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miru-iru\data\"/>
    </mc:Choice>
  </mc:AlternateContent>
  <bookViews>
    <workbookView xWindow="75" yWindow="105" windowWidth="20220" windowHeight="7215" tabRatio="727"/>
  </bookViews>
  <sheets>
    <sheet name="susスクラップ輸出入推移（年月）" sheetId="57" r:id="rId1"/>
    <sheet name="輸出推移（月計）" sheetId="48" r:id="rId2"/>
    <sheet name="国別輸出推移 " sheetId="49" r:id="rId3"/>
    <sheet name="税関別輸出推移" sheetId="50" r:id="rId4"/>
    <sheet name="国別税関別輸出推移" sheetId="51" r:id="rId5"/>
    <sheet name="輸入推移（月計）" sheetId="52" r:id="rId6"/>
    <sheet name="国別輸入推移 " sheetId="53" r:id="rId7"/>
    <sheet name="税関別輸入推移" sheetId="54" r:id="rId8"/>
    <sheet name="国別税関別輸入推移" sheetId="55" r:id="rId9"/>
    <sheet name="sheet　1" sheetId="47" r:id="rId10"/>
    <sheet name="Sheet2" sheetId="45" r:id="rId11"/>
  </sheets>
  <definedNames>
    <definedName name="_xlnm.Print_Area" localSheetId="0">'susスクラップ輸出入推移（年月）'!#REF!</definedName>
    <definedName name="_xlnm.Print_Titles" localSheetId="10">Sheet2!$1:$2</definedName>
  </definedNames>
  <calcPr calcId="162913"/>
  <pivotCaches>
    <pivotCache cacheId="47" r:id="rId12"/>
  </pivotCaches>
</workbook>
</file>

<file path=xl/calcChain.xml><?xml version="1.0" encoding="utf-8"?>
<calcChain xmlns="http://schemas.openxmlformats.org/spreadsheetml/2006/main">
  <c r="B66" i="57" l="1"/>
  <c r="B22" i="57"/>
  <c r="Q96" i="47"/>
  <c r="N96" i="47"/>
  <c r="L96" i="47"/>
  <c r="Q95" i="47"/>
  <c r="L95" i="47"/>
  <c r="N95" i="47" s="1"/>
  <c r="Q94" i="47"/>
  <c r="N94" i="47"/>
  <c r="L94" i="47"/>
  <c r="Q93" i="47"/>
  <c r="L93" i="47"/>
  <c r="N93" i="47" s="1"/>
  <c r="Q92" i="47"/>
  <c r="N92" i="47"/>
  <c r="L92" i="47"/>
  <c r="Q91" i="47"/>
  <c r="L91" i="47"/>
  <c r="N91" i="47" s="1"/>
  <c r="Q90" i="47"/>
  <c r="N90" i="47"/>
  <c r="L90" i="47"/>
  <c r="Q89" i="47"/>
  <c r="L89" i="47"/>
  <c r="N89" i="47" s="1"/>
  <c r="Q88" i="47"/>
  <c r="N88" i="47"/>
  <c r="L88" i="47"/>
  <c r="Q87" i="47"/>
  <c r="L87" i="47"/>
  <c r="N87" i="47" s="1"/>
  <c r="Q86" i="47"/>
  <c r="N86" i="47"/>
  <c r="L86" i="47"/>
  <c r="Q85" i="47"/>
  <c r="L85" i="47"/>
  <c r="N85" i="47" s="1"/>
  <c r="Q84" i="47"/>
  <c r="N84" i="47"/>
  <c r="L84" i="47"/>
  <c r="Q83" i="47"/>
  <c r="L83" i="47"/>
  <c r="N83" i="47" s="1"/>
  <c r="Q82" i="47"/>
  <c r="N82" i="47"/>
  <c r="L82" i="47"/>
  <c r="Q81" i="47"/>
  <c r="L81" i="47"/>
  <c r="N81" i="47" s="1"/>
  <c r="Q80" i="47"/>
  <c r="N80" i="47"/>
  <c r="L80" i="47"/>
  <c r="Q79" i="47"/>
  <c r="L79" i="47"/>
  <c r="N79" i="47" s="1"/>
  <c r="Q78" i="47"/>
  <c r="N78" i="47"/>
  <c r="L78" i="47"/>
  <c r="Q77" i="47"/>
  <c r="L77" i="47"/>
  <c r="N77" i="47" s="1"/>
  <c r="Q76" i="47"/>
  <c r="N76" i="47"/>
  <c r="L76" i="47"/>
  <c r="Q75" i="47"/>
  <c r="L75" i="47"/>
  <c r="N75" i="47" s="1"/>
  <c r="Q74" i="47"/>
  <c r="N74" i="47"/>
  <c r="L74" i="47"/>
  <c r="Q73" i="47"/>
  <c r="L73" i="47"/>
  <c r="N73" i="47" s="1"/>
  <c r="Q72" i="47"/>
  <c r="N72" i="47"/>
  <c r="L72" i="47"/>
  <c r="Q71" i="47"/>
  <c r="L71" i="47"/>
  <c r="N71" i="47" s="1"/>
  <c r="Q70" i="47"/>
  <c r="N70" i="47"/>
  <c r="L70" i="47"/>
  <c r="Q69" i="47"/>
  <c r="L69" i="47"/>
  <c r="N69" i="47" s="1"/>
  <c r="Q68" i="47"/>
  <c r="N68" i="47"/>
  <c r="L68" i="47"/>
  <c r="Q67" i="47"/>
  <c r="L67" i="47"/>
  <c r="N67" i="47" s="1"/>
  <c r="Q66" i="47"/>
  <c r="N66" i="47"/>
  <c r="L66" i="47"/>
  <c r="Q65" i="47"/>
  <c r="L65" i="47"/>
  <c r="N65" i="47" s="1"/>
  <c r="Q64" i="47"/>
  <c r="N64" i="47"/>
  <c r="L64" i="47"/>
  <c r="Q63" i="47"/>
  <c r="L63" i="47"/>
  <c r="N63" i="47" s="1"/>
  <c r="Q62" i="47"/>
  <c r="N62" i="47"/>
  <c r="L62" i="47"/>
  <c r="Q61" i="47"/>
  <c r="L61" i="47"/>
  <c r="N61" i="47" s="1"/>
  <c r="Q60" i="47"/>
  <c r="N60" i="47"/>
  <c r="L60" i="47"/>
  <c r="Q59" i="47"/>
  <c r="L59" i="47"/>
  <c r="N59" i="47" s="1"/>
  <c r="Q58" i="47"/>
  <c r="N58" i="47"/>
  <c r="L58" i="47"/>
  <c r="Q57" i="47"/>
  <c r="L57" i="47"/>
  <c r="N57" i="47" s="1"/>
  <c r="Q56" i="47"/>
  <c r="N56" i="47"/>
  <c r="L56" i="47"/>
  <c r="Q55" i="47"/>
  <c r="L55" i="47"/>
  <c r="N55" i="47" s="1"/>
  <c r="Q54" i="47"/>
  <c r="N54" i="47"/>
  <c r="L54" i="47"/>
  <c r="Q53" i="47"/>
  <c r="L53" i="47"/>
  <c r="N53" i="47" s="1"/>
  <c r="Q52" i="47"/>
  <c r="N52" i="47"/>
  <c r="L52" i="47"/>
  <c r="Q51" i="47"/>
  <c r="L51" i="47"/>
  <c r="N51" i="47" s="1"/>
  <c r="Q50" i="47"/>
  <c r="N50" i="47"/>
  <c r="L50" i="47"/>
  <c r="Q49" i="47"/>
  <c r="L49" i="47"/>
  <c r="N49" i="47" s="1"/>
  <c r="Q48" i="47"/>
  <c r="N48" i="47"/>
  <c r="L48" i="47"/>
  <c r="Q47" i="47"/>
  <c r="L47" i="47"/>
  <c r="N47" i="47" s="1"/>
  <c r="Q46" i="47"/>
  <c r="N46" i="47"/>
  <c r="L46" i="47"/>
  <c r="Q45" i="47"/>
  <c r="L45" i="47"/>
  <c r="N45" i="47" s="1"/>
  <c r="Q44" i="47"/>
  <c r="N44" i="47"/>
  <c r="L44" i="47"/>
  <c r="Q43" i="47"/>
  <c r="L43" i="47"/>
  <c r="N43" i="47" s="1"/>
  <c r="Q42" i="47"/>
  <c r="N42" i="47"/>
  <c r="L42" i="47"/>
  <c r="Q41" i="47"/>
  <c r="L41" i="47"/>
  <c r="N41" i="47" s="1"/>
  <c r="Q40" i="47"/>
  <c r="N40" i="47"/>
  <c r="L40" i="47"/>
  <c r="Q39" i="47"/>
  <c r="L39" i="47"/>
  <c r="N39" i="47" s="1"/>
  <c r="Q38" i="47"/>
  <c r="N38" i="47"/>
  <c r="L38" i="47"/>
  <c r="Q37" i="47"/>
  <c r="L37" i="47"/>
  <c r="N37" i="47" s="1"/>
  <c r="Q36" i="47"/>
  <c r="N36" i="47"/>
  <c r="L36" i="47"/>
  <c r="Q35" i="47"/>
  <c r="L35" i="47"/>
  <c r="N35" i="47" s="1"/>
  <c r="Q34" i="47"/>
  <c r="N34" i="47"/>
  <c r="L34" i="47"/>
  <c r="Q33" i="47"/>
  <c r="L33" i="47"/>
  <c r="N33" i="47" s="1"/>
  <c r="Q32" i="47"/>
  <c r="N32" i="47"/>
  <c r="L32" i="47"/>
  <c r="Q31" i="47"/>
  <c r="L31" i="47"/>
  <c r="N31" i="47" s="1"/>
  <c r="Q30" i="47"/>
  <c r="N30" i="47"/>
  <c r="L30" i="47"/>
  <c r="Q29" i="47"/>
  <c r="L29" i="47"/>
  <c r="N29" i="47" s="1"/>
  <c r="Q28" i="47"/>
  <c r="N28" i="47"/>
  <c r="L28" i="47"/>
  <c r="Q27" i="47"/>
  <c r="L27" i="47"/>
  <c r="N27" i="47" s="1"/>
  <c r="Q26" i="47"/>
  <c r="N26" i="47"/>
  <c r="L26" i="47"/>
  <c r="Q25" i="47"/>
  <c r="L25" i="47"/>
  <c r="N25" i="47" s="1"/>
  <c r="Q24" i="47"/>
  <c r="N24" i="47"/>
  <c r="L24" i="47"/>
  <c r="Q23" i="47"/>
  <c r="L23" i="47"/>
  <c r="N23" i="47" s="1"/>
  <c r="Q22" i="47"/>
  <c r="N22" i="47"/>
  <c r="L22" i="47"/>
  <c r="Q21" i="47"/>
  <c r="L21" i="47"/>
  <c r="N21" i="47" s="1"/>
  <c r="Q20" i="47"/>
  <c r="N20" i="47"/>
  <c r="L20" i="47"/>
  <c r="Q19" i="47"/>
  <c r="L19" i="47"/>
  <c r="N19" i="47" s="1"/>
  <c r="Q18" i="47"/>
  <c r="N18" i="47"/>
  <c r="L18" i="47"/>
  <c r="Q17" i="47"/>
  <c r="L17" i="47"/>
  <c r="N17" i="47" s="1"/>
  <c r="Q16" i="47"/>
  <c r="N16" i="47"/>
  <c r="L16" i="47"/>
  <c r="Q15" i="47"/>
  <c r="L15" i="47"/>
  <c r="N15" i="47" s="1"/>
  <c r="Q14" i="47"/>
  <c r="N14" i="47"/>
  <c r="L14" i="47"/>
  <c r="Q13" i="47"/>
  <c r="L13" i="47"/>
  <c r="N13" i="47" s="1"/>
  <c r="Q12" i="47"/>
  <c r="N12" i="47"/>
  <c r="L12" i="47"/>
  <c r="Q11" i="47"/>
  <c r="L11" i="47"/>
  <c r="N11" i="47" s="1"/>
  <c r="Q10" i="47"/>
  <c r="N10" i="47"/>
  <c r="L10" i="47"/>
  <c r="Q9" i="47"/>
  <c r="L9" i="47"/>
  <c r="N9" i="47" s="1"/>
  <c r="Q8" i="47"/>
  <c r="N8" i="47"/>
  <c r="L8" i="47"/>
  <c r="Q7" i="47"/>
  <c r="L7" i="47"/>
  <c r="N7" i="47" s="1"/>
  <c r="Q6" i="47"/>
  <c r="N6" i="47"/>
  <c r="L6" i="47"/>
  <c r="Q172" i="47"/>
  <c r="N172" i="47"/>
  <c r="L172" i="47"/>
  <c r="Q171" i="47"/>
  <c r="L171" i="47"/>
  <c r="N171" i="47" s="1"/>
  <c r="Q170" i="47"/>
  <c r="N170" i="47"/>
  <c r="L170" i="47"/>
  <c r="Q169" i="47"/>
  <c r="L169" i="47"/>
  <c r="N169" i="47" s="1"/>
  <c r="Q168" i="47"/>
  <c r="N168" i="47"/>
  <c r="L168" i="47"/>
  <c r="Q167" i="47"/>
  <c r="L167" i="47"/>
  <c r="N167" i="47" s="1"/>
  <c r="Q166" i="47"/>
  <c r="N166" i="47"/>
  <c r="L166" i="47"/>
  <c r="Q165" i="47"/>
  <c r="L165" i="47"/>
  <c r="N165" i="47" s="1"/>
  <c r="Q164" i="47"/>
  <c r="N164" i="47"/>
  <c r="L164" i="47"/>
  <c r="Q163" i="47"/>
  <c r="L163" i="47"/>
  <c r="N163" i="47" s="1"/>
  <c r="Q162" i="47"/>
  <c r="N162" i="47"/>
  <c r="L162" i="47"/>
  <c r="Q161" i="47"/>
  <c r="L161" i="47"/>
  <c r="N161" i="47" s="1"/>
  <c r="Q160" i="47"/>
  <c r="N160" i="47"/>
  <c r="L160" i="47"/>
  <c r="Q159" i="47"/>
  <c r="L159" i="47"/>
  <c r="N159" i="47" s="1"/>
  <c r="Q158" i="47"/>
  <c r="N158" i="47"/>
  <c r="L158" i="47"/>
  <c r="Q157" i="47"/>
  <c r="L157" i="47"/>
  <c r="N157" i="47" s="1"/>
  <c r="Q156" i="47"/>
  <c r="N156" i="47"/>
  <c r="L156" i="47"/>
  <c r="Q155" i="47"/>
  <c r="L155" i="47"/>
  <c r="N155" i="47" s="1"/>
  <c r="Q154" i="47"/>
  <c r="N154" i="47"/>
  <c r="L154" i="47"/>
  <c r="Q153" i="47"/>
  <c r="L153" i="47"/>
  <c r="N153" i="47" s="1"/>
  <c r="Q152" i="47"/>
  <c r="N152" i="47"/>
  <c r="L152" i="47"/>
  <c r="Q151" i="47"/>
  <c r="L151" i="47"/>
  <c r="N151" i="47" s="1"/>
  <c r="Q150" i="47"/>
  <c r="N150" i="47"/>
  <c r="L150" i="47"/>
  <c r="Q149" i="47"/>
  <c r="L149" i="47"/>
  <c r="N149" i="47" s="1"/>
  <c r="Q148" i="47"/>
  <c r="N148" i="47"/>
  <c r="L148" i="47"/>
  <c r="Q147" i="47"/>
  <c r="L147" i="47"/>
  <c r="N147" i="47" s="1"/>
  <c r="Q146" i="47"/>
  <c r="N146" i="47"/>
  <c r="L146" i="47"/>
  <c r="Q145" i="47"/>
  <c r="L145" i="47"/>
  <c r="N145" i="47" s="1"/>
  <c r="Q144" i="47"/>
  <c r="N144" i="47"/>
  <c r="L144" i="47"/>
  <c r="Q143" i="47"/>
  <c r="L143" i="47"/>
  <c r="N143" i="47" s="1"/>
  <c r="Q142" i="47"/>
  <c r="N142" i="47"/>
  <c r="L142" i="47"/>
  <c r="Q141" i="47"/>
  <c r="L141" i="47"/>
  <c r="N141" i="47" s="1"/>
  <c r="Q140" i="47"/>
  <c r="N140" i="47"/>
  <c r="L140" i="47"/>
  <c r="Q139" i="47"/>
  <c r="L139" i="47"/>
  <c r="N139" i="47" s="1"/>
  <c r="Q138" i="47"/>
  <c r="N138" i="47"/>
  <c r="L138" i="47"/>
  <c r="Q137" i="47"/>
  <c r="L137" i="47"/>
  <c r="N137" i="47" s="1"/>
  <c r="Q136" i="47"/>
  <c r="N136" i="47"/>
  <c r="L136" i="47"/>
  <c r="Q135" i="47"/>
  <c r="L135" i="47"/>
  <c r="N135" i="47" s="1"/>
  <c r="Q134" i="47"/>
  <c r="N134" i="47"/>
  <c r="L134" i="47"/>
  <c r="Q133" i="47"/>
  <c r="L133" i="47"/>
  <c r="N133" i="47" s="1"/>
  <c r="Q132" i="47"/>
  <c r="N132" i="47"/>
  <c r="L132" i="47"/>
  <c r="Q131" i="47"/>
  <c r="L131" i="47"/>
  <c r="N131" i="47" s="1"/>
  <c r="Q130" i="47"/>
  <c r="N130" i="47"/>
  <c r="L130" i="47"/>
  <c r="Q129" i="47"/>
  <c r="L129" i="47"/>
  <c r="N129" i="47" s="1"/>
  <c r="Q128" i="47"/>
  <c r="N128" i="47"/>
  <c r="L128" i="47"/>
  <c r="Q127" i="47"/>
  <c r="L127" i="47"/>
  <c r="N127" i="47" s="1"/>
  <c r="Q126" i="47"/>
  <c r="N126" i="47"/>
  <c r="L126" i="47"/>
  <c r="Q125" i="47"/>
  <c r="L125" i="47"/>
  <c r="N125" i="47" s="1"/>
  <c r="Q124" i="47"/>
  <c r="N124" i="47"/>
  <c r="L124" i="47"/>
  <c r="Q123" i="47"/>
  <c r="L123" i="47"/>
  <c r="N123" i="47" s="1"/>
  <c r="Q122" i="47"/>
  <c r="N122" i="47"/>
  <c r="L122" i="47"/>
  <c r="Q121" i="47"/>
  <c r="L121" i="47"/>
  <c r="N121" i="47" s="1"/>
  <c r="Q120" i="47"/>
  <c r="N120" i="47"/>
  <c r="L120" i="47"/>
  <c r="Q119" i="47"/>
  <c r="L119" i="47"/>
  <c r="N119" i="47" s="1"/>
  <c r="Q118" i="47"/>
  <c r="N118" i="47"/>
  <c r="L118" i="47"/>
  <c r="Q117" i="47"/>
  <c r="L117" i="47"/>
  <c r="N117" i="47" s="1"/>
  <c r="Q116" i="47"/>
  <c r="N116" i="47"/>
  <c r="L116" i="47"/>
  <c r="Q115" i="47"/>
  <c r="L115" i="47"/>
  <c r="N115" i="47" s="1"/>
  <c r="Q114" i="47"/>
  <c r="N114" i="47"/>
  <c r="L114" i="47"/>
  <c r="Q113" i="47"/>
  <c r="L113" i="47"/>
  <c r="N113" i="47" s="1"/>
  <c r="Q112" i="47"/>
  <c r="N112" i="47"/>
  <c r="L112" i="47"/>
  <c r="Q111" i="47"/>
  <c r="L111" i="47"/>
  <c r="N111" i="47" s="1"/>
  <c r="Q110" i="47"/>
  <c r="N110" i="47"/>
  <c r="L110" i="47"/>
  <c r="Q109" i="47"/>
  <c r="L109" i="47"/>
  <c r="N109" i="47" s="1"/>
  <c r="Q108" i="47"/>
  <c r="N108" i="47"/>
  <c r="L108" i="47"/>
  <c r="Q107" i="47"/>
  <c r="L107" i="47"/>
  <c r="N107" i="47" s="1"/>
  <c r="Q106" i="47"/>
  <c r="N106" i="47"/>
  <c r="L106" i="47"/>
  <c r="Q105" i="47"/>
  <c r="L105" i="47"/>
  <c r="N105" i="47" s="1"/>
  <c r="Q104" i="47"/>
  <c r="N104" i="47"/>
  <c r="L104" i="47"/>
  <c r="Q103" i="47"/>
  <c r="L103" i="47"/>
  <c r="N103" i="47" s="1"/>
  <c r="Q102" i="47"/>
  <c r="N102" i="47"/>
  <c r="L102" i="47"/>
  <c r="Q101" i="47"/>
  <c r="L101" i="47"/>
  <c r="N101" i="47" s="1"/>
  <c r="Q100" i="47"/>
  <c r="N100" i="47"/>
  <c r="L100" i="47"/>
  <c r="Q99" i="47"/>
  <c r="L99" i="47"/>
  <c r="N99" i="47" s="1"/>
  <c r="Q98" i="47"/>
  <c r="N98" i="47"/>
  <c r="L98" i="47"/>
  <c r="Q97" i="47"/>
  <c r="L97" i="47"/>
  <c r="N97" i="47" s="1"/>
  <c r="Q258" i="47" l="1"/>
  <c r="N258" i="47"/>
  <c r="L258" i="47"/>
  <c r="Q257" i="47"/>
  <c r="L257" i="47"/>
  <c r="N257" i="47" s="1"/>
  <c r="Q256" i="47"/>
  <c r="N256" i="47"/>
  <c r="L256" i="47"/>
  <c r="Q255" i="47"/>
  <c r="L255" i="47"/>
  <c r="N255" i="47" s="1"/>
  <c r="Q254" i="47"/>
  <c r="N254" i="47"/>
  <c r="L254" i="47"/>
  <c r="Q253" i="47"/>
  <c r="L253" i="47"/>
  <c r="N253" i="47" s="1"/>
  <c r="Q252" i="47"/>
  <c r="N252" i="47"/>
  <c r="L252" i="47"/>
  <c r="Q251" i="47"/>
  <c r="L251" i="47"/>
  <c r="N251" i="47" s="1"/>
  <c r="Q250" i="47"/>
  <c r="N250" i="47"/>
  <c r="L250" i="47"/>
  <c r="Q249" i="47"/>
  <c r="L249" i="47"/>
  <c r="N249" i="47" s="1"/>
  <c r="Q248" i="47"/>
  <c r="N248" i="47"/>
  <c r="L248" i="47"/>
  <c r="Q247" i="47"/>
  <c r="L247" i="47"/>
  <c r="N247" i="47" s="1"/>
  <c r="Q246" i="47"/>
  <c r="N246" i="47"/>
  <c r="L246" i="47"/>
  <c r="Q245" i="47"/>
  <c r="L245" i="47"/>
  <c r="N245" i="47" s="1"/>
  <c r="Q244" i="47"/>
  <c r="N244" i="47"/>
  <c r="L244" i="47"/>
  <c r="Q243" i="47"/>
  <c r="L243" i="47"/>
  <c r="N243" i="47" s="1"/>
  <c r="Q242" i="47"/>
  <c r="N242" i="47"/>
  <c r="L242" i="47"/>
  <c r="Q241" i="47"/>
  <c r="L241" i="47"/>
  <c r="N241" i="47" s="1"/>
  <c r="Q240" i="47"/>
  <c r="N240" i="47"/>
  <c r="L240" i="47"/>
  <c r="Q239" i="47"/>
  <c r="L239" i="47"/>
  <c r="N239" i="47" s="1"/>
  <c r="Q238" i="47"/>
  <c r="N238" i="47"/>
  <c r="L238" i="47"/>
  <c r="Q237" i="47"/>
  <c r="L237" i="47"/>
  <c r="N237" i="47" s="1"/>
  <c r="Q236" i="47"/>
  <c r="N236" i="47"/>
  <c r="L236" i="47"/>
  <c r="Q235" i="47"/>
  <c r="L235" i="47"/>
  <c r="N235" i="47" s="1"/>
  <c r="Q234" i="47"/>
  <c r="N234" i="47"/>
  <c r="L234" i="47"/>
  <c r="Q233" i="47"/>
  <c r="L233" i="47"/>
  <c r="N233" i="47" s="1"/>
  <c r="Q232" i="47"/>
  <c r="N232" i="47"/>
  <c r="L232" i="47"/>
  <c r="Q231" i="47"/>
  <c r="L231" i="47"/>
  <c r="N231" i="47" s="1"/>
  <c r="Q230" i="47"/>
  <c r="N230" i="47"/>
  <c r="L230" i="47"/>
  <c r="Q229" i="47"/>
  <c r="L229" i="47"/>
  <c r="N229" i="47" s="1"/>
  <c r="Q228" i="47"/>
  <c r="N228" i="47"/>
  <c r="L228" i="47"/>
  <c r="Q227" i="47"/>
  <c r="L227" i="47"/>
  <c r="N227" i="47" s="1"/>
  <c r="Q226" i="47"/>
  <c r="N226" i="47"/>
  <c r="L226" i="47"/>
  <c r="Q225" i="47"/>
  <c r="L225" i="47"/>
  <c r="N225" i="47" s="1"/>
  <c r="Q224" i="47"/>
  <c r="N224" i="47"/>
  <c r="L224" i="47"/>
  <c r="Q223" i="47"/>
  <c r="L223" i="47"/>
  <c r="N223" i="47" s="1"/>
  <c r="Q222" i="47"/>
  <c r="N222" i="47"/>
  <c r="L222" i="47"/>
  <c r="Q221" i="47"/>
  <c r="L221" i="47"/>
  <c r="N221" i="47" s="1"/>
  <c r="Q220" i="47"/>
  <c r="N220" i="47"/>
  <c r="L220" i="47"/>
  <c r="Q219" i="47"/>
  <c r="L219" i="47"/>
  <c r="N219" i="47" s="1"/>
  <c r="Q218" i="47"/>
  <c r="N218" i="47"/>
  <c r="L218" i="47"/>
  <c r="Q217" i="47"/>
  <c r="L217" i="47"/>
  <c r="N217" i="47" s="1"/>
  <c r="Q216" i="47"/>
  <c r="N216" i="47"/>
  <c r="L216" i="47"/>
  <c r="Q215" i="47"/>
  <c r="L215" i="47"/>
  <c r="N215" i="47" s="1"/>
  <c r="Q214" i="47"/>
  <c r="N214" i="47"/>
  <c r="L214" i="47"/>
  <c r="Q213" i="47"/>
  <c r="L213" i="47"/>
  <c r="N213" i="47" s="1"/>
  <c r="Q212" i="47"/>
  <c r="N212" i="47"/>
  <c r="L212" i="47"/>
  <c r="Q211" i="47"/>
  <c r="L211" i="47"/>
  <c r="N211" i="47" s="1"/>
  <c r="Q210" i="47"/>
  <c r="N210" i="47"/>
  <c r="L210" i="47"/>
  <c r="Q209" i="47"/>
  <c r="L209" i="47"/>
  <c r="N209" i="47" s="1"/>
  <c r="Q208" i="47"/>
  <c r="N208" i="47"/>
  <c r="L208" i="47"/>
  <c r="Q207" i="47"/>
  <c r="L207" i="47"/>
  <c r="N207" i="47" s="1"/>
  <c r="Q206" i="47"/>
  <c r="N206" i="47"/>
  <c r="L206" i="47"/>
  <c r="Q205" i="47"/>
  <c r="L205" i="47"/>
  <c r="N205" i="47" s="1"/>
  <c r="Q204" i="47"/>
  <c r="N204" i="47"/>
  <c r="L204" i="47"/>
  <c r="Q203" i="47"/>
  <c r="L203" i="47"/>
  <c r="N203" i="47" s="1"/>
  <c r="Q202" i="47"/>
  <c r="N202" i="47"/>
  <c r="L202" i="47"/>
  <c r="Q201" i="47"/>
  <c r="L201" i="47"/>
  <c r="N201" i="47" s="1"/>
  <c r="Q200" i="47"/>
  <c r="N200" i="47"/>
  <c r="L200" i="47"/>
  <c r="Q199" i="47"/>
  <c r="L199" i="47"/>
  <c r="N199" i="47" s="1"/>
  <c r="Q198" i="47"/>
  <c r="N198" i="47"/>
  <c r="L198" i="47"/>
  <c r="Q197" i="47"/>
  <c r="L197" i="47"/>
  <c r="N197" i="47" s="1"/>
  <c r="Q196" i="47"/>
  <c r="N196" i="47"/>
  <c r="L196" i="47"/>
  <c r="Q195" i="47"/>
  <c r="L195" i="47"/>
  <c r="N195" i="47" s="1"/>
  <c r="Q194" i="47"/>
  <c r="N194" i="47"/>
  <c r="L194" i="47"/>
  <c r="Q193" i="47"/>
  <c r="L193" i="47"/>
  <c r="N193" i="47" s="1"/>
  <c r="Q192" i="47"/>
  <c r="N192" i="47"/>
  <c r="L192" i="47"/>
  <c r="Q191" i="47"/>
  <c r="L191" i="47"/>
  <c r="N191" i="47" s="1"/>
  <c r="Q190" i="47"/>
  <c r="N190" i="47"/>
  <c r="L190" i="47"/>
  <c r="Q189" i="47"/>
  <c r="L189" i="47"/>
  <c r="N189" i="47" s="1"/>
  <c r="Q188" i="47"/>
  <c r="N188" i="47"/>
  <c r="L188" i="47"/>
  <c r="Q187" i="47"/>
  <c r="L187" i="47"/>
  <c r="N187" i="47" s="1"/>
  <c r="Q186" i="47"/>
  <c r="N186" i="47"/>
  <c r="L186" i="47"/>
  <c r="Q185" i="47"/>
  <c r="L185" i="47"/>
  <c r="N185" i="47" s="1"/>
  <c r="Q184" i="47"/>
  <c r="N184" i="47"/>
  <c r="L184" i="47"/>
  <c r="Q183" i="47"/>
  <c r="L183" i="47"/>
  <c r="N183" i="47" s="1"/>
  <c r="Q182" i="47"/>
  <c r="N182" i="47"/>
  <c r="L182" i="47"/>
  <c r="Q181" i="47"/>
  <c r="L181" i="47"/>
  <c r="N181" i="47" s="1"/>
  <c r="Q180" i="47"/>
  <c r="N180" i="47"/>
  <c r="L180" i="47"/>
  <c r="Q179" i="47"/>
  <c r="L179" i="47"/>
  <c r="N179" i="47" s="1"/>
  <c r="Q178" i="47"/>
  <c r="N178" i="47"/>
  <c r="L178" i="47"/>
  <c r="Q177" i="47"/>
  <c r="L177" i="47"/>
  <c r="N177" i="47" s="1"/>
  <c r="Q176" i="47"/>
  <c r="N176" i="47"/>
  <c r="L176" i="47"/>
  <c r="Q175" i="47"/>
  <c r="L175" i="47"/>
  <c r="N175" i="47" s="1"/>
  <c r="Q174" i="47"/>
  <c r="N174" i="47"/>
  <c r="L174" i="47"/>
  <c r="Q173" i="47"/>
  <c r="L173" i="47"/>
  <c r="N173" i="47" s="1"/>
  <c r="Q329" i="47"/>
  <c r="N329" i="47"/>
  <c r="L329" i="47"/>
  <c r="Q328" i="47"/>
  <c r="L328" i="47"/>
  <c r="N328" i="47" s="1"/>
  <c r="Q327" i="47"/>
  <c r="N327" i="47"/>
  <c r="L327" i="47"/>
  <c r="Q326" i="47"/>
  <c r="L326" i="47"/>
  <c r="N326" i="47" s="1"/>
  <c r="Q325" i="47"/>
  <c r="N325" i="47"/>
  <c r="L325" i="47"/>
  <c r="Q324" i="47"/>
  <c r="L324" i="47"/>
  <c r="N324" i="47" s="1"/>
  <c r="Q323" i="47"/>
  <c r="N323" i="47"/>
  <c r="L323" i="47"/>
  <c r="Q322" i="47"/>
  <c r="L322" i="47"/>
  <c r="N322" i="47" s="1"/>
  <c r="Q321" i="47"/>
  <c r="N321" i="47"/>
  <c r="L321" i="47"/>
  <c r="Q320" i="47"/>
  <c r="L320" i="47"/>
  <c r="N320" i="47" s="1"/>
  <c r="Q319" i="47"/>
  <c r="N319" i="47"/>
  <c r="L319" i="47"/>
  <c r="Q318" i="47"/>
  <c r="L318" i="47"/>
  <c r="N318" i="47" s="1"/>
  <c r="Q317" i="47"/>
  <c r="N317" i="47"/>
  <c r="L317" i="47"/>
  <c r="Q316" i="47"/>
  <c r="L316" i="47"/>
  <c r="N316" i="47" s="1"/>
  <c r="Q315" i="47"/>
  <c r="N315" i="47"/>
  <c r="L315" i="47"/>
  <c r="Q314" i="47"/>
  <c r="L314" i="47"/>
  <c r="N314" i="47" s="1"/>
  <c r="Q313" i="47"/>
  <c r="N313" i="47"/>
  <c r="L313" i="47"/>
  <c r="Q312" i="47"/>
  <c r="L312" i="47"/>
  <c r="N312" i="47" s="1"/>
  <c r="Q311" i="47"/>
  <c r="N311" i="47"/>
  <c r="L311" i="47"/>
  <c r="Q310" i="47"/>
  <c r="L310" i="47"/>
  <c r="N310" i="47" s="1"/>
  <c r="Q309" i="47"/>
  <c r="N309" i="47"/>
  <c r="L309" i="47"/>
  <c r="Q308" i="47"/>
  <c r="L308" i="47"/>
  <c r="N308" i="47" s="1"/>
  <c r="Q307" i="47"/>
  <c r="N307" i="47"/>
  <c r="L307" i="47"/>
  <c r="Q306" i="47"/>
  <c r="L306" i="47"/>
  <c r="N306" i="47" s="1"/>
  <c r="Q305" i="47"/>
  <c r="N305" i="47"/>
  <c r="L305" i="47"/>
  <c r="Q304" i="47"/>
  <c r="L304" i="47"/>
  <c r="N304" i="47" s="1"/>
  <c r="Q303" i="47"/>
  <c r="N303" i="47"/>
  <c r="L303" i="47"/>
  <c r="Q302" i="47"/>
  <c r="L302" i="47"/>
  <c r="N302" i="47" s="1"/>
  <c r="Q301" i="47"/>
  <c r="N301" i="47"/>
  <c r="L301" i="47"/>
  <c r="Q300" i="47"/>
  <c r="L300" i="47"/>
  <c r="N300" i="47" s="1"/>
  <c r="Q299" i="47"/>
  <c r="N299" i="47"/>
  <c r="L299" i="47"/>
  <c r="Q298" i="47"/>
  <c r="L298" i="47"/>
  <c r="N298" i="47" s="1"/>
  <c r="Q297" i="47"/>
  <c r="N297" i="47"/>
  <c r="L297" i="47"/>
  <c r="Q296" i="47"/>
  <c r="L296" i="47"/>
  <c r="N296" i="47" s="1"/>
  <c r="Q295" i="47"/>
  <c r="N295" i="47"/>
  <c r="L295" i="47"/>
  <c r="Q294" i="47"/>
  <c r="L294" i="47"/>
  <c r="N294" i="47" s="1"/>
  <c r="Q293" i="47"/>
  <c r="N293" i="47"/>
  <c r="L293" i="47"/>
  <c r="Q292" i="47"/>
  <c r="L292" i="47"/>
  <c r="N292" i="47" s="1"/>
  <c r="Q291" i="47"/>
  <c r="N291" i="47"/>
  <c r="L291" i="47"/>
  <c r="Q290" i="47"/>
  <c r="L290" i="47"/>
  <c r="N290" i="47" s="1"/>
  <c r="Q289" i="47"/>
  <c r="N289" i="47"/>
  <c r="L289" i="47"/>
  <c r="Q288" i="47"/>
  <c r="L288" i="47"/>
  <c r="N288" i="47" s="1"/>
  <c r="Q287" i="47"/>
  <c r="N287" i="47"/>
  <c r="L287" i="47"/>
  <c r="Q286" i="47"/>
  <c r="L286" i="47"/>
  <c r="N286" i="47" s="1"/>
  <c r="Q285" i="47"/>
  <c r="N285" i="47"/>
  <c r="L285" i="47"/>
  <c r="Q284" i="47"/>
  <c r="L284" i="47"/>
  <c r="N284" i="47" s="1"/>
  <c r="Q283" i="47"/>
  <c r="N283" i="47"/>
  <c r="L283" i="47"/>
  <c r="Q282" i="47"/>
  <c r="L282" i="47"/>
  <c r="N282" i="47" s="1"/>
  <c r="Q281" i="47"/>
  <c r="N281" i="47"/>
  <c r="L281" i="47"/>
  <c r="Q280" i="47"/>
  <c r="L280" i="47"/>
  <c r="N280" i="47" s="1"/>
  <c r="Q279" i="47"/>
  <c r="N279" i="47"/>
  <c r="L279" i="47"/>
  <c r="Q278" i="47"/>
  <c r="L278" i="47"/>
  <c r="N278" i="47" s="1"/>
  <c r="Q277" i="47"/>
  <c r="N277" i="47"/>
  <c r="L277" i="47"/>
  <c r="Q276" i="47"/>
  <c r="L276" i="47"/>
  <c r="N276" i="47" s="1"/>
  <c r="Q275" i="47"/>
  <c r="N275" i="47"/>
  <c r="L275" i="47"/>
  <c r="Q274" i="47"/>
  <c r="L274" i="47"/>
  <c r="N274" i="47" s="1"/>
  <c r="Q273" i="47"/>
  <c r="N273" i="47"/>
  <c r="L273" i="47"/>
  <c r="Q272" i="47"/>
  <c r="L272" i="47"/>
  <c r="N272" i="47" s="1"/>
  <c r="Q271" i="47"/>
  <c r="N271" i="47"/>
  <c r="L271" i="47"/>
  <c r="Q270" i="47"/>
  <c r="L270" i="47"/>
  <c r="N270" i="47" s="1"/>
  <c r="Q269" i="47"/>
  <c r="N269" i="47"/>
  <c r="L269" i="47"/>
  <c r="Q268" i="47"/>
  <c r="L268" i="47"/>
  <c r="N268" i="47" s="1"/>
  <c r="Q267" i="47"/>
  <c r="N267" i="47"/>
  <c r="L267" i="47"/>
  <c r="Q266" i="47"/>
  <c r="L266" i="47"/>
  <c r="N266" i="47" s="1"/>
  <c r="Q265" i="47"/>
  <c r="N265" i="47"/>
  <c r="L265" i="47"/>
  <c r="Q264" i="47"/>
  <c r="L264" i="47"/>
  <c r="N264" i="47" s="1"/>
  <c r="Q263" i="47"/>
  <c r="N263" i="47"/>
  <c r="L263" i="47"/>
  <c r="Q262" i="47"/>
  <c r="L262" i="47"/>
  <c r="N262" i="47" s="1"/>
  <c r="Q261" i="47"/>
  <c r="N261" i="47"/>
  <c r="L261" i="47"/>
  <c r="Q260" i="47"/>
  <c r="L260" i="47"/>
  <c r="N260" i="47" s="1"/>
  <c r="Q259" i="47"/>
  <c r="N259" i="47"/>
  <c r="L259" i="47"/>
  <c r="Q413" i="47" l="1"/>
  <c r="N413" i="47"/>
  <c r="L413" i="47"/>
  <c r="Q412" i="47"/>
  <c r="L412" i="47"/>
  <c r="N412" i="47" s="1"/>
  <c r="Q411" i="47"/>
  <c r="N411" i="47"/>
  <c r="L411" i="47"/>
  <c r="Q410" i="47"/>
  <c r="L410" i="47"/>
  <c r="N410" i="47" s="1"/>
  <c r="Q409" i="47"/>
  <c r="N409" i="47"/>
  <c r="L409" i="47"/>
  <c r="Q408" i="47"/>
  <c r="L408" i="47"/>
  <c r="N408" i="47" s="1"/>
  <c r="Q407" i="47"/>
  <c r="N407" i="47"/>
  <c r="L407" i="47"/>
  <c r="Q406" i="47"/>
  <c r="L406" i="47"/>
  <c r="N406" i="47" s="1"/>
  <c r="Q405" i="47"/>
  <c r="N405" i="47"/>
  <c r="L405" i="47"/>
  <c r="Q404" i="47"/>
  <c r="L404" i="47"/>
  <c r="N404" i="47" s="1"/>
  <c r="Q403" i="47"/>
  <c r="N403" i="47"/>
  <c r="L403" i="47"/>
  <c r="Q402" i="47"/>
  <c r="L402" i="47"/>
  <c r="N402" i="47" s="1"/>
  <c r="Q401" i="47"/>
  <c r="N401" i="47"/>
  <c r="L401" i="47"/>
  <c r="Q400" i="47"/>
  <c r="L400" i="47"/>
  <c r="N400" i="47" s="1"/>
  <c r="Q399" i="47"/>
  <c r="N399" i="47"/>
  <c r="L399" i="47"/>
  <c r="Q398" i="47"/>
  <c r="L398" i="47"/>
  <c r="N398" i="47" s="1"/>
  <c r="Q397" i="47"/>
  <c r="N397" i="47"/>
  <c r="L397" i="47"/>
  <c r="Q396" i="47"/>
  <c r="L396" i="47"/>
  <c r="N396" i="47" s="1"/>
  <c r="Q395" i="47"/>
  <c r="N395" i="47"/>
  <c r="L395" i="47"/>
  <c r="Q394" i="47"/>
  <c r="L394" i="47"/>
  <c r="N394" i="47" s="1"/>
  <c r="Q393" i="47"/>
  <c r="N393" i="47"/>
  <c r="L393" i="47"/>
  <c r="Q392" i="47"/>
  <c r="L392" i="47"/>
  <c r="N392" i="47" s="1"/>
  <c r="Q391" i="47"/>
  <c r="N391" i="47"/>
  <c r="L391" i="47"/>
  <c r="Q390" i="47"/>
  <c r="L390" i="47"/>
  <c r="N390" i="47" s="1"/>
  <c r="Q389" i="47"/>
  <c r="N389" i="47"/>
  <c r="L389" i="47"/>
  <c r="Q388" i="47"/>
  <c r="L388" i="47"/>
  <c r="N388" i="47" s="1"/>
  <c r="Q387" i="47"/>
  <c r="N387" i="47"/>
  <c r="L387" i="47"/>
  <c r="Q386" i="47"/>
  <c r="L386" i="47"/>
  <c r="N386" i="47" s="1"/>
  <c r="Q385" i="47"/>
  <c r="N385" i="47"/>
  <c r="L385" i="47"/>
  <c r="Q384" i="47"/>
  <c r="L384" i="47"/>
  <c r="N384" i="47" s="1"/>
  <c r="Q383" i="47"/>
  <c r="N383" i="47"/>
  <c r="L383" i="47"/>
  <c r="Q382" i="47"/>
  <c r="L382" i="47"/>
  <c r="N382" i="47" s="1"/>
  <c r="Q381" i="47"/>
  <c r="N381" i="47"/>
  <c r="L381" i="47"/>
  <c r="Q380" i="47"/>
  <c r="L380" i="47"/>
  <c r="N380" i="47" s="1"/>
  <c r="Q379" i="47"/>
  <c r="N379" i="47"/>
  <c r="L379" i="47"/>
  <c r="Q378" i="47"/>
  <c r="L378" i="47"/>
  <c r="N378" i="47" s="1"/>
  <c r="Q377" i="47"/>
  <c r="N377" i="47"/>
  <c r="L377" i="47"/>
  <c r="Q376" i="47"/>
  <c r="L376" i="47"/>
  <c r="N376" i="47" s="1"/>
  <c r="Q375" i="47"/>
  <c r="N375" i="47"/>
  <c r="L375" i="47"/>
  <c r="Q374" i="47"/>
  <c r="L374" i="47"/>
  <c r="N374" i="47" s="1"/>
  <c r="Q373" i="47"/>
  <c r="N373" i="47"/>
  <c r="L373" i="47"/>
  <c r="Q372" i="47"/>
  <c r="L372" i="47"/>
  <c r="N372" i="47" s="1"/>
  <c r="Q371" i="47"/>
  <c r="N371" i="47"/>
  <c r="L371" i="47"/>
  <c r="Q370" i="47"/>
  <c r="L370" i="47"/>
  <c r="N370" i="47" s="1"/>
  <c r="Q369" i="47"/>
  <c r="N369" i="47"/>
  <c r="L369" i="47"/>
  <c r="Q368" i="47"/>
  <c r="L368" i="47"/>
  <c r="N368" i="47" s="1"/>
  <c r="Q367" i="47"/>
  <c r="N367" i="47"/>
  <c r="L367" i="47"/>
  <c r="Q366" i="47"/>
  <c r="L366" i="47"/>
  <c r="N366" i="47" s="1"/>
  <c r="Q365" i="47"/>
  <c r="N365" i="47"/>
  <c r="L365" i="47"/>
  <c r="Q364" i="47"/>
  <c r="L364" i="47"/>
  <c r="N364" i="47" s="1"/>
  <c r="Q363" i="47"/>
  <c r="N363" i="47"/>
  <c r="L363" i="47"/>
  <c r="Q362" i="47"/>
  <c r="L362" i="47"/>
  <c r="N362" i="47" s="1"/>
  <c r="Q361" i="47"/>
  <c r="N361" i="47"/>
  <c r="L361" i="47"/>
  <c r="Q360" i="47"/>
  <c r="L360" i="47"/>
  <c r="N360" i="47" s="1"/>
  <c r="Q359" i="47"/>
  <c r="N359" i="47"/>
  <c r="L359" i="47"/>
  <c r="Q358" i="47"/>
  <c r="L358" i="47"/>
  <c r="N358" i="47" s="1"/>
  <c r="Q357" i="47"/>
  <c r="N357" i="47"/>
  <c r="L357" i="47"/>
  <c r="Q356" i="47"/>
  <c r="L356" i="47"/>
  <c r="N356" i="47" s="1"/>
  <c r="Q355" i="47"/>
  <c r="N355" i="47"/>
  <c r="L355" i="47"/>
  <c r="Q354" i="47"/>
  <c r="L354" i="47"/>
  <c r="N354" i="47" s="1"/>
  <c r="Q353" i="47"/>
  <c r="N353" i="47"/>
  <c r="L353" i="47"/>
  <c r="Q352" i="47"/>
  <c r="L352" i="47"/>
  <c r="N352" i="47" s="1"/>
  <c r="Q351" i="47"/>
  <c r="N351" i="47"/>
  <c r="L351" i="47"/>
  <c r="Q350" i="47"/>
  <c r="L350" i="47"/>
  <c r="N350" i="47" s="1"/>
  <c r="Q349" i="47"/>
  <c r="N349" i="47"/>
  <c r="L349" i="47"/>
  <c r="Q348" i="47"/>
  <c r="L348" i="47"/>
  <c r="N348" i="47" s="1"/>
  <c r="Q347" i="47"/>
  <c r="N347" i="47"/>
  <c r="L347" i="47"/>
  <c r="Q346" i="47"/>
  <c r="L346" i="47"/>
  <c r="N346" i="47" s="1"/>
  <c r="Q345" i="47"/>
  <c r="N345" i="47"/>
  <c r="L345" i="47"/>
  <c r="Q344" i="47"/>
  <c r="L344" i="47"/>
  <c r="N344" i="47" s="1"/>
  <c r="Q343" i="47"/>
  <c r="N343" i="47"/>
  <c r="L343" i="47"/>
  <c r="Q342" i="47"/>
  <c r="L342" i="47"/>
  <c r="N342" i="47" s="1"/>
  <c r="Q341" i="47"/>
  <c r="N341" i="47"/>
  <c r="L341" i="47"/>
  <c r="Q340" i="47"/>
  <c r="L340" i="47"/>
  <c r="N340" i="47" s="1"/>
  <c r="Q339" i="47"/>
  <c r="N339" i="47"/>
  <c r="L339" i="47"/>
  <c r="Q338" i="47"/>
  <c r="L338" i="47"/>
  <c r="N338" i="47" s="1"/>
  <c r="Q337" i="47"/>
  <c r="N337" i="47"/>
  <c r="L337" i="47"/>
  <c r="Q336" i="47"/>
  <c r="L336" i="47"/>
  <c r="N336" i="47" s="1"/>
  <c r="Q335" i="47"/>
  <c r="N335" i="47"/>
  <c r="L335" i="47"/>
  <c r="Q334" i="47"/>
  <c r="L334" i="47"/>
  <c r="N334" i="47" s="1"/>
  <c r="Q333" i="47"/>
  <c r="N333" i="47"/>
  <c r="L333" i="47"/>
  <c r="Q332" i="47"/>
  <c r="L332" i="47"/>
  <c r="N332" i="47" s="1"/>
  <c r="Q331" i="47"/>
  <c r="N331" i="47"/>
  <c r="L331" i="47"/>
  <c r="Q330" i="47"/>
  <c r="L330" i="47"/>
  <c r="N330" i="47" s="1"/>
  <c r="Q479" i="47"/>
  <c r="N479" i="47"/>
  <c r="L479" i="47"/>
  <c r="Q478" i="47"/>
  <c r="L478" i="47"/>
  <c r="N478" i="47" s="1"/>
  <c r="Q477" i="47"/>
  <c r="N477" i="47"/>
  <c r="L477" i="47"/>
  <c r="Q476" i="47"/>
  <c r="L476" i="47"/>
  <c r="N476" i="47" s="1"/>
  <c r="Q475" i="47"/>
  <c r="N475" i="47"/>
  <c r="L475" i="47"/>
  <c r="Q474" i="47"/>
  <c r="L474" i="47"/>
  <c r="N474" i="47" s="1"/>
  <c r="Q473" i="47"/>
  <c r="N473" i="47"/>
  <c r="L473" i="47"/>
  <c r="Q472" i="47"/>
  <c r="L472" i="47"/>
  <c r="N472" i="47" s="1"/>
  <c r="Q471" i="47"/>
  <c r="N471" i="47"/>
  <c r="L471" i="47"/>
  <c r="Q470" i="47"/>
  <c r="L470" i="47"/>
  <c r="N470" i="47" s="1"/>
  <c r="Q469" i="47"/>
  <c r="N469" i="47"/>
  <c r="L469" i="47"/>
  <c r="Q468" i="47"/>
  <c r="L468" i="47"/>
  <c r="N468" i="47" s="1"/>
  <c r="Q467" i="47"/>
  <c r="N467" i="47"/>
  <c r="L467" i="47"/>
  <c r="Q466" i="47"/>
  <c r="L466" i="47"/>
  <c r="N466" i="47" s="1"/>
  <c r="Q465" i="47"/>
  <c r="N465" i="47"/>
  <c r="L465" i="47"/>
  <c r="Q464" i="47"/>
  <c r="L464" i="47"/>
  <c r="N464" i="47" s="1"/>
  <c r="Q463" i="47"/>
  <c r="N463" i="47"/>
  <c r="L463" i="47"/>
  <c r="Q462" i="47"/>
  <c r="L462" i="47"/>
  <c r="N462" i="47" s="1"/>
  <c r="Q461" i="47"/>
  <c r="N461" i="47"/>
  <c r="L461" i="47"/>
  <c r="Q460" i="47"/>
  <c r="L460" i="47"/>
  <c r="N460" i="47" s="1"/>
  <c r="Q459" i="47"/>
  <c r="N459" i="47"/>
  <c r="L459" i="47"/>
  <c r="Q458" i="47"/>
  <c r="L458" i="47"/>
  <c r="N458" i="47" s="1"/>
  <c r="Q457" i="47"/>
  <c r="N457" i="47"/>
  <c r="L457" i="47"/>
  <c r="Q456" i="47"/>
  <c r="L456" i="47"/>
  <c r="N456" i="47" s="1"/>
  <c r="Q455" i="47"/>
  <c r="N455" i="47"/>
  <c r="L455" i="47"/>
  <c r="Q454" i="47"/>
  <c r="L454" i="47"/>
  <c r="N454" i="47" s="1"/>
  <c r="Q453" i="47"/>
  <c r="N453" i="47"/>
  <c r="L453" i="47"/>
  <c r="Q452" i="47"/>
  <c r="L452" i="47"/>
  <c r="N452" i="47" s="1"/>
  <c r="Q451" i="47"/>
  <c r="N451" i="47"/>
  <c r="L451" i="47"/>
  <c r="Q450" i="47"/>
  <c r="L450" i="47"/>
  <c r="N450" i="47" s="1"/>
  <c r="Q449" i="47"/>
  <c r="N449" i="47"/>
  <c r="L449" i="47"/>
  <c r="Q448" i="47"/>
  <c r="L448" i="47"/>
  <c r="N448" i="47" s="1"/>
  <c r="Q447" i="47"/>
  <c r="N447" i="47"/>
  <c r="L447" i="47"/>
  <c r="Q446" i="47"/>
  <c r="L446" i="47"/>
  <c r="N446" i="47" s="1"/>
  <c r="Q445" i="47"/>
  <c r="N445" i="47"/>
  <c r="L445" i="47"/>
  <c r="Q444" i="47"/>
  <c r="L444" i="47"/>
  <c r="N444" i="47" s="1"/>
  <c r="Q443" i="47"/>
  <c r="N443" i="47"/>
  <c r="L443" i="47"/>
  <c r="Q442" i="47"/>
  <c r="L442" i="47"/>
  <c r="N442" i="47" s="1"/>
  <c r="Q441" i="47"/>
  <c r="N441" i="47"/>
  <c r="L441" i="47"/>
  <c r="Q440" i="47"/>
  <c r="L440" i="47"/>
  <c r="N440" i="47" s="1"/>
  <c r="Q439" i="47"/>
  <c r="N439" i="47"/>
  <c r="L439" i="47"/>
  <c r="Q438" i="47"/>
  <c r="L438" i="47"/>
  <c r="N438" i="47" s="1"/>
  <c r="Q437" i="47"/>
  <c r="N437" i="47"/>
  <c r="L437" i="47"/>
  <c r="Q436" i="47"/>
  <c r="L436" i="47"/>
  <c r="N436" i="47" s="1"/>
  <c r="Q435" i="47"/>
  <c r="N435" i="47"/>
  <c r="L435" i="47"/>
  <c r="Q434" i="47"/>
  <c r="L434" i="47"/>
  <c r="N434" i="47" s="1"/>
  <c r="Q433" i="47"/>
  <c r="N433" i="47"/>
  <c r="L433" i="47"/>
  <c r="Q432" i="47"/>
  <c r="L432" i="47"/>
  <c r="N432" i="47" s="1"/>
  <c r="Q431" i="47"/>
  <c r="N431" i="47"/>
  <c r="L431" i="47"/>
  <c r="Q430" i="47"/>
  <c r="L430" i="47"/>
  <c r="N430" i="47" s="1"/>
  <c r="Q429" i="47"/>
  <c r="N429" i="47"/>
  <c r="L429" i="47"/>
  <c r="Q428" i="47"/>
  <c r="L428" i="47"/>
  <c r="N428" i="47" s="1"/>
  <c r="Q427" i="47"/>
  <c r="N427" i="47"/>
  <c r="L427" i="47"/>
  <c r="Q426" i="47"/>
  <c r="L426" i="47"/>
  <c r="N426" i="47" s="1"/>
  <c r="Q425" i="47"/>
  <c r="N425" i="47"/>
  <c r="L425" i="47"/>
  <c r="Q424" i="47"/>
  <c r="L424" i="47"/>
  <c r="N424" i="47" s="1"/>
  <c r="Q423" i="47"/>
  <c r="N423" i="47"/>
  <c r="L423" i="47"/>
  <c r="Q422" i="47"/>
  <c r="L422" i="47"/>
  <c r="N422" i="47" s="1"/>
  <c r="Q421" i="47"/>
  <c r="N421" i="47"/>
  <c r="L421" i="47"/>
  <c r="Q420" i="47"/>
  <c r="L420" i="47"/>
  <c r="N420" i="47" s="1"/>
  <c r="Q419" i="47"/>
  <c r="N419" i="47"/>
  <c r="L419" i="47"/>
  <c r="Q418" i="47"/>
  <c r="L418" i="47"/>
  <c r="N418" i="47" s="1"/>
  <c r="Q417" i="47"/>
  <c r="N417" i="47"/>
  <c r="L417" i="47"/>
  <c r="Q416" i="47"/>
  <c r="L416" i="47"/>
  <c r="N416" i="47" s="1"/>
  <c r="Q415" i="47"/>
  <c r="N415" i="47"/>
  <c r="L415" i="47"/>
  <c r="Q414" i="47"/>
  <c r="L414" i="47"/>
  <c r="N414" i="47" s="1"/>
  <c r="Q563" i="47" l="1"/>
  <c r="N563" i="47"/>
  <c r="L563" i="47"/>
  <c r="Q562" i="47"/>
  <c r="L562" i="47"/>
  <c r="N562" i="47" s="1"/>
  <c r="Q561" i="47"/>
  <c r="N561" i="47"/>
  <c r="L561" i="47"/>
  <c r="Q560" i="47"/>
  <c r="L560" i="47"/>
  <c r="N560" i="47" s="1"/>
  <c r="Q559" i="47"/>
  <c r="N559" i="47"/>
  <c r="L559" i="47"/>
  <c r="Q558" i="47"/>
  <c r="L558" i="47"/>
  <c r="N558" i="47" s="1"/>
  <c r="Q557" i="47"/>
  <c r="N557" i="47"/>
  <c r="L557" i="47"/>
  <c r="Q556" i="47"/>
  <c r="L556" i="47"/>
  <c r="N556" i="47" s="1"/>
  <c r="Q555" i="47"/>
  <c r="N555" i="47"/>
  <c r="L555" i="47"/>
  <c r="Q554" i="47"/>
  <c r="L554" i="47"/>
  <c r="N554" i="47" s="1"/>
  <c r="Q553" i="47"/>
  <c r="N553" i="47"/>
  <c r="L553" i="47"/>
  <c r="Q552" i="47"/>
  <c r="L552" i="47"/>
  <c r="N552" i="47" s="1"/>
  <c r="Q551" i="47"/>
  <c r="N551" i="47"/>
  <c r="L551" i="47"/>
  <c r="Q550" i="47"/>
  <c r="L550" i="47"/>
  <c r="N550" i="47" s="1"/>
  <c r="Q549" i="47"/>
  <c r="N549" i="47"/>
  <c r="L549" i="47"/>
  <c r="Q548" i="47"/>
  <c r="L548" i="47"/>
  <c r="N548" i="47" s="1"/>
  <c r="Q547" i="47"/>
  <c r="N547" i="47"/>
  <c r="L547" i="47"/>
  <c r="Q546" i="47"/>
  <c r="L546" i="47"/>
  <c r="N546" i="47" s="1"/>
  <c r="Q545" i="47"/>
  <c r="N545" i="47"/>
  <c r="L545" i="47"/>
  <c r="Q544" i="47"/>
  <c r="L544" i="47"/>
  <c r="N544" i="47" s="1"/>
  <c r="Q543" i="47"/>
  <c r="N543" i="47"/>
  <c r="L543" i="47"/>
  <c r="Q542" i="47"/>
  <c r="L542" i="47"/>
  <c r="N542" i="47" s="1"/>
  <c r="Q541" i="47"/>
  <c r="N541" i="47"/>
  <c r="L541" i="47"/>
  <c r="Q540" i="47"/>
  <c r="L540" i="47"/>
  <c r="N540" i="47" s="1"/>
  <c r="Q539" i="47"/>
  <c r="N539" i="47"/>
  <c r="L539" i="47"/>
  <c r="Q538" i="47"/>
  <c r="L538" i="47"/>
  <c r="N538" i="47" s="1"/>
  <c r="Q537" i="47"/>
  <c r="N537" i="47"/>
  <c r="L537" i="47"/>
  <c r="Q536" i="47"/>
  <c r="L536" i="47"/>
  <c r="N536" i="47" s="1"/>
  <c r="Q535" i="47"/>
  <c r="N535" i="47"/>
  <c r="L535" i="47"/>
  <c r="Q534" i="47"/>
  <c r="L534" i="47"/>
  <c r="N534" i="47" s="1"/>
  <c r="Q533" i="47"/>
  <c r="N533" i="47"/>
  <c r="L533" i="47"/>
  <c r="Q532" i="47"/>
  <c r="L532" i="47"/>
  <c r="N532" i="47" s="1"/>
  <c r="Q531" i="47"/>
  <c r="N531" i="47"/>
  <c r="L531" i="47"/>
  <c r="Q530" i="47"/>
  <c r="L530" i="47"/>
  <c r="N530" i="47" s="1"/>
  <c r="Q529" i="47"/>
  <c r="N529" i="47"/>
  <c r="L529" i="47"/>
  <c r="Q528" i="47"/>
  <c r="L528" i="47"/>
  <c r="N528" i="47" s="1"/>
  <c r="Q527" i="47"/>
  <c r="N527" i="47"/>
  <c r="L527" i="47"/>
  <c r="Q526" i="47"/>
  <c r="L526" i="47"/>
  <c r="N526" i="47" s="1"/>
  <c r="Q525" i="47"/>
  <c r="N525" i="47"/>
  <c r="L525" i="47"/>
  <c r="Q524" i="47"/>
  <c r="L524" i="47"/>
  <c r="N524" i="47" s="1"/>
  <c r="Q523" i="47"/>
  <c r="N523" i="47"/>
  <c r="L523" i="47"/>
  <c r="Q522" i="47"/>
  <c r="L522" i="47"/>
  <c r="N522" i="47" s="1"/>
  <c r="Q521" i="47"/>
  <c r="N521" i="47"/>
  <c r="L521" i="47"/>
  <c r="Q520" i="47"/>
  <c r="L520" i="47"/>
  <c r="N520" i="47" s="1"/>
  <c r="Q519" i="47"/>
  <c r="N519" i="47"/>
  <c r="L519" i="47"/>
  <c r="Q518" i="47"/>
  <c r="L518" i="47"/>
  <c r="N518" i="47" s="1"/>
  <c r="Q517" i="47"/>
  <c r="N517" i="47"/>
  <c r="L517" i="47"/>
  <c r="Q516" i="47"/>
  <c r="L516" i="47"/>
  <c r="N516" i="47" s="1"/>
  <c r="Q515" i="47"/>
  <c r="N515" i="47"/>
  <c r="L515" i="47"/>
  <c r="Q514" i="47"/>
  <c r="L514" i="47"/>
  <c r="N514" i="47" s="1"/>
  <c r="Q513" i="47"/>
  <c r="N513" i="47"/>
  <c r="L513" i="47"/>
  <c r="Q512" i="47"/>
  <c r="L512" i="47"/>
  <c r="N512" i="47" s="1"/>
  <c r="Q511" i="47"/>
  <c r="N511" i="47"/>
  <c r="L511" i="47"/>
  <c r="Q510" i="47"/>
  <c r="L510" i="47"/>
  <c r="N510" i="47" s="1"/>
  <c r="Q509" i="47"/>
  <c r="N509" i="47"/>
  <c r="L509" i="47"/>
  <c r="Q508" i="47"/>
  <c r="L508" i="47"/>
  <c r="N508" i="47" s="1"/>
  <c r="Q507" i="47"/>
  <c r="N507" i="47"/>
  <c r="L507" i="47"/>
  <c r="Q506" i="47"/>
  <c r="L506" i="47"/>
  <c r="N506" i="47" s="1"/>
  <c r="Q505" i="47"/>
  <c r="N505" i="47"/>
  <c r="L505" i="47"/>
  <c r="Q504" i="47"/>
  <c r="L504" i="47"/>
  <c r="N504" i="47" s="1"/>
  <c r="Q503" i="47"/>
  <c r="N503" i="47"/>
  <c r="L503" i="47"/>
  <c r="Q502" i="47"/>
  <c r="L502" i="47"/>
  <c r="N502" i="47" s="1"/>
  <c r="Q501" i="47"/>
  <c r="N501" i="47"/>
  <c r="L501" i="47"/>
  <c r="Q500" i="47"/>
  <c r="L500" i="47"/>
  <c r="N500" i="47" s="1"/>
  <c r="Q499" i="47"/>
  <c r="N499" i="47"/>
  <c r="L499" i="47"/>
  <c r="Q498" i="47"/>
  <c r="L498" i="47"/>
  <c r="N498" i="47" s="1"/>
  <c r="Q497" i="47"/>
  <c r="N497" i="47"/>
  <c r="L497" i="47"/>
  <c r="Q496" i="47"/>
  <c r="L496" i="47"/>
  <c r="N496" i="47" s="1"/>
  <c r="Q495" i="47"/>
  <c r="N495" i="47"/>
  <c r="L495" i="47"/>
  <c r="Q494" i="47"/>
  <c r="L494" i="47"/>
  <c r="N494" i="47" s="1"/>
  <c r="Q493" i="47"/>
  <c r="N493" i="47"/>
  <c r="L493" i="47"/>
  <c r="Q492" i="47"/>
  <c r="L492" i="47"/>
  <c r="N492" i="47" s="1"/>
  <c r="Q491" i="47"/>
  <c r="N491" i="47"/>
  <c r="L491" i="47"/>
  <c r="Q490" i="47"/>
  <c r="L490" i="47"/>
  <c r="N490" i="47" s="1"/>
  <c r="Q489" i="47"/>
  <c r="N489" i="47"/>
  <c r="L489" i="47"/>
  <c r="Q488" i="47"/>
  <c r="L488" i="47"/>
  <c r="N488" i="47" s="1"/>
  <c r="Q487" i="47"/>
  <c r="N487" i="47"/>
  <c r="L487" i="47"/>
  <c r="Q486" i="47"/>
  <c r="L486" i="47"/>
  <c r="N486" i="47" s="1"/>
  <c r="Q485" i="47"/>
  <c r="N485" i="47"/>
  <c r="L485" i="47"/>
  <c r="Q484" i="47"/>
  <c r="L484" i="47"/>
  <c r="N484" i="47" s="1"/>
  <c r="Q483" i="47"/>
  <c r="N483" i="47"/>
  <c r="L483" i="47"/>
  <c r="Q482" i="47"/>
  <c r="L482" i="47"/>
  <c r="N482" i="47" s="1"/>
  <c r="Q481" i="47"/>
  <c r="N481" i="47"/>
  <c r="L481" i="47"/>
  <c r="Q480" i="47"/>
  <c r="L480" i="47"/>
  <c r="N480" i="47" s="1"/>
  <c r="Q626" i="47"/>
  <c r="N626" i="47"/>
  <c r="L626" i="47"/>
  <c r="Q625" i="47"/>
  <c r="L625" i="47"/>
  <c r="N625" i="47" s="1"/>
  <c r="Q624" i="47"/>
  <c r="N624" i="47"/>
  <c r="L624" i="47"/>
  <c r="Q623" i="47"/>
  <c r="L623" i="47"/>
  <c r="N623" i="47" s="1"/>
  <c r="Q622" i="47"/>
  <c r="N622" i="47"/>
  <c r="L622" i="47"/>
  <c r="Q621" i="47"/>
  <c r="L621" i="47"/>
  <c r="N621" i="47" s="1"/>
  <c r="Q620" i="47"/>
  <c r="N620" i="47"/>
  <c r="L620" i="47"/>
  <c r="Q619" i="47"/>
  <c r="L619" i="47"/>
  <c r="N619" i="47" s="1"/>
  <c r="Q618" i="47"/>
  <c r="N618" i="47"/>
  <c r="L618" i="47"/>
  <c r="Q617" i="47"/>
  <c r="L617" i="47"/>
  <c r="N617" i="47" s="1"/>
  <c r="Q616" i="47"/>
  <c r="N616" i="47"/>
  <c r="L616" i="47"/>
  <c r="Q615" i="47"/>
  <c r="L615" i="47"/>
  <c r="N615" i="47" s="1"/>
  <c r="Q614" i="47"/>
  <c r="N614" i="47"/>
  <c r="L614" i="47"/>
  <c r="Q613" i="47"/>
  <c r="L613" i="47"/>
  <c r="N613" i="47" s="1"/>
  <c r="Q612" i="47"/>
  <c r="N612" i="47"/>
  <c r="L612" i="47"/>
  <c r="Q611" i="47"/>
  <c r="L611" i="47"/>
  <c r="N611" i="47" s="1"/>
  <c r="Q610" i="47"/>
  <c r="N610" i="47"/>
  <c r="L610" i="47"/>
  <c r="Q609" i="47"/>
  <c r="L609" i="47"/>
  <c r="N609" i="47" s="1"/>
  <c r="Q608" i="47"/>
  <c r="N608" i="47"/>
  <c r="L608" i="47"/>
  <c r="Q607" i="47"/>
  <c r="L607" i="47"/>
  <c r="N607" i="47" s="1"/>
  <c r="Q606" i="47"/>
  <c r="N606" i="47"/>
  <c r="L606" i="47"/>
  <c r="Q605" i="47"/>
  <c r="L605" i="47"/>
  <c r="N605" i="47" s="1"/>
  <c r="Q604" i="47"/>
  <c r="N604" i="47"/>
  <c r="L604" i="47"/>
  <c r="Q603" i="47"/>
  <c r="L603" i="47"/>
  <c r="N603" i="47" s="1"/>
  <c r="Q602" i="47"/>
  <c r="N602" i="47"/>
  <c r="L602" i="47"/>
  <c r="Q601" i="47"/>
  <c r="L601" i="47"/>
  <c r="N601" i="47" s="1"/>
  <c r="Q600" i="47"/>
  <c r="N600" i="47"/>
  <c r="L600" i="47"/>
  <c r="Q599" i="47"/>
  <c r="L599" i="47"/>
  <c r="N599" i="47" s="1"/>
  <c r="Q598" i="47"/>
  <c r="N598" i="47"/>
  <c r="L598" i="47"/>
  <c r="Q597" i="47"/>
  <c r="L597" i="47"/>
  <c r="N597" i="47" s="1"/>
  <c r="Q596" i="47"/>
  <c r="N596" i="47"/>
  <c r="L596" i="47"/>
  <c r="Q595" i="47"/>
  <c r="L595" i="47"/>
  <c r="N595" i="47" s="1"/>
  <c r="Q594" i="47"/>
  <c r="N594" i="47"/>
  <c r="L594" i="47"/>
  <c r="Q593" i="47"/>
  <c r="L593" i="47"/>
  <c r="N593" i="47" s="1"/>
  <c r="Q592" i="47"/>
  <c r="N592" i="47"/>
  <c r="L592" i="47"/>
  <c r="Q591" i="47"/>
  <c r="L591" i="47"/>
  <c r="N591" i="47" s="1"/>
  <c r="Q590" i="47"/>
  <c r="N590" i="47"/>
  <c r="L590" i="47"/>
  <c r="Q589" i="47"/>
  <c r="L589" i="47"/>
  <c r="N589" i="47" s="1"/>
  <c r="Q588" i="47"/>
  <c r="N588" i="47"/>
  <c r="L588" i="47"/>
  <c r="Q587" i="47"/>
  <c r="L587" i="47"/>
  <c r="N587" i="47" s="1"/>
  <c r="Q586" i="47"/>
  <c r="N586" i="47"/>
  <c r="L586" i="47"/>
  <c r="Q585" i="47"/>
  <c r="L585" i="47"/>
  <c r="N585" i="47" s="1"/>
  <c r="Q584" i="47"/>
  <c r="N584" i="47"/>
  <c r="L584" i="47"/>
  <c r="Q583" i="47"/>
  <c r="L583" i="47"/>
  <c r="N583" i="47" s="1"/>
  <c r="Q582" i="47"/>
  <c r="N582" i="47"/>
  <c r="L582" i="47"/>
  <c r="Q581" i="47"/>
  <c r="L581" i="47"/>
  <c r="N581" i="47" s="1"/>
  <c r="Q580" i="47"/>
  <c r="N580" i="47"/>
  <c r="L580" i="47"/>
  <c r="Q579" i="47"/>
  <c r="L579" i="47"/>
  <c r="N579" i="47" s="1"/>
  <c r="Q578" i="47"/>
  <c r="N578" i="47"/>
  <c r="L578" i="47"/>
  <c r="Q577" i="47"/>
  <c r="L577" i="47"/>
  <c r="N577" i="47" s="1"/>
  <c r="Q576" i="47"/>
  <c r="N576" i="47"/>
  <c r="L576" i="47"/>
  <c r="Q575" i="47"/>
  <c r="L575" i="47"/>
  <c r="N575" i="47" s="1"/>
  <c r="Q574" i="47"/>
  <c r="N574" i="47"/>
  <c r="L574" i="47"/>
  <c r="Q573" i="47"/>
  <c r="L573" i="47"/>
  <c r="N573" i="47" s="1"/>
  <c r="Q572" i="47"/>
  <c r="N572" i="47"/>
  <c r="L572" i="47"/>
  <c r="Q571" i="47"/>
  <c r="L571" i="47"/>
  <c r="N571" i="47" s="1"/>
  <c r="Q570" i="47"/>
  <c r="N570" i="47"/>
  <c r="L570" i="47"/>
  <c r="Q569" i="47"/>
  <c r="L569" i="47"/>
  <c r="N569" i="47" s="1"/>
  <c r="Q568" i="47"/>
  <c r="N568" i="47"/>
  <c r="L568" i="47"/>
  <c r="Q567" i="47"/>
  <c r="L567" i="47"/>
  <c r="N567" i="47" s="1"/>
  <c r="Q566" i="47"/>
  <c r="N566" i="47"/>
  <c r="L566" i="47"/>
  <c r="Q565" i="47"/>
  <c r="L565" i="47"/>
  <c r="N565" i="47" s="1"/>
  <c r="Q564" i="47"/>
  <c r="N564" i="47"/>
  <c r="L564" i="47"/>
  <c r="Q706" i="47" l="1"/>
  <c r="N706" i="47"/>
  <c r="L706" i="47"/>
  <c r="Q705" i="47"/>
  <c r="L705" i="47"/>
  <c r="N705" i="47" s="1"/>
  <c r="Q704" i="47"/>
  <c r="N704" i="47"/>
  <c r="L704" i="47"/>
  <c r="Q703" i="47"/>
  <c r="L703" i="47"/>
  <c r="N703" i="47" s="1"/>
  <c r="Q702" i="47"/>
  <c r="N702" i="47"/>
  <c r="L702" i="47"/>
  <c r="Q701" i="47"/>
  <c r="L701" i="47"/>
  <c r="N701" i="47" s="1"/>
  <c r="Q700" i="47"/>
  <c r="N700" i="47"/>
  <c r="L700" i="47"/>
  <c r="Q699" i="47"/>
  <c r="L699" i="47"/>
  <c r="N699" i="47" s="1"/>
  <c r="Q698" i="47"/>
  <c r="N698" i="47"/>
  <c r="L698" i="47"/>
  <c r="Q697" i="47"/>
  <c r="L697" i="47"/>
  <c r="N697" i="47" s="1"/>
  <c r="Q696" i="47"/>
  <c r="N696" i="47"/>
  <c r="L696" i="47"/>
  <c r="Q695" i="47"/>
  <c r="L695" i="47"/>
  <c r="N695" i="47" s="1"/>
  <c r="Q694" i="47"/>
  <c r="N694" i="47"/>
  <c r="L694" i="47"/>
  <c r="Q693" i="47"/>
  <c r="L693" i="47"/>
  <c r="N693" i="47" s="1"/>
  <c r="Q692" i="47"/>
  <c r="N692" i="47"/>
  <c r="L692" i="47"/>
  <c r="Q691" i="47"/>
  <c r="L691" i="47"/>
  <c r="N691" i="47" s="1"/>
  <c r="Q690" i="47"/>
  <c r="N690" i="47"/>
  <c r="L690" i="47"/>
  <c r="Q689" i="47"/>
  <c r="L689" i="47"/>
  <c r="N689" i="47" s="1"/>
  <c r="Q688" i="47"/>
  <c r="N688" i="47"/>
  <c r="L688" i="47"/>
  <c r="Q687" i="47"/>
  <c r="L687" i="47"/>
  <c r="N687" i="47" s="1"/>
  <c r="Q686" i="47"/>
  <c r="N686" i="47"/>
  <c r="L686" i="47"/>
  <c r="Q685" i="47"/>
  <c r="L685" i="47"/>
  <c r="N685" i="47" s="1"/>
  <c r="Q684" i="47"/>
  <c r="N684" i="47"/>
  <c r="L684" i="47"/>
  <c r="Q683" i="47"/>
  <c r="L683" i="47"/>
  <c r="N683" i="47" s="1"/>
  <c r="Q682" i="47"/>
  <c r="N682" i="47"/>
  <c r="L682" i="47"/>
  <c r="Q681" i="47"/>
  <c r="L681" i="47"/>
  <c r="N681" i="47" s="1"/>
  <c r="Q680" i="47"/>
  <c r="N680" i="47"/>
  <c r="L680" i="47"/>
  <c r="Q679" i="47"/>
  <c r="L679" i="47"/>
  <c r="N679" i="47" s="1"/>
  <c r="Q678" i="47"/>
  <c r="N678" i="47"/>
  <c r="L678" i="47"/>
  <c r="Q677" i="47"/>
  <c r="L677" i="47"/>
  <c r="N677" i="47" s="1"/>
  <c r="Q676" i="47"/>
  <c r="N676" i="47"/>
  <c r="L676" i="47"/>
  <c r="Q675" i="47"/>
  <c r="L675" i="47"/>
  <c r="N675" i="47" s="1"/>
  <c r="Q674" i="47"/>
  <c r="N674" i="47"/>
  <c r="L674" i="47"/>
  <c r="Q673" i="47"/>
  <c r="L673" i="47"/>
  <c r="N673" i="47" s="1"/>
  <c r="Q672" i="47"/>
  <c r="N672" i="47"/>
  <c r="L672" i="47"/>
  <c r="Q671" i="47"/>
  <c r="L671" i="47"/>
  <c r="N671" i="47" s="1"/>
  <c r="Q670" i="47"/>
  <c r="N670" i="47"/>
  <c r="L670" i="47"/>
  <c r="Q669" i="47"/>
  <c r="L669" i="47"/>
  <c r="N669" i="47" s="1"/>
  <c r="Q668" i="47"/>
  <c r="N668" i="47"/>
  <c r="L668" i="47"/>
  <c r="Q667" i="47"/>
  <c r="L667" i="47"/>
  <c r="N667" i="47" s="1"/>
  <c r="Q666" i="47"/>
  <c r="N666" i="47"/>
  <c r="L666" i="47"/>
  <c r="Q665" i="47"/>
  <c r="L665" i="47"/>
  <c r="N665" i="47" s="1"/>
  <c r="Q664" i="47"/>
  <c r="N664" i="47"/>
  <c r="L664" i="47"/>
  <c r="Q663" i="47"/>
  <c r="L663" i="47"/>
  <c r="N663" i="47" s="1"/>
  <c r="Q662" i="47"/>
  <c r="N662" i="47"/>
  <c r="L662" i="47"/>
  <c r="Q661" i="47"/>
  <c r="L661" i="47"/>
  <c r="N661" i="47" s="1"/>
  <c r="Q660" i="47"/>
  <c r="N660" i="47"/>
  <c r="L660" i="47"/>
  <c r="Q659" i="47"/>
  <c r="L659" i="47"/>
  <c r="N659" i="47" s="1"/>
  <c r="Q658" i="47"/>
  <c r="N658" i="47"/>
  <c r="L658" i="47"/>
  <c r="Q657" i="47"/>
  <c r="L657" i="47"/>
  <c r="N657" i="47" s="1"/>
  <c r="Q656" i="47"/>
  <c r="N656" i="47"/>
  <c r="L656" i="47"/>
  <c r="Q655" i="47"/>
  <c r="L655" i="47"/>
  <c r="N655" i="47" s="1"/>
  <c r="Q654" i="47"/>
  <c r="N654" i="47"/>
  <c r="L654" i="47"/>
  <c r="Q653" i="47"/>
  <c r="L653" i="47"/>
  <c r="N653" i="47" s="1"/>
  <c r="Q652" i="47"/>
  <c r="N652" i="47"/>
  <c r="L652" i="47"/>
  <c r="Q651" i="47"/>
  <c r="L651" i="47"/>
  <c r="N651" i="47" s="1"/>
  <c r="Q650" i="47"/>
  <c r="N650" i="47"/>
  <c r="L650" i="47"/>
  <c r="Q649" i="47"/>
  <c r="L649" i="47"/>
  <c r="N649" i="47" s="1"/>
  <c r="Q648" i="47"/>
  <c r="N648" i="47"/>
  <c r="L648" i="47"/>
  <c r="Q647" i="47"/>
  <c r="L647" i="47"/>
  <c r="N647" i="47" s="1"/>
  <c r="Q646" i="47"/>
  <c r="N646" i="47"/>
  <c r="L646" i="47"/>
  <c r="Q645" i="47"/>
  <c r="L645" i="47"/>
  <c r="N645" i="47" s="1"/>
  <c r="Q644" i="47"/>
  <c r="N644" i="47"/>
  <c r="L644" i="47"/>
  <c r="Q643" i="47"/>
  <c r="L643" i="47"/>
  <c r="N643" i="47" s="1"/>
  <c r="Q642" i="47"/>
  <c r="N642" i="47"/>
  <c r="L642" i="47"/>
  <c r="Q641" i="47"/>
  <c r="L641" i="47"/>
  <c r="N641" i="47" s="1"/>
  <c r="Q640" i="47"/>
  <c r="N640" i="47"/>
  <c r="L640" i="47"/>
  <c r="Q639" i="47"/>
  <c r="L639" i="47"/>
  <c r="N639" i="47" s="1"/>
  <c r="Q638" i="47"/>
  <c r="N638" i="47"/>
  <c r="L638" i="47"/>
  <c r="Q637" i="47"/>
  <c r="L637" i="47"/>
  <c r="N637" i="47" s="1"/>
  <c r="Q636" i="47"/>
  <c r="N636" i="47"/>
  <c r="L636" i="47"/>
  <c r="Q635" i="47"/>
  <c r="L635" i="47"/>
  <c r="N635" i="47" s="1"/>
  <c r="Q634" i="47"/>
  <c r="N634" i="47"/>
  <c r="L634" i="47"/>
  <c r="Q633" i="47"/>
  <c r="L633" i="47"/>
  <c r="N633" i="47" s="1"/>
  <c r="Q632" i="47"/>
  <c r="N632" i="47"/>
  <c r="L632" i="47"/>
  <c r="Q631" i="47"/>
  <c r="L631" i="47"/>
  <c r="N631" i="47" s="1"/>
  <c r="Q630" i="47"/>
  <c r="N630" i="47"/>
  <c r="L630" i="47"/>
  <c r="Q629" i="47"/>
  <c r="L629" i="47"/>
  <c r="N629" i="47" s="1"/>
  <c r="Q628" i="47"/>
  <c r="N628" i="47"/>
  <c r="L628" i="47"/>
  <c r="Q627" i="47"/>
  <c r="L627" i="47"/>
  <c r="N627" i="47" s="1"/>
  <c r="Q766" i="47"/>
  <c r="N766" i="47"/>
  <c r="L766" i="47"/>
  <c r="Q765" i="47"/>
  <c r="L765" i="47"/>
  <c r="N765" i="47" s="1"/>
  <c r="Q764" i="47"/>
  <c r="N764" i="47"/>
  <c r="L764" i="47"/>
  <c r="Q763" i="47"/>
  <c r="L763" i="47"/>
  <c r="N763" i="47" s="1"/>
  <c r="Q762" i="47"/>
  <c r="N762" i="47"/>
  <c r="L762" i="47"/>
  <c r="Q761" i="47"/>
  <c r="L761" i="47"/>
  <c r="N761" i="47" s="1"/>
  <c r="Q760" i="47"/>
  <c r="N760" i="47"/>
  <c r="L760" i="47"/>
  <c r="Q759" i="47"/>
  <c r="L759" i="47"/>
  <c r="N759" i="47" s="1"/>
  <c r="Q758" i="47"/>
  <c r="N758" i="47"/>
  <c r="L758" i="47"/>
  <c r="Q757" i="47"/>
  <c r="L757" i="47"/>
  <c r="N757" i="47" s="1"/>
  <c r="Q756" i="47"/>
  <c r="N756" i="47"/>
  <c r="L756" i="47"/>
  <c r="Q755" i="47"/>
  <c r="L755" i="47"/>
  <c r="N755" i="47" s="1"/>
  <c r="Q754" i="47"/>
  <c r="N754" i="47"/>
  <c r="L754" i="47"/>
  <c r="Q753" i="47"/>
  <c r="L753" i="47"/>
  <c r="N753" i="47" s="1"/>
  <c r="Q752" i="47"/>
  <c r="N752" i="47"/>
  <c r="L752" i="47"/>
  <c r="Q751" i="47"/>
  <c r="L751" i="47"/>
  <c r="N751" i="47" s="1"/>
  <c r="Q750" i="47"/>
  <c r="N750" i="47"/>
  <c r="L750" i="47"/>
  <c r="Q749" i="47"/>
  <c r="L749" i="47"/>
  <c r="N749" i="47" s="1"/>
  <c r="Q748" i="47"/>
  <c r="N748" i="47"/>
  <c r="L748" i="47"/>
  <c r="Q747" i="47"/>
  <c r="L747" i="47"/>
  <c r="N747" i="47" s="1"/>
  <c r="Q746" i="47"/>
  <c r="N746" i="47"/>
  <c r="L746" i="47"/>
  <c r="Q745" i="47"/>
  <c r="L745" i="47"/>
  <c r="N745" i="47" s="1"/>
  <c r="Q744" i="47"/>
  <c r="N744" i="47"/>
  <c r="L744" i="47"/>
  <c r="Q743" i="47"/>
  <c r="L743" i="47"/>
  <c r="N743" i="47" s="1"/>
  <c r="Q742" i="47"/>
  <c r="N742" i="47"/>
  <c r="L742" i="47"/>
  <c r="Q741" i="47"/>
  <c r="L741" i="47"/>
  <c r="N741" i="47" s="1"/>
  <c r="Q740" i="47"/>
  <c r="N740" i="47"/>
  <c r="L740" i="47"/>
  <c r="Q739" i="47"/>
  <c r="L739" i="47"/>
  <c r="N739" i="47" s="1"/>
  <c r="Q738" i="47"/>
  <c r="N738" i="47"/>
  <c r="L738" i="47"/>
  <c r="Q737" i="47"/>
  <c r="L737" i="47"/>
  <c r="N737" i="47" s="1"/>
  <c r="Q736" i="47"/>
  <c r="N736" i="47"/>
  <c r="L736" i="47"/>
  <c r="Q735" i="47"/>
  <c r="L735" i="47"/>
  <c r="N735" i="47" s="1"/>
  <c r="Q734" i="47"/>
  <c r="N734" i="47"/>
  <c r="L734" i="47"/>
  <c r="Q733" i="47"/>
  <c r="L733" i="47"/>
  <c r="N733" i="47" s="1"/>
  <c r="Q732" i="47"/>
  <c r="N732" i="47"/>
  <c r="L732" i="47"/>
  <c r="Q731" i="47"/>
  <c r="L731" i="47"/>
  <c r="N731" i="47" s="1"/>
  <c r="Q730" i="47"/>
  <c r="N730" i="47"/>
  <c r="L730" i="47"/>
  <c r="Q729" i="47"/>
  <c r="L729" i="47"/>
  <c r="N729" i="47" s="1"/>
  <c r="Q728" i="47"/>
  <c r="N728" i="47"/>
  <c r="L728" i="47"/>
  <c r="Q727" i="47"/>
  <c r="L727" i="47"/>
  <c r="N727" i="47" s="1"/>
  <c r="Q726" i="47"/>
  <c r="N726" i="47"/>
  <c r="L726" i="47"/>
  <c r="Q725" i="47"/>
  <c r="L725" i="47"/>
  <c r="N725" i="47" s="1"/>
  <c r="Q724" i="47"/>
  <c r="N724" i="47"/>
  <c r="L724" i="47"/>
  <c r="Q723" i="47"/>
  <c r="L723" i="47"/>
  <c r="N723" i="47" s="1"/>
  <c r="Q722" i="47"/>
  <c r="N722" i="47"/>
  <c r="L722" i="47"/>
  <c r="Q721" i="47"/>
  <c r="L721" i="47"/>
  <c r="N721" i="47" s="1"/>
  <c r="Q720" i="47"/>
  <c r="N720" i="47"/>
  <c r="L720" i="47"/>
  <c r="Q719" i="47"/>
  <c r="L719" i="47"/>
  <c r="N719" i="47" s="1"/>
  <c r="Q718" i="47"/>
  <c r="N718" i="47"/>
  <c r="L718" i="47"/>
  <c r="Q717" i="47"/>
  <c r="L717" i="47"/>
  <c r="N717" i="47" s="1"/>
  <c r="Q716" i="47"/>
  <c r="N716" i="47"/>
  <c r="L716" i="47"/>
  <c r="Q715" i="47"/>
  <c r="L715" i="47"/>
  <c r="N715" i="47" s="1"/>
  <c r="Q714" i="47"/>
  <c r="N714" i="47"/>
  <c r="L714" i="47"/>
  <c r="Q713" i="47"/>
  <c r="L713" i="47"/>
  <c r="N713" i="47" s="1"/>
  <c r="Q712" i="47"/>
  <c r="N712" i="47"/>
  <c r="L712" i="47"/>
  <c r="Q711" i="47"/>
  <c r="L711" i="47"/>
  <c r="N711" i="47" s="1"/>
  <c r="Q710" i="47"/>
  <c r="N710" i="47"/>
  <c r="L710" i="47"/>
  <c r="Q709" i="47"/>
  <c r="L709" i="47"/>
  <c r="N709" i="47" s="1"/>
  <c r="Q708" i="47"/>
  <c r="N708" i="47"/>
  <c r="L708" i="47"/>
  <c r="Q707" i="47"/>
  <c r="L707" i="47"/>
  <c r="N707" i="47" s="1"/>
  <c r="Q846" i="47" l="1"/>
  <c r="N846" i="47"/>
  <c r="L846" i="47"/>
  <c r="Q845" i="47"/>
  <c r="L845" i="47"/>
  <c r="N845" i="47" s="1"/>
  <c r="Q844" i="47"/>
  <c r="N844" i="47"/>
  <c r="L844" i="47"/>
  <c r="Q843" i="47"/>
  <c r="L843" i="47"/>
  <c r="N843" i="47" s="1"/>
  <c r="Q842" i="47"/>
  <c r="N842" i="47"/>
  <c r="L842" i="47"/>
  <c r="Q841" i="47"/>
  <c r="L841" i="47"/>
  <c r="N841" i="47" s="1"/>
  <c r="Q840" i="47"/>
  <c r="N840" i="47"/>
  <c r="L840" i="47"/>
  <c r="Q839" i="47"/>
  <c r="L839" i="47"/>
  <c r="N839" i="47" s="1"/>
  <c r="Q838" i="47"/>
  <c r="N838" i="47"/>
  <c r="L838" i="47"/>
  <c r="Q837" i="47"/>
  <c r="L837" i="47"/>
  <c r="N837" i="47" s="1"/>
  <c r="Q836" i="47"/>
  <c r="N836" i="47"/>
  <c r="L836" i="47"/>
  <c r="Q835" i="47"/>
  <c r="L835" i="47"/>
  <c r="N835" i="47" s="1"/>
  <c r="Q834" i="47"/>
  <c r="N834" i="47"/>
  <c r="L834" i="47"/>
  <c r="Q833" i="47"/>
  <c r="L833" i="47"/>
  <c r="N833" i="47" s="1"/>
  <c r="Q832" i="47"/>
  <c r="N832" i="47"/>
  <c r="L832" i="47"/>
  <c r="Q831" i="47"/>
  <c r="L831" i="47"/>
  <c r="N831" i="47" s="1"/>
  <c r="Q830" i="47"/>
  <c r="N830" i="47"/>
  <c r="L830" i="47"/>
  <c r="Q829" i="47"/>
  <c r="L829" i="47"/>
  <c r="N829" i="47" s="1"/>
  <c r="Q828" i="47"/>
  <c r="N828" i="47"/>
  <c r="L828" i="47"/>
  <c r="Q827" i="47"/>
  <c r="L827" i="47"/>
  <c r="N827" i="47" s="1"/>
  <c r="Q826" i="47"/>
  <c r="N826" i="47"/>
  <c r="L826" i="47"/>
  <c r="Q825" i="47"/>
  <c r="L825" i="47"/>
  <c r="N825" i="47" s="1"/>
  <c r="Q824" i="47"/>
  <c r="N824" i="47"/>
  <c r="L824" i="47"/>
  <c r="Q823" i="47"/>
  <c r="L823" i="47"/>
  <c r="N823" i="47" s="1"/>
  <c r="Q822" i="47"/>
  <c r="N822" i="47"/>
  <c r="L822" i="47"/>
  <c r="Q821" i="47"/>
  <c r="L821" i="47"/>
  <c r="N821" i="47" s="1"/>
  <c r="Q820" i="47"/>
  <c r="N820" i="47"/>
  <c r="L820" i="47"/>
  <c r="Q819" i="47"/>
  <c r="L819" i="47"/>
  <c r="N819" i="47" s="1"/>
  <c r="Q818" i="47"/>
  <c r="N818" i="47"/>
  <c r="L818" i="47"/>
  <c r="Q817" i="47"/>
  <c r="L817" i="47"/>
  <c r="N817" i="47" s="1"/>
  <c r="Q816" i="47"/>
  <c r="N816" i="47"/>
  <c r="L816" i="47"/>
  <c r="Q815" i="47"/>
  <c r="L815" i="47"/>
  <c r="N815" i="47" s="1"/>
  <c r="Q814" i="47"/>
  <c r="N814" i="47"/>
  <c r="L814" i="47"/>
  <c r="Q813" i="47"/>
  <c r="L813" i="47"/>
  <c r="N813" i="47" s="1"/>
  <c r="Q812" i="47"/>
  <c r="N812" i="47"/>
  <c r="L812" i="47"/>
  <c r="Q811" i="47"/>
  <c r="L811" i="47"/>
  <c r="N811" i="47" s="1"/>
  <c r="Q810" i="47"/>
  <c r="N810" i="47"/>
  <c r="L810" i="47"/>
  <c r="Q809" i="47"/>
  <c r="L809" i="47"/>
  <c r="N809" i="47" s="1"/>
  <c r="Q808" i="47"/>
  <c r="N808" i="47"/>
  <c r="L808" i="47"/>
  <c r="Q807" i="47"/>
  <c r="L807" i="47"/>
  <c r="N807" i="47" s="1"/>
  <c r="Q806" i="47"/>
  <c r="N806" i="47"/>
  <c r="L806" i="47"/>
  <c r="Q805" i="47"/>
  <c r="L805" i="47"/>
  <c r="N805" i="47" s="1"/>
  <c r="Q804" i="47"/>
  <c r="N804" i="47"/>
  <c r="L804" i="47"/>
  <c r="Q803" i="47"/>
  <c r="L803" i="47"/>
  <c r="N803" i="47" s="1"/>
  <c r="Q802" i="47"/>
  <c r="N802" i="47"/>
  <c r="L802" i="47"/>
  <c r="Q801" i="47"/>
  <c r="L801" i="47"/>
  <c r="N801" i="47" s="1"/>
  <c r="Q800" i="47"/>
  <c r="N800" i="47"/>
  <c r="L800" i="47"/>
  <c r="Q799" i="47"/>
  <c r="L799" i="47"/>
  <c r="N799" i="47" s="1"/>
  <c r="Q798" i="47"/>
  <c r="N798" i="47"/>
  <c r="L798" i="47"/>
  <c r="Q797" i="47"/>
  <c r="L797" i="47"/>
  <c r="N797" i="47" s="1"/>
  <c r="Q796" i="47"/>
  <c r="N796" i="47"/>
  <c r="L796" i="47"/>
  <c r="Q795" i="47"/>
  <c r="L795" i="47"/>
  <c r="N795" i="47" s="1"/>
  <c r="Q794" i="47"/>
  <c r="N794" i="47"/>
  <c r="L794" i="47"/>
  <c r="Q793" i="47"/>
  <c r="L793" i="47"/>
  <c r="N793" i="47" s="1"/>
  <c r="Q792" i="47"/>
  <c r="N792" i="47"/>
  <c r="L792" i="47"/>
  <c r="Q791" i="47"/>
  <c r="L791" i="47"/>
  <c r="N791" i="47" s="1"/>
  <c r="Q790" i="47"/>
  <c r="N790" i="47"/>
  <c r="L790" i="47"/>
  <c r="Q789" i="47"/>
  <c r="L789" i="47"/>
  <c r="N789" i="47" s="1"/>
  <c r="Q788" i="47"/>
  <c r="N788" i="47"/>
  <c r="L788" i="47"/>
  <c r="Q787" i="47"/>
  <c r="L787" i="47"/>
  <c r="N787" i="47" s="1"/>
  <c r="Q786" i="47"/>
  <c r="N786" i="47"/>
  <c r="L786" i="47"/>
  <c r="Q785" i="47"/>
  <c r="L785" i="47"/>
  <c r="N785" i="47" s="1"/>
  <c r="Q784" i="47"/>
  <c r="N784" i="47"/>
  <c r="L784" i="47"/>
  <c r="Q783" i="47"/>
  <c r="L783" i="47"/>
  <c r="N783" i="47" s="1"/>
  <c r="Q782" i="47"/>
  <c r="N782" i="47"/>
  <c r="L782" i="47"/>
  <c r="Q781" i="47"/>
  <c r="L781" i="47"/>
  <c r="N781" i="47" s="1"/>
  <c r="Q780" i="47"/>
  <c r="N780" i="47"/>
  <c r="L780" i="47"/>
  <c r="Q779" i="47"/>
  <c r="L779" i="47"/>
  <c r="N779" i="47" s="1"/>
  <c r="Q778" i="47"/>
  <c r="N778" i="47"/>
  <c r="L778" i="47"/>
  <c r="Q777" i="47"/>
  <c r="L777" i="47"/>
  <c r="N777" i="47" s="1"/>
  <c r="Q776" i="47"/>
  <c r="N776" i="47"/>
  <c r="L776" i="47"/>
  <c r="Q775" i="47"/>
  <c r="L775" i="47"/>
  <c r="N775" i="47" s="1"/>
  <c r="Q774" i="47"/>
  <c r="N774" i="47"/>
  <c r="L774" i="47"/>
  <c r="Q773" i="47"/>
  <c r="L773" i="47"/>
  <c r="N773" i="47" s="1"/>
  <c r="Q772" i="47"/>
  <c r="N772" i="47"/>
  <c r="L772" i="47"/>
  <c r="Q771" i="47"/>
  <c r="L771" i="47"/>
  <c r="N771" i="47" s="1"/>
  <c r="Q770" i="47"/>
  <c r="N770" i="47"/>
  <c r="L770" i="47"/>
  <c r="Q769" i="47"/>
  <c r="L769" i="47"/>
  <c r="N769" i="47" s="1"/>
  <c r="Q768" i="47"/>
  <c r="N768" i="47"/>
  <c r="L768" i="47"/>
  <c r="Q767" i="47"/>
  <c r="L767" i="47"/>
  <c r="N767" i="47" s="1"/>
  <c r="Q902" i="47"/>
  <c r="N902" i="47"/>
  <c r="L902" i="47"/>
  <c r="Q901" i="47"/>
  <c r="L901" i="47"/>
  <c r="N901" i="47" s="1"/>
  <c r="Q900" i="47"/>
  <c r="N900" i="47"/>
  <c r="L900" i="47"/>
  <c r="Q899" i="47"/>
  <c r="L899" i="47"/>
  <c r="N899" i="47" s="1"/>
  <c r="Q898" i="47"/>
  <c r="N898" i="47"/>
  <c r="L898" i="47"/>
  <c r="Q897" i="47"/>
  <c r="L897" i="47"/>
  <c r="N897" i="47" s="1"/>
  <c r="Q896" i="47"/>
  <c r="N896" i="47"/>
  <c r="L896" i="47"/>
  <c r="Q895" i="47"/>
  <c r="L895" i="47"/>
  <c r="N895" i="47" s="1"/>
  <c r="Q894" i="47"/>
  <c r="N894" i="47"/>
  <c r="L894" i="47"/>
  <c r="Q893" i="47"/>
  <c r="L893" i="47"/>
  <c r="N893" i="47" s="1"/>
  <c r="Q892" i="47"/>
  <c r="N892" i="47"/>
  <c r="L892" i="47"/>
  <c r="Q891" i="47"/>
  <c r="L891" i="47"/>
  <c r="N891" i="47" s="1"/>
  <c r="Q890" i="47"/>
  <c r="N890" i="47"/>
  <c r="L890" i="47"/>
  <c r="Q889" i="47"/>
  <c r="L889" i="47"/>
  <c r="N889" i="47" s="1"/>
  <c r="Q888" i="47"/>
  <c r="N888" i="47"/>
  <c r="L888" i="47"/>
  <c r="Q887" i="47"/>
  <c r="L887" i="47"/>
  <c r="N887" i="47" s="1"/>
  <c r="Q886" i="47"/>
  <c r="N886" i="47"/>
  <c r="L886" i="47"/>
  <c r="Q885" i="47"/>
  <c r="L885" i="47"/>
  <c r="N885" i="47" s="1"/>
  <c r="Q884" i="47"/>
  <c r="N884" i="47"/>
  <c r="L884" i="47"/>
  <c r="Q883" i="47"/>
  <c r="L883" i="47"/>
  <c r="N883" i="47" s="1"/>
  <c r="Q882" i="47"/>
  <c r="N882" i="47"/>
  <c r="L882" i="47"/>
  <c r="Q881" i="47"/>
  <c r="L881" i="47"/>
  <c r="N881" i="47" s="1"/>
  <c r="Q880" i="47"/>
  <c r="N880" i="47"/>
  <c r="L880" i="47"/>
  <c r="Q879" i="47"/>
  <c r="L879" i="47"/>
  <c r="N879" i="47" s="1"/>
  <c r="Q878" i="47"/>
  <c r="N878" i="47"/>
  <c r="L878" i="47"/>
  <c r="Q877" i="47"/>
  <c r="L877" i="47"/>
  <c r="N877" i="47" s="1"/>
  <c r="Q876" i="47"/>
  <c r="N876" i="47"/>
  <c r="L876" i="47"/>
  <c r="Q875" i="47"/>
  <c r="L875" i="47"/>
  <c r="N875" i="47" s="1"/>
  <c r="Q874" i="47"/>
  <c r="N874" i="47"/>
  <c r="L874" i="47"/>
  <c r="Q873" i="47"/>
  <c r="L873" i="47"/>
  <c r="N873" i="47" s="1"/>
  <c r="Q872" i="47"/>
  <c r="N872" i="47"/>
  <c r="L872" i="47"/>
  <c r="Q871" i="47"/>
  <c r="L871" i="47"/>
  <c r="N871" i="47" s="1"/>
  <c r="Q870" i="47"/>
  <c r="N870" i="47"/>
  <c r="L870" i="47"/>
  <c r="Q869" i="47"/>
  <c r="L869" i="47"/>
  <c r="N869" i="47" s="1"/>
  <c r="Q868" i="47"/>
  <c r="N868" i="47"/>
  <c r="L868" i="47"/>
  <c r="Q867" i="47"/>
  <c r="L867" i="47"/>
  <c r="N867" i="47" s="1"/>
  <c r="Q866" i="47"/>
  <c r="N866" i="47"/>
  <c r="L866" i="47"/>
  <c r="Q865" i="47"/>
  <c r="L865" i="47"/>
  <c r="N865" i="47" s="1"/>
  <c r="Q864" i="47"/>
  <c r="N864" i="47"/>
  <c r="L864" i="47"/>
  <c r="Q863" i="47"/>
  <c r="L863" i="47"/>
  <c r="N863" i="47" s="1"/>
  <c r="Q862" i="47"/>
  <c r="N862" i="47"/>
  <c r="L862" i="47"/>
  <c r="Q861" i="47"/>
  <c r="L861" i="47"/>
  <c r="N861" i="47" s="1"/>
  <c r="Q860" i="47"/>
  <c r="N860" i="47"/>
  <c r="L860" i="47"/>
  <c r="Q859" i="47"/>
  <c r="L859" i="47"/>
  <c r="N859" i="47" s="1"/>
  <c r="Q858" i="47"/>
  <c r="N858" i="47"/>
  <c r="L858" i="47"/>
  <c r="Q857" i="47"/>
  <c r="L857" i="47"/>
  <c r="N857" i="47" s="1"/>
  <c r="Q856" i="47"/>
  <c r="N856" i="47"/>
  <c r="L856" i="47"/>
  <c r="Q855" i="47"/>
  <c r="L855" i="47"/>
  <c r="N855" i="47" s="1"/>
  <c r="Q854" i="47"/>
  <c r="N854" i="47"/>
  <c r="L854" i="47"/>
  <c r="Q853" i="47"/>
  <c r="L853" i="47"/>
  <c r="N853" i="47" s="1"/>
  <c r="Q852" i="47"/>
  <c r="N852" i="47"/>
  <c r="L852" i="47"/>
  <c r="Q851" i="47"/>
  <c r="L851" i="47"/>
  <c r="N851" i="47" s="1"/>
  <c r="Q850" i="47"/>
  <c r="N850" i="47"/>
  <c r="L850" i="47"/>
  <c r="Q849" i="47"/>
  <c r="L849" i="47"/>
  <c r="N849" i="47" s="1"/>
  <c r="Q848" i="47"/>
  <c r="N848" i="47"/>
  <c r="L848" i="47"/>
  <c r="Q847" i="47"/>
  <c r="L847" i="47"/>
  <c r="N847" i="47" s="1"/>
  <c r="Q978" i="47" l="1"/>
  <c r="N978" i="47"/>
  <c r="L978" i="47"/>
  <c r="Q977" i="47"/>
  <c r="L977" i="47"/>
  <c r="N977" i="47" s="1"/>
  <c r="Q976" i="47"/>
  <c r="L976" i="47"/>
  <c r="N976" i="47" s="1"/>
  <c r="Q975" i="47"/>
  <c r="L975" i="47"/>
  <c r="N975" i="47" s="1"/>
  <c r="Q974" i="47"/>
  <c r="N974" i="47"/>
  <c r="L974" i="47"/>
  <c r="Q973" i="47"/>
  <c r="L973" i="47"/>
  <c r="N973" i="47" s="1"/>
  <c r="Q972" i="47"/>
  <c r="L972" i="47"/>
  <c r="N972" i="47" s="1"/>
  <c r="Q971" i="47"/>
  <c r="L971" i="47"/>
  <c r="N971" i="47" s="1"/>
  <c r="Q970" i="47"/>
  <c r="L970" i="47"/>
  <c r="N970" i="47" s="1"/>
  <c r="Q969" i="47"/>
  <c r="L969" i="47"/>
  <c r="N969" i="47" s="1"/>
  <c r="Q968" i="47"/>
  <c r="N968" i="47"/>
  <c r="L968" i="47"/>
  <c r="Q967" i="47"/>
  <c r="L967" i="47"/>
  <c r="N967" i="47" s="1"/>
  <c r="Q966" i="47"/>
  <c r="L966" i="47"/>
  <c r="N966" i="47" s="1"/>
  <c r="Q965" i="47"/>
  <c r="L965" i="47"/>
  <c r="N965" i="47" s="1"/>
  <c r="Q964" i="47"/>
  <c r="L964" i="47"/>
  <c r="N964" i="47" s="1"/>
  <c r="Q963" i="47"/>
  <c r="L963" i="47"/>
  <c r="N963" i="47" s="1"/>
  <c r="Q962" i="47"/>
  <c r="N962" i="47"/>
  <c r="L962" i="47"/>
  <c r="Q961" i="47"/>
  <c r="L961" i="47"/>
  <c r="N961" i="47" s="1"/>
  <c r="Q960" i="47"/>
  <c r="L960" i="47"/>
  <c r="N960" i="47" s="1"/>
  <c r="Q959" i="47"/>
  <c r="L959" i="47"/>
  <c r="N959" i="47" s="1"/>
  <c r="Q958" i="47"/>
  <c r="N958" i="47"/>
  <c r="L958" i="47"/>
  <c r="Q957" i="47"/>
  <c r="L957" i="47"/>
  <c r="N957" i="47" s="1"/>
  <c r="Q956" i="47"/>
  <c r="L956" i="47"/>
  <c r="N956" i="47" s="1"/>
  <c r="Q955" i="47"/>
  <c r="L955" i="47"/>
  <c r="N955" i="47" s="1"/>
  <c r="Q954" i="47"/>
  <c r="L954" i="47"/>
  <c r="N954" i="47" s="1"/>
  <c r="Q953" i="47"/>
  <c r="L953" i="47"/>
  <c r="N953" i="47" s="1"/>
  <c r="Q952" i="47"/>
  <c r="N952" i="47"/>
  <c r="L952" i="47"/>
  <c r="Q951" i="47"/>
  <c r="L951" i="47"/>
  <c r="N951" i="47" s="1"/>
  <c r="Q950" i="47"/>
  <c r="L950" i="47"/>
  <c r="N950" i="47" s="1"/>
  <c r="Q949" i="47"/>
  <c r="L949" i="47"/>
  <c r="N949" i="47" s="1"/>
  <c r="Q948" i="47"/>
  <c r="L948" i="47"/>
  <c r="N948" i="47" s="1"/>
  <c r="Q947" i="47"/>
  <c r="L947" i="47"/>
  <c r="N947" i="47" s="1"/>
  <c r="Q946" i="47"/>
  <c r="N946" i="47"/>
  <c r="L946" i="47"/>
  <c r="Q945" i="47"/>
  <c r="L945" i="47"/>
  <c r="N945" i="47" s="1"/>
  <c r="Q944" i="47"/>
  <c r="L944" i="47"/>
  <c r="N944" i="47" s="1"/>
  <c r="Q943" i="47"/>
  <c r="L943" i="47"/>
  <c r="N943" i="47" s="1"/>
  <c r="Q942" i="47"/>
  <c r="N942" i="47"/>
  <c r="L942" i="47"/>
  <c r="Q941" i="47"/>
  <c r="L941" i="47"/>
  <c r="N941" i="47" s="1"/>
  <c r="Q940" i="47"/>
  <c r="L940" i="47"/>
  <c r="N940" i="47" s="1"/>
  <c r="Q939" i="47"/>
  <c r="L939" i="47"/>
  <c r="N939" i="47" s="1"/>
  <c r="Q938" i="47"/>
  <c r="L938" i="47"/>
  <c r="N938" i="47" s="1"/>
  <c r="Q937" i="47"/>
  <c r="L937" i="47"/>
  <c r="N937" i="47" s="1"/>
  <c r="Q936" i="47"/>
  <c r="N936" i="47"/>
  <c r="L936" i="47"/>
  <c r="Q935" i="47"/>
  <c r="L935" i="47"/>
  <c r="N935" i="47" s="1"/>
  <c r="Q934" i="47"/>
  <c r="L934" i="47"/>
  <c r="N934" i="47" s="1"/>
  <c r="Q933" i="47"/>
  <c r="L933" i="47"/>
  <c r="N933" i="47" s="1"/>
  <c r="Q932" i="47"/>
  <c r="L932" i="47"/>
  <c r="N932" i="47" s="1"/>
  <c r="Q931" i="47"/>
  <c r="L931" i="47"/>
  <c r="N931" i="47" s="1"/>
  <c r="Q930" i="47"/>
  <c r="N930" i="47"/>
  <c r="L930" i="47"/>
  <c r="Q929" i="47"/>
  <c r="L929" i="47"/>
  <c r="N929" i="47" s="1"/>
  <c r="Q928" i="47"/>
  <c r="L928" i="47"/>
  <c r="N928" i="47" s="1"/>
  <c r="Q927" i="47"/>
  <c r="L927" i="47"/>
  <c r="N927" i="47" s="1"/>
  <c r="Q926" i="47"/>
  <c r="N926" i="47"/>
  <c r="L926" i="47"/>
  <c r="Q925" i="47"/>
  <c r="L925" i="47"/>
  <c r="N925" i="47" s="1"/>
  <c r="Q924" i="47"/>
  <c r="L924" i="47"/>
  <c r="N924" i="47" s="1"/>
  <c r="Q923" i="47"/>
  <c r="L923" i="47"/>
  <c r="N923" i="47" s="1"/>
  <c r="Q922" i="47"/>
  <c r="L922" i="47"/>
  <c r="N922" i="47" s="1"/>
  <c r="Q921" i="47"/>
  <c r="L921" i="47"/>
  <c r="N921" i="47" s="1"/>
  <c r="Q920" i="47"/>
  <c r="N920" i="47"/>
  <c r="L920" i="47"/>
  <c r="Q919" i="47"/>
  <c r="L919" i="47"/>
  <c r="N919" i="47" s="1"/>
  <c r="Q918" i="47"/>
  <c r="L918" i="47"/>
  <c r="N918" i="47" s="1"/>
  <c r="Q917" i="47"/>
  <c r="L917" i="47"/>
  <c r="N917" i="47" s="1"/>
  <c r="Q916" i="47"/>
  <c r="L916" i="47"/>
  <c r="N916" i="47" s="1"/>
  <c r="Q915" i="47"/>
  <c r="L915" i="47"/>
  <c r="N915" i="47" s="1"/>
  <c r="Q914" i="47"/>
  <c r="N914" i="47"/>
  <c r="L914" i="47"/>
  <c r="Q913" i="47"/>
  <c r="L913" i="47"/>
  <c r="N913" i="47" s="1"/>
  <c r="Q912" i="47"/>
  <c r="L912" i="47"/>
  <c r="N912" i="47" s="1"/>
  <c r="Q911" i="47"/>
  <c r="L911" i="47"/>
  <c r="N911" i="47" s="1"/>
  <c r="Q910" i="47"/>
  <c r="N910" i="47"/>
  <c r="L910" i="47"/>
  <c r="Q909" i="47"/>
  <c r="L909" i="47"/>
  <c r="N909" i="47" s="1"/>
  <c r="Q908" i="47"/>
  <c r="L908" i="47"/>
  <c r="N908" i="47" s="1"/>
  <c r="Q907" i="47"/>
  <c r="L907" i="47"/>
  <c r="N907" i="47" s="1"/>
  <c r="Q906" i="47"/>
  <c r="L906" i="47"/>
  <c r="N906" i="47" s="1"/>
  <c r="Q905" i="47"/>
  <c r="L905" i="47"/>
  <c r="N905" i="47" s="1"/>
  <c r="Q904" i="47"/>
  <c r="N904" i="47"/>
  <c r="L904" i="47"/>
  <c r="Q903" i="47"/>
  <c r="L903" i="47"/>
  <c r="N903" i="47" s="1"/>
  <c r="Q1031" i="47"/>
  <c r="L1031" i="47"/>
  <c r="N1031" i="47" s="1"/>
  <c r="Q1030" i="47"/>
  <c r="L1030" i="47"/>
  <c r="N1030" i="47" s="1"/>
  <c r="Q1029" i="47"/>
  <c r="L1029" i="47"/>
  <c r="N1029" i="47" s="1"/>
  <c r="Q1028" i="47"/>
  <c r="L1028" i="47"/>
  <c r="N1028" i="47" s="1"/>
  <c r="Q1027" i="47"/>
  <c r="N1027" i="47"/>
  <c r="L1027" i="47"/>
  <c r="Q1026" i="47"/>
  <c r="L1026" i="47"/>
  <c r="N1026" i="47" s="1"/>
  <c r="Q1025" i="47"/>
  <c r="L1025" i="47"/>
  <c r="N1025" i="47" s="1"/>
  <c r="Q1024" i="47"/>
  <c r="L1024" i="47"/>
  <c r="N1024" i="47" s="1"/>
  <c r="Q1023" i="47"/>
  <c r="L1023" i="47"/>
  <c r="N1023" i="47" s="1"/>
  <c r="Q1022" i="47"/>
  <c r="L1022" i="47"/>
  <c r="N1022" i="47" s="1"/>
  <c r="Q1021" i="47"/>
  <c r="L1021" i="47"/>
  <c r="N1021" i="47" s="1"/>
  <c r="Q1020" i="47"/>
  <c r="L1020" i="47"/>
  <c r="N1020" i="47" s="1"/>
  <c r="Q1019" i="47"/>
  <c r="N1019" i="47"/>
  <c r="L1019" i="47"/>
  <c r="Q1018" i="47"/>
  <c r="L1018" i="47"/>
  <c r="N1018" i="47" s="1"/>
  <c r="Q1017" i="47"/>
  <c r="L1017" i="47"/>
  <c r="N1017" i="47" s="1"/>
  <c r="Q1016" i="47"/>
  <c r="L1016" i="47"/>
  <c r="N1016" i="47" s="1"/>
  <c r="Q1015" i="47"/>
  <c r="L1015" i="47"/>
  <c r="N1015" i="47" s="1"/>
  <c r="Q1014" i="47"/>
  <c r="L1014" i="47"/>
  <c r="N1014" i="47" s="1"/>
  <c r="Q1013" i="47"/>
  <c r="N1013" i="47"/>
  <c r="L1013" i="47"/>
  <c r="Q1012" i="47"/>
  <c r="L1012" i="47"/>
  <c r="N1012" i="47" s="1"/>
  <c r="Q1011" i="47"/>
  <c r="L1011" i="47"/>
  <c r="N1011" i="47" s="1"/>
  <c r="Q1010" i="47"/>
  <c r="N1010" i="47"/>
  <c r="L1010" i="47"/>
  <c r="Q1009" i="47"/>
  <c r="L1009" i="47"/>
  <c r="N1009" i="47" s="1"/>
  <c r="Q1008" i="47"/>
  <c r="L1008" i="47"/>
  <c r="N1008" i="47" s="1"/>
  <c r="Q1007" i="47"/>
  <c r="L1007" i="47"/>
  <c r="N1007" i="47" s="1"/>
  <c r="Q1006" i="47"/>
  <c r="L1006" i="47"/>
  <c r="N1006" i="47" s="1"/>
  <c r="Q1005" i="47"/>
  <c r="L1005" i="47"/>
  <c r="N1005" i="47" s="1"/>
  <c r="Q1004" i="47"/>
  <c r="L1004" i="47"/>
  <c r="N1004" i="47" s="1"/>
  <c r="Q1003" i="47"/>
  <c r="N1003" i="47"/>
  <c r="L1003" i="47"/>
  <c r="Q1002" i="47"/>
  <c r="L1002" i="47"/>
  <c r="N1002" i="47" s="1"/>
  <c r="Q1001" i="47"/>
  <c r="L1001" i="47"/>
  <c r="N1001" i="47" s="1"/>
  <c r="Q1000" i="47"/>
  <c r="L1000" i="47"/>
  <c r="N1000" i="47" s="1"/>
  <c r="Q999" i="47"/>
  <c r="L999" i="47"/>
  <c r="N999" i="47" s="1"/>
  <c r="Q998" i="47"/>
  <c r="L998" i="47"/>
  <c r="N998" i="47" s="1"/>
  <c r="Q997" i="47"/>
  <c r="N997" i="47"/>
  <c r="L997" i="47"/>
  <c r="Q996" i="47"/>
  <c r="L996" i="47"/>
  <c r="N996" i="47" s="1"/>
  <c r="Q995" i="47"/>
  <c r="L995" i="47"/>
  <c r="N995" i="47" s="1"/>
  <c r="Q994" i="47"/>
  <c r="N994" i="47"/>
  <c r="L994" i="47"/>
  <c r="Q993" i="47"/>
  <c r="L993" i="47"/>
  <c r="N993" i="47" s="1"/>
  <c r="Q992" i="47"/>
  <c r="L992" i="47"/>
  <c r="N992" i="47" s="1"/>
  <c r="Q991" i="47"/>
  <c r="L991" i="47"/>
  <c r="N991" i="47" s="1"/>
  <c r="Q990" i="47"/>
  <c r="L990" i="47"/>
  <c r="N990" i="47" s="1"/>
  <c r="Q989" i="47"/>
  <c r="L989" i="47"/>
  <c r="N989" i="47" s="1"/>
  <c r="Q988" i="47"/>
  <c r="L988" i="47"/>
  <c r="N988" i="47" s="1"/>
  <c r="Q987" i="47"/>
  <c r="N987" i="47"/>
  <c r="L987" i="47"/>
  <c r="Q986" i="47"/>
  <c r="L986" i="47"/>
  <c r="N986" i="47" s="1"/>
  <c r="Q985" i="47"/>
  <c r="L985" i="47"/>
  <c r="N985" i="47" s="1"/>
  <c r="Q984" i="47"/>
  <c r="L984" i="47"/>
  <c r="N984" i="47" s="1"/>
  <c r="Q983" i="47"/>
  <c r="L983" i="47"/>
  <c r="N983" i="47" s="1"/>
  <c r="Q982" i="47"/>
  <c r="L982" i="47"/>
  <c r="N982" i="47" s="1"/>
  <c r="Q981" i="47"/>
  <c r="N981" i="47"/>
  <c r="L981" i="47"/>
  <c r="Q980" i="47"/>
  <c r="L980" i="47"/>
  <c r="N980" i="47" s="1"/>
  <c r="Q979" i="47"/>
  <c r="L979" i="47"/>
  <c r="N979" i="47" s="1"/>
  <c r="Q1101" i="47" l="1"/>
  <c r="L1101" i="47"/>
  <c r="N1101" i="47" s="1"/>
  <c r="Q1100" i="47"/>
  <c r="N1100" i="47"/>
  <c r="L1100" i="47"/>
  <c r="Q1099" i="47"/>
  <c r="L1099" i="47"/>
  <c r="N1099" i="47" s="1"/>
  <c r="Q1098" i="47"/>
  <c r="L1098" i="47"/>
  <c r="N1098" i="47" s="1"/>
  <c r="Q1097" i="47"/>
  <c r="L1097" i="47"/>
  <c r="N1097" i="47" s="1"/>
  <c r="Q1096" i="47"/>
  <c r="L1096" i="47"/>
  <c r="N1096" i="47" s="1"/>
  <c r="Q1095" i="47"/>
  <c r="L1095" i="47"/>
  <c r="N1095" i="47" s="1"/>
  <c r="Q1094" i="47"/>
  <c r="L1094" i="47"/>
  <c r="N1094" i="47" s="1"/>
  <c r="Q1093" i="47"/>
  <c r="L1093" i="47"/>
  <c r="N1093" i="47" s="1"/>
  <c r="Q1092" i="47"/>
  <c r="N1092" i="47"/>
  <c r="L1092" i="47"/>
  <c r="Q1091" i="47"/>
  <c r="L1091" i="47"/>
  <c r="N1091" i="47" s="1"/>
  <c r="Q1090" i="47"/>
  <c r="L1090" i="47"/>
  <c r="N1090" i="47" s="1"/>
  <c r="Q1089" i="47"/>
  <c r="L1089" i="47"/>
  <c r="N1089" i="47" s="1"/>
  <c r="Q1088" i="47"/>
  <c r="L1088" i="47"/>
  <c r="N1088" i="47" s="1"/>
  <c r="Q1087" i="47"/>
  <c r="L1087" i="47"/>
  <c r="N1087" i="47" s="1"/>
  <c r="Q1086" i="47"/>
  <c r="L1086" i="47"/>
  <c r="N1086" i="47" s="1"/>
  <c r="Q1085" i="47"/>
  <c r="L1085" i="47"/>
  <c r="N1085" i="47" s="1"/>
  <c r="Q1084" i="47"/>
  <c r="N1084" i="47"/>
  <c r="L1084" i="47"/>
  <c r="Q1083" i="47"/>
  <c r="L1083" i="47"/>
  <c r="N1083" i="47" s="1"/>
  <c r="Q1082" i="47"/>
  <c r="L1082" i="47"/>
  <c r="N1082" i="47" s="1"/>
  <c r="Q1081" i="47"/>
  <c r="L1081" i="47"/>
  <c r="N1081" i="47" s="1"/>
  <c r="Q1080" i="47"/>
  <c r="L1080" i="47"/>
  <c r="N1080" i="47" s="1"/>
  <c r="Q1079" i="47"/>
  <c r="L1079" i="47"/>
  <c r="N1079" i="47" s="1"/>
  <c r="Q1078" i="47"/>
  <c r="L1078" i="47"/>
  <c r="N1078" i="47" s="1"/>
  <c r="Q1077" i="47"/>
  <c r="L1077" i="47"/>
  <c r="N1077" i="47" s="1"/>
  <c r="Q1076" i="47"/>
  <c r="N1076" i="47"/>
  <c r="L1076" i="47"/>
  <c r="Q1075" i="47"/>
  <c r="L1075" i="47"/>
  <c r="N1075" i="47" s="1"/>
  <c r="Q1074" i="47"/>
  <c r="L1074" i="47"/>
  <c r="N1074" i="47" s="1"/>
  <c r="Q1073" i="47"/>
  <c r="L1073" i="47"/>
  <c r="N1073" i="47" s="1"/>
  <c r="Q1072" i="47"/>
  <c r="L1072" i="47"/>
  <c r="N1072" i="47" s="1"/>
  <c r="Q1071" i="47"/>
  <c r="L1071" i="47"/>
  <c r="N1071" i="47" s="1"/>
  <c r="Q1070" i="47"/>
  <c r="L1070" i="47"/>
  <c r="N1070" i="47" s="1"/>
  <c r="Q1069" i="47"/>
  <c r="L1069" i="47"/>
  <c r="N1069" i="47" s="1"/>
  <c r="Q1068" i="47"/>
  <c r="N1068" i="47"/>
  <c r="L1068" i="47"/>
  <c r="Q1067" i="47"/>
  <c r="L1067" i="47"/>
  <c r="N1067" i="47" s="1"/>
  <c r="Q1066" i="47"/>
  <c r="L1066" i="47"/>
  <c r="N1066" i="47" s="1"/>
  <c r="Q1065" i="47"/>
  <c r="L1065" i="47"/>
  <c r="N1065" i="47" s="1"/>
  <c r="Q1064" i="47"/>
  <c r="L1064" i="47"/>
  <c r="N1064" i="47" s="1"/>
  <c r="Q1063" i="47"/>
  <c r="L1063" i="47"/>
  <c r="N1063" i="47" s="1"/>
  <c r="Q1062" i="47"/>
  <c r="L1062" i="47"/>
  <c r="N1062" i="47" s="1"/>
  <c r="Q1061" i="47"/>
  <c r="L1061" i="47"/>
  <c r="N1061" i="47" s="1"/>
  <c r="Q1060" i="47"/>
  <c r="N1060" i="47"/>
  <c r="L1060" i="47"/>
  <c r="Q1059" i="47"/>
  <c r="L1059" i="47"/>
  <c r="N1059" i="47" s="1"/>
  <c r="Q1058" i="47"/>
  <c r="L1058" i="47"/>
  <c r="N1058" i="47" s="1"/>
  <c r="Q1057" i="47"/>
  <c r="L1057" i="47"/>
  <c r="N1057" i="47" s="1"/>
  <c r="Q1056" i="47"/>
  <c r="L1056" i="47"/>
  <c r="N1056" i="47" s="1"/>
  <c r="Q1055" i="47"/>
  <c r="L1055" i="47"/>
  <c r="N1055" i="47" s="1"/>
  <c r="Q1054" i="47"/>
  <c r="L1054" i="47"/>
  <c r="N1054" i="47" s="1"/>
  <c r="Q1053" i="47"/>
  <c r="N1053" i="47"/>
  <c r="L1053" i="47"/>
  <c r="Q1052" i="47"/>
  <c r="L1052" i="47"/>
  <c r="N1052" i="47" s="1"/>
  <c r="Q1051" i="47"/>
  <c r="L1051" i="47"/>
  <c r="N1051" i="47" s="1"/>
  <c r="Q1050" i="47"/>
  <c r="L1050" i="47"/>
  <c r="N1050" i="47" s="1"/>
  <c r="Q1049" i="47"/>
  <c r="L1049" i="47"/>
  <c r="N1049" i="47" s="1"/>
  <c r="Q1048" i="47"/>
  <c r="N1048" i="47"/>
  <c r="L1048" i="47"/>
  <c r="Q1047" i="47"/>
  <c r="L1047" i="47"/>
  <c r="N1047" i="47" s="1"/>
  <c r="Q1046" i="47"/>
  <c r="L1046" i="47"/>
  <c r="N1046" i="47" s="1"/>
  <c r="Q1045" i="47"/>
  <c r="L1045" i="47"/>
  <c r="N1045" i="47" s="1"/>
  <c r="Q1044" i="47"/>
  <c r="N1044" i="47"/>
  <c r="L1044" i="47"/>
  <c r="Q1043" i="47"/>
  <c r="L1043" i="47"/>
  <c r="N1043" i="47" s="1"/>
  <c r="Q1042" i="47"/>
  <c r="L1042" i="47"/>
  <c r="N1042" i="47" s="1"/>
  <c r="Q1041" i="47"/>
  <c r="L1041" i="47"/>
  <c r="N1041" i="47" s="1"/>
  <c r="Q1040" i="47"/>
  <c r="L1040" i="47"/>
  <c r="N1040" i="47" s="1"/>
  <c r="Q1039" i="47"/>
  <c r="L1039" i="47"/>
  <c r="N1039" i="47" s="1"/>
  <c r="Q1038" i="47"/>
  <c r="L1038" i="47"/>
  <c r="N1038" i="47" s="1"/>
  <c r="Q1037" i="47"/>
  <c r="N1037" i="47"/>
  <c r="L1037" i="47"/>
  <c r="Q1036" i="47"/>
  <c r="L1036" i="47"/>
  <c r="N1036" i="47" s="1"/>
  <c r="Q1035" i="47"/>
  <c r="L1035" i="47"/>
  <c r="N1035" i="47" s="1"/>
  <c r="Q1034" i="47"/>
  <c r="L1034" i="47"/>
  <c r="N1034" i="47" s="1"/>
  <c r="Q1033" i="47"/>
  <c r="L1033" i="47"/>
  <c r="N1033" i="47" s="1"/>
  <c r="Q1032" i="47"/>
  <c r="N1032" i="47"/>
  <c r="L1032" i="47"/>
  <c r="Q1149" i="47"/>
  <c r="L1149" i="47"/>
  <c r="N1149" i="47" s="1"/>
  <c r="Q1148" i="47"/>
  <c r="L1148" i="47"/>
  <c r="N1148" i="47" s="1"/>
  <c r="Q1147" i="47"/>
  <c r="L1147" i="47"/>
  <c r="N1147" i="47" s="1"/>
  <c r="Q1146" i="47"/>
  <c r="L1146" i="47"/>
  <c r="N1146" i="47" s="1"/>
  <c r="Q1145" i="47"/>
  <c r="L1145" i="47"/>
  <c r="N1145" i="47" s="1"/>
  <c r="Q1144" i="47"/>
  <c r="N1144" i="47"/>
  <c r="L1144" i="47"/>
  <c r="Q1143" i="47"/>
  <c r="L1143" i="47"/>
  <c r="N1143" i="47" s="1"/>
  <c r="Q1142" i="47"/>
  <c r="L1142" i="47"/>
  <c r="N1142" i="47" s="1"/>
  <c r="Q1141" i="47"/>
  <c r="L1141" i="47"/>
  <c r="N1141" i="47" s="1"/>
  <c r="Q1140" i="47"/>
  <c r="L1140" i="47"/>
  <c r="N1140" i="47" s="1"/>
  <c r="Q1139" i="47"/>
  <c r="L1139" i="47"/>
  <c r="N1139" i="47" s="1"/>
  <c r="Q1138" i="47"/>
  <c r="L1138" i="47"/>
  <c r="N1138" i="47" s="1"/>
  <c r="Q1137" i="47"/>
  <c r="L1137" i="47"/>
  <c r="N1137" i="47" s="1"/>
  <c r="Q1136" i="47"/>
  <c r="N1136" i="47"/>
  <c r="L1136" i="47"/>
  <c r="Q1135" i="47"/>
  <c r="L1135" i="47"/>
  <c r="N1135" i="47" s="1"/>
  <c r="Q1134" i="47"/>
  <c r="L1134" i="47"/>
  <c r="N1134" i="47" s="1"/>
  <c r="Q1133" i="47"/>
  <c r="L1133" i="47"/>
  <c r="N1133" i="47" s="1"/>
  <c r="Q1132" i="47"/>
  <c r="L1132" i="47"/>
  <c r="N1132" i="47" s="1"/>
  <c r="Q1131" i="47"/>
  <c r="N1131" i="47"/>
  <c r="L1131" i="47"/>
  <c r="Q1130" i="47"/>
  <c r="L1130" i="47"/>
  <c r="N1130" i="47" s="1"/>
  <c r="Q1129" i="47"/>
  <c r="L1129" i="47"/>
  <c r="N1129" i="47" s="1"/>
  <c r="Q1128" i="47"/>
  <c r="L1128" i="47"/>
  <c r="N1128" i="47" s="1"/>
  <c r="Q1127" i="47"/>
  <c r="L1127" i="47"/>
  <c r="N1127" i="47" s="1"/>
  <c r="Q1126" i="47"/>
  <c r="L1126" i="47"/>
  <c r="N1126" i="47" s="1"/>
  <c r="Q1125" i="47"/>
  <c r="N1125" i="47"/>
  <c r="L1125" i="47"/>
  <c r="Q1124" i="47"/>
  <c r="L1124" i="47"/>
  <c r="N1124" i="47" s="1"/>
  <c r="Q1123" i="47"/>
  <c r="L1123" i="47"/>
  <c r="N1123" i="47" s="1"/>
  <c r="Q1122" i="47"/>
  <c r="L1122" i="47"/>
  <c r="N1122" i="47" s="1"/>
  <c r="Q1121" i="47"/>
  <c r="L1121" i="47"/>
  <c r="N1121" i="47" s="1"/>
  <c r="Q1120" i="47"/>
  <c r="N1120" i="47"/>
  <c r="L1120" i="47"/>
  <c r="Q1119" i="47"/>
  <c r="L1119" i="47"/>
  <c r="N1119" i="47" s="1"/>
  <c r="Q1118" i="47"/>
  <c r="L1118" i="47"/>
  <c r="N1118" i="47" s="1"/>
  <c r="Q1117" i="47"/>
  <c r="L1117" i="47"/>
  <c r="N1117" i="47" s="1"/>
  <c r="Q1116" i="47"/>
  <c r="L1116" i="47"/>
  <c r="N1116" i="47" s="1"/>
  <c r="Q1115" i="47"/>
  <c r="N1115" i="47"/>
  <c r="L1115" i="47"/>
  <c r="Q1114" i="47"/>
  <c r="L1114" i="47"/>
  <c r="N1114" i="47" s="1"/>
  <c r="Q1113" i="47"/>
  <c r="L1113" i="47"/>
  <c r="N1113" i="47" s="1"/>
  <c r="Q1112" i="47"/>
  <c r="L1112" i="47"/>
  <c r="N1112" i="47" s="1"/>
  <c r="Q1111" i="47"/>
  <c r="L1111" i="47"/>
  <c r="N1111" i="47" s="1"/>
  <c r="Q1110" i="47"/>
  <c r="L1110" i="47"/>
  <c r="N1110" i="47" s="1"/>
  <c r="Q1109" i="47"/>
  <c r="N1109" i="47"/>
  <c r="L1109" i="47"/>
  <c r="Q1108" i="47"/>
  <c r="L1108" i="47"/>
  <c r="N1108" i="47" s="1"/>
  <c r="Q1107" i="47"/>
  <c r="L1107" i="47"/>
  <c r="N1107" i="47" s="1"/>
  <c r="Q1106" i="47"/>
  <c r="L1106" i="47"/>
  <c r="N1106" i="47" s="1"/>
  <c r="Q1105" i="47"/>
  <c r="L1105" i="47"/>
  <c r="N1105" i="47" s="1"/>
  <c r="Q1104" i="47"/>
  <c r="N1104" i="47"/>
  <c r="L1104" i="47"/>
  <c r="Q1103" i="47"/>
  <c r="L1103" i="47"/>
  <c r="N1103" i="47" s="1"/>
  <c r="Q1102" i="47"/>
  <c r="L1102" i="47"/>
  <c r="N1102" i="47" s="1"/>
  <c r="Q1216" i="47" l="1"/>
  <c r="L1216" i="47"/>
  <c r="N1216" i="47" s="1"/>
  <c r="Q1215" i="47"/>
  <c r="L1215" i="47"/>
  <c r="N1215" i="47" s="1"/>
  <c r="Q1214" i="47"/>
  <c r="N1214" i="47"/>
  <c r="L1214" i="47"/>
  <c r="Q1213" i="47"/>
  <c r="L1213" i="47"/>
  <c r="N1213" i="47" s="1"/>
  <c r="Q1212" i="47"/>
  <c r="L1212" i="47"/>
  <c r="N1212" i="47" s="1"/>
  <c r="Q1211" i="47"/>
  <c r="N1211" i="47"/>
  <c r="L1211" i="47"/>
  <c r="Q1210" i="47"/>
  <c r="L1210" i="47"/>
  <c r="N1210" i="47" s="1"/>
  <c r="Q1209" i="47"/>
  <c r="L1209" i="47"/>
  <c r="N1209" i="47" s="1"/>
  <c r="Q1208" i="47"/>
  <c r="L1208" i="47"/>
  <c r="N1208" i="47" s="1"/>
  <c r="Q1207" i="47"/>
  <c r="L1207" i="47"/>
  <c r="N1207" i="47" s="1"/>
  <c r="Q1206" i="47"/>
  <c r="L1206" i="47"/>
  <c r="N1206" i="47" s="1"/>
  <c r="Q1205" i="47"/>
  <c r="N1205" i="47"/>
  <c r="L1205" i="47"/>
  <c r="Q1204" i="47"/>
  <c r="L1204" i="47"/>
  <c r="N1204" i="47" s="1"/>
  <c r="Q1203" i="47"/>
  <c r="L1203" i="47"/>
  <c r="N1203" i="47" s="1"/>
  <c r="Q1202" i="47"/>
  <c r="L1202" i="47"/>
  <c r="N1202" i="47" s="1"/>
  <c r="Q1201" i="47"/>
  <c r="L1201" i="47"/>
  <c r="N1201" i="47" s="1"/>
  <c r="Q1200" i="47"/>
  <c r="L1200" i="47"/>
  <c r="N1200" i="47" s="1"/>
  <c r="Q1199" i="47"/>
  <c r="L1199" i="47"/>
  <c r="N1199" i="47" s="1"/>
  <c r="Q1198" i="47"/>
  <c r="N1198" i="47"/>
  <c r="L1198" i="47"/>
  <c r="Q1197" i="47"/>
  <c r="L1197" i="47"/>
  <c r="N1197" i="47" s="1"/>
  <c r="Q1196" i="47"/>
  <c r="L1196" i="47"/>
  <c r="N1196" i="47" s="1"/>
  <c r="Q1195" i="47"/>
  <c r="N1195" i="47"/>
  <c r="L1195" i="47"/>
  <c r="Q1194" i="47"/>
  <c r="L1194" i="47"/>
  <c r="N1194" i="47" s="1"/>
  <c r="Q1193" i="47"/>
  <c r="L1193" i="47"/>
  <c r="N1193" i="47" s="1"/>
  <c r="Q1192" i="47"/>
  <c r="L1192" i="47"/>
  <c r="N1192" i="47" s="1"/>
  <c r="Q1191" i="47"/>
  <c r="L1191" i="47"/>
  <c r="N1191" i="47" s="1"/>
  <c r="Q1190" i="47"/>
  <c r="L1190" i="47"/>
  <c r="N1190" i="47" s="1"/>
  <c r="Q1189" i="47"/>
  <c r="N1189" i="47"/>
  <c r="L1189" i="47"/>
  <c r="Q1188" i="47"/>
  <c r="L1188" i="47"/>
  <c r="N1188" i="47" s="1"/>
  <c r="Q1187" i="47"/>
  <c r="L1187" i="47"/>
  <c r="N1187" i="47" s="1"/>
  <c r="Q1186" i="47"/>
  <c r="L1186" i="47"/>
  <c r="N1186" i="47" s="1"/>
  <c r="Q1185" i="47"/>
  <c r="L1185" i="47"/>
  <c r="N1185" i="47" s="1"/>
  <c r="Q1184" i="47"/>
  <c r="L1184" i="47"/>
  <c r="N1184" i="47" s="1"/>
  <c r="Q1183" i="47"/>
  <c r="L1183" i="47"/>
  <c r="N1183" i="47" s="1"/>
  <c r="Q1182" i="47"/>
  <c r="N1182" i="47"/>
  <c r="L1182" i="47"/>
  <c r="Q1181" i="47"/>
  <c r="L1181" i="47"/>
  <c r="N1181" i="47" s="1"/>
  <c r="Q1180" i="47"/>
  <c r="L1180" i="47"/>
  <c r="N1180" i="47" s="1"/>
  <c r="Q1179" i="47"/>
  <c r="N1179" i="47"/>
  <c r="L1179" i="47"/>
  <c r="Q1178" i="47"/>
  <c r="L1178" i="47"/>
  <c r="N1178" i="47" s="1"/>
  <c r="Q1177" i="47"/>
  <c r="L1177" i="47"/>
  <c r="N1177" i="47" s="1"/>
  <c r="Q1176" i="47"/>
  <c r="L1176" i="47"/>
  <c r="N1176" i="47" s="1"/>
  <c r="Q1175" i="47"/>
  <c r="L1175" i="47"/>
  <c r="N1175" i="47" s="1"/>
  <c r="Q1174" i="47"/>
  <c r="L1174" i="47"/>
  <c r="N1174" i="47" s="1"/>
  <c r="Q1173" i="47"/>
  <c r="N1173" i="47"/>
  <c r="L1173" i="47"/>
  <c r="Q1172" i="47"/>
  <c r="L1172" i="47"/>
  <c r="N1172" i="47" s="1"/>
  <c r="Q1171" i="47"/>
  <c r="L1171" i="47"/>
  <c r="N1171" i="47" s="1"/>
  <c r="Q1170" i="47"/>
  <c r="L1170" i="47"/>
  <c r="N1170" i="47" s="1"/>
  <c r="Q1169" i="47"/>
  <c r="L1169" i="47"/>
  <c r="N1169" i="47" s="1"/>
  <c r="Q1168" i="47"/>
  <c r="L1168" i="47"/>
  <c r="N1168" i="47" s="1"/>
  <c r="Q1167" i="47"/>
  <c r="L1167" i="47"/>
  <c r="N1167" i="47" s="1"/>
  <c r="Q1166" i="47"/>
  <c r="N1166" i="47"/>
  <c r="L1166" i="47"/>
  <c r="Q1165" i="47"/>
  <c r="L1165" i="47"/>
  <c r="N1165" i="47" s="1"/>
  <c r="Q1164" i="47"/>
  <c r="L1164" i="47"/>
  <c r="N1164" i="47" s="1"/>
  <c r="Q1163" i="47"/>
  <c r="N1163" i="47"/>
  <c r="L1163" i="47"/>
  <c r="Q1162" i="47"/>
  <c r="L1162" i="47"/>
  <c r="N1162" i="47" s="1"/>
  <c r="Q1161" i="47"/>
  <c r="L1161" i="47"/>
  <c r="N1161" i="47" s="1"/>
  <c r="Q1160" i="47"/>
  <c r="L1160" i="47"/>
  <c r="N1160" i="47" s="1"/>
  <c r="Q1159" i="47"/>
  <c r="L1159" i="47"/>
  <c r="N1159" i="47" s="1"/>
  <c r="Q1158" i="47"/>
  <c r="L1158" i="47"/>
  <c r="N1158" i="47" s="1"/>
  <c r="Q1157" i="47"/>
  <c r="N1157" i="47"/>
  <c r="L1157" i="47"/>
  <c r="Q1156" i="47"/>
  <c r="L1156" i="47"/>
  <c r="N1156" i="47" s="1"/>
  <c r="Q1155" i="47"/>
  <c r="L1155" i="47"/>
  <c r="N1155" i="47" s="1"/>
  <c r="Q1154" i="47"/>
  <c r="L1154" i="47"/>
  <c r="N1154" i="47" s="1"/>
  <c r="Q1153" i="47"/>
  <c r="L1153" i="47"/>
  <c r="N1153" i="47" s="1"/>
  <c r="Q1152" i="47"/>
  <c r="L1152" i="47"/>
  <c r="N1152" i="47" s="1"/>
  <c r="Q1151" i="47"/>
  <c r="L1151" i="47"/>
  <c r="N1151" i="47" s="1"/>
  <c r="Q1150" i="47"/>
  <c r="N1150" i="47"/>
  <c r="L1150" i="47"/>
  <c r="Q1254" i="47"/>
  <c r="L1254" i="47"/>
  <c r="N1254" i="47" s="1"/>
  <c r="Q1253" i="47"/>
  <c r="L1253" i="47"/>
  <c r="N1253" i="47" s="1"/>
  <c r="Q1252" i="47"/>
  <c r="L1252" i="47"/>
  <c r="N1252" i="47" s="1"/>
  <c r="Q1251" i="47"/>
  <c r="L1251" i="47"/>
  <c r="N1251" i="47" s="1"/>
  <c r="Q1250" i="47"/>
  <c r="L1250" i="47"/>
  <c r="N1250" i="47" s="1"/>
  <c r="Q1249" i="47"/>
  <c r="L1249" i="47"/>
  <c r="N1249" i="47" s="1"/>
  <c r="Q1248" i="47"/>
  <c r="L1248" i="47"/>
  <c r="N1248" i="47" s="1"/>
  <c r="Q1247" i="47"/>
  <c r="N1247" i="47"/>
  <c r="L1247" i="47"/>
  <c r="Q1246" i="47"/>
  <c r="L1246" i="47"/>
  <c r="N1246" i="47" s="1"/>
  <c r="Q1245" i="47"/>
  <c r="L1245" i="47"/>
  <c r="N1245" i="47" s="1"/>
  <c r="Q1244" i="47"/>
  <c r="L1244" i="47"/>
  <c r="N1244" i="47" s="1"/>
  <c r="Q1243" i="47"/>
  <c r="L1243" i="47"/>
  <c r="N1243" i="47" s="1"/>
  <c r="Q1242" i="47"/>
  <c r="L1242" i="47"/>
  <c r="N1242" i="47" s="1"/>
  <c r="Q1241" i="47"/>
  <c r="L1241" i="47"/>
  <c r="N1241" i="47" s="1"/>
  <c r="Q1240" i="47"/>
  <c r="L1240" i="47"/>
  <c r="N1240" i="47" s="1"/>
  <c r="Q1239" i="47"/>
  <c r="N1239" i="47"/>
  <c r="L1239" i="47"/>
  <c r="Q1238" i="47"/>
  <c r="L1238" i="47"/>
  <c r="N1238" i="47" s="1"/>
  <c r="Q1237" i="47"/>
  <c r="L1237" i="47"/>
  <c r="N1237" i="47" s="1"/>
  <c r="Q1236" i="47"/>
  <c r="L1236" i="47"/>
  <c r="N1236" i="47" s="1"/>
  <c r="Q1235" i="47"/>
  <c r="L1235" i="47"/>
  <c r="N1235" i="47" s="1"/>
  <c r="Q1234" i="47"/>
  <c r="L1234" i="47"/>
  <c r="N1234" i="47" s="1"/>
  <c r="Q1233" i="47"/>
  <c r="L1233" i="47"/>
  <c r="N1233" i="47" s="1"/>
  <c r="Q1232" i="47"/>
  <c r="L1232" i="47"/>
  <c r="N1232" i="47" s="1"/>
  <c r="Q1231" i="47"/>
  <c r="N1231" i="47"/>
  <c r="L1231" i="47"/>
  <c r="Q1230" i="47"/>
  <c r="L1230" i="47"/>
  <c r="N1230" i="47" s="1"/>
  <c r="Q1229" i="47"/>
  <c r="L1229" i="47"/>
  <c r="N1229" i="47" s="1"/>
  <c r="Q1228" i="47"/>
  <c r="L1228" i="47"/>
  <c r="N1228" i="47" s="1"/>
  <c r="Q1227" i="47"/>
  <c r="L1227" i="47"/>
  <c r="N1227" i="47" s="1"/>
  <c r="Q1226" i="47"/>
  <c r="L1226" i="47"/>
  <c r="N1226" i="47" s="1"/>
  <c r="Q1225" i="47"/>
  <c r="L1225" i="47"/>
  <c r="N1225" i="47" s="1"/>
  <c r="Q1224" i="47"/>
  <c r="L1224" i="47"/>
  <c r="N1224" i="47" s="1"/>
  <c r="Q1223" i="47"/>
  <c r="N1223" i="47"/>
  <c r="L1223" i="47"/>
  <c r="Q1222" i="47"/>
  <c r="L1222" i="47"/>
  <c r="N1222" i="47" s="1"/>
  <c r="Q1221" i="47"/>
  <c r="L1221" i="47"/>
  <c r="N1221" i="47" s="1"/>
  <c r="Q1220" i="47"/>
  <c r="L1220" i="47"/>
  <c r="N1220" i="47" s="1"/>
  <c r="Q1219" i="47"/>
  <c r="L1219" i="47"/>
  <c r="N1219" i="47" s="1"/>
  <c r="Q1218" i="47"/>
  <c r="L1218" i="47"/>
  <c r="N1218" i="47" s="1"/>
  <c r="Q1217" i="47"/>
  <c r="L1217" i="47"/>
  <c r="N1217" i="47" s="1"/>
  <c r="Q1317" i="47" l="1"/>
  <c r="L1317" i="47"/>
  <c r="N1317" i="47" s="1"/>
  <c r="Q1316" i="47"/>
  <c r="L1316" i="47"/>
  <c r="N1316" i="47" s="1"/>
  <c r="Q1315" i="47"/>
  <c r="N1315" i="47"/>
  <c r="L1315" i="47"/>
  <c r="Q1314" i="47"/>
  <c r="L1314" i="47"/>
  <c r="N1314" i="47" s="1"/>
  <c r="Q1313" i="47"/>
  <c r="L1313" i="47"/>
  <c r="N1313" i="47" s="1"/>
  <c r="Q1312" i="47"/>
  <c r="L1312" i="47"/>
  <c r="N1312" i="47" s="1"/>
  <c r="Q1311" i="47"/>
  <c r="L1311" i="47"/>
  <c r="N1311" i="47" s="1"/>
  <c r="Q1310" i="47"/>
  <c r="L1310" i="47"/>
  <c r="N1310" i="47" s="1"/>
  <c r="Q1309" i="47"/>
  <c r="L1309" i="47"/>
  <c r="N1309" i="47" s="1"/>
  <c r="Q1308" i="47"/>
  <c r="L1308" i="47"/>
  <c r="N1308" i="47" s="1"/>
  <c r="Q1307" i="47"/>
  <c r="N1307" i="47"/>
  <c r="L1307" i="47"/>
  <c r="Q1306" i="47"/>
  <c r="L1306" i="47"/>
  <c r="N1306" i="47" s="1"/>
  <c r="Q1305" i="47"/>
  <c r="L1305" i="47"/>
  <c r="N1305" i="47" s="1"/>
  <c r="Q1304" i="47"/>
  <c r="N1304" i="47"/>
  <c r="L1304" i="47"/>
  <c r="Q1303" i="47"/>
  <c r="L1303" i="47"/>
  <c r="N1303" i="47" s="1"/>
  <c r="Q1302" i="47"/>
  <c r="L1302" i="47"/>
  <c r="N1302" i="47" s="1"/>
  <c r="Q1301" i="47"/>
  <c r="L1301" i="47"/>
  <c r="N1301" i="47" s="1"/>
  <c r="Q1300" i="47"/>
  <c r="L1300" i="47"/>
  <c r="N1300" i="47" s="1"/>
  <c r="Q1299" i="47"/>
  <c r="N1299" i="47"/>
  <c r="L1299" i="47"/>
  <c r="Q1298" i="47"/>
  <c r="L1298" i="47"/>
  <c r="N1298" i="47" s="1"/>
  <c r="Q1297" i="47"/>
  <c r="L1297" i="47"/>
  <c r="N1297" i="47" s="1"/>
  <c r="Q1296" i="47"/>
  <c r="L1296" i="47"/>
  <c r="N1296" i="47" s="1"/>
  <c r="Q1295" i="47"/>
  <c r="L1295" i="47"/>
  <c r="N1295" i="47" s="1"/>
  <c r="Q1294" i="47"/>
  <c r="L1294" i="47"/>
  <c r="N1294" i="47" s="1"/>
  <c r="Q1293" i="47"/>
  <c r="L1293" i="47"/>
  <c r="N1293" i="47" s="1"/>
  <c r="Q1292" i="47"/>
  <c r="L1292" i="47"/>
  <c r="N1292" i="47" s="1"/>
  <c r="Q1291" i="47"/>
  <c r="N1291" i="47"/>
  <c r="L1291" i="47"/>
  <c r="Q1290" i="47"/>
  <c r="L1290" i="47"/>
  <c r="N1290" i="47" s="1"/>
  <c r="Q1289" i="47"/>
  <c r="L1289" i="47"/>
  <c r="N1289" i="47" s="1"/>
  <c r="Q1288" i="47"/>
  <c r="N1288" i="47"/>
  <c r="L1288" i="47"/>
  <c r="Q1287" i="47"/>
  <c r="L1287" i="47"/>
  <c r="N1287" i="47" s="1"/>
  <c r="Q1286" i="47"/>
  <c r="L1286" i="47"/>
  <c r="N1286" i="47" s="1"/>
  <c r="Q1285" i="47"/>
  <c r="L1285" i="47"/>
  <c r="N1285" i="47" s="1"/>
  <c r="Q1284" i="47"/>
  <c r="L1284" i="47"/>
  <c r="N1284" i="47" s="1"/>
  <c r="Q1283" i="47"/>
  <c r="N1283" i="47"/>
  <c r="L1283" i="47"/>
  <c r="Q1282" i="47"/>
  <c r="L1282" i="47"/>
  <c r="N1282" i="47" s="1"/>
  <c r="Q1281" i="47"/>
  <c r="L1281" i="47"/>
  <c r="N1281" i="47" s="1"/>
  <c r="Q1280" i="47"/>
  <c r="N1280" i="47"/>
  <c r="L1280" i="47"/>
  <c r="Q1279" i="47"/>
  <c r="L1279" i="47"/>
  <c r="N1279" i="47" s="1"/>
  <c r="Q1278" i="47"/>
  <c r="L1278" i="47"/>
  <c r="N1278" i="47" s="1"/>
  <c r="Q1277" i="47"/>
  <c r="L1277" i="47"/>
  <c r="N1277" i="47" s="1"/>
  <c r="Q1276" i="47"/>
  <c r="L1276" i="47"/>
  <c r="N1276" i="47" s="1"/>
  <c r="Q1275" i="47"/>
  <c r="L1275" i="47"/>
  <c r="N1275" i="47" s="1"/>
  <c r="Q1274" i="47"/>
  <c r="L1274" i="47"/>
  <c r="N1274" i="47" s="1"/>
  <c r="Q1273" i="47"/>
  <c r="L1273" i="47"/>
  <c r="N1273" i="47" s="1"/>
  <c r="Q1272" i="47"/>
  <c r="N1272" i="47"/>
  <c r="L1272" i="47"/>
  <c r="Q1271" i="47"/>
  <c r="L1271" i="47"/>
  <c r="N1271" i="47" s="1"/>
  <c r="Q1270" i="47"/>
  <c r="L1270" i="47"/>
  <c r="N1270" i="47" s="1"/>
  <c r="Q1269" i="47"/>
  <c r="L1269" i="47"/>
  <c r="N1269" i="47" s="1"/>
  <c r="Q1268" i="47"/>
  <c r="L1268" i="47"/>
  <c r="N1268" i="47" s="1"/>
  <c r="Q1267" i="47"/>
  <c r="L1267" i="47"/>
  <c r="N1267" i="47" s="1"/>
  <c r="Q1266" i="47"/>
  <c r="L1266" i="47"/>
  <c r="N1266" i="47" s="1"/>
  <c r="Q1265" i="47"/>
  <c r="N1265" i="47"/>
  <c r="L1265" i="47"/>
  <c r="Q1264" i="47"/>
  <c r="L1264" i="47"/>
  <c r="N1264" i="47" s="1"/>
  <c r="Q1263" i="47"/>
  <c r="L1263" i="47"/>
  <c r="N1263" i="47" s="1"/>
  <c r="Q1262" i="47"/>
  <c r="L1262" i="47"/>
  <c r="N1262" i="47" s="1"/>
  <c r="Q1261" i="47"/>
  <c r="L1261" i="47"/>
  <c r="N1261" i="47" s="1"/>
  <c r="Q1260" i="47"/>
  <c r="L1260" i="47"/>
  <c r="N1260" i="47" s="1"/>
  <c r="Q1259" i="47"/>
  <c r="N1259" i="47"/>
  <c r="L1259" i="47"/>
  <c r="Q1258" i="47"/>
  <c r="L1258" i="47"/>
  <c r="N1258" i="47" s="1"/>
  <c r="Q1257" i="47"/>
  <c r="L1257" i="47"/>
  <c r="N1257" i="47" s="1"/>
  <c r="Q1256" i="47"/>
  <c r="N1256" i="47"/>
  <c r="L1256" i="47"/>
  <c r="Q1255" i="47"/>
  <c r="L1255" i="47"/>
  <c r="N1255" i="47" s="1"/>
  <c r="Q1347" i="47"/>
  <c r="L1347" i="47"/>
  <c r="N1347" i="47" s="1"/>
  <c r="Q1346" i="47"/>
  <c r="L1346" i="47"/>
  <c r="N1346" i="47" s="1"/>
  <c r="Q1345" i="47"/>
  <c r="L1345" i="47"/>
  <c r="N1345" i="47" s="1"/>
  <c r="Q1344" i="47"/>
  <c r="L1344" i="47"/>
  <c r="N1344" i="47" s="1"/>
  <c r="Q1343" i="47"/>
  <c r="L1343" i="47"/>
  <c r="N1343" i="47" s="1"/>
  <c r="Q1342" i="47"/>
  <c r="L1342" i="47"/>
  <c r="N1342" i="47" s="1"/>
  <c r="Q1341" i="47"/>
  <c r="L1341" i="47"/>
  <c r="N1341" i="47" s="1"/>
  <c r="Q1340" i="47"/>
  <c r="L1340" i="47"/>
  <c r="N1340" i="47" s="1"/>
  <c r="Q1339" i="47"/>
  <c r="L1339" i="47"/>
  <c r="N1339" i="47" s="1"/>
  <c r="Q1338" i="47"/>
  <c r="L1338" i="47"/>
  <c r="N1338" i="47" s="1"/>
  <c r="Q1337" i="47"/>
  <c r="N1337" i="47"/>
  <c r="L1337" i="47"/>
  <c r="Q1336" i="47"/>
  <c r="L1336" i="47"/>
  <c r="N1336" i="47" s="1"/>
  <c r="Q1335" i="47"/>
  <c r="L1335" i="47"/>
  <c r="N1335" i="47" s="1"/>
  <c r="Q1334" i="47"/>
  <c r="L1334" i="47"/>
  <c r="N1334" i="47" s="1"/>
  <c r="Q1333" i="47"/>
  <c r="L1333" i="47"/>
  <c r="N1333" i="47" s="1"/>
  <c r="Q1332" i="47"/>
  <c r="L1332" i="47"/>
  <c r="N1332" i="47" s="1"/>
  <c r="Q1331" i="47"/>
  <c r="L1331" i="47"/>
  <c r="N1331" i="47" s="1"/>
  <c r="Q1330" i="47"/>
  <c r="L1330" i="47"/>
  <c r="N1330" i="47" s="1"/>
  <c r="Q1329" i="47"/>
  <c r="L1329" i="47"/>
  <c r="N1329" i="47" s="1"/>
  <c r="Q1328" i="47"/>
  <c r="L1328" i="47"/>
  <c r="N1328" i="47" s="1"/>
  <c r="Q1327" i="47"/>
  <c r="L1327" i="47"/>
  <c r="N1327" i="47" s="1"/>
  <c r="Q1326" i="47"/>
  <c r="L1326" i="47"/>
  <c r="N1326" i="47" s="1"/>
  <c r="Q1325" i="47"/>
  <c r="L1325" i="47"/>
  <c r="N1325" i="47" s="1"/>
  <c r="Q1324" i="47"/>
  <c r="L1324" i="47"/>
  <c r="N1324" i="47" s="1"/>
  <c r="Q1323" i="47"/>
  <c r="L1323" i="47"/>
  <c r="N1323" i="47" s="1"/>
  <c r="Q1322" i="47"/>
  <c r="L1322" i="47"/>
  <c r="N1322" i="47" s="1"/>
  <c r="Q1321" i="47"/>
  <c r="N1321" i="47"/>
  <c r="L1321" i="47"/>
  <c r="Q1320" i="47"/>
  <c r="L1320" i="47"/>
  <c r="N1320" i="47" s="1"/>
  <c r="Q1319" i="47"/>
  <c r="L1319" i="47"/>
  <c r="N1319" i="47" s="1"/>
  <c r="Q1318" i="47"/>
  <c r="L1318" i="47"/>
  <c r="N1318" i="47" s="1"/>
  <c r="Q82" i="57" l="1"/>
  <c r="Q39" i="57"/>
  <c r="Q1395" i="47"/>
  <c r="L1395" i="47"/>
  <c r="N1395" i="47" s="1"/>
  <c r="Q1394" i="47"/>
  <c r="L1394" i="47"/>
  <c r="N1394" i="47" s="1"/>
  <c r="Q1393" i="47"/>
  <c r="N1393" i="47"/>
  <c r="L1393" i="47"/>
  <c r="Q1392" i="47"/>
  <c r="L1392" i="47"/>
  <c r="N1392" i="47" s="1"/>
  <c r="Q1391" i="47"/>
  <c r="L1391" i="47"/>
  <c r="N1391" i="47" s="1"/>
  <c r="Q1390" i="47"/>
  <c r="L1390" i="47"/>
  <c r="N1390" i="47" s="1"/>
  <c r="Q1389" i="47"/>
  <c r="L1389" i="47"/>
  <c r="N1389" i="47" s="1"/>
  <c r="Q1388" i="47"/>
  <c r="L1388" i="47"/>
  <c r="N1388" i="47" s="1"/>
  <c r="Q1387" i="47"/>
  <c r="L1387" i="47"/>
  <c r="N1387" i="47" s="1"/>
  <c r="Q1386" i="47"/>
  <c r="L1386" i="47"/>
  <c r="N1386" i="47" s="1"/>
  <c r="Q1385" i="47"/>
  <c r="N1385" i="47"/>
  <c r="L1385" i="47"/>
  <c r="Q1384" i="47"/>
  <c r="L1384" i="47"/>
  <c r="N1384" i="47" s="1"/>
  <c r="Q1383" i="47"/>
  <c r="L1383" i="47"/>
  <c r="N1383" i="47" s="1"/>
  <c r="Q1382" i="47"/>
  <c r="N1382" i="47"/>
  <c r="L1382" i="47"/>
  <c r="Q1381" i="47"/>
  <c r="L1381" i="47"/>
  <c r="N1381" i="47" s="1"/>
  <c r="Q1380" i="47"/>
  <c r="L1380" i="47"/>
  <c r="N1380" i="47" s="1"/>
  <c r="Q1379" i="47"/>
  <c r="L1379" i="47"/>
  <c r="N1379" i="47" s="1"/>
  <c r="Q1378" i="47"/>
  <c r="L1378" i="47"/>
  <c r="N1378" i="47" s="1"/>
  <c r="Q1377" i="47"/>
  <c r="L1377" i="47"/>
  <c r="N1377" i="47" s="1"/>
  <c r="Q1376" i="47"/>
  <c r="L1376" i="47"/>
  <c r="N1376" i="47" s="1"/>
  <c r="Q1375" i="47"/>
  <c r="N1375" i="47"/>
  <c r="L1375" i="47"/>
  <c r="Q1374" i="47"/>
  <c r="L1374" i="47"/>
  <c r="N1374" i="47" s="1"/>
  <c r="Q1373" i="47"/>
  <c r="L1373" i="47"/>
  <c r="N1373" i="47" s="1"/>
  <c r="Q1372" i="47"/>
  <c r="L1372" i="47"/>
  <c r="N1372" i="47" s="1"/>
  <c r="Q1371" i="47"/>
  <c r="L1371" i="47"/>
  <c r="N1371" i="47" s="1"/>
  <c r="Q1370" i="47"/>
  <c r="L1370" i="47"/>
  <c r="N1370" i="47" s="1"/>
  <c r="Q1369" i="47"/>
  <c r="N1369" i="47"/>
  <c r="L1369" i="47"/>
  <c r="Q1368" i="47"/>
  <c r="L1368" i="47"/>
  <c r="N1368" i="47" s="1"/>
  <c r="Q1367" i="47"/>
  <c r="L1367" i="47"/>
  <c r="N1367" i="47" s="1"/>
  <c r="Q1366" i="47"/>
  <c r="N1366" i="47"/>
  <c r="L1366" i="47"/>
  <c r="Q1365" i="47"/>
  <c r="L1365" i="47"/>
  <c r="N1365" i="47" s="1"/>
  <c r="Q1364" i="47"/>
  <c r="L1364" i="47"/>
  <c r="N1364" i="47" s="1"/>
  <c r="Q1363" i="47"/>
  <c r="L1363" i="47"/>
  <c r="N1363" i="47" s="1"/>
  <c r="Q1362" i="47"/>
  <c r="L1362" i="47"/>
  <c r="N1362" i="47" s="1"/>
  <c r="Q1361" i="47"/>
  <c r="L1361" i="47"/>
  <c r="N1361" i="47" s="1"/>
  <c r="Q1360" i="47"/>
  <c r="L1360" i="47"/>
  <c r="N1360" i="47" s="1"/>
  <c r="Q1359" i="47"/>
  <c r="N1359" i="47"/>
  <c r="L1359" i="47"/>
  <c r="Q1358" i="47"/>
  <c r="L1358" i="47"/>
  <c r="N1358" i="47" s="1"/>
  <c r="Q1357" i="47"/>
  <c r="L1357" i="47"/>
  <c r="N1357" i="47" s="1"/>
  <c r="Q1356" i="47"/>
  <c r="L1356" i="47"/>
  <c r="N1356" i="47" s="1"/>
  <c r="Q1355" i="47"/>
  <c r="L1355" i="47"/>
  <c r="N1355" i="47" s="1"/>
  <c r="Q1354" i="47"/>
  <c r="L1354" i="47"/>
  <c r="N1354" i="47" s="1"/>
  <c r="Q1353" i="47"/>
  <c r="N1353" i="47"/>
  <c r="L1353" i="47"/>
  <c r="Q1352" i="47"/>
  <c r="L1352" i="47"/>
  <c r="N1352" i="47" s="1"/>
  <c r="Q1351" i="47"/>
  <c r="L1351" i="47"/>
  <c r="N1351" i="47" s="1"/>
  <c r="Q1350" i="47"/>
  <c r="N1350" i="47"/>
  <c r="L1350" i="47"/>
  <c r="Q1349" i="47"/>
  <c r="L1349" i="47"/>
  <c r="N1349" i="47" s="1"/>
  <c r="Q1348" i="47"/>
  <c r="L1348" i="47"/>
  <c r="N1348" i="47" s="1"/>
  <c r="Q1414" i="47"/>
  <c r="L1414" i="47"/>
  <c r="N1414" i="47" s="1"/>
  <c r="Q1413" i="47"/>
  <c r="L1413" i="47"/>
  <c r="N1413" i="47" s="1"/>
  <c r="Q1412" i="47"/>
  <c r="L1412" i="47"/>
  <c r="N1412" i="47" s="1"/>
  <c r="Q1411" i="47"/>
  <c r="L1411" i="47"/>
  <c r="N1411" i="47" s="1"/>
  <c r="Q1410" i="47"/>
  <c r="L1410" i="47"/>
  <c r="N1410" i="47" s="1"/>
  <c r="Q1409" i="47"/>
  <c r="N1409" i="47"/>
  <c r="L1409" i="47"/>
  <c r="Q1408" i="47"/>
  <c r="L1408" i="47"/>
  <c r="N1408" i="47" s="1"/>
  <c r="Q1407" i="47"/>
  <c r="L1407" i="47"/>
  <c r="N1407" i="47" s="1"/>
  <c r="Q1406" i="47"/>
  <c r="L1406" i="47"/>
  <c r="N1406" i="47" s="1"/>
  <c r="Q1405" i="47"/>
  <c r="L1405" i="47"/>
  <c r="N1405" i="47" s="1"/>
  <c r="Q1404" i="47"/>
  <c r="N1404" i="47"/>
  <c r="L1404" i="47"/>
  <c r="Q1403" i="47"/>
  <c r="L1403" i="47"/>
  <c r="N1403" i="47" s="1"/>
  <c r="Q1402" i="47"/>
  <c r="L1402" i="47"/>
  <c r="N1402" i="47" s="1"/>
  <c r="Q1401" i="47"/>
  <c r="L1401" i="47"/>
  <c r="N1401" i="47" s="1"/>
  <c r="Q1400" i="47"/>
  <c r="N1400" i="47"/>
  <c r="L1400" i="47"/>
  <c r="Q1399" i="47"/>
  <c r="L1399" i="47"/>
  <c r="N1399" i="47" s="1"/>
  <c r="Q1398" i="47"/>
  <c r="L1398" i="47"/>
  <c r="N1398" i="47" s="1"/>
  <c r="Q1397" i="47"/>
  <c r="L1397" i="47"/>
  <c r="N1397" i="47" s="1"/>
  <c r="Q1396" i="47"/>
  <c r="L1396" i="47"/>
  <c r="N1396" i="47" s="1"/>
  <c r="Q1506" i="47" l="1"/>
  <c r="L1506" i="47"/>
  <c r="N1506" i="47" s="1"/>
  <c r="Q1505" i="47"/>
  <c r="L1505" i="47"/>
  <c r="N1505" i="47" s="1"/>
  <c r="Q1504" i="47"/>
  <c r="N1504" i="47"/>
  <c r="L1504" i="47"/>
  <c r="Q1503" i="47"/>
  <c r="L1503" i="47"/>
  <c r="N1503" i="47" s="1"/>
  <c r="Q1502" i="47"/>
  <c r="L1502" i="47"/>
  <c r="N1502" i="47" s="1"/>
  <c r="Q1501" i="47"/>
  <c r="N1501" i="47"/>
  <c r="L1501" i="47"/>
  <c r="Q1500" i="47"/>
  <c r="L1500" i="47"/>
  <c r="N1500" i="47" s="1"/>
  <c r="Q1499" i="47"/>
  <c r="L1499" i="47"/>
  <c r="N1499" i="47" s="1"/>
  <c r="Q1498" i="47"/>
  <c r="L1498" i="47"/>
  <c r="N1498" i="47" s="1"/>
  <c r="Q1497" i="47"/>
  <c r="L1497" i="47"/>
  <c r="N1497" i="47" s="1"/>
  <c r="Q1496" i="47"/>
  <c r="N1496" i="47"/>
  <c r="L1496" i="47"/>
  <c r="Q1495" i="47"/>
  <c r="L1495" i="47"/>
  <c r="N1495" i="47" s="1"/>
  <c r="Q1494" i="47"/>
  <c r="L1494" i="47"/>
  <c r="N1494" i="47" s="1"/>
  <c r="Q1493" i="47"/>
  <c r="N1493" i="47"/>
  <c r="L1493" i="47"/>
  <c r="Q1492" i="47"/>
  <c r="L1492" i="47"/>
  <c r="N1492" i="47" s="1"/>
  <c r="Q1491" i="47"/>
  <c r="L1491" i="47"/>
  <c r="N1491" i="47" s="1"/>
  <c r="Q1490" i="47"/>
  <c r="L1490" i="47"/>
  <c r="N1490" i="47" s="1"/>
  <c r="Q1489" i="47"/>
  <c r="L1489" i="47"/>
  <c r="N1489" i="47" s="1"/>
  <c r="Q1488" i="47"/>
  <c r="N1488" i="47"/>
  <c r="L1488" i="47"/>
  <c r="Q1487" i="47"/>
  <c r="L1487" i="47"/>
  <c r="N1487" i="47" s="1"/>
  <c r="Q1486" i="47"/>
  <c r="L1486" i="47"/>
  <c r="N1486" i="47" s="1"/>
  <c r="Q1485" i="47"/>
  <c r="N1485" i="47"/>
  <c r="L1485" i="47"/>
  <c r="Q1484" i="47"/>
  <c r="L1484" i="47"/>
  <c r="N1484" i="47" s="1"/>
  <c r="Q1483" i="47"/>
  <c r="L1483" i="47"/>
  <c r="N1483" i="47" s="1"/>
  <c r="Q1482" i="47"/>
  <c r="L1482" i="47"/>
  <c r="N1482" i="47" s="1"/>
  <c r="Q1481" i="47"/>
  <c r="L1481" i="47"/>
  <c r="N1481" i="47" s="1"/>
  <c r="Q1480" i="47"/>
  <c r="N1480" i="47"/>
  <c r="L1480" i="47"/>
  <c r="Q1479" i="47"/>
  <c r="L1479" i="47"/>
  <c r="N1479" i="47" s="1"/>
  <c r="Q1478" i="47"/>
  <c r="L1478" i="47"/>
  <c r="N1478" i="47" s="1"/>
  <c r="Q1477" i="47"/>
  <c r="N1477" i="47"/>
  <c r="L1477" i="47"/>
  <c r="Q1476" i="47"/>
  <c r="L1476" i="47"/>
  <c r="N1476" i="47" s="1"/>
  <c r="Q1475" i="47"/>
  <c r="L1475" i="47"/>
  <c r="N1475" i="47" s="1"/>
  <c r="Q1474" i="47"/>
  <c r="L1474" i="47"/>
  <c r="N1474" i="47" s="1"/>
  <c r="Q1473" i="47"/>
  <c r="L1473" i="47"/>
  <c r="N1473" i="47" s="1"/>
  <c r="Q1472" i="47"/>
  <c r="N1472" i="47"/>
  <c r="L1472" i="47"/>
  <c r="Q1471" i="47"/>
  <c r="L1471" i="47"/>
  <c r="N1471" i="47" s="1"/>
  <c r="Q1470" i="47"/>
  <c r="L1470" i="47"/>
  <c r="N1470" i="47" s="1"/>
  <c r="Q1469" i="47"/>
  <c r="N1469" i="47"/>
  <c r="L1469" i="47"/>
  <c r="Q1468" i="47"/>
  <c r="L1468" i="47"/>
  <c r="N1468" i="47" s="1"/>
  <c r="Q1467" i="47"/>
  <c r="L1467" i="47"/>
  <c r="N1467" i="47" s="1"/>
  <c r="Q1466" i="47"/>
  <c r="L1466" i="47"/>
  <c r="N1466" i="47" s="1"/>
  <c r="Q1465" i="47"/>
  <c r="L1465" i="47"/>
  <c r="N1465" i="47" s="1"/>
  <c r="Q1464" i="47"/>
  <c r="N1464" i="47"/>
  <c r="L1464" i="47"/>
  <c r="Q1463" i="47"/>
  <c r="L1463" i="47"/>
  <c r="N1463" i="47" s="1"/>
  <c r="Q1462" i="47"/>
  <c r="L1462" i="47"/>
  <c r="N1462" i="47" s="1"/>
  <c r="Q1461" i="47"/>
  <c r="L1461" i="47"/>
  <c r="N1461" i="47" s="1"/>
  <c r="Q1460" i="47"/>
  <c r="L1460" i="47"/>
  <c r="N1460" i="47" s="1"/>
  <c r="Q1459" i="47"/>
  <c r="L1459" i="47"/>
  <c r="N1459" i="47" s="1"/>
  <c r="Q1458" i="47"/>
  <c r="L1458" i="47"/>
  <c r="N1458" i="47" s="1"/>
  <c r="Q1457" i="47"/>
  <c r="L1457" i="47"/>
  <c r="N1457" i="47" s="1"/>
  <c r="Q1456" i="47"/>
  <c r="N1456" i="47"/>
  <c r="L1456" i="47"/>
  <c r="Q1455" i="47"/>
  <c r="L1455" i="47"/>
  <c r="N1455" i="47" s="1"/>
  <c r="Q1454" i="47"/>
  <c r="L1454" i="47"/>
  <c r="N1454" i="47" s="1"/>
  <c r="Q1453" i="47"/>
  <c r="N1453" i="47"/>
  <c r="L1453" i="47"/>
  <c r="Q1452" i="47"/>
  <c r="L1452" i="47"/>
  <c r="N1452" i="47" s="1"/>
  <c r="Q1451" i="47"/>
  <c r="L1451" i="47"/>
  <c r="N1451" i="47" s="1"/>
  <c r="Q1450" i="47"/>
  <c r="L1450" i="47"/>
  <c r="N1450" i="47" s="1"/>
  <c r="Q1449" i="47"/>
  <c r="L1449" i="47"/>
  <c r="N1449" i="47" s="1"/>
  <c r="Q1448" i="47"/>
  <c r="N1448" i="47"/>
  <c r="L1448" i="47"/>
  <c r="Q1447" i="47"/>
  <c r="L1447" i="47"/>
  <c r="N1447" i="47" s="1"/>
  <c r="Q1446" i="47"/>
  <c r="L1446" i="47"/>
  <c r="N1446" i="47" s="1"/>
  <c r="Q1445" i="47"/>
  <c r="N1445" i="47"/>
  <c r="L1445" i="47"/>
  <c r="Q1444" i="47"/>
  <c r="L1444" i="47"/>
  <c r="N1444" i="47" s="1"/>
  <c r="Q1443" i="47"/>
  <c r="L1443" i="47"/>
  <c r="N1443" i="47" s="1"/>
  <c r="Q1442" i="47"/>
  <c r="L1442" i="47"/>
  <c r="N1442" i="47" s="1"/>
  <c r="Q1441" i="47"/>
  <c r="L1441" i="47"/>
  <c r="N1441" i="47" s="1"/>
  <c r="Q1440" i="47"/>
  <c r="N1440" i="47"/>
  <c r="L1440" i="47"/>
  <c r="Q1439" i="47"/>
  <c r="L1439" i="47"/>
  <c r="N1439" i="47" s="1"/>
  <c r="Q1438" i="47"/>
  <c r="L1438" i="47"/>
  <c r="N1438" i="47" s="1"/>
  <c r="Q1437" i="47"/>
  <c r="N1437" i="47"/>
  <c r="L1437" i="47"/>
  <c r="Q1436" i="47"/>
  <c r="L1436" i="47"/>
  <c r="N1436" i="47" s="1"/>
  <c r="Q1435" i="47"/>
  <c r="L1435" i="47"/>
  <c r="N1435" i="47" s="1"/>
  <c r="Q1434" i="47"/>
  <c r="L1434" i="47"/>
  <c r="N1434" i="47" s="1"/>
  <c r="Q1433" i="47"/>
  <c r="L1433" i="47"/>
  <c r="N1433" i="47" s="1"/>
  <c r="Q1432" i="47"/>
  <c r="N1432" i="47"/>
  <c r="L1432" i="47"/>
  <c r="Q1431" i="47"/>
  <c r="L1431" i="47"/>
  <c r="N1431" i="47" s="1"/>
  <c r="Q1430" i="47"/>
  <c r="L1430" i="47"/>
  <c r="N1430" i="47" s="1"/>
  <c r="Q1429" i="47"/>
  <c r="N1429" i="47"/>
  <c r="L1429" i="47"/>
  <c r="Q1428" i="47"/>
  <c r="L1428" i="47"/>
  <c r="N1428" i="47" s="1"/>
  <c r="Q1427" i="47"/>
  <c r="L1427" i="47"/>
  <c r="N1427" i="47" s="1"/>
  <c r="Q1426" i="47"/>
  <c r="L1426" i="47"/>
  <c r="N1426" i="47" s="1"/>
  <c r="Q1425" i="47"/>
  <c r="L1425" i="47"/>
  <c r="N1425" i="47" s="1"/>
  <c r="Q1424" i="47"/>
  <c r="N1424" i="47"/>
  <c r="L1424" i="47"/>
  <c r="Q1423" i="47"/>
  <c r="L1423" i="47"/>
  <c r="N1423" i="47" s="1"/>
  <c r="Q1422" i="47"/>
  <c r="L1422" i="47"/>
  <c r="N1422" i="47" s="1"/>
  <c r="Q1421" i="47"/>
  <c r="N1421" i="47"/>
  <c r="L1421" i="47"/>
  <c r="Q1420" i="47"/>
  <c r="L1420" i="47"/>
  <c r="N1420" i="47" s="1"/>
  <c r="Q1419" i="47"/>
  <c r="L1419" i="47"/>
  <c r="N1419" i="47" s="1"/>
  <c r="Q1418" i="47"/>
  <c r="L1418" i="47"/>
  <c r="N1418" i="47" s="1"/>
  <c r="Q1417" i="47"/>
  <c r="L1417" i="47"/>
  <c r="N1417" i="47" s="1"/>
  <c r="Q1416" i="47"/>
  <c r="N1416" i="47"/>
  <c r="L1416" i="47"/>
  <c r="Q1415" i="47"/>
  <c r="L1415" i="47"/>
  <c r="N1415" i="47" s="1"/>
  <c r="Q1599" i="47"/>
  <c r="L1599" i="47"/>
  <c r="N1599" i="47" s="1"/>
  <c r="Q1598" i="47"/>
  <c r="L1598" i="47"/>
  <c r="N1598" i="47" s="1"/>
  <c r="Q1597" i="47"/>
  <c r="L1597" i="47"/>
  <c r="N1597" i="47" s="1"/>
  <c r="Q1596" i="47"/>
  <c r="L1596" i="47"/>
  <c r="N1596" i="47" s="1"/>
  <c r="Q1595" i="47"/>
  <c r="N1595" i="47"/>
  <c r="L1595" i="47"/>
  <c r="Q1594" i="47"/>
  <c r="L1594" i="47"/>
  <c r="N1594" i="47" s="1"/>
  <c r="Q1593" i="47"/>
  <c r="L1593" i="47"/>
  <c r="N1593" i="47" s="1"/>
  <c r="Q1592" i="47"/>
  <c r="L1592" i="47"/>
  <c r="N1592" i="47" s="1"/>
  <c r="Q1591" i="47"/>
  <c r="L1591" i="47"/>
  <c r="N1591" i="47" s="1"/>
  <c r="Q1590" i="47"/>
  <c r="L1590" i="47"/>
  <c r="N1590" i="47" s="1"/>
  <c r="Q1589" i="47"/>
  <c r="L1589" i="47"/>
  <c r="N1589" i="47" s="1"/>
  <c r="Q1588" i="47"/>
  <c r="L1588" i="47"/>
  <c r="N1588" i="47" s="1"/>
  <c r="Q1587" i="47"/>
  <c r="N1587" i="47"/>
  <c r="L1587" i="47"/>
  <c r="Q1586" i="47"/>
  <c r="L1586" i="47"/>
  <c r="N1586" i="47" s="1"/>
  <c r="Q1585" i="47"/>
  <c r="L1585" i="47"/>
  <c r="N1585" i="47" s="1"/>
  <c r="Q1584" i="47"/>
  <c r="L1584" i="47"/>
  <c r="N1584" i="47" s="1"/>
  <c r="Q1583" i="47"/>
  <c r="L1583" i="47"/>
  <c r="N1583" i="47" s="1"/>
  <c r="Q1582" i="47"/>
  <c r="L1582" i="47"/>
  <c r="N1582" i="47" s="1"/>
  <c r="Q1581" i="47"/>
  <c r="L1581" i="47"/>
  <c r="N1581" i="47" s="1"/>
  <c r="Q1580" i="47"/>
  <c r="L1580" i="47"/>
  <c r="N1580" i="47" s="1"/>
  <c r="Q1579" i="47"/>
  <c r="N1579" i="47"/>
  <c r="L1579" i="47"/>
  <c r="Q1578" i="47"/>
  <c r="L1578" i="47"/>
  <c r="N1578" i="47" s="1"/>
  <c r="Q1577" i="47"/>
  <c r="L1577" i="47"/>
  <c r="N1577" i="47" s="1"/>
  <c r="Q1576" i="47"/>
  <c r="L1576" i="47"/>
  <c r="N1576" i="47" s="1"/>
  <c r="Q1575" i="47"/>
  <c r="L1575" i="47"/>
  <c r="N1575" i="47" s="1"/>
  <c r="Q1574" i="47"/>
  <c r="L1574" i="47"/>
  <c r="N1574" i="47" s="1"/>
  <c r="Q1573" i="47"/>
  <c r="L1573" i="47"/>
  <c r="N1573" i="47" s="1"/>
  <c r="Q1572" i="47"/>
  <c r="L1572" i="47"/>
  <c r="N1572" i="47" s="1"/>
  <c r="Q1571" i="47"/>
  <c r="N1571" i="47"/>
  <c r="L1571" i="47"/>
  <c r="Q1570" i="47"/>
  <c r="L1570" i="47"/>
  <c r="N1570" i="47" s="1"/>
  <c r="Q1569" i="47"/>
  <c r="L1569" i="47"/>
  <c r="N1569" i="47" s="1"/>
  <c r="Q1568" i="47"/>
  <c r="L1568" i="47"/>
  <c r="N1568" i="47" s="1"/>
  <c r="Q1567" i="47"/>
  <c r="L1567" i="47"/>
  <c r="N1567" i="47" s="1"/>
  <c r="Q1566" i="47"/>
  <c r="L1566" i="47"/>
  <c r="N1566" i="47" s="1"/>
  <c r="Q1565" i="47"/>
  <c r="L1565" i="47"/>
  <c r="N1565" i="47" s="1"/>
  <c r="Q1564" i="47"/>
  <c r="L1564" i="47"/>
  <c r="N1564" i="47" s="1"/>
  <c r="Q1563" i="47"/>
  <c r="N1563" i="47"/>
  <c r="L1563" i="47"/>
  <c r="Q1562" i="47"/>
  <c r="L1562" i="47"/>
  <c r="N1562" i="47" s="1"/>
  <c r="Q1561" i="47"/>
  <c r="L1561" i="47"/>
  <c r="N1561" i="47" s="1"/>
  <c r="Q1560" i="47"/>
  <c r="L1560" i="47"/>
  <c r="N1560" i="47" s="1"/>
  <c r="Q1559" i="47"/>
  <c r="L1559" i="47"/>
  <c r="N1559" i="47" s="1"/>
  <c r="Q1558" i="47"/>
  <c r="L1558" i="47"/>
  <c r="N1558" i="47" s="1"/>
  <c r="Q1557" i="47"/>
  <c r="L1557" i="47"/>
  <c r="N1557" i="47" s="1"/>
  <c r="Q1556" i="47"/>
  <c r="L1556" i="47"/>
  <c r="N1556" i="47" s="1"/>
  <c r="Q1555" i="47"/>
  <c r="N1555" i="47"/>
  <c r="L1555" i="47"/>
  <c r="Q1554" i="47"/>
  <c r="L1554" i="47"/>
  <c r="N1554" i="47" s="1"/>
  <c r="Q1553" i="47"/>
  <c r="L1553" i="47"/>
  <c r="N1553" i="47" s="1"/>
  <c r="Q1552" i="47"/>
  <c r="L1552" i="47"/>
  <c r="N1552" i="47" s="1"/>
  <c r="Q1551" i="47"/>
  <c r="L1551" i="47"/>
  <c r="N1551" i="47" s="1"/>
  <c r="Q1550" i="47"/>
  <c r="L1550" i="47"/>
  <c r="N1550" i="47" s="1"/>
  <c r="Q1549" i="47"/>
  <c r="L1549" i="47"/>
  <c r="N1549" i="47" s="1"/>
  <c r="Q1548" i="47"/>
  <c r="L1548" i="47"/>
  <c r="N1548" i="47" s="1"/>
  <c r="Q1547" i="47"/>
  <c r="N1547" i="47"/>
  <c r="L1547" i="47"/>
  <c r="Q1546" i="47"/>
  <c r="L1546" i="47"/>
  <c r="N1546" i="47" s="1"/>
  <c r="Q1545" i="47"/>
  <c r="L1545" i="47"/>
  <c r="N1545" i="47" s="1"/>
  <c r="Q1544" i="47"/>
  <c r="L1544" i="47"/>
  <c r="N1544" i="47" s="1"/>
  <c r="Q1543" i="47"/>
  <c r="L1543" i="47"/>
  <c r="N1543" i="47" s="1"/>
  <c r="Q1542" i="47"/>
  <c r="L1542" i="47"/>
  <c r="N1542" i="47" s="1"/>
  <c r="Q1541" i="47"/>
  <c r="N1541" i="47"/>
  <c r="L1541" i="47"/>
  <c r="Q1540" i="47"/>
  <c r="L1540" i="47"/>
  <c r="N1540" i="47" s="1"/>
  <c r="Q1539" i="47"/>
  <c r="L1539" i="47"/>
  <c r="N1539" i="47" s="1"/>
  <c r="Q1538" i="47"/>
  <c r="L1538" i="47"/>
  <c r="N1538" i="47" s="1"/>
  <c r="Q1537" i="47"/>
  <c r="L1537" i="47"/>
  <c r="N1537" i="47" s="1"/>
  <c r="Q1536" i="47"/>
  <c r="L1536" i="47"/>
  <c r="N1536" i="47" s="1"/>
  <c r="Q1535" i="47"/>
  <c r="L1535" i="47"/>
  <c r="N1535" i="47" s="1"/>
  <c r="Q1534" i="47"/>
  <c r="L1534" i="47"/>
  <c r="N1534" i="47" s="1"/>
  <c r="Q1533" i="47"/>
  <c r="N1533" i="47"/>
  <c r="L1533" i="47"/>
  <c r="Q1532" i="47"/>
  <c r="L1532" i="47"/>
  <c r="N1532" i="47" s="1"/>
  <c r="Q1531" i="47"/>
  <c r="L1531" i="47"/>
  <c r="N1531" i="47" s="1"/>
  <c r="Q1530" i="47"/>
  <c r="L1530" i="47"/>
  <c r="N1530" i="47" s="1"/>
  <c r="Q1529" i="47"/>
  <c r="L1529" i="47"/>
  <c r="N1529" i="47" s="1"/>
  <c r="Q1528" i="47"/>
  <c r="L1528" i="47"/>
  <c r="N1528" i="47" s="1"/>
  <c r="Q1527" i="47"/>
  <c r="L1527" i="47"/>
  <c r="N1527" i="47" s="1"/>
  <c r="Q1526" i="47"/>
  <c r="L1526" i="47"/>
  <c r="N1526" i="47" s="1"/>
  <c r="Q1525" i="47"/>
  <c r="N1525" i="47"/>
  <c r="L1525" i="47"/>
  <c r="Q1524" i="47"/>
  <c r="L1524" i="47"/>
  <c r="N1524" i="47" s="1"/>
  <c r="Q1523" i="47"/>
  <c r="L1523" i="47"/>
  <c r="N1523" i="47" s="1"/>
  <c r="Q1522" i="47"/>
  <c r="L1522" i="47"/>
  <c r="N1522" i="47" s="1"/>
  <c r="Q1521" i="47"/>
  <c r="L1521" i="47"/>
  <c r="N1521" i="47" s="1"/>
  <c r="Q1520" i="47"/>
  <c r="L1520" i="47"/>
  <c r="N1520" i="47" s="1"/>
  <c r="Q1519" i="47"/>
  <c r="L1519" i="47"/>
  <c r="N1519" i="47" s="1"/>
  <c r="Q1518" i="47"/>
  <c r="L1518" i="47"/>
  <c r="N1518" i="47" s="1"/>
  <c r="Q1517" i="47"/>
  <c r="N1517" i="47"/>
  <c r="L1517" i="47"/>
  <c r="Q1516" i="47"/>
  <c r="L1516" i="47"/>
  <c r="N1516" i="47" s="1"/>
  <c r="Q1515" i="47"/>
  <c r="L1515" i="47"/>
  <c r="N1515" i="47" s="1"/>
  <c r="Q1514" i="47"/>
  <c r="L1514" i="47"/>
  <c r="N1514" i="47" s="1"/>
  <c r="Q1513" i="47"/>
  <c r="L1513" i="47"/>
  <c r="N1513" i="47" s="1"/>
  <c r="Q1512" i="47"/>
  <c r="L1512" i="47"/>
  <c r="N1512" i="47" s="1"/>
  <c r="Q1511" i="47"/>
  <c r="L1511" i="47"/>
  <c r="N1511" i="47" s="1"/>
  <c r="Q1510" i="47"/>
  <c r="L1510" i="47"/>
  <c r="N1510" i="47" s="1"/>
  <c r="Q1509" i="47"/>
  <c r="N1509" i="47"/>
  <c r="L1509" i="47"/>
  <c r="Q1508" i="47"/>
  <c r="L1508" i="47"/>
  <c r="N1508" i="47" s="1"/>
  <c r="Q1507" i="47"/>
  <c r="L1507" i="47"/>
  <c r="N1507" i="47" s="1"/>
  <c r="Q1686" i="47" l="1"/>
  <c r="L1686" i="47"/>
  <c r="N1686" i="47" s="1"/>
  <c r="Q1685" i="47"/>
  <c r="L1685" i="47"/>
  <c r="N1685" i="47" s="1"/>
  <c r="Q1684" i="47"/>
  <c r="N1684" i="47"/>
  <c r="L1684" i="47"/>
  <c r="Q1683" i="47"/>
  <c r="L1683" i="47"/>
  <c r="N1683" i="47" s="1"/>
  <c r="Q1682" i="47"/>
  <c r="L1682" i="47"/>
  <c r="N1682" i="47" s="1"/>
  <c r="Q1681" i="47"/>
  <c r="N1681" i="47"/>
  <c r="L1681" i="47"/>
  <c r="Q1680" i="47"/>
  <c r="L1680" i="47"/>
  <c r="N1680" i="47" s="1"/>
  <c r="Q1679" i="47"/>
  <c r="L1679" i="47"/>
  <c r="N1679" i="47" s="1"/>
  <c r="Q1678" i="47"/>
  <c r="L1678" i="47"/>
  <c r="N1678" i="47" s="1"/>
  <c r="Q1677" i="47"/>
  <c r="L1677" i="47"/>
  <c r="N1677" i="47" s="1"/>
  <c r="Q1676" i="47"/>
  <c r="N1676" i="47"/>
  <c r="L1676" i="47"/>
  <c r="Q1675" i="47"/>
  <c r="L1675" i="47"/>
  <c r="N1675" i="47" s="1"/>
  <c r="Q1674" i="47"/>
  <c r="L1674" i="47"/>
  <c r="N1674" i="47" s="1"/>
  <c r="Q1673" i="47"/>
  <c r="L1673" i="47"/>
  <c r="N1673" i="47" s="1"/>
  <c r="Q1672" i="47"/>
  <c r="L1672" i="47"/>
  <c r="N1672" i="47" s="1"/>
  <c r="Q1671" i="47"/>
  <c r="L1671" i="47"/>
  <c r="N1671" i="47" s="1"/>
  <c r="Q1670" i="47"/>
  <c r="L1670" i="47"/>
  <c r="N1670" i="47" s="1"/>
  <c r="Q1669" i="47"/>
  <c r="L1669" i="47"/>
  <c r="N1669" i="47" s="1"/>
  <c r="Q1668" i="47"/>
  <c r="N1668" i="47"/>
  <c r="L1668" i="47"/>
  <c r="Q1667" i="47"/>
  <c r="L1667" i="47"/>
  <c r="N1667" i="47" s="1"/>
  <c r="Q1666" i="47"/>
  <c r="L1666" i="47"/>
  <c r="N1666" i="47" s="1"/>
  <c r="Q1665" i="47"/>
  <c r="L1665" i="47"/>
  <c r="N1665" i="47" s="1"/>
  <c r="Q1664" i="47"/>
  <c r="L1664" i="47"/>
  <c r="N1664" i="47" s="1"/>
  <c r="Q1663" i="47"/>
  <c r="L1663" i="47"/>
  <c r="N1663" i="47" s="1"/>
  <c r="Q1662" i="47"/>
  <c r="L1662" i="47"/>
  <c r="N1662" i="47" s="1"/>
  <c r="Q1661" i="47"/>
  <c r="L1661" i="47"/>
  <c r="N1661" i="47" s="1"/>
  <c r="Q1660" i="47"/>
  <c r="N1660" i="47"/>
  <c r="L1660" i="47"/>
  <c r="Q1659" i="47"/>
  <c r="L1659" i="47"/>
  <c r="N1659" i="47" s="1"/>
  <c r="Q1658" i="47"/>
  <c r="L1658" i="47"/>
  <c r="N1658" i="47" s="1"/>
  <c r="Q1657" i="47"/>
  <c r="L1657" i="47"/>
  <c r="N1657" i="47" s="1"/>
  <c r="Q1656" i="47"/>
  <c r="L1656" i="47"/>
  <c r="N1656" i="47" s="1"/>
  <c r="Q1655" i="47"/>
  <c r="L1655" i="47"/>
  <c r="N1655" i="47" s="1"/>
  <c r="Q1654" i="47"/>
  <c r="L1654" i="47"/>
  <c r="N1654" i="47" s="1"/>
  <c r="Q1653" i="47"/>
  <c r="L1653" i="47"/>
  <c r="N1653" i="47" s="1"/>
  <c r="Q1652" i="47"/>
  <c r="N1652" i="47"/>
  <c r="L1652" i="47"/>
  <c r="Q1651" i="47"/>
  <c r="L1651" i="47"/>
  <c r="N1651" i="47" s="1"/>
  <c r="Q1650" i="47"/>
  <c r="L1650" i="47"/>
  <c r="N1650" i="47" s="1"/>
  <c r="Q1649" i="47"/>
  <c r="L1649" i="47"/>
  <c r="N1649" i="47" s="1"/>
  <c r="Q1648" i="47"/>
  <c r="L1648" i="47"/>
  <c r="N1648" i="47" s="1"/>
  <c r="Q1647" i="47"/>
  <c r="L1647" i="47"/>
  <c r="N1647" i="47" s="1"/>
  <c r="Q1646" i="47"/>
  <c r="L1646" i="47"/>
  <c r="N1646" i="47" s="1"/>
  <c r="Q1645" i="47"/>
  <c r="L1645" i="47"/>
  <c r="N1645" i="47" s="1"/>
  <c r="Q1644" i="47"/>
  <c r="N1644" i="47"/>
  <c r="L1644" i="47"/>
  <c r="Q1643" i="47"/>
  <c r="L1643" i="47"/>
  <c r="N1643" i="47" s="1"/>
  <c r="Q1642" i="47"/>
  <c r="L1642" i="47"/>
  <c r="N1642" i="47" s="1"/>
  <c r="Q1641" i="47"/>
  <c r="L1641" i="47"/>
  <c r="N1641" i="47" s="1"/>
  <c r="Q1640" i="47"/>
  <c r="L1640" i="47"/>
  <c r="N1640" i="47" s="1"/>
  <c r="Q1639" i="47"/>
  <c r="L1639" i="47"/>
  <c r="N1639" i="47" s="1"/>
  <c r="Q1638" i="47"/>
  <c r="L1638" i="47"/>
  <c r="N1638" i="47" s="1"/>
  <c r="Q1637" i="47"/>
  <c r="L1637" i="47"/>
  <c r="N1637" i="47" s="1"/>
  <c r="Q1636" i="47"/>
  <c r="N1636" i="47"/>
  <c r="L1636" i="47"/>
  <c r="Q1635" i="47"/>
  <c r="L1635" i="47"/>
  <c r="N1635" i="47" s="1"/>
  <c r="Q1634" i="47"/>
  <c r="L1634" i="47"/>
  <c r="N1634" i="47" s="1"/>
  <c r="Q1633" i="47"/>
  <c r="L1633" i="47"/>
  <c r="N1633" i="47" s="1"/>
  <c r="Q1632" i="47"/>
  <c r="L1632" i="47"/>
  <c r="N1632" i="47" s="1"/>
  <c r="Q1631" i="47"/>
  <c r="L1631" i="47"/>
  <c r="N1631" i="47" s="1"/>
  <c r="Q1630" i="47"/>
  <c r="L1630" i="47"/>
  <c r="N1630" i="47" s="1"/>
  <c r="Q1629" i="47"/>
  <c r="L1629" i="47"/>
  <c r="N1629" i="47" s="1"/>
  <c r="Q1628" i="47"/>
  <c r="N1628" i="47"/>
  <c r="L1628" i="47"/>
  <c r="Q1627" i="47"/>
  <c r="L1627" i="47"/>
  <c r="N1627" i="47" s="1"/>
  <c r="Q1626" i="47"/>
  <c r="L1626" i="47"/>
  <c r="N1626" i="47" s="1"/>
  <c r="Q1625" i="47"/>
  <c r="L1625" i="47"/>
  <c r="N1625" i="47" s="1"/>
  <c r="Q1624" i="47"/>
  <c r="L1624" i="47"/>
  <c r="N1624" i="47" s="1"/>
  <c r="Q1623" i="47"/>
  <c r="L1623" i="47"/>
  <c r="N1623" i="47" s="1"/>
  <c r="Q1622" i="47"/>
  <c r="L1622" i="47"/>
  <c r="N1622" i="47" s="1"/>
  <c r="Q1621" i="47"/>
  <c r="L1621" i="47"/>
  <c r="N1621" i="47" s="1"/>
  <c r="Q1620" i="47"/>
  <c r="N1620" i="47"/>
  <c r="L1620" i="47"/>
  <c r="Q1619" i="47"/>
  <c r="L1619" i="47"/>
  <c r="N1619" i="47" s="1"/>
  <c r="Q1618" i="47"/>
  <c r="L1618" i="47"/>
  <c r="N1618" i="47" s="1"/>
  <c r="Q1617" i="47"/>
  <c r="L1617" i="47"/>
  <c r="N1617" i="47" s="1"/>
  <c r="Q1616" i="47"/>
  <c r="L1616" i="47"/>
  <c r="N1616" i="47" s="1"/>
  <c r="Q1615" i="47"/>
  <c r="L1615" i="47"/>
  <c r="N1615" i="47" s="1"/>
  <c r="Q1614" i="47"/>
  <c r="L1614" i="47"/>
  <c r="N1614" i="47" s="1"/>
  <c r="Q1613" i="47"/>
  <c r="L1613" i="47"/>
  <c r="N1613" i="47" s="1"/>
  <c r="Q1612" i="47"/>
  <c r="N1612" i="47"/>
  <c r="L1612" i="47"/>
  <c r="Q1611" i="47"/>
  <c r="L1611" i="47"/>
  <c r="N1611" i="47" s="1"/>
  <c r="Q1610" i="47"/>
  <c r="L1610" i="47"/>
  <c r="N1610" i="47" s="1"/>
  <c r="Q1609" i="47"/>
  <c r="L1609" i="47"/>
  <c r="N1609" i="47" s="1"/>
  <c r="Q1608" i="47"/>
  <c r="L1608" i="47"/>
  <c r="N1608" i="47" s="1"/>
  <c r="Q1607" i="47"/>
  <c r="L1607" i="47"/>
  <c r="N1607" i="47" s="1"/>
  <c r="Q1606" i="47"/>
  <c r="L1606" i="47"/>
  <c r="N1606" i="47" s="1"/>
  <c r="Q1605" i="47"/>
  <c r="L1605" i="47"/>
  <c r="N1605" i="47" s="1"/>
  <c r="Q1604" i="47"/>
  <c r="N1604" i="47"/>
  <c r="L1604" i="47"/>
  <c r="Q1603" i="47"/>
  <c r="L1603" i="47"/>
  <c r="N1603" i="47" s="1"/>
  <c r="Q1602" i="47"/>
  <c r="L1602" i="47"/>
  <c r="N1602" i="47" s="1"/>
  <c r="Q1601" i="47"/>
  <c r="L1601" i="47"/>
  <c r="N1601" i="47" s="1"/>
  <c r="Q1600" i="47"/>
  <c r="L1600" i="47"/>
  <c r="N1600" i="47" s="1"/>
  <c r="Q1777" i="47"/>
  <c r="N1777" i="47"/>
  <c r="L1777" i="47"/>
  <c r="Q1776" i="47"/>
  <c r="L1776" i="47"/>
  <c r="N1776" i="47" s="1"/>
  <c r="Q1775" i="47"/>
  <c r="L1775" i="47"/>
  <c r="N1775" i="47" s="1"/>
  <c r="Q1774" i="47"/>
  <c r="N1774" i="47"/>
  <c r="L1774" i="47"/>
  <c r="Q1773" i="47"/>
  <c r="L1773" i="47"/>
  <c r="N1773" i="47" s="1"/>
  <c r="Q1772" i="47"/>
  <c r="L1772" i="47"/>
  <c r="N1772" i="47" s="1"/>
  <c r="Q1771" i="47"/>
  <c r="L1771" i="47"/>
  <c r="N1771" i="47" s="1"/>
  <c r="Q1770" i="47"/>
  <c r="L1770" i="47"/>
  <c r="N1770" i="47" s="1"/>
  <c r="Q1769" i="47"/>
  <c r="L1769" i="47"/>
  <c r="N1769" i="47" s="1"/>
  <c r="Q1768" i="47"/>
  <c r="L1768" i="47"/>
  <c r="N1768" i="47" s="1"/>
  <c r="Q1767" i="47"/>
  <c r="N1767" i="47"/>
  <c r="L1767" i="47"/>
  <c r="Q1766" i="47"/>
  <c r="L1766" i="47"/>
  <c r="N1766" i="47" s="1"/>
  <c r="Q1765" i="47"/>
  <c r="L1765" i="47"/>
  <c r="N1765" i="47" s="1"/>
  <c r="Q1764" i="47"/>
  <c r="L1764" i="47"/>
  <c r="N1764" i="47" s="1"/>
  <c r="Q1763" i="47"/>
  <c r="L1763" i="47"/>
  <c r="N1763" i="47" s="1"/>
  <c r="Q1762" i="47"/>
  <c r="L1762" i="47"/>
  <c r="N1762" i="47" s="1"/>
  <c r="Q1761" i="47"/>
  <c r="N1761" i="47"/>
  <c r="L1761" i="47"/>
  <c r="Q1760" i="47"/>
  <c r="L1760" i="47"/>
  <c r="N1760" i="47" s="1"/>
  <c r="Q1759" i="47"/>
  <c r="L1759" i="47"/>
  <c r="N1759" i="47" s="1"/>
  <c r="Q1758" i="47"/>
  <c r="N1758" i="47"/>
  <c r="L1758" i="47"/>
  <c r="Q1757" i="47"/>
  <c r="L1757" i="47"/>
  <c r="N1757" i="47" s="1"/>
  <c r="Q1756" i="47"/>
  <c r="L1756" i="47"/>
  <c r="N1756" i="47" s="1"/>
  <c r="Q1755" i="47"/>
  <c r="L1755" i="47"/>
  <c r="N1755" i="47" s="1"/>
  <c r="Q1754" i="47"/>
  <c r="L1754" i="47"/>
  <c r="N1754" i="47" s="1"/>
  <c r="Q1753" i="47"/>
  <c r="L1753" i="47"/>
  <c r="N1753" i="47" s="1"/>
  <c r="Q1752" i="47"/>
  <c r="L1752" i="47"/>
  <c r="N1752" i="47" s="1"/>
  <c r="Q1751" i="47"/>
  <c r="N1751" i="47"/>
  <c r="L1751" i="47"/>
  <c r="Q1750" i="47"/>
  <c r="L1750" i="47"/>
  <c r="N1750" i="47" s="1"/>
  <c r="Q1749" i="47"/>
  <c r="L1749" i="47"/>
  <c r="N1749" i="47" s="1"/>
  <c r="Q1748" i="47"/>
  <c r="L1748" i="47"/>
  <c r="N1748" i="47" s="1"/>
  <c r="Q1747" i="47"/>
  <c r="L1747" i="47"/>
  <c r="N1747" i="47" s="1"/>
  <c r="Q1746" i="47"/>
  <c r="L1746" i="47"/>
  <c r="N1746" i="47" s="1"/>
  <c r="Q1745" i="47"/>
  <c r="N1745" i="47"/>
  <c r="L1745" i="47"/>
  <c r="Q1744" i="47"/>
  <c r="L1744" i="47"/>
  <c r="N1744" i="47" s="1"/>
  <c r="Q1743" i="47"/>
  <c r="L1743" i="47"/>
  <c r="N1743" i="47" s="1"/>
  <c r="Q1742" i="47"/>
  <c r="N1742" i="47"/>
  <c r="L1742" i="47"/>
  <c r="Q1741" i="47"/>
  <c r="L1741" i="47"/>
  <c r="N1741" i="47" s="1"/>
  <c r="Q1740" i="47"/>
  <c r="L1740" i="47"/>
  <c r="N1740" i="47" s="1"/>
  <c r="Q1739" i="47"/>
  <c r="L1739" i="47"/>
  <c r="N1739" i="47" s="1"/>
  <c r="Q1738" i="47"/>
  <c r="L1738" i="47"/>
  <c r="N1738" i="47" s="1"/>
  <c r="Q1737" i="47"/>
  <c r="L1737" i="47"/>
  <c r="N1737" i="47" s="1"/>
  <c r="Q1736" i="47"/>
  <c r="L1736" i="47"/>
  <c r="N1736" i="47" s="1"/>
  <c r="Q1735" i="47"/>
  <c r="N1735" i="47"/>
  <c r="L1735" i="47"/>
  <c r="Q1734" i="47"/>
  <c r="L1734" i="47"/>
  <c r="N1734" i="47" s="1"/>
  <c r="Q1733" i="47"/>
  <c r="L1733" i="47"/>
  <c r="N1733" i="47" s="1"/>
  <c r="Q1732" i="47"/>
  <c r="L1732" i="47"/>
  <c r="N1732" i="47" s="1"/>
  <c r="Q1731" i="47"/>
  <c r="L1731" i="47"/>
  <c r="N1731" i="47" s="1"/>
  <c r="Q1730" i="47"/>
  <c r="L1730" i="47"/>
  <c r="N1730" i="47" s="1"/>
  <c r="Q1729" i="47"/>
  <c r="N1729" i="47"/>
  <c r="L1729" i="47"/>
  <c r="Q1728" i="47"/>
  <c r="L1728" i="47"/>
  <c r="N1728" i="47" s="1"/>
  <c r="Q1727" i="47"/>
  <c r="L1727" i="47"/>
  <c r="N1727" i="47" s="1"/>
  <c r="Q1726" i="47"/>
  <c r="N1726" i="47"/>
  <c r="L1726" i="47"/>
  <c r="Q1725" i="47"/>
  <c r="L1725" i="47"/>
  <c r="N1725" i="47" s="1"/>
  <c r="Q1724" i="47"/>
  <c r="L1724" i="47"/>
  <c r="N1724" i="47" s="1"/>
  <c r="Q1723" i="47"/>
  <c r="L1723" i="47"/>
  <c r="N1723" i="47" s="1"/>
  <c r="Q1722" i="47"/>
  <c r="L1722" i="47"/>
  <c r="N1722" i="47" s="1"/>
  <c r="Q1721" i="47"/>
  <c r="L1721" i="47"/>
  <c r="N1721" i="47" s="1"/>
  <c r="Q1720" i="47"/>
  <c r="L1720" i="47"/>
  <c r="N1720" i="47" s="1"/>
  <c r="Q1719" i="47"/>
  <c r="N1719" i="47"/>
  <c r="L1719" i="47"/>
  <c r="Q1718" i="47"/>
  <c r="L1718" i="47"/>
  <c r="N1718" i="47" s="1"/>
  <c r="Q1717" i="47"/>
  <c r="L1717" i="47"/>
  <c r="N1717" i="47" s="1"/>
  <c r="Q1716" i="47"/>
  <c r="L1716" i="47"/>
  <c r="N1716" i="47" s="1"/>
  <c r="Q1715" i="47"/>
  <c r="L1715" i="47"/>
  <c r="N1715" i="47" s="1"/>
  <c r="Q1714" i="47"/>
  <c r="L1714" i="47"/>
  <c r="N1714" i="47" s="1"/>
  <c r="Q1713" i="47"/>
  <c r="N1713" i="47"/>
  <c r="L1713" i="47"/>
  <c r="Q1712" i="47"/>
  <c r="L1712" i="47"/>
  <c r="N1712" i="47" s="1"/>
  <c r="Q1711" i="47"/>
  <c r="L1711" i="47"/>
  <c r="N1711" i="47" s="1"/>
  <c r="Q1710" i="47"/>
  <c r="N1710" i="47"/>
  <c r="L1710" i="47"/>
  <c r="Q1709" i="47"/>
  <c r="L1709" i="47"/>
  <c r="N1709" i="47" s="1"/>
  <c r="Q1708" i="47"/>
  <c r="L1708" i="47"/>
  <c r="N1708" i="47" s="1"/>
  <c r="Q1707" i="47"/>
  <c r="L1707" i="47"/>
  <c r="N1707" i="47" s="1"/>
  <c r="Q1706" i="47"/>
  <c r="L1706" i="47"/>
  <c r="N1706" i="47" s="1"/>
  <c r="Q1705" i="47"/>
  <c r="L1705" i="47"/>
  <c r="N1705" i="47" s="1"/>
  <c r="Q1704" i="47"/>
  <c r="L1704" i="47"/>
  <c r="N1704" i="47" s="1"/>
  <c r="Q1703" i="47"/>
  <c r="N1703" i="47"/>
  <c r="L1703" i="47"/>
  <c r="Q1702" i="47"/>
  <c r="L1702" i="47"/>
  <c r="N1702" i="47" s="1"/>
  <c r="Q1701" i="47"/>
  <c r="L1701" i="47"/>
  <c r="N1701" i="47" s="1"/>
  <c r="Q1700" i="47"/>
  <c r="L1700" i="47"/>
  <c r="N1700" i="47" s="1"/>
  <c r="Q1699" i="47"/>
  <c r="L1699" i="47"/>
  <c r="N1699" i="47" s="1"/>
  <c r="Q1698" i="47"/>
  <c r="L1698" i="47"/>
  <c r="N1698" i="47" s="1"/>
  <c r="Q1697" i="47"/>
  <c r="N1697" i="47"/>
  <c r="L1697" i="47"/>
  <c r="Q1696" i="47"/>
  <c r="L1696" i="47"/>
  <c r="N1696" i="47" s="1"/>
  <c r="Q1695" i="47"/>
  <c r="L1695" i="47"/>
  <c r="N1695" i="47" s="1"/>
  <c r="Q1694" i="47"/>
  <c r="N1694" i="47"/>
  <c r="L1694" i="47"/>
  <c r="Q1693" i="47"/>
  <c r="L1693" i="47"/>
  <c r="N1693" i="47" s="1"/>
  <c r="Q1692" i="47"/>
  <c r="L1692" i="47"/>
  <c r="N1692" i="47" s="1"/>
  <c r="Q1691" i="47"/>
  <c r="L1691" i="47"/>
  <c r="N1691" i="47" s="1"/>
  <c r="Q1690" i="47"/>
  <c r="L1690" i="47"/>
  <c r="N1690" i="47" s="1"/>
  <c r="Q1689" i="47"/>
  <c r="L1689" i="47"/>
  <c r="N1689" i="47" s="1"/>
  <c r="Q1688" i="47"/>
  <c r="L1688" i="47"/>
  <c r="N1688" i="47" s="1"/>
  <c r="Q1687" i="47"/>
  <c r="N1687" i="47"/>
  <c r="L1687" i="47"/>
  <c r="Q1862" i="47" l="1"/>
  <c r="L1862" i="47"/>
  <c r="N1862" i="47" s="1"/>
  <c r="Q1861" i="47"/>
  <c r="N1861" i="47"/>
  <c r="L1861" i="47"/>
  <c r="Q1860" i="47"/>
  <c r="L1860" i="47"/>
  <c r="N1860" i="47" s="1"/>
  <c r="Q1859" i="47"/>
  <c r="L1859" i="47"/>
  <c r="N1859" i="47" s="1"/>
  <c r="Q1858" i="47"/>
  <c r="L1858" i="47"/>
  <c r="N1858" i="47" s="1"/>
  <c r="Q1857" i="47"/>
  <c r="N1857" i="47"/>
  <c r="L1857" i="47"/>
  <c r="Q1856" i="47"/>
  <c r="L1856" i="47"/>
  <c r="N1856" i="47" s="1"/>
  <c r="Q1855" i="47"/>
  <c r="L1855" i="47"/>
  <c r="N1855" i="47" s="1"/>
  <c r="Q1854" i="47"/>
  <c r="L1854" i="47"/>
  <c r="N1854" i="47" s="1"/>
  <c r="Q1853" i="47"/>
  <c r="L1853" i="47"/>
  <c r="N1853" i="47" s="1"/>
  <c r="Q1852" i="47"/>
  <c r="N1852" i="47"/>
  <c r="L1852" i="47"/>
  <c r="Q1851" i="47"/>
  <c r="L1851" i="47"/>
  <c r="N1851" i="47" s="1"/>
  <c r="Q1850" i="47"/>
  <c r="L1850" i="47"/>
  <c r="N1850" i="47" s="1"/>
  <c r="Q1849" i="47"/>
  <c r="L1849" i="47"/>
  <c r="N1849" i="47" s="1"/>
  <c r="Q1848" i="47"/>
  <c r="L1848" i="47"/>
  <c r="N1848" i="47" s="1"/>
  <c r="Q1847" i="47"/>
  <c r="L1847" i="47"/>
  <c r="N1847" i="47" s="1"/>
  <c r="Q1846" i="47"/>
  <c r="L1846" i="47"/>
  <c r="N1846" i="47" s="1"/>
  <c r="Q1845" i="47"/>
  <c r="N1845" i="47"/>
  <c r="L1845" i="47"/>
  <c r="Q1844" i="47"/>
  <c r="L1844" i="47"/>
  <c r="N1844" i="47" s="1"/>
  <c r="Q1843" i="47"/>
  <c r="L1843" i="47"/>
  <c r="N1843" i="47" s="1"/>
  <c r="Q1842" i="47"/>
  <c r="L1842" i="47"/>
  <c r="N1842" i="47" s="1"/>
  <c r="Q1841" i="47"/>
  <c r="N1841" i="47"/>
  <c r="L1841" i="47"/>
  <c r="Q1840" i="47"/>
  <c r="L1840" i="47"/>
  <c r="N1840" i="47" s="1"/>
  <c r="Q1839" i="47"/>
  <c r="L1839" i="47"/>
  <c r="N1839" i="47" s="1"/>
  <c r="Q1838" i="47"/>
  <c r="L1838" i="47"/>
  <c r="N1838" i="47" s="1"/>
  <c r="Q1837" i="47"/>
  <c r="L1837" i="47"/>
  <c r="N1837" i="47" s="1"/>
  <c r="Q1836" i="47"/>
  <c r="N1836" i="47"/>
  <c r="L1836" i="47"/>
  <c r="Q1835" i="47"/>
  <c r="L1835" i="47"/>
  <c r="N1835" i="47" s="1"/>
  <c r="Q1834" i="47"/>
  <c r="L1834" i="47"/>
  <c r="N1834" i="47" s="1"/>
  <c r="Q1833" i="47"/>
  <c r="L1833" i="47"/>
  <c r="N1833" i="47" s="1"/>
  <c r="Q1832" i="47"/>
  <c r="L1832" i="47"/>
  <c r="N1832" i="47" s="1"/>
  <c r="Q1831" i="47"/>
  <c r="L1831" i="47"/>
  <c r="N1831" i="47" s="1"/>
  <c r="Q1830" i="47"/>
  <c r="L1830" i="47"/>
  <c r="N1830" i="47" s="1"/>
  <c r="Q1829" i="47"/>
  <c r="N1829" i="47"/>
  <c r="L1829" i="47"/>
  <c r="Q1828" i="47"/>
  <c r="L1828" i="47"/>
  <c r="N1828" i="47" s="1"/>
  <c r="Q1827" i="47"/>
  <c r="L1827" i="47"/>
  <c r="N1827" i="47" s="1"/>
  <c r="Q1826" i="47"/>
  <c r="L1826" i="47"/>
  <c r="N1826" i="47" s="1"/>
  <c r="Q1825" i="47"/>
  <c r="N1825" i="47"/>
  <c r="L1825" i="47"/>
  <c r="Q1824" i="47"/>
  <c r="L1824" i="47"/>
  <c r="N1824" i="47" s="1"/>
  <c r="Q1823" i="47"/>
  <c r="L1823" i="47"/>
  <c r="N1823" i="47" s="1"/>
  <c r="Q1822" i="47"/>
  <c r="L1822" i="47"/>
  <c r="N1822" i="47" s="1"/>
  <c r="Q1821" i="47"/>
  <c r="L1821" i="47"/>
  <c r="N1821" i="47" s="1"/>
  <c r="Q1820" i="47"/>
  <c r="N1820" i="47"/>
  <c r="L1820" i="47"/>
  <c r="Q1819" i="47"/>
  <c r="L1819" i="47"/>
  <c r="N1819" i="47" s="1"/>
  <c r="Q1818" i="47"/>
  <c r="L1818" i="47"/>
  <c r="N1818" i="47" s="1"/>
  <c r="Q1817" i="47"/>
  <c r="L1817" i="47"/>
  <c r="N1817" i="47" s="1"/>
  <c r="Q1816" i="47"/>
  <c r="L1816" i="47"/>
  <c r="N1816" i="47" s="1"/>
  <c r="Q1815" i="47"/>
  <c r="L1815" i="47"/>
  <c r="N1815" i="47" s="1"/>
  <c r="Q1814" i="47"/>
  <c r="N1814" i="47"/>
  <c r="L1814" i="47"/>
  <c r="Q1813" i="47"/>
  <c r="L1813" i="47"/>
  <c r="N1813" i="47" s="1"/>
  <c r="Q1812" i="47"/>
  <c r="N1812" i="47"/>
  <c r="L1812" i="47"/>
  <c r="Q1811" i="47"/>
  <c r="L1811" i="47"/>
  <c r="N1811" i="47" s="1"/>
  <c r="Q1810" i="47"/>
  <c r="L1810" i="47"/>
  <c r="N1810" i="47" s="1"/>
  <c r="Q1809" i="47"/>
  <c r="L1809" i="47"/>
  <c r="N1809" i="47" s="1"/>
  <c r="Q1808" i="47"/>
  <c r="L1808" i="47"/>
  <c r="N1808" i="47" s="1"/>
  <c r="Q1807" i="47"/>
  <c r="L1807" i="47"/>
  <c r="N1807" i="47" s="1"/>
  <c r="Q1806" i="47"/>
  <c r="N1806" i="47"/>
  <c r="L1806" i="47"/>
  <c r="Q1805" i="47"/>
  <c r="L1805" i="47"/>
  <c r="N1805" i="47" s="1"/>
  <c r="Q1804" i="47"/>
  <c r="N1804" i="47"/>
  <c r="L1804" i="47"/>
  <c r="Q1803" i="47"/>
  <c r="L1803" i="47"/>
  <c r="N1803" i="47" s="1"/>
  <c r="Q1802" i="47"/>
  <c r="L1802" i="47"/>
  <c r="N1802" i="47" s="1"/>
  <c r="Q1801" i="47"/>
  <c r="L1801" i="47"/>
  <c r="N1801" i="47" s="1"/>
  <c r="Q1800" i="47"/>
  <c r="L1800" i="47"/>
  <c r="N1800" i="47" s="1"/>
  <c r="Q1799" i="47"/>
  <c r="L1799" i="47"/>
  <c r="N1799" i="47" s="1"/>
  <c r="Q1798" i="47"/>
  <c r="N1798" i="47"/>
  <c r="L1798" i="47"/>
  <c r="Q1797" i="47"/>
  <c r="L1797" i="47"/>
  <c r="N1797" i="47" s="1"/>
  <c r="Q1796" i="47"/>
  <c r="N1796" i="47"/>
  <c r="L1796" i="47"/>
  <c r="Q1795" i="47"/>
  <c r="L1795" i="47"/>
  <c r="N1795" i="47" s="1"/>
  <c r="Q1794" i="47"/>
  <c r="L1794" i="47"/>
  <c r="N1794" i="47" s="1"/>
  <c r="Q1793" i="47"/>
  <c r="L1793" i="47"/>
  <c r="N1793" i="47" s="1"/>
  <c r="Q1792" i="47"/>
  <c r="L1792" i="47"/>
  <c r="N1792" i="47" s="1"/>
  <c r="Q1791" i="47"/>
  <c r="L1791" i="47"/>
  <c r="N1791" i="47" s="1"/>
  <c r="Q1790" i="47"/>
  <c r="N1790" i="47"/>
  <c r="L1790" i="47"/>
  <c r="Q1789" i="47"/>
  <c r="L1789" i="47"/>
  <c r="N1789" i="47" s="1"/>
  <c r="Q1788" i="47"/>
  <c r="N1788" i="47"/>
  <c r="L1788" i="47"/>
  <c r="Q1787" i="47"/>
  <c r="L1787" i="47"/>
  <c r="N1787" i="47" s="1"/>
  <c r="Q1786" i="47"/>
  <c r="L1786" i="47"/>
  <c r="N1786" i="47" s="1"/>
  <c r="Q1785" i="47"/>
  <c r="L1785" i="47"/>
  <c r="N1785" i="47" s="1"/>
  <c r="Q1784" i="47"/>
  <c r="L1784" i="47"/>
  <c r="N1784" i="47" s="1"/>
  <c r="Q1783" i="47"/>
  <c r="L1783" i="47"/>
  <c r="N1783" i="47" s="1"/>
  <c r="Q1782" i="47"/>
  <c r="N1782" i="47"/>
  <c r="L1782" i="47"/>
  <c r="Q1781" i="47"/>
  <c r="L1781" i="47"/>
  <c r="N1781" i="47" s="1"/>
  <c r="Q1780" i="47"/>
  <c r="N1780" i="47"/>
  <c r="L1780" i="47"/>
  <c r="Q1779" i="47"/>
  <c r="L1779" i="47"/>
  <c r="N1779" i="47" s="1"/>
  <c r="Q1778" i="47"/>
  <c r="L1778" i="47"/>
  <c r="N1778" i="47" s="1"/>
  <c r="Q1952" i="47"/>
  <c r="L1952" i="47"/>
  <c r="N1952" i="47" s="1"/>
  <c r="Q1951" i="47"/>
  <c r="L1951" i="47"/>
  <c r="N1951" i="47" s="1"/>
  <c r="Q1950" i="47"/>
  <c r="L1950" i="47"/>
  <c r="N1950" i="47" s="1"/>
  <c r="Q1949" i="47"/>
  <c r="L1949" i="47"/>
  <c r="N1949" i="47" s="1"/>
  <c r="Q1948" i="47"/>
  <c r="L1948" i="47"/>
  <c r="N1948" i="47" s="1"/>
  <c r="Q1947" i="47"/>
  <c r="N1947" i="47"/>
  <c r="L1947" i="47"/>
  <c r="Q1946" i="47"/>
  <c r="L1946" i="47"/>
  <c r="N1946" i="47" s="1"/>
  <c r="Q1945" i="47"/>
  <c r="L1945" i="47"/>
  <c r="N1945" i="47" s="1"/>
  <c r="Q1944" i="47"/>
  <c r="L1944" i="47"/>
  <c r="N1944" i="47" s="1"/>
  <c r="Q1943" i="47"/>
  <c r="L1943" i="47"/>
  <c r="N1943" i="47" s="1"/>
  <c r="Q1942" i="47"/>
  <c r="L1942" i="47"/>
  <c r="N1942" i="47" s="1"/>
  <c r="Q1941" i="47"/>
  <c r="L1941" i="47"/>
  <c r="N1941" i="47" s="1"/>
  <c r="Q1940" i="47"/>
  <c r="L1940" i="47"/>
  <c r="N1940" i="47" s="1"/>
  <c r="Q1939" i="47"/>
  <c r="N1939" i="47"/>
  <c r="L1939" i="47"/>
  <c r="Q1938" i="47"/>
  <c r="L1938" i="47"/>
  <c r="N1938" i="47" s="1"/>
  <c r="Q1937" i="47"/>
  <c r="L1937" i="47"/>
  <c r="N1937" i="47" s="1"/>
  <c r="Q1936" i="47"/>
  <c r="L1936" i="47"/>
  <c r="N1936" i="47" s="1"/>
  <c r="Q1935" i="47"/>
  <c r="L1935" i="47"/>
  <c r="N1935" i="47" s="1"/>
  <c r="Q1934" i="47"/>
  <c r="L1934" i="47"/>
  <c r="N1934" i="47" s="1"/>
  <c r="Q1933" i="47"/>
  <c r="L1933" i="47"/>
  <c r="N1933" i="47" s="1"/>
  <c r="Q1932" i="47"/>
  <c r="L1932" i="47"/>
  <c r="N1932" i="47" s="1"/>
  <c r="Q1931" i="47"/>
  <c r="N1931" i="47"/>
  <c r="L1931" i="47"/>
  <c r="Q1930" i="47"/>
  <c r="L1930" i="47"/>
  <c r="N1930" i="47" s="1"/>
  <c r="Q1929" i="47"/>
  <c r="L1929" i="47"/>
  <c r="N1929" i="47" s="1"/>
  <c r="Q1928" i="47"/>
  <c r="L1928" i="47"/>
  <c r="N1928" i="47" s="1"/>
  <c r="Q1927" i="47"/>
  <c r="L1927" i="47"/>
  <c r="N1927" i="47" s="1"/>
  <c r="Q1926" i="47"/>
  <c r="L1926" i="47"/>
  <c r="N1926" i="47" s="1"/>
  <c r="Q1925" i="47"/>
  <c r="L1925" i="47"/>
  <c r="N1925" i="47" s="1"/>
  <c r="Q1924" i="47"/>
  <c r="L1924" i="47"/>
  <c r="N1924" i="47" s="1"/>
  <c r="Q1923" i="47"/>
  <c r="N1923" i="47"/>
  <c r="L1923" i="47"/>
  <c r="Q1922" i="47"/>
  <c r="L1922" i="47"/>
  <c r="N1922" i="47" s="1"/>
  <c r="Q1921" i="47"/>
  <c r="L1921" i="47"/>
  <c r="N1921" i="47" s="1"/>
  <c r="Q1920" i="47"/>
  <c r="L1920" i="47"/>
  <c r="N1920" i="47" s="1"/>
  <c r="Q1919" i="47"/>
  <c r="L1919" i="47"/>
  <c r="N1919" i="47" s="1"/>
  <c r="Q1918" i="47"/>
  <c r="L1918" i="47"/>
  <c r="N1918" i="47" s="1"/>
  <c r="Q1917" i="47"/>
  <c r="L1917" i="47"/>
  <c r="N1917" i="47" s="1"/>
  <c r="Q1916" i="47"/>
  <c r="L1916" i="47"/>
  <c r="N1916" i="47" s="1"/>
  <c r="Q1915" i="47"/>
  <c r="L1915" i="47"/>
  <c r="N1915" i="47" s="1"/>
  <c r="Q1914" i="47"/>
  <c r="L1914" i="47"/>
  <c r="N1914" i="47" s="1"/>
  <c r="Q1913" i="47"/>
  <c r="L1913" i="47"/>
  <c r="N1913" i="47" s="1"/>
  <c r="Q1912" i="47"/>
  <c r="L1912" i="47"/>
  <c r="N1912" i="47" s="1"/>
  <c r="Q1911" i="47"/>
  <c r="L1911" i="47"/>
  <c r="N1911" i="47" s="1"/>
  <c r="Q1910" i="47"/>
  <c r="N1910" i="47"/>
  <c r="L1910" i="47"/>
  <c r="Q1909" i="47"/>
  <c r="L1909" i="47"/>
  <c r="N1909" i="47" s="1"/>
  <c r="Q1908" i="47"/>
  <c r="L1908" i="47"/>
  <c r="N1908" i="47" s="1"/>
  <c r="Q1907" i="47"/>
  <c r="L1907" i="47"/>
  <c r="N1907" i="47" s="1"/>
  <c r="Q1906" i="47"/>
  <c r="L1906" i="47"/>
  <c r="N1906" i="47" s="1"/>
  <c r="Q1905" i="47"/>
  <c r="L1905" i="47"/>
  <c r="N1905" i="47" s="1"/>
  <c r="Q1904" i="47"/>
  <c r="L1904" i="47"/>
  <c r="N1904" i="47" s="1"/>
  <c r="Q1903" i="47"/>
  <c r="L1903" i="47"/>
  <c r="N1903" i="47" s="1"/>
  <c r="Q1902" i="47"/>
  <c r="N1902" i="47"/>
  <c r="L1902" i="47"/>
  <c r="Q1901" i="47"/>
  <c r="L1901" i="47"/>
  <c r="N1901" i="47" s="1"/>
  <c r="Q1900" i="47"/>
  <c r="L1900" i="47"/>
  <c r="N1900" i="47" s="1"/>
  <c r="Q1899" i="47"/>
  <c r="L1899" i="47"/>
  <c r="N1899" i="47" s="1"/>
  <c r="Q1898" i="47"/>
  <c r="L1898" i="47"/>
  <c r="N1898" i="47" s="1"/>
  <c r="Q1897" i="47"/>
  <c r="L1897" i="47"/>
  <c r="N1897" i="47" s="1"/>
  <c r="Q1896" i="47"/>
  <c r="L1896" i="47"/>
  <c r="N1896" i="47" s="1"/>
  <c r="Q1895" i="47"/>
  <c r="L1895" i="47"/>
  <c r="N1895" i="47" s="1"/>
  <c r="Q1894" i="47"/>
  <c r="N1894" i="47"/>
  <c r="L1894" i="47"/>
  <c r="Q1893" i="47"/>
  <c r="L1893" i="47"/>
  <c r="N1893" i="47" s="1"/>
  <c r="Q1892" i="47"/>
  <c r="L1892" i="47"/>
  <c r="N1892" i="47" s="1"/>
  <c r="Q1891" i="47"/>
  <c r="L1891" i="47"/>
  <c r="N1891" i="47" s="1"/>
  <c r="Q1890" i="47"/>
  <c r="L1890" i="47"/>
  <c r="N1890" i="47" s="1"/>
  <c r="Q1889" i="47"/>
  <c r="L1889" i="47"/>
  <c r="N1889" i="47" s="1"/>
  <c r="Q1888" i="47"/>
  <c r="L1888" i="47"/>
  <c r="N1888" i="47" s="1"/>
  <c r="Q1887" i="47"/>
  <c r="L1887" i="47"/>
  <c r="N1887" i="47" s="1"/>
  <c r="Q1886" i="47"/>
  <c r="N1886" i="47"/>
  <c r="L1886" i="47"/>
  <c r="Q1885" i="47"/>
  <c r="L1885" i="47"/>
  <c r="N1885" i="47" s="1"/>
  <c r="Q1884" i="47"/>
  <c r="L1884" i="47"/>
  <c r="N1884" i="47" s="1"/>
  <c r="Q1883" i="47"/>
  <c r="L1883" i="47"/>
  <c r="N1883" i="47" s="1"/>
  <c r="Q1882" i="47"/>
  <c r="L1882" i="47"/>
  <c r="N1882" i="47" s="1"/>
  <c r="Q1881" i="47"/>
  <c r="L1881" i="47"/>
  <c r="N1881" i="47" s="1"/>
  <c r="Q1880" i="47"/>
  <c r="L1880" i="47"/>
  <c r="N1880" i="47" s="1"/>
  <c r="Q1879" i="47"/>
  <c r="L1879" i="47"/>
  <c r="N1879" i="47" s="1"/>
  <c r="Q1878" i="47"/>
  <c r="N1878" i="47"/>
  <c r="L1878" i="47"/>
  <c r="Q1877" i="47"/>
  <c r="L1877" i="47"/>
  <c r="N1877" i="47" s="1"/>
  <c r="Q1876" i="47"/>
  <c r="L1876" i="47"/>
  <c r="N1876" i="47" s="1"/>
  <c r="Q1875" i="47"/>
  <c r="L1875" i="47"/>
  <c r="N1875" i="47" s="1"/>
  <c r="Q1874" i="47"/>
  <c r="L1874" i="47"/>
  <c r="N1874" i="47" s="1"/>
  <c r="Q1873" i="47"/>
  <c r="L1873" i="47"/>
  <c r="N1873" i="47" s="1"/>
  <c r="Q1872" i="47"/>
  <c r="L1872" i="47"/>
  <c r="N1872" i="47" s="1"/>
  <c r="Q1871" i="47"/>
  <c r="L1871" i="47"/>
  <c r="N1871" i="47" s="1"/>
  <c r="Q1870" i="47"/>
  <c r="N1870" i="47"/>
  <c r="L1870" i="47"/>
  <c r="Q1869" i="47"/>
  <c r="L1869" i="47"/>
  <c r="N1869" i="47" s="1"/>
  <c r="Q1868" i="47"/>
  <c r="L1868" i="47"/>
  <c r="N1868" i="47" s="1"/>
  <c r="Q1867" i="47"/>
  <c r="L1867" i="47"/>
  <c r="N1867" i="47" s="1"/>
  <c r="Q1866" i="47"/>
  <c r="L1866" i="47"/>
  <c r="N1866" i="47" s="1"/>
  <c r="Q1865" i="47"/>
  <c r="L1865" i="47"/>
  <c r="N1865" i="47" s="1"/>
  <c r="Q1864" i="47"/>
  <c r="L1864" i="47"/>
  <c r="N1864" i="47" s="1"/>
  <c r="Q1863" i="47"/>
  <c r="L1863" i="47"/>
  <c r="N1863" i="47" s="1"/>
  <c r="Q2035" i="47" l="1"/>
  <c r="L2035" i="47"/>
  <c r="N2035" i="47" s="1"/>
  <c r="Q2034" i="47"/>
  <c r="L2034" i="47"/>
  <c r="N2034" i="47" s="1"/>
  <c r="Q2033" i="47"/>
  <c r="N2033" i="47"/>
  <c r="L2033" i="47"/>
  <c r="Q2032" i="47"/>
  <c r="L2032" i="47"/>
  <c r="N2032" i="47" s="1"/>
  <c r="Q2031" i="47"/>
  <c r="L2031" i="47"/>
  <c r="N2031" i="47" s="1"/>
  <c r="Q2030" i="47"/>
  <c r="L2030" i="47"/>
  <c r="N2030" i="47" s="1"/>
  <c r="Q2029" i="47"/>
  <c r="L2029" i="47"/>
  <c r="N2029" i="47" s="1"/>
  <c r="Q2028" i="47"/>
  <c r="L2028" i="47"/>
  <c r="N2028" i="47" s="1"/>
  <c r="Q2027" i="47"/>
  <c r="L2027" i="47"/>
  <c r="N2027" i="47" s="1"/>
  <c r="Q2026" i="47"/>
  <c r="L2026" i="47"/>
  <c r="N2026" i="47" s="1"/>
  <c r="Q2025" i="47"/>
  <c r="N2025" i="47"/>
  <c r="L2025" i="47"/>
  <c r="Q2024" i="47"/>
  <c r="L2024" i="47"/>
  <c r="N2024" i="47" s="1"/>
  <c r="Q2023" i="47"/>
  <c r="L2023" i="47"/>
  <c r="N2023" i="47" s="1"/>
  <c r="Q2022" i="47"/>
  <c r="L2022" i="47"/>
  <c r="N2022" i="47" s="1"/>
  <c r="Q2021" i="47"/>
  <c r="N2021" i="47"/>
  <c r="L2021" i="47"/>
  <c r="Q2020" i="47"/>
  <c r="L2020" i="47"/>
  <c r="N2020" i="47" s="1"/>
  <c r="Q2019" i="47"/>
  <c r="L2019" i="47"/>
  <c r="N2019" i="47" s="1"/>
  <c r="Q2018" i="47"/>
  <c r="L2018" i="47"/>
  <c r="N2018" i="47" s="1"/>
  <c r="Q2017" i="47"/>
  <c r="L2017" i="47"/>
  <c r="N2017" i="47" s="1"/>
  <c r="Q2016" i="47"/>
  <c r="L2016" i="47"/>
  <c r="N2016" i="47" s="1"/>
  <c r="Q2015" i="47"/>
  <c r="L2015" i="47"/>
  <c r="N2015" i="47" s="1"/>
  <c r="Q2014" i="47"/>
  <c r="N2014" i="47"/>
  <c r="L2014" i="47"/>
  <c r="Q2013" i="47"/>
  <c r="L2013" i="47"/>
  <c r="N2013" i="47" s="1"/>
  <c r="Q2012" i="47"/>
  <c r="L2012" i="47"/>
  <c r="N2012" i="47" s="1"/>
  <c r="Q2011" i="47"/>
  <c r="L2011" i="47"/>
  <c r="N2011" i="47" s="1"/>
  <c r="Q2010" i="47"/>
  <c r="L2010" i="47"/>
  <c r="N2010" i="47" s="1"/>
  <c r="Q2009" i="47"/>
  <c r="N2009" i="47"/>
  <c r="L2009" i="47"/>
  <c r="Q2008" i="47"/>
  <c r="L2008" i="47"/>
  <c r="N2008" i="47" s="1"/>
  <c r="Q2007" i="47"/>
  <c r="L2007" i="47"/>
  <c r="N2007" i="47" s="1"/>
  <c r="Q2006" i="47"/>
  <c r="L2006" i="47"/>
  <c r="N2006" i="47" s="1"/>
  <c r="Q2005" i="47"/>
  <c r="N2005" i="47"/>
  <c r="L2005" i="47"/>
  <c r="Q2004" i="47"/>
  <c r="L2004" i="47"/>
  <c r="N2004" i="47" s="1"/>
  <c r="Q2003" i="47"/>
  <c r="L2003" i="47"/>
  <c r="N2003" i="47" s="1"/>
  <c r="Q2002" i="47"/>
  <c r="L2002" i="47"/>
  <c r="N2002" i="47" s="1"/>
  <c r="Q2001" i="47"/>
  <c r="L2001" i="47"/>
  <c r="N2001" i="47" s="1"/>
  <c r="Q2000" i="47"/>
  <c r="L2000" i="47"/>
  <c r="N2000" i="47" s="1"/>
  <c r="Q1999" i="47"/>
  <c r="L1999" i="47"/>
  <c r="N1999" i="47" s="1"/>
  <c r="Q1998" i="47"/>
  <c r="N1998" i="47"/>
  <c r="L1998" i="47"/>
  <c r="Q1997" i="47"/>
  <c r="L1997" i="47"/>
  <c r="N1997" i="47" s="1"/>
  <c r="Q1996" i="47"/>
  <c r="L1996" i="47"/>
  <c r="N1996" i="47" s="1"/>
  <c r="Q1995" i="47"/>
  <c r="L1995" i="47"/>
  <c r="N1995" i="47" s="1"/>
  <c r="Q1994" i="47"/>
  <c r="L1994" i="47"/>
  <c r="N1994" i="47" s="1"/>
  <c r="Q1993" i="47"/>
  <c r="N1993" i="47"/>
  <c r="L1993" i="47"/>
  <c r="Q1992" i="47"/>
  <c r="L1992" i="47"/>
  <c r="N1992" i="47" s="1"/>
  <c r="Q1991" i="47"/>
  <c r="L1991" i="47"/>
  <c r="N1991" i="47" s="1"/>
  <c r="Q1990" i="47"/>
  <c r="L1990" i="47"/>
  <c r="N1990" i="47" s="1"/>
  <c r="Q1989" i="47"/>
  <c r="N1989" i="47"/>
  <c r="L1989" i="47"/>
  <c r="Q1988" i="47"/>
  <c r="L1988" i="47"/>
  <c r="N1988" i="47" s="1"/>
  <c r="Q1987" i="47"/>
  <c r="L1987" i="47"/>
  <c r="N1987" i="47" s="1"/>
  <c r="Q1986" i="47"/>
  <c r="L1986" i="47"/>
  <c r="N1986" i="47" s="1"/>
  <c r="Q1985" i="47"/>
  <c r="L1985" i="47"/>
  <c r="N1985" i="47" s="1"/>
  <c r="Q1984" i="47"/>
  <c r="L1984" i="47"/>
  <c r="N1984" i="47" s="1"/>
  <c r="Q1983" i="47"/>
  <c r="L1983" i="47"/>
  <c r="N1983" i="47" s="1"/>
  <c r="Q1982" i="47"/>
  <c r="N1982" i="47"/>
  <c r="L1982" i="47"/>
  <c r="Q1981" i="47"/>
  <c r="L1981" i="47"/>
  <c r="N1981" i="47" s="1"/>
  <c r="Q1980" i="47"/>
  <c r="L1980" i="47"/>
  <c r="N1980" i="47" s="1"/>
  <c r="Q1979" i="47"/>
  <c r="L1979" i="47"/>
  <c r="N1979" i="47" s="1"/>
  <c r="Q1978" i="47"/>
  <c r="L1978" i="47"/>
  <c r="N1978" i="47" s="1"/>
  <c r="Q1977" i="47"/>
  <c r="N1977" i="47"/>
  <c r="L1977" i="47"/>
  <c r="Q1976" i="47"/>
  <c r="L1976" i="47"/>
  <c r="N1976" i="47" s="1"/>
  <c r="Q1975" i="47"/>
  <c r="L1975" i="47"/>
  <c r="N1975" i="47" s="1"/>
  <c r="Q1974" i="47"/>
  <c r="L1974" i="47"/>
  <c r="N1974" i="47" s="1"/>
  <c r="Q1973" i="47"/>
  <c r="N1973" i="47"/>
  <c r="L1973" i="47"/>
  <c r="Q1972" i="47"/>
  <c r="L1972" i="47"/>
  <c r="N1972" i="47" s="1"/>
  <c r="Q1971" i="47"/>
  <c r="L1971" i="47"/>
  <c r="N1971" i="47" s="1"/>
  <c r="Q1970" i="47"/>
  <c r="L1970" i="47"/>
  <c r="N1970" i="47" s="1"/>
  <c r="Q1969" i="47"/>
  <c r="L1969" i="47"/>
  <c r="N1969" i="47" s="1"/>
  <c r="Q1968" i="47"/>
  <c r="L1968" i="47"/>
  <c r="N1968" i="47" s="1"/>
  <c r="Q1967" i="47"/>
  <c r="L1967" i="47"/>
  <c r="N1967" i="47" s="1"/>
  <c r="Q1966" i="47"/>
  <c r="N1966" i="47"/>
  <c r="L1966" i="47"/>
  <c r="Q1965" i="47"/>
  <c r="L1965" i="47"/>
  <c r="N1965" i="47" s="1"/>
  <c r="Q1964" i="47"/>
  <c r="L1964" i="47"/>
  <c r="N1964" i="47" s="1"/>
  <c r="Q1963" i="47"/>
  <c r="L1963" i="47"/>
  <c r="N1963" i="47" s="1"/>
  <c r="Q1962" i="47"/>
  <c r="L1962" i="47"/>
  <c r="N1962" i="47" s="1"/>
  <c r="Q1961" i="47"/>
  <c r="N1961" i="47"/>
  <c r="L1961" i="47"/>
  <c r="Q1960" i="47"/>
  <c r="L1960" i="47"/>
  <c r="N1960" i="47" s="1"/>
  <c r="Q1959" i="47"/>
  <c r="L1959" i="47"/>
  <c r="N1959" i="47" s="1"/>
  <c r="Q1958" i="47"/>
  <c r="L1958" i="47"/>
  <c r="N1958" i="47" s="1"/>
  <c r="Q1957" i="47"/>
  <c r="N1957" i="47"/>
  <c r="L1957" i="47"/>
  <c r="Q1956" i="47"/>
  <c r="L1956" i="47"/>
  <c r="N1956" i="47" s="1"/>
  <c r="Q1955" i="47"/>
  <c r="L1955" i="47"/>
  <c r="N1955" i="47" s="1"/>
  <c r="Q1954" i="47"/>
  <c r="L1954" i="47"/>
  <c r="N1954" i="47" s="1"/>
  <c r="Q1953" i="47"/>
  <c r="L1953" i="47"/>
  <c r="N1953" i="47" s="1"/>
  <c r="Q2121" i="47"/>
  <c r="N2121" i="47"/>
  <c r="L2121" i="47"/>
  <c r="Q2120" i="47"/>
  <c r="L2120" i="47"/>
  <c r="N2120" i="47" s="1"/>
  <c r="Q2119" i="47"/>
  <c r="L2119" i="47"/>
  <c r="N2119" i="47" s="1"/>
  <c r="Q2118" i="47"/>
  <c r="L2118" i="47"/>
  <c r="N2118" i="47" s="1"/>
  <c r="Q2117" i="47"/>
  <c r="L2117" i="47"/>
  <c r="N2117" i="47" s="1"/>
  <c r="Q2116" i="47"/>
  <c r="L2116" i="47"/>
  <c r="N2116" i="47" s="1"/>
  <c r="Q2115" i="47"/>
  <c r="N2115" i="47"/>
  <c r="L2115" i="47"/>
  <c r="Q2114" i="47"/>
  <c r="L2114" i="47"/>
  <c r="N2114" i="47" s="1"/>
  <c r="Q2113" i="47"/>
  <c r="L2113" i="47"/>
  <c r="N2113" i="47" s="1"/>
  <c r="Q2112" i="47"/>
  <c r="L2112" i="47"/>
  <c r="N2112" i="47" s="1"/>
  <c r="Q2111" i="47"/>
  <c r="N2111" i="47"/>
  <c r="L2111" i="47"/>
  <c r="Q2110" i="47"/>
  <c r="L2110" i="47"/>
  <c r="N2110" i="47" s="1"/>
  <c r="Q2109" i="47"/>
  <c r="L2109" i="47"/>
  <c r="N2109" i="47" s="1"/>
  <c r="Q2108" i="47"/>
  <c r="L2108" i="47"/>
  <c r="N2108" i="47" s="1"/>
  <c r="Q2107" i="47"/>
  <c r="L2107" i="47"/>
  <c r="N2107" i="47" s="1"/>
  <c r="Q2106" i="47"/>
  <c r="L2106" i="47"/>
  <c r="N2106" i="47" s="1"/>
  <c r="Q2105" i="47"/>
  <c r="N2105" i="47"/>
  <c r="L2105" i="47"/>
  <c r="Q2104" i="47"/>
  <c r="L2104" i="47"/>
  <c r="N2104" i="47" s="1"/>
  <c r="Q2103" i="47"/>
  <c r="L2103" i="47"/>
  <c r="N2103" i="47" s="1"/>
  <c r="Q2102" i="47"/>
  <c r="L2102" i="47"/>
  <c r="N2102" i="47" s="1"/>
  <c r="Q2101" i="47"/>
  <c r="L2101" i="47"/>
  <c r="N2101" i="47" s="1"/>
  <c r="Q2100" i="47"/>
  <c r="L2100" i="47"/>
  <c r="N2100" i="47" s="1"/>
  <c r="Q2099" i="47"/>
  <c r="N2099" i="47"/>
  <c r="L2099" i="47"/>
  <c r="Q2098" i="47"/>
  <c r="L2098" i="47"/>
  <c r="N2098" i="47" s="1"/>
  <c r="Q2097" i="47"/>
  <c r="L2097" i="47"/>
  <c r="N2097" i="47" s="1"/>
  <c r="Q2096" i="47"/>
  <c r="L2096" i="47"/>
  <c r="N2096" i="47" s="1"/>
  <c r="Q2095" i="47"/>
  <c r="N2095" i="47"/>
  <c r="L2095" i="47"/>
  <c r="Q2094" i="47"/>
  <c r="L2094" i="47"/>
  <c r="N2094" i="47" s="1"/>
  <c r="Q2093" i="47"/>
  <c r="L2093" i="47"/>
  <c r="N2093" i="47" s="1"/>
  <c r="Q2092" i="47"/>
  <c r="L2092" i="47"/>
  <c r="N2092" i="47" s="1"/>
  <c r="Q2091" i="47"/>
  <c r="L2091" i="47"/>
  <c r="N2091" i="47" s="1"/>
  <c r="Q2090" i="47"/>
  <c r="L2090" i="47"/>
  <c r="N2090" i="47" s="1"/>
  <c r="Q2089" i="47"/>
  <c r="N2089" i="47"/>
  <c r="L2089" i="47"/>
  <c r="Q2088" i="47"/>
  <c r="L2088" i="47"/>
  <c r="N2088" i="47" s="1"/>
  <c r="Q2087" i="47"/>
  <c r="L2087" i="47"/>
  <c r="N2087" i="47" s="1"/>
  <c r="Q2086" i="47"/>
  <c r="L2086" i="47"/>
  <c r="N2086" i="47" s="1"/>
  <c r="Q2085" i="47"/>
  <c r="L2085" i="47"/>
  <c r="N2085" i="47" s="1"/>
  <c r="Q2084" i="47"/>
  <c r="L2084" i="47"/>
  <c r="N2084" i="47" s="1"/>
  <c r="Q2083" i="47"/>
  <c r="N2083" i="47"/>
  <c r="L2083" i="47"/>
  <c r="Q2082" i="47"/>
  <c r="L2082" i="47"/>
  <c r="N2082" i="47" s="1"/>
  <c r="Q2081" i="47"/>
  <c r="L2081" i="47"/>
  <c r="N2081" i="47" s="1"/>
  <c r="Q2080" i="47"/>
  <c r="L2080" i="47"/>
  <c r="N2080" i="47" s="1"/>
  <c r="Q2079" i="47"/>
  <c r="N2079" i="47"/>
  <c r="L2079" i="47"/>
  <c r="Q2078" i="47"/>
  <c r="L2078" i="47"/>
  <c r="N2078" i="47" s="1"/>
  <c r="Q2077" i="47"/>
  <c r="L2077" i="47"/>
  <c r="N2077" i="47" s="1"/>
  <c r="Q2076" i="47"/>
  <c r="L2076" i="47"/>
  <c r="N2076" i="47" s="1"/>
  <c r="Q2075" i="47"/>
  <c r="L2075" i="47"/>
  <c r="N2075" i="47" s="1"/>
  <c r="Q2074" i="47"/>
  <c r="L2074" i="47"/>
  <c r="N2074" i="47" s="1"/>
  <c r="Q2073" i="47"/>
  <c r="N2073" i="47"/>
  <c r="L2073" i="47"/>
  <c r="Q2072" i="47"/>
  <c r="L2072" i="47"/>
  <c r="N2072" i="47" s="1"/>
  <c r="Q2071" i="47"/>
  <c r="L2071" i="47"/>
  <c r="N2071" i="47" s="1"/>
  <c r="Q2070" i="47"/>
  <c r="L2070" i="47"/>
  <c r="N2070" i="47" s="1"/>
  <c r="Q2069" i="47"/>
  <c r="L2069" i="47"/>
  <c r="N2069" i="47" s="1"/>
  <c r="Q2068" i="47"/>
  <c r="L2068" i="47"/>
  <c r="N2068" i="47" s="1"/>
  <c r="Q2067" i="47"/>
  <c r="N2067" i="47"/>
  <c r="L2067" i="47"/>
  <c r="Q2066" i="47"/>
  <c r="L2066" i="47"/>
  <c r="N2066" i="47" s="1"/>
  <c r="Q2065" i="47"/>
  <c r="L2065" i="47"/>
  <c r="N2065" i="47" s="1"/>
  <c r="Q2064" i="47"/>
  <c r="L2064" i="47"/>
  <c r="N2064" i="47" s="1"/>
  <c r="Q2063" i="47"/>
  <c r="N2063" i="47"/>
  <c r="L2063" i="47"/>
  <c r="Q2062" i="47"/>
  <c r="L2062" i="47"/>
  <c r="N2062" i="47" s="1"/>
  <c r="Q2061" i="47"/>
  <c r="L2061" i="47"/>
  <c r="N2061" i="47" s="1"/>
  <c r="Q2060" i="47"/>
  <c r="L2060" i="47"/>
  <c r="N2060" i="47" s="1"/>
  <c r="Q2059" i="47"/>
  <c r="L2059" i="47"/>
  <c r="N2059" i="47" s="1"/>
  <c r="Q2058" i="47"/>
  <c r="L2058" i="47"/>
  <c r="N2058" i="47" s="1"/>
  <c r="Q2057" i="47"/>
  <c r="N2057" i="47"/>
  <c r="L2057" i="47"/>
  <c r="Q2056" i="47"/>
  <c r="L2056" i="47"/>
  <c r="N2056" i="47" s="1"/>
  <c r="Q2055" i="47"/>
  <c r="L2055" i="47"/>
  <c r="N2055" i="47" s="1"/>
  <c r="Q2054" i="47"/>
  <c r="L2054" i="47"/>
  <c r="N2054" i="47" s="1"/>
  <c r="Q2053" i="47"/>
  <c r="L2053" i="47"/>
  <c r="N2053" i="47" s="1"/>
  <c r="Q2052" i="47"/>
  <c r="L2052" i="47"/>
  <c r="N2052" i="47" s="1"/>
  <c r="Q2051" i="47"/>
  <c r="N2051" i="47"/>
  <c r="L2051" i="47"/>
  <c r="Q2050" i="47"/>
  <c r="L2050" i="47"/>
  <c r="N2050" i="47" s="1"/>
  <c r="Q2049" i="47"/>
  <c r="L2049" i="47"/>
  <c r="N2049" i="47" s="1"/>
  <c r="Q2048" i="47"/>
  <c r="L2048" i="47"/>
  <c r="N2048" i="47" s="1"/>
  <c r="Q2047" i="47"/>
  <c r="N2047" i="47"/>
  <c r="L2047" i="47"/>
  <c r="Q2046" i="47"/>
  <c r="L2046" i="47"/>
  <c r="N2046" i="47" s="1"/>
  <c r="Q2045" i="47"/>
  <c r="L2045" i="47"/>
  <c r="N2045" i="47" s="1"/>
  <c r="Q2044" i="47"/>
  <c r="L2044" i="47"/>
  <c r="N2044" i="47" s="1"/>
  <c r="Q2043" i="47"/>
  <c r="L2043" i="47"/>
  <c r="N2043" i="47" s="1"/>
  <c r="Q2042" i="47"/>
  <c r="L2042" i="47"/>
  <c r="N2042" i="47" s="1"/>
  <c r="Q2041" i="47"/>
  <c r="N2041" i="47"/>
  <c r="L2041" i="47"/>
  <c r="Q2040" i="47"/>
  <c r="L2040" i="47"/>
  <c r="N2040" i="47" s="1"/>
  <c r="Q2039" i="47"/>
  <c r="L2039" i="47"/>
  <c r="N2039" i="47" s="1"/>
  <c r="Q2038" i="47"/>
  <c r="L2038" i="47"/>
  <c r="N2038" i="47" s="1"/>
  <c r="Q2037" i="47"/>
  <c r="L2037" i="47"/>
  <c r="N2037" i="47" s="1"/>
  <c r="Q2036" i="47"/>
  <c r="L2036" i="47"/>
  <c r="N2036" i="47" s="1"/>
  <c r="Q2202" i="47" l="1"/>
  <c r="L2202" i="47"/>
  <c r="N2202" i="47" s="1"/>
  <c r="Q2201" i="47"/>
  <c r="N2201" i="47"/>
  <c r="L2201" i="47"/>
  <c r="Q2200" i="47"/>
  <c r="L2200" i="47"/>
  <c r="N2200" i="47" s="1"/>
  <c r="Q2199" i="47"/>
  <c r="N2199" i="47"/>
  <c r="L2199" i="47"/>
  <c r="Q2198" i="47"/>
  <c r="L2198" i="47"/>
  <c r="N2198" i="47" s="1"/>
  <c r="Q2197" i="47"/>
  <c r="L2197" i="47"/>
  <c r="N2197" i="47" s="1"/>
  <c r="Q2196" i="47"/>
  <c r="L2196" i="47"/>
  <c r="N2196" i="47" s="1"/>
  <c r="Q2195" i="47"/>
  <c r="L2195" i="47"/>
  <c r="N2195" i="47" s="1"/>
  <c r="Q2194" i="47"/>
  <c r="N2194" i="47"/>
  <c r="L2194" i="47"/>
  <c r="Q2193" i="47"/>
  <c r="L2193" i="47"/>
  <c r="N2193" i="47" s="1"/>
  <c r="Q2192" i="47"/>
  <c r="L2192" i="47"/>
  <c r="N2192" i="47" s="1"/>
  <c r="Q2191" i="47"/>
  <c r="N2191" i="47"/>
  <c r="L2191" i="47"/>
  <c r="Q2190" i="47"/>
  <c r="L2190" i="47"/>
  <c r="N2190" i="47" s="1"/>
  <c r="Q2189" i="47"/>
  <c r="L2189" i="47"/>
  <c r="N2189" i="47" s="1"/>
  <c r="Q2188" i="47"/>
  <c r="L2188" i="47"/>
  <c r="N2188" i="47" s="1"/>
  <c r="Q2187" i="47"/>
  <c r="L2187" i="47"/>
  <c r="N2187" i="47" s="1"/>
  <c r="Q2186" i="47"/>
  <c r="N2186" i="47"/>
  <c r="L2186" i="47"/>
  <c r="Q2185" i="47"/>
  <c r="L2185" i="47"/>
  <c r="N2185" i="47" s="1"/>
  <c r="Q2184" i="47"/>
  <c r="L2184" i="47"/>
  <c r="N2184" i="47" s="1"/>
  <c r="Q2183" i="47"/>
  <c r="N2183" i="47"/>
  <c r="L2183" i="47"/>
  <c r="Q2182" i="47"/>
  <c r="L2182" i="47"/>
  <c r="N2182" i="47" s="1"/>
  <c r="Q2181" i="47"/>
  <c r="L2181" i="47"/>
  <c r="N2181" i="47" s="1"/>
  <c r="Q2180" i="47"/>
  <c r="L2180" i="47"/>
  <c r="N2180" i="47" s="1"/>
  <c r="Q2179" i="47"/>
  <c r="L2179" i="47"/>
  <c r="N2179" i="47" s="1"/>
  <c r="Q2178" i="47"/>
  <c r="N2178" i="47"/>
  <c r="L2178" i="47"/>
  <c r="Q2177" i="47"/>
  <c r="L2177" i="47"/>
  <c r="N2177" i="47" s="1"/>
  <c r="Q2176" i="47"/>
  <c r="L2176" i="47"/>
  <c r="N2176" i="47" s="1"/>
  <c r="Q2175" i="47"/>
  <c r="N2175" i="47"/>
  <c r="L2175" i="47"/>
  <c r="Q2174" i="47"/>
  <c r="L2174" i="47"/>
  <c r="N2174" i="47" s="1"/>
  <c r="Q2173" i="47"/>
  <c r="L2173" i="47"/>
  <c r="N2173" i="47" s="1"/>
  <c r="Q2172" i="47"/>
  <c r="L2172" i="47"/>
  <c r="N2172" i="47" s="1"/>
  <c r="Q2171" i="47"/>
  <c r="L2171" i="47"/>
  <c r="N2171" i="47" s="1"/>
  <c r="Q2170" i="47"/>
  <c r="N2170" i="47"/>
  <c r="L2170" i="47"/>
  <c r="Q2169" i="47"/>
  <c r="L2169" i="47"/>
  <c r="N2169" i="47" s="1"/>
  <c r="Q2168" i="47"/>
  <c r="L2168" i="47"/>
  <c r="N2168" i="47" s="1"/>
  <c r="Q2167" i="47"/>
  <c r="N2167" i="47"/>
  <c r="L2167" i="47"/>
  <c r="Q2166" i="47"/>
  <c r="L2166" i="47"/>
  <c r="N2166" i="47" s="1"/>
  <c r="Q2165" i="47"/>
  <c r="L2165" i="47"/>
  <c r="N2165" i="47" s="1"/>
  <c r="Q2164" i="47"/>
  <c r="L2164" i="47"/>
  <c r="N2164" i="47" s="1"/>
  <c r="Q2163" i="47"/>
  <c r="L2163" i="47"/>
  <c r="N2163" i="47" s="1"/>
  <c r="Q2162" i="47"/>
  <c r="N2162" i="47"/>
  <c r="L2162" i="47"/>
  <c r="Q2161" i="47"/>
  <c r="L2161" i="47"/>
  <c r="N2161" i="47" s="1"/>
  <c r="Q2160" i="47"/>
  <c r="L2160" i="47"/>
  <c r="N2160" i="47" s="1"/>
  <c r="Q2159" i="47"/>
  <c r="N2159" i="47"/>
  <c r="L2159" i="47"/>
  <c r="Q2158" i="47"/>
  <c r="L2158" i="47"/>
  <c r="N2158" i="47" s="1"/>
  <c r="Q2157" i="47"/>
  <c r="L2157" i="47"/>
  <c r="N2157" i="47" s="1"/>
  <c r="Q2156" i="47"/>
  <c r="L2156" i="47"/>
  <c r="N2156" i="47" s="1"/>
  <c r="Q2155" i="47"/>
  <c r="L2155" i="47"/>
  <c r="N2155" i="47" s="1"/>
  <c r="Q2154" i="47"/>
  <c r="N2154" i="47"/>
  <c r="L2154" i="47"/>
  <c r="Q2153" i="47"/>
  <c r="L2153" i="47"/>
  <c r="N2153" i="47" s="1"/>
  <c r="Q2152" i="47"/>
  <c r="L2152" i="47"/>
  <c r="N2152" i="47" s="1"/>
  <c r="Q2151" i="47"/>
  <c r="N2151" i="47"/>
  <c r="L2151" i="47"/>
  <c r="Q2150" i="47"/>
  <c r="L2150" i="47"/>
  <c r="N2150" i="47" s="1"/>
  <c r="Q2149" i="47"/>
  <c r="L2149" i="47"/>
  <c r="N2149" i="47" s="1"/>
  <c r="Q2148" i="47"/>
  <c r="L2148" i="47"/>
  <c r="N2148" i="47" s="1"/>
  <c r="Q2147" i="47"/>
  <c r="L2147" i="47"/>
  <c r="N2147" i="47" s="1"/>
  <c r="Q2146" i="47"/>
  <c r="N2146" i="47"/>
  <c r="L2146" i="47"/>
  <c r="Q2145" i="47"/>
  <c r="L2145" i="47"/>
  <c r="N2145" i="47" s="1"/>
  <c r="Q2144" i="47"/>
  <c r="L2144" i="47"/>
  <c r="N2144" i="47" s="1"/>
  <c r="Q2143" i="47"/>
  <c r="N2143" i="47"/>
  <c r="L2143" i="47"/>
  <c r="Q2142" i="47"/>
  <c r="L2142" i="47"/>
  <c r="N2142" i="47" s="1"/>
  <c r="Q2141" i="47"/>
  <c r="L2141" i="47"/>
  <c r="N2141" i="47" s="1"/>
  <c r="Q2140" i="47"/>
  <c r="L2140" i="47"/>
  <c r="N2140" i="47" s="1"/>
  <c r="Q2139" i="47"/>
  <c r="L2139" i="47"/>
  <c r="N2139" i="47" s="1"/>
  <c r="Q2138" i="47"/>
  <c r="N2138" i="47"/>
  <c r="L2138" i="47"/>
  <c r="Q2137" i="47"/>
  <c r="L2137" i="47"/>
  <c r="N2137" i="47" s="1"/>
  <c r="Q2136" i="47"/>
  <c r="L2136" i="47"/>
  <c r="N2136" i="47" s="1"/>
  <c r="Q2135" i="47"/>
  <c r="N2135" i="47"/>
  <c r="L2135" i="47"/>
  <c r="Q2134" i="47"/>
  <c r="L2134" i="47"/>
  <c r="N2134" i="47" s="1"/>
  <c r="Q2133" i="47"/>
  <c r="L2133" i="47"/>
  <c r="N2133" i="47" s="1"/>
  <c r="Q2132" i="47"/>
  <c r="L2132" i="47"/>
  <c r="N2132" i="47" s="1"/>
  <c r="Q2131" i="47"/>
  <c r="L2131" i="47"/>
  <c r="N2131" i="47" s="1"/>
  <c r="Q2130" i="47"/>
  <c r="N2130" i="47"/>
  <c r="L2130" i="47"/>
  <c r="Q2129" i="47"/>
  <c r="L2129" i="47"/>
  <c r="N2129" i="47" s="1"/>
  <c r="Q2128" i="47"/>
  <c r="L2128" i="47"/>
  <c r="N2128" i="47" s="1"/>
  <c r="Q2127" i="47"/>
  <c r="N2127" i="47"/>
  <c r="L2127" i="47"/>
  <c r="Q2126" i="47"/>
  <c r="L2126" i="47"/>
  <c r="N2126" i="47" s="1"/>
  <c r="Q2125" i="47"/>
  <c r="L2125" i="47"/>
  <c r="N2125" i="47" s="1"/>
  <c r="Q2124" i="47"/>
  <c r="L2124" i="47"/>
  <c r="N2124" i="47" s="1"/>
  <c r="Q2123" i="47"/>
  <c r="L2123" i="47"/>
  <c r="N2123" i="47" s="1"/>
  <c r="Q2122" i="47"/>
  <c r="N2122" i="47"/>
  <c r="L2122" i="47"/>
  <c r="Q2282" i="47"/>
  <c r="L2282" i="47"/>
  <c r="N2282" i="47" s="1"/>
  <c r="Q2281" i="47"/>
  <c r="L2281" i="47"/>
  <c r="N2281" i="47" s="1"/>
  <c r="Q2280" i="47"/>
  <c r="L2280" i="47"/>
  <c r="N2280" i="47" s="1"/>
  <c r="Q2279" i="47"/>
  <c r="L2279" i="47"/>
  <c r="N2279" i="47" s="1"/>
  <c r="Q2278" i="47"/>
  <c r="N2278" i="47"/>
  <c r="L2278" i="47"/>
  <c r="Q2277" i="47"/>
  <c r="L2277" i="47"/>
  <c r="N2277" i="47" s="1"/>
  <c r="Q2276" i="47"/>
  <c r="L2276" i="47"/>
  <c r="N2276" i="47" s="1"/>
  <c r="Q2275" i="47"/>
  <c r="L2275" i="47"/>
  <c r="N2275" i="47" s="1"/>
  <c r="Q2274" i="47"/>
  <c r="L2274" i="47"/>
  <c r="N2274" i="47" s="1"/>
  <c r="Q2273" i="47"/>
  <c r="L2273" i="47"/>
  <c r="N2273" i="47" s="1"/>
  <c r="Q2272" i="47"/>
  <c r="L2272" i="47"/>
  <c r="N2272" i="47" s="1"/>
  <c r="Q2271" i="47"/>
  <c r="L2271" i="47"/>
  <c r="N2271" i="47" s="1"/>
  <c r="Q2270" i="47"/>
  <c r="N2270" i="47"/>
  <c r="L2270" i="47"/>
  <c r="Q2269" i="47"/>
  <c r="L2269" i="47"/>
  <c r="N2269" i="47" s="1"/>
  <c r="Q2268" i="47"/>
  <c r="L2268" i="47"/>
  <c r="N2268" i="47" s="1"/>
  <c r="Q2267" i="47"/>
  <c r="L2267" i="47"/>
  <c r="N2267" i="47" s="1"/>
  <c r="Q2266" i="47"/>
  <c r="L2266" i="47"/>
  <c r="N2266" i="47" s="1"/>
  <c r="Q2265" i="47"/>
  <c r="L2265" i="47"/>
  <c r="N2265" i="47" s="1"/>
  <c r="Q2264" i="47"/>
  <c r="L2264" i="47"/>
  <c r="N2264" i="47" s="1"/>
  <c r="Q2263" i="47"/>
  <c r="L2263" i="47"/>
  <c r="N2263" i="47" s="1"/>
  <c r="Q2262" i="47"/>
  <c r="N2262" i="47"/>
  <c r="L2262" i="47"/>
  <c r="Q2261" i="47"/>
  <c r="L2261" i="47"/>
  <c r="N2261" i="47" s="1"/>
  <c r="Q2260" i="47"/>
  <c r="L2260" i="47"/>
  <c r="N2260" i="47" s="1"/>
  <c r="Q2259" i="47"/>
  <c r="L2259" i="47"/>
  <c r="N2259" i="47" s="1"/>
  <c r="Q2258" i="47"/>
  <c r="L2258" i="47"/>
  <c r="N2258" i="47" s="1"/>
  <c r="Q2257" i="47"/>
  <c r="L2257" i="47"/>
  <c r="N2257" i="47" s="1"/>
  <c r="Q2256" i="47"/>
  <c r="L2256" i="47"/>
  <c r="N2256" i="47" s="1"/>
  <c r="Q2255" i="47"/>
  <c r="L2255" i="47"/>
  <c r="N2255" i="47" s="1"/>
  <c r="Q2254" i="47"/>
  <c r="N2254" i="47"/>
  <c r="L2254" i="47"/>
  <c r="Q2253" i="47"/>
  <c r="L2253" i="47"/>
  <c r="N2253" i="47" s="1"/>
  <c r="Q2252" i="47"/>
  <c r="L2252" i="47"/>
  <c r="N2252" i="47" s="1"/>
  <c r="Q2251" i="47"/>
  <c r="L2251" i="47"/>
  <c r="N2251" i="47" s="1"/>
  <c r="Q2250" i="47"/>
  <c r="L2250" i="47"/>
  <c r="N2250" i="47" s="1"/>
  <c r="Q2249" i="47"/>
  <c r="L2249" i="47"/>
  <c r="N2249" i="47" s="1"/>
  <c r="Q2248" i="47"/>
  <c r="L2248" i="47"/>
  <c r="N2248" i="47" s="1"/>
  <c r="Q2247" i="47"/>
  <c r="L2247" i="47"/>
  <c r="N2247" i="47" s="1"/>
  <c r="Q2246" i="47"/>
  <c r="N2246" i="47"/>
  <c r="L2246" i="47"/>
  <c r="Q2245" i="47"/>
  <c r="L2245" i="47"/>
  <c r="N2245" i="47" s="1"/>
  <c r="Q2244" i="47"/>
  <c r="L2244" i="47"/>
  <c r="N2244" i="47" s="1"/>
  <c r="Q2243" i="47"/>
  <c r="L2243" i="47"/>
  <c r="N2243" i="47" s="1"/>
  <c r="Q2242" i="47"/>
  <c r="L2242" i="47"/>
  <c r="N2242" i="47" s="1"/>
  <c r="Q2241" i="47"/>
  <c r="L2241" i="47"/>
  <c r="N2241" i="47" s="1"/>
  <c r="Q2240" i="47"/>
  <c r="L2240" i="47"/>
  <c r="N2240" i="47" s="1"/>
  <c r="Q2239" i="47"/>
  <c r="L2239" i="47"/>
  <c r="N2239" i="47" s="1"/>
  <c r="Q2238" i="47"/>
  <c r="N2238" i="47"/>
  <c r="L2238" i="47"/>
  <c r="Q2237" i="47"/>
  <c r="L2237" i="47"/>
  <c r="N2237" i="47" s="1"/>
  <c r="Q2236" i="47"/>
  <c r="L2236" i="47"/>
  <c r="N2236" i="47" s="1"/>
  <c r="Q2235" i="47"/>
  <c r="L2235" i="47"/>
  <c r="N2235" i="47" s="1"/>
  <c r="Q2234" i="47"/>
  <c r="L2234" i="47"/>
  <c r="N2234" i="47" s="1"/>
  <c r="Q2233" i="47"/>
  <c r="L2233" i="47"/>
  <c r="N2233" i="47" s="1"/>
  <c r="Q2232" i="47"/>
  <c r="L2232" i="47"/>
  <c r="N2232" i="47" s="1"/>
  <c r="Q2231" i="47"/>
  <c r="L2231" i="47"/>
  <c r="N2231" i="47" s="1"/>
  <c r="Q2230" i="47"/>
  <c r="N2230" i="47"/>
  <c r="L2230" i="47"/>
  <c r="Q2229" i="47"/>
  <c r="L2229" i="47"/>
  <c r="N2229" i="47" s="1"/>
  <c r="Q2228" i="47"/>
  <c r="L2228" i="47"/>
  <c r="N2228" i="47" s="1"/>
  <c r="Q2227" i="47"/>
  <c r="L2227" i="47"/>
  <c r="N2227" i="47" s="1"/>
  <c r="Q2226" i="47"/>
  <c r="L2226" i="47"/>
  <c r="N2226" i="47" s="1"/>
  <c r="Q2225" i="47"/>
  <c r="L2225" i="47"/>
  <c r="N2225" i="47" s="1"/>
  <c r="Q2224" i="47"/>
  <c r="L2224" i="47"/>
  <c r="N2224" i="47" s="1"/>
  <c r="Q2223" i="47"/>
  <c r="L2223" i="47"/>
  <c r="N2223" i="47" s="1"/>
  <c r="Q2222" i="47"/>
  <c r="N2222" i="47"/>
  <c r="L2222" i="47"/>
  <c r="Q2221" i="47"/>
  <c r="L2221" i="47"/>
  <c r="N2221" i="47" s="1"/>
  <c r="Q2220" i="47"/>
  <c r="L2220" i="47"/>
  <c r="N2220" i="47" s="1"/>
  <c r="Q2219" i="47"/>
  <c r="L2219" i="47"/>
  <c r="N2219" i="47" s="1"/>
  <c r="Q2218" i="47"/>
  <c r="L2218" i="47"/>
  <c r="N2218" i="47" s="1"/>
  <c r="Q2217" i="47"/>
  <c r="L2217" i="47"/>
  <c r="N2217" i="47" s="1"/>
  <c r="Q2216" i="47"/>
  <c r="L2216" i="47"/>
  <c r="N2216" i="47" s="1"/>
  <c r="Q2215" i="47"/>
  <c r="L2215" i="47"/>
  <c r="N2215" i="47" s="1"/>
  <c r="Q2214" i="47"/>
  <c r="N2214" i="47"/>
  <c r="L2214" i="47"/>
  <c r="Q2213" i="47"/>
  <c r="L2213" i="47"/>
  <c r="N2213" i="47" s="1"/>
  <c r="Q2212" i="47"/>
  <c r="L2212" i="47"/>
  <c r="N2212" i="47" s="1"/>
  <c r="Q2211" i="47"/>
  <c r="L2211" i="47"/>
  <c r="N2211" i="47" s="1"/>
  <c r="Q2210" i="47"/>
  <c r="L2210" i="47"/>
  <c r="N2210" i="47" s="1"/>
  <c r="Q2209" i="47"/>
  <c r="L2209" i="47"/>
  <c r="N2209" i="47" s="1"/>
  <c r="Q2208" i="47"/>
  <c r="L2208" i="47"/>
  <c r="N2208" i="47" s="1"/>
  <c r="Q2207" i="47"/>
  <c r="L2207" i="47"/>
  <c r="N2207" i="47" s="1"/>
  <c r="Q2206" i="47"/>
  <c r="N2206" i="47"/>
  <c r="L2206" i="47"/>
  <c r="Q2205" i="47"/>
  <c r="L2205" i="47"/>
  <c r="N2205" i="47" s="1"/>
  <c r="Q2204" i="47"/>
  <c r="L2204" i="47"/>
  <c r="N2204" i="47" s="1"/>
  <c r="Q2203" i="47"/>
  <c r="L2203" i="47"/>
  <c r="N2203" i="47" s="1"/>
  <c r="Q2362" i="47" l="1"/>
  <c r="L2362" i="47"/>
  <c r="N2362" i="47" s="1"/>
  <c r="Q2361" i="47"/>
  <c r="L2361" i="47"/>
  <c r="N2361" i="47" s="1"/>
  <c r="Q2360" i="47"/>
  <c r="N2360" i="47"/>
  <c r="L2360" i="47"/>
  <c r="Q2359" i="47"/>
  <c r="L2359" i="47"/>
  <c r="N2359" i="47" s="1"/>
  <c r="Q2358" i="47"/>
  <c r="L2358" i="47"/>
  <c r="N2358" i="47" s="1"/>
  <c r="Q2357" i="47"/>
  <c r="N2357" i="47"/>
  <c r="L2357" i="47"/>
  <c r="Q2356" i="47"/>
  <c r="L2356" i="47"/>
  <c r="N2356" i="47" s="1"/>
  <c r="Q2355" i="47"/>
  <c r="L2355" i="47"/>
  <c r="N2355" i="47" s="1"/>
  <c r="Q2354" i="47"/>
  <c r="L2354" i="47"/>
  <c r="N2354" i="47" s="1"/>
  <c r="Q2353" i="47"/>
  <c r="L2353" i="47"/>
  <c r="N2353" i="47" s="1"/>
  <c r="Q2352" i="47"/>
  <c r="L2352" i="47"/>
  <c r="N2352" i="47" s="1"/>
  <c r="Q2351" i="47"/>
  <c r="N2351" i="47"/>
  <c r="L2351" i="47"/>
  <c r="Q2350" i="47"/>
  <c r="L2350" i="47"/>
  <c r="N2350" i="47" s="1"/>
  <c r="Q2349" i="47"/>
  <c r="L2349" i="47"/>
  <c r="N2349" i="47" s="1"/>
  <c r="Q2348" i="47"/>
  <c r="L2348" i="47"/>
  <c r="N2348" i="47" s="1"/>
  <c r="Q2347" i="47"/>
  <c r="L2347" i="47"/>
  <c r="N2347" i="47" s="1"/>
  <c r="Q2346" i="47"/>
  <c r="L2346" i="47"/>
  <c r="N2346" i="47" s="1"/>
  <c r="Q2345" i="47"/>
  <c r="L2345" i="47"/>
  <c r="N2345" i="47" s="1"/>
  <c r="Q2344" i="47"/>
  <c r="N2344" i="47"/>
  <c r="L2344" i="47"/>
  <c r="Q2343" i="47"/>
  <c r="L2343" i="47"/>
  <c r="N2343" i="47" s="1"/>
  <c r="Q2342" i="47"/>
  <c r="L2342" i="47"/>
  <c r="N2342" i="47" s="1"/>
  <c r="Q2341" i="47"/>
  <c r="N2341" i="47"/>
  <c r="L2341" i="47"/>
  <c r="Q2340" i="47"/>
  <c r="L2340" i="47"/>
  <c r="N2340" i="47" s="1"/>
  <c r="Q2339" i="47"/>
  <c r="L2339" i="47"/>
  <c r="N2339" i="47" s="1"/>
  <c r="Q2338" i="47"/>
  <c r="L2338" i="47"/>
  <c r="N2338" i="47" s="1"/>
  <c r="Q2337" i="47"/>
  <c r="L2337" i="47"/>
  <c r="N2337" i="47" s="1"/>
  <c r="Q2336" i="47"/>
  <c r="L2336" i="47"/>
  <c r="N2336" i="47" s="1"/>
  <c r="Q2335" i="47"/>
  <c r="N2335" i="47"/>
  <c r="L2335" i="47"/>
  <c r="Q2334" i="47"/>
  <c r="L2334" i="47"/>
  <c r="N2334" i="47" s="1"/>
  <c r="Q2333" i="47"/>
  <c r="L2333" i="47"/>
  <c r="N2333" i="47" s="1"/>
  <c r="Q2332" i="47"/>
  <c r="L2332" i="47"/>
  <c r="N2332" i="47" s="1"/>
  <c r="Q2331" i="47"/>
  <c r="L2331" i="47"/>
  <c r="N2331" i="47" s="1"/>
  <c r="Q2330" i="47"/>
  <c r="L2330" i="47"/>
  <c r="N2330" i="47" s="1"/>
  <c r="Q2329" i="47"/>
  <c r="L2329" i="47"/>
  <c r="N2329" i="47" s="1"/>
  <c r="Q2328" i="47"/>
  <c r="N2328" i="47"/>
  <c r="L2328" i="47"/>
  <c r="Q2327" i="47"/>
  <c r="L2327" i="47"/>
  <c r="N2327" i="47" s="1"/>
  <c r="Q2326" i="47"/>
  <c r="L2326" i="47"/>
  <c r="N2326" i="47" s="1"/>
  <c r="Q2325" i="47"/>
  <c r="N2325" i="47"/>
  <c r="L2325" i="47"/>
  <c r="Q2324" i="47"/>
  <c r="L2324" i="47"/>
  <c r="N2324" i="47" s="1"/>
  <c r="Q2323" i="47"/>
  <c r="L2323" i="47"/>
  <c r="N2323" i="47" s="1"/>
  <c r="Q2322" i="47"/>
  <c r="L2322" i="47"/>
  <c r="N2322" i="47" s="1"/>
  <c r="Q2321" i="47"/>
  <c r="L2321" i="47"/>
  <c r="N2321" i="47" s="1"/>
  <c r="Q2320" i="47"/>
  <c r="L2320" i="47"/>
  <c r="N2320" i="47" s="1"/>
  <c r="Q2319" i="47"/>
  <c r="N2319" i="47"/>
  <c r="L2319" i="47"/>
  <c r="Q2318" i="47"/>
  <c r="L2318" i="47"/>
  <c r="N2318" i="47" s="1"/>
  <c r="Q2317" i="47"/>
  <c r="L2317" i="47"/>
  <c r="N2317" i="47" s="1"/>
  <c r="Q2316" i="47"/>
  <c r="L2316" i="47"/>
  <c r="N2316" i="47" s="1"/>
  <c r="Q2315" i="47"/>
  <c r="L2315" i="47"/>
  <c r="N2315" i="47" s="1"/>
  <c r="Q2314" i="47"/>
  <c r="L2314" i="47"/>
  <c r="N2314" i="47" s="1"/>
  <c r="Q2313" i="47"/>
  <c r="L2313" i="47"/>
  <c r="N2313" i="47" s="1"/>
  <c r="Q2312" i="47"/>
  <c r="N2312" i="47"/>
  <c r="L2312" i="47"/>
  <c r="Q2311" i="47"/>
  <c r="L2311" i="47"/>
  <c r="N2311" i="47" s="1"/>
  <c r="Q2310" i="47"/>
  <c r="L2310" i="47"/>
  <c r="N2310" i="47" s="1"/>
  <c r="Q2309" i="47"/>
  <c r="N2309" i="47"/>
  <c r="L2309" i="47"/>
  <c r="Q2308" i="47"/>
  <c r="L2308" i="47"/>
  <c r="N2308" i="47" s="1"/>
  <c r="Q2307" i="47"/>
  <c r="L2307" i="47"/>
  <c r="N2307" i="47" s="1"/>
  <c r="Q2306" i="47"/>
  <c r="L2306" i="47"/>
  <c r="N2306" i="47" s="1"/>
  <c r="Q2305" i="47"/>
  <c r="L2305" i="47"/>
  <c r="N2305" i="47" s="1"/>
  <c r="Q2304" i="47"/>
  <c r="L2304" i="47"/>
  <c r="N2304" i="47" s="1"/>
  <c r="Q2303" i="47"/>
  <c r="N2303" i="47"/>
  <c r="L2303" i="47"/>
  <c r="Q2302" i="47"/>
  <c r="L2302" i="47"/>
  <c r="N2302" i="47" s="1"/>
  <c r="Q2301" i="47"/>
  <c r="L2301" i="47"/>
  <c r="N2301" i="47" s="1"/>
  <c r="Q2300" i="47"/>
  <c r="L2300" i="47"/>
  <c r="N2300" i="47" s="1"/>
  <c r="Q2299" i="47"/>
  <c r="L2299" i="47"/>
  <c r="N2299" i="47" s="1"/>
  <c r="Q2298" i="47"/>
  <c r="L2298" i="47"/>
  <c r="N2298" i="47" s="1"/>
  <c r="Q2297" i="47"/>
  <c r="L2297" i="47"/>
  <c r="N2297" i="47" s="1"/>
  <c r="Q2296" i="47"/>
  <c r="N2296" i="47"/>
  <c r="L2296" i="47"/>
  <c r="Q2295" i="47"/>
  <c r="L2295" i="47"/>
  <c r="N2295" i="47" s="1"/>
  <c r="Q2294" i="47"/>
  <c r="L2294" i="47"/>
  <c r="N2294" i="47" s="1"/>
  <c r="Q2293" i="47"/>
  <c r="N2293" i="47"/>
  <c r="L2293" i="47"/>
  <c r="Q2292" i="47"/>
  <c r="L2292" i="47"/>
  <c r="N2292" i="47" s="1"/>
  <c r="Q2291" i="47"/>
  <c r="L2291" i="47"/>
  <c r="N2291" i="47" s="1"/>
  <c r="Q2290" i="47"/>
  <c r="L2290" i="47"/>
  <c r="N2290" i="47" s="1"/>
  <c r="Q2289" i="47"/>
  <c r="L2289" i="47"/>
  <c r="N2289" i="47" s="1"/>
  <c r="Q2288" i="47"/>
  <c r="L2288" i="47"/>
  <c r="N2288" i="47" s="1"/>
  <c r="Q2287" i="47"/>
  <c r="N2287" i="47"/>
  <c r="L2287" i="47"/>
  <c r="Q2286" i="47"/>
  <c r="L2286" i="47"/>
  <c r="N2286" i="47" s="1"/>
  <c r="Q2285" i="47"/>
  <c r="L2285" i="47"/>
  <c r="N2285" i="47" s="1"/>
  <c r="Q2284" i="47"/>
  <c r="L2284" i="47"/>
  <c r="N2284" i="47" s="1"/>
  <c r="Q2283" i="47"/>
  <c r="L2283" i="47"/>
  <c r="N2283" i="47" s="1"/>
  <c r="Q2441" i="47"/>
  <c r="L2441" i="47"/>
  <c r="N2441" i="47" s="1"/>
  <c r="Q2440" i="47"/>
  <c r="N2440" i="47"/>
  <c r="L2440" i="47"/>
  <c r="Q2439" i="47"/>
  <c r="L2439" i="47"/>
  <c r="N2439" i="47" s="1"/>
  <c r="Q2438" i="47"/>
  <c r="L2438" i="47"/>
  <c r="N2438" i="47" s="1"/>
  <c r="Q2437" i="47"/>
  <c r="L2437" i="47"/>
  <c r="N2437" i="47" s="1"/>
  <c r="Q2436" i="47"/>
  <c r="N2436" i="47"/>
  <c r="L2436" i="47"/>
  <c r="Q2435" i="47"/>
  <c r="L2435" i="47"/>
  <c r="N2435" i="47" s="1"/>
  <c r="Q2434" i="47"/>
  <c r="L2434" i="47"/>
  <c r="N2434" i="47" s="1"/>
  <c r="Q2433" i="47"/>
  <c r="L2433" i="47"/>
  <c r="N2433" i="47" s="1"/>
  <c r="Q2432" i="47"/>
  <c r="L2432" i="47"/>
  <c r="N2432" i="47" s="1"/>
  <c r="Q2431" i="47"/>
  <c r="N2431" i="47"/>
  <c r="L2431" i="47"/>
  <c r="Q2430" i="47"/>
  <c r="L2430" i="47"/>
  <c r="N2430" i="47" s="1"/>
  <c r="Q2429" i="47"/>
  <c r="L2429" i="47"/>
  <c r="N2429" i="47" s="1"/>
  <c r="Q2428" i="47"/>
  <c r="L2428" i="47"/>
  <c r="N2428" i="47" s="1"/>
  <c r="Q2427" i="47"/>
  <c r="L2427" i="47"/>
  <c r="N2427" i="47" s="1"/>
  <c r="Q2426" i="47"/>
  <c r="L2426" i="47"/>
  <c r="N2426" i="47" s="1"/>
  <c r="Q2425" i="47"/>
  <c r="L2425" i="47"/>
  <c r="N2425" i="47" s="1"/>
  <c r="Q2424" i="47"/>
  <c r="N2424" i="47"/>
  <c r="L2424" i="47"/>
  <c r="Q2423" i="47"/>
  <c r="L2423" i="47"/>
  <c r="N2423" i="47" s="1"/>
  <c r="Q2422" i="47"/>
  <c r="L2422" i="47"/>
  <c r="N2422" i="47" s="1"/>
  <c r="Q2421" i="47"/>
  <c r="L2421" i="47"/>
  <c r="N2421" i="47" s="1"/>
  <c r="Q2420" i="47"/>
  <c r="N2420" i="47"/>
  <c r="L2420" i="47"/>
  <c r="Q2419" i="47"/>
  <c r="L2419" i="47"/>
  <c r="N2419" i="47" s="1"/>
  <c r="Q2418" i="47"/>
  <c r="L2418" i="47"/>
  <c r="N2418" i="47" s="1"/>
  <c r="Q2417" i="47"/>
  <c r="L2417" i="47"/>
  <c r="N2417" i="47" s="1"/>
  <c r="Q2416" i="47"/>
  <c r="L2416" i="47"/>
  <c r="N2416" i="47" s="1"/>
  <c r="Q2415" i="47"/>
  <c r="N2415" i="47"/>
  <c r="L2415" i="47"/>
  <c r="Q2414" i="47"/>
  <c r="L2414" i="47"/>
  <c r="N2414" i="47" s="1"/>
  <c r="Q2413" i="47"/>
  <c r="L2413" i="47"/>
  <c r="N2413" i="47" s="1"/>
  <c r="Q2412" i="47"/>
  <c r="L2412" i="47"/>
  <c r="N2412" i="47" s="1"/>
  <c r="Q2411" i="47"/>
  <c r="L2411" i="47"/>
  <c r="N2411" i="47" s="1"/>
  <c r="Q2410" i="47"/>
  <c r="L2410" i="47"/>
  <c r="N2410" i="47" s="1"/>
  <c r="Q2409" i="47"/>
  <c r="L2409" i="47"/>
  <c r="N2409" i="47" s="1"/>
  <c r="Q2408" i="47"/>
  <c r="N2408" i="47"/>
  <c r="L2408" i="47"/>
  <c r="Q2407" i="47"/>
  <c r="L2407" i="47"/>
  <c r="N2407" i="47" s="1"/>
  <c r="Q2406" i="47"/>
  <c r="L2406" i="47"/>
  <c r="N2406" i="47" s="1"/>
  <c r="Q2405" i="47"/>
  <c r="L2405" i="47"/>
  <c r="N2405" i="47" s="1"/>
  <c r="Q2404" i="47"/>
  <c r="N2404" i="47"/>
  <c r="L2404" i="47"/>
  <c r="Q2403" i="47"/>
  <c r="L2403" i="47"/>
  <c r="N2403" i="47" s="1"/>
  <c r="Q2402" i="47"/>
  <c r="L2402" i="47"/>
  <c r="N2402" i="47" s="1"/>
  <c r="Q2401" i="47"/>
  <c r="L2401" i="47"/>
  <c r="N2401" i="47" s="1"/>
  <c r="Q2400" i="47"/>
  <c r="L2400" i="47"/>
  <c r="N2400" i="47" s="1"/>
  <c r="Q2399" i="47"/>
  <c r="N2399" i="47"/>
  <c r="L2399" i="47"/>
  <c r="Q2398" i="47"/>
  <c r="L2398" i="47"/>
  <c r="N2398" i="47" s="1"/>
  <c r="Q2397" i="47"/>
  <c r="L2397" i="47"/>
  <c r="N2397" i="47" s="1"/>
  <c r="Q2396" i="47"/>
  <c r="L2396" i="47"/>
  <c r="N2396" i="47" s="1"/>
  <c r="Q2395" i="47"/>
  <c r="L2395" i="47"/>
  <c r="N2395" i="47" s="1"/>
  <c r="Q2394" i="47"/>
  <c r="L2394" i="47"/>
  <c r="N2394" i="47" s="1"/>
  <c r="Q2393" i="47"/>
  <c r="L2393" i="47"/>
  <c r="N2393" i="47" s="1"/>
  <c r="Q2392" i="47"/>
  <c r="N2392" i="47"/>
  <c r="L2392" i="47"/>
  <c r="Q2391" i="47"/>
  <c r="L2391" i="47"/>
  <c r="N2391" i="47" s="1"/>
  <c r="Q2390" i="47"/>
  <c r="L2390" i="47"/>
  <c r="N2390" i="47" s="1"/>
  <c r="Q2389" i="47"/>
  <c r="L2389" i="47"/>
  <c r="N2389" i="47" s="1"/>
  <c r="Q2388" i="47"/>
  <c r="N2388" i="47"/>
  <c r="L2388" i="47"/>
  <c r="Q2387" i="47"/>
  <c r="L2387" i="47"/>
  <c r="N2387" i="47" s="1"/>
  <c r="Q2386" i="47"/>
  <c r="L2386" i="47"/>
  <c r="N2386" i="47" s="1"/>
  <c r="Q2385" i="47"/>
  <c r="L2385" i="47"/>
  <c r="N2385" i="47" s="1"/>
  <c r="Q2384" i="47"/>
  <c r="L2384" i="47"/>
  <c r="N2384" i="47" s="1"/>
  <c r="Q2383" i="47"/>
  <c r="N2383" i="47"/>
  <c r="L2383" i="47"/>
  <c r="Q2382" i="47"/>
  <c r="L2382" i="47"/>
  <c r="N2382" i="47" s="1"/>
  <c r="Q2381" i="47"/>
  <c r="L2381" i="47"/>
  <c r="N2381" i="47" s="1"/>
  <c r="Q2380" i="47"/>
  <c r="L2380" i="47"/>
  <c r="N2380" i="47" s="1"/>
  <c r="Q2379" i="47"/>
  <c r="L2379" i="47"/>
  <c r="N2379" i="47" s="1"/>
  <c r="Q2378" i="47"/>
  <c r="L2378" i="47"/>
  <c r="N2378" i="47" s="1"/>
  <c r="Q2377" i="47"/>
  <c r="L2377" i="47"/>
  <c r="N2377" i="47" s="1"/>
  <c r="Q2376" i="47"/>
  <c r="N2376" i="47"/>
  <c r="L2376" i="47"/>
  <c r="Q2375" i="47"/>
  <c r="L2375" i="47"/>
  <c r="N2375" i="47" s="1"/>
  <c r="Q2374" i="47"/>
  <c r="L2374" i="47"/>
  <c r="N2374" i="47" s="1"/>
  <c r="Q2373" i="47"/>
  <c r="L2373" i="47"/>
  <c r="N2373" i="47" s="1"/>
  <c r="Q2372" i="47"/>
  <c r="N2372" i="47"/>
  <c r="L2372" i="47"/>
  <c r="Q2371" i="47"/>
  <c r="L2371" i="47"/>
  <c r="N2371" i="47" s="1"/>
  <c r="Q2370" i="47"/>
  <c r="L2370" i="47"/>
  <c r="N2370" i="47" s="1"/>
  <c r="Q2369" i="47"/>
  <c r="L2369" i="47"/>
  <c r="N2369" i="47" s="1"/>
  <c r="Q2368" i="47"/>
  <c r="L2368" i="47"/>
  <c r="N2368" i="47" s="1"/>
  <c r="Q2367" i="47"/>
  <c r="N2367" i="47"/>
  <c r="L2367" i="47"/>
  <c r="Q2366" i="47"/>
  <c r="L2366" i="47"/>
  <c r="N2366" i="47" s="1"/>
  <c r="Q2365" i="47"/>
  <c r="L2365" i="47"/>
  <c r="N2365" i="47" s="1"/>
  <c r="Q2364" i="47"/>
  <c r="L2364" i="47"/>
  <c r="N2364" i="47" s="1"/>
  <c r="Q2363" i="47"/>
  <c r="L2363" i="47"/>
  <c r="N2363" i="47" s="1"/>
  <c r="Q2520" i="47" l="1"/>
  <c r="L2520" i="47"/>
  <c r="N2520" i="47" s="1"/>
  <c r="Q2519" i="47"/>
  <c r="L2519" i="47"/>
  <c r="N2519" i="47" s="1"/>
  <c r="Q2518" i="47"/>
  <c r="N2518" i="47"/>
  <c r="L2518" i="47"/>
  <c r="Q2517" i="47"/>
  <c r="L2517" i="47"/>
  <c r="N2517" i="47" s="1"/>
  <c r="Q2516" i="47"/>
  <c r="L2516" i="47"/>
  <c r="N2516" i="47" s="1"/>
  <c r="Q2515" i="47"/>
  <c r="L2515" i="47"/>
  <c r="N2515" i="47" s="1"/>
  <c r="Q2514" i="47"/>
  <c r="N2514" i="47"/>
  <c r="L2514" i="47"/>
  <c r="Q2513" i="47"/>
  <c r="L2513" i="47"/>
  <c r="N2513" i="47" s="1"/>
  <c r="Q2512" i="47"/>
  <c r="L2512" i="47"/>
  <c r="N2512" i="47" s="1"/>
  <c r="Q2511" i="47"/>
  <c r="L2511" i="47"/>
  <c r="N2511" i="47" s="1"/>
  <c r="Q2510" i="47"/>
  <c r="N2510" i="47"/>
  <c r="L2510" i="47"/>
  <c r="Q2509" i="47"/>
  <c r="L2509" i="47"/>
  <c r="N2509" i="47" s="1"/>
  <c r="Q2508" i="47"/>
  <c r="L2508" i="47"/>
  <c r="N2508" i="47" s="1"/>
  <c r="Q2507" i="47"/>
  <c r="L2507" i="47"/>
  <c r="N2507" i="47" s="1"/>
  <c r="Q2506" i="47"/>
  <c r="N2506" i="47"/>
  <c r="L2506" i="47"/>
  <c r="Q2505" i="47"/>
  <c r="L2505" i="47"/>
  <c r="N2505" i="47" s="1"/>
  <c r="Q2504" i="47"/>
  <c r="L2504" i="47"/>
  <c r="N2504" i="47" s="1"/>
  <c r="Q2503" i="47"/>
  <c r="L2503" i="47"/>
  <c r="N2503" i="47" s="1"/>
  <c r="Q2502" i="47"/>
  <c r="L2502" i="47"/>
  <c r="N2502" i="47" s="1"/>
  <c r="Q2501" i="47"/>
  <c r="L2501" i="47"/>
  <c r="N2501" i="47" s="1"/>
  <c r="Q2500" i="47"/>
  <c r="L2500" i="47"/>
  <c r="N2500" i="47" s="1"/>
  <c r="Q2499" i="47"/>
  <c r="N2499" i="47"/>
  <c r="L2499" i="47"/>
  <c r="Q2498" i="47"/>
  <c r="L2498" i="47"/>
  <c r="N2498" i="47" s="1"/>
  <c r="Q2497" i="47"/>
  <c r="L2497" i="47"/>
  <c r="N2497" i="47" s="1"/>
  <c r="Q2496" i="47"/>
  <c r="L2496" i="47"/>
  <c r="N2496" i="47" s="1"/>
  <c r="Q2495" i="47"/>
  <c r="L2495" i="47"/>
  <c r="N2495" i="47" s="1"/>
  <c r="Q2494" i="47"/>
  <c r="N2494" i="47"/>
  <c r="L2494" i="47"/>
  <c r="Q2493" i="47"/>
  <c r="L2493" i="47"/>
  <c r="N2493" i="47" s="1"/>
  <c r="Q2492" i="47"/>
  <c r="L2492" i="47"/>
  <c r="N2492" i="47" s="1"/>
  <c r="Q2491" i="47"/>
  <c r="L2491" i="47"/>
  <c r="N2491" i="47" s="1"/>
  <c r="Q2490" i="47"/>
  <c r="N2490" i="47"/>
  <c r="L2490" i="47"/>
  <c r="Q2489" i="47"/>
  <c r="L2489" i="47"/>
  <c r="N2489" i="47" s="1"/>
  <c r="Q2488" i="47"/>
  <c r="L2488" i="47"/>
  <c r="N2488" i="47" s="1"/>
  <c r="Q2487" i="47"/>
  <c r="L2487" i="47"/>
  <c r="N2487" i="47" s="1"/>
  <c r="Q2486" i="47"/>
  <c r="L2486" i="47"/>
  <c r="N2486" i="47" s="1"/>
  <c r="Q2485" i="47"/>
  <c r="L2485" i="47"/>
  <c r="N2485" i="47" s="1"/>
  <c r="Q2484" i="47"/>
  <c r="L2484" i="47"/>
  <c r="N2484" i="47" s="1"/>
  <c r="Q2483" i="47"/>
  <c r="N2483" i="47"/>
  <c r="L2483" i="47"/>
  <c r="Q2482" i="47"/>
  <c r="L2482" i="47"/>
  <c r="N2482" i="47" s="1"/>
  <c r="Q2481" i="47"/>
  <c r="L2481" i="47"/>
  <c r="N2481" i="47" s="1"/>
  <c r="Q2480" i="47"/>
  <c r="L2480" i="47"/>
  <c r="N2480" i="47" s="1"/>
  <c r="Q2479" i="47"/>
  <c r="L2479" i="47"/>
  <c r="N2479" i="47" s="1"/>
  <c r="Q2478" i="47"/>
  <c r="N2478" i="47"/>
  <c r="L2478" i="47"/>
  <c r="Q2477" i="47"/>
  <c r="L2477" i="47"/>
  <c r="N2477" i="47" s="1"/>
  <c r="Q2476" i="47"/>
  <c r="L2476" i="47"/>
  <c r="N2476" i="47" s="1"/>
  <c r="Q2475" i="47"/>
  <c r="L2475" i="47"/>
  <c r="N2475" i="47" s="1"/>
  <c r="Q2474" i="47"/>
  <c r="N2474" i="47"/>
  <c r="L2474" i="47"/>
  <c r="Q2473" i="47"/>
  <c r="L2473" i="47"/>
  <c r="N2473" i="47" s="1"/>
  <c r="Q2472" i="47"/>
  <c r="L2472" i="47"/>
  <c r="N2472" i="47" s="1"/>
  <c r="Q2471" i="47"/>
  <c r="L2471" i="47"/>
  <c r="N2471" i="47" s="1"/>
  <c r="Q2470" i="47"/>
  <c r="L2470" i="47"/>
  <c r="N2470" i="47" s="1"/>
  <c r="Q2469" i="47"/>
  <c r="L2469" i="47"/>
  <c r="N2469" i="47" s="1"/>
  <c r="Q2468" i="47"/>
  <c r="L2468" i="47"/>
  <c r="N2468" i="47" s="1"/>
  <c r="Q2467" i="47"/>
  <c r="N2467" i="47"/>
  <c r="L2467" i="47"/>
  <c r="Q2466" i="47"/>
  <c r="L2466" i="47"/>
  <c r="N2466" i="47" s="1"/>
  <c r="Q2465" i="47"/>
  <c r="L2465" i="47"/>
  <c r="N2465" i="47" s="1"/>
  <c r="Q2464" i="47"/>
  <c r="L2464" i="47"/>
  <c r="N2464" i="47" s="1"/>
  <c r="Q2463" i="47"/>
  <c r="L2463" i="47"/>
  <c r="N2463" i="47" s="1"/>
  <c r="Q2462" i="47"/>
  <c r="N2462" i="47"/>
  <c r="L2462" i="47"/>
  <c r="Q2461" i="47"/>
  <c r="L2461" i="47"/>
  <c r="N2461" i="47" s="1"/>
  <c r="Q2460" i="47"/>
  <c r="L2460" i="47"/>
  <c r="N2460" i="47" s="1"/>
  <c r="Q2459" i="47"/>
  <c r="L2459" i="47"/>
  <c r="N2459" i="47" s="1"/>
  <c r="Q2458" i="47"/>
  <c r="N2458" i="47"/>
  <c r="L2458" i="47"/>
  <c r="Q2457" i="47"/>
  <c r="L2457" i="47"/>
  <c r="N2457" i="47" s="1"/>
  <c r="Q2456" i="47"/>
  <c r="L2456" i="47"/>
  <c r="N2456" i="47" s="1"/>
  <c r="Q2455" i="47"/>
  <c r="L2455" i="47"/>
  <c r="N2455" i="47" s="1"/>
  <c r="Q2454" i="47"/>
  <c r="L2454" i="47"/>
  <c r="N2454" i="47" s="1"/>
  <c r="Q2453" i="47"/>
  <c r="L2453" i="47"/>
  <c r="N2453" i="47" s="1"/>
  <c r="Q2452" i="47"/>
  <c r="L2452" i="47"/>
  <c r="N2452" i="47" s="1"/>
  <c r="Q2451" i="47"/>
  <c r="N2451" i="47"/>
  <c r="L2451" i="47"/>
  <c r="Q2450" i="47"/>
  <c r="L2450" i="47"/>
  <c r="N2450" i="47" s="1"/>
  <c r="Q2449" i="47"/>
  <c r="L2449" i="47"/>
  <c r="N2449" i="47" s="1"/>
  <c r="Q2448" i="47"/>
  <c r="L2448" i="47"/>
  <c r="N2448" i="47" s="1"/>
  <c r="Q2447" i="47"/>
  <c r="L2447" i="47"/>
  <c r="N2447" i="47" s="1"/>
  <c r="Q2446" i="47"/>
  <c r="N2446" i="47"/>
  <c r="L2446" i="47"/>
  <c r="Q2445" i="47"/>
  <c r="L2445" i="47"/>
  <c r="N2445" i="47" s="1"/>
  <c r="Q2444" i="47"/>
  <c r="L2444" i="47"/>
  <c r="N2444" i="47" s="1"/>
  <c r="Q2443" i="47"/>
  <c r="L2443" i="47"/>
  <c r="N2443" i="47" s="1"/>
  <c r="Q2442" i="47"/>
  <c r="N2442" i="47"/>
  <c r="L2442" i="47"/>
  <c r="Q2593" i="47"/>
  <c r="L2593" i="47"/>
  <c r="N2593" i="47" s="1"/>
  <c r="Q2592" i="47"/>
  <c r="L2592" i="47"/>
  <c r="N2592" i="47" s="1"/>
  <c r="Q2591" i="47"/>
  <c r="N2591" i="47"/>
  <c r="L2591" i="47"/>
  <c r="Q2590" i="47"/>
  <c r="L2590" i="47"/>
  <c r="N2590" i="47" s="1"/>
  <c r="Q2589" i="47"/>
  <c r="L2589" i="47"/>
  <c r="N2589" i="47" s="1"/>
  <c r="Q2588" i="47"/>
  <c r="L2588" i="47"/>
  <c r="N2588" i="47" s="1"/>
  <c r="Q2587" i="47"/>
  <c r="L2587" i="47"/>
  <c r="N2587" i="47" s="1"/>
  <c r="Q2586" i="47"/>
  <c r="L2586" i="47"/>
  <c r="N2586" i="47" s="1"/>
  <c r="Q2585" i="47"/>
  <c r="N2585" i="47"/>
  <c r="L2585" i="47"/>
  <c r="Q2584" i="47"/>
  <c r="L2584" i="47"/>
  <c r="N2584" i="47" s="1"/>
  <c r="Q2583" i="47"/>
  <c r="L2583" i="47"/>
  <c r="N2583" i="47" s="1"/>
  <c r="Q2582" i="47"/>
  <c r="N2582" i="47"/>
  <c r="L2582" i="47"/>
  <c r="Q2581" i="47"/>
  <c r="L2581" i="47"/>
  <c r="N2581" i="47" s="1"/>
  <c r="Q2580" i="47"/>
  <c r="L2580" i="47"/>
  <c r="N2580" i="47" s="1"/>
  <c r="Q2579" i="47"/>
  <c r="L2579" i="47"/>
  <c r="N2579" i="47" s="1"/>
  <c r="Q2578" i="47"/>
  <c r="L2578" i="47"/>
  <c r="N2578" i="47" s="1"/>
  <c r="Q2577" i="47"/>
  <c r="L2577" i="47"/>
  <c r="N2577" i="47" s="1"/>
  <c r="Q2576" i="47"/>
  <c r="L2576" i="47"/>
  <c r="N2576" i="47" s="1"/>
  <c r="Q2575" i="47"/>
  <c r="N2575" i="47"/>
  <c r="L2575" i="47"/>
  <c r="Q2574" i="47"/>
  <c r="L2574" i="47"/>
  <c r="N2574" i="47" s="1"/>
  <c r="Q2573" i="47"/>
  <c r="L2573" i="47"/>
  <c r="N2573" i="47" s="1"/>
  <c r="Q2572" i="47"/>
  <c r="L2572" i="47"/>
  <c r="N2572" i="47" s="1"/>
  <c r="Q2571" i="47"/>
  <c r="L2571" i="47"/>
  <c r="N2571" i="47" s="1"/>
  <c r="Q2570" i="47"/>
  <c r="L2570" i="47"/>
  <c r="N2570" i="47" s="1"/>
  <c r="Q2569" i="47"/>
  <c r="N2569" i="47"/>
  <c r="L2569" i="47"/>
  <c r="Q2568" i="47"/>
  <c r="L2568" i="47"/>
  <c r="N2568" i="47" s="1"/>
  <c r="Q2567" i="47"/>
  <c r="L2567" i="47"/>
  <c r="N2567" i="47" s="1"/>
  <c r="Q2566" i="47"/>
  <c r="N2566" i="47"/>
  <c r="L2566" i="47"/>
  <c r="Q2565" i="47"/>
  <c r="L2565" i="47"/>
  <c r="N2565" i="47" s="1"/>
  <c r="Q2564" i="47"/>
  <c r="L2564" i="47"/>
  <c r="N2564" i="47" s="1"/>
  <c r="Q2563" i="47"/>
  <c r="L2563" i="47"/>
  <c r="N2563" i="47" s="1"/>
  <c r="Q2562" i="47"/>
  <c r="L2562" i="47"/>
  <c r="N2562" i="47" s="1"/>
  <c r="Q2561" i="47"/>
  <c r="L2561" i="47"/>
  <c r="N2561" i="47" s="1"/>
  <c r="Q2560" i="47"/>
  <c r="L2560" i="47"/>
  <c r="N2560" i="47" s="1"/>
  <c r="Q2559" i="47"/>
  <c r="N2559" i="47"/>
  <c r="L2559" i="47"/>
  <c r="Q2558" i="47"/>
  <c r="L2558" i="47"/>
  <c r="N2558" i="47" s="1"/>
  <c r="Q2557" i="47"/>
  <c r="L2557" i="47"/>
  <c r="N2557" i="47" s="1"/>
  <c r="Q2556" i="47"/>
  <c r="L2556" i="47"/>
  <c r="N2556" i="47" s="1"/>
  <c r="Q2555" i="47"/>
  <c r="L2555" i="47"/>
  <c r="N2555" i="47" s="1"/>
  <c r="Q2554" i="47"/>
  <c r="L2554" i="47"/>
  <c r="N2554" i="47" s="1"/>
  <c r="Q2553" i="47"/>
  <c r="N2553" i="47"/>
  <c r="L2553" i="47"/>
  <c r="Q2552" i="47"/>
  <c r="L2552" i="47"/>
  <c r="N2552" i="47" s="1"/>
  <c r="Q2551" i="47"/>
  <c r="L2551" i="47"/>
  <c r="N2551" i="47" s="1"/>
  <c r="Q2550" i="47"/>
  <c r="N2550" i="47"/>
  <c r="L2550" i="47"/>
  <c r="Q2549" i="47"/>
  <c r="L2549" i="47"/>
  <c r="N2549" i="47" s="1"/>
  <c r="Q2548" i="47"/>
  <c r="L2548" i="47"/>
  <c r="N2548" i="47" s="1"/>
  <c r="Q2547" i="47"/>
  <c r="L2547" i="47"/>
  <c r="N2547" i="47" s="1"/>
  <c r="Q2546" i="47"/>
  <c r="L2546" i="47"/>
  <c r="N2546" i="47" s="1"/>
  <c r="Q2545" i="47"/>
  <c r="L2545" i="47"/>
  <c r="N2545" i="47" s="1"/>
  <c r="Q2544" i="47"/>
  <c r="L2544" i="47"/>
  <c r="N2544" i="47" s="1"/>
  <c r="Q2543" i="47"/>
  <c r="N2543" i="47"/>
  <c r="L2543" i="47"/>
  <c r="Q2542" i="47"/>
  <c r="L2542" i="47"/>
  <c r="N2542" i="47" s="1"/>
  <c r="Q2541" i="47"/>
  <c r="L2541" i="47"/>
  <c r="N2541" i="47" s="1"/>
  <c r="Q2540" i="47"/>
  <c r="L2540" i="47"/>
  <c r="N2540" i="47" s="1"/>
  <c r="Q2539" i="47"/>
  <c r="L2539" i="47"/>
  <c r="N2539" i="47" s="1"/>
  <c r="Q2538" i="47"/>
  <c r="L2538" i="47"/>
  <c r="N2538" i="47" s="1"/>
  <c r="Q2537" i="47"/>
  <c r="N2537" i="47"/>
  <c r="L2537" i="47"/>
  <c r="Q2536" i="47"/>
  <c r="L2536" i="47"/>
  <c r="N2536" i="47" s="1"/>
  <c r="Q2535" i="47"/>
  <c r="L2535" i="47"/>
  <c r="N2535" i="47" s="1"/>
  <c r="Q2534" i="47"/>
  <c r="N2534" i="47"/>
  <c r="L2534" i="47"/>
  <c r="Q2533" i="47"/>
  <c r="L2533" i="47"/>
  <c r="N2533" i="47" s="1"/>
  <c r="Q2532" i="47"/>
  <c r="L2532" i="47"/>
  <c r="N2532" i="47" s="1"/>
  <c r="Q2531" i="47"/>
  <c r="L2531" i="47"/>
  <c r="N2531" i="47" s="1"/>
  <c r="Q2530" i="47"/>
  <c r="L2530" i="47"/>
  <c r="N2530" i="47" s="1"/>
  <c r="Q2529" i="47"/>
  <c r="L2529" i="47"/>
  <c r="N2529" i="47" s="1"/>
  <c r="Q2528" i="47"/>
  <c r="L2528" i="47"/>
  <c r="N2528" i="47" s="1"/>
  <c r="Q2527" i="47"/>
  <c r="N2527" i="47"/>
  <c r="L2527" i="47"/>
  <c r="Q2526" i="47"/>
  <c r="L2526" i="47"/>
  <c r="N2526" i="47" s="1"/>
  <c r="Q2525" i="47"/>
  <c r="L2525" i="47"/>
  <c r="N2525" i="47" s="1"/>
  <c r="Q2524" i="47"/>
  <c r="L2524" i="47"/>
  <c r="N2524" i="47" s="1"/>
  <c r="Q2523" i="47"/>
  <c r="L2523" i="47"/>
  <c r="N2523" i="47" s="1"/>
  <c r="Q2522" i="47"/>
  <c r="L2522" i="47"/>
  <c r="N2522" i="47" s="1"/>
  <c r="Q2521" i="47"/>
  <c r="N2521" i="47"/>
  <c r="L2521" i="47"/>
  <c r="Q2664" i="47" l="1"/>
  <c r="L2664" i="47"/>
  <c r="N2664" i="47" s="1"/>
  <c r="Q2663" i="47"/>
  <c r="L2663" i="47"/>
  <c r="N2663" i="47" s="1"/>
  <c r="Q2662" i="47"/>
  <c r="N2662" i="47"/>
  <c r="L2662" i="47"/>
  <c r="Q2661" i="47"/>
  <c r="L2661" i="47"/>
  <c r="N2661" i="47" s="1"/>
  <c r="Q2660" i="47"/>
  <c r="N2660" i="47"/>
  <c r="L2660" i="47"/>
  <c r="Q2659" i="47"/>
  <c r="L2659" i="47"/>
  <c r="N2659" i="47" s="1"/>
  <c r="Q2658" i="47"/>
  <c r="L2658" i="47"/>
  <c r="N2658" i="47" s="1"/>
  <c r="Q2657" i="47"/>
  <c r="L2657" i="47"/>
  <c r="N2657" i="47" s="1"/>
  <c r="Q2656" i="47"/>
  <c r="L2656" i="47"/>
  <c r="N2656" i="47" s="1"/>
  <c r="Q2655" i="47"/>
  <c r="L2655" i="47"/>
  <c r="N2655" i="47" s="1"/>
  <c r="Q2654" i="47"/>
  <c r="N2654" i="47"/>
  <c r="L2654" i="47"/>
  <c r="Q2653" i="47"/>
  <c r="L2653" i="47"/>
  <c r="N2653" i="47" s="1"/>
  <c r="Q2652" i="47"/>
  <c r="N2652" i="47"/>
  <c r="L2652" i="47"/>
  <c r="Q2651" i="47"/>
  <c r="L2651" i="47"/>
  <c r="N2651" i="47" s="1"/>
  <c r="Q2650" i="47"/>
  <c r="L2650" i="47"/>
  <c r="N2650" i="47" s="1"/>
  <c r="Q2649" i="47"/>
  <c r="L2649" i="47"/>
  <c r="N2649" i="47" s="1"/>
  <c r="Q2648" i="47"/>
  <c r="L2648" i="47"/>
  <c r="N2648" i="47" s="1"/>
  <c r="Q2647" i="47"/>
  <c r="L2647" i="47"/>
  <c r="N2647" i="47" s="1"/>
  <c r="Q2646" i="47"/>
  <c r="N2646" i="47"/>
  <c r="L2646" i="47"/>
  <c r="Q2645" i="47"/>
  <c r="L2645" i="47"/>
  <c r="N2645" i="47" s="1"/>
  <c r="Q2644" i="47"/>
  <c r="N2644" i="47"/>
  <c r="L2644" i="47"/>
  <c r="Q2643" i="47"/>
  <c r="L2643" i="47"/>
  <c r="N2643" i="47" s="1"/>
  <c r="Q2642" i="47"/>
  <c r="L2642" i="47"/>
  <c r="N2642" i="47" s="1"/>
  <c r="Q2641" i="47"/>
  <c r="L2641" i="47"/>
  <c r="N2641" i="47" s="1"/>
  <c r="Q2640" i="47"/>
  <c r="L2640" i="47"/>
  <c r="N2640" i="47" s="1"/>
  <c r="Q2639" i="47"/>
  <c r="L2639" i="47"/>
  <c r="N2639" i="47" s="1"/>
  <c r="Q2638" i="47"/>
  <c r="N2638" i="47"/>
  <c r="L2638" i="47"/>
  <c r="Q2637" i="47"/>
  <c r="L2637" i="47"/>
  <c r="N2637" i="47" s="1"/>
  <c r="Q2636" i="47"/>
  <c r="N2636" i="47"/>
  <c r="L2636" i="47"/>
  <c r="Q2635" i="47"/>
  <c r="L2635" i="47"/>
  <c r="N2635" i="47" s="1"/>
  <c r="Q2634" i="47"/>
  <c r="L2634" i="47"/>
  <c r="N2634" i="47" s="1"/>
  <c r="Q2633" i="47"/>
  <c r="L2633" i="47"/>
  <c r="N2633" i="47" s="1"/>
  <c r="Q2632" i="47"/>
  <c r="L2632" i="47"/>
  <c r="N2632" i="47" s="1"/>
  <c r="Q2631" i="47"/>
  <c r="L2631" i="47"/>
  <c r="N2631" i="47" s="1"/>
  <c r="Q2630" i="47"/>
  <c r="N2630" i="47"/>
  <c r="L2630" i="47"/>
  <c r="Q2629" i="47"/>
  <c r="L2629" i="47"/>
  <c r="N2629" i="47" s="1"/>
  <c r="Q2628" i="47"/>
  <c r="N2628" i="47"/>
  <c r="L2628" i="47"/>
  <c r="Q2627" i="47"/>
  <c r="L2627" i="47"/>
  <c r="N2627" i="47" s="1"/>
  <c r="Q2626" i="47"/>
  <c r="L2626" i="47"/>
  <c r="N2626" i="47" s="1"/>
  <c r="Q2625" i="47"/>
  <c r="L2625" i="47"/>
  <c r="N2625" i="47" s="1"/>
  <c r="Q2624" i="47"/>
  <c r="L2624" i="47"/>
  <c r="N2624" i="47" s="1"/>
  <c r="Q2623" i="47"/>
  <c r="L2623" i="47"/>
  <c r="N2623" i="47" s="1"/>
  <c r="Q2622" i="47"/>
  <c r="N2622" i="47"/>
  <c r="L2622" i="47"/>
  <c r="Q2621" i="47"/>
  <c r="L2621" i="47"/>
  <c r="N2621" i="47" s="1"/>
  <c r="Q2620" i="47"/>
  <c r="N2620" i="47"/>
  <c r="L2620" i="47"/>
  <c r="Q2619" i="47"/>
  <c r="L2619" i="47"/>
  <c r="N2619" i="47" s="1"/>
  <c r="Q2618" i="47"/>
  <c r="L2618" i="47"/>
  <c r="N2618" i="47" s="1"/>
  <c r="Q2617" i="47"/>
  <c r="L2617" i="47"/>
  <c r="N2617" i="47" s="1"/>
  <c r="Q2616" i="47"/>
  <c r="L2616" i="47"/>
  <c r="N2616" i="47" s="1"/>
  <c r="Q2615" i="47"/>
  <c r="L2615" i="47"/>
  <c r="N2615" i="47" s="1"/>
  <c r="Q2614" i="47"/>
  <c r="N2614" i="47"/>
  <c r="L2614" i="47"/>
  <c r="Q2613" i="47"/>
  <c r="L2613" i="47"/>
  <c r="N2613" i="47" s="1"/>
  <c r="Q2612" i="47"/>
  <c r="N2612" i="47"/>
  <c r="L2612" i="47"/>
  <c r="Q2611" i="47"/>
  <c r="L2611" i="47"/>
  <c r="N2611" i="47" s="1"/>
  <c r="Q2610" i="47"/>
  <c r="L2610" i="47"/>
  <c r="N2610" i="47" s="1"/>
  <c r="Q2609" i="47"/>
  <c r="L2609" i="47"/>
  <c r="N2609" i="47" s="1"/>
  <c r="Q2608" i="47"/>
  <c r="L2608" i="47"/>
  <c r="N2608" i="47" s="1"/>
  <c r="Q2607" i="47"/>
  <c r="L2607" i="47"/>
  <c r="N2607" i="47" s="1"/>
  <c r="Q2606" i="47"/>
  <c r="N2606" i="47"/>
  <c r="L2606" i="47"/>
  <c r="Q2605" i="47"/>
  <c r="L2605" i="47"/>
  <c r="N2605" i="47" s="1"/>
  <c r="Q2604" i="47"/>
  <c r="N2604" i="47"/>
  <c r="L2604" i="47"/>
  <c r="Q2603" i="47"/>
  <c r="L2603" i="47"/>
  <c r="N2603" i="47" s="1"/>
  <c r="Q2602" i="47"/>
  <c r="L2602" i="47"/>
  <c r="N2602" i="47" s="1"/>
  <c r="Q2601" i="47"/>
  <c r="L2601" i="47"/>
  <c r="N2601" i="47" s="1"/>
  <c r="Q2600" i="47"/>
  <c r="L2600" i="47"/>
  <c r="N2600" i="47" s="1"/>
  <c r="Q2599" i="47"/>
  <c r="L2599" i="47"/>
  <c r="N2599" i="47" s="1"/>
  <c r="Q2598" i="47"/>
  <c r="N2598" i="47"/>
  <c r="L2598" i="47"/>
  <c r="Q2597" i="47"/>
  <c r="L2597" i="47"/>
  <c r="N2597" i="47" s="1"/>
  <c r="Q2596" i="47"/>
  <c r="N2596" i="47"/>
  <c r="L2596" i="47"/>
  <c r="Q2595" i="47"/>
  <c r="L2595" i="47"/>
  <c r="N2595" i="47" s="1"/>
  <c r="Q2594" i="47"/>
  <c r="L2594" i="47"/>
  <c r="N2594" i="47" s="1"/>
  <c r="Q2729" i="47"/>
  <c r="L2729" i="47"/>
  <c r="N2729" i="47" s="1"/>
  <c r="Q2728" i="47"/>
  <c r="L2728" i="47"/>
  <c r="N2728" i="47" s="1"/>
  <c r="Q2727" i="47"/>
  <c r="N2727" i="47"/>
  <c r="L2727" i="47"/>
  <c r="Q2726" i="47"/>
  <c r="L2726" i="47"/>
  <c r="N2726" i="47" s="1"/>
  <c r="Q2725" i="47"/>
  <c r="L2725" i="47"/>
  <c r="N2725" i="47" s="1"/>
  <c r="Q2724" i="47"/>
  <c r="L2724" i="47"/>
  <c r="N2724" i="47" s="1"/>
  <c r="Q2723" i="47"/>
  <c r="L2723" i="47"/>
  <c r="N2723" i="47" s="1"/>
  <c r="Q2722" i="47"/>
  <c r="L2722" i="47"/>
  <c r="N2722" i="47" s="1"/>
  <c r="Q2721" i="47"/>
  <c r="L2721" i="47"/>
  <c r="N2721" i="47" s="1"/>
  <c r="Q2720" i="47"/>
  <c r="L2720" i="47"/>
  <c r="N2720" i="47" s="1"/>
  <c r="Q2719" i="47"/>
  <c r="N2719" i="47"/>
  <c r="L2719" i="47"/>
  <c r="Q2718" i="47"/>
  <c r="L2718" i="47"/>
  <c r="N2718" i="47" s="1"/>
  <c r="Q2717" i="47"/>
  <c r="L2717" i="47"/>
  <c r="N2717" i="47" s="1"/>
  <c r="Q2716" i="47"/>
  <c r="L2716" i="47"/>
  <c r="N2716" i="47" s="1"/>
  <c r="Q2715" i="47"/>
  <c r="L2715" i="47"/>
  <c r="N2715" i="47" s="1"/>
  <c r="Q2714" i="47"/>
  <c r="L2714" i="47"/>
  <c r="N2714" i="47" s="1"/>
  <c r="Q2713" i="47"/>
  <c r="L2713" i="47"/>
  <c r="N2713" i="47" s="1"/>
  <c r="Q2712" i="47"/>
  <c r="L2712" i="47"/>
  <c r="N2712" i="47" s="1"/>
  <c r="Q2711" i="47"/>
  <c r="N2711" i="47"/>
  <c r="L2711" i="47"/>
  <c r="Q2710" i="47"/>
  <c r="L2710" i="47"/>
  <c r="N2710" i="47" s="1"/>
  <c r="Q2709" i="47"/>
  <c r="L2709" i="47"/>
  <c r="N2709" i="47" s="1"/>
  <c r="Q2708" i="47"/>
  <c r="L2708" i="47"/>
  <c r="N2708" i="47" s="1"/>
  <c r="Q2707" i="47"/>
  <c r="L2707" i="47"/>
  <c r="N2707" i="47" s="1"/>
  <c r="Q2706" i="47"/>
  <c r="L2706" i="47"/>
  <c r="N2706" i="47" s="1"/>
  <c r="Q2705" i="47"/>
  <c r="L2705" i="47"/>
  <c r="N2705" i="47" s="1"/>
  <c r="Q2704" i="47"/>
  <c r="L2704" i="47"/>
  <c r="N2704" i="47" s="1"/>
  <c r="Q2703" i="47"/>
  <c r="N2703" i="47"/>
  <c r="L2703" i="47"/>
  <c r="Q2702" i="47"/>
  <c r="L2702" i="47"/>
  <c r="N2702" i="47" s="1"/>
  <c r="Q2701" i="47"/>
  <c r="L2701" i="47"/>
  <c r="N2701" i="47" s="1"/>
  <c r="Q2700" i="47"/>
  <c r="L2700" i="47"/>
  <c r="N2700" i="47" s="1"/>
  <c r="Q2699" i="47"/>
  <c r="L2699" i="47"/>
  <c r="N2699" i="47" s="1"/>
  <c r="Q2698" i="47"/>
  <c r="L2698" i="47"/>
  <c r="N2698" i="47" s="1"/>
  <c r="Q2697" i="47"/>
  <c r="L2697" i="47"/>
  <c r="N2697" i="47" s="1"/>
  <c r="Q2696" i="47"/>
  <c r="L2696" i="47"/>
  <c r="N2696" i="47" s="1"/>
  <c r="Q2695" i="47"/>
  <c r="N2695" i="47"/>
  <c r="L2695" i="47"/>
  <c r="Q2694" i="47"/>
  <c r="L2694" i="47"/>
  <c r="N2694" i="47" s="1"/>
  <c r="Q2693" i="47"/>
  <c r="L2693" i="47"/>
  <c r="N2693" i="47" s="1"/>
  <c r="Q2692" i="47"/>
  <c r="L2692" i="47"/>
  <c r="N2692" i="47" s="1"/>
  <c r="Q2691" i="47"/>
  <c r="L2691" i="47"/>
  <c r="N2691" i="47" s="1"/>
  <c r="Q2690" i="47"/>
  <c r="L2690" i="47"/>
  <c r="N2690" i="47" s="1"/>
  <c r="Q2689" i="47"/>
  <c r="L2689" i="47"/>
  <c r="N2689" i="47" s="1"/>
  <c r="Q2688" i="47"/>
  <c r="L2688" i="47"/>
  <c r="N2688" i="47" s="1"/>
  <c r="Q2687" i="47"/>
  <c r="N2687" i="47"/>
  <c r="L2687" i="47"/>
  <c r="Q2686" i="47"/>
  <c r="L2686" i="47"/>
  <c r="N2686" i="47" s="1"/>
  <c r="Q2685" i="47"/>
  <c r="L2685" i="47"/>
  <c r="N2685" i="47" s="1"/>
  <c r="Q2684" i="47"/>
  <c r="L2684" i="47"/>
  <c r="N2684" i="47" s="1"/>
  <c r="Q2683" i="47"/>
  <c r="L2683" i="47"/>
  <c r="N2683" i="47" s="1"/>
  <c r="Q2682" i="47"/>
  <c r="L2682" i="47"/>
  <c r="N2682" i="47" s="1"/>
  <c r="Q2681" i="47"/>
  <c r="L2681" i="47"/>
  <c r="N2681" i="47" s="1"/>
  <c r="Q2680" i="47"/>
  <c r="L2680" i="47"/>
  <c r="N2680" i="47" s="1"/>
  <c r="Q2679" i="47"/>
  <c r="N2679" i="47"/>
  <c r="L2679" i="47"/>
  <c r="Q2678" i="47"/>
  <c r="L2678" i="47"/>
  <c r="N2678" i="47" s="1"/>
  <c r="Q2677" i="47"/>
  <c r="L2677" i="47"/>
  <c r="N2677" i="47" s="1"/>
  <c r="Q2676" i="47"/>
  <c r="L2676" i="47"/>
  <c r="N2676" i="47" s="1"/>
  <c r="Q2675" i="47"/>
  <c r="L2675" i="47"/>
  <c r="N2675" i="47" s="1"/>
  <c r="Q2674" i="47"/>
  <c r="L2674" i="47"/>
  <c r="N2674" i="47" s="1"/>
  <c r="Q2673" i="47"/>
  <c r="L2673" i="47"/>
  <c r="N2673" i="47" s="1"/>
  <c r="Q2672" i="47"/>
  <c r="L2672" i="47"/>
  <c r="N2672" i="47" s="1"/>
  <c r="Q2671" i="47"/>
  <c r="N2671" i="47"/>
  <c r="L2671" i="47"/>
  <c r="Q2670" i="47"/>
  <c r="L2670" i="47"/>
  <c r="N2670" i="47" s="1"/>
  <c r="Q2669" i="47"/>
  <c r="L2669" i="47"/>
  <c r="N2669" i="47" s="1"/>
  <c r="Q2668" i="47"/>
  <c r="L2668" i="47"/>
  <c r="N2668" i="47" s="1"/>
  <c r="Q2667" i="47"/>
  <c r="L2667" i="47"/>
  <c r="N2667" i="47" s="1"/>
  <c r="Q2666" i="47"/>
  <c r="L2666" i="47"/>
  <c r="N2666" i="47" s="1"/>
  <c r="Q2665" i="47"/>
  <c r="L2665" i="47"/>
  <c r="N2665" i="47" s="1"/>
  <c r="Q2795" i="47" l="1"/>
  <c r="L2795" i="47"/>
  <c r="N2795" i="47" s="1"/>
  <c r="Q2794" i="47"/>
  <c r="L2794" i="47"/>
  <c r="N2794" i="47" s="1"/>
  <c r="Q2793" i="47"/>
  <c r="N2793" i="47"/>
  <c r="L2793" i="47"/>
  <c r="Q2792" i="47"/>
  <c r="L2792" i="47"/>
  <c r="N2792" i="47" s="1"/>
  <c r="Q2791" i="47"/>
  <c r="L2791" i="47"/>
  <c r="N2791" i="47" s="1"/>
  <c r="Q2790" i="47"/>
  <c r="L2790" i="47"/>
  <c r="N2790" i="47" s="1"/>
  <c r="Q2789" i="47"/>
  <c r="L2789" i="47"/>
  <c r="N2789" i="47" s="1"/>
  <c r="Q2788" i="47"/>
  <c r="L2788" i="47"/>
  <c r="N2788" i="47" s="1"/>
  <c r="Q2787" i="47"/>
  <c r="L2787" i="47"/>
  <c r="N2787" i="47" s="1"/>
  <c r="Q2786" i="47"/>
  <c r="L2786" i="47"/>
  <c r="N2786" i="47" s="1"/>
  <c r="Q2785" i="47"/>
  <c r="N2785" i="47"/>
  <c r="L2785" i="47"/>
  <c r="Q2784" i="47"/>
  <c r="L2784" i="47"/>
  <c r="N2784" i="47" s="1"/>
  <c r="Q2783" i="47"/>
  <c r="L2783" i="47"/>
  <c r="N2783" i="47" s="1"/>
  <c r="Q2782" i="47"/>
  <c r="L2782" i="47"/>
  <c r="N2782" i="47" s="1"/>
  <c r="Q2781" i="47"/>
  <c r="L2781" i="47"/>
  <c r="N2781" i="47" s="1"/>
  <c r="Q2780" i="47"/>
  <c r="L2780" i="47"/>
  <c r="N2780" i="47" s="1"/>
  <c r="Q2779" i="47"/>
  <c r="L2779" i="47"/>
  <c r="N2779" i="47" s="1"/>
  <c r="Q2778" i="47"/>
  <c r="L2778" i="47"/>
  <c r="N2778" i="47" s="1"/>
  <c r="Q2777" i="47"/>
  <c r="N2777" i="47"/>
  <c r="L2777" i="47"/>
  <c r="Q2776" i="47"/>
  <c r="L2776" i="47"/>
  <c r="N2776" i="47" s="1"/>
  <c r="Q2775" i="47"/>
  <c r="L2775" i="47"/>
  <c r="N2775" i="47" s="1"/>
  <c r="Q2774" i="47"/>
  <c r="L2774" i="47"/>
  <c r="N2774" i="47" s="1"/>
  <c r="Q2773" i="47"/>
  <c r="L2773" i="47"/>
  <c r="N2773" i="47" s="1"/>
  <c r="Q2772" i="47"/>
  <c r="L2772" i="47"/>
  <c r="N2772" i="47" s="1"/>
  <c r="Q2771" i="47"/>
  <c r="L2771" i="47"/>
  <c r="N2771" i="47" s="1"/>
  <c r="Q2770" i="47"/>
  <c r="L2770" i="47"/>
  <c r="N2770" i="47" s="1"/>
  <c r="Q2769" i="47"/>
  <c r="N2769" i="47"/>
  <c r="L2769" i="47"/>
  <c r="Q2768" i="47"/>
  <c r="L2768" i="47"/>
  <c r="N2768" i="47" s="1"/>
  <c r="Q2767" i="47"/>
  <c r="L2767" i="47"/>
  <c r="N2767" i="47" s="1"/>
  <c r="Q2766" i="47"/>
  <c r="L2766" i="47"/>
  <c r="N2766" i="47" s="1"/>
  <c r="Q2765" i="47"/>
  <c r="L2765" i="47"/>
  <c r="N2765" i="47" s="1"/>
  <c r="Q2764" i="47"/>
  <c r="L2764" i="47"/>
  <c r="N2764" i="47" s="1"/>
  <c r="Q2763" i="47"/>
  <c r="L2763" i="47"/>
  <c r="N2763" i="47" s="1"/>
  <c r="Q2762" i="47"/>
  <c r="L2762" i="47"/>
  <c r="N2762" i="47" s="1"/>
  <c r="Q2761" i="47"/>
  <c r="N2761" i="47"/>
  <c r="L2761" i="47"/>
  <c r="Q2760" i="47"/>
  <c r="L2760" i="47"/>
  <c r="N2760" i="47" s="1"/>
  <c r="Q2759" i="47"/>
  <c r="L2759" i="47"/>
  <c r="N2759" i="47" s="1"/>
  <c r="Q2758" i="47"/>
  <c r="L2758" i="47"/>
  <c r="N2758" i="47" s="1"/>
  <c r="Q2757" i="47"/>
  <c r="L2757" i="47"/>
  <c r="N2757" i="47" s="1"/>
  <c r="Q2756" i="47"/>
  <c r="L2756" i="47"/>
  <c r="N2756" i="47" s="1"/>
  <c r="Q2755" i="47"/>
  <c r="L2755" i="47"/>
  <c r="N2755" i="47" s="1"/>
  <c r="Q2754" i="47"/>
  <c r="L2754" i="47"/>
  <c r="N2754" i="47" s="1"/>
  <c r="Q2753" i="47"/>
  <c r="N2753" i="47"/>
  <c r="L2753" i="47"/>
  <c r="Q2752" i="47"/>
  <c r="L2752" i="47"/>
  <c r="N2752" i="47" s="1"/>
  <c r="Q2751" i="47"/>
  <c r="L2751" i="47"/>
  <c r="N2751" i="47" s="1"/>
  <c r="Q2750" i="47"/>
  <c r="L2750" i="47"/>
  <c r="N2750" i="47" s="1"/>
  <c r="Q2749" i="47"/>
  <c r="L2749" i="47"/>
  <c r="N2749" i="47" s="1"/>
  <c r="Q2748" i="47"/>
  <c r="L2748" i="47"/>
  <c r="N2748" i="47" s="1"/>
  <c r="Q2747" i="47"/>
  <c r="L2747" i="47"/>
  <c r="N2747" i="47" s="1"/>
  <c r="Q2746" i="47"/>
  <c r="L2746" i="47"/>
  <c r="N2746" i="47" s="1"/>
  <c r="Q2745" i="47"/>
  <c r="N2745" i="47"/>
  <c r="L2745" i="47"/>
  <c r="Q2744" i="47"/>
  <c r="L2744" i="47"/>
  <c r="N2744" i="47" s="1"/>
  <c r="Q2743" i="47"/>
  <c r="L2743" i="47"/>
  <c r="N2743" i="47" s="1"/>
  <c r="Q2742" i="47"/>
  <c r="L2742" i="47"/>
  <c r="N2742" i="47" s="1"/>
  <c r="Q2741" i="47"/>
  <c r="L2741" i="47"/>
  <c r="N2741" i="47" s="1"/>
  <c r="Q2740" i="47"/>
  <c r="L2740" i="47"/>
  <c r="N2740" i="47" s="1"/>
  <c r="Q2739" i="47"/>
  <c r="L2739" i="47"/>
  <c r="N2739" i="47" s="1"/>
  <c r="Q2738" i="47"/>
  <c r="L2738" i="47"/>
  <c r="N2738" i="47" s="1"/>
  <c r="Q2737" i="47"/>
  <c r="N2737" i="47"/>
  <c r="L2737" i="47"/>
  <c r="Q2736" i="47"/>
  <c r="L2736" i="47"/>
  <c r="N2736" i="47" s="1"/>
  <c r="Q2735" i="47"/>
  <c r="L2735" i="47"/>
  <c r="N2735" i="47" s="1"/>
  <c r="Q2734" i="47"/>
  <c r="L2734" i="47"/>
  <c r="N2734" i="47" s="1"/>
  <c r="Q2733" i="47"/>
  <c r="L2733" i="47"/>
  <c r="N2733" i="47" s="1"/>
  <c r="Q2732" i="47"/>
  <c r="L2732" i="47"/>
  <c r="N2732" i="47" s="1"/>
  <c r="Q2731" i="47"/>
  <c r="L2731" i="47"/>
  <c r="N2731" i="47" s="1"/>
  <c r="Q2730" i="47"/>
  <c r="L2730" i="47"/>
  <c r="N2730" i="47" s="1"/>
  <c r="Q2854" i="47"/>
  <c r="L2854" i="47"/>
  <c r="N2854" i="47" s="1"/>
  <c r="Q2853" i="47"/>
  <c r="L2853" i="47"/>
  <c r="N2853" i="47" s="1"/>
  <c r="Q2852" i="47"/>
  <c r="N2852" i="47"/>
  <c r="L2852" i="47"/>
  <c r="Q2851" i="47"/>
  <c r="L2851" i="47"/>
  <c r="N2851" i="47" s="1"/>
  <c r="Q2850" i="47"/>
  <c r="L2850" i="47"/>
  <c r="N2850" i="47" s="1"/>
  <c r="Q2849" i="47"/>
  <c r="N2849" i="47"/>
  <c r="L2849" i="47"/>
  <c r="Q2848" i="47"/>
  <c r="L2848" i="47"/>
  <c r="N2848" i="47" s="1"/>
  <c r="Q2847" i="47"/>
  <c r="L2847" i="47"/>
  <c r="N2847" i="47" s="1"/>
  <c r="Q2846" i="47"/>
  <c r="L2846" i="47"/>
  <c r="N2846" i="47" s="1"/>
  <c r="Q2845" i="47"/>
  <c r="L2845" i="47"/>
  <c r="N2845" i="47" s="1"/>
  <c r="Q2844" i="47"/>
  <c r="L2844" i="47"/>
  <c r="N2844" i="47" s="1"/>
  <c r="Q2843" i="47"/>
  <c r="N2843" i="47"/>
  <c r="L2843" i="47"/>
  <c r="Q2842" i="47"/>
  <c r="L2842" i="47"/>
  <c r="N2842" i="47" s="1"/>
  <c r="Q2841" i="47"/>
  <c r="L2841" i="47"/>
  <c r="N2841" i="47" s="1"/>
  <c r="Q2840" i="47"/>
  <c r="L2840" i="47"/>
  <c r="N2840" i="47" s="1"/>
  <c r="Q2839" i="47"/>
  <c r="L2839" i="47"/>
  <c r="N2839" i="47" s="1"/>
  <c r="Q2838" i="47"/>
  <c r="L2838" i="47"/>
  <c r="N2838" i="47" s="1"/>
  <c r="Q2837" i="47"/>
  <c r="L2837" i="47"/>
  <c r="N2837" i="47" s="1"/>
  <c r="Q2836" i="47"/>
  <c r="N2836" i="47"/>
  <c r="L2836" i="47"/>
  <c r="Q2835" i="47"/>
  <c r="L2835" i="47"/>
  <c r="N2835" i="47" s="1"/>
  <c r="Q2834" i="47"/>
  <c r="L2834" i="47"/>
  <c r="N2834" i="47" s="1"/>
  <c r="Q2833" i="47"/>
  <c r="N2833" i="47"/>
  <c r="L2833" i="47"/>
  <c r="Q2832" i="47"/>
  <c r="L2832" i="47"/>
  <c r="N2832" i="47" s="1"/>
  <c r="Q2831" i="47"/>
  <c r="L2831" i="47"/>
  <c r="N2831" i="47" s="1"/>
  <c r="Q2830" i="47"/>
  <c r="L2830" i="47"/>
  <c r="N2830" i="47" s="1"/>
  <c r="Q2829" i="47"/>
  <c r="L2829" i="47"/>
  <c r="N2829" i="47" s="1"/>
  <c r="Q2828" i="47"/>
  <c r="L2828" i="47"/>
  <c r="N2828" i="47" s="1"/>
  <c r="Q2827" i="47"/>
  <c r="N2827" i="47"/>
  <c r="L2827" i="47"/>
  <c r="Q2826" i="47"/>
  <c r="L2826" i="47"/>
  <c r="N2826" i="47" s="1"/>
  <c r="Q2825" i="47"/>
  <c r="L2825" i="47"/>
  <c r="N2825" i="47" s="1"/>
  <c r="Q2824" i="47"/>
  <c r="L2824" i="47"/>
  <c r="N2824" i="47" s="1"/>
  <c r="Q2823" i="47"/>
  <c r="L2823" i="47"/>
  <c r="N2823" i="47" s="1"/>
  <c r="Q2822" i="47"/>
  <c r="L2822" i="47"/>
  <c r="N2822" i="47" s="1"/>
  <c r="Q2821" i="47"/>
  <c r="L2821" i="47"/>
  <c r="N2821" i="47" s="1"/>
  <c r="Q2820" i="47"/>
  <c r="N2820" i="47"/>
  <c r="L2820" i="47"/>
  <c r="Q2819" i="47"/>
  <c r="L2819" i="47"/>
  <c r="N2819" i="47" s="1"/>
  <c r="Q2818" i="47"/>
  <c r="L2818" i="47"/>
  <c r="N2818" i="47" s="1"/>
  <c r="Q2817" i="47"/>
  <c r="N2817" i="47"/>
  <c r="L2817" i="47"/>
  <c r="Q2816" i="47"/>
  <c r="L2816" i="47"/>
  <c r="N2816" i="47" s="1"/>
  <c r="Q2815" i="47"/>
  <c r="L2815" i="47"/>
  <c r="N2815" i="47" s="1"/>
  <c r="Q2814" i="47"/>
  <c r="L2814" i="47"/>
  <c r="N2814" i="47" s="1"/>
  <c r="Q2813" i="47"/>
  <c r="L2813" i="47"/>
  <c r="N2813" i="47" s="1"/>
  <c r="Q2812" i="47"/>
  <c r="L2812" i="47"/>
  <c r="N2812" i="47" s="1"/>
  <c r="Q2811" i="47"/>
  <c r="N2811" i="47"/>
  <c r="L2811" i="47"/>
  <c r="Q2810" i="47"/>
  <c r="L2810" i="47"/>
  <c r="N2810" i="47" s="1"/>
  <c r="Q2809" i="47"/>
  <c r="L2809" i="47"/>
  <c r="N2809" i="47" s="1"/>
  <c r="Q2808" i="47"/>
  <c r="L2808" i="47"/>
  <c r="N2808" i="47" s="1"/>
  <c r="Q2807" i="47"/>
  <c r="L2807" i="47"/>
  <c r="N2807" i="47" s="1"/>
  <c r="Q2806" i="47"/>
  <c r="L2806" i="47"/>
  <c r="N2806" i="47" s="1"/>
  <c r="Q2805" i="47"/>
  <c r="L2805" i="47"/>
  <c r="N2805" i="47" s="1"/>
  <c r="Q2804" i="47"/>
  <c r="N2804" i="47"/>
  <c r="L2804" i="47"/>
  <c r="Q2803" i="47"/>
  <c r="L2803" i="47"/>
  <c r="N2803" i="47" s="1"/>
  <c r="Q2802" i="47"/>
  <c r="L2802" i="47"/>
  <c r="N2802" i="47" s="1"/>
  <c r="Q2801" i="47"/>
  <c r="N2801" i="47"/>
  <c r="L2801" i="47"/>
  <c r="Q2800" i="47"/>
  <c r="L2800" i="47"/>
  <c r="N2800" i="47" s="1"/>
  <c r="Q2799" i="47"/>
  <c r="L2799" i="47"/>
  <c r="N2799" i="47" s="1"/>
  <c r="Q2798" i="47"/>
  <c r="L2798" i="47"/>
  <c r="N2798" i="47" s="1"/>
  <c r="Q2797" i="47"/>
  <c r="L2797" i="47"/>
  <c r="N2797" i="47" s="1"/>
  <c r="Q2796" i="47"/>
  <c r="L2796" i="47"/>
  <c r="N2796" i="47" s="1"/>
  <c r="Q2908" i="47" l="1"/>
  <c r="L2908" i="47"/>
  <c r="N2908" i="47" s="1"/>
  <c r="Q2907" i="47"/>
  <c r="L2907" i="47"/>
  <c r="N2907" i="47" s="1"/>
  <c r="Q2906" i="47"/>
  <c r="N2906" i="47"/>
  <c r="L2906" i="47"/>
  <c r="Q2905" i="47"/>
  <c r="L2905" i="47"/>
  <c r="N2905" i="47" s="1"/>
  <c r="Q2904" i="47"/>
  <c r="L2904" i="47"/>
  <c r="N2904" i="47" s="1"/>
  <c r="Q2903" i="47"/>
  <c r="N2903" i="47"/>
  <c r="L2903" i="47"/>
  <c r="Q2902" i="47"/>
  <c r="L2902" i="47"/>
  <c r="N2902" i="47" s="1"/>
  <c r="Q2901" i="47"/>
  <c r="L2901" i="47"/>
  <c r="N2901" i="47" s="1"/>
  <c r="Q2900" i="47"/>
  <c r="L2900" i="47"/>
  <c r="N2900" i="47" s="1"/>
  <c r="Q2899" i="47"/>
  <c r="L2899" i="47"/>
  <c r="N2899" i="47" s="1"/>
  <c r="Q2898" i="47"/>
  <c r="L2898" i="47"/>
  <c r="N2898" i="47" s="1"/>
  <c r="Q2897" i="47"/>
  <c r="L2897" i="47"/>
  <c r="N2897" i="47" s="1"/>
  <c r="Q2896" i="47"/>
  <c r="L2896" i="47"/>
  <c r="N2896" i="47" s="1"/>
  <c r="Q2895" i="47"/>
  <c r="L2895" i="47"/>
  <c r="N2895" i="47" s="1"/>
  <c r="Q2894" i="47"/>
  <c r="L2894" i="47"/>
  <c r="N2894" i="47" s="1"/>
  <c r="Q2893" i="47"/>
  <c r="L2893" i="47"/>
  <c r="N2893" i="47" s="1"/>
  <c r="Q2892" i="47"/>
  <c r="L2892" i="47"/>
  <c r="N2892" i="47" s="1"/>
  <c r="Q2891" i="47"/>
  <c r="L2891" i="47"/>
  <c r="N2891" i="47" s="1"/>
  <c r="Q2890" i="47"/>
  <c r="N2890" i="47"/>
  <c r="L2890" i="47"/>
  <c r="Q2889" i="47"/>
  <c r="L2889" i="47"/>
  <c r="N2889" i="47" s="1"/>
  <c r="Q2888" i="47"/>
  <c r="L2888" i="47"/>
  <c r="N2888" i="47" s="1"/>
  <c r="Q2887" i="47"/>
  <c r="N2887" i="47"/>
  <c r="L2887" i="47"/>
  <c r="Q2886" i="47"/>
  <c r="L2886" i="47"/>
  <c r="N2886" i="47" s="1"/>
  <c r="Q2885" i="47"/>
  <c r="L2885" i="47"/>
  <c r="N2885" i="47" s="1"/>
  <c r="Q2884" i="47"/>
  <c r="L2884" i="47"/>
  <c r="N2884" i="47" s="1"/>
  <c r="Q2883" i="47"/>
  <c r="L2883" i="47"/>
  <c r="N2883" i="47" s="1"/>
  <c r="Q2882" i="47"/>
  <c r="N2882" i="47"/>
  <c r="L2882" i="47"/>
  <c r="Q2881" i="47"/>
  <c r="L2881" i="47"/>
  <c r="N2881" i="47" s="1"/>
  <c r="Q2880" i="47"/>
  <c r="L2880" i="47"/>
  <c r="N2880" i="47" s="1"/>
  <c r="Q2879" i="47"/>
  <c r="N2879" i="47"/>
  <c r="L2879" i="47"/>
  <c r="Q2878" i="47"/>
  <c r="L2878" i="47"/>
  <c r="N2878" i="47" s="1"/>
  <c r="Q2877" i="47"/>
  <c r="L2877" i="47"/>
  <c r="N2877" i="47" s="1"/>
  <c r="Q2876" i="47"/>
  <c r="L2876" i="47"/>
  <c r="N2876" i="47" s="1"/>
  <c r="Q2875" i="47"/>
  <c r="L2875" i="47"/>
  <c r="N2875" i="47" s="1"/>
  <c r="Q2874" i="47"/>
  <c r="L2874" i="47"/>
  <c r="N2874" i="47" s="1"/>
  <c r="Q2873" i="47"/>
  <c r="L2873" i="47"/>
  <c r="N2873" i="47" s="1"/>
  <c r="Q2872" i="47"/>
  <c r="L2872" i="47"/>
  <c r="N2872" i="47" s="1"/>
  <c r="Q2871" i="47"/>
  <c r="L2871" i="47"/>
  <c r="N2871" i="47" s="1"/>
  <c r="Q2870" i="47"/>
  <c r="L2870" i="47"/>
  <c r="N2870" i="47" s="1"/>
  <c r="Q2869" i="47"/>
  <c r="L2869" i="47"/>
  <c r="N2869" i="47" s="1"/>
  <c r="Q2868" i="47"/>
  <c r="L2868" i="47"/>
  <c r="N2868" i="47" s="1"/>
  <c r="Q2867" i="47"/>
  <c r="L2867" i="47"/>
  <c r="N2867" i="47" s="1"/>
  <c r="Q2866" i="47"/>
  <c r="N2866" i="47"/>
  <c r="L2866" i="47"/>
  <c r="Q2865" i="47"/>
  <c r="L2865" i="47"/>
  <c r="N2865" i="47" s="1"/>
  <c r="Q2864" i="47"/>
  <c r="L2864" i="47"/>
  <c r="N2864" i="47" s="1"/>
  <c r="Q2863" i="47"/>
  <c r="N2863" i="47"/>
  <c r="L2863" i="47"/>
  <c r="Q2862" i="47"/>
  <c r="L2862" i="47"/>
  <c r="N2862" i="47" s="1"/>
  <c r="Q2861" i="47"/>
  <c r="L2861" i="47"/>
  <c r="N2861" i="47" s="1"/>
  <c r="Q2860" i="47"/>
  <c r="L2860" i="47"/>
  <c r="N2860" i="47" s="1"/>
  <c r="Q2859" i="47"/>
  <c r="L2859" i="47"/>
  <c r="N2859" i="47" s="1"/>
  <c r="Q2858" i="47"/>
  <c r="L2858" i="47"/>
  <c r="N2858" i="47" s="1"/>
  <c r="Q2857" i="47"/>
  <c r="L2857" i="47"/>
  <c r="N2857" i="47" s="1"/>
  <c r="Q2856" i="47"/>
  <c r="N2856" i="47"/>
  <c r="L2856" i="47"/>
  <c r="Q2855" i="47"/>
  <c r="L2855" i="47"/>
  <c r="N2855" i="47" s="1"/>
  <c r="Q2952" i="47"/>
  <c r="L2952" i="47"/>
  <c r="N2952" i="47" s="1"/>
  <c r="Q2951" i="47"/>
  <c r="L2951" i="47"/>
  <c r="N2951" i="47" s="1"/>
  <c r="Q2950" i="47"/>
  <c r="N2950" i="47"/>
  <c r="L2950" i="47"/>
  <c r="Q2949" i="47"/>
  <c r="L2949" i="47"/>
  <c r="N2949" i="47" s="1"/>
  <c r="Q2948" i="47"/>
  <c r="L2948" i="47"/>
  <c r="N2948" i="47" s="1"/>
  <c r="Q2947" i="47"/>
  <c r="L2947" i="47"/>
  <c r="N2947" i="47" s="1"/>
  <c r="Q2946" i="47"/>
  <c r="L2946" i="47"/>
  <c r="N2946" i="47" s="1"/>
  <c r="Q2945" i="47"/>
  <c r="L2945" i="47"/>
  <c r="N2945" i="47" s="1"/>
  <c r="Q2944" i="47"/>
  <c r="L2944" i="47"/>
  <c r="N2944" i="47" s="1"/>
  <c r="Q2943" i="47"/>
  <c r="L2943" i="47"/>
  <c r="N2943" i="47" s="1"/>
  <c r="Q2942" i="47"/>
  <c r="N2942" i="47"/>
  <c r="L2942" i="47"/>
  <c r="Q2941" i="47"/>
  <c r="L2941" i="47"/>
  <c r="N2941" i="47" s="1"/>
  <c r="Q2940" i="47"/>
  <c r="L2940" i="47"/>
  <c r="N2940" i="47" s="1"/>
  <c r="Q2939" i="47"/>
  <c r="L2939" i="47"/>
  <c r="N2939" i="47" s="1"/>
  <c r="Q2938" i="47"/>
  <c r="L2938" i="47"/>
  <c r="N2938" i="47" s="1"/>
  <c r="Q2937" i="47"/>
  <c r="L2937" i="47"/>
  <c r="N2937" i="47" s="1"/>
  <c r="Q2936" i="47"/>
  <c r="L2936" i="47"/>
  <c r="N2936" i="47" s="1"/>
  <c r="Q2935" i="47"/>
  <c r="L2935" i="47"/>
  <c r="N2935" i="47" s="1"/>
  <c r="Q2934" i="47"/>
  <c r="N2934" i="47"/>
  <c r="L2934" i="47"/>
  <c r="Q2933" i="47"/>
  <c r="L2933" i="47"/>
  <c r="N2933" i="47" s="1"/>
  <c r="Q2932" i="47"/>
  <c r="L2932" i="47"/>
  <c r="N2932" i="47" s="1"/>
  <c r="Q2931" i="47"/>
  <c r="L2931" i="47"/>
  <c r="N2931" i="47" s="1"/>
  <c r="Q2930" i="47"/>
  <c r="L2930" i="47"/>
  <c r="N2930" i="47" s="1"/>
  <c r="Q2929" i="47"/>
  <c r="L2929" i="47"/>
  <c r="N2929" i="47" s="1"/>
  <c r="Q2928" i="47"/>
  <c r="L2928" i="47"/>
  <c r="N2928" i="47" s="1"/>
  <c r="Q2927" i="47"/>
  <c r="L2927" i="47"/>
  <c r="N2927" i="47" s="1"/>
  <c r="Q2926" i="47"/>
  <c r="N2926" i="47"/>
  <c r="L2926" i="47"/>
  <c r="Q2925" i="47"/>
  <c r="L2925" i="47"/>
  <c r="N2925" i="47" s="1"/>
  <c r="Q2924" i="47"/>
  <c r="L2924" i="47"/>
  <c r="N2924" i="47" s="1"/>
  <c r="Q2923" i="47"/>
  <c r="L2923" i="47"/>
  <c r="N2923" i="47" s="1"/>
  <c r="Q2922" i="47"/>
  <c r="L2922" i="47"/>
  <c r="N2922" i="47" s="1"/>
  <c r="Q2921" i="47"/>
  <c r="L2921" i="47"/>
  <c r="N2921" i="47" s="1"/>
  <c r="Q2920" i="47"/>
  <c r="L2920" i="47"/>
  <c r="N2920" i="47" s="1"/>
  <c r="Q2919" i="47"/>
  <c r="L2919" i="47"/>
  <c r="N2919" i="47" s="1"/>
  <c r="Q2918" i="47"/>
  <c r="N2918" i="47"/>
  <c r="L2918" i="47"/>
  <c r="Q2917" i="47"/>
  <c r="L2917" i="47"/>
  <c r="N2917" i="47" s="1"/>
  <c r="Q2916" i="47"/>
  <c r="L2916" i="47"/>
  <c r="N2916" i="47" s="1"/>
  <c r="Q2915" i="47"/>
  <c r="L2915" i="47"/>
  <c r="N2915" i="47" s="1"/>
  <c r="Q2914" i="47"/>
  <c r="L2914" i="47"/>
  <c r="N2914" i="47" s="1"/>
  <c r="Q2913" i="47"/>
  <c r="L2913" i="47"/>
  <c r="N2913" i="47" s="1"/>
  <c r="Q2912" i="47"/>
  <c r="L2912" i="47"/>
  <c r="N2912" i="47" s="1"/>
  <c r="Q2911" i="47"/>
  <c r="L2911" i="47"/>
  <c r="N2911" i="47" s="1"/>
  <c r="Q2910" i="47"/>
  <c r="N2910" i="47"/>
  <c r="L2910" i="47"/>
  <c r="Q2909" i="47"/>
  <c r="L2909" i="47"/>
  <c r="N2909" i="47" s="1"/>
  <c r="Q3003" i="47" l="1"/>
  <c r="L3003" i="47"/>
  <c r="N3003" i="47" s="1"/>
  <c r="Q3002" i="47"/>
  <c r="N3002" i="47"/>
  <c r="L3002" i="47"/>
  <c r="Q3001" i="47"/>
  <c r="L3001" i="47"/>
  <c r="N3001" i="47" s="1"/>
  <c r="Q3000" i="47"/>
  <c r="N3000" i="47"/>
  <c r="L3000" i="47"/>
  <c r="Q2999" i="47"/>
  <c r="L2999" i="47"/>
  <c r="N2999" i="47" s="1"/>
  <c r="Q2998" i="47"/>
  <c r="L2998" i="47"/>
  <c r="N2998" i="47" s="1"/>
  <c r="Q2997" i="47"/>
  <c r="L2997" i="47"/>
  <c r="N2997" i="47" s="1"/>
  <c r="Q2996" i="47"/>
  <c r="L2996" i="47"/>
  <c r="N2996" i="47" s="1"/>
  <c r="Q2995" i="47"/>
  <c r="L2995" i="47"/>
  <c r="N2995" i="47" s="1"/>
  <c r="Q2994" i="47"/>
  <c r="N2994" i="47"/>
  <c r="L2994" i="47"/>
  <c r="Q2993" i="47"/>
  <c r="L2993" i="47"/>
  <c r="N2993" i="47" s="1"/>
  <c r="Q2992" i="47"/>
  <c r="N2992" i="47"/>
  <c r="L2992" i="47"/>
  <c r="Q2991" i="47"/>
  <c r="L2991" i="47"/>
  <c r="N2991" i="47" s="1"/>
  <c r="Q2990" i="47"/>
  <c r="L2990" i="47"/>
  <c r="N2990" i="47" s="1"/>
  <c r="Q2989" i="47"/>
  <c r="L2989" i="47"/>
  <c r="N2989" i="47" s="1"/>
  <c r="Q2988" i="47"/>
  <c r="L2988" i="47"/>
  <c r="N2988" i="47" s="1"/>
  <c r="Q2987" i="47"/>
  <c r="L2987" i="47"/>
  <c r="N2987" i="47" s="1"/>
  <c r="Q2986" i="47"/>
  <c r="N2986" i="47"/>
  <c r="L2986" i="47"/>
  <c r="Q2985" i="47"/>
  <c r="L2985" i="47"/>
  <c r="N2985" i="47" s="1"/>
  <c r="Q2984" i="47"/>
  <c r="N2984" i="47"/>
  <c r="L2984" i="47"/>
  <c r="Q2983" i="47"/>
  <c r="L2983" i="47"/>
  <c r="N2983" i="47" s="1"/>
  <c r="Q2982" i="47"/>
  <c r="L2982" i="47"/>
  <c r="N2982" i="47" s="1"/>
  <c r="Q2981" i="47"/>
  <c r="L2981" i="47"/>
  <c r="N2981" i="47" s="1"/>
  <c r="Q2980" i="47"/>
  <c r="L2980" i="47"/>
  <c r="N2980" i="47" s="1"/>
  <c r="Q2979" i="47"/>
  <c r="L2979" i="47"/>
  <c r="N2979" i="47" s="1"/>
  <c r="Q2978" i="47"/>
  <c r="N2978" i="47"/>
  <c r="L2978" i="47"/>
  <c r="Q2977" i="47"/>
  <c r="L2977" i="47"/>
  <c r="N2977" i="47" s="1"/>
  <c r="Q2976" i="47"/>
  <c r="N2976" i="47"/>
  <c r="L2976" i="47"/>
  <c r="Q2975" i="47"/>
  <c r="L2975" i="47"/>
  <c r="N2975" i="47" s="1"/>
  <c r="Q2974" i="47"/>
  <c r="L2974" i="47"/>
  <c r="N2974" i="47" s="1"/>
  <c r="Q2973" i="47"/>
  <c r="L2973" i="47"/>
  <c r="N2973" i="47" s="1"/>
  <c r="Q2972" i="47"/>
  <c r="L2972" i="47"/>
  <c r="N2972" i="47" s="1"/>
  <c r="Q2971" i="47"/>
  <c r="L2971" i="47"/>
  <c r="N2971" i="47" s="1"/>
  <c r="Q2970" i="47"/>
  <c r="N2970" i="47"/>
  <c r="L2970" i="47"/>
  <c r="Q2969" i="47"/>
  <c r="L2969" i="47"/>
  <c r="N2969" i="47" s="1"/>
  <c r="Q2968" i="47"/>
  <c r="N2968" i="47"/>
  <c r="L2968" i="47"/>
  <c r="Q2967" i="47"/>
  <c r="L2967" i="47"/>
  <c r="N2967" i="47" s="1"/>
  <c r="Q2966" i="47"/>
  <c r="L2966" i="47"/>
  <c r="N2966" i="47" s="1"/>
  <c r="Q2965" i="47"/>
  <c r="L2965" i="47"/>
  <c r="N2965" i="47" s="1"/>
  <c r="Q2964" i="47"/>
  <c r="L2964" i="47"/>
  <c r="N2964" i="47" s="1"/>
  <c r="Q2963" i="47"/>
  <c r="N2963" i="47"/>
  <c r="L2963" i="47"/>
  <c r="Q2962" i="47"/>
  <c r="L2962" i="47"/>
  <c r="N2962" i="47" s="1"/>
  <c r="Q2961" i="47"/>
  <c r="N2961" i="47"/>
  <c r="L2961" i="47"/>
  <c r="Q2960" i="47"/>
  <c r="L2960" i="47"/>
  <c r="N2960" i="47" s="1"/>
  <c r="Q2959" i="47"/>
  <c r="L2959" i="47"/>
  <c r="N2959" i="47" s="1"/>
  <c r="Q2958" i="47"/>
  <c r="N2958" i="47"/>
  <c r="L2958" i="47"/>
  <c r="Q2957" i="47"/>
  <c r="L2957" i="47"/>
  <c r="N2957" i="47" s="1"/>
  <c r="Q2956" i="47"/>
  <c r="L2956" i="47"/>
  <c r="N2956" i="47" s="1"/>
  <c r="Q2955" i="47"/>
  <c r="L2955" i="47"/>
  <c r="N2955" i="47" s="1"/>
  <c r="Q2954" i="47"/>
  <c r="N2954" i="47"/>
  <c r="L2954" i="47"/>
  <c r="Q2953" i="47"/>
  <c r="L2953" i="47"/>
  <c r="N2953" i="47" s="1"/>
  <c r="Q3036" i="47"/>
  <c r="L3036" i="47"/>
  <c r="N3036" i="47" s="1"/>
  <c r="Q3035" i="47"/>
  <c r="L3035" i="47"/>
  <c r="N3035" i="47" s="1"/>
  <c r="Q3034" i="47"/>
  <c r="N3034" i="47"/>
  <c r="L3034" i="47"/>
  <c r="Q3033" i="47"/>
  <c r="L3033" i="47"/>
  <c r="N3033" i="47" s="1"/>
  <c r="Q3032" i="47"/>
  <c r="L3032" i="47"/>
  <c r="N3032" i="47" s="1"/>
  <c r="Q3031" i="47"/>
  <c r="L3031" i="47"/>
  <c r="N3031" i="47" s="1"/>
  <c r="Q3030" i="47"/>
  <c r="L3030" i="47"/>
  <c r="N3030" i="47" s="1"/>
  <c r="Q3029" i="47"/>
  <c r="L3029" i="47"/>
  <c r="N3029" i="47" s="1"/>
  <c r="Q3028" i="47"/>
  <c r="L3028" i="47"/>
  <c r="N3028" i="47" s="1"/>
  <c r="Q3027" i="47"/>
  <c r="L3027" i="47"/>
  <c r="N3027" i="47" s="1"/>
  <c r="Q3026" i="47"/>
  <c r="N3026" i="47"/>
  <c r="L3026" i="47"/>
  <c r="Q3025" i="47"/>
  <c r="L3025" i="47"/>
  <c r="N3025" i="47" s="1"/>
  <c r="Q3024" i="47"/>
  <c r="L3024" i="47"/>
  <c r="N3024" i="47" s="1"/>
  <c r="Q3023" i="47"/>
  <c r="L3023" i="47"/>
  <c r="N3023" i="47" s="1"/>
  <c r="Q3022" i="47"/>
  <c r="L3022" i="47"/>
  <c r="N3022" i="47" s="1"/>
  <c r="Q3021" i="47"/>
  <c r="L3021" i="47"/>
  <c r="N3021" i="47" s="1"/>
  <c r="Q3020" i="47"/>
  <c r="L3020" i="47"/>
  <c r="N3020" i="47" s="1"/>
  <c r="Q3019" i="47"/>
  <c r="L3019" i="47"/>
  <c r="N3019" i="47" s="1"/>
  <c r="Q3018" i="47"/>
  <c r="N3018" i="47"/>
  <c r="L3018" i="47"/>
  <c r="Q3017" i="47"/>
  <c r="L3017" i="47"/>
  <c r="N3017" i="47" s="1"/>
  <c r="Q3016" i="47"/>
  <c r="L3016" i="47"/>
  <c r="N3016" i="47" s="1"/>
  <c r="Q3015" i="47"/>
  <c r="L3015" i="47"/>
  <c r="N3015" i="47" s="1"/>
  <c r="Q3014" i="47"/>
  <c r="L3014" i="47"/>
  <c r="N3014" i="47" s="1"/>
  <c r="Q3013" i="47"/>
  <c r="L3013" i="47"/>
  <c r="N3013" i="47" s="1"/>
  <c r="Q3012" i="47"/>
  <c r="L3012" i="47"/>
  <c r="N3012" i="47" s="1"/>
  <c r="Q3011" i="47"/>
  <c r="L3011" i="47"/>
  <c r="N3011" i="47" s="1"/>
  <c r="Q3010" i="47"/>
  <c r="L3010" i="47"/>
  <c r="N3010" i="47" s="1"/>
  <c r="Q3009" i="47"/>
  <c r="L3009" i="47"/>
  <c r="N3009" i="47" s="1"/>
  <c r="Q3008" i="47"/>
  <c r="L3008" i="47"/>
  <c r="N3008" i="47" s="1"/>
  <c r="Q3007" i="47"/>
  <c r="L3007" i="47"/>
  <c r="N3007" i="47" s="1"/>
  <c r="Q3006" i="47"/>
  <c r="L3006" i="47"/>
  <c r="N3006" i="47" s="1"/>
  <c r="Q3005" i="47"/>
  <c r="L3005" i="47"/>
  <c r="N3005" i="47" s="1"/>
  <c r="Q3004" i="47"/>
  <c r="L3004" i="47"/>
  <c r="N3004" i="47" s="1"/>
  <c r="Q3077" i="47" l="1"/>
  <c r="L3077" i="47"/>
  <c r="N3077" i="47" s="1"/>
  <c r="Q3076" i="47"/>
  <c r="L3076" i="47"/>
  <c r="N3076" i="47" s="1"/>
  <c r="Q3075" i="47"/>
  <c r="L3075" i="47"/>
  <c r="N3075" i="47" s="1"/>
  <c r="Q3074" i="47"/>
  <c r="L3074" i="47"/>
  <c r="N3074" i="47" s="1"/>
  <c r="Q3073" i="47"/>
  <c r="L3073" i="47"/>
  <c r="N3073" i="47" s="1"/>
  <c r="Q3072" i="47"/>
  <c r="N3072" i="47"/>
  <c r="L3072" i="47"/>
  <c r="Q3071" i="47"/>
  <c r="L3071" i="47"/>
  <c r="N3071" i="47" s="1"/>
  <c r="Q3070" i="47"/>
  <c r="L3070" i="47"/>
  <c r="N3070" i="47" s="1"/>
  <c r="Q3069" i="47"/>
  <c r="L3069" i="47"/>
  <c r="N3069" i="47" s="1"/>
  <c r="Q3068" i="47"/>
  <c r="L3068" i="47"/>
  <c r="N3068" i="47" s="1"/>
  <c r="Q3067" i="47"/>
  <c r="L3067" i="47"/>
  <c r="N3067" i="47" s="1"/>
  <c r="Q3066" i="47"/>
  <c r="L3066" i="47"/>
  <c r="N3066" i="47" s="1"/>
  <c r="Q3065" i="47"/>
  <c r="L3065" i="47"/>
  <c r="N3065" i="47" s="1"/>
  <c r="Q3064" i="47"/>
  <c r="L3064" i="47"/>
  <c r="N3064" i="47" s="1"/>
  <c r="Q3063" i="47"/>
  <c r="L3063" i="47"/>
  <c r="N3063" i="47" s="1"/>
  <c r="Q3062" i="47"/>
  <c r="L3062" i="47"/>
  <c r="N3062" i="47" s="1"/>
  <c r="Q3061" i="47"/>
  <c r="L3061" i="47"/>
  <c r="N3061" i="47" s="1"/>
  <c r="Q3060" i="47"/>
  <c r="L3060" i="47"/>
  <c r="N3060" i="47" s="1"/>
  <c r="Q3059" i="47"/>
  <c r="L3059" i="47"/>
  <c r="N3059" i="47" s="1"/>
  <c r="Q3058" i="47"/>
  <c r="L3058" i="47"/>
  <c r="N3058" i="47" s="1"/>
  <c r="Q3057" i="47"/>
  <c r="L3057" i="47"/>
  <c r="N3057" i="47" s="1"/>
  <c r="Q3056" i="47"/>
  <c r="L3056" i="47"/>
  <c r="N3056" i="47" s="1"/>
  <c r="Q3055" i="47"/>
  <c r="L3055" i="47"/>
  <c r="N3055" i="47" s="1"/>
  <c r="Q3054" i="47"/>
  <c r="L3054" i="47"/>
  <c r="N3054" i="47" s="1"/>
  <c r="Q3053" i="47"/>
  <c r="L3053" i="47"/>
  <c r="N3053" i="47" s="1"/>
  <c r="Q3052" i="47"/>
  <c r="L3052" i="47"/>
  <c r="N3052" i="47" s="1"/>
  <c r="Q3051" i="47"/>
  <c r="N3051" i="47"/>
  <c r="L3051" i="47"/>
  <c r="Q3050" i="47"/>
  <c r="L3050" i="47"/>
  <c r="N3050" i="47" s="1"/>
  <c r="Q3049" i="47"/>
  <c r="L3049" i="47"/>
  <c r="N3049" i="47" s="1"/>
  <c r="Q3048" i="47"/>
  <c r="L3048" i="47"/>
  <c r="N3048" i="47" s="1"/>
  <c r="Q3047" i="47"/>
  <c r="L3047" i="47"/>
  <c r="N3047" i="47" s="1"/>
  <c r="Q3046" i="47"/>
  <c r="L3046" i="47"/>
  <c r="N3046" i="47" s="1"/>
  <c r="Q3045" i="47"/>
  <c r="L3045" i="47"/>
  <c r="N3045" i="47" s="1"/>
  <c r="Q3044" i="47"/>
  <c r="L3044" i="47"/>
  <c r="N3044" i="47" s="1"/>
  <c r="Q3043" i="47"/>
  <c r="N3043" i="47"/>
  <c r="L3043" i="47"/>
  <c r="Q3042" i="47"/>
  <c r="L3042" i="47"/>
  <c r="N3042" i="47" s="1"/>
  <c r="Q3041" i="47"/>
  <c r="L3041" i="47"/>
  <c r="N3041" i="47" s="1"/>
  <c r="Q3040" i="47"/>
  <c r="L3040" i="47"/>
  <c r="N3040" i="47" s="1"/>
  <c r="Q3039" i="47"/>
  <c r="L3039" i="47"/>
  <c r="N3039" i="47" s="1"/>
  <c r="Q3038" i="47"/>
  <c r="L3038" i="47"/>
  <c r="N3038" i="47" s="1"/>
  <c r="Q3037" i="47"/>
  <c r="L3037" i="47"/>
  <c r="N3037" i="47" s="1"/>
  <c r="Q3104" i="47"/>
  <c r="L3104" i="47"/>
  <c r="N3104" i="47" s="1"/>
  <c r="Q3103" i="47"/>
  <c r="L3103" i="47"/>
  <c r="N3103" i="47" s="1"/>
  <c r="Q3102" i="47"/>
  <c r="N3102" i="47"/>
  <c r="L3102" i="47"/>
  <c r="Q3101" i="47"/>
  <c r="L3101" i="47"/>
  <c r="N3101" i="47" s="1"/>
  <c r="Q3100" i="47"/>
  <c r="L3100" i="47"/>
  <c r="N3100" i="47" s="1"/>
  <c r="Q3099" i="47"/>
  <c r="N3099" i="47"/>
  <c r="L3099" i="47"/>
  <c r="Q3098" i="47"/>
  <c r="L3098" i="47"/>
  <c r="N3098" i="47" s="1"/>
  <c r="Q3097" i="47"/>
  <c r="L3097" i="47"/>
  <c r="N3097" i="47" s="1"/>
  <c r="Q3096" i="47"/>
  <c r="L3096" i="47"/>
  <c r="N3096" i="47" s="1"/>
  <c r="Q3095" i="47"/>
  <c r="L3095" i="47"/>
  <c r="N3095" i="47" s="1"/>
  <c r="Q3094" i="47"/>
  <c r="L3094" i="47"/>
  <c r="N3094" i="47" s="1"/>
  <c r="Q3093" i="47"/>
  <c r="L3093" i="47"/>
  <c r="N3093" i="47" s="1"/>
  <c r="Q3092" i="47"/>
  <c r="N3092" i="47"/>
  <c r="L3092" i="47"/>
  <c r="Q3091" i="47"/>
  <c r="L3091" i="47"/>
  <c r="N3091" i="47" s="1"/>
  <c r="Q3090" i="47"/>
  <c r="L3090" i="47"/>
  <c r="N3090" i="47" s="1"/>
  <c r="Q3089" i="47"/>
  <c r="L3089" i="47"/>
  <c r="N3089" i="47" s="1"/>
  <c r="Q3088" i="47"/>
  <c r="L3088" i="47"/>
  <c r="N3088" i="47" s="1"/>
  <c r="Q3087" i="47"/>
  <c r="L3087" i="47"/>
  <c r="N3087" i="47" s="1"/>
  <c r="Q3086" i="47"/>
  <c r="N3086" i="47"/>
  <c r="L3086" i="47"/>
  <c r="Q3085" i="47"/>
  <c r="L3085" i="47"/>
  <c r="N3085" i="47" s="1"/>
  <c r="Q3084" i="47"/>
  <c r="L3084" i="47"/>
  <c r="N3084" i="47" s="1"/>
  <c r="Q3083" i="47"/>
  <c r="N3083" i="47"/>
  <c r="L3083" i="47"/>
  <c r="Q3082" i="47"/>
  <c r="L3082" i="47"/>
  <c r="N3082" i="47" s="1"/>
  <c r="Q3081" i="47"/>
  <c r="L3081" i="47"/>
  <c r="N3081" i="47" s="1"/>
  <c r="Q3080" i="47"/>
  <c r="L3080" i="47"/>
  <c r="N3080" i="47" s="1"/>
  <c r="Q3079" i="47"/>
  <c r="L3079" i="47"/>
  <c r="N3079" i="47" s="1"/>
  <c r="Q3078" i="47"/>
  <c r="L3078" i="47"/>
  <c r="N3078" i="47" s="1"/>
  <c r="P82" i="57" l="1"/>
  <c r="P39" i="57"/>
  <c r="Q3209" i="47" l="1"/>
  <c r="L3209" i="47"/>
  <c r="N3209" i="47" s="1"/>
  <c r="Q3208" i="47"/>
  <c r="L3208" i="47"/>
  <c r="N3208" i="47" s="1"/>
  <c r="Q3207" i="47"/>
  <c r="N3207" i="47"/>
  <c r="L3207" i="47"/>
  <c r="Q3206" i="47"/>
  <c r="L3206" i="47"/>
  <c r="N3206" i="47" s="1"/>
  <c r="Q3205" i="47"/>
  <c r="L3205" i="47"/>
  <c r="N3205" i="47" s="1"/>
  <c r="Q3204" i="47"/>
  <c r="L3204" i="47"/>
  <c r="N3204" i="47" s="1"/>
  <c r="Q3203" i="47"/>
  <c r="N3203" i="47"/>
  <c r="L3203" i="47"/>
  <c r="Q3202" i="47"/>
  <c r="L3202" i="47"/>
  <c r="N3202" i="47" s="1"/>
  <c r="Q3201" i="47"/>
  <c r="L3201" i="47"/>
  <c r="N3201" i="47" s="1"/>
  <c r="Q3200" i="47"/>
  <c r="L3200" i="47"/>
  <c r="N3200" i="47" s="1"/>
  <c r="Q3199" i="47"/>
  <c r="N3199" i="47"/>
  <c r="L3199" i="47"/>
  <c r="Q3198" i="47"/>
  <c r="L3198" i="47"/>
  <c r="N3198" i="47" s="1"/>
  <c r="Q3197" i="47"/>
  <c r="L3197" i="47"/>
  <c r="N3197" i="47" s="1"/>
  <c r="Q3196" i="47"/>
  <c r="L3196" i="47"/>
  <c r="N3196" i="47" s="1"/>
  <c r="Q3195" i="47"/>
  <c r="L3195" i="47"/>
  <c r="N3195" i="47" s="1"/>
  <c r="Q3194" i="47"/>
  <c r="L3194" i="47"/>
  <c r="N3194" i="47" s="1"/>
  <c r="Q3193" i="47"/>
  <c r="L3193" i="47"/>
  <c r="N3193" i="47" s="1"/>
  <c r="Q3192" i="47"/>
  <c r="L3192" i="47"/>
  <c r="N3192" i="47" s="1"/>
  <c r="Q3191" i="47"/>
  <c r="N3191" i="47"/>
  <c r="L3191" i="47"/>
  <c r="Q3190" i="47"/>
  <c r="L3190" i="47"/>
  <c r="N3190" i="47" s="1"/>
  <c r="Q3189" i="47"/>
  <c r="L3189" i="47"/>
  <c r="N3189" i="47" s="1"/>
  <c r="Q3188" i="47"/>
  <c r="L3188" i="47"/>
  <c r="N3188" i="47" s="1"/>
  <c r="Q3187" i="47"/>
  <c r="L3187" i="47"/>
  <c r="N3187" i="47" s="1"/>
  <c r="Q3186" i="47"/>
  <c r="L3186" i="47"/>
  <c r="N3186" i="47" s="1"/>
  <c r="Q3185" i="47"/>
  <c r="L3185" i="47"/>
  <c r="N3185" i="47" s="1"/>
  <c r="Q3184" i="47"/>
  <c r="L3184" i="47"/>
  <c r="N3184" i="47" s="1"/>
  <c r="Q3183" i="47"/>
  <c r="N3183" i="47"/>
  <c r="L3183" i="47"/>
  <c r="Q3182" i="47"/>
  <c r="L3182" i="47"/>
  <c r="N3182" i="47" s="1"/>
  <c r="Q3181" i="47"/>
  <c r="L3181" i="47"/>
  <c r="N3181" i="47" s="1"/>
  <c r="Q3180" i="47"/>
  <c r="L3180" i="47"/>
  <c r="N3180" i="47" s="1"/>
  <c r="Q3179" i="47"/>
  <c r="N3179" i="47"/>
  <c r="L3179" i="47"/>
  <c r="Q3178" i="47"/>
  <c r="L3178" i="47"/>
  <c r="N3178" i="47" s="1"/>
  <c r="Q3177" i="47"/>
  <c r="L3177" i="47"/>
  <c r="N3177" i="47" s="1"/>
  <c r="Q3176" i="47"/>
  <c r="L3176" i="47"/>
  <c r="N3176" i="47" s="1"/>
  <c r="Q3175" i="47"/>
  <c r="N3175" i="47"/>
  <c r="L3175" i="47"/>
  <c r="Q3174" i="47"/>
  <c r="L3174" i="47"/>
  <c r="N3174" i="47" s="1"/>
  <c r="Q3173" i="47"/>
  <c r="L3173" i="47"/>
  <c r="N3173" i="47" s="1"/>
  <c r="Q3172" i="47"/>
  <c r="N3172" i="47"/>
  <c r="L3172" i="47"/>
  <c r="Q3171" i="47"/>
  <c r="L3171" i="47"/>
  <c r="N3171" i="47" s="1"/>
  <c r="Q3170" i="47"/>
  <c r="L3170" i="47"/>
  <c r="N3170" i="47" s="1"/>
  <c r="Q3169" i="47"/>
  <c r="L3169" i="47"/>
  <c r="N3169" i="47" s="1"/>
  <c r="Q3168" i="47"/>
  <c r="L3168" i="47"/>
  <c r="N3168" i="47" s="1"/>
  <c r="Q3167" i="47"/>
  <c r="N3167" i="47"/>
  <c r="L3167" i="47"/>
  <c r="Q3166" i="47"/>
  <c r="L3166" i="47"/>
  <c r="N3166" i="47" s="1"/>
  <c r="Q3165" i="47"/>
  <c r="L3165" i="47"/>
  <c r="N3165" i="47" s="1"/>
  <c r="Q3164" i="47"/>
  <c r="L3164" i="47"/>
  <c r="N3164" i="47" s="1"/>
  <c r="Q3163" i="47"/>
  <c r="N3163" i="47"/>
  <c r="L3163" i="47"/>
  <c r="Q3162" i="47"/>
  <c r="L3162" i="47"/>
  <c r="N3162" i="47" s="1"/>
  <c r="Q3161" i="47"/>
  <c r="L3161" i="47"/>
  <c r="N3161" i="47" s="1"/>
  <c r="Q3160" i="47"/>
  <c r="L3160" i="47"/>
  <c r="N3160" i="47" s="1"/>
  <c r="Q3159" i="47"/>
  <c r="L3159" i="47"/>
  <c r="N3159" i="47" s="1"/>
  <c r="Q3158" i="47"/>
  <c r="L3158" i="47"/>
  <c r="N3158" i="47" s="1"/>
  <c r="Q3157" i="47"/>
  <c r="L3157" i="47"/>
  <c r="N3157" i="47" s="1"/>
  <c r="Q3156" i="47"/>
  <c r="N3156" i="47"/>
  <c r="L3156" i="47"/>
  <c r="Q3155" i="47"/>
  <c r="L3155" i="47"/>
  <c r="N3155" i="47" s="1"/>
  <c r="Q3154" i="47"/>
  <c r="L3154" i="47"/>
  <c r="N3154" i="47" s="1"/>
  <c r="Q3153" i="47"/>
  <c r="L3153" i="47"/>
  <c r="N3153" i="47" s="1"/>
  <c r="Q3152" i="47"/>
  <c r="L3152" i="47"/>
  <c r="N3152" i="47" s="1"/>
  <c r="Q3151" i="47"/>
  <c r="N3151" i="47"/>
  <c r="L3151" i="47"/>
  <c r="Q3150" i="47"/>
  <c r="L3150" i="47"/>
  <c r="N3150" i="47" s="1"/>
  <c r="Q3149" i="47"/>
  <c r="L3149" i="47"/>
  <c r="N3149" i="47" s="1"/>
  <c r="Q3148" i="47"/>
  <c r="L3148" i="47"/>
  <c r="N3148" i="47" s="1"/>
  <c r="Q3147" i="47"/>
  <c r="N3147" i="47"/>
  <c r="L3147" i="47"/>
  <c r="Q3146" i="47"/>
  <c r="L3146" i="47"/>
  <c r="N3146" i="47" s="1"/>
  <c r="Q3145" i="47"/>
  <c r="L3145" i="47"/>
  <c r="N3145" i="47" s="1"/>
  <c r="Q3144" i="47"/>
  <c r="L3144" i="47"/>
  <c r="N3144" i="47" s="1"/>
  <c r="Q3143" i="47"/>
  <c r="L3143" i="47"/>
  <c r="N3143" i="47" s="1"/>
  <c r="Q3142" i="47"/>
  <c r="L3142" i="47"/>
  <c r="N3142" i="47" s="1"/>
  <c r="Q3141" i="47"/>
  <c r="L3141" i="47"/>
  <c r="N3141" i="47" s="1"/>
  <c r="Q3140" i="47"/>
  <c r="N3140" i="47"/>
  <c r="L3140" i="47"/>
  <c r="Q3139" i="47"/>
  <c r="L3139" i="47"/>
  <c r="N3139" i="47" s="1"/>
  <c r="Q3138" i="47"/>
  <c r="L3138" i="47"/>
  <c r="N3138" i="47" s="1"/>
  <c r="Q3137" i="47"/>
  <c r="L3137" i="47"/>
  <c r="N3137" i="47" s="1"/>
  <c r="Q3136" i="47"/>
  <c r="L3136" i="47"/>
  <c r="N3136" i="47" s="1"/>
  <c r="Q3135" i="47"/>
  <c r="N3135" i="47"/>
  <c r="L3135" i="47"/>
  <c r="Q3134" i="47"/>
  <c r="L3134" i="47"/>
  <c r="N3134" i="47" s="1"/>
  <c r="Q3133" i="47"/>
  <c r="L3133" i="47"/>
  <c r="N3133" i="47" s="1"/>
  <c r="Q3132" i="47"/>
  <c r="L3132" i="47"/>
  <c r="N3132" i="47" s="1"/>
  <c r="Q3131" i="47"/>
  <c r="N3131" i="47"/>
  <c r="L3131" i="47"/>
  <c r="Q3130" i="47"/>
  <c r="L3130" i="47"/>
  <c r="N3130" i="47" s="1"/>
  <c r="Q3129" i="47"/>
  <c r="L3129" i="47"/>
  <c r="N3129" i="47" s="1"/>
  <c r="Q3128" i="47"/>
  <c r="L3128" i="47"/>
  <c r="N3128" i="47" s="1"/>
  <c r="Q3127" i="47"/>
  <c r="L3127" i="47"/>
  <c r="N3127" i="47" s="1"/>
  <c r="Q3126" i="47"/>
  <c r="L3126" i="47"/>
  <c r="N3126" i="47" s="1"/>
  <c r="Q3125" i="47"/>
  <c r="L3125" i="47"/>
  <c r="N3125" i="47" s="1"/>
  <c r="Q3124" i="47"/>
  <c r="N3124" i="47"/>
  <c r="L3124" i="47"/>
  <c r="Q3123" i="47"/>
  <c r="L3123" i="47"/>
  <c r="N3123" i="47" s="1"/>
  <c r="Q3122" i="47"/>
  <c r="L3122" i="47"/>
  <c r="N3122" i="47" s="1"/>
  <c r="Q3121" i="47"/>
  <c r="L3121" i="47"/>
  <c r="N3121" i="47" s="1"/>
  <c r="Q3120" i="47"/>
  <c r="L3120" i="47"/>
  <c r="N3120" i="47" s="1"/>
  <c r="Q3119" i="47"/>
  <c r="N3119" i="47"/>
  <c r="L3119" i="47"/>
  <c r="Q3118" i="47"/>
  <c r="L3118" i="47"/>
  <c r="N3118" i="47" s="1"/>
  <c r="Q3117" i="47"/>
  <c r="L3117" i="47"/>
  <c r="N3117" i="47" s="1"/>
  <c r="Q3116" i="47"/>
  <c r="L3116" i="47"/>
  <c r="N3116" i="47" s="1"/>
  <c r="Q3115" i="47"/>
  <c r="N3115" i="47"/>
  <c r="L3115" i="47"/>
  <c r="Q3114" i="47"/>
  <c r="L3114" i="47"/>
  <c r="N3114" i="47" s="1"/>
  <c r="Q3113" i="47"/>
  <c r="L3113" i="47"/>
  <c r="N3113" i="47" s="1"/>
  <c r="Q3112" i="47"/>
  <c r="L3112" i="47"/>
  <c r="N3112" i="47" s="1"/>
  <c r="Q3111" i="47"/>
  <c r="L3111" i="47"/>
  <c r="N3111" i="47" s="1"/>
  <c r="Q3110" i="47"/>
  <c r="L3110" i="47"/>
  <c r="N3110" i="47" s="1"/>
  <c r="Q3109" i="47"/>
  <c r="L3109" i="47"/>
  <c r="N3109" i="47" s="1"/>
  <c r="Q3108" i="47"/>
  <c r="N3108" i="47"/>
  <c r="L3108" i="47"/>
  <c r="Q3107" i="47"/>
  <c r="L3107" i="47"/>
  <c r="N3107" i="47" s="1"/>
  <c r="Q3106" i="47"/>
  <c r="L3106" i="47"/>
  <c r="N3106" i="47" s="1"/>
  <c r="Q3105" i="47"/>
  <c r="L3105" i="47"/>
  <c r="N3105" i="47" s="1"/>
  <c r="Q3282" i="47"/>
  <c r="L3282" i="47"/>
  <c r="N3282" i="47" s="1"/>
  <c r="Q3281" i="47"/>
  <c r="L3281" i="47"/>
  <c r="N3281" i="47" s="1"/>
  <c r="Q3280" i="47"/>
  <c r="N3280" i="47"/>
  <c r="L3280" i="47"/>
  <c r="Q3279" i="47"/>
  <c r="L3279" i="47"/>
  <c r="N3279" i="47" s="1"/>
  <c r="Q3278" i="47"/>
  <c r="L3278" i="47"/>
  <c r="N3278" i="47" s="1"/>
  <c r="Q3277" i="47"/>
  <c r="L3277" i="47"/>
  <c r="N3277" i="47" s="1"/>
  <c r="Q3276" i="47"/>
  <c r="L3276" i="47"/>
  <c r="N3276" i="47" s="1"/>
  <c r="Q3275" i="47"/>
  <c r="L3275" i="47"/>
  <c r="N3275" i="47" s="1"/>
  <c r="Q3274" i="47"/>
  <c r="L3274" i="47"/>
  <c r="N3274" i="47" s="1"/>
  <c r="Q3273" i="47"/>
  <c r="L3273" i="47"/>
  <c r="N3273" i="47" s="1"/>
  <c r="Q3272" i="47"/>
  <c r="N3272" i="47"/>
  <c r="L3272" i="47"/>
  <c r="Q3271" i="47"/>
  <c r="L3271" i="47"/>
  <c r="N3271" i="47" s="1"/>
  <c r="Q3270" i="47"/>
  <c r="L3270" i="47"/>
  <c r="N3270" i="47" s="1"/>
  <c r="Q3269" i="47"/>
  <c r="L3269" i="47"/>
  <c r="N3269" i="47" s="1"/>
  <c r="Q3268" i="47"/>
  <c r="L3268" i="47"/>
  <c r="N3268" i="47" s="1"/>
  <c r="Q3267" i="47"/>
  <c r="L3267" i="47"/>
  <c r="N3267" i="47" s="1"/>
  <c r="Q3266" i="47"/>
  <c r="L3266" i="47"/>
  <c r="N3266" i="47" s="1"/>
  <c r="Q3265" i="47"/>
  <c r="L3265" i="47"/>
  <c r="N3265" i="47" s="1"/>
  <c r="Q3264" i="47"/>
  <c r="N3264" i="47"/>
  <c r="L3264" i="47"/>
  <c r="Q3263" i="47"/>
  <c r="L3263" i="47"/>
  <c r="N3263" i="47" s="1"/>
  <c r="Q3262" i="47"/>
  <c r="L3262" i="47"/>
  <c r="N3262" i="47" s="1"/>
  <c r="Q3261" i="47"/>
  <c r="L3261" i="47"/>
  <c r="N3261" i="47" s="1"/>
  <c r="Q3260" i="47"/>
  <c r="L3260" i="47"/>
  <c r="N3260" i="47" s="1"/>
  <c r="Q3259" i="47"/>
  <c r="L3259" i="47"/>
  <c r="N3259" i="47" s="1"/>
  <c r="Q3258" i="47"/>
  <c r="L3258" i="47"/>
  <c r="N3258" i="47" s="1"/>
  <c r="Q3257" i="47"/>
  <c r="L3257" i="47"/>
  <c r="N3257" i="47" s="1"/>
  <c r="Q3256" i="47"/>
  <c r="N3256" i="47"/>
  <c r="L3256" i="47"/>
  <c r="Q3255" i="47"/>
  <c r="L3255" i="47"/>
  <c r="N3255" i="47" s="1"/>
  <c r="Q3254" i="47"/>
  <c r="L3254" i="47"/>
  <c r="N3254" i="47" s="1"/>
  <c r="Q3253" i="47"/>
  <c r="L3253" i="47"/>
  <c r="N3253" i="47" s="1"/>
  <c r="Q3252" i="47"/>
  <c r="L3252" i="47"/>
  <c r="N3252" i="47" s="1"/>
  <c r="Q3251" i="47"/>
  <c r="L3251" i="47"/>
  <c r="N3251" i="47" s="1"/>
  <c r="Q3250" i="47"/>
  <c r="L3250" i="47"/>
  <c r="N3250" i="47" s="1"/>
  <c r="Q3249" i="47"/>
  <c r="L3249" i="47"/>
  <c r="N3249" i="47" s="1"/>
  <c r="Q3248" i="47"/>
  <c r="N3248" i="47"/>
  <c r="L3248" i="47"/>
  <c r="Q3247" i="47"/>
  <c r="L3247" i="47"/>
  <c r="N3247" i="47" s="1"/>
  <c r="Q3246" i="47"/>
  <c r="L3246" i="47"/>
  <c r="N3246" i="47" s="1"/>
  <c r="Q3245" i="47"/>
  <c r="L3245" i="47"/>
  <c r="N3245" i="47" s="1"/>
  <c r="Q3244" i="47"/>
  <c r="L3244" i="47"/>
  <c r="N3244" i="47" s="1"/>
  <c r="Q3243" i="47"/>
  <c r="L3243" i="47"/>
  <c r="N3243" i="47" s="1"/>
  <c r="Q3242" i="47"/>
  <c r="L3242" i="47"/>
  <c r="N3242" i="47" s="1"/>
  <c r="Q3241" i="47"/>
  <c r="L3241" i="47"/>
  <c r="N3241" i="47" s="1"/>
  <c r="Q3240" i="47"/>
  <c r="N3240" i="47"/>
  <c r="L3240" i="47"/>
  <c r="Q3239" i="47"/>
  <c r="L3239" i="47"/>
  <c r="N3239" i="47" s="1"/>
  <c r="Q3238" i="47"/>
  <c r="L3238" i="47"/>
  <c r="N3238" i="47" s="1"/>
  <c r="Q3237" i="47"/>
  <c r="L3237" i="47"/>
  <c r="N3237" i="47" s="1"/>
  <c r="Q3236" i="47"/>
  <c r="L3236" i="47"/>
  <c r="N3236" i="47" s="1"/>
  <c r="Q3235" i="47"/>
  <c r="L3235" i="47"/>
  <c r="N3235" i="47" s="1"/>
  <c r="Q3234" i="47"/>
  <c r="L3234" i="47"/>
  <c r="N3234" i="47" s="1"/>
  <c r="Q3233" i="47"/>
  <c r="L3233" i="47"/>
  <c r="N3233" i="47" s="1"/>
  <c r="Q3232" i="47"/>
  <c r="N3232" i="47"/>
  <c r="L3232" i="47"/>
  <c r="Q3231" i="47"/>
  <c r="L3231" i="47"/>
  <c r="N3231" i="47" s="1"/>
  <c r="Q3230" i="47"/>
  <c r="L3230" i="47"/>
  <c r="N3230" i="47" s="1"/>
  <c r="Q3229" i="47"/>
  <c r="L3229" i="47"/>
  <c r="N3229" i="47" s="1"/>
  <c r="Q3228" i="47"/>
  <c r="L3228" i="47"/>
  <c r="N3228" i="47" s="1"/>
  <c r="Q3227" i="47"/>
  <c r="L3227" i="47"/>
  <c r="N3227" i="47" s="1"/>
  <c r="Q3226" i="47"/>
  <c r="L3226" i="47"/>
  <c r="N3226" i="47" s="1"/>
  <c r="Q3225" i="47"/>
  <c r="L3225" i="47"/>
  <c r="N3225" i="47" s="1"/>
  <c r="Q3224" i="47"/>
  <c r="N3224" i="47"/>
  <c r="L3224" i="47"/>
  <c r="Q3223" i="47"/>
  <c r="L3223" i="47"/>
  <c r="N3223" i="47" s="1"/>
  <c r="Q3222" i="47"/>
  <c r="L3222" i="47"/>
  <c r="N3222" i="47" s="1"/>
  <c r="Q3221" i="47"/>
  <c r="L3221" i="47"/>
  <c r="N3221" i="47" s="1"/>
  <c r="Q3220" i="47"/>
  <c r="L3220" i="47"/>
  <c r="N3220" i="47" s="1"/>
  <c r="Q3219" i="47"/>
  <c r="L3219" i="47"/>
  <c r="N3219" i="47" s="1"/>
  <c r="Q3218" i="47"/>
  <c r="L3218" i="47"/>
  <c r="N3218" i="47" s="1"/>
  <c r="Q3217" i="47"/>
  <c r="L3217" i="47"/>
  <c r="N3217" i="47" s="1"/>
  <c r="Q3216" i="47"/>
  <c r="N3216" i="47"/>
  <c r="L3216" i="47"/>
  <c r="Q3215" i="47"/>
  <c r="L3215" i="47"/>
  <c r="N3215" i="47" s="1"/>
  <c r="Q3214" i="47"/>
  <c r="L3214" i="47"/>
  <c r="N3214" i="47" s="1"/>
  <c r="Q3213" i="47"/>
  <c r="L3213" i="47"/>
  <c r="N3213" i="47" s="1"/>
  <c r="Q3212" i="47"/>
  <c r="L3212" i="47"/>
  <c r="N3212" i="47" s="1"/>
  <c r="Q3211" i="47"/>
  <c r="L3211" i="47"/>
  <c r="N3211" i="47" s="1"/>
  <c r="Q3210" i="47"/>
  <c r="L3210" i="47"/>
  <c r="N3210" i="47" s="1"/>
  <c r="Q3386" i="47" l="1"/>
  <c r="L3386" i="47"/>
  <c r="N3386" i="47" s="1"/>
  <c r="Q3385" i="47"/>
  <c r="L3385" i="47"/>
  <c r="N3385" i="47" s="1"/>
  <c r="Q3384" i="47"/>
  <c r="N3384" i="47"/>
  <c r="L3384" i="47"/>
  <c r="Q3383" i="47"/>
  <c r="L3383" i="47"/>
  <c r="N3383" i="47" s="1"/>
  <c r="Q3382" i="47"/>
  <c r="L3382" i="47"/>
  <c r="N3382" i="47" s="1"/>
  <c r="Q3381" i="47"/>
  <c r="N3381" i="47"/>
  <c r="L3381" i="47"/>
  <c r="Q3380" i="47"/>
  <c r="L3380" i="47"/>
  <c r="N3380" i="47" s="1"/>
  <c r="Q3379" i="47"/>
  <c r="L3379" i="47"/>
  <c r="N3379" i="47" s="1"/>
  <c r="Q3378" i="47"/>
  <c r="L3378" i="47"/>
  <c r="N3378" i="47" s="1"/>
  <c r="Q3377" i="47"/>
  <c r="L3377" i="47"/>
  <c r="N3377" i="47" s="1"/>
  <c r="Q3376" i="47"/>
  <c r="N3376" i="47"/>
  <c r="L3376" i="47"/>
  <c r="Q3375" i="47"/>
  <c r="L3375" i="47"/>
  <c r="N3375" i="47" s="1"/>
  <c r="Q3374" i="47"/>
  <c r="L3374" i="47"/>
  <c r="N3374" i="47" s="1"/>
  <c r="Q3373" i="47"/>
  <c r="N3373" i="47"/>
  <c r="L3373" i="47"/>
  <c r="Q3372" i="47"/>
  <c r="L3372" i="47"/>
  <c r="N3372" i="47" s="1"/>
  <c r="Q3371" i="47"/>
  <c r="L3371" i="47"/>
  <c r="N3371" i="47" s="1"/>
  <c r="Q3370" i="47"/>
  <c r="L3370" i="47"/>
  <c r="N3370" i="47" s="1"/>
  <c r="Q3369" i="47"/>
  <c r="L3369" i="47"/>
  <c r="N3369" i="47" s="1"/>
  <c r="Q3368" i="47"/>
  <c r="L3368" i="47"/>
  <c r="N3368" i="47" s="1"/>
  <c r="Q3367" i="47"/>
  <c r="L3367" i="47"/>
  <c r="N3367" i="47" s="1"/>
  <c r="Q3366" i="47"/>
  <c r="N3366" i="47"/>
  <c r="L3366" i="47"/>
  <c r="Q3365" i="47"/>
  <c r="L3365" i="47"/>
  <c r="N3365" i="47" s="1"/>
  <c r="Q3364" i="47"/>
  <c r="L3364" i="47"/>
  <c r="N3364" i="47" s="1"/>
  <c r="Q3363" i="47"/>
  <c r="L3363" i="47"/>
  <c r="N3363" i="47" s="1"/>
  <c r="Q3362" i="47"/>
  <c r="L3362" i="47"/>
  <c r="N3362" i="47" s="1"/>
  <c r="Q3361" i="47"/>
  <c r="L3361" i="47"/>
  <c r="N3361" i="47" s="1"/>
  <c r="Q3360" i="47"/>
  <c r="N3360" i="47"/>
  <c r="L3360" i="47"/>
  <c r="Q3359" i="47"/>
  <c r="L3359" i="47"/>
  <c r="N3359" i="47" s="1"/>
  <c r="Q3358" i="47"/>
  <c r="L3358" i="47"/>
  <c r="N3358" i="47" s="1"/>
  <c r="Q3357" i="47"/>
  <c r="N3357" i="47"/>
  <c r="L3357" i="47"/>
  <c r="Q3356" i="47"/>
  <c r="L3356" i="47"/>
  <c r="N3356" i="47" s="1"/>
  <c r="Q3355" i="47"/>
  <c r="L3355" i="47"/>
  <c r="N3355" i="47" s="1"/>
  <c r="Q3354" i="47"/>
  <c r="L3354" i="47"/>
  <c r="N3354" i="47" s="1"/>
  <c r="Q3353" i="47"/>
  <c r="L3353" i="47"/>
  <c r="N3353" i="47" s="1"/>
  <c r="Q3352" i="47"/>
  <c r="L3352" i="47"/>
  <c r="N3352" i="47" s="1"/>
  <c r="Q3351" i="47"/>
  <c r="L3351" i="47"/>
  <c r="N3351" i="47" s="1"/>
  <c r="Q3350" i="47"/>
  <c r="N3350" i="47"/>
  <c r="L3350" i="47"/>
  <c r="Q3349" i="47"/>
  <c r="L3349" i="47"/>
  <c r="N3349" i="47" s="1"/>
  <c r="Q3348" i="47"/>
  <c r="L3348" i="47"/>
  <c r="N3348" i="47" s="1"/>
  <c r="Q3347" i="47"/>
  <c r="L3347" i="47"/>
  <c r="N3347" i="47" s="1"/>
  <c r="Q3346" i="47"/>
  <c r="L3346" i="47"/>
  <c r="N3346" i="47" s="1"/>
  <c r="Q3345" i="47"/>
  <c r="L3345" i="47"/>
  <c r="N3345" i="47" s="1"/>
  <c r="Q3344" i="47"/>
  <c r="N3344" i="47"/>
  <c r="L3344" i="47"/>
  <c r="Q3343" i="47"/>
  <c r="L3343" i="47"/>
  <c r="N3343" i="47" s="1"/>
  <c r="Q3342" i="47"/>
  <c r="L3342" i="47"/>
  <c r="N3342" i="47" s="1"/>
  <c r="Q3341" i="47"/>
  <c r="N3341" i="47"/>
  <c r="L3341" i="47"/>
  <c r="Q3340" i="47"/>
  <c r="L3340" i="47"/>
  <c r="N3340" i="47" s="1"/>
  <c r="Q3339" i="47"/>
  <c r="L3339" i="47"/>
  <c r="N3339" i="47" s="1"/>
  <c r="Q3338" i="47"/>
  <c r="L3338" i="47"/>
  <c r="N3338" i="47" s="1"/>
  <c r="Q3337" i="47"/>
  <c r="L3337" i="47"/>
  <c r="N3337" i="47" s="1"/>
  <c r="Q3336" i="47"/>
  <c r="L3336" i="47"/>
  <c r="N3336" i="47" s="1"/>
  <c r="Q3335" i="47"/>
  <c r="L3335" i="47"/>
  <c r="N3335" i="47" s="1"/>
  <c r="Q3334" i="47"/>
  <c r="N3334" i="47"/>
  <c r="L3334" i="47"/>
  <c r="Q3333" i="47"/>
  <c r="L3333" i="47"/>
  <c r="N3333" i="47" s="1"/>
  <c r="Q3332" i="47"/>
  <c r="L3332" i="47"/>
  <c r="N3332" i="47" s="1"/>
  <c r="Q3331" i="47"/>
  <c r="L3331" i="47"/>
  <c r="N3331" i="47" s="1"/>
  <c r="Q3330" i="47"/>
  <c r="L3330" i="47"/>
  <c r="N3330" i="47" s="1"/>
  <c r="Q3329" i="47"/>
  <c r="L3329" i="47"/>
  <c r="N3329" i="47" s="1"/>
  <c r="Q3328" i="47"/>
  <c r="N3328" i="47"/>
  <c r="L3328" i="47"/>
  <c r="Q3327" i="47"/>
  <c r="L3327" i="47"/>
  <c r="N3327" i="47" s="1"/>
  <c r="Q3326" i="47"/>
  <c r="L3326" i="47"/>
  <c r="N3326" i="47" s="1"/>
  <c r="Q3325" i="47"/>
  <c r="N3325" i="47"/>
  <c r="L3325" i="47"/>
  <c r="Q3324" i="47"/>
  <c r="L3324" i="47"/>
  <c r="N3324" i="47" s="1"/>
  <c r="Q3323" i="47"/>
  <c r="L3323" i="47"/>
  <c r="N3323" i="47" s="1"/>
  <c r="Q3322" i="47"/>
  <c r="L3322" i="47"/>
  <c r="N3322" i="47" s="1"/>
  <c r="Q3321" i="47"/>
  <c r="L3321" i="47"/>
  <c r="N3321" i="47" s="1"/>
  <c r="Q3320" i="47"/>
  <c r="L3320" i="47"/>
  <c r="N3320" i="47" s="1"/>
  <c r="Q3319" i="47"/>
  <c r="L3319" i="47"/>
  <c r="N3319" i="47" s="1"/>
  <c r="Q3318" i="47"/>
  <c r="N3318" i="47"/>
  <c r="L3318" i="47"/>
  <c r="Q3317" i="47"/>
  <c r="L3317" i="47"/>
  <c r="N3317" i="47" s="1"/>
  <c r="Q3316" i="47"/>
  <c r="L3316" i="47"/>
  <c r="N3316" i="47" s="1"/>
  <c r="Q3315" i="47"/>
  <c r="L3315" i="47"/>
  <c r="N3315" i="47" s="1"/>
  <c r="Q3314" i="47"/>
  <c r="L3314" i="47"/>
  <c r="N3314" i="47" s="1"/>
  <c r="Q3313" i="47"/>
  <c r="L3313" i="47"/>
  <c r="N3313" i="47" s="1"/>
  <c r="Q3312" i="47"/>
  <c r="N3312" i="47"/>
  <c r="L3312" i="47"/>
  <c r="Q3311" i="47"/>
  <c r="L3311" i="47"/>
  <c r="N3311" i="47" s="1"/>
  <c r="Q3310" i="47"/>
  <c r="L3310" i="47"/>
  <c r="N3310" i="47" s="1"/>
  <c r="Q3309" i="47"/>
  <c r="N3309" i="47"/>
  <c r="L3309" i="47"/>
  <c r="Q3308" i="47"/>
  <c r="L3308" i="47"/>
  <c r="N3308" i="47" s="1"/>
  <c r="Q3307" i="47"/>
  <c r="L3307" i="47"/>
  <c r="N3307" i="47" s="1"/>
  <c r="Q3306" i="47"/>
  <c r="L3306" i="47"/>
  <c r="N3306" i="47" s="1"/>
  <c r="Q3305" i="47"/>
  <c r="L3305" i="47"/>
  <c r="N3305" i="47" s="1"/>
  <c r="Q3304" i="47"/>
  <c r="L3304" i="47"/>
  <c r="N3304" i="47" s="1"/>
  <c r="Q3303" i="47"/>
  <c r="L3303" i="47"/>
  <c r="N3303" i="47" s="1"/>
  <c r="Q3302" i="47"/>
  <c r="N3302" i="47"/>
  <c r="L3302" i="47"/>
  <c r="Q3301" i="47"/>
  <c r="L3301" i="47"/>
  <c r="N3301" i="47" s="1"/>
  <c r="Q3300" i="47"/>
  <c r="L3300" i="47"/>
  <c r="N3300" i="47" s="1"/>
  <c r="Q3299" i="47"/>
  <c r="L3299" i="47"/>
  <c r="N3299" i="47" s="1"/>
  <c r="Q3298" i="47"/>
  <c r="L3298" i="47"/>
  <c r="N3298" i="47" s="1"/>
  <c r="Q3297" i="47"/>
  <c r="L3297" i="47"/>
  <c r="N3297" i="47" s="1"/>
  <c r="Q3296" i="47"/>
  <c r="N3296" i="47"/>
  <c r="L3296" i="47"/>
  <c r="Q3295" i="47"/>
  <c r="L3295" i="47"/>
  <c r="N3295" i="47" s="1"/>
  <c r="Q3294" i="47"/>
  <c r="L3294" i="47"/>
  <c r="N3294" i="47" s="1"/>
  <c r="Q3293" i="47"/>
  <c r="N3293" i="47"/>
  <c r="L3293" i="47"/>
  <c r="Q3292" i="47"/>
  <c r="L3292" i="47"/>
  <c r="N3292" i="47" s="1"/>
  <c r="Q3291" i="47"/>
  <c r="L3291" i="47"/>
  <c r="N3291" i="47" s="1"/>
  <c r="Q3290" i="47"/>
  <c r="L3290" i="47"/>
  <c r="N3290" i="47" s="1"/>
  <c r="Q3289" i="47"/>
  <c r="L3289" i="47"/>
  <c r="N3289" i="47" s="1"/>
  <c r="Q3288" i="47"/>
  <c r="L3288" i="47"/>
  <c r="N3288" i="47" s="1"/>
  <c r="Q3287" i="47"/>
  <c r="L3287" i="47"/>
  <c r="N3287" i="47" s="1"/>
  <c r="Q3286" i="47"/>
  <c r="N3286" i="47"/>
  <c r="L3286" i="47"/>
  <c r="Q3285" i="47"/>
  <c r="L3285" i="47"/>
  <c r="N3285" i="47" s="1"/>
  <c r="Q3284" i="47"/>
  <c r="L3284" i="47"/>
  <c r="N3284" i="47" s="1"/>
  <c r="Q3283" i="47"/>
  <c r="L3283" i="47"/>
  <c r="N3283" i="47" s="1"/>
  <c r="Q3454" i="47"/>
  <c r="L3454" i="47"/>
  <c r="N3454" i="47" s="1"/>
  <c r="Q3453" i="47"/>
  <c r="L3453" i="47"/>
  <c r="N3453" i="47" s="1"/>
  <c r="Q3452" i="47"/>
  <c r="N3452" i="47"/>
  <c r="L3452" i="47"/>
  <c r="Q3451" i="47"/>
  <c r="L3451" i="47"/>
  <c r="N3451" i="47" s="1"/>
  <c r="Q3450" i="47"/>
  <c r="L3450" i="47"/>
  <c r="N3450" i="47" s="1"/>
  <c r="Q3449" i="47"/>
  <c r="N3449" i="47"/>
  <c r="L3449" i="47"/>
  <c r="Q3448" i="47"/>
  <c r="L3448" i="47"/>
  <c r="N3448" i="47" s="1"/>
  <c r="Q3447" i="47"/>
  <c r="L3447" i="47"/>
  <c r="N3447" i="47" s="1"/>
  <c r="Q3446" i="47"/>
  <c r="L3446" i="47"/>
  <c r="N3446" i="47" s="1"/>
  <c r="Q3445" i="47"/>
  <c r="L3445" i="47"/>
  <c r="N3445" i="47" s="1"/>
  <c r="Q3444" i="47"/>
  <c r="L3444" i="47"/>
  <c r="N3444" i="47" s="1"/>
  <c r="Q3443" i="47"/>
  <c r="L3443" i="47"/>
  <c r="N3443" i="47" s="1"/>
  <c r="Q3442" i="47"/>
  <c r="N3442" i="47"/>
  <c r="L3442" i="47"/>
  <c r="Q3441" i="47"/>
  <c r="L3441" i="47"/>
  <c r="N3441" i="47" s="1"/>
  <c r="Q3440" i="47"/>
  <c r="L3440" i="47"/>
  <c r="N3440" i="47" s="1"/>
  <c r="Q3439" i="47"/>
  <c r="L3439" i="47"/>
  <c r="N3439" i="47" s="1"/>
  <c r="Q3438" i="47"/>
  <c r="L3438" i="47"/>
  <c r="N3438" i="47" s="1"/>
  <c r="Q3437" i="47"/>
  <c r="L3437" i="47"/>
  <c r="N3437" i="47" s="1"/>
  <c r="Q3436" i="47"/>
  <c r="N3436" i="47"/>
  <c r="L3436" i="47"/>
  <c r="Q3435" i="47"/>
  <c r="L3435" i="47"/>
  <c r="N3435" i="47" s="1"/>
  <c r="Q3434" i="47"/>
  <c r="L3434" i="47"/>
  <c r="N3434" i="47" s="1"/>
  <c r="Q3433" i="47"/>
  <c r="N3433" i="47"/>
  <c r="L3433" i="47"/>
  <c r="Q3432" i="47"/>
  <c r="L3432" i="47"/>
  <c r="N3432" i="47" s="1"/>
  <c r="Q3431" i="47"/>
  <c r="L3431" i="47"/>
  <c r="N3431" i="47" s="1"/>
  <c r="Q3430" i="47"/>
  <c r="L3430" i="47"/>
  <c r="N3430" i="47" s="1"/>
  <c r="Q3429" i="47"/>
  <c r="L3429" i="47"/>
  <c r="N3429" i="47" s="1"/>
  <c r="Q3428" i="47"/>
  <c r="L3428" i="47"/>
  <c r="N3428" i="47" s="1"/>
  <c r="Q3427" i="47"/>
  <c r="L3427" i="47"/>
  <c r="N3427" i="47" s="1"/>
  <c r="Q3426" i="47"/>
  <c r="N3426" i="47"/>
  <c r="L3426" i="47"/>
  <c r="Q3425" i="47"/>
  <c r="L3425" i="47"/>
  <c r="N3425" i="47" s="1"/>
  <c r="Q3424" i="47"/>
  <c r="L3424" i="47"/>
  <c r="N3424" i="47" s="1"/>
  <c r="Q3423" i="47"/>
  <c r="L3423" i="47"/>
  <c r="N3423" i="47" s="1"/>
  <c r="Q3422" i="47"/>
  <c r="L3422" i="47"/>
  <c r="N3422" i="47" s="1"/>
  <c r="Q3421" i="47"/>
  <c r="L3421" i="47"/>
  <c r="N3421" i="47" s="1"/>
  <c r="Q3420" i="47"/>
  <c r="N3420" i="47"/>
  <c r="L3420" i="47"/>
  <c r="Q3419" i="47"/>
  <c r="L3419" i="47"/>
  <c r="N3419" i="47" s="1"/>
  <c r="Q3418" i="47"/>
  <c r="L3418" i="47"/>
  <c r="N3418" i="47" s="1"/>
  <c r="Q3417" i="47"/>
  <c r="N3417" i="47"/>
  <c r="L3417" i="47"/>
  <c r="Q3416" i="47"/>
  <c r="L3416" i="47"/>
  <c r="N3416" i="47" s="1"/>
  <c r="Q3415" i="47"/>
  <c r="L3415" i="47"/>
  <c r="N3415" i="47" s="1"/>
  <c r="Q3414" i="47"/>
  <c r="L3414" i="47"/>
  <c r="N3414" i="47" s="1"/>
  <c r="Q3413" i="47"/>
  <c r="L3413" i="47"/>
  <c r="N3413" i="47" s="1"/>
  <c r="Q3412" i="47"/>
  <c r="L3412" i="47"/>
  <c r="N3412" i="47" s="1"/>
  <c r="Q3411" i="47"/>
  <c r="L3411" i="47"/>
  <c r="N3411" i="47" s="1"/>
  <c r="Q3410" i="47"/>
  <c r="N3410" i="47"/>
  <c r="L3410" i="47"/>
  <c r="Q3409" i="47"/>
  <c r="L3409" i="47"/>
  <c r="N3409" i="47" s="1"/>
  <c r="Q3408" i="47"/>
  <c r="L3408" i="47"/>
  <c r="N3408" i="47" s="1"/>
  <c r="Q3407" i="47"/>
  <c r="L3407" i="47"/>
  <c r="N3407" i="47" s="1"/>
  <c r="Q3406" i="47"/>
  <c r="L3406" i="47"/>
  <c r="N3406" i="47" s="1"/>
  <c r="Q3405" i="47"/>
  <c r="L3405" i="47"/>
  <c r="N3405" i="47" s="1"/>
  <c r="Q3404" i="47"/>
  <c r="N3404" i="47"/>
  <c r="L3404" i="47"/>
  <c r="Q3403" i="47"/>
  <c r="L3403" i="47"/>
  <c r="N3403" i="47" s="1"/>
  <c r="Q3402" i="47"/>
  <c r="L3402" i="47"/>
  <c r="N3402" i="47" s="1"/>
  <c r="Q3401" i="47"/>
  <c r="N3401" i="47"/>
  <c r="L3401" i="47"/>
  <c r="Q3400" i="47"/>
  <c r="L3400" i="47"/>
  <c r="N3400" i="47" s="1"/>
  <c r="Q3399" i="47"/>
  <c r="L3399" i="47"/>
  <c r="N3399" i="47" s="1"/>
  <c r="Q3398" i="47"/>
  <c r="L3398" i="47"/>
  <c r="N3398" i="47" s="1"/>
  <c r="Q3397" i="47"/>
  <c r="L3397" i="47"/>
  <c r="N3397" i="47" s="1"/>
  <c r="Q3396" i="47"/>
  <c r="L3396" i="47"/>
  <c r="N3396" i="47" s="1"/>
  <c r="Q3395" i="47"/>
  <c r="L3395" i="47"/>
  <c r="N3395" i="47" s="1"/>
  <c r="Q3394" i="47"/>
  <c r="N3394" i="47"/>
  <c r="L3394" i="47"/>
  <c r="Q3393" i="47"/>
  <c r="L3393" i="47"/>
  <c r="N3393" i="47" s="1"/>
  <c r="Q3392" i="47"/>
  <c r="L3392" i="47"/>
  <c r="N3392" i="47" s="1"/>
  <c r="Q3391" i="47"/>
  <c r="L3391" i="47"/>
  <c r="N3391" i="47" s="1"/>
  <c r="Q3390" i="47"/>
  <c r="L3390" i="47"/>
  <c r="N3390" i="47" s="1"/>
  <c r="Q3389" i="47"/>
  <c r="L3389" i="47"/>
  <c r="N3389" i="47" s="1"/>
  <c r="Q3388" i="47"/>
  <c r="N3388" i="47"/>
  <c r="L3388" i="47"/>
  <c r="Q3387" i="47"/>
  <c r="L3387" i="47"/>
  <c r="N3387" i="47" s="1"/>
  <c r="Q3557" i="47" l="1"/>
  <c r="L3557" i="47"/>
  <c r="N3557" i="47" s="1"/>
  <c r="Q3556" i="47"/>
  <c r="L3556" i="47"/>
  <c r="N3556" i="47" s="1"/>
  <c r="Q3555" i="47"/>
  <c r="N3555" i="47"/>
  <c r="L3555" i="47"/>
  <c r="Q3554" i="47"/>
  <c r="L3554" i="47"/>
  <c r="N3554" i="47" s="1"/>
  <c r="Q3553" i="47"/>
  <c r="N3553" i="47"/>
  <c r="L3553" i="47"/>
  <c r="Q3552" i="47"/>
  <c r="L3552" i="47"/>
  <c r="N3552" i="47" s="1"/>
  <c r="Q3551" i="47"/>
  <c r="L3551" i="47"/>
  <c r="N3551" i="47" s="1"/>
  <c r="Q3550" i="47"/>
  <c r="L3550" i="47"/>
  <c r="N3550" i="47" s="1"/>
  <c r="Q3549" i="47"/>
  <c r="L3549" i="47"/>
  <c r="N3549" i="47" s="1"/>
  <c r="Q3548" i="47"/>
  <c r="L3548" i="47"/>
  <c r="N3548" i="47" s="1"/>
  <c r="Q3547" i="47"/>
  <c r="N3547" i="47"/>
  <c r="L3547" i="47"/>
  <c r="Q3546" i="47"/>
  <c r="L3546" i="47"/>
  <c r="N3546" i="47" s="1"/>
  <c r="Q3545" i="47"/>
  <c r="N3545" i="47"/>
  <c r="L3545" i="47"/>
  <c r="Q3544" i="47"/>
  <c r="L3544" i="47"/>
  <c r="N3544" i="47" s="1"/>
  <c r="Q3543" i="47"/>
  <c r="L3543" i="47"/>
  <c r="N3543" i="47" s="1"/>
  <c r="Q3542" i="47"/>
  <c r="L3542" i="47"/>
  <c r="N3542" i="47" s="1"/>
  <c r="Q3541" i="47"/>
  <c r="L3541" i="47"/>
  <c r="N3541" i="47" s="1"/>
  <c r="Q3540" i="47"/>
  <c r="L3540" i="47"/>
  <c r="N3540" i="47" s="1"/>
  <c r="Q3539" i="47"/>
  <c r="N3539" i="47"/>
  <c r="L3539" i="47"/>
  <c r="Q3538" i="47"/>
  <c r="L3538" i="47"/>
  <c r="N3538" i="47" s="1"/>
  <c r="Q3537" i="47"/>
  <c r="N3537" i="47"/>
  <c r="L3537" i="47"/>
  <c r="Q3536" i="47"/>
  <c r="L3536" i="47"/>
  <c r="N3536" i="47" s="1"/>
  <c r="Q3535" i="47"/>
  <c r="L3535" i="47"/>
  <c r="N3535" i="47" s="1"/>
  <c r="Q3534" i="47"/>
  <c r="L3534" i="47"/>
  <c r="N3534" i="47" s="1"/>
  <c r="Q3533" i="47"/>
  <c r="L3533" i="47"/>
  <c r="N3533" i="47" s="1"/>
  <c r="Q3532" i="47"/>
  <c r="L3532" i="47"/>
  <c r="N3532" i="47" s="1"/>
  <c r="Q3531" i="47"/>
  <c r="N3531" i="47"/>
  <c r="L3531" i="47"/>
  <c r="Q3530" i="47"/>
  <c r="L3530" i="47"/>
  <c r="N3530" i="47" s="1"/>
  <c r="Q3529" i="47"/>
  <c r="N3529" i="47"/>
  <c r="L3529" i="47"/>
  <c r="Q3528" i="47"/>
  <c r="L3528" i="47"/>
  <c r="N3528" i="47" s="1"/>
  <c r="Q3527" i="47"/>
  <c r="L3527" i="47"/>
  <c r="N3527" i="47" s="1"/>
  <c r="Q3526" i="47"/>
  <c r="L3526" i="47"/>
  <c r="N3526" i="47" s="1"/>
  <c r="Q3525" i="47"/>
  <c r="L3525" i="47"/>
  <c r="N3525" i="47" s="1"/>
  <c r="Q3524" i="47"/>
  <c r="L3524" i="47"/>
  <c r="N3524" i="47" s="1"/>
  <c r="Q3523" i="47"/>
  <c r="N3523" i="47"/>
  <c r="L3523" i="47"/>
  <c r="Q3522" i="47"/>
  <c r="L3522" i="47"/>
  <c r="N3522" i="47" s="1"/>
  <c r="Q3521" i="47"/>
  <c r="N3521" i="47"/>
  <c r="L3521" i="47"/>
  <c r="Q3520" i="47"/>
  <c r="L3520" i="47"/>
  <c r="N3520" i="47" s="1"/>
  <c r="Q3519" i="47"/>
  <c r="L3519" i="47"/>
  <c r="N3519" i="47" s="1"/>
  <c r="Q3518" i="47"/>
  <c r="L3518" i="47"/>
  <c r="N3518" i="47" s="1"/>
  <c r="Q3517" i="47"/>
  <c r="L3517" i="47"/>
  <c r="N3517" i="47" s="1"/>
  <c r="Q3516" i="47"/>
  <c r="L3516" i="47"/>
  <c r="N3516" i="47" s="1"/>
  <c r="Q3515" i="47"/>
  <c r="N3515" i="47"/>
  <c r="L3515" i="47"/>
  <c r="Q3514" i="47"/>
  <c r="L3514" i="47"/>
  <c r="N3514" i="47" s="1"/>
  <c r="Q3513" i="47"/>
  <c r="N3513" i="47"/>
  <c r="L3513" i="47"/>
  <c r="Q3512" i="47"/>
  <c r="L3512" i="47"/>
  <c r="N3512" i="47" s="1"/>
  <c r="Q3511" i="47"/>
  <c r="L3511" i="47"/>
  <c r="N3511" i="47" s="1"/>
  <c r="Q3510" i="47"/>
  <c r="L3510" i="47"/>
  <c r="N3510" i="47" s="1"/>
  <c r="Q3509" i="47"/>
  <c r="L3509" i="47"/>
  <c r="N3509" i="47" s="1"/>
  <c r="Q3508" i="47"/>
  <c r="L3508" i="47"/>
  <c r="N3508" i="47" s="1"/>
  <c r="Q3507" i="47"/>
  <c r="N3507" i="47"/>
  <c r="L3507" i="47"/>
  <c r="Q3506" i="47"/>
  <c r="L3506" i="47"/>
  <c r="N3506" i="47" s="1"/>
  <c r="Q3505" i="47"/>
  <c r="N3505" i="47"/>
  <c r="L3505" i="47"/>
  <c r="Q3504" i="47"/>
  <c r="L3504" i="47"/>
  <c r="N3504" i="47" s="1"/>
  <c r="Q3503" i="47"/>
  <c r="L3503" i="47"/>
  <c r="N3503" i="47" s="1"/>
  <c r="Q3502" i="47"/>
  <c r="L3502" i="47"/>
  <c r="N3502" i="47" s="1"/>
  <c r="Q3501" i="47"/>
  <c r="L3501" i="47"/>
  <c r="N3501" i="47" s="1"/>
  <c r="Q3500" i="47"/>
  <c r="L3500" i="47"/>
  <c r="N3500" i="47" s="1"/>
  <c r="Q3499" i="47"/>
  <c r="N3499" i="47"/>
  <c r="L3499" i="47"/>
  <c r="Q3498" i="47"/>
  <c r="L3498" i="47"/>
  <c r="N3498" i="47" s="1"/>
  <c r="Q3497" i="47"/>
  <c r="N3497" i="47"/>
  <c r="L3497" i="47"/>
  <c r="Q3496" i="47"/>
  <c r="L3496" i="47"/>
  <c r="N3496" i="47" s="1"/>
  <c r="Q3495" i="47"/>
  <c r="L3495" i="47"/>
  <c r="N3495" i="47" s="1"/>
  <c r="Q3494" i="47"/>
  <c r="L3494" i="47"/>
  <c r="N3494" i="47" s="1"/>
  <c r="Q3493" i="47"/>
  <c r="L3493" i="47"/>
  <c r="N3493" i="47" s="1"/>
  <c r="Q3492" i="47"/>
  <c r="L3492" i="47"/>
  <c r="N3492" i="47" s="1"/>
  <c r="Q3491" i="47"/>
  <c r="N3491" i="47"/>
  <c r="L3491" i="47"/>
  <c r="Q3490" i="47"/>
  <c r="L3490" i="47"/>
  <c r="N3490" i="47" s="1"/>
  <c r="Q3489" i="47"/>
  <c r="N3489" i="47"/>
  <c r="L3489" i="47"/>
  <c r="Q3488" i="47"/>
  <c r="L3488" i="47"/>
  <c r="N3488" i="47" s="1"/>
  <c r="Q3487" i="47"/>
  <c r="L3487" i="47"/>
  <c r="N3487" i="47" s="1"/>
  <c r="Q3486" i="47"/>
  <c r="L3486" i="47"/>
  <c r="N3486" i="47" s="1"/>
  <c r="Q3485" i="47"/>
  <c r="L3485" i="47"/>
  <c r="N3485" i="47" s="1"/>
  <c r="Q3484" i="47"/>
  <c r="L3484" i="47"/>
  <c r="N3484" i="47" s="1"/>
  <c r="Q3483" i="47"/>
  <c r="N3483" i="47"/>
  <c r="L3483" i="47"/>
  <c r="Q3482" i="47"/>
  <c r="L3482" i="47"/>
  <c r="N3482" i="47" s="1"/>
  <c r="Q3481" i="47"/>
  <c r="N3481" i="47"/>
  <c r="L3481" i="47"/>
  <c r="Q3480" i="47"/>
  <c r="L3480" i="47"/>
  <c r="N3480" i="47" s="1"/>
  <c r="Q3479" i="47"/>
  <c r="L3479" i="47"/>
  <c r="N3479" i="47" s="1"/>
  <c r="Q3478" i="47"/>
  <c r="L3478" i="47"/>
  <c r="N3478" i="47" s="1"/>
  <c r="Q3477" i="47"/>
  <c r="L3477" i="47"/>
  <c r="N3477" i="47" s="1"/>
  <c r="Q3476" i="47"/>
  <c r="L3476" i="47"/>
  <c r="N3476" i="47" s="1"/>
  <c r="Q3475" i="47"/>
  <c r="N3475" i="47"/>
  <c r="L3475" i="47"/>
  <c r="Q3474" i="47"/>
  <c r="L3474" i="47"/>
  <c r="N3474" i="47" s="1"/>
  <c r="Q3473" i="47"/>
  <c r="N3473" i="47"/>
  <c r="L3473" i="47"/>
  <c r="Q3472" i="47"/>
  <c r="L3472" i="47"/>
  <c r="N3472" i="47" s="1"/>
  <c r="Q3471" i="47"/>
  <c r="L3471" i="47"/>
  <c r="N3471" i="47" s="1"/>
  <c r="Q3470" i="47"/>
  <c r="L3470" i="47"/>
  <c r="N3470" i="47" s="1"/>
  <c r="Q3469" i="47"/>
  <c r="L3469" i="47"/>
  <c r="N3469" i="47" s="1"/>
  <c r="Q3468" i="47"/>
  <c r="L3468" i="47"/>
  <c r="N3468" i="47" s="1"/>
  <c r="Q3467" i="47"/>
  <c r="N3467" i="47"/>
  <c r="L3467" i="47"/>
  <c r="Q3466" i="47"/>
  <c r="L3466" i="47"/>
  <c r="N3466" i="47" s="1"/>
  <c r="Q3465" i="47"/>
  <c r="N3465" i="47"/>
  <c r="L3465" i="47"/>
  <c r="Q3464" i="47"/>
  <c r="L3464" i="47"/>
  <c r="N3464" i="47" s="1"/>
  <c r="Q3463" i="47"/>
  <c r="L3463" i="47"/>
  <c r="N3463" i="47" s="1"/>
  <c r="Q3462" i="47"/>
  <c r="L3462" i="47"/>
  <c r="N3462" i="47" s="1"/>
  <c r="Q3461" i="47"/>
  <c r="L3461" i="47"/>
  <c r="N3461" i="47" s="1"/>
  <c r="Q3460" i="47"/>
  <c r="L3460" i="47"/>
  <c r="N3460" i="47" s="1"/>
  <c r="Q3459" i="47"/>
  <c r="N3459" i="47"/>
  <c r="L3459" i="47"/>
  <c r="Q3458" i="47"/>
  <c r="L3458" i="47"/>
  <c r="N3458" i="47" s="1"/>
  <c r="Q3457" i="47"/>
  <c r="N3457" i="47"/>
  <c r="L3457" i="47"/>
  <c r="Q3456" i="47"/>
  <c r="L3456" i="47"/>
  <c r="N3456" i="47" s="1"/>
  <c r="Q3455" i="47"/>
  <c r="L3455" i="47"/>
  <c r="N3455" i="47" s="1"/>
  <c r="Q3625" i="47"/>
  <c r="L3625" i="47"/>
  <c r="N3625" i="47" s="1"/>
  <c r="Q3624" i="47"/>
  <c r="L3624" i="47"/>
  <c r="N3624" i="47" s="1"/>
  <c r="Q3623" i="47"/>
  <c r="N3623" i="47"/>
  <c r="L3623" i="47"/>
  <c r="Q3622" i="47"/>
  <c r="L3622" i="47"/>
  <c r="N3622" i="47" s="1"/>
  <c r="Q3621" i="47"/>
  <c r="L3621" i="47"/>
  <c r="N3621" i="47" s="1"/>
  <c r="Q3620" i="47"/>
  <c r="L3620" i="47"/>
  <c r="N3620" i="47" s="1"/>
  <c r="Q3619" i="47"/>
  <c r="L3619" i="47"/>
  <c r="N3619" i="47" s="1"/>
  <c r="Q3618" i="47"/>
  <c r="L3618" i="47"/>
  <c r="N3618" i="47" s="1"/>
  <c r="Q3617" i="47"/>
  <c r="L3617" i="47"/>
  <c r="N3617" i="47" s="1"/>
  <c r="Q3616" i="47"/>
  <c r="L3616" i="47"/>
  <c r="N3616" i="47" s="1"/>
  <c r="Q3615" i="47"/>
  <c r="N3615" i="47"/>
  <c r="L3615" i="47"/>
  <c r="Q3614" i="47"/>
  <c r="L3614" i="47"/>
  <c r="N3614" i="47" s="1"/>
  <c r="Q3613" i="47"/>
  <c r="L3613" i="47"/>
  <c r="N3613" i="47" s="1"/>
  <c r="Q3612" i="47"/>
  <c r="L3612" i="47"/>
  <c r="N3612" i="47" s="1"/>
  <c r="Q3611" i="47"/>
  <c r="L3611" i="47"/>
  <c r="N3611" i="47" s="1"/>
  <c r="Q3610" i="47"/>
  <c r="L3610" i="47"/>
  <c r="N3610" i="47" s="1"/>
  <c r="Q3609" i="47"/>
  <c r="L3609" i="47"/>
  <c r="N3609" i="47" s="1"/>
  <c r="Q3608" i="47"/>
  <c r="L3608" i="47"/>
  <c r="N3608" i="47" s="1"/>
  <c r="Q3607" i="47"/>
  <c r="N3607" i="47"/>
  <c r="L3607" i="47"/>
  <c r="Q3606" i="47"/>
  <c r="L3606" i="47"/>
  <c r="N3606" i="47" s="1"/>
  <c r="Q3605" i="47"/>
  <c r="L3605" i="47"/>
  <c r="N3605" i="47" s="1"/>
  <c r="Q3604" i="47"/>
  <c r="L3604" i="47"/>
  <c r="N3604" i="47" s="1"/>
  <c r="Q3603" i="47"/>
  <c r="L3603" i="47"/>
  <c r="N3603" i="47" s="1"/>
  <c r="Q3602" i="47"/>
  <c r="L3602" i="47"/>
  <c r="N3602" i="47" s="1"/>
  <c r="Q3601" i="47"/>
  <c r="L3601" i="47"/>
  <c r="N3601" i="47" s="1"/>
  <c r="Q3600" i="47"/>
  <c r="L3600" i="47"/>
  <c r="N3600" i="47" s="1"/>
  <c r="Q3599" i="47"/>
  <c r="N3599" i="47"/>
  <c r="L3599" i="47"/>
  <c r="Q3598" i="47"/>
  <c r="L3598" i="47"/>
  <c r="N3598" i="47" s="1"/>
  <c r="Q3597" i="47"/>
  <c r="L3597" i="47"/>
  <c r="N3597" i="47" s="1"/>
  <c r="Q3596" i="47"/>
  <c r="L3596" i="47"/>
  <c r="N3596" i="47" s="1"/>
  <c r="Q3595" i="47"/>
  <c r="L3595" i="47"/>
  <c r="N3595" i="47" s="1"/>
  <c r="Q3594" i="47"/>
  <c r="L3594" i="47"/>
  <c r="N3594" i="47" s="1"/>
  <c r="Q3593" i="47"/>
  <c r="L3593" i="47"/>
  <c r="N3593" i="47" s="1"/>
  <c r="Q3592" i="47"/>
  <c r="L3592" i="47"/>
  <c r="N3592" i="47" s="1"/>
  <c r="Q3591" i="47"/>
  <c r="N3591" i="47"/>
  <c r="L3591" i="47"/>
  <c r="Q3590" i="47"/>
  <c r="L3590" i="47"/>
  <c r="N3590" i="47" s="1"/>
  <c r="Q3589" i="47"/>
  <c r="L3589" i="47"/>
  <c r="N3589" i="47" s="1"/>
  <c r="Q3588" i="47"/>
  <c r="L3588" i="47"/>
  <c r="N3588" i="47" s="1"/>
  <c r="Q3587" i="47"/>
  <c r="L3587" i="47"/>
  <c r="N3587" i="47" s="1"/>
  <c r="Q3586" i="47"/>
  <c r="L3586" i="47"/>
  <c r="N3586" i="47" s="1"/>
  <c r="Q3585" i="47"/>
  <c r="L3585" i="47"/>
  <c r="N3585" i="47" s="1"/>
  <c r="Q3584" i="47"/>
  <c r="L3584" i="47"/>
  <c r="N3584" i="47" s="1"/>
  <c r="Q3583" i="47"/>
  <c r="N3583" i="47"/>
  <c r="L3583" i="47"/>
  <c r="Q3582" i="47"/>
  <c r="L3582" i="47"/>
  <c r="N3582" i="47" s="1"/>
  <c r="Q3581" i="47"/>
  <c r="L3581" i="47"/>
  <c r="N3581" i="47" s="1"/>
  <c r="Q3580" i="47"/>
  <c r="L3580" i="47"/>
  <c r="N3580" i="47" s="1"/>
  <c r="Q3579" i="47"/>
  <c r="L3579" i="47"/>
  <c r="N3579" i="47" s="1"/>
  <c r="Q3578" i="47"/>
  <c r="L3578" i="47"/>
  <c r="N3578" i="47" s="1"/>
  <c r="Q3577" i="47"/>
  <c r="L3577" i="47"/>
  <c r="N3577" i="47" s="1"/>
  <c r="Q3576" i="47"/>
  <c r="L3576" i="47"/>
  <c r="N3576" i="47" s="1"/>
  <c r="Q3575" i="47"/>
  <c r="N3575" i="47"/>
  <c r="L3575" i="47"/>
  <c r="Q3574" i="47"/>
  <c r="L3574" i="47"/>
  <c r="N3574" i="47" s="1"/>
  <c r="Q3573" i="47"/>
  <c r="L3573" i="47"/>
  <c r="N3573" i="47" s="1"/>
  <c r="Q3572" i="47"/>
  <c r="L3572" i="47"/>
  <c r="N3572" i="47" s="1"/>
  <c r="Q3571" i="47"/>
  <c r="L3571" i="47"/>
  <c r="N3571" i="47" s="1"/>
  <c r="Q3570" i="47"/>
  <c r="L3570" i="47"/>
  <c r="N3570" i="47" s="1"/>
  <c r="Q3569" i="47"/>
  <c r="L3569" i="47"/>
  <c r="N3569" i="47" s="1"/>
  <c r="Q3568" i="47"/>
  <c r="L3568" i="47"/>
  <c r="N3568" i="47" s="1"/>
  <c r="Q3567" i="47"/>
  <c r="N3567" i="47"/>
  <c r="L3567" i="47"/>
  <c r="Q3566" i="47"/>
  <c r="L3566" i="47"/>
  <c r="N3566" i="47" s="1"/>
  <c r="Q3565" i="47"/>
  <c r="L3565" i="47"/>
  <c r="N3565" i="47" s="1"/>
  <c r="Q3564" i="47"/>
  <c r="L3564" i="47"/>
  <c r="N3564" i="47" s="1"/>
  <c r="Q3563" i="47"/>
  <c r="L3563" i="47"/>
  <c r="N3563" i="47" s="1"/>
  <c r="Q3562" i="47"/>
  <c r="L3562" i="47"/>
  <c r="N3562" i="47" s="1"/>
  <c r="Q3561" i="47"/>
  <c r="L3561" i="47"/>
  <c r="N3561" i="47" s="1"/>
  <c r="Q3560" i="47"/>
  <c r="L3560" i="47"/>
  <c r="N3560" i="47" s="1"/>
  <c r="Q3559" i="47"/>
  <c r="N3559" i="47"/>
  <c r="L3559" i="47"/>
  <c r="Q3558" i="47"/>
  <c r="L3558" i="47"/>
  <c r="N3558" i="47" s="1"/>
  <c r="Q3724" i="47" l="1"/>
  <c r="L3724" i="47"/>
  <c r="N3724" i="47" s="1"/>
  <c r="Q3723" i="47"/>
  <c r="L3723" i="47"/>
  <c r="N3723" i="47" s="1"/>
  <c r="Q3722" i="47"/>
  <c r="L3722" i="47"/>
  <c r="N3722" i="47" s="1"/>
  <c r="Q3721" i="47"/>
  <c r="L3721" i="47"/>
  <c r="N3721" i="47" s="1"/>
  <c r="Q3720" i="47"/>
  <c r="L3720" i="47"/>
  <c r="N3720" i="47" s="1"/>
  <c r="Q3719" i="47"/>
  <c r="L3719" i="47"/>
  <c r="N3719" i="47" s="1"/>
  <c r="Q3718" i="47"/>
  <c r="L3718" i="47"/>
  <c r="N3718" i="47" s="1"/>
  <c r="Q3717" i="47"/>
  <c r="L3717" i="47"/>
  <c r="N3717" i="47" s="1"/>
  <c r="Q3716" i="47"/>
  <c r="L3716" i="47"/>
  <c r="N3716" i="47" s="1"/>
  <c r="Q3715" i="47"/>
  <c r="N3715" i="47"/>
  <c r="L3715" i="47"/>
  <c r="Q3714" i="47"/>
  <c r="L3714" i="47"/>
  <c r="N3714" i="47" s="1"/>
  <c r="Q3713" i="47"/>
  <c r="L3713" i="47"/>
  <c r="N3713" i="47" s="1"/>
  <c r="Q3712" i="47"/>
  <c r="L3712" i="47"/>
  <c r="N3712" i="47" s="1"/>
  <c r="Q3711" i="47"/>
  <c r="L3711" i="47"/>
  <c r="N3711" i="47" s="1"/>
  <c r="Q3710" i="47"/>
  <c r="L3710" i="47"/>
  <c r="N3710" i="47" s="1"/>
  <c r="Q3709" i="47"/>
  <c r="L3709" i="47"/>
  <c r="N3709" i="47" s="1"/>
  <c r="Q3708" i="47"/>
  <c r="L3708" i="47"/>
  <c r="N3708" i="47" s="1"/>
  <c r="Q3707" i="47"/>
  <c r="N3707" i="47"/>
  <c r="L3707" i="47"/>
  <c r="Q3706" i="47"/>
  <c r="L3706" i="47"/>
  <c r="N3706" i="47" s="1"/>
  <c r="Q3705" i="47"/>
  <c r="L3705" i="47"/>
  <c r="N3705" i="47" s="1"/>
  <c r="Q3704" i="47"/>
  <c r="L3704" i="47"/>
  <c r="N3704" i="47" s="1"/>
  <c r="Q3703" i="47"/>
  <c r="N3703" i="47"/>
  <c r="L3703" i="47"/>
  <c r="Q3702" i="47"/>
  <c r="L3702" i="47"/>
  <c r="N3702" i="47" s="1"/>
  <c r="Q3701" i="47"/>
  <c r="L3701" i="47"/>
  <c r="N3701" i="47" s="1"/>
  <c r="Q3700" i="47"/>
  <c r="L3700" i="47"/>
  <c r="N3700" i="47" s="1"/>
  <c r="Q3699" i="47"/>
  <c r="L3699" i="47"/>
  <c r="N3699" i="47" s="1"/>
  <c r="Q3698" i="47"/>
  <c r="N3698" i="47"/>
  <c r="L3698" i="47"/>
  <c r="Q3697" i="47"/>
  <c r="L3697" i="47"/>
  <c r="N3697" i="47" s="1"/>
  <c r="Q3696" i="47"/>
  <c r="L3696" i="47"/>
  <c r="N3696" i="47" s="1"/>
  <c r="Q3695" i="47"/>
  <c r="L3695" i="47"/>
  <c r="N3695" i="47" s="1"/>
  <c r="Q3694" i="47"/>
  <c r="L3694" i="47"/>
  <c r="N3694" i="47" s="1"/>
  <c r="Q3693" i="47"/>
  <c r="L3693" i="47"/>
  <c r="N3693" i="47" s="1"/>
  <c r="Q3692" i="47"/>
  <c r="L3692" i="47"/>
  <c r="N3692" i="47" s="1"/>
  <c r="Q3691" i="47"/>
  <c r="N3691" i="47"/>
  <c r="L3691" i="47"/>
  <c r="Q3690" i="47"/>
  <c r="L3690" i="47"/>
  <c r="N3690" i="47" s="1"/>
  <c r="Q3689" i="47"/>
  <c r="L3689" i="47"/>
  <c r="N3689" i="47" s="1"/>
  <c r="Q3688" i="47"/>
  <c r="L3688" i="47"/>
  <c r="N3688" i="47" s="1"/>
  <c r="Q3687" i="47"/>
  <c r="N3687" i="47"/>
  <c r="L3687" i="47"/>
  <c r="Q3686" i="47"/>
  <c r="L3686" i="47"/>
  <c r="N3686" i="47" s="1"/>
  <c r="Q3685" i="47"/>
  <c r="L3685" i="47"/>
  <c r="N3685" i="47" s="1"/>
  <c r="Q3684" i="47"/>
  <c r="L3684" i="47"/>
  <c r="N3684" i="47" s="1"/>
  <c r="Q3683" i="47"/>
  <c r="L3683" i="47"/>
  <c r="N3683" i="47" s="1"/>
  <c r="Q3682" i="47"/>
  <c r="N3682" i="47"/>
  <c r="L3682" i="47"/>
  <c r="Q3681" i="47"/>
  <c r="L3681" i="47"/>
  <c r="N3681" i="47" s="1"/>
  <c r="Q3680" i="47"/>
  <c r="L3680" i="47"/>
  <c r="N3680" i="47" s="1"/>
  <c r="Q3679" i="47"/>
  <c r="L3679" i="47"/>
  <c r="N3679" i="47" s="1"/>
  <c r="Q3678" i="47"/>
  <c r="L3678" i="47"/>
  <c r="N3678" i="47" s="1"/>
  <c r="Q3677" i="47"/>
  <c r="L3677" i="47"/>
  <c r="N3677" i="47" s="1"/>
  <c r="Q3676" i="47"/>
  <c r="L3676" i="47"/>
  <c r="N3676" i="47" s="1"/>
  <c r="Q3675" i="47"/>
  <c r="N3675" i="47"/>
  <c r="L3675" i="47"/>
  <c r="Q3674" i="47"/>
  <c r="L3674" i="47"/>
  <c r="N3674" i="47" s="1"/>
  <c r="Q3673" i="47"/>
  <c r="L3673" i="47"/>
  <c r="N3673" i="47" s="1"/>
  <c r="Q3672" i="47"/>
  <c r="L3672" i="47"/>
  <c r="N3672" i="47" s="1"/>
  <c r="Q3671" i="47"/>
  <c r="N3671" i="47"/>
  <c r="L3671" i="47"/>
  <c r="Q3670" i="47"/>
  <c r="L3670" i="47"/>
  <c r="N3670" i="47" s="1"/>
  <c r="Q3669" i="47"/>
  <c r="L3669" i="47"/>
  <c r="N3669" i="47" s="1"/>
  <c r="Q3668" i="47"/>
  <c r="L3668" i="47"/>
  <c r="N3668" i="47" s="1"/>
  <c r="Q3667" i="47"/>
  <c r="L3667" i="47"/>
  <c r="N3667" i="47" s="1"/>
  <c r="Q3666" i="47"/>
  <c r="N3666" i="47"/>
  <c r="L3666" i="47"/>
  <c r="Q3665" i="47"/>
  <c r="L3665" i="47"/>
  <c r="N3665" i="47" s="1"/>
  <c r="Q3664" i="47"/>
  <c r="L3664" i="47"/>
  <c r="N3664" i="47" s="1"/>
  <c r="Q3663" i="47"/>
  <c r="L3663" i="47"/>
  <c r="N3663" i="47" s="1"/>
  <c r="Q3662" i="47"/>
  <c r="L3662" i="47"/>
  <c r="N3662" i="47" s="1"/>
  <c r="Q3661" i="47"/>
  <c r="L3661" i="47"/>
  <c r="N3661" i="47" s="1"/>
  <c r="Q3660" i="47"/>
  <c r="L3660" i="47"/>
  <c r="N3660" i="47" s="1"/>
  <c r="Q3659" i="47"/>
  <c r="N3659" i="47"/>
  <c r="L3659" i="47"/>
  <c r="Q3658" i="47"/>
  <c r="L3658" i="47"/>
  <c r="N3658" i="47" s="1"/>
  <c r="Q3657" i="47"/>
  <c r="L3657" i="47"/>
  <c r="N3657" i="47" s="1"/>
  <c r="Q3656" i="47"/>
  <c r="L3656" i="47"/>
  <c r="N3656" i="47" s="1"/>
  <c r="Q3655" i="47"/>
  <c r="N3655" i="47"/>
  <c r="L3655" i="47"/>
  <c r="Q3654" i="47"/>
  <c r="L3654" i="47"/>
  <c r="N3654" i="47" s="1"/>
  <c r="Q3653" i="47"/>
  <c r="L3653" i="47"/>
  <c r="N3653" i="47" s="1"/>
  <c r="Q3652" i="47"/>
  <c r="L3652" i="47"/>
  <c r="N3652" i="47" s="1"/>
  <c r="Q3651" i="47"/>
  <c r="L3651" i="47"/>
  <c r="N3651" i="47" s="1"/>
  <c r="Q3650" i="47"/>
  <c r="N3650" i="47"/>
  <c r="L3650" i="47"/>
  <c r="Q3649" i="47"/>
  <c r="L3649" i="47"/>
  <c r="N3649" i="47" s="1"/>
  <c r="Q3648" i="47"/>
  <c r="L3648" i="47"/>
  <c r="N3648" i="47" s="1"/>
  <c r="Q3647" i="47"/>
  <c r="L3647" i="47"/>
  <c r="N3647" i="47" s="1"/>
  <c r="Q3646" i="47"/>
  <c r="L3646" i="47"/>
  <c r="N3646" i="47" s="1"/>
  <c r="Q3645" i="47"/>
  <c r="L3645" i="47"/>
  <c r="N3645" i="47" s="1"/>
  <c r="Q3644" i="47"/>
  <c r="L3644" i="47"/>
  <c r="N3644" i="47" s="1"/>
  <c r="Q3643" i="47"/>
  <c r="N3643" i="47"/>
  <c r="L3643" i="47"/>
  <c r="Q3642" i="47"/>
  <c r="L3642" i="47"/>
  <c r="N3642" i="47" s="1"/>
  <c r="Q3641" i="47"/>
  <c r="L3641" i="47"/>
  <c r="N3641" i="47" s="1"/>
  <c r="Q3640" i="47"/>
  <c r="L3640" i="47"/>
  <c r="N3640" i="47" s="1"/>
  <c r="Q3639" i="47"/>
  <c r="N3639" i="47"/>
  <c r="L3639" i="47"/>
  <c r="Q3638" i="47"/>
  <c r="L3638" i="47"/>
  <c r="N3638" i="47" s="1"/>
  <c r="Q3637" i="47"/>
  <c r="L3637" i="47"/>
  <c r="N3637" i="47" s="1"/>
  <c r="Q3636" i="47"/>
  <c r="L3636" i="47"/>
  <c r="N3636" i="47" s="1"/>
  <c r="Q3635" i="47"/>
  <c r="L3635" i="47"/>
  <c r="N3635" i="47" s="1"/>
  <c r="Q3634" i="47"/>
  <c r="N3634" i="47"/>
  <c r="L3634" i="47"/>
  <c r="Q3633" i="47"/>
  <c r="L3633" i="47"/>
  <c r="N3633" i="47" s="1"/>
  <c r="Q3632" i="47"/>
  <c r="L3632" i="47"/>
  <c r="N3632" i="47" s="1"/>
  <c r="Q3631" i="47"/>
  <c r="L3631" i="47"/>
  <c r="N3631" i="47" s="1"/>
  <c r="Q3630" i="47"/>
  <c r="L3630" i="47"/>
  <c r="N3630" i="47" s="1"/>
  <c r="Q3629" i="47"/>
  <c r="L3629" i="47"/>
  <c r="N3629" i="47" s="1"/>
  <c r="Q3628" i="47"/>
  <c r="L3628" i="47"/>
  <c r="N3628" i="47" s="1"/>
  <c r="Q3627" i="47"/>
  <c r="N3627" i="47"/>
  <c r="L3627" i="47"/>
  <c r="Q3626" i="47"/>
  <c r="L3626" i="47"/>
  <c r="N3626" i="47" s="1"/>
  <c r="Q3789" i="47"/>
  <c r="L3789" i="47"/>
  <c r="N3789" i="47" s="1"/>
  <c r="Q3788" i="47"/>
  <c r="N3788" i="47"/>
  <c r="L3788" i="47"/>
  <c r="Q3787" i="47"/>
  <c r="L3787" i="47"/>
  <c r="N3787" i="47" s="1"/>
  <c r="Q3786" i="47"/>
  <c r="L3786" i="47"/>
  <c r="N3786" i="47" s="1"/>
  <c r="Q3785" i="47"/>
  <c r="L3785" i="47"/>
  <c r="N3785" i="47" s="1"/>
  <c r="Q3784" i="47"/>
  <c r="N3784" i="47"/>
  <c r="L3784" i="47"/>
  <c r="Q3783" i="47"/>
  <c r="L3783" i="47"/>
  <c r="N3783" i="47" s="1"/>
  <c r="Q3782" i="47"/>
  <c r="L3782" i="47"/>
  <c r="N3782" i="47" s="1"/>
  <c r="Q3781" i="47"/>
  <c r="L3781" i="47"/>
  <c r="N3781" i="47" s="1"/>
  <c r="Q3780" i="47"/>
  <c r="L3780" i="47"/>
  <c r="N3780" i="47" s="1"/>
  <c r="Q3779" i="47"/>
  <c r="N3779" i="47"/>
  <c r="L3779" i="47"/>
  <c r="Q3778" i="47"/>
  <c r="L3778" i="47"/>
  <c r="N3778" i="47" s="1"/>
  <c r="Q3777" i="47"/>
  <c r="L3777" i="47"/>
  <c r="N3777" i="47" s="1"/>
  <c r="Q3776" i="47"/>
  <c r="L3776" i="47"/>
  <c r="N3776" i="47" s="1"/>
  <c r="Q3775" i="47"/>
  <c r="L3775" i="47"/>
  <c r="N3775" i="47" s="1"/>
  <c r="Q3774" i="47"/>
  <c r="L3774" i="47"/>
  <c r="N3774" i="47" s="1"/>
  <c r="Q3773" i="47"/>
  <c r="L3773" i="47"/>
  <c r="N3773" i="47" s="1"/>
  <c r="Q3772" i="47"/>
  <c r="N3772" i="47"/>
  <c r="L3772" i="47"/>
  <c r="Q3771" i="47"/>
  <c r="L3771" i="47"/>
  <c r="N3771" i="47" s="1"/>
  <c r="Q3770" i="47"/>
  <c r="L3770" i="47"/>
  <c r="N3770" i="47" s="1"/>
  <c r="Q3769" i="47"/>
  <c r="L3769" i="47"/>
  <c r="N3769" i="47" s="1"/>
  <c r="Q3768" i="47"/>
  <c r="N3768" i="47"/>
  <c r="L3768" i="47"/>
  <c r="Q3767" i="47"/>
  <c r="L3767" i="47"/>
  <c r="N3767" i="47" s="1"/>
  <c r="Q3766" i="47"/>
  <c r="L3766" i="47"/>
  <c r="N3766" i="47" s="1"/>
  <c r="Q3765" i="47"/>
  <c r="L3765" i="47"/>
  <c r="N3765" i="47" s="1"/>
  <c r="Q3764" i="47"/>
  <c r="L3764" i="47"/>
  <c r="N3764" i="47" s="1"/>
  <c r="Q3763" i="47"/>
  <c r="N3763" i="47"/>
  <c r="L3763" i="47"/>
  <c r="Q3762" i="47"/>
  <c r="L3762" i="47"/>
  <c r="N3762" i="47" s="1"/>
  <c r="Q3761" i="47"/>
  <c r="L3761" i="47"/>
  <c r="N3761" i="47" s="1"/>
  <c r="Q3760" i="47"/>
  <c r="L3760" i="47"/>
  <c r="N3760" i="47" s="1"/>
  <c r="Q3759" i="47"/>
  <c r="L3759" i="47"/>
  <c r="N3759" i="47" s="1"/>
  <c r="Q3758" i="47"/>
  <c r="L3758" i="47"/>
  <c r="N3758" i="47" s="1"/>
  <c r="Q3757" i="47"/>
  <c r="L3757" i="47"/>
  <c r="N3757" i="47" s="1"/>
  <c r="Q3756" i="47"/>
  <c r="N3756" i="47"/>
  <c r="L3756" i="47"/>
  <c r="Q3755" i="47"/>
  <c r="L3755" i="47"/>
  <c r="N3755" i="47" s="1"/>
  <c r="Q3754" i="47"/>
  <c r="L3754" i="47"/>
  <c r="N3754" i="47" s="1"/>
  <c r="Q3753" i="47"/>
  <c r="L3753" i="47"/>
  <c r="N3753" i="47" s="1"/>
  <c r="Q3752" i="47"/>
  <c r="N3752" i="47"/>
  <c r="L3752" i="47"/>
  <c r="Q3751" i="47"/>
  <c r="L3751" i="47"/>
  <c r="N3751" i="47" s="1"/>
  <c r="Q3750" i="47"/>
  <c r="L3750" i="47"/>
  <c r="N3750" i="47" s="1"/>
  <c r="Q3749" i="47"/>
  <c r="L3749" i="47"/>
  <c r="N3749" i="47" s="1"/>
  <c r="Q3748" i="47"/>
  <c r="L3748" i="47"/>
  <c r="N3748" i="47" s="1"/>
  <c r="Q3747" i="47"/>
  <c r="N3747" i="47"/>
  <c r="L3747" i="47"/>
  <c r="Q3746" i="47"/>
  <c r="L3746" i="47"/>
  <c r="N3746" i="47" s="1"/>
  <c r="Q3745" i="47"/>
  <c r="L3745" i="47"/>
  <c r="N3745" i="47" s="1"/>
  <c r="Q3744" i="47"/>
  <c r="L3744" i="47"/>
  <c r="N3744" i="47" s="1"/>
  <c r="Q3743" i="47"/>
  <c r="L3743" i="47"/>
  <c r="N3743" i="47" s="1"/>
  <c r="Q3742" i="47"/>
  <c r="L3742" i="47"/>
  <c r="N3742" i="47" s="1"/>
  <c r="Q3741" i="47"/>
  <c r="L3741" i="47"/>
  <c r="N3741" i="47" s="1"/>
  <c r="Q3740" i="47"/>
  <c r="N3740" i="47"/>
  <c r="L3740" i="47"/>
  <c r="Q3739" i="47"/>
  <c r="L3739" i="47"/>
  <c r="N3739" i="47" s="1"/>
  <c r="Q3738" i="47"/>
  <c r="L3738" i="47"/>
  <c r="N3738" i="47" s="1"/>
  <c r="Q3737" i="47"/>
  <c r="L3737" i="47"/>
  <c r="N3737" i="47" s="1"/>
  <c r="Q3736" i="47"/>
  <c r="N3736" i="47"/>
  <c r="L3736" i="47"/>
  <c r="Q3735" i="47"/>
  <c r="L3735" i="47"/>
  <c r="N3735" i="47" s="1"/>
  <c r="Q3734" i="47"/>
  <c r="L3734" i="47"/>
  <c r="N3734" i="47" s="1"/>
  <c r="Q3733" i="47"/>
  <c r="L3733" i="47"/>
  <c r="N3733" i="47" s="1"/>
  <c r="Q3732" i="47"/>
  <c r="L3732" i="47"/>
  <c r="N3732" i="47" s="1"/>
  <c r="Q3731" i="47"/>
  <c r="N3731" i="47"/>
  <c r="L3731" i="47"/>
  <c r="Q3730" i="47"/>
  <c r="L3730" i="47"/>
  <c r="N3730" i="47" s="1"/>
  <c r="Q3729" i="47"/>
  <c r="L3729" i="47"/>
  <c r="N3729" i="47" s="1"/>
  <c r="Q3728" i="47"/>
  <c r="L3728" i="47"/>
  <c r="N3728" i="47" s="1"/>
  <c r="Q3727" i="47"/>
  <c r="L3727" i="47"/>
  <c r="N3727" i="47" s="1"/>
  <c r="Q3726" i="47"/>
  <c r="L3726" i="47"/>
  <c r="N3726" i="47" s="1"/>
  <c r="Q3725" i="47"/>
  <c r="L3725" i="47"/>
  <c r="N3725" i="47" s="1"/>
  <c r="Q3884" i="47" l="1"/>
  <c r="L3884" i="47"/>
  <c r="N3884" i="47" s="1"/>
  <c r="Q3883" i="47"/>
  <c r="N3883" i="47"/>
  <c r="L3883" i="47"/>
  <c r="Q3882" i="47"/>
  <c r="L3882" i="47"/>
  <c r="N3882" i="47" s="1"/>
  <c r="Q3881" i="47"/>
  <c r="N3881" i="47"/>
  <c r="L3881" i="47"/>
  <c r="Q3880" i="47"/>
  <c r="L3880" i="47"/>
  <c r="N3880" i="47" s="1"/>
  <c r="Q3879" i="47"/>
  <c r="L3879" i="47"/>
  <c r="N3879" i="47" s="1"/>
  <c r="Q3878" i="47"/>
  <c r="L3878" i="47"/>
  <c r="N3878" i="47" s="1"/>
  <c r="Q3877" i="47"/>
  <c r="L3877" i="47"/>
  <c r="N3877" i="47" s="1"/>
  <c r="Q3876" i="47"/>
  <c r="L3876" i="47"/>
  <c r="N3876" i="47" s="1"/>
  <c r="Q3875" i="47"/>
  <c r="N3875" i="47"/>
  <c r="L3875" i="47"/>
  <c r="Q3874" i="47"/>
  <c r="L3874" i="47"/>
  <c r="N3874" i="47" s="1"/>
  <c r="Q3873" i="47"/>
  <c r="N3873" i="47"/>
  <c r="L3873" i="47"/>
  <c r="Q3872" i="47"/>
  <c r="L3872" i="47"/>
  <c r="N3872" i="47" s="1"/>
  <c r="Q3871" i="47"/>
  <c r="L3871" i="47"/>
  <c r="N3871" i="47" s="1"/>
  <c r="Q3870" i="47"/>
  <c r="L3870" i="47"/>
  <c r="N3870" i="47" s="1"/>
  <c r="Q3869" i="47"/>
  <c r="L3869" i="47"/>
  <c r="N3869" i="47" s="1"/>
  <c r="Q3868" i="47"/>
  <c r="L3868" i="47"/>
  <c r="N3868" i="47" s="1"/>
  <c r="Q3867" i="47"/>
  <c r="N3867" i="47"/>
  <c r="L3867" i="47"/>
  <c r="Q3866" i="47"/>
  <c r="L3866" i="47"/>
  <c r="N3866" i="47" s="1"/>
  <c r="Q3865" i="47"/>
  <c r="N3865" i="47"/>
  <c r="L3865" i="47"/>
  <c r="Q3864" i="47"/>
  <c r="L3864" i="47"/>
  <c r="N3864" i="47" s="1"/>
  <c r="Q3863" i="47"/>
  <c r="L3863" i="47"/>
  <c r="N3863" i="47" s="1"/>
  <c r="Q3862" i="47"/>
  <c r="L3862" i="47"/>
  <c r="N3862" i="47" s="1"/>
  <c r="Q3861" i="47"/>
  <c r="L3861" i="47"/>
  <c r="N3861" i="47" s="1"/>
  <c r="Q3860" i="47"/>
  <c r="L3860" i="47"/>
  <c r="N3860" i="47" s="1"/>
  <c r="Q3859" i="47"/>
  <c r="N3859" i="47"/>
  <c r="L3859" i="47"/>
  <c r="Q3858" i="47"/>
  <c r="L3858" i="47"/>
  <c r="N3858" i="47" s="1"/>
  <c r="Q3857" i="47"/>
  <c r="N3857" i="47"/>
  <c r="L3857" i="47"/>
  <c r="Q3856" i="47"/>
  <c r="L3856" i="47"/>
  <c r="N3856" i="47" s="1"/>
  <c r="Q3855" i="47"/>
  <c r="L3855" i="47"/>
  <c r="N3855" i="47" s="1"/>
  <c r="Q3854" i="47"/>
  <c r="L3854" i="47"/>
  <c r="N3854" i="47" s="1"/>
  <c r="Q3853" i="47"/>
  <c r="L3853" i="47"/>
  <c r="N3853" i="47" s="1"/>
  <c r="Q3852" i="47"/>
  <c r="L3852" i="47"/>
  <c r="N3852" i="47" s="1"/>
  <c r="Q3851" i="47"/>
  <c r="N3851" i="47"/>
  <c r="L3851" i="47"/>
  <c r="Q3850" i="47"/>
  <c r="L3850" i="47"/>
  <c r="N3850" i="47" s="1"/>
  <c r="Q3849" i="47"/>
  <c r="N3849" i="47"/>
  <c r="L3849" i="47"/>
  <c r="Q3848" i="47"/>
  <c r="L3848" i="47"/>
  <c r="N3848" i="47" s="1"/>
  <c r="Q3847" i="47"/>
  <c r="L3847" i="47"/>
  <c r="N3847" i="47" s="1"/>
  <c r="Q3846" i="47"/>
  <c r="L3846" i="47"/>
  <c r="N3846" i="47" s="1"/>
  <c r="Q3845" i="47"/>
  <c r="L3845" i="47"/>
  <c r="N3845" i="47" s="1"/>
  <c r="Q3844" i="47"/>
  <c r="L3844" i="47"/>
  <c r="N3844" i="47" s="1"/>
  <c r="Q3843" i="47"/>
  <c r="N3843" i="47"/>
  <c r="L3843" i="47"/>
  <c r="Q3842" i="47"/>
  <c r="L3842" i="47"/>
  <c r="N3842" i="47" s="1"/>
  <c r="Q3841" i="47"/>
  <c r="N3841" i="47"/>
  <c r="L3841" i="47"/>
  <c r="Q3840" i="47"/>
  <c r="L3840" i="47"/>
  <c r="N3840" i="47" s="1"/>
  <c r="Q3839" i="47"/>
  <c r="L3839" i="47"/>
  <c r="N3839" i="47" s="1"/>
  <c r="Q3838" i="47"/>
  <c r="L3838" i="47"/>
  <c r="N3838" i="47" s="1"/>
  <c r="Q3837" i="47"/>
  <c r="L3837" i="47"/>
  <c r="N3837" i="47" s="1"/>
  <c r="Q3836" i="47"/>
  <c r="L3836" i="47"/>
  <c r="N3836" i="47" s="1"/>
  <c r="Q3835" i="47"/>
  <c r="N3835" i="47"/>
  <c r="L3835" i="47"/>
  <c r="Q3834" i="47"/>
  <c r="L3834" i="47"/>
  <c r="N3834" i="47" s="1"/>
  <c r="Q3833" i="47"/>
  <c r="N3833" i="47"/>
  <c r="L3833" i="47"/>
  <c r="Q3832" i="47"/>
  <c r="L3832" i="47"/>
  <c r="N3832" i="47" s="1"/>
  <c r="Q3831" i="47"/>
  <c r="L3831" i="47"/>
  <c r="N3831" i="47" s="1"/>
  <c r="Q3830" i="47"/>
  <c r="L3830" i="47"/>
  <c r="N3830" i="47" s="1"/>
  <c r="Q3829" i="47"/>
  <c r="L3829" i="47"/>
  <c r="N3829" i="47" s="1"/>
  <c r="Q3828" i="47"/>
  <c r="L3828" i="47"/>
  <c r="N3828" i="47" s="1"/>
  <c r="Q3827" i="47"/>
  <c r="N3827" i="47"/>
  <c r="L3827" i="47"/>
  <c r="Q3826" i="47"/>
  <c r="L3826" i="47"/>
  <c r="N3826" i="47" s="1"/>
  <c r="Q3825" i="47"/>
  <c r="N3825" i="47"/>
  <c r="L3825" i="47"/>
  <c r="Q3824" i="47"/>
  <c r="L3824" i="47"/>
  <c r="N3824" i="47" s="1"/>
  <c r="Q3823" i="47"/>
  <c r="L3823" i="47"/>
  <c r="N3823" i="47" s="1"/>
  <c r="Q3822" i="47"/>
  <c r="L3822" i="47"/>
  <c r="N3822" i="47" s="1"/>
  <c r="Q3821" i="47"/>
  <c r="L3821" i="47"/>
  <c r="N3821" i="47" s="1"/>
  <c r="Q3820" i="47"/>
  <c r="L3820" i="47"/>
  <c r="N3820" i="47" s="1"/>
  <c r="Q3819" i="47"/>
  <c r="N3819" i="47"/>
  <c r="L3819" i="47"/>
  <c r="Q3818" i="47"/>
  <c r="L3818" i="47"/>
  <c r="N3818" i="47" s="1"/>
  <c r="Q3817" i="47"/>
  <c r="N3817" i="47"/>
  <c r="L3817" i="47"/>
  <c r="Q3816" i="47"/>
  <c r="L3816" i="47"/>
  <c r="N3816" i="47" s="1"/>
  <c r="Q3815" i="47"/>
  <c r="L3815" i="47"/>
  <c r="N3815" i="47" s="1"/>
  <c r="Q3814" i="47"/>
  <c r="L3814" i="47"/>
  <c r="N3814" i="47" s="1"/>
  <c r="Q3813" i="47"/>
  <c r="L3813" i="47"/>
  <c r="N3813" i="47" s="1"/>
  <c r="Q3812" i="47"/>
  <c r="L3812" i="47"/>
  <c r="N3812" i="47" s="1"/>
  <c r="Q3811" i="47"/>
  <c r="N3811" i="47"/>
  <c r="L3811" i="47"/>
  <c r="Q3810" i="47"/>
  <c r="L3810" i="47"/>
  <c r="N3810" i="47" s="1"/>
  <c r="Q3809" i="47"/>
  <c r="N3809" i="47"/>
  <c r="L3809" i="47"/>
  <c r="Q3808" i="47"/>
  <c r="L3808" i="47"/>
  <c r="N3808" i="47" s="1"/>
  <c r="Q3807" i="47"/>
  <c r="L3807" i="47"/>
  <c r="N3807" i="47" s="1"/>
  <c r="Q3806" i="47"/>
  <c r="L3806" i="47"/>
  <c r="N3806" i="47" s="1"/>
  <c r="Q3805" i="47"/>
  <c r="L3805" i="47"/>
  <c r="N3805" i="47" s="1"/>
  <c r="Q3804" i="47"/>
  <c r="L3804" i="47"/>
  <c r="N3804" i="47" s="1"/>
  <c r="Q3803" i="47"/>
  <c r="N3803" i="47"/>
  <c r="L3803" i="47"/>
  <c r="Q3802" i="47"/>
  <c r="L3802" i="47"/>
  <c r="N3802" i="47" s="1"/>
  <c r="Q3801" i="47"/>
  <c r="N3801" i="47"/>
  <c r="L3801" i="47"/>
  <c r="Q3800" i="47"/>
  <c r="L3800" i="47"/>
  <c r="N3800" i="47" s="1"/>
  <c r="Q3799" i="47"/>
  <c r="L3799" i="47"/>
  <c r="N3799" i="47" s="1"/>
  <c r="Q3798" i="47"/>
  <c r="L3798" i="47"/>
  <c r="N3798" i="47" s="1"/>
  <c r="Q3797" i="47"/>
  <c r="L3797" i="47"/>
  <c r="N3797" i="47" s="1"/>
  <c r="Q3796" i="47"/>
  <c r="L3796" i="47"/>
  <c r="N3796" i="47" s="1"/>
  <c r="Q3795" i="47"/>
  <c r="N3795" i="47"/>
  <c r="L3795" i="47"/>
  <c r="Q3794" i="47"/>
  <c r="L3794" i="47"/>
  <c r="N3794" i="47" s="1"/>
  <c r="Q3793" i="47"/>
  <c r="N3793" i="47"/>
  <c r="L3793" i="47"/>
  <c r="Q3792" i="47"/>
  <c r="L3792" i="47"/>
  <c r="N3792" i="47" s="1"/>
  <c r="Q3791" i="47"/>
  <c r="L3791" i="47"/>
  <c r="N3791" i="47" s="1"/>
  <c r="Q3790" i="47"/>
  <c r="L3790" i="47"/>
  <c r="N3790" i="47" s="1"/>
  <c r="Q3946" i="47"/>
  <c r="L3946" i="47"/>
  <c r="N3946" i="47" s="1"/>
  <c r="Q3945" i="47"/>
  <c r="L3945" i="47"/>
  <c r="N3945" i="47" s="1"/>
  <c r="Q3944" i="47"/>
  <c r="N3944" i="47"/>
  <c r="L3944" i="47"/>
  <c r="Q3943" i="47"/>
  <c r="L3943" i="47"/>
  <c r="N3943" i="47" s="1"/>
  <c r="Q3942" i="47"/>
  <c r="L3942" i="47"/>
  <c r="N3942" i="47" s="1"/>
  <c r="Q3941" i="47"/>
  <c r="L3941" i="47"/>
  <c r="N3941" i="47" s="1"/>
  <c r="Q3940" i="47"/>
  <c r="L3940" i="47"/>
  <c r="N3940" i="47" s="1"/>
  <c r="Q3939" i="47"/>
  <c r="L3939" i="47"/>
  <c r="N3939" i="47" s="1"/>
  <c r="Q3938" i="47"/>
  <c r="L3938" i="47"/>
  <c r="N3938" i="47" s="1"/>
  <c r="Q3937" i="47"/>
  <c r="L3937" i="47"/>
  <c r="N3937" i="47" s="1"/>
  <c r="Q3936" i="47"/>
  <c r="N3936" i="47"/>
  <c r="L3936" i="47"/>
  <c r="Q3935" i="47"/>
  <c r="L3935" i="47"/>
  <c r="N3935" i="47" s="1"/>
  <c r="Q3934" i="47"/>
  <c r="L3934" i="47"/>
  <c r="N3934" i="47" s="1"/>
  <c r="Q3933" i="47"/>
  <c r="L3933" i="47"/>
  <c r="N3933" i="47" s="1"/>
  <c r="Q3932" i="47"/>
  <c r="L3932" i="47"/>
  <c r="N3932" i="47" s="1"/>
  <c r="Q3931" i="47"/>
  <c r="L3931" i="47"/>
  <c r="N3931" i="47" s="1"/>
  <c r="Q3930" i="47"/>
  <c r="L3930" i="47"/>
  <c r="N3930" i="47" s="1"/>
  <c r="Q3929" i="47"/>
  <c r="L3929" i="47"/>
  <c r="N3929" i="47" s="1"/>
  <c r="Q3928" i="47"/>
  <c r="N3928" i="47"/>
  <c r="L3928" i="47"/>
  <c r="Q3927" i="47"/>
  <c r="L3927" i="47"/>
  <c r="N3927" i="47" s="1"/>
  <c r="Q3926" i="47"/>
  <c r="L3926" i="47"/>
  <c r="N3926" i="47" s="1"/>
  <c r="Q3925" i="47"/>
  <c r="L3925" i="47"/>
  <c r="N3925" i="47" s="1"/>
  <c r="Q3924" i="47"/>
  <c r="L3924" i="47"/>
  <c r="N3924" i="47" s="1"/>
  <c r="Q3923" i="47"/>
  <c r="L3923" i="47"/>
  <c r="N3923" i="47" s="1"/>
  <c r="Q3922" i="47"/>
  <c r="L3922" i="47"/>
  <c r="N3922" i="47" s="1"/>
  <c r="Q3921" i="47"/>
  <c r="L3921" i="47"/>
  <c r="N3921" i="47" s="1"/>
  <c r="Q3920" i="47"/>
  <c r="N3920" i="47"/>
  <c r="L3920" i="47"/>
  <c r="Q3919" i="47"/>
  <c r="L3919" i="47"/>
  <c r="N3919" i="47" s="1"/>
  <c r="Q3918" i="47"/>
  <c r="L3918" i="47"/>
  <c r="N3918" i="47" s="1"/>
  <c r="Q3917" i="47"/>
  <c r="L3917" i="47"/>
  <c r="N3917" i="47" s="1"/>
  <c r="Q3916" i="47"/>
  <c r="L3916" i="47"/>
  <c r="N3916" i="47" s="1"/>
  <c r="Q3915" i="47"/>
  <c r="L3915" i="47"/>
  <c r="N3915" i="47" s="1"/>
  <c r="Q3914" i="47"/>
  <c r="L3914" i="47"/>
  <c r="N3914" i="47" s="1"/>
  <c r="Q3913" i="47"/>
  <c r="L3913" i="47"/>
  <c r="N3913" i="47" s="1"/>
  <c r="Q3912" i="47"/>
  <c r="N3912" i="47"/>
  <c r="L3912" i="47"/>
  <c r="Q3911" i="47"/>
  <c r="L3911" i="47"/>
  <c r="N3911" i="47" s="1"/>
  <c r="Q3910" i="47"/>
  <c r="L3910" i="47"/>
  <c r="N3910" i="47" s="1"/>
  <c r="Q3909" i="47"/>
  <c r="L3909" i="47"/>
  <c r="N3909" i="47" s="1"/>
  <c r="Q3908" i="47"/>
  <c r="L3908" i="47"/>
  <c r="N3908" i="47" s="1"/>
  <c r="Q3907" i="47"/>
  <c r="L3907" i="47"/>
  <c r="N3907" i="47" s="1"/>
  <c r="Q3906" i="47"/>
  <c r="L3906" i="47"/>
  <c r="N3906" i="47" s="1"/>
  <c r="Q3905" i="47"/>
  <c r="L3905" i="47"/>
  <c r="N3905" i="47" s="1"/>
  <c r="Q3904" i="47"/>
  <c r="N3904" i="47"/>
  <c r="L3904" i="47"/>
  <c r="Q3903" i="47"/>
  <c r="L3903" i="47"/>
  <c r="N3903" i="47" s="1"/>
  <c r="Q3902" i="47"/>
  <c r="L3902" i="47"/>
  <c r="N3902" i="47" s="1"/>
  <c r="Q3901" i="47"/>
  <c r="L3901" i="47"/>
  <c r="N3901" i="47" s="1"/>
  <c r="Q3900" i="47"/>
  <c r="L3900" i="47"/>
  <c r="N3900" i="47" s="1"/>
  <c r="Q3899" i="47"/>
  <c r="L3899" i="47"/>
  <c r="N3899" i="47" s="1"/>
  <c r="Q3898" i="47"/>
  <c r="L3898" i="47"/>
  <c r="N3898" i="47" s="1"/>
  <c r="Q3897" i="47"/>
  <c r="L3897" i="47"/>
  <c r="N3897" i="47" s="1"/>
  <c r="Q3896" i="47"/>
  <c r="N3896" i="47"/>
  <c r="L3896" i="47"/>
  <c r="Q3895" i="47"/>
  <c r="L3895" i="47"/>
  <c r="N3895" i="47" s="1"/>
  <c r="Q3894" i="47"/>
  <c r="L3894" i="47"/>
  <c r="N3894" i="47" s="1"/>
  <c r="Q3893" i="47"/>
  <c r="L3893" i="47"/>
  <c r="N3893" i="47" s="1"/>
  <c r="Q3892" i="47"/>
  <c r="L3892" i="47"/>
  <c r="N3892" i="47" s="1"/>
  <c r="Q3891" i="47"/>
  <c r="L3891" i="47"/>
  <c r="N3891" i="47" s="1"/>
  <c r="Q3890" i="47"/>
  <c r="L3890" i="47"/>
  <c r="N3890" i="47" s="1"/>
  <c r="Q3889" i="47"/>
  <c r="L3889" i="47"/>
  <c r="N3889" i="47" s="1"/>
  <c r="Q3888" i="47"/>
  <c r="N3888" i="47"/>
  <c r="L3888" i="47"/>
  <c r="Q3887" i="47"/>
  <c r="L3887" i="47"/>
  <c r="N3887" i="47" s="1"/>
  <c r="Q3886" i="47"/>
  <c r="L3886" i="47"/>
  <c r="N3886" i="47" s="1"/>
  <c r="Q3885" i="47"/>
  <c r="L3885" i="47"/>
  <c r="N3885" i="47" s="1"/>
  <c r="Q4039" i="47" l="1"/>
  <c r="L4039" i="47"/>
  <c r="N4039" i="47" s="1"/>
  <c r="Q4038" i="47"/>
  <c r="L4038" i="47"/>
  <c r="N4038" i="47" s="1"/>
  <c r="Q4037" i="47"/>
  <c r="L4037" i="47"/>
  <c r="N4037" i="47" s="1"/>
  <c r="Q4036" i="47"/>
  <c r="L4036" i="47"/>
  <c r="N4036" i="47" s="1"/>
  <c r="Q4035" i="47"/>
  <c r="L4035" i="47"/>
  <c r="N4035" i="47" s="1"/>
  <c r="Q4034" i="47"/>
  <c r="L4034" i="47"/>
  <c r="N4034" i="47" s="1"/>
  <c r="Q4033" i="47"/>
  <c r="L4033" i="47"/>
  <c r="N4033" i="47" s="1"/>
  <c r="Q4032" i="47"/>
  <c r="L4032" i="47"/>
  <c r="N4032" i="47" s="1"/>
  <c r="Q4031" i="47"/>
  <c r="L4031" i="47"/>
  <c r="N4031" i="47" s="1"/>
  <c r="Q4030" i="47"/>
  <c r="L4030" i="47"/>
  <c r="N4030" i="47" s="1"/>
  <c r="Q4029" i="47"/>
  <c r="L4029" i="47"/>
  <c r="N4029" i="47" s="1"/>
  <c r="Q4028" i="47"/>
  <c r="L4028" i="47"/>
  <c r="N4028" i="47" s="1"/>
  <c r="Q4027" i="47"/>
  <c r="L4027" i="47"/>
  <c r="N4027" i="47" s="1"/>
  <c r="Q4026" i="47"/>
  <c r="L4026" i="47"/>
  <c r="N4026" i="47" s="1"/>
  <c r="Q4025" i="47"/>
  <c r="L4025" i="47"/>
  <c r="N4025" i="47" s="1"/>
  <c r="Q4024" i="47"/>
  <c r="L4024" i="47"/>
  <c r="N4024" i="47" s="1"/>
  <c r="Q4023" i="47"/>
  <c r="L4023" i="47"/>
  <c r="N4023" i="47" s="1"/>
  <c r="Q4022" i="47"/>
  <c r="N4022" i="47"/>
  <c r="L4022" i="47"/>
  <c r="Q4021" i="47"/>
  <c r="L4021" i="47"/>
  <c r="N4021" i="47" s="1"/>
  <c r="Q4020" i="47"/>
  <c r="L4020" i="47"/>
  <c r="N4020" i="47" s="1"/>
  <c r="Q4019" i="47"/>
  <c r="L4019" i="47"/>
  <c r="N4019" i="47" s="1"/>
  <c r="Q4018" i="47"/>
  <c r="L4018" i="47"/>
  <c r="N4018" i="47" s="1"/>
  <c r="Q4017" i="47"/>
  <c r="L4017" i="47"/>
  <c r="N4017" i="47" s="1"/>
  <c r="Q4016" i="47"/>
  <c r="L4016" i="47"/>
  <c r="N4016" i="47" s="1"/>
  <c r="Q4015" i="47"/>
  <c r="L4015" i="47"/>
  <c r="N4015" i="47" s="1"/>
  <c r="Q4014" i="47"/>
  <c r="L4014" i="47"/>
  <c r="N4014" i="47" s="1"/>
  <c r="Q4013" i="47"/>
  <c r="N4013" i="47"/>
  <c r="L4013" i="47"/>
  <c r="Q4012" i="47"/>
  <c r="L4012" i="47"/>
  <c r="N4012" i="47" s="1"/>
  <c r="Q4011" i="47"/>
  <c r="L4011" i="47"/>
  <c r="N4011" i="47" s="1"/>
  <c r="Q4010" i="47"/>
  <c r="L4010" i="47"/>
  <c r="N4010" i="47" s="1"/>
  <c r="Q4009" i="47"/>
  <c r="L4009" i="47"/>
  <c r="N4009" i="47" s="1"/>
  <c r="Q4008" i="47"/>
  <c r="L4008" i="47"/>
  <c r="N4008" i="47" s="1"/>
  <c r="Q4007" i="47"/>
  <c r="L4007" i="47"/>
  <c r="N4007" i="47" s="1"/>
  <c r="Q4006" i="47"/>
  <c r="L4006" i="47"/>
  <c r="N4006" i="47" s="1"/>
  <c r="Q4005" i="47"/>
  <c r="L4005" i="47"/>
  <c r="N4005" i="47" s="1"/>
  <c r="Q4004" i="47"/>
  <c r="L4004" i="47"/>
  <c r="N4004" i="47" s="1"/>
  <c r="Q4003" i="47"/>
  <c r="L4003" i="47"/>
  <c r="N4003" i="47" s="1"/>
  <c r="Q4002" i="47"/>
  <c r="L4002" i="47"/>
  <c r="N4002" i="47" s="1"/>
  <c r="Q4001" i="47"/>
  <c r="L4001" i="47"/>
  <c r="N4001" i="47" s="1"/>
  <c r="Q4000" i="47"/>
  <c r="L4000" i="47"/>
  <c r="N4000" i="47" s="1"/>
  <c r="Q3999" i="47"/>
  <c r="L3999" i="47"/>
  <c r="N3999" i="47" s="1"/>
  <c r="Q3998" i="47"/>
  <c r="L3998" i="47"/>
  <c r="N3998" i="47" s="1"/>
  <c r="Q3997" i="47"/>
  <c r="L3997" i="47"/>
  <c r="N3997" i="47" s="1"/>
  <c r="Q3996" i="47"/>
  <c r="L3996" i="47"/>
  <c r="N3996" i="47" s="1"/>
  <c r="Q3995" i="47"/>
  <c r="L3995" i="47"/>
  <c r="N3995" i="47" s="1"/>
  <c r="Q3994" i="47"/>
  <c r="L3994" i="47"/>
  <c r="N3994" i="47" s="1"/>
  <c r="Q3993" i="47"/>
  <c r="L3993" i="47"/>
  <c r="N3993" i="47" s="1"/>
  <c r="Q3992" i="47"/>
  <c r="L3992" i="47"/>
  <c r="N3992" i="47" s="1"/>
  <c r="Q3991" i="47"/>
  <c r="L3991" i="47"/>
  <c r="N3991" i="47" s="1"/>
  <c r="Q3990" i="47"/>
  <c r="N3990" i="47"/>
  <c r="L3990" i="47"/>
  <c r="Q3989" i="47"/>
  <c r="L3989" i="47"/>
  <c r="N3989" i="47" s="1"/>
  <c r="Q3988" i="47"/>
  <c r="L3988" i="47"/>
  <c r="N3988" i="47" s="1"/>
  <c r="Q3987" i="47"/>
  <c r="L3987" i="47"/>
  <c r="N3987" i="47" s="1"/>
  <c r="Q3986" i="47"/>
  <c r="L3986" i="47"/>
  <c r="N3986" i="47" s="1"/>
  <c r="Q3985" i="47"/>
  <c r="L3985" i="47"/>
  <c r="N3985" i="47" s="1"/>
  <c r="Q3984" i="47"/>
  <c r="L3984" i="47"/>
  <c r="N3984" i="47" s="1"/>
  <c r="Q3983" i="47"/>
  <c r="L3983" i="47"/>
  <c r="N3983" i="47" s="1"/>
  <c r="Q3982" i="47"/>
  <c r="L3982" i="47"/>
  <c r="N3982" i="47" s="1"/>
  <c r="Q3981" i="47"/>
  <c r="N3981" i="47"/>
  <c r="L3981" i="47"/>
  <c r="Q3980" i="47"/>
  <c r="L3980" i="47"/>
  <c r="N3980" i="47" s="1"/>
  <c r="Q3979" i="47"/>
  <c r="L3979" i="47"/>
  <c r="N3979" i="47" s="1"/>
  <c r="Q3978" i="47"/>
  <c r="L3978" i="47"/>
  <c r="N3978" i="47" s="1"/>
  <c r="Q3977" i="47"/>
  <c r="L3977" i="47"/>
  <c r="N3977" i="47" s="1"/>
  <c r="Q3976" i="47"/>
  <c r="L3976" i="47"/>
  <c r="N3976" i="47" s="1"/>
  <c r="Q3975" i="47"/>
  <c r="N3975" i="47"/>
  <c r="L3975" i="47"/>
  <c r="Q3974" i="47"/>
  <c r="L3974" i="47"/>
  <c r="N3974" i="47" s="1"/>
  <c r="Q3973" i="47"/>
  <c r="N3973" i="47"/>
  <c r="L3973" i="47"/>
  <c r="Q3972" i="47"/>
  <c r="L3972" i="47"/>
  <c r="N3972" i="47" s="1"/>
  <c r="Q3971" i="47"/>
  <c r="L3971" i="47"/>
  <c r="N3971" i="47" s="1"/>
  <c r="Q3970" i="47"/>
  <c r="L3970" i="47"/>
  <c r="N3970" i="47" s="1"/>
  <c r="Q3969" i="47"/>
  <c r="L3969" i="47"/>
  <c r="N3969" i="47" s="1"/>
  <c r="Q3968" i="47"/>
  <c r="L3968" i="47"/>
  <c r="N3968" i="47" s="1"/>
  <c r="Q3967" i="47"/>
  <c r="N3967" i="47"/>
  <c r="L3967" i="47"/>
  <c r="Q3966" i="47"/>
  <c r="L3966" i="47"/>
  <c r="N3966" i="47" s="1"/>
  <c r="Q3965" i="47"/>
  <c r="L3965" i="47"/>
  <c r="N3965" i="47" s="1"/>
  <c r="Q3964" i="47"/>
  <c r="L3964" i="47"/>
  <c r="N3964" i="47" s="1"/>
  <c r="Q3963" i="47"/>
  <c r="L3963" i="47"/>
  <c r="N3963" i="47" s="1"/>
  <c r="Q3962" i="47"/>
  <c r="L3962" i="47"/>
  <c r="N3962" i="47" s="1"/>
  <c r="Q3961" i="47"/>
  <c r="L3961" i="47"/>
  <c r="N3961" i="47" s="1"/>
  <c r="Q3960" i="47"/>
  <c r="L3960" i="47"/>
  <c r="N3960" i="47" s="1"/>
  <c r="Q3959" i="47"/>
  <c r="N3959" i="47"/>
  <c r="L3959" i="47"/>
  <c r="Q3958" i="47"/>
  <c r="L3958" i="47"/>
  <c r="N3958" i="47" s="1"/>
  <c r="Q3957" i="47"/>
  <c r="L3957" i="47"/>
  <c r="N3957" i="47" s="1"/>
  <c r="Q3956" i="47"/>
  <c r="L3956" i="47"/>
  <c r="N3956" i="47" s="1"/>
  <c r="Q3955" i="47"/>
  <c r="L3955" i="47"/>
  <c r="N3955" i="47" s="1"/>
  <c r="Q3954" i="47"/>
  <c r="L3954" i="47"/>
  <c r="N3954" i="47" s="1"/>
  <c r="Q3953" i="47"/>
  <c r="L3953" i="47"/>
  <c r="N3953" i="47" s="1"/>
  <c r="Q3952" i="47"/>
  <c r="L3952" i="47"/>
  <c r="N3952" i="47" s="1"/>
  <c r="Q3951" i="47"/>
  <c r="L3951" i="47"/>
  <c r="N3951" i="47" s="1"/>
  <c r="Q3950" i="47"/>
  <c r="L3950" i="47"/>
  <c r="N3950" i="47" s="1"/>
  <c r="Q3949" i="47"/>
  <c r="L3949" i="47"/>
  <c r="N3949" i="47" s="1"/>
  <c r="Q3948" i="47"/>
  <c r="L3948" i="47"/>
  <c r="N3948" i="47" s="1"/>
  <c r="Q3947" i="47"/>
  <c r="L3947" i="47"/>
  <c r="N3947" i="47" s="1"/>
  <c r="Q4100" i="47"/>
  <c r="L4100" i="47"/>
  <c r="N4100" i="47" s="1"/>
  <c r="Q4099" i="47"/>
  <c r="L4099" i="47"/>
  <c r="N4099" i="47" s="1"/>
  <c r="Q4098" i="47"/>
  <c r="L4098" i="47"/>
  <c r="N4098" i="47" s="1"/>
  <c r="Q4097" i="47"/>
  <c r="L4097" i="47"/>
  <c r="N4097" i="47" s="1"/>
  <c r="Q4096" i="47"/>
  <c r="L4096" i="47"/>
  <c r="N4096" i="47" s="1"/>
  <c r="Q4095" i="47"/>
  <c r="L4095" i="47"/>
  <c r="N4095" i="47" s="1"/>
  <c r="Q4094" i="47"/>
  <c r="L4094" i="47"/>
  <c r="N4094" i="47" s="1"/>
  <c r="Q4093" i="47"/>
  <c r="L4093" i="47"/>
  <c r="N4093" i="47" s="1"/>
  <c r="Q4092" i="47"/>
  <c r="L4092" i="47"/>
  <c r="N4092" i="47" s="1"/>
  <c r="Q4091" i="47"/>
  <c r="L4091" i="47"/>
  <c r="N4091" i="47" s="1"/>
  <c r="Q4090" i="47"/>
  <c r="L4090" i="47"/>
  <c r="N4090" i="47" s="1"/>
  <c r="Q4089" i="47"/>
  <c r="L4089" i="47"/>
  <c r="N4089" i="47" s="1"/>
  <c r="Q4088" i="47"/>
  <c r="L4088" i="47"/>
  <c r="N4088" i="47" s="1"/>
  <c r="Q4087" i="47"/>
  <c r="L4087" i="47"/>
  <c r="N4087" i="47" s="1"/>
  <c r="Q4086" i="47"/>
  <c r="L4086" i="47"/>
  <c r="N4086" i="47" s="1"/>
  <c r="Q4085" i="47"/>
  <c r="L4085" i="47"/>
  <c r="N4085" i="47" s="1"/>
  <c r="Q4084" i="47"/>
  <c r="L4084" i="47"/>
  <c r="N4084" i="47" s="1"/>
  <c r="Q4083" i="47"/>
  <c r="N4083" i="47"/>
  <c r="L4083" i="47"/>
  <c r="Q4082" i="47"/>
  <c r="L4082" i="47"/>
  <c r="N4082" i="47" s="1"/>
  <c r="Q4081" i="47"/>
  <c r="L4081" i="47"/>
  <c r="N4081" i="47" s="1"/>
  <c r="Q4080" i="47"/>
  <c r="L4080" i="47"/>
  <c r="N4080" i="47" s="1"/>
  <c r="Q4079" i="47"/>
  <c r="L4079" i="47"/>
  <c r="N4079" i="47" s="1"/>
  <c r="Q4078" i="47"/>
  <c r="L4078" i="47"/>
  <c r="N4078" i="47" s="1"/>
  <c r="Q4077" i="47"/>
  <c r="L4077" i="47"/>
  <c r="N4077" i="47" s="1"/>
  <c r="Q4076" i="47"/>
  <c r="L4076" i="47"/>
  <c r="N4076" i="47" s="1"/>
  <c r="Q4075" i="47"/>
  <c r="L4075" i="47"/>
  <c r="N4075" i="47" s="1"/>
  <c r="Q4074" i="47"/>
  <c r="N4074" i="47"/>
  <c r="L4074" i="47"/>
  <c r="Q4073" i="47"/>
  <c r="L4073" i="47"/>
  <c r="N4073" i="47" s="1"/>
  <c r="Q4072" i="47"/>
  <c r="L4072" i="47"/>
  <c r="N4072" i="47" s="1"/>
  <c r="Q4071" i="47"/>
  <c r="L4071" i="47"/>
  <c r="N4071" i="47" s="1"/>
  <c r="Q4070" i="47"/>
  <c r="L4070" i="47"/>
  <c r="N4070" i="47" s="1"/>
  <c r="Q4069" i="47"/>
  <c r="L4069" i="47"/>
  <c r="N4069" i="47" s="1"/>
  <c r="Q4068" i="47"/>
  <c r="L4068" i="47"/>
  <c r="N4068" i="47" s="1"/>
  <c r="Q4067" i="47"/>
  <c r="L4067" i="47"/>
  <c r="N4067" i="47" s="1"/>
  <c r="Q4066" i="47"/>
  <c r="N4066" i="47"/>
  <c r="L4066" i="47"/>
  <c r="Q4065" i="47"/>
  <c r="L4065" i="47"/>
  <c r="N4065" i="47" s="1"/>
  <c r="Q4064" i="47"/>
  <c r="L4064" i="47"/>
  <c r="N4064" i="47" s="1"/>
  <c r="Q4063" i="47"/>
  <c r="L4063" i="47"/>
  <c r="N4063" i="47" s="1"/>
  <c r="Q4062" i="47"/>
  <c r="L4062" i="47"/>
  <c r="N4062" i="47" s="1"/>
  <c r="Q4061" i="47"/>
  <c r="L4061" i="47"/>
  <c r="N4061" i="47" s="1"/>
  <c r="Q4060" i="47"/>
  <c r="L4060" i="47"/>
  <c r="N4060" i="47" s="1"/>
  <c r="Q4059" i="47"/>
  <c r="L4059" i="47"/>
  <c r="N4059" i="47" s="1"/>
  <c r="Q4058" i="47"/>
  <c r="L4058" i="47"/>
  <c r="N4058" i="47" s="1"/>
  <c r="Q4057" i="47"/>
  <c r="L4057" i="47"/>
  <c r="N4057" i="47" s="1"/>
  <c r="Q4056" i="47"/>
  <c r="L4056" i="47"/>
  <c r="N4056" i="47" s="1"/>
  <c r="Q4055" i="47"/>
  <c r="N4055" i="47"/>
  <c r="L4055" i="47"/>
  <c r="Q4054" i="47"/>
  <c r="L4054" i="47"/>
  <c r="N4054" i="47" s="1"/>
  <c r="Q4053" i="47"/>
  <c r="L4053" i="47"/>
  <c r="N4053" i="47" s="1"/>
  <c r="Q4052" i="47"/>
  <c r="L4052" i="47"/>
  <c r="N4052" i="47" s="1"/>
  <c r="Q4051" i="47"/>
  <c r="L4051" i="47"/>
  <c r="N4051" i="47" s="1"/>
  <c r="Q4050" i="47"/>
  <c r="L4050" i="47"/>
  <c r="N4050" i="47" s="1"/>
  <c r="Q4049" i="47"/>
  <c r="L4049" i="47"/>
  <c r="N4049" i="47" s="1"/>
  <c r="Q4048" i="47"/>
  <c r="L4048" i="47"/>
  <c r="N4048" i="47" s="1"/>
  <c r="Q4047" i="47"/>
  <c r="L4047" i="47"/>
  <c r="N4047" i="47" s="1"/>
  <c r="Q4046" i="47"/>
  <c r="L4046" i="47"/>
  <c r="N4046" i="47" s="1"/>
  <c r="Q4045" i="47"/>
  <c r="L4045" i="47"/>
  <c r="N4045" i="47" s="1"/>
  <c r="Q4044" i="47"/>
  <c r="L4044" i="47"/>
  <c r="N4044" i="47" s="1"/>
  <c r="Q4043" i="47"/>
  <c r="L4043" i="47"/>
  <c r="N4043" i="47" s="1"/>
  <c r="Q4042" i="47"/>
  <c r="N4042" i="47"/>
  <c r="L4042" i="47"/>
  <c r="Q4041" i="47"/>
  <c r="L4041" i="47"/>
  <c r="N4041" i="47" s="1"/>
  <c r="Q4040" i="47"/>
  <c r="L4040" i="47"/>
  <c r="N4040" i="47" s="1"/>
  <c r="Q4185" i="47" l="1"/>
  <c r="L4185" i="47"/>
  <c r="N4185" i="47" s="1"/>
  <c r="Q4184" i="47"/>
  <c r="L4184" i="47"/>
  <c r="N4184" i="47" s="1"/>
  <c r="Q4183" i="47"/>
  <c r="N4183" i="47"/>
  <c r="L4183" i="47"/>
  <c r="Q4182" i="47"/>
  <c r="L4182" i="47"/>
  <c r="N4182" i="47" s="1"/>
  <c r="Q4181" i="47"/>
  <c r="L4181" i="47"/>
  <c r="N4181" i="47" s="1"/>
  <c r="Q4180" i="47"/>
  <c r="L4180" i="47"/>
  <c r="N4180" i="47" s="1"/>
  <c r="Q4179" i="47"/>
  <c r="L4179" i="47"/>
  <c r="N4179" i="47" s="1"/>
  <c r="Q4178" i="47"/>
  <c r="L4178" i="47"/>
  <c r="N4178" i="47" s="1"/>
  <c r="Q4177" i="47"/>
  <c r="L4177" i="47"/>
  <c r="N4177" i="47" s="1"/>
  <c r="Q4176" i="47"/>
  <c r="L4176" i="47"/>
  <c r="N4176" i="47" s="1"/>
  <c r="Q4175" i="47"/>
  <c r="L4175" i="47"/>
  <c r="N4175" i="47" s="1"/>
  <c r="Q4174" i="47"/>
  <c r="L4174" i="47"/>
  <c r="N4174" i="47" s="1"/>
  <c r="Q4173" i="47"/>
  <c r="N4173" i="47"/>
  <c r="L4173" i="47"/>
  <c r="Q4172" i="47"/>
  <c r="L4172" i="47"/>
  <c r="N4172" i="47" s="1"/>
  <c r="Q4171" i="47"/>
  <c r="L4171" i="47"/>
  <c r="N4171" i="47" s="1"/>
  <c r="Q4170" i="47"/>
  <c r="L4170" i="47"/>
  <c r="N4170" i="47" s="1"/>
  <c r="Q4169" i="47"/>
  <c r="L4169" i="47"/>
  <c r="N4169" i="47" s="1"/>
  <c r="Q4168" i="47"/>
  <c r="L4168" i="47"/>
  <c r="N4168" i="47" s="1"/>
  <c r="Q4167" i="47"/>
  <c r="L4167" i="47"/>
  <c r="N4167" i="47" s="1"/>
  <c r="Q4166" i="47"/>
  <c r="L4166" i="47"/>
  <c r="N4166" i="47" s="1"/>
  <c r="Q4165" i="47"/>
  <c r="L4165" i="47"/>
  <c r="N4165" i="47" s="1"/>
  <c r="Q4164" i="47"/>
  <c r="L4164" i="47"/>
  <c r="N4164" i="47" s="1"/>
  <c r="Q4163" i="47"/>
  <c r="L4163" i="47"/>
  <c r="N4163" i="47" s="1"/>
  <c r="Q4162" i="47"/>
  <c r="L4162" i="47"/>
  <c r="N4162" i="47" s="1"/>
  <c r="Q4161" i="47"/>
  <c r="L4161" i="47"/>
  <c r="N4161" i="47" s="1"/>
  <c r="Q4160" i="47"/>
  <c r="L4160" i="47"/>
  <c r="N4160" i="47" s="1"/>
  <c r="Q4159" i="47"/>
  <c r="L4159" i="47"/>
  <c r="N4159" i="47" s="1"/>
  <c r="Q4158" i="47"/>
  <c r="L4158" i="47"/>
  <c r="N4158" i="47" s="1"/>
  <c r="Q4157" i="47"/>
  <c r="L4157" i="47"/>
  <c r="N4157" i="47" s="1"/>
  <c r="Q4156" i="47"/>
  <c r="L4156" i="47"/>
  <c r="N4156" i="47" s="1"/>
  <c r="Q4155" i="47"/>
  <c r="L4155" i="47"/>
  <c r="N4155" i="47" s="1"/>
  <c r="Q4154" i="47"/>
  <c r="L4154" i="47"/>
  <c r="N4154" i="47" s="1"/>
  <c r="Q4153" i="47"/>
  <c r="L4153" i="47"/>
  <c r="N4153" i="47" s="1"/>
  <c r="Q4152" i="47"/>
  <c r="L4152" i="47"/>
  <c r="N4152" i="47" s="1"/>
  <c r="Q4151" i="47"/>
  <c r="L4151" i="47"/>
  <c r="N4151" i="47" s="1"/>
  <c r="Q4150" i="47"/>
  <c r="L4150" i="47"/>
  <c r="N4150" i="47" s="1"/>
  <c r="Q4149" i="47"/>
  <c r="L4149" i="47"/>
  <c r="N4149" i="47" s="1"/>
  <c r="Q4148" i="47"/>
  <c r="L4148" i="47"/>
  <c r="N4148" i="47" s="1"/>
  <c r="Q4147" i="47"/>
  <c r="N4147" i="47"/>
  <c r="L4147" i="47"/>
  <c r="Q4146" i="47"/>
  <c r="L4146" i="47"/>
  <c r="N4146" i="47" s="1"/>
  <c r="Q4145" i="47"/>
  <c r="L4145" i="47"/>
  <c r="N4145" i="47" s="1"/>
  <c r="Q4144" i="47"/>
  <c r="L4144" i="47"/>
  <c r="N4144" i="47" s="1"/>
  <c r="Q4143" i="47"/>
  <c r="L4143" i="47"/>
  <c r="N4143" i="47" s="1"/>
  <c r="Q4142" i="47"/>
  <c r="L4142" i="47"/>
  <c r="N4142" i="47" s="1"/>
  <c r="Q4141" i="47"/>
  <c r="L4141" i="47"/>
  <c r="N4141" i="47" s="1"/>
  <c r="Q4140" i="47"/>
  <c r="L4140" i="47"/>
  <c r="N4140" i="47" s="1"/>
  <c r="Q4139" i="47"/>
  <c r="L4139" i="47"/>
  <c r="N4139" i="47" s="1"/>
  <c r="Q4138" i="47"/>
  <c r="L4138" i="47"/>
  <c r="N4138" i="47" s="1"/>
  <c r="Q4137" i="47"/>
  <c r="L4137" i="47"/>
  <c r="N4137" i="47" s="1"/>
  <c r="Q4136" i="47"/>
  <c r="L4136" i="47"/>
  <c r="N4136" i="47" s="1"/>
  <c r="Q4135" i="47"/>
  <c r="L4135" i="47"/>
  <c r="N4135" i="47" s="1"/>
  <c r="Q4134" i="47"/>
  <c r="L4134" i="47"/>
  <c r="N4134" i="47" s="1"/>
  <c r="Q4133" i="47"/>
  <c r="L4133" i="47"/>
  <c r="N4133" i="47" s="1"/>
  <c r="Q4132" i="47"/>
  <c r="L4132" i="47"/>
  <c r="N4132" i="47" s="1"/>
  <c r="Q4131" i="47"/>
  <c r="L4131" i="47"/>
  <c r="N4131" i="47" s="1"/>
  <c r="Q4130" i="47"/>
  <c r="L4130" i="47"/>
  <c r="N4130" i="47" s="1"/>
  <c r="Q4129" i="47"/>
  <c r="L4129" i="47"/>
  <c r="N4129" i="47" s="1"/>
  <c r="Q4128" i="47"/>
  <c r="L4128" i="47"/>
  <c r="N4128" i="47" s="1"/>
  <c r="Q4127" i="47"/>
  <c r="N4127" i="47"/>
  <c r="L4127" i="47"/>
  <c r="Q4126" i="47"/>
  <c r="L4126" i="47"/>
  <c r="N4126" i="47" s="1"/>
  <c r="Q4125" i="47"/>
  <c r="L4125" i="47"/>
  <c r="N4125" i="47" s="1"/>
  <c r="Q4124" i="47"/>
  <c r="L4124" i="47"/>
  <c r="N4124" i="47" s="1"/>
  <c r="Q4123" i="47"/>
  <c r="L4123" i="47"/>
  <c r="N4123" i="47" s="1"/>
  <c r="Q4122" i="47"/>
  <c r="L4122" i="47"/>
  <c r="N4122" i="47" s="1"/>
  <c r="Q4121" i="47"/>
  <c r="L4121" i="47"/>
  <c r="N4121" i="47" s="1"/>
  <c r="Q4120" i="47"/>
  <c r="L4120" i="47"/>
  <c r="N4120" i="47" s="1"/>
  <c r="Q4119" i="47"/>
  <c r="L4119" i="47"/>
  <c r="N4119" i="47" s="1"/>
  <c r="Q4118" i="47"/>
  <c r="L4118" i="47"/>
  <c r="N4118" i="47" s="1"/>
  <c r="Q4117" i="47"/>
  <c r="L4117" i="47"/>
  <c r="N4117" i="47" s="1"/>
  <c r="Q4116" i="47"/>
  <c r="L4116" i="47"/>
  <c r="N4116" i="47" s="1"/>
  <c r="Q4115" i="47"/>
  <c r="L4115" i="47"/>
  <c r="N4115" i="47" s="1"/>
  <c r="Q4114" i="47"/>
  <c r="L4114" i="47"/>
  <c r="N4114" i="47" s="1"/>
  <c r="Q4113" i="47"/>
  <c r="L4113" i="47"/>
  <c r="N4113" i="47" s="1"/>
  <c r="Q4112" i="47"/>
  <c r="L4112" i="47"/>
  <c r="N4112" i="47" s="1"/>
  <c r="Q4111" i="47"/>
  <c r="N4111" i="47"/>
  <c r="L4111" i="47"/>
  <c r="Q4110" i="47"/>
  <c r="L4110" i="47"/>
  <c r="N4110" i="47" s="1"/>
  <c r="Q4109" i="47"/>
  <c r="L4109" i="47"/>
  <c r="N4109" i="47" s="1"/>
  <c r="Q4108" i="47"/>
  <c r="L4108" i="47"/>
  <c r="N4108" i="47" s="1"/>
  <c r="Q4107" i="47"/>
  <c r="L4107" i="47"/>
  <c r="N4107" i="47" s="1"/>
  <c r="Q4106" i="47"/>
  <c r="L4106" i="47"/>
  <c r="N4106" i="47" s="1"/>
  <c r="Q4105" i="47"/>
  <c r="L4105" i="47"/>
  <c r="N4105" i="47" s="1"/>
  <c r="Q4104" i="47"/>
  <c r="L4104" i="47"/>
  <c r="N4104" i="47" s="1"/>
  <c r="Q4103" i="47"/>
  <c r="L4103" i="47"/>
  <c r="N4103" i="47" s="1"/>
  <c r="Q4102" i="47"/>
  <c r="L4102" i="47"/>
  <c r="N4102" i="47" s="1"/>
  <c r="Q4101" i="47"/>
  <c r="L4101" i="47"/>
  <c r="N4101" i="47" s="1"/>
  <c r="Q4242" i="47"/>
  <c r="L4242" i="47"/>
  <c r="N4242" i="47" s="1"/>
  <c r="Q4241" i="47"/>
  <c r="N4241" i="47"/>
  <c r="L4241" i="47"/>
  <c r="Q4240" i="47"/>
  <c r="L4240" i="47"/>
  <c r="N4240" i="47" s="1"/>
  <c r="Q4239" i="47"/>
  <c r="L4239" i="47"/>
  <c r="N4239" i="47" s="1"/>
  <c r="Q4238" i="47"/>
  <c r="L4238" i="47"/>
  <c r="N4238" i="47" s="1"/>
  <c r="Q4237" i="47"/>
  <c r="L4237" i="47"/>
  <c r="N4237" i="47" s="1"/>
  <c r="Q4236" i="47"/>
  <c r="L4236" i="47"/>
  <c r="N4236" i="47" s="1"/>
  <c r="Q4235" i="47"/>
  <c r="L4235" i="47"/>
  <c r="N4235" i="47" s="1"/>
  <c r="Q4234" i="47"/>
  <c r="L4234" i="47"/>
  <c r="N4234" i="47" s="1"/>
  <c r="Q4233" i="47"/>
  <c r="L4233" i="47"/>
  <c r="N4233" i="47" s="1"/>
  <c r="Q4232" i="47"/>
  <c r="L4232" i="47"/>
  <c r="N4232" i="47" s="1"/>
  <c r="Q4231" i="47"/>
  <c r="L4231" i="47"/>
  <c r="N4231" i="47" s="1"/>
  <c r="Q4230" i="47"/>
  <c r="L4230" i="47"/>
  <c r="N4230" i="47" s="1"/>
  <c r="Q4229" i="47"/>
  <c r="L4229" i="47"/>
  <c r="N4229" i="47" s="1"/>
  <c r="Q4228" i="47"/>
  <c r="L4228" i="47"/>
  <c r="N4228" i="47" s="1"/>
  <c r="Q4227" i="47"/>
  <c r="L4227" i="47"/>
  <c r="N4227" i="47" s="1"/>
  <c r="Q4226" i="47"/>
  <c r="L4226" i="47"/>
  <c r="N4226" i="47" s="1"/>
  <c r="Q4225" i="47"/>
  <c r="L4225" i="47"/>
  <c r="N4225" i="47" s="1"/>
  <c r="Q4224" i="47"/>
  <c r="L4224" i="47"/>
  <c r="N4224" i="47" s="1"/>
  <c r="Q4223" i="47"/>
  <c r="L4223" i="47"/>
  <c r="N4223" i="47" s="1"/>
  <c r="Q4222" i="47"/>
  <c r="L4222" i="47"/>
  <c r="N4222" i="47" s="1"/>
  <c r="Q4221" i="47"/>
  <c r="L4221" i="47"/>
  <c r="N4221" i="47" s="1"/>
  <c r="Q4220" i="47"/>
  <c r="L4220" i="47"/>
  <c r="N4220" i="47" s="1"/>
  <c r="Q4219" i="47"/>
  <c r="L4219" i="47"/>
  <c r="N4219" i="47" s="1"/>
  <c r="Q4218" i="47"/>
  <c r="L4218" i="47"/>
  <c r="N4218" i="47" s="1"/>
  <c r="Q4217" i="47"/>
  <c r="L4217" i="47"/>
  <c r="N4217" i="47" s="1"/>
  <c r="Q4216" i="47"/>
  <c r="N4216" i="47"/>
  <c r="L4216" i="47"/>
  <c r="Q4215" i="47"/>
  <c r="L4215" i="47"/>
  <c r="N4215" i="47" s="1"/>
  <c r="Q4214" i="47"/>
  <c r="L4214" i="47"/>
  <c r="N4214" i="47" s="1"/>
  <c r="Q4213" i="47"/>
  <c r="L4213" i="47"/>
  <c r="N4213" i="47" s="1"/>
  <c r="Q4212" i="47"/>
  <c r="L4212" i="47"/>
  <c r="N4212" i="47" s="1"/>
  <c r="Q4211" i="47"/>
  <c r="L4211" i="47"/>
  <c r="N4211" i="47" s="1"/>
  <c r="Q4210" i="47"/>
  <c r="L4210" i="47"/>
  <c r="N4210" i="47" s="1"/>
  <c r="Q4209" i="47"/>
  <c r="L4209" i="47"/>
  <c r="N4209" i="47" s="1"/>
  <c r="Q4208" i="47"/>
  <c r="L4208" i="47"/>
  <c r="N4208" i="47" s="1"/>
  <c r="Q4207" i="47"/>
  <c r="L4207" i="47"/>
  <c r="N4207" i="47" s="1"/>
  <c r="Q4206" i="47"/>
  <c r="L4206" i="47"/>
  <c r="N4206" i="47" s="1"/>
  <c r="Q4205" i="47"/>
  <c r="L4205" i="47"/>
  <c r="N4205" i="47" s="1"/>
  <c r="Q4204" i="47"/>
  <c r="L4204" i="47"/>
  <c r="N4204" i="47" s="1"/>
  <c r="Q4203" i="47"/>
  <c r="L4203" i="47"/>
  <c r="N4203" i="47" s="1"/>
  <c r="Q4202" i="47"/>
  <c r="L4202" i="47"/>
  <c r="N4202" i="47" s="1"/>
  <c r="Q4201" i="47"/>
  <c r="L4201" i="47"/>
  <c r="N4201" i="47" s="1"/>
  <c r="Q4200" i="47"/>
  <c r="N4200" i="47"/>
  <c r="L4200" i="47"/>
  <c r="Q4199" i="47"/>
  <c r="L4199" i="47"/>
  <c r="N4199" i="47" s="1"/>
  <c r="Q4198" i="47"/>
  <c r="L4198" i="47"/>
  <c r="N4198" i="47" s="1"/>
  <c r="Q4197" i="47"/>
  <c r="L4197" i="47"/>
  <c r="N4197" i="47" s="1"/>
  <c r="Q4196" i="47"/>
  <c r="L4196" i="47"/>
  <c r="N4196" i="47" s="1"/>
  <c r="Q4195" i="47"/>
  <c r="L4195" i="47"/>
  <c r="N4195" i="47" s="1"/>
  <c r="Q4194" i="47"/>
  <c r="L4194" i="47"/>
  <c r="N4194" i="47" s="1"/>
  <c r="Q4193" i="47"/>
  <c r="L4193" i="47"/>
  <c r="N4193" i="47" s="1"/>
  <c r="Q4192" i="47"/>
  <c r="L4192" i="47"/>
  <c r="N4192" i="47" s="1"/>
  <c r="Q4191" i="47"/>
  <c r="L4191" i="47"/>
  <c r="N4191" i="47" s="1"/>
  <c r="Q4190" i="47"/>
  <c r="L4190" i="47"/>
  <c r="N4190" i="47" s="1"/>
  <c r="Q4189" i="47"/>
  <c r="L4189" i="47"/>
  <c r="N4189" i="47" s="1"/>
  <c r="Q4188" i="47"/>
  <c r="L4188" i="47"/>
  <c r="N4188" i="47" s="1"/>
  <c r="Q4187" i="47"/>
  <c r="L4187" i="47"/>
  <c r="N4187" i="47" s="1"/>
  <c r="Q4186" i="47"/>
  <c r="L4186" i="47"/>
  <c r="N4186" i="47" s="1"/>
  <c r="Q4324" i="47" l="1"/>
  <c r="L4324" i="47"/>
  <c r="N4324" i="47" s="1"/>
  <c r="Q4323" i="47"/>
  <c r="L4323" i="47"/>
  <c r="N4323" i="47" s="1"/>
  <c r="Q4322" i="47"/>
  <c r="L4322" i="47"/>
  <c r="N4322" i="47" s="1"/>
  <c r="Q4321" i="47"/>
  <c r="L4321" i="47"/>
  <c r="N4321" i="47" s="1"/>
  <c r="Q4320" i="47"/>
  <c r="L4320" i="47"/>
  <c r="N4320" i="47" s="1"/>
  <c r="Q4319" i="47"/>
  <c r="L4319" i="47"/>
  <c r="N4319" i="47" s="1"/>
  <c r="Q4318" i="47"/>
  <c r="L4318" i="47"/>
  <c r="N4318" i="47" s="1"/>
  <c r="Q4317" i="47"/>
  <c r="L4317" i="47"/>
  <c r="N4317" i="47" s="1"/>
  <c r="Q4316" i="47"/>
  <c r="L4316" i="47"/>
  <c r="N4316" i="47" s="1"/>
  <c r="Q4315" i="47"/>
  <c r="L4315" i="47"/>
  <c r="N4315" i="47" s="1"/>
  <c r="Q4314" i="47"/>
  <c r="L4314" i="47"/>
  <c r="N4314" i="47" s="1"/>
  <c r="Q4313" i="47"/>
  <c r="L4313" i="47"/>
  <c r="N4313" i="47" s="1"/>
  <c r="Q4312" i="47"/>
  <c r="L4312" i="47"/>
  <c r="N4312" i="47" s="1"/>
  <c r="Q4311" i="47"/>
  <c r="L4311" i="47"/>
  <c r="N4311" i="47" s="1"/>
  <c r="Q4310" i="47"/>
  <c r="L4310" i="47"/>
  <c r="N4310" i="47" s="1"/>
  <c r="Q4309" i="47"/>
  <c r="L4309" i="47"/>
  <c r="N4309" i="47" s="1"/>
  <c r="Q4308" i="47"/>
  <c r="L4308" i="47"/>
  <c r="N4308" i="47" s="1"/>
  <c r="Q4307" i="47"/>
  <c r="L4307" i="47"/>
  <c r="N4307" i="47" s="1"/>
  <c r="Q4306" i="47"/>
  <c r="N4306" i="47"/>
  <c r="L4306" i="47"/>
  <c r="Q4305" i="47"/>
  <c r="L4305" i="47"/>
  <c r="N4305" i="47" s="1"/>
  <c r="Q4304" i="47"/>
  <c r="L4304" i="47"/>
  <c r="N4304" i="47" s="1"/>
  <c r="Q4303" i="47"/>
  <c r="L4303" i="47"/>
  <c r="N4303" i="47" s="1"/>
  <c r="Q4302" i="47"/>
  <c r="L4302" i="47"/>
  <c r="N4302" i="47" s="1"/>
  <c r="Q4301" i="47"/>
  <c r="L4301" i="47"/>
  <c r="N4301" i="47" s="1"/>
  <c r="Q4300" i="47"/>
  <c r="L4300" i="47"/>
  <c r="N4300" i="47" s="1"/>
  <c r="Q4299" i="47"/>
  <c r="L4299" i="47"/>
  <c r="N4299" i="47" s="1"/>
  <c r="Q4298" i="47"/>
  <c r="L4298" i="47"/>
  <c r="N4298" i="47" s="1"/>
  <c r="Q4297" i="47"/>
  <c r="L4297" i="47"/>
  <c r="N4297" i="47" s="1"/>
  <c r="Q4296" i="47"/>
  <c r="L4296" i="47"/>
  <c r="N4296" i="47" s="1"/>
  <c r="Q4295" i="47"/>
  <c r="L4295" i="47"/>
  <c r="N4295" i="47" s="1"/>
  <c r="Q4294" i="47"/>
  <c r="L4294" i="47"/>
  <c r="N4294" i="47" s="1"/>
  <c r="Q4293" i="47"/>
  <c r="L4293" i="47"/>
  <c r="N4293" i="47" s="1"/>
  <c r="Q4292" i="47"/>
  <c r="L4292" i="47"/>
  <c r="N4292" i="47" s="1"/>
  <c r="Q4291" i="47"/>
  <c r="L4291" i="47"/>
  <c r="N4291" i="47" s="1"/>
  <c r="Q4290" i="47"/>
  <c r="L4290" i="47"/>
  <c r="N4290" i="47" s="1"/>
  <c r="Q4289" i="47"/>
  <c r="L4289" i="47"/>
  <c r="N4289" i="47" s="1"/>
  <c r="Q4288" i="47"/>
  <c r="L4288" i="47"/>
  <c r="N4288" i="47" s="1"/>
  <c r="Q4287" i="47"/>
  <c r="L4287" i="47"/>
  <c r="N4287" i="47" s="1"/>
  <c r="Q4286" i="47"/>
  <c r="L4286" i="47"/>
  <c r="N4286" i="47" s="1"/>
  <c r="Q4285" i="47"/>
  <c r="L4285" i="47"/>
  <c r="N4285" i="47" s="1"/>
  <c r="Q4284" i="47"/>
  <c r="L4284" i="47"/>
  <c r="N4284" i="47" s="1"/>
  <c r="Q4283" i="47"/>
  <c r="L4283" i="47"/>
  <c r="N4283" i="47" s="1"/>
  <c r="Q4282" i="47"/>
  <c r="L4282" i="47"/>
  <c r="N4282" i="47" s="1"/>
  <c r="Q4281" i="47"/>
  <c r="L4281" i="47"/>
  <c r="N4281" i="47" s="1"/>
  <c r="Q4280" i="47"/>
  <c r="L4280" i="47"/>
  <c r="N4280" i="47" s="1"/>
  <c r="Q4279" i="47"/>
  <c r="L4279" i="47"/>
  <c r="N4279" i="47" s="1"/>
  <c r="Q4278" i="47"/>
  <c r="L4278" i="47"/>
  <c r="N4278" i="47" s="1"/>
  <c r="Q4277" i="47"/>
  <c r="L4277" i="47"/>
  <c r="N4277" i="47" s="1"/>
  <c r="Q4276" i="47"/>
  <c r="L4276" i="47"/>
  <c r="N4276" i="47" s="1"/>
  <c r="Q4275" i="47"/>
  <c r="L4275" i="47"/>
  <c r="N4275" i="47" s="1"/>
  <c r="Q4274" i="47"/>
  <c r="L4274" i="47"/>
  <c r="N4274" i="47" s="1"/>
  <c r="Q4273" i="47"/>
  <c r="L4273" i="47"/>
  <c r="N4273" i="47" s="1"/>
  <c r="Q4272" i="47"/>
  <c r="L4272" i="47"/>
  <c r="N4272" i="47" s="1"/>
  <c r="Q4271" i="47"/>
  <c r="L4271" i="47"/>
  <c r="N4271" i="47" s="1"/>
  <c r="Q4270" i="47"/>
  <c r="L4270" i="47"/>
  <c r="N4270" i="47" s="1"/>
  <c r="Q4269" i="47"/>
  <c r="L4269" i="47"/>
  <c r="N4269" i="47" s="1"/>
  <c r="Q4268" i="47"/>
  <c r="L4268" i="47"/>
  <c r="N4268" i="47" s="1"/>
  <c r="Q4267" i="47"/>
  <c r="L4267" i="47"/>
  <c r="N4267" i="47" s="1"/>
  <c r="Q4266" i="47"/>
  <c r="N4266" i="47"/>
  <c r="L4266" i="47"/>
  <c r="Q4265" i="47"/>
  <c r="L4265" i="47"/>
  <c r="N4265" i="47" s="1"/>
  <c r="Q4264" i="47"/>
  <c r="L4264" i="47"/>
  <c r="N4264" i="47" s="1"/>
  <c r="Q4263" i="47"/>
  <c r="L4263" i="47"/>
  <c r="N4263" i="47" s="1"/>
  <c r="Q4262" i="47"/>
  <c r="L4262" i="47"/>
  <c r="N4262" i="47" s="1"/>
  <c r="Q4261" i="47"/>
  <c r="L4261" i="47"/>
  <c r="N4261" i="47" s="1"/>
  <c r="Q4260" i="47"/>
  <c r="L4260" i="47"/>
  <c r="N4260" i="47" s="1"/>
  <c r="Q4259" i="47"/>
  <c r="L4259" i="47"/>
  <c r="N4259" i="47" s="1"/>
  <c r="Q4258" i="47"/>
  <c r="L4258" i="47"/>
  <c r="N4258" i="47" s="1"/>
  <c r="Q4257" i="47"/>
  <c r="L4257" i="47"/>
  <c r="N4257" i="47" s="1"/>
  <c r="Q4256" i="47"/>
  <c r="L4256" i="47"/>
  <c r="N4256" i="47" s="1"/>
  <c r="Q4255" i="47"/>
  <c r="L4255" i="47"/>
  <c r="N4255" i="47" s="1"/>
  <c r="Q4254" i="47"/>
  <c r="L4254" i="47"/>
  <c r="N4254" i="47" s="1"/>
  <c r="Q4253" i="47"/>
  <c r="L4253" i="47"/>
  <c r="N4253" i="47" s="1"/>
  <c r="Q4252" i="47"/>
  <c r="L4252" i="47"/>
  <c r="N4252" i="47" s="1"/>
  <c r="Q4251" i="47"/>
  <c r="L4251" i="47"/>
  <c r="N4251" i="47" s="1"/>
  <c r="Q4250" i="47"/>
  <c r="L4250" i="47"/>
  <c r="N4250" i="47" s="1"/>
  <c r="Q4249" i="47"/>
  <c r="L4249" i="47"/>
  <c r="N4249" i="47" s="1"/>
  <c r="Q4248" i="47"/>
  <c r="L4248" i="47"/>
  <c r="N4248" i="47" s="1"/>
  <c r="Q4247" i="47"/>
  <c r="L4247" i="47"/>
  <c r="N4247" i="47" s="1"/>
  <c r="Q4246" i="47"/>
  <c r="L4246" i="47"/>
  <c r="N4246" i="47" s="1"/>
  <c r="Q4245" i="47"/>
  <c r="L4245" i="47"/>
  <c r="N4245" i="47" s="1"/>
  <c r="Q4244" i="47"/>
  <c r="L4244" i="47"/>
  <c r="N4244" i="47" s="1"/>
  <c r="Q4243" i="47"/>
  <c r="L4243" i="47"/>
  <c r="N4243" i="47" s="1"/>
  <c r="Q4372" i="47"/>
  <c r="L4372" i="47"/>
  <c r="N4372" i="47" s="1"/>
  <c r="Q4371" i="47"/>
  <c r="L4371" i="47"/>
  <c r="N4371" i="47" s="1"/>
  <c r="Q4370" i="47"/>
  <c r="L4370" i="47"/>
  <c r="N4370" i="47" s="1"/>
  <c r="Q4369" i="47"/>
  <c r="L4369" i="47"/>
  <c r="N4369" i="47" s="1"/>
  <c r="Q4368" i="47"/>
  <c r="L4368" i="47"/>
  <c r="N4368" i="47" s="1"/>
  <c r="Q4367" i="47"/>
  <c r="L4367" i="47"/>
  <c r="N4367" i="47" s="1"/>
  <c r="Q4366" i="47"/>
  <c r="L4366" i="47"/>
  <c r="N4366" i="47" s="1"/>
  <c r="Q4365" i="47"/>
  <c r="L4365" i="47"/>
  <c r="N4365" i="47" s="1"/>
  <c r="Q4364" i="47"/>
  <c r="L4364" i="47"/>
  <c r="N4364" i="47" s="1"/>
  <c r="Q4363" i="47"/>
  <c r="L4363" i="47"/>
  <c r="N4363" i="47" s="1"/>
  <c r="Q4362" i="47"/>
  <c r="L4362" i="47"/>
  <c r="N4362" i="47" s="1"/>
  <c r="Q4361" i="47"/>
  <c r="L4361" i="47"/>
  <c r="N4361" i="47" s="1"/>
  <c r="Q4360" i="47"/>
  <c r="L4360" i="47"/>
  <c r="N4360" i="47" s="1"/>
  <c r="Q4359" i="47"/>
  <c r="L4359" i="47"/>
  <c r="N4359" i="47" s="1"/>
  <c r="Q4358" i="47"/>
  <c r="L4358" i="47"/>
  <c r="N4358" i="47" s="1"/>
  <c r="Q4357" i="47"/>
  <c r="L4357" i="47"/>
  <c r="N4357" i="47" s="1"/>
  <c r="Q4356" i="47"/>
  <c r="L4356" i="47"/>
  <c r="N4356" i="47" s="1"/>
  <c r="Q4355" i="47"/>
  <c r="L4355" i="47"/>
  <c r="N4355" i="47" s="1"/>
  <c r="Q4354" i="47"/>
  <c r="N4354" i="47"/>
  <c r="L4354" i="47"/>
  <c r="Q4353" i="47"/>
  <c r="L4353" i="47"/>
  <c r="N4353" i="47" s="1"/>
  <c r="Q4352" i="47"/>
  <c r="L4352" i="47"/>
  <c r="N4352" i="47" s="1"/>
  <c r="Q4351" i="47"/>
  <c r="L4351" i="47"/>
  <c r="N4351" i="47" s="1"/>
  <c r="Q4350" i="47"/>
  <c r="L4350" i="47"/>
  <c r="N4350" i="47" s="1"/>
  <c r="Q4349" i="47"/>
  <c r="L4349" i="47"/>
  <c r="N4349" i="47" s="1"/>
  <c r="Q4348" i="47"/>
  <c r="L4348" i="47"/>
  <c r="N4348" i="47" s="1"/>
  <c r="Q4347" i="47"/>
  <c r="L4347" i="47"/>
  <c r="N4347" i="47" s="1"/>
  <c r="Q4346" i="47"/>
  <c r="N4346" i="47"/>
  <c r="L4346" i="47"/>
  <c r="Q4345" i="47"/>
  <c r="L4345" i="47"/>
  <c r="N4345" i="47" s="1"/>
  <c r="Q4344" i="47"/>
  <c r="L4344" i="47"/>
  <c r="N4344" i="47" s="1"/>
  <c r="Q4343" i="47"/>
  <c r="L4343" i="47"/>
  <c r="N4343" i="47" s="1"/>
  <c r="Q4342" i="47"/>
  <c r="L4342" i="47"/>
  <c r="N4342" i="47" s="1"/>
  <c r="Q4341" i="47"/>
  <c r="L4341" i="47"/>
  <c r="N4341" i="47" s="1"/>
  <c r="Q4340" i="47"/>
  <c r="L4340" i="47"/>
  <c r="N4340" i="47" s="1"/>
  <c r="Q4339" i="47"/>
  <c r="L4339" i="47"/>
  <c r="N4339" i="47" s="1"/>
  <c r="Q4338" i="47"/>
  <c r="N4338" i="47"/>
  <c r="L4338" i="47"/>
  <c r="Q4337" i="47"/>
  <c r="L4337" i="47"/>
  <c r="N4337" i="47" s="1"/>
  <c r="Q4336" i="47"/>
  <c r="L4336" i="47"/>
  <c r="N4336" i="47" s="1"/>
  <c r="Q4335" i="47"/>
  <c r="N4335" i="47"/>
  <c r="L4335" i="47"/>
  <c r="Q4334" i="47"/>
  <c r="L4334" i="47"/>
  <c r="N4334" i="47" s="1"/>
  <c r="Q4333" i="47"/>
  <c r="L4333" i="47"/>
  <c r="N4333" i="47" s="1"/>
  <c r="Q4332" i="47"/>
  <c r="L4332" i="47"/>
  <c r="N4332" i="47" s="1"/>
  <c r="Q4331" i="47"/>
  <c r="L4331" i="47"/>
  <c r="N4331" i="47" s="1"/>
  <c r="Q4330" i="47"/>
  <c r="L4330" i="47"/>
  <c r="N4330" i="47" s="1"/>
  <c r="Q4329" i="47"/>
  <c r="L4329" i="47"/>
  <c r="N4329" i="47" s="1"/>
  <c r="Q4328" i="47"/>
  <c r="L4328" i="47"/>
  <c r="N4328" i="47" s="1"/>
  <c r="Q4327" i="47"/>
  <c r="L4327" i="47"/>
  <c r="N4327" i="47" s="1"/>
  <c r="Q4326" i="47"/>
  <c r="L4326" i="47"/>
  <c r="N4326" i="47" s="1"/>
  <c r="Q4325" i="47"/>
  <c r="L4325" i="47"/>
  <c r="N4325" i="47" s="1"/>
  <c r="Q4446" i="47" l="1"/>
  <c r="L4446" i="47"/>
  <c r="N4446" i="47" s="1"/>
  <c r="Q4445" i="47"/>
  <c r="L4445" i="47"/>
  <c r="N4445" i="47" s="1"/>
  <c r="Q4444" i="47"/>
  <c r="L4444" i="47"/>
  <c r="N4444" i="47" s="1"/>
  <c r="Q4443" i="47"/>
  <c r="L4443" i="47"/>
  <c r="N4443" i="47" s="1"/>
  <c r="Q4442" i="47"/>
  <c r="L4442" i="47"/>
  <c r="N4442" i="47" s="1"/>
  <c r="Q4441" i="47"/>
  <c r="L4441" i="47"/>
  <c r="N4441" i="47" s="1"/>
  <c r="Q4440" i="47"/>
  <c r="L4440" i="47"/>
  <c r="N4440" i="47" s="1"/>
  <c r="Q4439" i="47"/>
  <c r="L4439" i="47"/>
  <c r="N4439" i="47" s="1"/>
  <c r="Q4438" i="47"/>
  <c r="L4438" i="47"/>
  <c r="N4438" i="47" s="1"/>
  <c r="Q4437" i="47"/>
  <c r="L4437" i="47"/>
  <c r="N4437" i="47" s="1"/>
  <c r="Q4436" i="47"/>
  <c r="L4436" i="47"/>
  <c r="N4436" i="47" s="1"/>
  <c r="Q4435" i="47"/>
  <c r="L4435" i="47"/>
  <c r="N4435" i="47" s="1"/>
  <c r="Q4434" i="47"/>
  <c r="L4434" i="47"/>
  <c r="N4434" i="47" s="1"/>
  <c r="Q4433" i="47"/>
  <c r="L4433" i="47"/>
  <c r="N4433" i="47" s="1"/>
  <c r="Q4432" i="47"/>
  <c r="L4432" i="47"/>
  <c r="N4432" i="47" s="1"/>
  <c r="Q4431" i="47"/>
  <c r="L4431" i="47"/>
  <c r="N4431" i="47" s="1"/>
  <c r="Q4430" i="47"/>
  <c r="L4430" i="47"/>
  <c r="N4430" i="47" s="1"/>
  <c r="Q4429" i="47"/>
  <c r="L4429" i="47"/>
  <c r="N4429" i="47" s="1"/>
  <c r="Q4428" i="47"/>
  <c r="N4428" i="47"/>
  <c r="L4428" i="47"/>
  <c r="Q4427" i="47"/>
  <c r="L4427" i="47"/>
  <c r="N4427" i="47" s="1"/>
  <c r="Q4426" i="47"/>
  <c r="L4426" i="47"/>
  <c r="N4426" i="47" s="1"/>
  <c r="Q4425" i="47"/>
  <c r="L4425" i="47"/>
  <c r="N4425" i="47" s="1"/>
  <c r="Q4424" i="47"/>
  <c r="L4424" i="47"/>
  <c r="N4424" i="47" s="1"/>
  <c r="Q4423" i="47"/>
  <c r="L4423" i="47"/>
  <c r="N4423" i="47" s="1"/>
  <c r="Q4422" i="47"/>
  <c r="L4422" i="47"/>
  <c r="N4422" i="47" s="1"/>
  <c r="Q4421" i="47"/>
  <c r="L4421" i="47"/>
  <c r="N4421" i="47" s="1"/>
  <c r="Q4420" i="47"/>
  <c r="L4420" i="47"/>
  <c r="N4420" i="47" s="1"/>
  <c r="Q4419" i="47"/>
  <c r="L4419" i="47"/>
  <c r="N4419" i="47" s="1"/>
  <c r="Q4418" i="47"/>
  <c r="L4418" i="47"/>
  <c r="N4418" i="47" s="1"/>
  <c r="Q4417" i="47"/>
  <c r="L4417" i="47"/>
  <c r="N4417" i="47" s="1"/>
  <c r="Q4416" i="47"/>
  <c r="L4416" i="47"/>
  <c r="N4416" i="47" s="1"/>
  <c r="Q4415" i="47"/>
  <c r="L4415" i="47"/>
  <c r="N4415" i="47" s="1"/>
  <c r="Q4414" i="47"/>
  <c r="L4414" i="47"/>
  <c r="N4414" i="47" s="1"/>
  <c r="Q4413" i="47"/>
  <c r="L4413" i="47"/>
  <c r="N4413" i="47" s="1"/>
  <c r="Q4412" i="47"/>
  <c r="L4412" i="47"/>
  <c r="N4412" i="47" s="1"/>
  <c r="Q4411" i="47"/>
  <c r="L4411" i="47"/>
  <c r="N4411" i="47" s="1"/>
  <c r="Q4410" i="47"/>
  <c r="L4410" i="47"/>
  <c r="N4410" i="47" s="1"/>
  <c r="Q4409" i="47"/>
  <c r="L4409" i="47"/>
  <c r="N4409" i="47" s="1"/>
  <c r="Q4408" i="47"/>
  <c r="L4408" i="47"/>
  <c r="N4408" i="47" s="1"/>
  <c r="Q4407" i="47"/>
  <c r="L4407" i="47"/>
  <c r="N4407" i="47" s="1"/>
  <c r="Q4406" i="47"/>
  <c r="L4406" i="47"/>
  <c r="N4406" i="47" s="1"/>
  <c r="Q4405" i="47"/>
  <c r="L4405" i="47"/>
  <c r="N4405" i="47" s="1"/>
  <c r="Q4404" i="47"/>
  <c r="L4404" i="47"/>
  <c r="N4404" i="47" s="1"/>
  <c r="Q4403" i="47"/>
  <c r="L4403" i="47"/>
  <c r="N4403" i="47" s="1"/>
  <c r="Q4402" i="47"/>
  <c r="L4402" i="47"/>
  <c r="N4402" i="47" s="1"/>
  <c r="Q4401" i="47"/>
  <c r="L4401" i="47"/>
  <c r="N4401" i="47" s="1"/>
  <c r="Q4400" i="47"/>
  <c r="L4400" i="47"/>
  <c r="N4400" i="47" s="1"/>
  <c r="Q4399" i="47"/>
  <c r="L4399" i="47"/>
  <c r="N4399" i="47" s="1"/>
  <c r="Q4398" i="47"/>
  <c r="L4398" i="47"/>
  <c r="N4398" i="47" s="1"/>
  <c r="Q4397" i="47"/>
  <c r="L4397" i="47"/>
  <c r="N4397" i="47" s="1"/>
  <c r="Q4396" i="47"/>
  <c r="L4396" i="47"/>
  <c r="N4396" i="47" s="1"/>
  <c r="Q4395" i="47"/>
  <c r="L4395" i="47"/>
  <c r="N4395" i="47" s="1"/>
  <c r="Q4394" i="47"/>
  <c r="L4394" i="47"/>
  <c r="N4394" i="47" s="1"/>
  <c r="Q4393" i="47"/>
  <c r="L4393" i="47"/>
  <c r="N4393" i="47" s="1"/>
  <c r="Q4392" i="47"/>
  <c r="L4392" i="47"/>
  <c r="N4392" i="47" s="1"/>
  <c r="Q4391" i="47"/>
  <c r="L4391" i="47"/>
  <c r="N4391" i="47" s="1"/>
  <c r="Q4390" i="47"/>
  <c r="L4390" i="47"/>
  <c r="N4390" i="47" s="1"/>
  <c r="Q4389" i="47"/>
  <c r="L4389" i="47"/>
  <c r="N4389" i="47" s="1"/>
  <c r="Q4388" i="47"/>
  <c r="L4388" i="47"/>
  <c r="N4388" i="47" s="1"/>
  <c r="Q4387" i="47"/>
  <c r="L4387" i="47"/>
  <c r="N4387" i="47" s="1"/>
  <c r="Q4386" i="47"/>
  <c r="L4386" i="47"/>
  <c r="N4386" i="47" s="1"/>
  <c r="Q4385" i="47"/>
  <c r="L4385" i="47"/>
  <c r="N4385" i="47" s="1"/>
  <c r="Q4384" i="47"/>
  <c r="L4384" i="47"/>
  <c r="N4384" i="47" s="1"/>
  <c r="Q4383" i="47"/>
  <c r="L4383" i="47"/>
  <c r="N4383" i="47" s="1"/>
  <c r="Q4382" i="47"/>
  <c r="L4382" i="47"/>
  <c r="N4382" i="47" s="1"/>
  <c r="Q4381" i="47"/>
  <c r="L4381" i="47"/>
  <c r="N4381" i="47" s="1"/>
  <c r="Q4380" i="47"/>
  <c r="L4380" i="47"/>
  <c r="N4380" i="47" s="1"/>
  <c r="Q4379" i="47"/>
  <c r="L4379" i="47"/>
  <c r="N4379" i="47" s="1"/>
  <c r="Q4378" i="47"/>
  <c r="L4378" i="47"/>
  <c r="N4378" i="47" s="1"/>
  <c r="Q4377" i="47"/>
  <c r="L4377" i="47"/>
  <c r="N4377" i="47" s="1"/>
  <c r="Q4376" i="47"/>
  <c r="L4376" i="47"/>
  <c r="N4376" i="47" s="1"/>
  <c r="Q4375" i="47"/>
  <c r="L4375" i="47"/>
  <c r="N4375" i="47" s="1"/>
  <c r="Q4374" i="47"/>
  <c r="L4374" i="47"/>
  <c r="N4374" i="47" s="1"/>
  <c r="Q4373" i="47"/>
  <c r="L4373" i="47"/>
  <c r="N4373" i="47" s="1"/>
  <c r="Q4488" i="47"/>
  <c r="L4488" i="47"/>
  <c r="N4488" i="47" s="1"/>
  <c r="Q4487" i="47"/>
  <c r="L4487" i="47"/>
  <c r="N4487" i="47" s="1"/>
  <c r="Q4486" i="47"/>
  <c r="L4486" i="47"/>
  <c r="N4486" i="47" s="1"/>
  <c r="Q4485" i="47"/>
  <c r="L4485" i="47"/>
  <c r="N4485" i="47" s="1"/>
  <c r="Q4484" i="47"/>
  <c r="N4484" i="47"/>
  <c r="L4484" i="47"/>
  <c r="Q4483" i="47"/>
  <c r="L4483" i="47"/>
  <c r="N4483" i="47" s="1"/>
  <c r="Q4482" i="47"/>
  <c r="L4482" i="47"/>
  <c r="N4482" i="47" s="1"/>
  <c r="Q4481" i="47"/>
  <c r="L4481" i="47"/>
  <c r="N4481" i="47" s="1"/>
  <c r="Q4480" i="47"/>
  <c r="L4480" i="47"/>
  <c r="N4480" i="47" s="1"/>
  <c r="Q4479" i="47"/>
  <c r="L4479" i="47"/>
  <c r="N4479" i="47" s="1"/>
  <c r="Q4478" i="47"/>
  <c r="L4478" i="47"/>
  <c r="N4478" i="47" s="1"/>
  <c r="Q4477" i="47"/>
  <c r="L4477" i="47"/>
  <c r="N4477" i="47" s="1"/>
  <c r="Q4476" i="47"/>
  <c r="L4476" i="47"/>
  <c r="N4476" i="47" s="1"/>
  <c r="Q4475" i="47"/>
  <c r="L4475" i="47"/>
  <c r="N4475" i="47" s="1"/>
  <c r="Q4474" i="47"/>
  <c r="L4474" i="47"/>
  <c r="N4474" i="47" s="1"/>
  <c r="Q4473" i="47"/>
  <c r="L4473" i="47"/>
  <c r="N4473" i="47" s="1"/>
  <c r="Q4472" i="47"/>
  <c r="L4472" i="47"/>
  <c r="N4472" i="47" s="1"/>
  <c r="Q4471" i="47"/>
  <c r="L4471" i="47"/>
  <c r="N4471" i="47" s="1"/>
  <c r="Q4470" i="47"/>
  <c r="L4470" i="47"/>
  <c r="N4470" i="47" s="1"/>
  <c r="Q4469" i="47"/>
  <c r="L4469" i="47"/>
  <c r="N4469" i="47" s="1"/>
  <c r="Q4468" i="47"/>
  <c r="L4468" i="47"/>
  <c r="N4468" i="47" s="1"/>
  <c r="Q4467" i="47"/>
  <c r="N4467" i="47"/>
  <c r="L4467" i="47"/>
  <c r="Q4466" i="47"/>
  <c r="L4466" i="47"/>
  <c r="N4466" i="47" s="1"/>
  <c r="Q4465" i="47"/>
  <c r="L4465" i="47"/>
  <c r="N4465" i="47" s="1"/>
  <c r="Q4464" i="47"/>
  <c r="L4464" i="47"/>
  <c r="N4464" i="47" s="1"/>
  <c r="Q4463" i="47"/>
  <c r="L4463" i="47"/>
  <c r="N4463" i="47" s="1"/>
  <c r="Q4462" i="47"/>
  <c r="L4462" i="47"/>
  <c r="N4462" i="47" s="1"/>
  <c r="Q4461" i="47"/>
  <c r="L4461" i="47"/>
  <c r="N4461" i="47" s="1"/>
  <c r="Q4460" i="47"/>
  <c r="L4460" i="47"/>
  <c r="N4460" i="47" s="1"/>
  <c r="Q4459" i="47"/>
  <c r="L4459" i="47"/>
  <c r="N4459" i="47" s="1"/>
  <c r="Q4458" i="47"/>
  <c r="L4458" i="47"/>
  <c r="N4458" i="47" s="1"/>
  <c r="Q4457" i="47"/>
  <c r="L4457" i="47"/>
  <c r="N4457" i="47" s="1"/>
  <c r="Q4456" i="47"/>
  <c r="L4456" i="47"/>
  <c r="N4456" i="47" s="1"/>
  <c r="Q4455" i="47"/>
  <c r="L4455" i="47"/>
  <c r="N4455" i="47" s="1"/>
  <c r="Q4454" i="47"/>
  <c r="L4454" i="47"/>
  <c r="N4454" i="47" s="1"/>
  <c r="Q4453" i="47"/>
  <c r="L4453" i="47"/>
  <c r="N4453" i="47" s="1"/>
  <c r="Q4452" i="47"/>
  <c r="L4452" i="47"/>
  <c r="N4452" i="47" s="1"/>
  <c r="Q4451" i="47"/>
  <c r="L4451" i="47"/>
  <c r="N4451" i="47" s="1"/>
  <c r="Q4450" i="47"/>
  <c r="L4450" i="47"/>
  <c r="N4450" i="47" s="1"/>
  <c r="Q4449" i="47"/>
  <c r="L4449" i="47"/>
  <c r="N4449" i="47" s="1"/>
  <c r="Q4448" i="47"/>
  <c r="L4448" i="47"/>
  <c r="N4448" i="47" s="1"/>
  <c r="Q4447" i="47"/>
  <c r="L4447" i="47"/>
  <c r="N4447" i="47" s="1"/>
  <c r="Q4555" i="47" l="1"/>
  <c r="L4555" i="47"/>
  <c r="N4555" i="47" s="1"/>
  <c r="Q4554" i="47"/>
  <c r="L4554" i="47"/>
  <c r="N4554" i="47" s="1"/>
  <c r="Q4553" i="47"/>
  <c r="L4553" i="47"/>
  <c r="N4553" i="47" s="1"/>
  <c r="Q4552" i="47"/>
  <c r="L4552" i="47"/>
  <c r="N4552" i="47" s="1"/>
  <c r="Q4551" i="47"/>
  <c r="L4551" i="47"/>
  <c r="N4551" i="47" s="1"/>
  <c r="Q4550" i="47"/>
  <c r="L4550" i="47"/>
  <c r="N4550" i="47" s="1"/>
  <c r="Q4549" i="47"/>
  <c r="L4549" i="47"/>
  <c r="N4549" i="47" s="1"/>
  <c r="Q4548" i="47"/>
  <c r="L4548" i="47"/>
  <c r="N4548" i="47" s="1"/>
  <c r="Q4547" i="47"/>
  <c r="N4547" i="47"/>
  <c r="L4547" i="47"/>
  <c r="Q4546" i="47"/>
  <c r="L4546" i="47"/>
  <c r="N4546" i="47" s="1"/>
  <c r="Q4545" i="47"/>
  <c r="L4545" i="47"/>
  <c r="N4545" i="47" s="1"/>
  <c r="Q4544" i="47"/>
  <c r="L4544" i="47"/>
  <c r="N4544" i="47" s="1"/>
  <c r="Q4543" i="47"/>
  <c r="L4543" i="47"/>
  <c r="N4543" i="47" s="1"/>
  <c r="Q4542" i="47"/>
  <c r="L4542" i="47"/>
  <c r="N4542" i="47" s="1"/>
  <c r="Q4541" i="47"/>
  <c r="L4541" i="47"/>
  <c r="N4541" i="47" s="1"/>
  <c r="Q4540" i="47"/>
  <c r="L4540" i="47"/>
  <c r="N4540" i="47" s="1"/>
  <c r="Q4539" i="47"/>
  <c r="N4539" i="47"/>
  <c r="L4539" i="47"/>
  <c r="Q4538" i="47"/>
  <c r="L4538" i="47"/>
  <c r="N4538" i="47" s="1"/>
  <c r="Q4537" i="47"/>
  <c r="L4537" i="47"/>
  <c r="N4537" i="47" s="1"/>
  <c r="Q4536" i="47"/>
  <c r="N4536" i="47"/>
  <c r="L4536" i="47"/>
  <c r="Q4535" i="47"/>
  <c r="L4535" i="47"/>
  <c r="N4535" i="47" s="1"/>
  <c r="Q4534" i="47"/>
  <c r="L4534" i="47"/>
  <c r="N4534" i="47" s="1"/>
  <c r="Q4533" i="47"/>
  <c r="L4533" i="47"/>
  <c r="N4533" i="47" s="1"/>
  <c r="Q4532" i="47"/>
  <c r="L4532" i="47"/>
  <c r="N4532" i="47" s="1"/>
  <c r="Q4531" i="47"/>
  <c r="L4531" i="47"/>
  <c r="N4531" i="47" s="1"/>
  <c r="Q4530" i="47"/>
  <c r="L4530" i="47"/>
  <c r="N4530" i="47" s="1"/>
  <c r="Q4529" i="47"/>
  <c r="L4529" i="47"/>
  <c r="N4529" i="47" s="1"/>
  <c r="Q4528" i="47"/>
  <c r="L4528" i="47"/>
  <c r="N4528" i="47" s="1"/>
  <c r="Q4527" i="47"/>
  <c r="L4527" i="47"/>
  <c r="N4527" i="47" s="1"/>
  <c r="Q4526" i="47"/>
  <c r="L4526" i="47"/>
  <c r="N4526" i="47" s="1"/>
  <c r="Q4525" i="47"/>
  <c r="L4525" i="47"/>
  <c r="N4525" i="47" s="1"/>
  <c r="Q4524" i="47"/>
  <c r="L4524" i="47"/>
  <c r="N4524" i="47" s="1"/>
  <c r="Q4523" i="47"/>
  <c r="L4523" i="47"/>
  <c r="N4523" i="47" s="1"/>
  <c r="Q4522" i="47"/>
  <c r="L4522" i="47"/>
  <c r="N4522" i="47" s="1"/>
  <c r="Q4521" i="47"/>
  <c r="L4521" i="47"/>
  <c r="N4521" i="47" s="1"/>
  <c r="Q4520" i="47"/>
  <c r="L4520" i="47"/>
  <c r="N4520" i="47" s="1"/>
  <c r="Q4519" i="47"/>
  <c r="L4519" i="47"/>
  <c r="N4519" i="47" s="1"/>
  <c r="Q4518" i="47"/>
  <c r="L4518" i="47"/>
  <c r="N4518" i="47" s="1"/>
  <c r="Q4517" i="47"/>
  <c r="L4517" i="47"/>
  <c r="N4517" i="47" s="1"/>
  <c r="Q4516" i="47"/>
  <c r="L4516" i="47"/>
  <c r="N4516" i="47" s="1"/>
  <c r="Q4515" i="47"/>
  <c r="L4515" i="47"/>
  <c r="N4515" i="47" s="1"/>
  <c r="Q4514" i="47"/>
  <c r="L4514" i="47"/>
  <c r="N4514" i="47" s="1"/>
  <c r="Q4513" i="47"/>
  <c r="L4513" i="47"/>
  <c r="N4513" i="47" s="1"/>
  <c r="Q4512" i="47"/>
  <c r="L4512" i="47"/>
  <c r="N4512" i="47" s="1"/>
  <c r="Q4511" i="47"/>
  <c r="L4511" i="47"/>
  <c r="N4511" i="47" s="1"/>
  <c r="Q4510" i="47"/>
  <c r="L4510" i="47"/>
  <c r="N4510" i="47" s="1"/>
  <c r="Q4509" i="47"/>
  <c r="L4509" i="47"/>
  <c r="N4509" i="47" s="1"/>
  <c r="Q4508" i="47"/>
  <c r="L4508" i="47"/>
  <c r="N4508" i="47" s="1"/>
  <c r="Q4507" i="47"/>
  <c r="L4507" i="47"/>
  <c r="N4507" i="47" s="1"/>
  <c r="Q4506" i="47"/>
  <c r="L4506" i="47"/>
  <c r="N4506" i="47" s="1"/>
  <c r="Q4505" i="47"/>
  <c r="L4505" i="47"/>
  <c r="N4505" i="47" s="1"/>
  <c r="Q4504" i="47"/>
  <c r="L4504" i="47"/>
  <c r="N4504" i="47" s="1"/>
  <c r="Q4503" i="47"/>
  <c r="L4503" i="47"/>
  <c r="N4503" i="47" s="1"/>
  <c r="Q4502" i="47"/>
  <c r="L4502" i="47"/>
  <c r="N4502" i="47" s="1"/>
  <c r="Q4501" i="47"/>
  <c r="L4501" i="47"/>
  <c r="N4501" i="47" s="1"/>
  <c r="Q4500" i="47"/>
  <c r="L4500" i="47"/>
  <c r="N4500" i="47" s="1"/>
  <c r="Q4499" i="47"/>
  <c r="L4499" i="47"/>
  <c r="N4499" i="47" s="1"/>
  <c r="Q4498" i="47"/>
  <c r="L4498" i="47"/>
  <c r="N4498" i="47" s="1"/>
  <c r="Q4497" i="47"/>
  <c r="L4497" i="47"/>
  <c r="N4497" i="47" s="1"/>
  <c r="Q4496" i="47"/>
  <c r="L4496" i="47"/>
  <c r="N4496" i="47" s="1"/>
  <c r="Q4495" i="47"/>
  <c r="L4495" i="47"/>
  <c r="N4495" i="47" s="1"/>
  <c r="Q4494" i="47"/>
  <c r="L4494" i="47"/>
  <c r="N4494" i="47" s="1"/>
  <c r="Q4493" i="47"/>
  <c r="L4493" i="47"/>
  <c r="N4493" i="47" s="1"/>
  <c r="Q4492" i="47"/>
  <c r="L4492" i="47"/>
  <c r="N4492" i="47" s="1"/>
  <c r="Q4491" i="47"/>
  <c r="N4491" i="47"/>
  <c r="L4491" i="47"/>
  <c r="Q4490" i="47"/>
  <c r="L4490" i="47"/>
  <c r="N4490" i="47" s="1"/>
  <c r="Q4489" i="47"/>
  <c r="L4489" i="47"/>
  <c r="N4489" i="47" s="1"/>
  <c r="Q4590" i="47"/>
  <c r="L4590" i="47"/>
  <c r="N4590" i="47" s="1"/>
  <c r="Q4589" i="47"/>
  <c r="L4589" i="47"/>
  <c r="N4589" i="47" s="1"/>
  <c r="Q4588" i="47"/>
  <c r="L4588" i="47"/>
  <c r="N4588" i="47" s="1"/>
  <c r="Q4587" i="47"/>
  <c r="L4587" i="47"/>
  <c r="N4587" i="47" s="1"/>
  <c r="Q4586" i="47"/>
  <c r="L4586" i="47"/>
  <c r="N4586" i="47" s="1"/>
  <c r="Q4585" i="47"/>
  <c r="L4585" i="47"/>
  <c r="N4585" i="47" s="1"/>
  <c r="Q4584" i="47"/>
  <c r="L4584" i="47"/>
  <c r="N4584" i="47" s="1"/>
  <c r="Q4583" i="47"/>
  <c r="L4583" i="47"/>
  <c r="N4583" i="47" s="1"/>
  <c r="Q4582" i="47"/>
  <c r="L4582" i="47"/>
  <c r="N4582" i="47" s="1"/>
  <c r="Q4581" i="47"/>
  <c r="L4581" i="47"/>
  <c r="N4581" i="47" s="1"/>
  <c r="Q4580" i="47"/>
  <c r="L4580" i="47"/>
  <c r="N4580" i="47" s="1"/>
  <c r="Q4579" i="47"/>
  <c r="L4579" i="47"/>
  <c r="N4579" i="47" s="1"/>
  <c r="Q4578" i="47"/>
  <c r="L4578" i="47"/>
  <c r="N4578" i="47" s="1"/>
  <c r="Q4577" i="47"/>
  <c r="L4577" i="47"/>
  <c r="N4577" i="47" s="1"/>
  <c r="Q4576" i="47"/>
  <c r="L4576" i="47"/>
  <c r="N4576" i="47" s="1"/>
  <c r="Q4575" i="47"/>
  <c r="L4575" i="47"/>
  <c r="N4575" i="47" s="1"/>
  <c r="Q4574" i="47"/>
  <c r="L4574" i="47"/>
  <c r="N4574" i="47" s="1"/>
  <c r="Q4573" i="47"/>
  <c r="L4573" i="47"/>
  <c r="N4573" i="47" s="1"/>
  <c r="Q4572" i="47"/>
  <c r="L4572" i="47"/>
  <c r="N4572" i="47" s="1"/>
  <c r="Q4571" i="47"/>
  <c r="L4571" i="47"/>
  <c r="N4571" i="47" s="1"/>
  <c r="Q4570" i="47"/>
  <c r="L4570" i="47"/>
  <c r="N4570" i="47" s="1"/>
  <c r="Q4569" i="47"/>
  <c r="L4569" i="47"/>
  <c r="N4569" i="47" s="1"/>
  <c r="Q4568" i="47"/>
  <c r="L4568" i="47"/>
  <c r="N4568" i="47" s="1"/>
  <c r="Q4567" i="47"/>
  <c r="L4567" i="47"/>
  <c r="N4567" i="47" s="1"/>
  <c r="Q4566" i="47"/>
  <c r="L4566" i="47"/>
  <c r="N4566" i="47" s="1"/>
  <c r="Q4565" i="47"/>
  <c r="L4565" i="47"/>
  <c r="N4565" i="47" s="1"/>
  <c r="Q4564" i="47"/>
  <c r="L4564" i="47"/>
  <c r="N4564" i="47" s="1"/>
  <c r="Q4563" i="47"/>
  <c r="L4563" i="47"/>
  <c r="N4563" i="47" s="1"/>
  <c r="Q4562" i="47"/>
  <c r="L4562" i="47"/>
  <c r="N4562" i="47" s="1"/>
  <c r="Q4561" i="47"/>
  <c r="L4561" i="47"/>
  <c r="N4561" i="47" s="1"/>
  <c r="Q4560" i="47"/>
  <c r="L4560" i="47"/>
  <c r="N4560" i="47" s="1"/>
  <c r="Q4559" i="47"/>
  <c r="L4559" i="47"/>
  <c r="N4559" i="47" s="1"/>
  <c r="Q4558" i="47"/>
  <c r="L4558" i="47"/>
  <c r="N4558" i="47" s="1"/>
  <c r="Q4557" i="47"/>
  <c r="L4557" i="47"/>
  <c r="N4557" i="47" s="1"/>
  <c r="Q4556" i="47"/>
  <c r="L4556" i="47"/>
  <c r="N4556" i="47" s="1"/>
  <c r="Q4648" i="47" l="1"/>
  <c r="L4648" i="47"/>
  <c r="N4648" i="47" s="1"/>
  <c r="Q4647" i="47"/>
  <c r="L4647" i="47"/>
  <c r="N4647" i="47" s="1"/>
  <c r="Q4646" i="47"/>
  <c r="L4646" i="47"/>
  <c r="N4646" i="47" s="1"/>
  <c r="Q4645" i="47"/>
  <c r="L4645" i="47"/>
  <c r="N4645" i="47" s="1"/>
  <c r="Q4644" i="47"/>
  <c r="N4644" i="47"/>
  <c r="L4644" i="47"/>
  <c r="Q4643" i="47"/>
  <c r="L4643" i="47"/>
  <c r="N4643" i="47" s="1"/>
  <c r="Q4642" i="47"/>
  <c r="L4642" i="47"/>
  <c r="N4642" i="47" s="1"/>
  <c r="Q4641" i="47"/>
  <c r="L4641" i="47"/>
  <c r="N4641" i="47" s="1"/>
  <c r="Q4640" i="47"/>
  <c r="L4640" i="47"/>
  <c r="N4640" i="47" s="1"/>
  <c r="Q4639" i="47"/>
  <c r="L4639" i="47"/>
  <c r="N4639" i="47" s="1"/>
  <c r="Q4638" i="47"/>
  <c r="L4638" i="47"/>
  <c r="N4638" i="47" s="1"/>
  <c r="Q4637" i="47"/>
  <c r="L4637" i="47"/>
  <c r="N4637" i="47" s="1"/>
  <c r="Q4636" i="47"/>
  <c r="L4636" i="47"/>
  <c r="N4636" i="47" s="1"/>
  <c r="Q4635" i="47"/>
  <c r="L4635" i="47"/>
  <c r="N4635" i="47" s="1"/>
  <c r="Q4634" i="47"/>
  <c r="L4634" i="47"/>
  <c r="N4634" i="47" s="1"/>
  <c r="Q4633" i="47"/>
  <c r="L4633" i="47"/>
  <c r="N4633" i="47" s="1"/>
  <c r="Q4632" i="47"/>
  <c r="N4632" i="47"/>
  <c r="L4632" i="47"/>
  <c r="Q4631" i="47"/>
  <c r="L4631" i="47"/>
  <c r="N4631" i="47" s="1"/>
  <c r="Q4630" i="47"/>
  <c r="L4630" i="47"/>
  <c r="N4630" i="47" s="1"/>
  <c r="Q4629" i="47"/>
  <c r="L4629" i="47"/>
  <c r="N4629" i="47" s="1"/>
  <c r="Q4628" i="47"/>
  <c r="L4628" i="47"/>
  <c r="N4628" i="47" s="1"/>
  <c r="Q4627" i="47"/>
  <c r="L4627" i="47"/>
  <c r="N4627" i="47" s="1"/>
  <c r="Q4626" i="47"/>
  <c r="L4626" i="47"/>
  <c r="N4626" i="47" s="1"/>
  <c r="Q4625" i="47"/>
  <c r="L4625" i="47"/>
  <c r="N4625" i="47" s="1"/>
  <c r="Q4624" i="47"/>
  <c r="L4624" i="47"/>
  <c r="N4624" i="47" s="1"/>
  <c r="Q4623" i="47"/>
  <c r="L4623" i="47"/>
  <c r="N4623" i="47" s="1"/>
  <c r="Q4622" i="47"/>
  <c r="L4622" i="47"/>
  <c r="N4622" i="47" s="1"/>
  <c r="Q4621" i="47"/>
  <c r="L4621" i="47"/>
  <c r="N4621" i="47" s="1"/>
  <c r="Q4620" i="47"/>
  <c r="L4620" i="47"/>
  <c r="N4620" i="47" s="1"/>
  <c r="Q4619" i="47"/>
  <c r="L4619" i="47"/>
  <c r="N4619" i="47" s="1"/>
  <c r="Q4618" i="47"/>
  <c r="L4618" i="47"/>
  <c r="N4618" i="47" s="1"/>
  <c r="Q4617" i="47"/>
  <c r="L4617" i="47"/>
  <c r="N4617" i="47" s="1"/>
  <c r="Q4616" i="47"/>
  <c r="L4616" i="47"/>
  <c r="N4616" i="47" s="1"/>
  <c r="Q4615" i="47"/>
  <c r="L4615" i="47"/>
  <c r="N4615" i="47" s="1"/>
  <c r="Q4614" i="47"/>
  <c r="L4614" i="47"/>
  <c r="N4614" i="47" s="1"/>
  <c r="Q4613" i="47"/>
  <c r="L4613" i="47"/>
  <c r="N4613" i="47" s="1"/>
  <c r="Q4612" i="47"/>
  <c r="L4612" i="47"/>
  <c r="N4612" i="47" s="1"/>
  <c r="Q4611" i="47"/>
  <c r="L4611" i="47"/>
  <c r="N4611" i="47" s="1"/>
  <c r="Q4610" i="47"/>
  <c r="L4610" i="47"/>
  <c r="N4610" i="47" s="1"/>
  <c r="Q4609" i="47"/>
  <c r="L4609" i="47"/>
  <c r="N4609" i="47" s="1"/>
  <c r="Q4608" i="47"/>
  <c r="L4608" i="47"/>
  <c r="N4608" i="47" s="1"/>
  <c r="Q4607" i="47"/>
  <c r="L4607" i="47"/>
  <c r="N4607" i="47" s="1"/>
  <c r="Q4606" i="47"/>
  <c r="L4606" i="47"/>
  <c r="N4606" i="47" s="1"/>
  <c r="Q4605" i="47"/>
  <c r="L4605" i="47"/>
  <c r="N4605" i="47" s="1"/>
  <c r="Q4604" i="47"/>
  <c r="L4604" i="47"/>
  <c r="N4604" i="47" s="1"/>
  <c r="Q4603" i="47"/>
  <c r="L4603" i="47"/>
  <c r="N4603" i="47" s="1"/>
  <c r="Q4602" i="47"/>
  <c r="L4602" i="47"/>
  <c r="N4602" i="47" s="1"/>
  <c r="Q4601" i="47"/>
  <c r="L4601" i="47"/>
  <c r="N4601" i="47" s="1"/>
  <c r="Q4600" i="47"/>
  <c r="N4600" i="47"/>
  <c r="L4600" i="47"/>
  <c r="Q4599" i="47"/>
  <c r="L4599" i="47"/>
  <c r="N4599" i="47" s="1"/>
  <c r="Q4598" i="47"/>
  <c r="L4598" i="47"/>
  <c r="N4598" i="47" s="1"/>
  <c r="Q4597" i="47"/>
  <c r="L4597" i="47"/>
  <c r="N4597" i="47" s="1"/>
  <c r="Q4596" i="47"/>
  <c r="L4596" i="47"/>
  <c r="N4596" i="47" s="1"/>
  <c r="Q4595" i="47"/>
  <c r="L4595" i="47"/>
  <c r="N4595" i="47" s="1"/>
  <c r="Q4594" i="47"/>
  <c r="L4594" i="47"/>
  <c r="N4594" i="47" s="1"/>
  <c r="Q4593" i="47"/>
  <c r="L4593" i="47"/>
  <c r="N4593" i="47" s="1"/>
  <c r="Q4592" i="47"/>
  <c r="L4592" i="47"/>
  <c r="N4592" i="47" s="1"/>
  <c r="Q4591" i="47"/>
  <c r="L4591" i="47"/>
  <c r="N4591" i="47" s="1"/>
  <c r="Q4677" i="47"/>
  <c r="L4677" i="47"/>
  <c r="N4677" i="47" s="1"/>
  <c r="Q4676" i="47"/>
  <c r="L4676" i="47"/>
  <c r="N4676" i="47" s="1"/>
  <c r="Q4675" i="47"/>
  <c r="L4675" i="47"/>
  <c r="N4675" i="47" s="1"/>
  <c r="Q4674" i="47"/>
  <c r="L4674" i="47"/>
  <c r="N4674" i="47" s="1"/>
  <c r="Q4673" i="47"/>
  <c r="L4673" i="47"/>
  <c r="N4673" i="47" s="1"/>
  <c r="Q4672" i="47"/>
  <c r="L4672" i="47"/>
  <c r="N4672" i="47" s="1"/>
  <c r="Q4671" i="47"/>
  <c r="L4671" i="47"/>
  <c r="N4671" i="47" s="1"/>
  <c r="Q4670" i="47"/>
  <c r="L4670" i="47"/>
  <c r="N4670" i="47" s="1"/>
  <c r="Q4669" i="47"/>
  <c r="L4669" i="47"/>
  <c r="N4669" i="47" s="1"/>
  <c r="Q4668" i="47"/>
  <c r="L4668" i="47"/>
  <c r="N4668" i="47" s="1"/>
  <c r="Q4667" i="47"/>
  <c r="N4667" i="47"/>
  <c r="L4667" i="47"/>
  <c r="Q4666" i="47"/>
  <c r="L4666" i="47"/>
  <c r="N4666" i="47" s="1"/>
  <c r="Q4665" i="47"/>
  <c r="L4665" i="47"/>
  <c r="N4665" i="47" s="1"/>
  <c r="Q4664" i="47"/>
  <c r="L4664" i="47"/>
  <c r="N4664" i="47" s="1"/>
  <c r="Q4663" i="47"/>
  <c r="L4663" i="47"/>
  <c r="N4663" i="47" s="1"/>
  <c r="Q4662" i="47"/>
  <c r="L4662" i="47"/>
  <c r="N4662" i="47" s="1"/>
  <c r="Q4661" i="47"/>
  <c r="L4661" i="47"/>
  <c r="N4661" i="47" s="1"/>
  <c r="Q4660" i="47"/>
  <c r="L4660" i="47"/>
  <c r="N4660" i="47" s="1"/>
  <c r="Q4659" i="47"/>
  <c r="L4659" i="47"/>
  <c r="N4659" i="47" s="1"/>
  <c r="Q4658" i="47"/>
  <c r="L4658" i="47"/>
  <c r="N4658" i="47" s="1"/>
  <c r="Q4657" i="47"/>
  <c r="L4657" i="47"/>
  <c r="N4657" i="47" s="1"/>
  <c r="Q4656" i="47"/>
  <c r="L4656" i="47"/>
  <c r="N4656" i="47" s="1"/>
  <c r="Q4655" i="47"/>
  <c r="L4655" i="47"/>
  <c r="N4655" i="47" s="1"/>
  <c r="Q4654" i="47"/>
  <c r="L4654" i="47"/>
  <c r="N4654" i="47" s="1"/>
  <c r="Q4653" i="47"/>
  <c r="L4653" i="47"/>
  <c r="N4653" i="47" s="1"/>
  <c r="Q4652" i="47"/>
  <c r="L4652" i="47"/>
  <c r="N4652" i="47" s="1"/>
  <c r="Q4651" i="47"/>
  <c r="L4651" i="47"/>
  <c r="N4651" i="47" s="1"/>
  <c r="Q4650" i="47"/>
  <c r="L4650" i="47"/>
  <c r="N4650" i="47" s="1"/>
  <c r="Q4649" i="47"/>
  <c r="L4649" i="47"/>
  <c r="N4649" i="47" s="1"/>
  <c r="R82" i="57" l="1"/>
  <c r="B67" i="57"/>
  <c r="R39" i="57"/>
  <c r="B23" i="57"/>
  <c r="Q4724" i="47"/>
  <c r="L4724" i="47"/>
  <c r="N4724" i="47" s="1"/>
  <c r="Q4723" i="47"/>
  <c r="L4723" i="47"/>
  <c r="N4723" i="47" s="1"/>
  <c r="Q4722" i="47"/>
  <c r="L4722" i="47"/>
  <c r="N4722" i="47" s="1"/>
  <c r="Q4721" i="47"/>
  <c r="L4721" i="47"/>
  <c r="N4721" i="47" s="1"/>
  <c r="Q4720" i="47"/>
  <c r="L4720" i="47"/>
  <c r="N4720" i="47" s="1"/>
  <c r="Q4719" i="47"/>
  <c r="L4719" i="47"/>
  <c r="N4719" i="47" s="1"/>
  <c r="Q4718" i="47"/>
  <c r="L4718" i="47"/>
  <c r="N4718" i="47" s="1"/>
  <c r="Q4717" i="47"/>
  <c r="L4717" i="47"/>
  <c r="N4717" i="47" s="1"/>
  <c r="Q4716" i="47"/>
  <c r="L4716" i="47"/>
  <c r="N4716" i="47" s="1"/>
  <c r="Q4715" i="47"/>
  <c r="L4715" i="47"/>
  <c r="N4715" i="47" s="1"/>
  <c r="Q4714" i="47"/>
  <c r="L4714" i="47"/>
  <c r="N4714" i="47" s="1"/>
  <c r="Q4713" i="47"/>
  <c r="L4713" i="47"/>
  <c r="N4713" i="47" s="1"/>
  <c r="Q4712" i="47"/>
  <c r="L4712" i="47"/>
  <c r="N4712" i="47" s="1"/>
  <c r="Q4711" i="47"/>
  <c r="L4711" i="47"/>
  <c r="N4711" i="47" s="1"/>
  <c r="Q4710" i="47"/>
  <c r="L4710" i="47"/>
  <c r="N4710" i="47" s="1"/>
  <c r="Q4709" i="47"/>
  <c r="L4709" i="47"/>
  <c r="N4709" i="47" s="1"/>
  <c r="Q4708" i="47"/>
  <c r="L4708" i="47"/>
  <c r="N4708" i="47" s="1"/>
  <c r="Q4707" i="47"/>
  <c r="L4707" i="47"/>
  <c r="N4707" i="47" s="1"/>
  <c r="Q4706" i="47"/>
  <c r="L4706" i="47"/>
  <c r="N4706" i="47" s="1"/>
  <c r="Q4705" i="47"/>
  <c r="L4705" i="47"/>
  <c r="N4705" i="47" s="1"/>
  <c r="Q4704" i="47"/>
  <c r="L4704" i="47"/>
  <c r="N4704" i="47" s="1"/>
  <c r="Q4703" i="47"/>
  <c r="L4703" i="47"/>
  <c r="N4703" i="47" s="1"/>
  <c r="Q4702" i="47"/>
  <c r="L4702" i="47"/>
  <c r="N4702" i="47" s="1"/>
  <c r="Q4701" i="47"/>
  <c r="L4701" i="47"/>
  <c r="N4701" i="47" s="1"/>
  <c r="Q4700" i="47"/>
  <c r="L4700" i="47"/>
  <c r="N4700" i="47" s="1"/>
  <c r="Q4699" i="47"/>
  <c r="L4699" i="47"/>
  <c r="N4699" i="47" s="1"/>
  <c r="Q4698" i="47"/>
  <c r="L4698" i="47"/>
  <c r="N4698" i="47" s="1"/>
  <c r="Q4697" i="47"/>
  <c r="L4697" i="47"/>
  <c r="N4697" i="47" s="1"/>
  <c r="Q4696" i="47"/>
  <c r="L4696" i="47"/>
  <c r="N4696" i="47" s="1"/>
  <c r="Q4695" i="47"/>
  <c r="L4695" i="47"/>
  <c r="N4695" i="47" s="1"/>
  <c r="Q4694" i="47"/>
  <c r="L4694" i="47"/>
  <c r="N4694" i="47" s="1"/>
  <c r="Q4693" i="47"/>
  <c r="L4693" i="47"/>
  <c r="N4693" i="47" s="1"/>
  <c r="Q4692" i="47"/>
  <c r="L4692" i="47"/>
  <c r="N4692" i="47" s="1"/>
  <c r="Q4691" i="47"/>
  <c r="L4691" i="47"/>
  <c r="N4691" i="47" s="1"/>
  <c r="Q4690" i="47"/>
  <c r="L4690" i="47"/>
  <c r="N4690" i="47" s="1"/>
  <c r="Q4689" i="47"/>
  <c r="L4689" i="47"/>
  <c r="N4689" i="47" s="1"/>
  <c r="Q4688" i="47"/>
  <c r="L4688" i="47"/>
  <c r="N4688" i="47" s="1"/>
  <c r="Q4687" i="47"/>
  <c r="L4687" i="47"/>
  <c r="N4687" i="47" s="1"/>
  <c r="Q4686" i="47"/>
  <c r="L4686" i="47"/>
  <c r="N4686" i="47" s="1"/>
  <c r="Q4685" i="47"/>
  <c r="L4685" i="47"/>
  <c r="N4685" i="47" s="1"/>
  <c r="Q4684" i="47"/>
  <c r="L4684" i="47"/>
  <c r="N4684" i="47" s="1"/>
  <c r="Q4683" i="47"/>
  <c r="L4683" i="47"/>
  <c r="N4683" i="47" s="1"/>
  <c r="Q4682" i="47"/>
  <c r="N4682" i="47"/>
  <c r="L4682" i="47"/>
  <c r="Q4681" i="47"/>
  <c r="L4681" i="47"/>
  <c r="N4681" i="47" s="1"/>
  <c r="Q4680" i="47"/>
  <c r="L4680" i="47"/>
  <c r="N4680" i="47" s="1"/>
  <c r="Q4679" i="47"/>
  <c r="L4679" i="47"/>
  <c r="N4679" i="47" s="1"/>
  <c r="Q4678" i="47"/>
  <c r="L4678" i="47"/>
  <c r="N4678" i="47" s="1"/>
  <c r="Q4740" i="47"/>
  <c r="L4740" i="47"/>
  <c r="N4740" i="47" s="1"/>
  <c r="Q4739" i="47"/>
  <c r="L4739" i="47"/>
  <c r="N4739" i="47" s="1"/>
  <c r="Q4738" i="47"/>
  <c r="L4738" i="47"/>
  <c r="N4738" i="47" s="1"/>
  <c r="Q4737" i="47"/>
  <c r="L4737" i="47"/>
  <c r="N4737" i="47" s="1"/>
  <c r="Q4736" i="47"/>
  <c r="L4736" i="47"/>
  <c r="N4736" i="47" s="1"/>
  <c r="Q4735" i="47"/>
  <c r="L4735" i="47"/>
  <c r="N4735" i="47" s="1"/>
  <c r="Q4734" i="47"/>
  <c r="L4734" i="47"/>
  <c r="N4734" i="47" s="1"/>
  <c r="Q4733" i="47"/>
  <c r="L4733" i="47"/>
  <c r="N4733" i="47" s="1"/>
  <c r="Q4732" i="47"/>
  <c r="L4732" i="47"/>
  <c r="N4732" i="47" s="1"/>
  <c r="Q4731" i="47"/>
  <c r="L4731" i="47"/>
  <c r="N4731" i="47" s="1"/>
  <c r="Q4730" i="47"/>
  <c r="L4730" i="47"/>
  <c r="N4730" i="47" s="1"/>
  <c r="Q4729" i="47"/>
  <c r="L4729" i="47"/>
  <c r="N4729" i="47" s="1"/>
  <c r="Q4728" i="47"/>
  <c r="L4728" i="47"/>
  <c r="N4728" i="47" s="1"/>
  <c r="Q4727" i="47"/>
  <c r="L4727" i="47"/>
  <c r="N4727" i="47" s="1"/>
  <c r="Q4726" i="47"/>
  <c r="L4726" i="47"/>
  <c r="N4726" i="47" s="1"/>
  <c r="Q4725" i="47"/>
  <c r="L4725" i="47"/>
  <c r="N4725" i="47" s="1"/>
  <c r="Q4831" i="47" l="1"/>
  <c r="L4831" i="47"/>
  <c r="N4831" i="47" s="1"/>
  <c r="Q4830" i="47"/>
  <c r="L4830" i="47"/>
  <c r="N4830" i="47" s="1"/>
  <c r="Q4829" i="47"/>
  <c r="L4829" i="47"/>
  <c r="N4829" i="47" s="1"/>
  <c r="Q4828" i="47"/>
  <c r="L4828" i="47"/>
  <c r="N4828" i="47" s="1"/>
  <c r="Q4827" i="47"/>
  <c r="L4827" i="47"/>
  <c r="N4827" i="47" s="1"/>
  <c r="Q4826" i="47"/>
  <c r="L4826" i="47"/>
  <c r="N4826" i="47" s="1"/>
  <c r="Q4825" i="47"/>
  <c r="L4825" i="47"/>
  <c r="N4825" i="47" s="1"/>
  <c r="Q4824" i="47"/>
  <c r="L4824" i="47"/>
  <c r="N4824" i="47" s="1"/>
  <c r="Q4823" i="47"/>
  <c r="L4823" i="47"/>
  <c r="N4823" i="47" s="1"/>
  <c r="Q4822" i="47"/>
  <c r="L4822" i="47"/>
  <c r="N4822" i="47" s="1"/>
  <c r="Q4821" i="47"/>
  <c r="L4821" i="47"/>
  <c r="N4821" i="47" s="1"/>
  <c r="Q4820" i="47"/>
  <c r="L4820" i="47"/>
  <c r="N4820" i="47" s="1"/>
  <c r="Q4819" i="47"/>
  <c r="L4819" i="47"/>
  <c r="N4819" i="47" s="1"/>
  <c r="Q4818" i="47"/>
  <c r="L4818" i="47"/>
  <c r="N4818" i="47" s="1"/>
  <c r="Q4817" i="47"/>
  <c r="L4817" i="47"/>
  <c r="N4817" i="47" s="1"/>
  <c r="Q4816" i="47"/>
  <c r="L4816" i="47"/>
  <c r="N4816" i="47" s="1"/>
  <c r="Q4815" i="47"/>
  <c r="L4815" i="47"/>
  <c r="N4815" i="47" s="1"/>
  <c r="Q4814" i="47"/>
  <c r="L4814" i="47"/>
  <c r="N4814" i="47" s="1"/>
  <c r="Q4813" i="47"/>
  <c r="N4813" i="47"/>
  <c r="L4813" i="47"/>
  <c r="Q4812" i="47"/>
  <c r="L4812" i="47"/>
  <c r="N4812" i="47" s="1"/>
  <c r="Q4811" i="47"/>
  <c r="L4811" i="47"/>
  <c r="N4811" i="47" s="1"/>
  <c r="Q4810" i="47"/>
  <c r="L4810" i="47"/>
  <c r="N4810" i="47" s="1"/>
  <c r="Q4809" i="47"/>
  <c r="L4809" i="47"/>
  <c r="N4809" i="47" s="1"/>
  <c r="Q4808" i="47"/>
  <c r="L4808" i="47"/>
  <c r="N4808" i="47" s="1"/>
  <c r="Q4807" i="47"/>
  <c r="L4807" i="47"/>
  <c r="N4807" i="47" s="1"/>
  <c r="Q4806" i="47"/>
  <c r="L4806" i="47"/>
  <c r="N4806" i="47" s="1"/>
  <c r="Q4805" i="47"/>
  <c r="L4805" i="47"/>
  <c r="N4805" i="47" s="1"/>
  <c r="Q4804" i="47"/>
  <c r="L4804" i="47"/>
  <c r="N4804" i="47" s="1"/>
  <c r="Q4803" i="47"/>
  <c r="L4803" i="47"/>
  <c r="N4803" i="47" s="1"/>
  <c r="Q4802" i="47"/>
  <c r="L4802" i="47"/>
  <c r="N4802" i="47" s="1"/>
  <c r="Q4801" i="47"/>
  <c r="L4801" i="47"/>
  <c r="N4801" i="47" s="1"/>
  <c r="Q4800" i="47"/>
  <c r="L4800" i="47"/>
  <c r="N4800" i="47" s="1"/>
  <c r="Q4799" i="47"/>
  <c r="L4799" i="47"/>
  <c r="N4799" i="47" s="1"/>
  <c r="Q4798" i="47"/>
  <c r="L4798" i="47"/>
  <c r="N4798" i="47" s="1"/>
  <c r="Q4797" i="47"/>
  <c r="L4797" i="47"/>
  <c r="N4797" i="47" s="1"/>
  <c r="Q4796" i="47"/>
  <c r="L4796" i="47"/>
  <c r="N4796" i="47" s="1"/>
  <c r="Q4795" i="47"/>
  <c r="L4795" i="47"/>
  <c r="N4795" i="47" s="1"/>
  <c r="Q4794" i="47"/>
  <c r="L4794" i="47"/>
  <c r="N4794" i="47" s="1"/>
  <c r="Q4793" i="47"/>
  <c r="L4793" i="47"/>
  <c r="N4793" i="47" s="1"/>
  <c r="Q4792" i="47"/>
  <c r="L4792" i="47"/>
  <c r="N4792" i="47" s="1"/>
  <c r="Q4791" i="47"/>
  <c r="L4791" i="47"/>
  <c r="N4791" i="47" s="1"/>
  <c r="Q4790" i="47"/>
  <c r="L4790" i="47"/>
  <c r="N4790" i="47" s="1"/>
  <c r="Q4789" i="47"/>
  <c r="L4789" i="47"/>
  <c r="N4789" i="47" s="1"/>
  <c r="Q4788" i="47"/>
  <c r="L4788" i="47"/>
  <c r="N4788" i="47" s="1"/>
  <c r="Q4787" i="47"/>
  <c r="L4787" i="47"/>
  <c r="N4787" i="47" s="1"/>
  <c r="Q4786" i="47"/>
  <c r="L4786" i="47"/>
  <c r="N4786" i="47" s="1"/>
  <c r="Q4785" i="47"/>
  <c r="L4785" i="47"/>
  <c r="N4785" i="47" s="1"/>
  <c r="Q4784" i="47"/>
  <c r="L4784" i="47"/>
  <c r="N4784" i="47" s="1"/>
  <c r="Q4783" i="47"/>
  <c r="L4783" i="47"/>
  <c r="N4783" i="47" s="1"/>
  <c r="Q4782" i="47"/>
  <c r="L4782" i="47"/>
  <c r="N4782" i="47" s="1"/>
  <c r="Q4781" i="47"/>
  <c r="L4781" i="47"/>
  <c r="N4781" i="47" s="1"/>
  <c r="Q4780" i="47"/>
  <c r="L4780" i="47"/>
  <c r="N4780" i="47" s="1"/>
  <c r="Q4779" i="47"/>
  <c r="L4779" i="47"/>
  <c r="N4779" i="47" s="1"/>
  <c r="Q4778" i="47"/>
  <c r="L4778" i="47"/>
  <c r="N4778" i="47" s="1"/>
  <c r="Q4777" i="47"/>
  <c r="L4777" i="47"/>
  <c r="N4777" i="47" s="1"/>
  <c r="Q4776" i="47"/>
  <c r="L4776" i="47"/>
  <c r="N4776" i="47" s="1"/>
  <c r="Q4775" i="47"/>
  <c r="L4775" i="47"/>
  <c r="N4775" i="47" s="1"/>
  <c r="Q4774" i="47"/>
  <c r="L4774" i="47"/>
  <c r="N4774" i="47" s="1"/>
  <c r="Q4773" i="47"/>
  <c r="N4773" i="47"/>
  <c r="L4773" i="47"/>
  <c r="Q4772" i="47"/>
  <c r="L4772" i="47"/>
  <c r="N4772" i="47" s="1"/>
  <c r="Q4771" i="47"/>
  <c r="L4771" i="47"/>
  <c r="N4771" i="47" s="1"/>
  <c r="Q4770" i="47"/>
  <c r="L4770" i="47"/>
  <c r="N4770" i="47" s="1"/>
  <c r="Q4769" i="47"/>
  <c r="L4769" i="47"/>
  <c r="N4769" i="47" s="1"/>
  <c r="Q4768" i="47"/>
  <c r="L4768" i="47"/>
  <c r="N4768" i="47" s="1"/>
  <c r="Q4767" i="47"/>
  <c r="L4767" i="47"/>
  <c r="N4767" i="47" s="1"/>
  <c r="Q4766" i="47"/>
  <c r="L4766" i="47"/>
  <c r="N4766" i="47" s="1"/>
  <c r="Q4765" i="47"/>
  <c r="L4765" i="47"/>
  <c r="N4765" i="47" s="1"/>
  <c r="Q4764" i="47"/>
  <c r="L4764" i="47"/>
  <c r="N4764" i="47" s="1"/>
  <c r="Q4763" i="47"/>
  <c r="L4763" i="47"/>
  <c r="N4763" i="47" s="1"/>
  <c r="Q4762" i="47"/>
  <c r="L4762" i="47"/>
  <c r="N4762" i="47" s="1"/>
  <c r="Q4761" i="47"/>
  <c r="L4761" i="47"/>
  <c r="N4761" i="47" s="1"/>
  <c r="Q4760" i="47"/>
  <c r="L4760" i="47"/>
  <c r="N4760" i="47" s="1"/>
  <c r="Q4759" i="47"/>
  <c r="L4759" i="47"/>
  <c r="N4759" i="47" s="1"/>
  <c r="Q4758" i="47"/>
  <c r="L4758" i="47"/>
  <c r="N4758" i="47" s="1"/>
  <c r="Q4757" i="47"/>
  <c r="L4757" i="47"/>
  <c r="N4757" i="47" s="1"/>
  <c r="Q4756" i="47"/>
  <c r="L4756" i="47"/>
  <c r="N4756" i="47" s="1"/>
  <c r="Q4755" i="47"/>
  <c r="L4755" i="47"/>
  <c r="N4755" i="47" s="1"/>
  <c r="Q4754" i="47"/>
  <c r="L4754" i="47"/>
  <c r="N4754" i="47" s="1"/>
  <c r="Q4753" i="47"/>
  <c r="L4753" i="47"/>
  <c r="N4753" i="47" s="1"/>
  <c r="Q4752" i="47"/>
  <c r="L4752" i="47"/>
  <c r="N4752" i="47" s="1"/>
  <c r="Q4751" i="47"/>
  <c r="L4751" i="47"/>
  <c r="N4751" i="47" s="1"/>
  <c r="Q4750" i="47"/>
  <c r="L4750" i="47"/>
  <c r="N4750" i="47" s="1"/>
  <c r="Q4749" i="47"/>
  <c r="L4749" i="47"/>
  <c r="N4749" i="47" s="1"/>
  <c r="Q4748" i="47"/>
  <c r="L4748" i="47"/>
  <c r="N4748" i="47" s="1"/>
  <c r="Q4747" i="47"/>
  <c r="L4747" i="47"/>
  <c r="N4747" i="47" s="1"/>
  <c r="Q4746" i="47"/>
  <c r="L4746" i="47"/>
  <c r="N4746" i="47" s="1"/>
  <c r="Q4745" i="47"/>
  <c r="L4745" i="47"/>
  <c r="N4745" i="47" s="1"/>
  <c r="Q4744" i="47"/>
  <c r="L4744" i="47"/>
  <c r="N4744" i="47" s="1"/>
  <c r="Q4743" i="47"/>
  <c r="L4743" i="47"/>
  <c r="N4743" i="47" s="1"/>
  <c r="Q4742" i="47"/>
  <c r="L4742" i="47"/>
  <c r="N4742" i="47" s="1"/>
  <c r="Q4741" i="47"/>
  <c r="N4741" i="47"/>
  <c r="L4741" i="47"/>
  <c r="Q4918" i="47"/>
  <c r="L4918" i="47"/>
  <c r="N4918" i="47" s="1"/>
  <c r="Q4917" i="47"/>
  <c r="L4917" i="47"/>
  <c r="N4917" i="47" s="1"/>
  <c r="Q4916" i="47"/>
  <c r="L4916" i="47"/>
  <c r="N4916" i="47" s="1"/>
  <c r="Q4915" i="47"/>
  <c r="L4915" i="47"/>
  <c r="N4915" i="47" s="1"/>
  <c r="Q4914" i="47"/>
  <c r="L4914" i="47"/>
  <c r="N4914" i="47" s="1"/>
  <c r="Q4913" i="47"/>
  <c r="L4913" i="47"/>
  <c r="N4913" i="47" s="1"/>
  <c r="Q4912" i="47"/>
  <c r="L4912" i="47"/>
  <c r="N4912" i="47" s="1"/>
  <c r="Q4911" i="47"/>
  <c r="L4911" i="47"/>
  <c r="N4911" i="47" s="1"/>
  <c r="Q4910" i="47"/>
  <c r="L4910" i="47"/>
  <c r="N4910" i="47" s="1"/>
  <c r="Q4909" i="47"/>
  <c r="L4909" i="47"/>
  <c r="N4909" i="47" s="1"/>
  <c r="Q4908" i="47"/>
  <c r="L4908" i="47"/>
  <c r="N4908" i="47" s="1"/>
  <c r="Q4907" i="47"/>
  <c r="L4907" i="47"/>
  <c r="N4907" i="47" s="1"/>
  <c r="Q4906" i="47"/>
  <c r="L4906" i="47"/>
  <c r="N4906" i="47" s="1"/>
  <c r="Q4905" i="47"/>
  <c r="L4905" i="47"/>
  <c r="N4905" i="47" s="1"/>
  <c r="Q4904" i="47"/>
  <c r="L4904" i="47"/>
  <c r="N4904" i="47" s="1"/>
  <c r="Q4903" i="47"/>
  <c r="L4903" i="47"/>
  <c r="N4903" i="47" s="1"/>
  <c r="Q4902" i="47"/>
  <c r="L4902" i="47"/>
  <c r="N4902" i="47" s="1"/>
  <c r="Q4901" i="47"/>
  <c r="L4901" i="47"/>
  <c r="N4901" i="47" s="1"/>
  <c r="Q4900" i="47"/>
  <c r="L4900" i="47"/>
  <c r="N4900" i="47" s="1"/>
  <c r="Q4899" i="47"/>
  <c r="L4899" i="47"/>
  <c r="N4899" i="47" s="1"/>
  <c r="Q4898" i="47"/>
  <c r="L4898" i="47"/>
  <c r="N4898" i="47" s="1"/>
  <c r="Q4897" i="47"/>
  <c r="L4897" i="47"/>
  <c r="N4897" i="47" s="1"/>
  <c r="Q4896" i="47"/>
  <c r="L4896" i="47"/>
  <c r="N4896" i="47" s="1"/>
  <c r="Q4895" i="47"/>
  <c r="L4895" i="47"/>
  <c r="N4895" i="47" s="1"/>
  <c r="Q4894" i="47"/>
  <c r="N4894" i="47"/>
  <c r="L4894" i="47"/>
  <c r="Q4893" i="47"/>
  <c r="L4893" i="47"/>
  <c r="N4893" i="47" s="1"/>
  <c r="Q4892" i="47"/>
  <c r="L4892" i="47"/>
  <c r="N4892" i="47" s="1"/>
  <c r="Q4891" i="47"/>
  <c r="L4891" i="47"/>
  <c r="N4891" i="47" s="1"/>
  <c r="Q4890" i="47"/>
  <c r="L4890" i="47"/>
  <c r="N4890" i="47" s="1"/>
  <c r="Q4889" i="47"/>
  <c r="L4889" i="47"/>
  <c r="N4889" i="47" s="1"/>
  <c r="Q4888" i="47"/>
  <c r="L4888" i="47"/>
  <c r="N4888" i="47" s="1"/>
  <c r="Q4887" i="47"/>
  <c r="L4887" i="47"/>
  <c r="N4887" i="47" s="1"/>
  <c r="Q4886" i="47"/>
  <c r="N4886" i="47"/>
  <c r="L4886" i="47"/>
  <c r="Q4885" i="47"/>
  <c r="L4885" i="47"/>
  <c r="N4885" i="47" s="1"/>
  <c r="Q4884" i="47"/>
  <c r="L4884" i="47"/>
  <c r="N4884" i="47" s="1"/>
  <c r="Q4883" i="47"/>
  <c r="N4883" i="47"/>
  <c r="L4883" i="47"/>
  <c r="Q4882" i="47"/>
  <c r="L4882" i="47"/>
  <c r="N4882" i="47" s="1"/>
  <c r="Q4881" i="47"/>
  <c r="L4881" i="47"/>
  <c r="N4881" i="47" s="1"/>
  <c r="Q4880" i="47"/>
  <c r="L4880" i="47"/>
  <c r="N4880" i="47" s="1"/>
  <c r="Q4879" i="47"/>
  <c r="L4879" i="47"/>
  <c r="N4879" i="47" s="1"/>
  <c r="Q4878" i="47"/>
  <c r="L4878" i="47"/>
  <c r="N4878" i="47" s="1"/>
  <c r="Q4877" i="47"/>
  <c r="L4877" i="47"/>
  <c r="N4877" i="47" s="1"/>
  <c r="Q4876" i="47"/>
  <c r="L4876" i="47"/>
  <c r="N4876" i="47" s="1"/>
  <c r="Q4875" i="47"/>
  <c r="L4875" i="47"/>
  <c r="N4875" i="47" s="1"/>
  <c r="Q4874" i="47"/>
  <c r="L4874" i="47"/>
  <c r="N4874" i="47" s="1"/>
  <c r="Q4873" i="47"/>
  <c r="L4873" i="47"/>
  <c r="N4873" i="47" s="1"/>
  <c r="Q4872" i="47"/>
  <c r="L4872" i="47"/>
  <c r="N4872" i="47" s="1"/>
  <c r="Q4871" i="47"/>
  <c r="L4871" i="47"/>
  <c r="N4871" i="47" s="1"/>
  <c r="Q4870" i="47"/>
  <c r="L4870" i="47"/>
  <c r="N4870" i="47" s="1"/>
  <c r="Q4869" i="47"/>
  <c r="L4869" i="47"/>
  <c r="N4869" i="47" s="1"/>
  <c r="Q4868" i="47"/>
  <c r="L4868" i="47"/>
  <c r="N4868" i="47" s="1"/>
  <c r="Q4867" i="47"/>
  <c r="L4867" i="47"/>
  <c r="N4867" i="47" s="1"/>
  <c r="Q4866" i="47"/>
  <c r="L4866" i="47"/>
  <c r="N4866" i="47" s="1"/>
  <c r="Q4865" i="47"/>
  <c r="L4865" i="47"/>
  <c r="N4865" i="47" s="1"/>
  <c r="Q4864" i="47"/>
  <c r="L4864" i="47"/>
  <c r="N4864" i="47" s="1"/>
  <c r="Q4863" i="47"/>
  <c r="L4863" i="47"/>
  <c r="N4863" i="47" s="1"/>
  <c r="Q4862" i="47"/>
  <c r="N4862" i="47"/>
  <c r="L4862" i="47"/>
  <c r="Q4861" i="47"/>
  <c r="L4861" i="47"/>
  <c r="N4861" i="47" s="1"/>
  <c r="Q4860" i="47"/>
  <c r="L4860" i="47"/>
  <c r="N4860" i="47" s="1"/>
  <c r="Q4859" i="47"/>
  <c r="L4859" i="47"/>
  <c r="N4859" i="47" s="1"/>
  <c r="Q4858" i="47"/>
  <c r="L4858" i="47"/>
  <c r="N4858" i="47" s="1"/>
  <c r="Q4857" i="47"/>
  <c r="L4857" i="47"/>
  <c r="N4857" i="47" s="1"/>
  <c r="Q4856" i="47"/>
  <c r="L4856" i="47"/>
  <c r="N4856" i="47" s="1"/>
  <c r="Q4855" i="47"/>
  <c r="L4855" i="47"/>
  <c r="N4855" i="47" s="1"/>
  <c r="Q4854" i="47"/>
  <c r="L4854" i="47"/>
  <c r="N4854" i="47" s="1"/>
  <c r="Q4853" i="47"/>
  <c r="L4853" i="47"/>
  <c r="N4853" i="47" s="1"/>
  <c r="Q4852" i="47"/>
  <c r="N4852" i="47"/>
  <c r="L4852" i="47"/>
  <c r="Q4851" i="47"/>
  <c r="L4851" i="47"/>
  <c r="N4851" i="47" s="1"/>
  <c r="Q4850" i="47"/>
  <c r="L4850" i="47"/>
  <c r="N4850" i="47" s="1"/>
  <c r="Q4849" i="47"/>
  <c r="L4849" i="47"/>
  <c r="N4849" i="47" s="1"/>
  <c r="Q4848" i="47"/>
  <c r="L4848" i="47"/>
  <c r="N4848" i="47" s="1"/>
  <c r="Q4847" i="47"/>
  <c r="L4847" i="47"/>
  <c r="N4847" i="47" s="1"/>
  <c r="Q4846" i="47"/>
  <c r="L4846" i="47"/>
  <c r="N4846" i="47" s="1"/>
  <c r="Q4845" i="47"/>
  <c r="L4845" i="47"/>
  <c r="N4845" i="47" s="1"/>
  <c r="Q4844" i="47"/>
  <c r="L4844" i="47"/>
  <c r="N4844" i="47" s="1"/>
  <c r="Q4843" i="47"/>
  <c r="L4843" i="47"/>
  <c r="N4843" i="47" s="1"/>
  <c r="Q4842" i="47"/>
  <c r="L4842" i="47"/>
  <c r="N4842" i="47" s="1"/>
  <c r="Q4841" i="47"/>
  <c r="L4841" i="47"/>
  <c r="N4841" i="47" s="1"/>
  <c r="Q4840" i="47"/>
  <c r="L4840" i="47"/>
  <c r="N4840" i="47" s="1"/>
  <c r="Q4839" i="47"/>
  <c r="L4839" i="47"/>
  <c r="N4839" i="47" s="1"/>
  <c r="Q4838" i="47"/>
  <c r="L4838" i="47"/>
  <c r="N4838" i="47" s="1"/>
  <c r="Q4837" i="47"/>
  <c r="L4837" i="47"/>
  <c r="N4837" i="47" s="1"/>
  <c r="Q4836" i="47"/>
  <c r="L4836" i="47"/>
  <c r="N4836" i="47" s="1"/>
  <c r="Q4835" i="47"/>
  <c r="L4835" i="47"/>
  <c r="N4835" i="47" s="1"/>
  <c r="Q4834" i="47"/>
  <c r="L4834" i="47"/>
  <c r="N4834" i="47" s="1"/>
  <c r="Q4833" i="47"/>
  <c r="L4833" i="47"/>
  <c r="N4833" i="47" s="1"/>
  <c r="Q4832" i="47"/>
  <c r="L4832" i="47"/>
  <c r="N4832" i="47" s="1"/>
  <c r="Q5004" i="47" l="1"/>
  <c r="L5004" i="47"/>
  <c r="N5004" i="47" s="1"/>
  <c r="Q5003" i="47"/>
  <c r="L5003" i="47"/>
  <c r="N5003" i="47" s="1"/>
  <c r="Q5002" i="47"/>
  <c r="L5002" i="47"/>
  <c r="N5002" i="47" s="1"/>
  <c r="Q5001" i="47"/>
  <c r="L5001" i="47"/>
  <c r="N5001" i="47" s="1"/>
  <c r="Q5000" i="47"/>
  <c r="L5000" i="47"/>
  <c r="N5000" i="47" s="1"/>
  <c r="Q4999" i="47"/>
  <c r="L4999" i="47"/>
  <c r="N4999" i="47" s="1"/>
  <c r="Q4998" i="47"/>
  <c r="L4998" i="47"/>
  <c r="N4998" i="47" s="1"/>
  <c r="Q4997" i="47"/>
  <c r="N4997" i="47"/>
  <c r="L4997" i="47"/>
  <c r="Q4996" i="47"/>
  <c r="L4996" i="47"/>
  <c r="N4996" i="47" s="1"/>
  <c r="Q4995" i="47"/>
  <c r="L4995" i="47"/>
  <c r="N4995" i="47" s="1"/>
  <c r="Q4994" i="47"/>
  <c r="L4994" i="47"/>
  <c r="N4994" i="47" s="1"/>
  <c r="Q4993" i="47"/>
  <c r="L4993" i="47"/>
  <c r="N4993" i="47" s="1"/>
  <c r="Q4992" i="47"/>
  <c r="L4992" i="47"/>
  <c r="N4992" i="47" s="1"/>
  <c r="Q4991" i="47"/>
  <c r="L4991" i="47"/>
  <c r="N4991" i="47" s="1"/>
  <c r="Q4990" i="47"/>
  <c r="L4990" i="47"/>
  <c r="N4990" i="47" s="1"/>
  <c r="Q4989" i="47"/>
  <c r="L4989" i="47"/>
  <c r="N4989" i="47" s="1"/>
  <c r="Q4988" i="47"/>
  <c r="L4988" i="47"/>
  <c r="N4988" i="47" s="1"/>
  <c r="Q4987" i="47"/>
  <c r="L4987" i="47"/>
  <c r="N4987" i="47" s="1"/>
  <c r="Q4986" i="47"/>
  <c r="L4986" i="47"/>
  <c r="N4986" i="47" s="1"/>
  <c r="Q4985" i="47"/>
  <c r="L4985" i="47"/>
  <c r="N4985" i="47" s="1"/>
  <c r="Q4984" i="47"/>
  <c r="L4984" i="47"/>
  <c r="N4984" i="47" s="1"/>
  <c r="Q4983" i="47"/>
  <c r="L4983" i="47"/>
  <c r="N4983" i="47" s="1"/>
  <c r="Q4982" i="47"/>
  <c r="L4982" i="47"/>
  <c r="N4982" i="47" s="1"/>
  <c r="Q4981" i="47"/>
  <c r="L4981" i="47"/>
  <c r="N4981" i="47" s="1"/>
  <c r="Q4980" i="47"/>
  <c r="L4980" i="47"/>
  <c r="N4980" i="47" s="1"/>
  <c r="Q4979" i="47"/>
  <c r="L4979" i="47"/>
  <c r="N4979" i="47" s="1"/>
  <c r="Q4978" i="47"/>
  <c r="L4978" i="47"/>
  <c r="N4978" i="47" s="1"/>
  <c r="Q4977" i="47"/>
  <c r="L4977" i="47"/>
  <c r="N4977" i="47" s="1"/>
  <c r="Q4976" i="47"/>
  <c r="L4976" i="47"/>
  <c r="N4976" i="47" s="1"/>
  <c r="Q4975" i="47"/>
  <c r="N4975" i="47"/>
  <c r="L4975" i="47"/>
  <c r="Q4974" i="47"/>
  <c r="L4974" i="47"/>
  <c r="N4974" i="47" s="1"/>
  <c r="Q4973" i="47"/>
  <c r="L4973" i="47"/>
  <c r="N4973" i="47" s="1"/>
  <c r="Q4972" i="47"/>
  <c r="L4972" i="47"/>
  <c r="N4972" i="47" s="1"/>
  <c r="Q4971" i="47"/>
  <c r="L4971" i="47"/>
  <c r="N4971" i="47" s="1"/>
  <c r="Q4970" i="47"/>
  <c r="L4970" i="47"/>
  <c r="N4970" i="47" s="1"/>
  <c r="Q4969" i="47"/>
  <c r="L4969" i="47"/>
  <c r="N4969" i="47" s="1"/>
  <c r="Q4968" i="47"/>
  <c r="L4968" i="47"/>
  <c r="N4968" i="47" s="1"/>
  <c r="Q4967" i="47"/>
  <c r="L4967" i="47"/>
  <c r="N4967" i="47" s="1"/>
  <c r="Q4966" i="47"/>
  <c r="L4966" i="47"/>
  <c r="N4966" i="47" s="1"/>
  <c r="Q4965" i="47"/>
  <c r="L4965" i="47"/>
  <c r="N4965" i="47" s="1"/>
  <c r="Q4964" i="47"/>
  <c r="L4964" i="47"/>
  <c r="N4964" i="47" s="1"/>
  <c r="Q4963" i="47"/>
  <c r="L4963" i="47"/>
  <c r="N4963" i="47" s="1"/>
  <c r="Q4962" i="47"/>
  <c r="L4962" i="47"/>
  <c r="N4962" i="47" s="1"/>
  <c r="Q4961" i="47"/>
  <c r="L4961" i="47"/>
  <c r="N4961" i="47" s="1"/>
  <c r="Q4960" i="47"/>
  <c r="L4960" i="47"/>
  <c r="N4960" i="47" s="1"/>
  <c r="Q4959" i="47"/>
  <c r="L4959" i="47"/>
  <c r="N4959" i="47" s="1"/>
  <c r="Q4958" i="47"/>
  <c r="L4958" i="47"/>
  <c r="N4958" i="47" s="1"/>
  <c r="Q4957" i="47"/>
  <c r="L4957" i="47"/>
  <c r="N4957" i="47" s="1"/>
  <c r="Q4956" i="47"/>
  <c r="L4956" i="47"/>
  <c r="N4956" i="47" s="1"/>
  <c r="Q4955" i="47"/>
  <c r="L4955" i="47"/>
  <c r="N4955" i="47" s="1"/>
  <c r="Q4954" i="47"/>
  <c r="L4954" i="47"/>
  <c r="N4954" i="47" s="1"/>
  <c r="Q4953" i="47"/>
  <c r="L4953" i="47"/>
  <c r="N4953" i="47" s="1"/>
  <c r="Q4952" i="47"/>
  <c r="L4952" i="47"/>
  <c r="N4952" i="47" s="1"/>
  <c r="Q4951" i="47"/>
  <c r="L4951" i="47"/>
  <c r="N4951" i="47" s="1"/>
  <c r="Q4950" i="47"/>
  <c r="L4950" i="47"/>
  <c r="N4950" i="47" s="1"/>
  <c r="Q4949" i="47"/>
  <c r="L4949" i="47"/>
  <c r="N4949" i="47" s="1"/>
  <c r="Q4948" i="47"/>
  <c r="L4948" i="47"/>
  <c r="N4948" i="47" s="1"/>
  <c r="Q4947" i="47"/>
  <c r="L4947" i="47"/>
  <c r="N4947" i="47" s="1"/>
  <c r="Q4946" i="47"/>
  <c r="L4946" i="47"/>
  <c r="N4946" i="47" s="1"/>
  <c r="Q4945" i="47"/>
  <c r="L4945" i="47"/>
  <c r="N4945" i="47" s="1"/>
  <c r="Q4944" i="47"/>
  <c r="L4944" i="47"/>
  <c r="N4944" i="47" s="1"/>
  <c r="Q4943" i="47"/>
  <c r="N4943" i="47"/>
  <c r="L4943" i="47"/>
  <c r="Q4942" i="47"/>
  <c r="L4942" i="47"/>
  <c r="N4942" i="47" s="1"/>
  <c r="Q4941" i="47"/>
  <c r="L4941" i="47"/>
  <c r="N4941" i="47" s="1"/>
  <c r="Q4940" i="47"/>
  <c r="L4940" i="47"/>
  <c r="N4940" i="47" s="1"/>
  <c r="Q4939" i="47"/>
  <c r="L4939" i="47"/>
  <c r="N4939" i="47" s="1"/>
  <c r="Q4938" i="47"/>
  <c r="L4938" i="47"/>
  <c r="N4938" i="47" s="1"/>
  <c r="Q4937" i="47"/>
  <c r="L4937" i="47"/>
  <c r="N4937" i="47" s="1"/>
  <c r="Q4936" i="47"/>
  <c r="L4936" i="47"/>
  <c r="N4936" i="47" s="1"/>
  <c r="Q4935" i="47"/>
  <c r="L4935" i="47"/>
  <c r="N4935" i="47" s="1"/>
  <c r="Q4934" i="47"/>
  <c r="L4934" i="47"/>
  <c r="N4934" i="47" s="1"/>
  <c r="Q4933" i="47"/>
  <c r="N4933" i="47"/>
  <c r="L4933" i="47"/>
  <c r="Q4932" i="47"/>
  <c r="L4932" i="47"/>
  <c r="N4932" i="47" s="1"/>
  <c r="Q4931" i="47"/>
  <c r="L4931" i="47"/>
  <c r="N4931" i="47" s="1"/>
  <c r="Q4930" i="47"/>
  <c r="L4930" i="47"/>
  <c r="N4930" i="47" s="1"/>
  <c r="Q4929" i="47"/>
  <c r="L4929" i="47"/>
  <c r="N4929" i="47" s="1"/>
  <c r="Q4928" i="47"/>
  <c r="L4928" i="47"/>
  <c r="N4928" i="47" s="1"/>
  <c r="Q4927" i="47"/>
  <c r="L4927" i="47"/>
  <c r="N4927" i="47" s="1"/>
  <c r="Q4926" i="47"/>
  <c r="L4926" i="47"/>
  <c r="N4926" i="47" s="1"/>
  <c r="Q4925" i="47"/>
  <c r="L4925" i="47"/>
  <c r="N4925" i="47" s="1"/>
  <c r="Q4924" i="47"/>
  <c r="L4924" i="47"/>
  <c r="N4924" i="47" s="1"/>
  <c r="Q4923" i="47"/>
  <c r="L4923" i="47"/>
  <c r="N4923" i="47" s="1"/>
  <c r="Q4922" i="47"/>
  <c r="L4922" i="47"/>
  <c r="N4922" i="47" s="1"/>
  <c r="Q4921" i="47"/>
  <c r="L4921" i="47"/>
  <c r="N4921" i="47" s="1"/>
  <c r="Q4920" i="47"/>
  <c r="L4920" i="47"/>
  <c r="N4920" i="47" s="1"/>
  <c r="Q4919" i="47"/>
  <c r="L4919" i="47"/>
  <c r="N4919" i="47" s="1"/>
  <c r="Q5089" i="47"/>
  <c r="L5089" i="47"/>
  <c r="N5089" i="47" s="1"/>
  <c r="Q5088" i="47"/>
  <c r="L5088" i="47"/>
  <c r="N5088" i="47" s="1"/>
  <c r="Q5087" i="47"/>
  <c r="L5087" i="47"/>
  <c r="N5087" i="47" s="1"/>
  <c r="Q5086" i="47"/>
  <c r="L5086" i="47"/>
  <c r="N5086" i="47" s="1"/>
  <c r="Q5085" i="47"/>
  <c r="L5085" i="47"/>
  <c r="N5085" i="47" s="1"/>
  <c r="Q5084" i="47"/>
  <c r="L5084" i="47"/>
  <c r="N5084" i="47" s="1"/>
  <c r="Q5083" i="47"/>
  <c r="L5083" i="47"/>
  <c r="N5083" i="47" s="1"/>
  <c r="Q5082" i="47"/>
  <c r="L5082" i="47"/>
  <c r="N5082" i="47" s="1"/>
  <c r="Q5081" i="47"/>
  <c r="L5081" i="47"/>
  <c r="N5081" i="47" s="1"/>
  <c r="Q5080" i="47"/>
  <c r="L5080" i="47"/>
  <c r="N5080" i="47" s="1"/>
  <c r="Q5079" i="47"/>
  <c r="L5079" i="47"/>
  <c r="N5079" i="47" s="1"/>
  <c r="Q5078" i="47"/>
  <c r="L5078" i="47"/>
  <c r="N5078" i="47" s="1"/>
  <c r="Q5077" i="47"/>
  <c r="L5077" i="47"/>
  <c r="N5077" i="47" s="1"/>
  <c r="Q5076" i="47"/>
  <c r="L5076" i="47"/>
  <c r="N5076" i="47" s="1"/>
  <c r="Q5075" i="47"/>
  <c r="L5075" i="47"/>
  <c r="N5075" i="47" s="1"/>
  <c r="Q5074" i="47"/>
  <c r="L5074" i="47"/>
  <c r="N5074" i="47" s="1"/>
  <c r="Q5073" i="47"/>
  <c r="L5073" i="47"/>
  <c r="N5073" i="47" s="1"/>
  <c r="Q5072" i="47"/>
  <c r="L5072" i="47"/>
  <c r="N5072" i="47" s="1"/>
  <c r="Q5071" i="47"/>
  <c r="L5071" i="47"/>
  <c r="N5071" i="47" s="1"/>
  <c r="Q5070" i="47"/>
  <c r="L5070" i="47"/>
  <c r="N5070" i="47" s="1"/>
  <c r="Q5069" i="47"/>
  <c r="L5069" i="47"/>
  <c r="N5069" i="47" s="1"/>
  <c r="Q5068" i="47"/>
  <c r="N5068" i="47"/>
  <c r="L5068" i="47"/>
  <c r="Q5067" i="47"/>
  <c r="L5067" i="47"/>
  <c r="N5067" i="47" s="1"/>
  <c r="Q5066" i="47"/>
  <c r="L5066" i="47"/>
  <c r="N5066" i="47" s="1"/>
  <c r="Q5065" i="47"/>
  <c r="L5065" i="47"/>
  <c r="N5065" i="47" s="1"/>
  <c r="Q5064" i="47"/>
  <c r="L5064" i="47"/>
  <c r="N5064" i="47" s="1"/>
  <c r="Q5063" i="47"/>
  <c r="L5063" i="47"/>
  <c r="N5063" i="47" s="1"/>
  <c r="Q5062" i="47"/>
  <c r="L5062" i="47"/>
  <c r="N5062" i="47" s="1"/>
  <c r="Q5061" i="47"/>
  <c r="L5061" i="47"/>
  <c r="N5061" i="47" s="1"/>
  <c r="Q5060" i="47"/>
  <c r="L5060" i="47"/>
  <c r="N5060" i="47" s="1"/>
  <c r="Q5059" i="47"/>
  <c r="L5059" i="47"/>
  <c r="N5059" i="47" s="1"/>
  <c r="Q5058" i="47"/>
  <c r="L5058" i="47"/>
  <c r="N5058" i="47" s="1"/>
  <c r="Q5057" i="47"/>
  <c r="L5057" i="47"/>
  <c r="N5057" i="47" s="1"/>
  <c r="Q5056" i="47"/>
  <c r="L5056" i="47"/>
  <c r="N5056" i="47" s="1"/>
  <c r="Q5055" i="47"/>
  <c r="L5055" i="47"/>
  <c r="N5055" i="47" s="1"/>
  <c r="Q5054" i="47"/>
  <c r="L5054" i="47"/>
  <c r="N5054" i="47" s="1"/>
  <c r="Q5053" i="47"/>
  <c r="L5053" i="47"/>
  <c r="N5053" i="47" s="1"/>
  <c r="Q5052" i="47"/>
  <c r="L5052" i="47"/>
  <c r="N5052" i="47" s="1"/>
  <c r="Q5051" i="47"/>
  <c r="L5051" i="47"/>
  <c r="N5051" i="47" s="1"/>
  <c r="Q5050" i="47"/>
  <c r="L5050" i="47"/>
  <c r="N5050" i="47" s="1"/>
  <c r="Q5049" i="47"/>
  <c r="N5049" i="47"/>
  <c r="L5049" i="47"/>
  <c r="Q5048" i="47"/>
  <c r="L5048" i="47"/>
  <c r="N5048" i="47" s="1"/>
  <c r="Q5047" i="47"/>
  <c r="L5047" i="47"/>
  <c r="N5047" i="47" s="1"/>
  <c r="Q5046" i="47"/>
  <c r="L5046" i="47"/>
  <c r="N5046" i="47" s="1"/>
  <c r="Q5045" i="47"/>
  <c r="L5045" i="47"/>
  <c r="N5045" i="47" s="1"/>
  <c r="Q5044" i="47"/>
  <c r="L5044" i="47"/>
  <c r="N5044" i="47" s="1"/>
  <c r="Q5043" i="47"/>
  <c r="L5043" i="47"/>
  <c r="N5043" i="47" s="1"/>
  <c r="Q5042" i="47"/>
  <c r="L5042" i="47"/>
  <c r="N5042" i="47" s="1"/>
  <c r="Q5041" i="47"/>
  <c r="L5041" i="47"/>
  <c r="N5041" i="47" s="1"/>
  <c r="Q5040" i="47"/>
  <c r="L5040" i="47"/>
  <c r="N5040" i="47" s="1"/>
  <c r="Q5039" i="47"/>
  <c r="L5039" i="47"/>
  <c r="N5039" i="47" s="1"/>
  <c r="Q5038" i="47"/>
  <c r="L5038" i="47"/>
  <c r="N5038" i="47" s="1"/>
  <c r="Q5037" i="47"/>
  <c r="L5037" i="47"/>
  <c r="N5037" i="47" s="1"/>
  <c r="Q5036" i="47"/>
  <c r="L5036" i="47"/>
  <c r="N5036" i="47" s="1"/>
  <c r="Q5035" i="47"/>
  <c r="L5035" i="47"/>
  <c r="N5035" i="47" s="1"/>
  <c r="Q5034" i="47"/>
  <c r="L5034" i="47"/>
  <c r="N5034" i="47" s="1"/>
  <c r="Q5033" i="47"/>
  <c r="L5033" i="47"/>
  <c r="N5033" i="47" s="1"/>
  <c r="Q5032" i="47"/>
  <c r="L5032" i="47"/>
  <c r="N5032" i="47" s="1"/>
  <c r="Q5031" i="47"/>
  <c r="L5031" i="47"/>
  <c r="N5031" i="47" s="1"/>
  <c r="Q5030" i="47"/>
  <c r="L5030" i="47"/>
  <c r="N5030" i="47" s="1"/>
  <c r="Q5029" i="47"/>
  <c r="L5029" i="47"/>
  <c r="N5029" i="47" s="1"/>
  <c r="Q5028" i="47"/>
  <c r="L5028" i="47"/>
  <c r="N5028" i="47" s="1"/>
  <c r="Q5027" i="47"/>
  <c r="L5027" i="47"/>
  <c r="N5027" i="47" s="1"/>
  <c r="Q5026" i="47"/>
  <c r="L5026" i="47"/>
  <c r="N5026" i="47" s="1"/>
  <c r="Q5025" i="47"/>
  <c r="N5025" i="47"/>
  <c r="L5025" i="47"/>
  <c r="Q5024" i="47"/>
  <c r="L5024" i="47"/>
  <c r="N5024" i="47" s="1"/>
  <c r="Q5023" i="47"/>
  <c r="L5023" i="47"/>
  <c r="N5023" i="47" s="1"/>
  <c r="Q5022" i="47"/>
  <c r="L5022" i="47"/>
  <c r="N5022" i="47" s="1"/>
  <c r="Q5021" i="47"/>
  <c r="L5021" i="47"/>
  <c r="N5021" i="47" s="1"/>
  <c r="Q5020" i="47"/>
  <c r="L5020" i="47"/>
  <c r="N5020" i="47" s="1"/>
  <c r="Q5019" i="47"/>
  <c r="L5019" i="47"/>
  <c r="N5019" i="47" s="1"/>
  <c r="Q5018" i="47"/>
  <c r="L5018" i="47"/>
  <c r="N5018" i="47" s="1"/>
  <c r="Q5017" i="47"/>
  <c r="L5017" i="47"/>
  <c r="N5017" i="47" s="1"/>
  <c r="Q5016" i="47"/>
  <c r="L5016" i="47"/>
  <c r="N5016" i="47" s="1"/>
  <c r="Q5015" i="47"/>
  <c r="L5015" i="47"/>
  <c r="N5015" i="47" s="1"/>
  <c r="Q5014" i="47"/>
  <c r="L5014" i="47"/>
  <c r="N5014" i="47" s="1"/>
  <c r="Q5013" i="47"/>
  <c r="L5013" i="47"/>
  <c r="N5013" i="47" s="1"/>
  <c r="Q5012" i="47"/>
  <c r="L5012" i="47"/>
  <c r="N5012" i="47" s="1"/>
  <c r="Q5011" i="47"/>
  <c r="L5011" i="47"/>
  <c r="N5011" i="47" s="1"/>
  <c r="Q5010" i="47"/>
  <c r="L5010" i="47"/>
  <c r="N5010" i="47" s="1"/>
  <c r="Q5009" i="47"/>
  <c r="L5009" i="47"/>
  <c r="N5009" i="47" s="1"/>
  <c r="Q5008" i="47"/>
  <c r="L5008" i="47"/>
  <c r="N5008" i="47" s="1"/>
  <c r="Q5007" i="47"/>
  <c r="L5007" i="47"/>
  <c r="N5007" i="47" s="1"/>
  <c r="Q5006" i="47"/>
  <c r="L5006" i="47"/>
  <c r="N5006" i="47" s="1"/>
  <c r="Q5005" i="47"/>
  <c r="L5005" i="47"/>
  <c r="N5005" i="47" s="1"/>
  <c r="Q5172" i="47" l="1"/>
  <c r="L5172" i="47"/>
  <c r="N5172" i="47" s="1"/>
  <c r="Q5171" i="47"/>
  <c r="L5171" i="47"/>
  <c r="N5171" i="47" s="1"/>
  <c r="Q5170" i="47"/>
  <c r="L5170" i="47"/>
  <c r="N5170" i="47" s="1"/>
  <c r="Q5169" i="47"/>
  <c r="L5169" i="47"/>
  <c r="N5169" i="47" s="1"/>
  <c r="Q5168" i="47"/>
  <c r="L5168" i="47"/>
  <c r="N5168" i="47" s="1"/>
  <c r="Q5167" i="47"/>
  <c r="L5167" i="47"/>
  <c r="N5167" i="47" s="1"/>
  <c r="Q5166" i="47"/>
  <c r="L5166" i="47"/>
  <c r="N5166" i="47" s="1"/>
  <c r="Q5165" i="47"/>
  <c r="L5165" i="47"/>
  <c r="N5165" i="47" s="1"/>
  <c r="Q5164" i="47"/>
  <c r="L5164" i="47"/>
  <c r="N5164" i="47" s="1"/>
  <c r="Q5163" i="47"/>
  <c r="L5163" i="47"/>
  <c r="N5163" i="47" s="1"/>
  <c r="Q5162" i="47"/>
  <c r="N5162" i="47"/>
  <c r="L5162" i="47"/>
  <c r="Q5161" i="47"/>
  <c r="L5161" i="47"/>
  <c r="N5161" i="47" s="1"/>
  <c r="Q5160" i="47"/>
  <c r="L5160" i="47"/>
  <c r="N5160" i="47" s="1"/>
  <c r="Q5159" i="47"/>
  <c r="L5159" i="47"/>
  <c r="N5159" i="47" s="1"/>
  <c r="Q5158" i="47"/>
  <c r="L5158" i="47"/>
  <c r="N5158" i="47" s="1"/>
  <c r="Q5157" i="47"/>
  <c r="L5157" i="47"/>
  <c r="N5157" i="47" s="1"/>
  <c r="Q5156" i="47"/>
  <c r="L5156" i="47"/>
  <c r="N5156" i="47" s="1"/>
  <c r="Q5155" i="47"/>
  <c r="L5155" i="47"/>
  <c r="N5155" i="47" s="1"/>
  <c r="Q5154" i="47"/>
  <c r="L5154" i="47"/>
  <c r="N5154" i="47" s="1"/>
  <c r="Q5153" i="47"/>
  <c r="L5153" i="47"/>
  <c r="N5153" i="47" s="1"/>
  <c r="Q5152" i="47"/>
  <c r="L5152" i="47"/>
  <c r="N5152" i="47" s="1"/>
  <c r="Q5151" i="47"/>
  <c r="L5151" i="47"/>
  <c r="N5151" i="47" s="1"/>
  <c r="Q5150" i="47"/>
  <c r="L5150" i="47"/>
  <c r="N5150" i="47" s="1"/>
  <c r="Q5149" i="47"/>
  <c r="L5149" i="47"/>
  <c r="N5149" i="47" s="1"/>
  <c r="Q5148" i="47"/>
  <c r="L5148" i="47"/>
  <c r="N5148" i="47" s="1"/>
  <c r="Q5147" i="47"/>
  <c r="L5147" i="47"/>
  <c r="N5147" i="47" s="1"/>
  <c r="Q5146" i="47"/>
  <c r="L5146" i="47"/>
  <c r="N5146" i="47" s="1"/>
  <c r="Q5145" i="47"/>
  <c r="L5145" i="47"/>
  <c r="N5145" i="47" s="1"/>
  <c r="Q5144" i="47"/>
  <c r="L5144" i="47"/>
  <c r="N5144" i="47" s="1"/>
  <c r="Q5143" i="47"/>
  <c r="L5143" i="47"/>
  <c r="N5143" i="47" s="1"/>
  <c r="Q5142" i="47"/>
  <c r="L5142" i="47"/>
  <c r="N5142" i="47" s="1"/>
  <c r="Q5141" i="47"/>
  <c r="L5141" i="47"/>
  <c r="N5141" i="47" s="1"/>
  <c r="Q5140" i="47"/>
  <c r="N5140" i="47"/>
  <c r="L5140" i="47"/>
  <c r="Q5139" i="47"/>
  <c r="L5139" i="47"/>
  <c r="N5139" i="47" s="1"/>
  <c r="Q5138" i="47"/>
  <c r="L5138" i="47"/>
  <c r="N5138" i="47" s="1"/>
  <c r="Q5137" i="47"/>
  <c r="L5137" i="47"/>
  <c r="N5137" i="47" s="1"/>
  <c r="Q5136" i="47"/>
  <c r="L5136" i="47"/>
  <c r="N5136" i="47" s="1"/>
  <c r="Q5135" i="47"/>
  <c r="L5135" i="47"/>
  <c r="N5135" i="47" s="1"/>
  <c r="Q5134" i="47"/>
  <c r="L5134" i="47"/>
  <c r="N5134" i="47" s="1"/>
  <c r="Q5133" i="47"/>
  <c r="L5133" i="47"/>
  <c r="N5133" i="47" s="1"/>
  <c r="Q5132" i="47"/>
  <c r="L5132" i="47"/>
  <c r="N5132" i="47" s="1"/>
  <c r="Q5131" i="47"/>
  <c r="L5131" i="47"/>
  <c r="N5131" i="47" s="1"/>
  <c r="Q5130" i="47"/>
  <c r="L5130" i="47"/>
  <c r="N5130" i="47" s="1"/>
  <c r="Q5129" i="47"/>
  <c r="L5129" i="47"/>
  <c r="N5129" i="47" s="1"/>
  <c r="Q5128" i="47"/>
  <c r="L5128" i="47"/>
  <c r="N5128" i="47" s="1"/>
  <c r="Q5127" i="47"/>
  <c r="L5127" i="47"/>
  <c r="N5127" i="47" s="1"/>
  <c r="Q5126" i="47"/>
  <c r="L5126" i="47"/>
  <c r="N5126" i="47" s="1"/>
  <c r="Q5125" i="47"/>
  <c r="L5125" i="47"/>
  <c r="N5125" i="47" s="1"/>
  <c r="Q5124" i="47"/>
  <c r="N5124" i="47"/>
  <c r="L5124" i="47"/>
  <c r="Q5123" i="47"/>
  <c r="L5123" i="47"/>
  <c r="N5123" i="47" s="1"/>
  <c r="Q5122" i="47"/>
  <c r="L5122" i="47"/>
  <c r="N5122" i="47" s="1"/>
  <c r="Q5121" i="47"/>
  <c r="L5121" i="47"/>
  <c r="N5121" i="47" s="1"/>
  <c r="Q5120" i="47"/>
  <c r="L5120" i="47"/>
  <c r="N5120" i="47" s="1"/>
  <c r="Q5119" i="47"/>
  <c r="L5119" i="47"/>
  <c r="N5119" i="47" s="1"/>
  <c r="Q5118" i="47"/>
  <c r="L5118" i="47"/>
  <c r="N5118" i="47" s="1"/>
  <c r="Q5117" i="47"/>
  <c r="L5117" i="47"/>
  <c r="N5117" i="47" s="1"/>
  <c r="Q5116" i="47"/>
  <c r="L5116" i="47"/>
  <c r="N5116" i="47" s="1"/>
  <c r="Q5115" i="47"/>
  <c r="L5115" i="47"/>
  <c r="N5115" i="47" s="1"/>
  <c r="Q5114" i="47"/>
  <c r="L5114" i="47"/>
  <c r="N5114" i="47" s="1"/>
  <c r="Q5113" i="47"/>
  <c r="L5113" i="47"/>
  <c r="N5113" i="47" s="1"/>
  <c r="Q5112" i="47"/>
  <c r="L5112" i="47"/>
  <c r="N5112" i="47" s="1"/>
  <c r="Q5111" i="47"/>
  <c r="L5111" i="47"/>
  <c r="N5111" i="47" s="1"/>
  <c r="Q5110" i="47"/>
  <c r="L5110" i="47"/>
  <c r="N5110" i="47" s="1"/>
  <c r="Q5109" i="47"/>
  <c r="L5109" i="47"/>
  <c r="N5109" i="47" s="1"/>
  <c r="Q5108" i="47"/>
  <c r="L5108" i="47"/>
  <c r="N5108" i="47" s="1"/>
  <c r="Q5107" i="47"/>
  <c r="L5107" i="47"/>
  <c r="N5107" i="47" s="1"/>
  <c r="Q5106" i="47"/>
  <c r="L5106" i="47"/>
  <c r="N5106" i="47" s="1"/>
  <c r="Q5105" i="47"/>
  <c r="L5105" i="47"/>
  <c r="N5105" i="47" s="1"/>
  <c r="Q5104" i="47"/>
  <c r="L5104" i="47"/>
  <c r="N5104" i="47" s="1"/>
  <c r="Q5103" i="47"/>
  <c r="L5103" i="47"/>
  <c r="N5103" i="47" s="1"/>
  <c r="Q5102" i="47"/>
  <c r="L5102" i="47"/>
  <c r="N5102" i="47" s="1"/>
  <c r="Q5101" i="47"/>
  <c r="L5101" i="47"/>
  <c r="N5101" i="47" s="1"/>
  <c r="Q5100" i="47"/>
  <c r="L5100" i="47"/>
  <c r="N5100" i="47" s="1"/>
  <c r="Q5099" i="47"/>
  <c r="L5099" i="47"/>
  <c r="N5099" i="47" s="1"/>
  <c r="Q5098" i="47"/>
  <c r="N5098" i="47"/>
  <c r="L5098" i="47"/>
  <c r="Q5097" i="47"/>
  <c r="L5097" i="47"/>
  <c r="N5097" i="47" s="1"/>
  <c r="Q5096" i="47"/>
  <c r="L5096" i="47"/>
  <c r="N5096" i="47" s="1"/>
  <c r="Q5095" i="47"/>
  <c r="L5095" i="47"/>
  <c r="N5095" i="47" s="1"/>
  <c r="Q5094" i="47"/>
  <c r="L5094" i="47"/>
  <c r="N5094" i="47" s="1"/>
  <c r="Q5093" i="47"/>
  <c r="L5093" i="47"/>
  <c r="N5093" i="47" s="1"/>
  <c r="Q5092" i="47"/>
  <c r="L5092" i="47"/>
  <c r="N5092" i="47" s="1"/>
  <c r="Q5091" i="47"/>
  <c r="L5091" i="47"/>
  <c r="N5091" i="47" s="1"/>
  <c r="Q5090" i="47"/>
  <c r="L5090" i="47"/>
  <c r="N5090" i="47" s="1"/>
  <c r="Q5256" i="47"/>
  <c r="L5256" i="47"/>
  <c r="N5256" i="47" s="1"/>
  <c r="Q5255" i="47"/>
  <c r="L5255" i="47"/>
  <c r="N5255" i="47" s="1"/>
  <c r="Q5254" i="47"/>
  <c r="L5254" i="47"/>
  <c r="N5254" i="47" s="1"/>
  <c r="Q5253" i="47"/>
  <c r="L5253" i="47"/>
  <c r="N5253" i="47" s="1"/>
  <c r="Q5252" i="47"/>
  <c r="L5252" i="47"/>
  <c r="N5252" i="47" s="1"/>
  <c r="Q5251" i="47"/>
  <c r="L5251" i="47"/>
  <c r="N5251" i="47" s="1"/>
  <c r="Q5250" i="47"/>
  <c r="L5250" i="47"/>
  <c r="N5250" i="47" s="1"/>
  <c r="Q5249" i="47"/>
  <c r="L5249" i="47"/>
  <c r="N5249" i="47" s="1"/>
  <c r="Q5248" i="47"/>
  <c r="L5248" i="47"/>
  <c r="N5248" i="47" s="1"/>
  <c r="Q5247" i="47"/>
  <c r="N5247" i="47"/>
  <c r="L5247" i="47"/>
  <c r="Q5246" i="47"/>
  <c r="L5246" i="47"/>
  <c r="N5246" i="47" s="1"/>
  <c r="Q5245" i="47"/>
  <c r="L5245" i="47"/>
  <c r="N5245" i="47" s="1"/>
  <c r="Q5244" i="47"/>
  <c r="L5244" i="47"/>
  <c r="N5244" i="47" s="1"/>
  <c r="Q5243" i="47"/>
  <c r="L5243" i="47"/>
  <c r="N5243" i="47" s="1"/>
  <c r="Q5242" i="47"/>
  <c r="L5242" i="47"/>
  <c r="N5242" i="47" s="1"/>
  <c r="Q5241" i="47"/>
  <c r="L5241" i="47"/>
  <c r="N5241" i="47" s="1"/>
  <c r="Q5240" i="47"/>
  <c r="L5240" i="47"/>
  <c r="N5240" i="47" s="1"/>
  <c r="Q5239" i="47"/>
  <c r="L5239" i="47"/>
  <c r="N5239" i="47" s="1"/>
  <c r="Q5238" i="47"/>
  <c r="L5238" i="47"/>
  <c r="N5238" i="47" s="1"/>
  <c r="Q5237" i="47"/>
  <c r="L5237" i="47"/>
  <c r="N5237" i="47" s="1"/>
  <c r="Q5236" i="47"/>
  <c r="L5236" i="47"/>
  <c r="N5236" i="47" s="1"/>
  <c r="Q5235" i="47"/>
  <c r="L5235" i="47"/>
  <c r="N5235" i="47" s="1"/>
  <c r="Q5234" i="47"/>
  <c r="L5234" i="47"/>
  <c r="N5234" i="47" s="1"/>
  <c r="Q5233" i="47"/>
  <c r="L5233" i="47"/>
  <c r="N5233" i="47" s="1"/>
  <c r="Q5232" i="47"/>
  <c r="L5232" i="47"/>
  <c r="N5232" i="47" s="1"/>
  <c r="Q5231" i="47"/>
  <c r="L5231" i="47"/>
  <c r="N5231" i="47" s="1"/>
  <c r="Q5230" i="47"/>
  <c r="N5230" i="47"/>
  <c r="L5230" i="47"/>
  <c r="Q5229" i="47"/>
  <c r="L5229" i="47"/>
  <c r="N5229" i="47" s="1"/>
  <c r="Q5228" i="47"/>
  <c r="L5228" i="47"/>
  <c r="N5228" i="47" s="1"/>
  <c r="Q5227" i="47"/>
  <c r="L5227" i="47"/>
  <c r="N5227" i="47" s="1"/>
  <c r="Q5226" i="47"/>
  <c r="L5226" i="47"/>
  <c r="N5226" i="47" s="1"/>
  <c r="Q5225" i="47"/>
  <c r="L5225" i="47"/>
  <c r="N5225" i="47" s="1"/>
  <c r="Q5224" i="47"/>
  <c r="L5224" i="47"/>
  <c r="N5224" i="47" s="1"/>
  <c r="Q5223" i="47"/>
  <c r="L5223" i="47"/>
  <c r="N5223" i="47" s="1"/>
  <c r="Q5222" i="47"/>
  <c r="L5222" i="47"/>
  <c r="N5222" i="47" s="1"/>
  <c r="Q5221" i="47"/>
  <c r="L5221" i="47"/>
  <c r="N5221" i="47" s="1"/>
  <c r="Q5220" i="47"/>
  <c r="L5220" i="47"/>
  <c r="N5220" i="47" s="1"/>
  <c r="Q5219" i="47"/>
  <c r="L5219" i="47"/>
  <c r="N5219" i="47" s="1"/>
  <c r="Q5218" i="47"/>
  <c r="L5218" i="47"/>
  <c r="N5218" i="47" s="1"/>
  <c r="Q5217" i="47"/>
  <c r="L5217" i="47"/>
  <c r="N5217" i="47" s="1"/>
  <c r="Q5216" i="47"/>
  <c r="L5216" i="47"/>
  <c r="N5216" i="47" s="1"/>
  <c r="Q5215" i="47"/>
  <c r="L5215" i="47"/>
  <c r="N5215" i="47" s="1"/>
  <c r="Q5214" i="47"/>
  <c r="L5214" i="47"/>
  <c r="N5214" i="47" s="1"/>
  <c r="Q5213" i="47"/>
  <c r="L5213" i="47"/>
  <c r="N5213" i="47" s="1"/>
  <c r="Q5212" i="47"/>
  <c r="L5212" i="47"/>
  <c r="N5212" i="47" s="1"/>
  <c r="Q5211" i="47"/>
  <c r="N5211" i="47"/>
  <c r="L5211" i="47"/>
  <c r="Q5210" i="47"/>
  <c r="L5210" i="47"/>
  <c r="N5210" i="47" s="1"/>
  <c r="Q5209" i="47"/>
  <c r="L5209" i="47"/>
  <c r="N5209" i="47" s="1"/>
  <c r="Q5208" i="47"/>
  <c r="L5208" i="47"/>
  <c r="N5208" i="47" s="1"/>
  <c r="Q5207" i="47"/>
  <c r="L5207" i="47"/>
  <c r="N5207" i="47" s="1"/>
  <c r="Q5206" i="47"/>
  <c r="L5206" i="47"/>
  <c r="N5206" i="47" s="1"/>
  <c r="Q5205" i="47"/>
  <c r="L5205" i="47"/>
  <c r="N5205" i="47" s="1"/>
  <c r="Q5204" i="47"/>
  <c r="L5204" i="47"/>
  <c r="N5204" i="47" s="1"/>
  <c r="Q5203" i="47"/>
  <c r="N5203" i="47"/>
  <c r="L5203" i="47"/>
  <c r="Q5202" i="47"/>
  <c r="L5202" i="47"/>
  <c r="N5202" i="47" s="1"/>
  <c r="Q5201" i="47"/>
  <c r="L5201" i="47"/>
  <c r="N5201" i="47" s="1"/>
  <c r="Q5200" i="47"/>
  <c r="L5200" i="47"/>
  <c r="N5200" i="47" s="1"/>
  <c r="Q5199" i="47"/>
  <c r="L5199" i="47"/>
  <c r="N5199" i="47" s="1"/>
  <c r="Q5198" i="47"/>
  <c r="L5198" i="47"/>
  <c r="N5198" i="47" s="1"/>
  <c r="Q5197" i="47"/>
  <c r="L5197" i="47"/>
  <c r="N5197" i="47" s="1"/>
  <c r="Q5196" i="47"/>
  <c r="L5196" i="47"/>
  <c r="N5196" i="47" s="1"/>
  <c r="Q5195" i="47"/>
  <c r="L5195" i="47"/>
  <c r="N5195" i="47" s="1"/>
  <c r="Q5194" i="47"/>
  <c r="L5194" i="47"/>
  <c r="N5194" i="47" s="1"/>
  <c r="Q5193" i="47"/>
  <c r="L5193" i="47"/>
  <c r="N5193" i="47" s="1"/>
  <c r="Q5192" i="47"/>
  <c r="L5192" i="47"/>
  <c r="N5192" i="47" s="1"/>
  <c r="Q5191" i="47"/>
  <c r="L5191" i="47"/>
  <c r="N5191" i="47" s="1"/>
  <c r="Q5190" i="47"/>
  <c r="L5190" i="47"/>
  <c r="N5190" i="47" s="1"/>
  <c r="Q5189" i="47"/>
  <c r="L5189" i="47"/>
  <c r="N5189" i="47" s="1"/>
  <c r="Q5188" i="47"/>
  <c r="L5188" i="47"/>
  <c r="N5188" i="47" s="1"/>
  <c r="Q5187" i="47"/>
  <c r="L5187" i="47"/>
  <c r="N5187" i="47" s="1"/>
  <c r="Q5186" i="47"/>
  <c r="L5186" i="47"/>
  <c r="N5186" i="47" s="1"/>
  <c r="Q5185" i="47"/>
  <c r="L5185" i="47"/>
  <c r="N5185" i="47" s="1"/>
  <c r="Q5184" i="47"/>
  <c r="L5184" i="47"/>
  <c r="N5184" i="47" s="1"/>
  <c r="Q5183" i="47"/>
  <c r="L5183" i="47"/>
  <c r="N5183" i="47" s="1"/>
  <c r="Q5182" i="47"/>
  <c r="L5182" i="47"/>
  <c r="N5182" i="47" s="1"/>
  <c r="Q5181" i="47"/>
  <c r="L5181" i="47"/>
  <c r="N5181" i="47" s="1"/>
  <c r="Q5180" i="47"/>
  <c r="L5180" i="47"/>
  <c r="N5180" i="47" s="1"/>
  <c r="Q5179" i="47"/>
  <c r="N5179" i="47"/>
  <c r="L5179" i="47"/>
  <c r="Q5178" i="47"/>
  <c r="L5178" i="47"/>
  <c r="N5178" i="47" s="1"/>
  <c r="Q5177" i="47"/>
  <c r="L5177" i="47"/>
  <c r="N5177" i="47" s="1"/>
  <c r="Q5176" i="47"/>
  <c r="L5176" i="47"/>
  <c r="N5176" i="47" s="1"/>
  <c r="Q5175" i="47"/>
  <c r="L5175" i="47"/>
  <c r="N5175" i="47" s="1"/>
  <c r="Q5174" i="47"/>
  <c r="L5174" i="47"/>
  <c r="N5174" i="47" s="1"/>
  <c r="Q5173" i="47"/>
  <c r="L5173" i="47"/>
  <c r="N5173" i="47" s="1"/>
  <c r="Q5332" i="47" l="1"/>
  <c r="L5332" i="47"/>
  <c r="N5332" i="47" s="1"/>
  <c r="Q5331" i="47"/>
  <c r="L5331" i="47"/>
  <c r="N5331" i="47" s="1"/>
  <c r="Q5330" i="47"/>
  <c r="L5330" i="47"/>
  <c r="N5330" i="47" s="1"/>
  <c r="Q5329" i="47"/>
  <c r="L5329" i="47"/>
  <c r="N5329" i="47" s="1"/>
  <c r="Q5328" i="47"/>
  <c r="L5328" i="47"/>
  <c r="N5328" i="47" s="1"/>
  <c r="Q5327" i="47"/>
  <c r="L5327" i="47"/>
  <c r="N5327" i="47" s="1"/>
  <c r="Q5326" i="47"/>
  <c r="N5326" i="47"/>
  <c r="L5326" i="47"/>
  <c r="Q5325" i="47"/>
  <c r="L5325" i="47"/>
  <c r="N5325" i="47" s="1"/>
  <c r="Q5324" i="47"/>
  <c r="L5324" i="47"/>
  <c r="N5324" i="47" s="1"/>
  <c r="Q5323" i="47"/>
  <c r="L5323" i="47"/>
  <c r="N5323" i="47" s="1"/>
  <c r="Q5322" i="47"/>
  <c r="L5322" i="47"/>
  <c r="N5322" i="47" s="1"/>
  <c r="Q5321" i="47"/>
  <c r="L5321" i="47"/>
  <c r="N5321" i="47" s="1"/>
  <c r="Q5320" i="47"/>
  <c r="L5320" i="47"/>
  <c r="N5320" i="47" s="1"/>
  <c r="Q5319" i="47"/>
  <c r="L5319" i="47"/>
  <c r="N5319" i="47" s="1"/>
  <c r="Q5318" i="47"/>
  <c r="L5318" i="47"/>
  <c r="N5318" i="47" s="1"/>
  <c r="Q5317" i="47"/>
  <c r="L5317" i="47"/>
  <c r="N5317" i="47" s="1"/>
  <c r="Q5316" i="47"/>
  <c r="N5316" i="47"/>
  <c r="L5316" i="47"/>
  <c r="Q5315" i="47"/>
  <c r="L5315" i="47"/>
  <c r="N5315" i="47" s="1"/>
  <c r="Q5314" i="47"/>
  <c r="L5314" i="47"/>
  <c r="N5314" i="47" s="1"/>
  <c r="Q5313" i="47"/>
  <c r="L5313" i="47"/>
  <c r="N5313" i="47" s="1"/>
  <c r="Q5312" i="47"/>
  <c r="L5312" i="47"/>
  <c r="N5312" i="47" s="1"/>
  <c r="Q5311" i="47"/>
  <c r="L5311" i="47"/>
  <c r="N5311" i="47" s="1"/>
  <c r="Q5310" i="47"/>
  <c r="L5310" i="47"/>
  <c r="N5310" i="47" s="1"/>
  <c r="Q5309" i="47"/>
  <c r="L5309" i="47"/>
  <c r="N5309" i="47" s="1"/>
  <c r="Q5308" i="47"/>
  <c r="L5308" i="47"/>
  <c r="N5308" i="47" s="1"/>
  <c r="Q5307" i="47"/>
  <c r="L5307" i="47"/>
  <c r="N5307" i="47" s="1"/>
  <c r="Q5306" i="47"/>
  <c r="L5306" i="47"/>
  <c r="N5306" i="47" s="1"/>
  <c r="Q5305" i="47"/>
  <c r="L5305" i="47"/>
  <c r="N5305" i="47" s="1"/>
  <c r="Q5304" i="47"/>
  <c r="L5304" i="47"/>
  <c r="N5304" i="47" s="1"/>
  <c r="Q5303" i="47"/>
  <c r="L5303" i="47"/>
  <c r="N5303" i="47" s="1"/>
  <c r="Q5302" i="47"/>
  <c r="N5302" i="47"/>
  <c r="L5302" i="47"/>
  <c r="Q5301" i="47"/>
  <c r="L5301" i="47"/>
  <c r="N5301" i="47" s="1"/>
  <c r="Q5300" i="47"/>
  <c r="L5300" i="47"/>
  <c r="N5300" i="47" s="1"/>
  <c r="Q5299" i="47"/>
  <c r="L5299" i="47"/>
  <c r="N5299" i="47" s="1"/>
  <c r="Q5298" i="47"/>
  <c r="L5298" i="47"/>
  <c r="N5298" i="47" s="1"/>
  <c r="Q5297" i="47"/>
  <c r="L5297" i="47"/>
  <c r="N5297" i="47" s="1"/>
  <c r="Q5296" i="47"/>
  <c r="L5296" i="47"/>
  <c r="N5296" i="47" s="1"/>
  <c r="Q5295" i="47"/>
  <c r="L5295" i="47"/>
  <c r="N5295" i="47" s="1"/>
  <c r="Q5294" i="47"/>
  <c r="L5294" i="47"/>
  <c r="N5294" i="47" s="1"/>
  <c r="Q5293" i="47"/>
  <c r="L5293" i="47"/>
  <c r="N5293" i="47" s="1"/>
  <c r="Q5292" i="47"/>
  <c r="N5292" i="47"/>
  <c r="L5292" i="47"/>
  <c r="Q5291" i="47"/>
  <c r="L5291" i="47"/>
  <c r="N5291" i="47" s="1"/>
  <c r="Q5290" i="47"/>
  <c r="L5290" i="47"/>
  <c r="N5290" i="47" s="1"/>
  <c r="Q5289" i="47"/>
  <c r="L5289" i="47"/>
  <c r="N5289" i="47" s="1"/>
  <c r="Q5288" i="47"/>
  <c r="L5288" i="47"/>
  <c r="N5288" i="47" s="1"/>
  <c r="Q5287" i="47"/>
  <c r="L5287" i="47"/>
  <c r="N5287" i="47" s="1"/>
  <c r="Q5286" i="47"/>
  <c r="L5286" i="47"/>
  <c r="N5286" i="47" s="1"/>
  <c r="Q5285" i="47"/>
  <c r="L5285" i="47"/>
  <c r="N5285" i="47" s="1"/>
  <c r="Q5284" i="47"/>
  <c r="L5284" i="47"/>
  <c r="N5284" i="47" s="1"/>
  <c r="Q5283" i="47"/>
  <c r="L5283" i="47"/>
  <c r="N5283" i="47" s="1"/>
  <c r="Q5282" i="47"/>
  <c r="N5282" i="47"/>
  <c r="L5282" i="47"/>
  <c r="Q5281" i="47"/>
  <c r="L5281" i="47"/>
  <c r="N5281" i="47" s="1"/>
  <c r="Q5280" i="47"/>
  <c r="L5280" i="47"/>
  <c r="N5280" i="47" s="1"/>
  <c r="Q5279" i="47"/>
  <c r="L5279" i="47"/>
  <c r="N5279" i="47" s="1"/>
  <c r="Q5278" i="47"/>
  <c r="L5278" i="47"/>
  <c r="N5278" i="47" s="1"/>
  <c r="Q5277" i="47"/>
  <c r="L5277" i="47"/>
  <c r="N5277" i="47" s="1"/>
  <c r="Q5276" i="47"/>
  <c r="L5276" i="47"/>
  <c r="N5276" i="47" s="1"/>
  <c r="Q5275" i="47"/>
  <c r="L5275" i="47"/>
  <c r="N5275" i="47" s="1"/>
  <c r="Q5274" i="47"/>
  <c r="L5274" i="47"/>
  <c r="N5274" i="47" s="1"/>
  <c r="Q5273" i="47"/>
  <c r="L5273" i="47"/>
  <c r="N5273" i="47" s="1"/>
  <c r="Q5272" i="47"/>
  <c r="L5272" i="47"/>
  <c r="N5272" i="47" s="1"/>
  <c r="Q5271" i="47"/>
  <c r="L5271" i="47"/>
  <c r="N5271" i="47" s="1"/>
  <c r="Q5270" i="47"/>
  <c r="L5270" i="47"/>
  <c r="N5270" i="47" s="1"/>
  <c r="Q5269" i="47"/>
  <c r="L5269" i="47"/>
  <c r="N5269" i="47" s="1"/>
  <c r="Q5268" i="47"/>
  <c r="N5268" i="47"/>
  <c r="L5268" i="47"/>
  <c r="Q5267" i="47"/>
  <c r="L5267" i="47"/>
  <c r="N5267" i="47" s="1"/>
  <c r="Q5266" i="47"/>
  <c r="L5266" i="47"/>
  <c r="N5266" i="47" s="1"/>
  <c r="Q5265" i="47"/>
  <c r="L5265" i="47"/>
  <c r="N5265" i="47" s="1"/>
  <c r="Q5264" i="47"/>
  <c r="L5264" i="47"/>
  <c r="N5264" i="47" s="1"/>
  <c r="Q5263" i="47"/>
  <c r="L5263" i="47"/>
  <c r="N5263" i="47" s="1"/>
  <c r="Q5262" i="47"/>
  <c r="L5262" i="47"/>
  <c r="N5262" i="47" s="1"/>
  <c r="Q5261" i="47"/>
  <c r="L5261" i="47"/>
  <c r="N5261" i="47" s="1"/>
  <c r="Q5260" i="47"/>
  <c r="L5260" i="47"/>
  <c r="N5260" i="47" s="1"/>
  <c r="Q5259" i="47"/>
  <c r="L5259" i="47"/>
  <c r="N5259" i="47" s="1"/>
  <c r="Q5258" i="47"/>
  <c r="N5258" i="47"/>
  <c r="L5258" i="47"/>
  <c r="Q5257" i="47"/>
  <c r="L5257" i="47"/>
  <c r="N5257" i="47" s="1"/>
  <c r="Q5415" i="47"/>
  <c r="L5415" i="47"/>
  <c r="N5415" i="47" s="1"/>
  <c r="Q5414" i="47"/>
  <c r="L5414" i="47"/>
  <c r="N5414" i="47" s="1"/>
  <c r="Q5413" i="47"/>
  <c r="L5413" i="47"/>
  <c r="N5413" i="47" s="1"/>
  <c r="Q5412" i="47"/>
  <c r="L5412" i="47"/>
  <c r="N5412" i="47" s="1"/>
  <c r="Q5411" i="47"/>
  <c r="L5411" i="47"/>
  <c r="N5411" i="47" s="1"/>
  <c r="Q5410" i="47"/>
  <c r="L5410" i="47"/>
  <c r="N5410" i="47" s="1"/>
  <c r="Q5409" i="47"/>
  <c r="L5409" i="47"/>
  <c r="N5409" i="47" s="1"/>
  <c r="Q5408" i="47"/>
  <c r="L5408" i="47"/>
  <c r="N5408" i="47" s="1"/>
  <c r="Q5407" i="47"/>
  <c r="L5407" i="47"/>
  <c r="N5407" i="47" s="1"/>
  <c r="Q5406" i="47"/>
  <c r="L5406" i="47"/>
  <c r="N5406" i="47" s="1"/>
  <c r="Q5405" i="47"/>
  <c r="N5405" i="47"/>
  <c r="L5405" i="47"/>
  <c r="Q5404" i="47"/>
  <c r="L5404" i="47"/>
  <c r="N5404" i="47" s="1"/>
  <c r="Q5403" i="47"/>
  <c r="L5403" i="47"/>
  <c r="N5403" i="47" s="1"/>
  <c r="Q5402" i="47"/>
  <c r="L5402" i="47"/>
  <c r="N5402" i="47" s="1"/>
  <c r="Q5401" i="47"/>
  <c r="L5401" i="47"/>
  <c r="N5401" i="47" s="1"/>
  <c r="Q5400" i="47"/>
  <c r="L5400" i="47"/>
  <c r="N5400" i="47" s="1"/>
  <c r="Q5399" i="47"/>
  <c r="L5399" i="47"/>
  <c r="N5399" i="47" s="1"/>
  <c r="Q5398" i="47"/>
  <c r="N5398" i="47"/>
  <c r="L5398" i="47"/>
  <c r="Q5397" i="47"/>
  <c r="L5397" i="47"/>
  <c r="N5397" i="47" s="1"/>
  <c r="Q5396" i="47"/>
  <c r="L5396" i="47"/>
  <c r="N5396" i="47" s="1"/>
  <c r="Q5395" i="47"/>
  <c r="L5395" i="47"/>
  <c r="N5395" i="47" s="1"/>
  <c r="Q5394" i="47"/>
  <c r="L5394" i="47"/>
  <c r="N5394" i="47" s="1"/>
  <c r="Q5393" i="47"/>
  <c r="L5393" i="47"/>
  <c r="N5393" i="47" s="1"/>
  <c r="Q5392" i="47"/>
  <c r="L5392" i="47"/>
  <c r="N5392" i="47" s="1"/>
  <c r="Q5391" i="47"/>
  <c r="L5391" i="47"/>
  <c r="N5391" i="47" s="1"/>
  <c r="Q5390" i="47"/>
  <c r="L5390" i="47"/>
  <c r="N5390" i="47" s="1"/>
  <c r="Q5389" i="47"/>
  <c r="L5389" i="47"/>
  <c r="N5389" i="47" s="1"/>
  <c r="Q5388" i="47"/>
  <c r="L5388" i="47"/>
  <c r="N5388" i="47" s="1"/>
  <c r="Q5387" i="47"/>
  <c r="L5387" i="47"/>
  <c r="N5387" i="47" s="1"/>
  <c r="Q5386" i="47"/>
  <c r="L5386" i="47"/>
  <c r="N5386" i="47" s="1"/>
  <c r="Q5385" i="47"/>
  <c r="N5385" i="47"/>
  <c r="L5385" i="47"/>
  <c r="Q5384" i="47"/>
  <c r="L5384" i="47"/>
  <c r="N5384" i="47" s="1"/>
  <c r="Q5383" i="47"/>
  <c r="L5383" i="47"/>
  <c r="N5383" i="47" s="1"/>
  <c r="Q5382" i="47"/>
  <c r="L5382" i="47"/>
  <c r="N5382" i="47" s="1"/>
  <c r="Q5381" i="47"/>
  <c r="L5381" i="47"/>
  <c r="N5381" i="47" s="1"/>
  <c r="Q5380" i="47"/>
  <c r="L5380" i="47"/>
  <c r="N5380" i="47" s="1"/>
  <c r="Q5379" i="47"/>
  <c r="L5379" i="47"/>
  <c r="N5379" i="47" s="1"/>
  <c r="Q5378" i="47"/>
  <c r="L5378" i="47"/>
  <c r="N5378" i="47" s="1"/>
  <c r="Q5377" i="47"/>
  <c r="L5377" i="47"/>
  <c r="N5377" i="47" s="1"/>
  <c r="Q5376" i="47"/>
  <c r="L5376" i="47"/>
  <c r="N5376" i="47" s="1"/>
  <c r="Q5375" i="47"/>
  <c r="L5375" i="47"/>
  <c r="N5375" i="47" s="1"/>
  <c r="Q5374" i="47"/>
  <c r="L5374" i="47"/>
  <c r="N5374" i="47" s="1"/>
  <c r="Q5373" i="47"/>
  <c r="N5373" i="47"/>
  <c r="L5373" i="47"/>
  <c r="Q5372" i="47"/>
  <c r="L5372" i="47"/>
  <c r="N5372" i="47" s="1"/>
  <c r="Q5371" i="47"/>
  <c r="L5371" i="47"/>
  <c r="N5371" i="47" s="1"/>
  <c r="Q5370" i="47"/>
  <c r="L5370" i="47"/>
  <c r="N5370" i="47" s="1"/>
  <c r="Q5369" i="47"/>
  <c r="L5369" i="47"/>
  <c r="N5369" i="47" s="1"/>
  <c r="Q5368" i="47"/>
  <c r="L5368" i="47"/>
  <c r="N5368" i="47" s="1"/>
  <c r="Q5367" i="47"/>
  <c r="L5367" i="47"/>
  <c r="N5367" i="47" s="1"/>
  <c r="Q5366" i="47"/>
  <c r="N5366" i="47"/>
  <c r="L5366" i="47"/>
  <c r="Q5365" i="47"/>
  <c r="L5365" i="47"/>
  <c r="N5365" i="47" s="1"/>
  <c r="Q5364" i="47"/>
  <c r="L5364" i="47"/>
  <c r="N5364" i="47" s="1"/>
  <c r="Q5363" i="47"/>
  <c r="L5363" i="47"/>
  <c r="N5363" i="47" s="1"/>
  <c r="Q5362" i="47"/>
  <c r="L5362" i="47"/>
  <c r="N5362" i="47" s="1"/>
  <c r="Q5361" i="47"/>
  <c r="L5361" i="47"/>
  <c r="N5361" i="47" s="1"/>
  <c r="Q5360" i="47"/>
  <c r="L5360" i="47"/>
  <c r="N5360" i="47" s="1"/>
  <c r="Q5359" i="47"/>
  <c r="L5359" i="47"/>
  <c r="N5359" i="47" s="1"/>
  <c r="Q5358" i="47"/>
  <c r="L5358" i="47"/>
  <c r="N5358" i="47" s="1"/>
  <c r="Q5357" i="47"/>
  <c r="L5357" i="47"/>
  <c r="N5357" i="47" s="1"/>
  <c r="Q5356" i="47"/>
  <c r="L5356" i="47"/>
  <c r="N5356" i="47" s="1"/>
  <c r="Q5355" i="47"/>
  <c r="L5355" i="47"/>
  <c r="N5355" i="47" s="1"/>
  <c r="Q5354" i="47"/>
  <c r="L5354" i="47"/>
  <c r="N5354" i="47" s="1"/>
  <c r="Q5353" i="47"/>
  <c r="L5353" i="47"/>
  <c r="N5353" i="47" s="1"/>
  <c r="Q5352" i="47"/>
  <c r="L5352" i="47"/>
  <c r="N5352" i="47" s="1"/>
  <c r="Q5351" i="47"/>
  <c r="L5351" i="47"/>
  <c r="N5351" i="47" s="1"/>
  <c r="Q5350" i="47"/>
  <c r="N5350" i="47"/>
  <c r="L5350" i="47"/>
  <c r="Q5349" i="47"/>
  <c r="L5349" i="47"/>
  <c r="N5349" i="47" s="1"/>
  <c r="Q5348" i="47"/>
  <c r="L5348" i="47"/>
  <c r="N5348" i="47" s="1"/>
  <c r="Q5347" i="47"/>
  <c r="L5347" i="47"/>
  <c r="N5347" i="47" s="1"/>
  <c r="Q5346" i="47"/>
  <c r="L5346" i="47"/>
  <c r="N5346" i="47" s="1"/>
  <c r="Q5345" i="47"/>
  <c r="L5345" i="47"/>
  <c r="N5345" i="47" s="1"/>
  <c r="Q5344" i="47"/>
  <c r="L5344" i="47"/>
  <c r="N5344" i="47" s="1"/>
  <c r="Q5343" i="47"/>
  <c r="L5343" i="47"/>
  <c r="N5343" i="47" s="1"/>
  <c r="Q5342" i="47"/>
  <c r="L5342" i="47"/>
  <c r="N5342" i="47" s="1"/>
  <c r="Q5341" i="47"/>
  <c r="L5341" i="47"/>
  <c r="N5341" i="47" s="1"/>
  <c r="Q5340" i="47"/>
  <c r="L5340" i="47"/>
  <c r="N5340" i="47" s="1"/>
  <c r="Q5339" i="47"/>
  <c r="L5339" i="47"/>
  <c r="N5339" i="47" s="1"/>
  <c r="Q5338" i="47"/>
  <c r="L5338" i="47"/>
  <c r="N5338" i="47" s="1"/>
  <c r="Q5337" i="47"/>
  <c r="N5337" i="47"/>
  <c r="L5337" i="47"/>
  <c r="Q5336" i="47"/>
  <c r="L5336" i="47"/>
  <c r="N5336" i="47" s="1"/>
  <c r="Q5335" i="47"/>
  <c r="L5335" i="47"/>
  <c r="N5335" i="47" s="1"/>
  <c r="Q5334" i="47"/>
  <c r="L5334" i="47"/>
  <c r="N5334" i="47" s="1"/>
  <c r="Q5333" i="47"/>
  <c r="L5333" i="47"/>
  <c r="N5333" i="47" s="1"/>
  <c r="Q5565" i="47" l="1"/>
  <c r="L5565" i="47"/>
  <c r="N5565" i="47" s="1"/>
  <c r="Q5564" i="47"/>
  <c r="L5564" i="47"/>
  <c r="N5564" i="47" s="1"/>
  <c r="Q5563" i="47"/>
  <c r="L5563" i="47"/>
  <c r="N5563" i="47" s="1"/>
  <c r="Q5562" i="47"/>
  <c r="L5562" i="47"/>
  <c r="N5562" i="47" s="1"/>
  <c r="Q5561" i="47"/>
  <c r="L5561" i="47"/>
  <c r="N5561" i="47" s="1"/>
  <c r="Q5560" i="47"/>
  <c r="L5560" i="47"/>
  <c r="N5560" i="47" s="1"/>
  <c r="Q5559" i="47"/>
  <c r="L5559" i="47"/>
  <c r="N5559" i="47" s="1"/>
  <c r="Q5558" i="47"/>
  <c r="L5558" i="47"/>
  <c r="N5558" i="47" s="1"/>
  <c r="Q5557" i="47"/>
  <c r="L5557" i="47"/>
  <c r="N5557" i="47" s="1"/>
  <c r="Q5556" i="47"/>
  <c r="L5556" i="47"/>
  <c r="N5556" i="47" s="1"/>
  <c r="Q5555" i="47"/>
  <c r="L5555" i="47"/>
  <c r="N5555" i="47" s="1"/>
  <c r="Q5554" i="47"/>
  <c r="L5554" i="47"/>
  <c r="N5554" i="47" s="1"/>
  <c r="Q5553" i="47"/>
  <c r="L5553" i="47"/>
  <c r="N5553" i="47" s="1"/>
  <c r="Q5552" i="47"/>
  <c r="L5552" i="47"/>
  <c r="N5552" i="47" s="1"/>
  <c r="Q5551" i="47"/>
  <c r="L5551" i="47"/>
  <c r="N5551" i="47" s="1"/>
  <c r="Q5550" i="47"/>
  <c r="L5550" i="47"/>
  <c r="N5550" i="47" s="1"/>
  <c r="Q5549" i="47"/>
  <c r="L5549" i="47"/>
  <c r="N5549" i="47" s="1"/>
  <c r="Q5548" i="47"/>
  <c r="L5548" i="47"/>
  <c r="N5548" i="47" s="1"/>
  <c r="Q5547" i="47"/>
  <c r="L5547" i="47"/>
  <c r="N5547" i="47" s="1"/>
  <c r="Q5546" i="47"/>
  <c r="L5546" i="47"/>
  <c r="N5546" i="47" s="1"/>
  <c r="Q5545" i="47"/>
  <c r="L5545" i="47"/>
  <c r="N5545" i="47" s="1"/>
  <c r="Q5544" i="47"/>
  <c r="L5544" i="47"/>
  <c r="N5544" i="47" s="1"/>
  <c r="Q5543" i="47"/>
  <c r="L5543" i="47"/>
  <c r="N5543" i="47" s="1"/>
  <c r="Q5542" i="47"/>
  <c r="L5542" i="47"/>
  <c r="N5542" i="47" s="1"/>
  <c r="Q5541" i="47"/>
  <c r="L5541" i="47"/>
  <c r="N5541" i="47" s="1"/>
  <c r="Q5540" i="47"/>
  <c r="L5540" i="47"/>
  <c r="N5540" i="47" s="1"/>
  <c r="Q5539" i="47"/>
  <c r="N5539" i="47"/>
  <c r="L5539" i="47"/>
  <c r="Q5538" i="47"/>
  <c r="L5538" i="47"/>
  <c r="N5538" i="47" s="1"/>
  <c r="Q5537" i="47"/>
  <c r="L5537" i="47"/>
  <c r="N5537" i="47" s="1"/>
  <c r="Q5536" i="47"/>
  <c r="L5536" i="47"/>
  <c r="N5536" i="47" s="1"/>
  <c r="Q5535" i="47"/>
  <c r="L5535" i="47"/>
  <c r="N5535" i="47" s="1"/>
  <c r="Q5534" i="47"/>
  <c r="L5534" i="47"/>
  <c r="N5534" i="47" s="1"/>
  <c r="Q5533" i="47"/>
  <c r="L5533" i="47"/>
  <c r="N5533" i="47" s="1"/>
  <c r="Q5532" i="47"/>
  <c r="L5532" i="47"/>
  <c r="N5532" i="47" s="1"/>
  <c r="Q5531" i="47"/>
  <c r="L5531" i="47"/>
  <c r="N5531" i="47" s="1"/>
  <c r="Q5530" i="47"/>
  <c r="L5530" i="47"/>
  <c r="N5530" i="47" s="1"/>
  <c r="Q5529" i="47"/>
  <c r="L5529" i="47"/>
  <c r="N5529" i="47" s="1"/>
  <c r="Q5528" i="47"/>
  <c r="L5528" i="47"/>
  <c r="N5528" i="47" s="1"/>
  <c r="Q5527" i="47"/>
  <c r="L5527" i="47"/>
  <c r="N5527" i="47" s="1"/>
  <c r="Q5526" i="47"/>
  <c r="L5526" i="47"/>
  <c r="N5526" i="47" s="1"/>
  <c r="Q5525" i="47"/>
  <c r="L5525" i="47"/>
  <c r="N5525" i="47" s="1"/>
  <c r="Q5524" i="47"/>
  <c r="L5524" i="47"/>
  <c r="N5524" i="47" s="1"/>
  <c r="Q5523" i="47"/>
  <c r="L5523" i="47"/>
  <c r="N5523" i="47" s="1"/>
  <c r="Q5522" i="47"/>
  <c r="L5522" i="47"/>
  <c r="N5522" i="47" s="1"/>
  <c r="Q5521" i="47"/>
  <c r="L5521" i="47"/>
  <c r="N5521" i="47" s="1"/>
  <c r="Q5520" i="47"/>
  <c r="L5520" i="47"/>
  <c r="N5520" i="47" s="1"/>
  <c r="Q5519" i="47"/>
  <c r="L5519" i="47"/>
  <c r="N5519" i="47" s="1"/>
  <c r="Q5518" i="47"/>
  <c r="L5518" i="47"/>
  <c r="N5518" i="47" s="1"/>
  <c r="Q5517" i="47"/>
  <c r="L5517" i="47"/>
  <c r="N5517" i="47" s="1"/>
  <c r="Q5516" i="47"/>
  <c r="L5516" i="47"/>
  <c r="N5516" i="47" s="1"/>
  <c r="Q5515" i="47"/>
  <c r="L5515" i="47"/>
  <c r="N5515" i="47" s="1"/>
  <c r="Q5514" i="47"/>
  <c r="L5514" i="47"/>
  <c r="N5514" i="47" s="1"/>
  <c r="Q5513" i="47"/>
  <c r="L5513" i="47"/>
  <c r="N5513" i="47" s="1"/>
  <c r="Q5512" i="47"/>
  <c r="L5512" i="47"/>
  <c r="N5512" i="47" s="1"/>
  <c r="Q5511" i="47"/>
  <c r="L5511" i="47"/>
  <c r="N5511" i="47" s="1"/>
  <c r="Q5510" i="47"/>
  <c r="L5510" i="47"/>
  <c r="N5510" i="47" s="1"/>
  <c r="Q5509" i="47"/>
  <c r="L5509" i="47"/>
  <c r="N5509" i="47" s="1"/>
  <c r="Q5508" i="47"/>
  <c r="L5508" i="47"/>
  <c r="N5508" i="47" s="1"/>
  <c r="Q5507" i="47"/>
  <c r="L5507" i="47"/>
  <c r="N5507" i="47" s="1"/>
  <c r="Q5506" i="47"/>
  <c r="L5506" i="47"/>
  <c r="N5506" i="47" s="1"/>
  <c r="Q5505" i="47"/>
  <c r="L5505" i="47"/>
  <c r="N5505" i="47" s="1"/>
  <c r="Q5504" i="47"/>
  <c r="L5504" i="47"/>
  <c r="N5504" i="47" s="1"/>
  <c r="Q5503" i="47"/>
  <c r="L5503" i="47"/>
  <c r="N5503" i="47" s="1"/>
  <c r="Q5502" i="47"/>
  <c r="L5502" i="47"/>
  <c r="N5502" i="47" s="1"/>
  <c r="Q5501" i="47"/>
  <c r="L5501" i="47"/>
  <c r="N5501" i="47" s="1"/>
  <c r="Q5500" i="47"/>
  <c r="L5500" i="47"/>
  <c r="N5500" i="47" s="1"/>
  <c r="Q5499" i="47"/>
  <c r="L5499" i="47"/>
  <c r="N5499" i="47" s="1"/>
  <c r="Q5498" i="47"/>
  <c r="L5498" i="47"/>
  <c r="N5498" i="47" s="1"/>
  <c r="Q5497" i="47"/>
  <c r="L5497" i="47"/>
  <c r="N5497" i="47" s="1"/>
  <c r="Q5496" i="47"/>
  <c r="L5496" i="47"/>
  <c r="N5496" i="47" s="1"/>
  <c r="Q5495" i="47"/>
  <c r="L5495" i="47"/>
  <c r="N5495" i="47" s="1"/>
  <c r="Q5494" i="47"/>
  <c r="L5494" i="47"/>
  <c r="N5494" i="47" s="1"/>
  <c r="Q5493" i="47"/>
  <c r="L5493" i="47"/>
  <c r="N5493" i="47" s="1"/>
  <c r="Q5492" i="47"/>
  <c r="L5492" i="47"/>
  <c r="N5492" i="47" s="1"/>
  <c r="Q5491" i="47"/>
  <c r="L5491" i="47"/>
  <c r="N5491" i="47" s="1"/>
  <c r="Q5490" i="47"/>
  <c r="L5490" i="47"/>
  <c r="N5490" i="47" s="1"/>
  <c r="Q5489" i="47"/>
  <c r="L5489" i="47"/>
  <c r="N5489" i="47" s="1"/>
  <c r="Q5488" i="47"/>
  <c r="L5488" i="47"/>
  <c r="N5488" i="47" s="1"/>
  <c r="Q5487" i="47"/>
  <c r="L5487" i="47"/>
  <c r="N5487" i="47" s="1"/>
  <c r="Q5486" i="47"/>
  <c r="L5486" i="47"/>
  <c r="N5486" i="47" s="1"/>
  <c r="Q5485" i="47"/>
  <c r="L5485" i="47"/>
  <c r="N5485" i="47" s="1"/>
  <c r="Q5484" i="47"/>
  <c r="L5484" i="47"/>
  <c r="N5484" i="47" s="1"/>
  <c r="Q5483" i="47"/>
  <c r="L5483" i="47"/>
  <c r="N5483" i="47" s="1"/>
  <c r="Q5482" i="47"/>
  <c r="L5482" i="47"/>
  <c r="N5482" i="47" s="1"/>
  <c r="Q5481" i="47"/>
  <c r="L5481" i="47"/>
  <c r="N5481" i="47" s="1"/>
  <c r="Q5480" i="47"/>
  <c r="L5480" i="47"/>
  <c r="N5480" i="47" s="1"/>
  <c r="Q5479" i="47"/>
  <c r="L5479" i="47"/>
  <c r="N5479" i="47" s="1"/>
  <c r="Q5478" i="47"/>
  <c r="L5478" i="47"/>
  <c r="N5478" i="47" s="1"/>
  <c r="Q5477" i="47"/>
  <c r="L5477" i="47"/>
  <c r="N5477" i="47" s="1"/>
  <c r="Q5476" i="47"/>
  <c r="L5476" i="47"/>
  <c r="N5476" i="47" s="1"/>
  <c r="Q5475" i="47"/>
  <c r="L5475" i="47"/>
  <c r="N5475" i="47" s="1"/>
  <c r="Q5474" i="47"/>
  <c r="L5474" i="47"/>
  <c r="N5474" i="47" s="1"/>
  <c r="Q5473" i="47"/>
  <c r="L5473" i="47"/>
  <c r="N5473" i="47" s="1"/>
  <c r="Q5472" i="47"/>
  <c r="L5472" i="47"/>
  <c r="N5472" i="47" s="1"/>
  <c r="Q5471" i="47"/>
  <c r="L5471" i="47"/>
  <c r="N5471" i="47" s="1"/>
  <c r="Q5470" i="47"/>
  <c r="L5470" i="47"/>
  <c r="N5470" i="47" s="1"/>
  <c r="Q5469" i="47"/>
  <c r="L5469" i="47"/>
  <c r="N5469" i="47" s="1"/>
  <c r="Q5468" i="47"/>
  <c r="N5468" i="47"/>
  <c r="L5468" i="47"/>
  <c r="Q5467" i="47"/>
  <c r="L5467" i="47"/>
  <c r="N5467" i="47" s="1"/>
  <c r="Q5466" i="47"/>
  <c r="L5466" i="47"/>
  <c r="N5466" i="47" s="1"/>
  <c r="Q5465" i="47"/>
  <c r="L5465" i="47"/>
  <c r="N5465" i="47" s="1"/>
  <c r="Q5464" i="47"/>
  <c r="L5464" i="47"/>
  <c r="N5464" i="47" s="1"/>
  <c r="Q5463" i="47"/>
  <c r="L5463" i="47"/>
  <c r="N5463" i="47" s="1"/>
  <c r="Q5462" i="47"/>
  <c r="L5462" i="47"/>
  <c r="N5462" i="47" s="1"/>
  <c r="Q5461" i="47"/>
  <c r="L5461" i="47"/>
  <c r="N5461" i="47" s="1"/>
  <c r="Q5460" i="47"/>
  <c r="L5460" i="47"/>
  <c r="N5460" i="47" s="1"/>
  <c r="Q5459" i="47"/>
  <c r="L5459" i="47"/>
  <c r="N5459" i="47" s="1"/>
  <c r="Q5458" i="47"/>
  <c r="L5458" i="47"/>
  <c r="N5458" i="47" s="1"/>
  <c r="Q5457" i="47"/>
  <c r="L5457" i="47"/>
  <c r="N5457" i="47" s="1"/>
  <c r="Q5456" i="47"/>
  <c r="L5456" i="47"/>
  <c r="N5456" i="47" s="1"/>
  <c r="Q5455" i="47"/>
  <c r="L5455" i="47"/>
  <c r="N5455" i="47" s="1"/>
  <c r="Q5454" i="47"/>
  <c r="L5454" i="47"/>
  <c r="N5454" i="47" s="1"/>
  <c r="Q5453" i="47"/>
  <c r="L5453" i="47"/>
  <c r="N5453" i="47" s="1"/>
  <c r="Q5452" i="47"/>
  <c r="L5452" i="47"/>
  <c r="N5452" i="47" s="1"/>
  <c r="Q5451" i="47"/>
  <c r="L5451" i="47"/>
  <c r="N5451" i="47" s="1"/>
  <c r="Q5450" i="47"/>
  <c r="L5450" i="47"/>
  <c r="N5450" i="47" s="1"/>
  <c r="Q5449" i="47"/>
  <c r="L5449" i="47"/>
  <c r="N5449" i="47" s="1"/>
  <c r="Q5448" i="47"/>
  <c r="L5448" i="47"/>
  <c r="N5448" i="47" s="1"/>
  <c r="Q5447" i="47"/>
  <c r="L5447" i="47"/>
  <c r="N5447" i="47" s="1"/>
  <c r="Q5446" i="47"/>
  <c r="N5446" i="47"/>
  <c r="L5446" i="47"/>
  <c r="Q5445" i="47"/>
  <c r="L5445" i="47"/>
  <c r="N5445" i="47" s="1"/>
  <c r="Q5444" i="47"/>
  <c r="L5444" i="47"/>
  <c r="N5444" i="47" s="1"/>
  <c r="Q5443" i="47"/>
  <c r="L5443" i="47"/>
  <c r="N5443" i="47" s="1"/>
  <c r="Q5442" i="47"/>
  <c r="L5442" i="47"/>
  <c r="N5442" i="47" s="1"/>
  <c r="Q5441" i="47"/>
  <c r="L5441" i="47"/>
  <c r="N5441" i="47" s="1"/>
  <c r="Q5440" i="47"/>
  <c r="L5440" i="47"/>
  <c r="N5440" i="47" s="1"/>
  <c r="Q5439" i="47"/>
  <c r="L5439" i="47"/>
  <c r="N5439" i="47" s="1"/>
  <c r="Q5438" i="47"/>
  <c r="L5438" i="47"/>
  <c r="N5438" i="47" s="1"/>
  <c r="Q5437" i="47"/>
  <c r="L5437" i="47"/>
  <c r="N5437" i="47" s="1"/>
  <c r="Q5436" i="47"/>
  <c r="L5436" i="47"/>
  <c r="N5436" i="47" s="1"/>
  <c r="Q5435" i="47"/>
  <c r="L5435" i="47"/>
  <c r="N5435" i="47" s="1"/>
  <c r="Q5434" i="47"/>
  <c r="L5434" i="47"/>
  <c r="N5434" i="47" s="1"/>
  <c r="Q5433" i="47"/>
  <c r="L5433" i="47"/>
  <c r="N5433" i="47" s="1"/>
  <c r="Q5432" i="47"/>
  <c r="L5432" i="47"/>
  <c r="N5432" i="47" s="1"/>
  <c r="Q5431" i="47"/>
  <c r="L5431" i="47"/>
  <c r="N5431" i="47" s="1"/>
  <c r="Q5430" i="47"/>
  <c r="L5430" i="47"/>
  <c r="N5430" i="47" s="1"/>
  <c r="Q5429" i="47"/>
  <c r="L5429" i="47"/>
  <c r="N5429" i="47" s="1"/>
  <c r="Q5428" i="47"/>
  <c r="L5428" i="47"/>
  <c r="N5428" i="47" s="1"/>
  <c r="Q5427" i="47"/>
  <c r="L5427" i="47"/>
  <c r="N5427" i="47" s="1"/>
  <c r="Q5426" i="47"/>
  <c r="L5426" i="47"/>
  <c r="N5426" i="47" s="1"/>
  <c r="Q5425" i="47"/>
  <c r="L5425" i="47"/>
  <c r="N5425" i="47" s="1"/>
  <c r="Q5424" i="47"/>
  <c r="L5424" i="47"/>
  <c r="N5424" i="47" s="1"/>
  <c r="Q5423" i="47"/>
  <c r="L5423" i="47"/>
  <c r="N5423" i="47" s="1"/>
  <c r="Q5422" i="47"/>
  <c r="L5422" i="47"/>
  <c r="N5422" i="47" s="1"/>
  <c r="Q5421" i="47"/>
  <c r="L5421" i="47"/>
  <c r="N5421" i="47" s="1"/>
  <c r="Q5420" i="47"/>
  <c r="L5420" i="47"/>
  <c r="N5420" i="47" s="1"/>
  <c r="Q5419" i="47"/>
  <c r="L5419" i="47"/>
  <c r="N5419" i="47" s="1"/>
  <c r="Q5418" i="47"/>
  <c r="L5418" i="47"/>
  <c r="N5418" i="47" s="1"/>
  <c r="Q5417" i="47"/>
  <c r="L5417" i="47"/>
  <c r="N5417" i="47" s="1"/>
  <c r="Q5416" i="47"/>
  <c r="L5416" i="47"/>
  <c r="N5416" i="47" s="1"/>
  <c r="Q5631" i="47" l="1"/>
  <c r="L5631" i="47"/>
  <c r="N5631" i="47" s="1"/>
  <c r="Q5630" i="47"/>
  <c r="L5630" i="47"/>
  <c r="N5630" i="47" s="1"/>
  <c r="Q5629" i="47"/>
  <c r="L5629" i="47"/>
  <c r="N5629" i="47" s="1"/>
  <c r="Q5628" i="47"/>
  <c r="L5628" i="47"/>
  <c r="N5628" i="47" s="1"/>
  <c r="Q5627" i="47"/>
  <c r="L5627" i="47"/>
  <c r="N5627" i="47" s="1"/>
  <c r="Q5626" i="47"/>
  <c r="L5626" i="47"/>
  <c r="N5626" i="47" s="1"/>
  <c r="Q5625" i="47"/>
  <c r="L5625" i="47"/>
  <c r="N5625" i="47" s="1"/>
  <c r="Q5624" i="47"/>
  <c r="L5624" i="47"/>
  <c r="N5624" i="47" s="1"/>
  <c r="Q5623" i="47"/>
  <c r="L5623" i="47"/>
  <c r="N5623" i="47" s="1"/>
  <c r="Q5622" i="47"/>
  <c r="L5622" i="47"/>
  <c r="N5622" i="47" s="1"/>
  <c r="Q5621" i="47"/>
  <c r="L5621" i="47"/>
  <c r="N5621" i="47" s="1"/>
  <c r="Q5620" i="47"/>
  <c r="L5620" i="47"/>
  <c r="N5620" i="47" s="1"/>
  <c r="Q5619" i="47"/>
  <c r="L5619" i="47"/>
  <c r="N5619" i="47" s="1"/>
  <c r="Q5618" i="47"/>
  <c r="L5618" i="47"/>
  <c r="N5618" i="47" s="1"/>
  <c r="Q5617" i="47"/>
  <c r="L5617" i="47"/>
  <c r="N5617" i="47" s="1"/>
  <c r="Q5616" i="47"/>
  <c r="L5616" i="47"/>
  <c r="N5616" i="47" s="1"/>
  <c r="Q5615" i="47"/>
  <c r="L5615" i="47"/>
  <c r="N5615" i="47" s="1"/>
  <c r="Q5614" i="47"/>
  <c r="N5614" i="47"/>
  <c r="L5614" i="47"/>
  <c r="Q5613" i="47"/>
  <c r="L5613" i="47"/>
  <c r="N5613" i="47" s="1"/>
  <c r="Q5612" i="47"/>
  <c r="L5612" i="47"/>
  <c r="N5612" i="47" s="1"/>
  <c r="Q5611" i="47"/>
  <c r="L5611" i="47"/>
  <c r="N5611" i="47" s="1"/>
  <c r="Q5610" i="47"/>
  <c r="L5610" i="47"/>
  <c r="N5610" i="47" s="1"/>
  <c r="Q5609" i="47"/>
  <c r="L5609" i="47"/>
  <c r="N5609" i="47" s="1"/>
  <c r="Q5608" i="47"/>
  <c r="L5608" i="47"/>
  <c r="N5608" i="47" s="1"/>
  <c r="Q5607" i="47"/>
  <c r="L5607" i="47"/>
  <c r="N5607" i="47" s="1"/>
  <c r="Q5606" i="47"/>
  <c r="L5606" i="47"/>
  <c r="N5606" i="47" s="1"/>
  <c r="Q5605" i="47"/>
  <c r="L5605" i="47"/>
  <c r="N5605" i="47" s="1"/>
  <c r="Q5604" i="47"/>
  <c r="L5604" i="47"/>
  <c r="N5604" i="47" s="1"/>
  <c r="Q5603" i="47"/>
  <c r="L5603" i="47"/>
  <c r="N5603" i="47" s="1"/>
  <c r="Q5602" i="47"/>
  <c r="L5602" i="47"/>
  <c r="N5602" i="47" s="1"/>
  <c r="Q5601" i="47"/>
  <c r="L5601" i="47"/>
  <c r="N5601" i="47" s="1"/>
  <c r="Q5600" i="47"/>
  <c r="L5600" i="47"/>
  <c r="N5600" i="47" s="1"/>
  <c r="Q5599" i="47"/>
  <c r="L5599" i="47"/>
  <c r="N5599" i="47" s="1"/>
  <c r="Q5598" i="47"/>
  <c r="L5598" i="47"/>
  <c r="N5598" i="47" s="1"/>
  <c r="Q5597" i="47"/>
  <c r="L5597" i="47"/>
  <c r="N5597" i="47" s="1"/>
  <c r="Q5596" i="47"/>
  <c r="L5596" i="47"/>
  <c r="N5596" i="47" s="1"/>
  <c r="Q5595" i="47"/>
  <c r="L5595" i="47"/>
  <c r="N5595" i="47" s="1"/>
  <c r="Q5594" i="47"/>
  <c r="L5594" i="47"/>
  <c r="N5594" i="47" s="1"/>
  <c r="Q5593" i="47"/>
  <c r="L5593" i="47"/>
  <c r="N5593" i="47" s="1"/>
  <c r="Q5592" i="47"/>
  <c r="L5592" i="47"/>
  <c r="N5592" i="47" s="1"/>
  <c r="Q5591" i="47"/>
  <c r="L5591" i="47"/>
  <c r="N5591" i="47" s="1"/>
  <c r="Q5590" i="47"/>
  <c r="L5590" i="47"/>
  <c r="N5590" i="47" s="1"/>
  <c r="Q5589" i="47"/>
  <c r="L5589" i="47"/>
  <c r="N5589" i="47" s="1"/>
  <c r="Q5588" i="47"/>
  <c r="L5588" i="47"/>
  <c r="N5588" i="47" s="1"/>
  <c r="Q5587" i="47"/>
  <c r="L5587" i="47"/>
  <c r="N5587" i="47" s="1"/>
  <c r="Q5586" i="47"/>
  <c r="L5586" i="47"/>
  <c r="N5586" i="47" s="1"/>
  <c r="Q5585" i="47"/>
  <c r="L5585" i="47"/>
  <c r="N5585" i="47" s="1"/>
  <c r="Q5584" i="47"/>
  <c r="L5584" i="47"/>
  <c r="N5584" i="47" s="1"/>
  <c r="Q5583" i="47"/>
  <c r="L5583" i="47"/>
  <c r="N5583" i="47" s="1"/>
  <c r="Q5582" i="47"/>
  <c r="N5582" i="47"/>
  <c r="L5582" i="47"/>
  <c r="Q5581" i="47"/>
  <c r="L5581" i="47"/>
  <c r="N5581" i="47" s="1"/>
  <c r="Q5580" i="47"/>
  <c r="L5580" i="47"/>
  <c r="N5580" i="47" s="1"/>
  <c r="Q5579" i="47"/>
  <c r="L5579" i="47"/>
  <c r="N5579" i="47" s="1"/>
  <c r="Q5578" i="47"/>
  <c r="L5578" i="47"/>
  <c r="N5578" i="47" s="1"/>
  <c r="Q5577" i="47"/>
  <c r="L5577" i="47"/>
  <c r="N5577" i="47" s="1"/>
  <c r="Q5576" i="47"/>
  <c r="L5576" i="47"/>
  <c r="N5576" i="47" s="1"/>
  <c r="Q5575" i="47"/>
  <c r="L5575" i="47"/>
  <c r="N5575" i="47" s="1"/>
  <c r="Q5574" i="47"/>
  <c r="L5574" i="47"/>
  <c r="N5574" i="47" s="1"/>
  <c r="Q5573" i="47"/>
  <c r="L5573" i="47"/>
  <c r="N5573" i="47" s="1"/>
  <c r="Q5572" i="47"/>
  <c r="L5572" i="47"/>
  <c r="N5572" i="47" s="1"/>
  <c r="Q5571" i="47"/>
  <c r="L5571" i="47"/>
  <c r="N5571" i="47" s="1"/>
  <c r="Q5570" i="47"/>
  <c r="L5570" i="47"/>
  <c r="N5570" i="47" s="1"/>
  <c r="Q5569" i="47"/>
  <c r="L5569" i="47"/>
  <c r="N5569" i="47" s="1"/>
  <c r="Q5568" i="47"/>
  <c r="L5568" i="47"/>
  <c r="N5568" i="47" s="1"/>
  <c r="Q5567" i="47"/>
  <c r="L5567" i="47"/>
  <c r="N5567" i="47" s="1"/>
  <c r="Q5566" i="47"/>
  <c r="L5566" i="47"/>
  <c r="N5566" i="47" s="1"/>
  <c r="Q5708" i="47"/>
  <c r="L5708" i="47"/>
  <c r="N5708" i="47" s="1"/>
  <c r="Q5707" i="47"/>
  <c r="L5707" i="47"/>
  <c r="N5707" i="47" s="1"/>
  <c r="Q5706" i="47"/>
  <c r="L5706" i="47"/>
  <c r="N5706" i="47" s="1"/>
  <c r="Q5705" i="47"/>
  <c r="L5705" i="47"/>
  <c r="N5705" i="47" s="1"/>
  <c r="Q5704" i="47"/>
  <c r="L5704" i="47"/>
  <c r="N5704" i="47" s="1"/>
  <c r="Q5703" i="47"/>
  <c r="N5703" i="47"/>
  <c r="L5703" i="47"/>
  <c r="Q5702" i="47"/>
  <c r="L5702" i="47"/>
  <c r="N5702" i="47" s="1"/>
  <c r="Q5701" i="47"/>
  <c r="L5701" i="47"/>
  <c r="N5701" i="47" s="1"/>
  <c r="Q5700" i="47"/>
  <c r="L5700" i="47"/>
  <c r="N5700" i="47" s="1"/>
  <c r="Q5699" i="47"/>
  <c r="L5699" i="47"/>
  <c r="N5699" i="47" s="1"/>
  <c r="Q5698" i="47"/>
  <c r="L5698" i="47"/>
  <c r="N5698" i="47" s="1"/>
  <c r="Q5697" i="47"/>
  <c r="L5697" i="47"/>
  <c r="N5697" i="47" s="1"/>
  <c r="Q5696" i="47"/>
  <c r="L5696" i="47"/>
  <c r="N5696" i="47" s="1"/>
  <c r="Q5695" i="47"/>
  <c r="L5695" i="47"/>
  <c r="N5695" i="47" s="1"/>
  <c r="Q5694" i="47"/>
  <c r="L5694" i="47"/>
  <c r="N5694" i="47" s="1"/>
  <c r="Q5693" i="47"/>
  <c r="L5693" i="47"/>
  <c r="N5693" i="47" s="1"/>
  <c r="Q5692" i="47"/>
  <c r="L5692" i="47"/>
  <c r="N5692" i="47" s="1"/>
  <c r="Q5691" i="47"/>
  <c r="L5691" i="47"/>
  <c r="N5691" i="47" s="1"/>
  <c r="Q5690" i="47"/>
  <c r="L5690" i="47"/>
  <c r="N5690" i="47" s="1"/>
  <c r="Q5689" i="47"/>
  <c r="L5689" i="47"/>
  <c r="N5689" i="47" s="1"/>
  <c r="Q5688" i="47"/>
  <c r="N5688" i="47"/>
  <c r="L5688" i="47"/>
  <c r="Q5687" i="47"/>
  <c r="L5687" i="47"/>
  <c r="N5687" i="47" s="1"/>
  <c r="Q5686" i="47"/>
  <c r="L5686" i="47"/>
  <c r="N5686" i="47" s="1"/>
  <c r="Q5685" i="47"/>
  <c r="L5685" i="47"/>
  <c r="N5685" i="47" s="1"/>
  <c r="Q5684" i="47"/>
  <c r="L5684" i="47"/>
  <c r="N5684" i="47" s="1"/>
  <c r="Q5683" i="47"/>
  <c r="L5683" i="47"/>
  <c r="N5683" i="47" s="1"/>
  <c r="Q5682" i="47"/>
  <c r="L5682" i="47"/>
  <c r="N5682" i="47" s="1"/>
  <c r="Q5681" i="47"/>
  <c r="L5681" i="47"/>
  <c r="N5681" i="47" s="1"/>
  <c r="Q5680" i="47"/>
  <c r="L5680" i="47"/>
  <c r="N5680" i="47" s="1"/>
  <c r="Q5679" i="47"/>
  <c r="L5679" i="47"/>
  <c r="N5679" i="47" s="1"/>
  <c r="Q5678" i="47"/>
  <c r="L5678" i="47"/>
  <c r="N5678" i="47" s="1"/>
  <c r="Q5677" i="47"/>
  <c r="L5677" i="47"/>
  <c r="N5677" i="47" s="1"/>
  <c r="Q5676" i="47"/>
  <c r="L5676" i="47"/>
  <c r="N5676" i="47" s="1"/>
  <c r="Q5675" i="47"/>
  <c r="L5675" i="47"/>
  <c r="N5675" i="47" s="1"/>
  <c r="Q5674" i="47"/>
  <c r="L5674" i="47"/>
  <c r="N5674" i="47" s="1"/>
  <c r="Q5673" i="47"/>
  <c r="L5673" i="47"/>
  <c r="N5673" i="47" s="1"/>
  <c r="Q5672" i="47"/>
  <c r="N5672" i="47"/>
  <c r="L5672" i="47"/>
  <c r="Q5671" i="47"/>
  <c r="L5671" i="47"/>
  <c r="N5671" i="47" s="1"/>
  <c r="Q5670" i="47"/>
  <c r="L5670" i="47"/>
  <c r="N5670" i="47" s="1"/>
  <c r="Q5669" i="47"/>
  <c r="L5669" i="47"/>
  <c r="N5669" i="47" s="1"/>
  <c r="Q5668" i="47"/>
  <c r="L5668" i="47"/>
  <c r="N5668" i="47" s="1"/>
  <c r="Q5667" i="47"/>
  <c r="N5667" i="47"/>
  <c r="L5667" i="47"/>
  <c r="Q5666" i="47"/>
  <c r="L5666" i="47"/>
  <c r="N5666" i="47" s="1"/>
  <c r="Q5665" i="47"/>
  <c r="L5665" i="47"/>
  <c r="N5665" i="47" s="1"/>
  <c r="Q5664" i="47"/>
  <c r="L5664" i="47"/>
  <c r="N5664" i="47" s="1"/>
  <c r="Q5663" i="47"/>
  <c r="L5663" i="47"/>
  <c r="N5663" i="47" s="1"/>
  <c r="Q5662" i="47"/>
  <c r="L5662" i="47"/>
  <c r="N5662" i="47" s="1"/>
  <c r="Q5661" i="47"/>
  <c r="L5661" i="47"/>
  <c r="N5661" i="47" s="1"/>
  <c r="Q5660" i="47"/>
  <c r="L5660" i="47"/>
  <c r="N5660" i="47" s="1"/>
  <c r="Q5659" i="47"/>
  <c r="L5659" i="47"/>
  <c r="N5659" i="47" s="1"/>
  <c r="Q5658" i="47"/>
  <c r="L5658" i="47"/>
  <c r="N5658" i="47" s="1"/>
  <c r="Q5657" i="47"/>
  <c r="L5657" i="47"/>
  <c r="N5657" i="47" s="1"/>
  <c r="Q5656" i="47"/>
  <c r="L5656" i="47"/>
  <c r="N5656" i="47" s="1"/>
  <c r="Q5655" i="47"/>
  <c r="L5655" i="47"/>
  <c r="N5655" i="47" s="1"/>
  <c r="Q5654" i="47"/>
  <c r="L5654" i="47"/>
  <c r="N5654" i="47" s="1"/>
  <c r="Q5653" i="47"/>
  <c r="L5653" i="47"/>
  <c r="N5653" i="47" s="1"/>
  <c r="Q5652" i="47"/>
  <c r="L5652" i="47"/>
  <c r="N5652" i="47" s="1"/>
  <c r="Q5651" i="47"/>
  <c r="N5651" i="47"/>
  <c r="L5651" i="47"/>
  <c r="Q5650" i="47"/>
  <c r="L5650" i="47"/>
  <c r="N5650" i="47" s="1"/>
  <c r="Q5649" i="47"/>
  <c r="L5649" i="47"/>
  <c r="N5649" i="47" s="1"/>
  <c r="Q5648" i="47"/>
  <c r="L5648" i="47"/>
  <c r="N5648" i="47" s="1"/>
  <c r="Q5647" i="47"/>
  <c r="L5647" i="47"/>
  <c r="N5647" i="47" s="1"/>
  <c r="Q5646" i="47"/>
  <c r="L5646" i="47"/>
  <c r="N5646" i="47" s="1"/>
  <c r="Q5645" i="47"/>
  <c r="L5645" i="47"/>
  <c r="N5645" i="47" s="1"/>
  <c r="Q5644" i="47"/>
  <c r="L5644" i="47"/>
  <c r="N5644" i="47" s="1"/>
  <c r="Q5643" i="47"/>
  <c r="L5643" i="47"/>
  <c r="N5643" i="47" s="1"/>
  <c r="Q5642" i="47"/>
  <c r="L5642" i="47"/>
  <c r="N5642" i="47" s="1"/>
  <c r="Q5641" i="47"/>
  <c r="L5641" i="47"/>
  <c r="N5641" i="47" s="1"/>
  <c r="Q5640" i="47"/>
  <c r="L5640" i="47"/>
  <c r="N5640" i="47" s="1"/>
  <c r="Q5639" i="47"/>
  <c r="N5639" i="47"/>
  <c r="L5639" i="47"/>
  <c r="Q5638" i="47"/>
  <c r="L5638" i="47"/>
  <c r="N5638" i="47" s="1"/>
  <c r="Q5637" i="47"/>
  <c r="L5637" i="47"/>
  <c r="N5637" i="47" s="1"/>
  <c r="Q5636" i="47"/>
  <c r="L5636" i="47"/>
  <c r="N5636" i="47" s="1"/>
  <c r="Q5635" i="47"/>
  <c r="L5635" i="47"/>
  <c r="N5635" i="47" s="1"/>
  <c r="Q5634" i="47"/>
  <c r="L5634" i="47"/>
  <c r="N5634" i="47" s="1"/>
  <c r="Q5633" i="47"/>
  <c r="L5633" i="47"/>
  <c r="N5633" i="47" s="1"/>
  <c r="Q5632" i="47"/>
  <c r="L5632" i="47"/>
  <c r="N5632" i="47" s="1"/>
  <c r="Q5769" i="47" l="1"/>
  <c r="L5769" i="47"/>
  <c r="N5769" i="47" s="1"/>
  <c r="Q5768" i="47"/>
  <c r="L5768" i="47"/>
  <c r="N5768" i="47" s="1"/>
  <c r="Q5767" i="47"/>
  <c r="L5767" i="47"/>
  <c r="N5767" i="47" s="1"/>
  <c r="Q5766" i="47"/>
  <c r="L5766" i="47"/>
  <c r="N5766" i="47" s="1"/>
  <c r="Q5765" i="47"/>
  <c r="L5765" i="47"/>
  <c r="N5765" i="47" s="1"/>
  <c r="Q5764" i="47"/>
  <c r="L5764" i="47"/>
  <c r="N5764" i="47" s="1"/>
  <c r="Q5763" i="47"/>
  <c r="L5763" i="47"/>
  <c r="N5763" i="47" s="1"/>
  <c r="Q5762" i="47"/>
  <c r="N5762" i="47"/>
  <c r="L5762" i="47"/>
  <c r="Q5761" i="47"/>
  <c r="L5761" i="47"/>
  <c r="N5761" i="47" s="1"/>
  <c r="Q5760" i="47"/>
  <c r="L5760" i="47"/>
  <c r="N5760" i="47" s="1"/>
  <c r="Q5759" i="47"/>
  <c r="L5759" i="47"/>
  <c r="N5759" i="47" s="1"/>
  <c r="Q5758" i="47"/>
  <c r="L5758" i="47"/>
  <c r="N5758" i="47" s="1"/>
  <c r="Q5757" i="47"/>
  <c r="L5757" i="47"/>
  <c r="N5757" i="47" s="1"/>
  <c r="Q5756" i="47"/>
  <c r="L5756" i="47"/>
  <c r="N5756" i="47" s="1"/>
  <c r="Q5755" i="47"/>
  <c r="L5755" i="47"/>
  <c r="N5755" i="47" s="1"/>
  <c r="Q5754" i="47"/>
  <c r="L5754" i="47"/>
  <c r="N5754" i="47" s="1"/>
  <c r="Q5753" i="47"/>
  <c r="L5753" i="47"/>
  <c r="N5753" i="47" s="1"/>
  <c r="Q5752" i="47"/>
  <c r="L5752" i="47"/>
  <c r="N5752" i="47" s="1"/>
  <c r="Q5751" i="47"/>
  <c r="L5751" i="47"/>
  <c r="N5751" i="47" s="1"/>
  <c r="Q5750" i="47"/>
  <c r="L5750" i="47"/>
  <c r="N5750" i="47" s="1"/>
  <c r="Q5749" i="47"/>
  <c r="L5749" i="47"/>
  <c r="N5749" i="47" s="1"/>
  <c r="Q5748" i="47"/>
  <c r="L5748" i="47"/>
  <c r="N5748" i="47" s="1"/>
  <c r="Q5747" i="47"/>
  <c r="L5747" i="47"/>
  <c r="N5747" i="47" s="1"/>
  <c r="Q5746" i="47"/>
  <c r="L5746" i="47"/>
  <c r="N5746" i="47" s="1"/>
  <c r="Q5745" i="47"/>
  <c r="L5745" i="47"/>
  <c r="N5745" i="47" s="1"/>
  <c r="Q5744" i="47"/>
  <c r="L5744" i="47"/>
  <c r="N5744" i="47" s="1"/>
  <c r="Q5743" i="47"/>
  <c r="L5743" i="47"/>
  <c r="N5743" i="47" s="1"/>
  <c r="Q5742" i="47"/>
  <c r="N5742" i="47"/>
  <c r="L5742" i="47"/>
  <c r="Q5741" i="47"/>
  <c r="L5741" i="47"/>
  <c r="N5741" i="47" s="1"/>
  <c r="Q5740" i="47"/>
  <c r="L5740" i="47"/>
  <c r="N5740" i="47" s="1"/>
  <c r="Q5739" i="47"/>
  <c r="L5739" i="47"/>
  <c r="N5739" i="47" s="1"/>
  <c r="Q5738" i="47"/>
  <c r="L5738" i="47"/>
  <c r="N5738" i="47" s="1"/>
  <c r="Q5737" i="47"/>
  <c r="L5737" i="47"/>
  <c r="N5737" i="47" s="1"/>
  <c r="Q5736" i="47"/>
  <c r="L5736" i="47"/>
  <c r="N5736" i="47" s="1"/>
  <c r="Q5735" i="47"/>
  <c r="L5735" i="47"/>
  <c r="N5735" i="47" s="1"/>
  <c r="Q5734" i="47"/>
  <c r="L5734" i="47"/>
  <c r="N5734" i="47" s="1"/>
  <c r="Q5733" i="47"/>
  <c r="L5733" i="47"/>
  <c r="N5733" i="47" s="1"/>
  <c r="Q5732" i="47"/>
  <c r="L5732" i="47"/>
  <c r="N5732" i="47" s="1"/>
  <c r="Q5731" i="47"/>
  <c r="L5731" i="47"/>
  <c r="N5731" i="47" s="1"/>
  <c r="Q5730" i="47"/>
  <c r="N5730" i="47"/>
  <c r="L5730" i="47"/>
  <c r="Q5729" i="47"/>
  <c r="L5729" i="47"/>
  <c r="N5729" i="47" s="1"/>
  <c r="Q5728" i="47"/>
  <c r="L5728" i="47"/>
  <c r="N5728" i="47" s="1"/>
  <c r="Q5727" i="47"/>
  <c r="L5727" i="47"/>
  <c r="N5727" i="47" s="1"/>
  <c r="Q5726" i="47"/>
  <c r="L5726" i="47"/>
  <c r="N5726" i="47" s="1"/>
  <c r="Q5725" i="47"/>
  <c r="L5725" i="47"/>
  <c r="N5725" i="47" s="1"/>
  <c r="Q5724" i="47"/>
  <c r="L5724" i="47"/>
  <c r="N5724" i="47" s="1"/>
  <c r="Q5723" i="47"/>
  <c r="L5723" i="47"/>
  <c r="N5723" i="47" s="1"/>
  <c r="Q5722" i="47"/>
  <c r="L5722" i="47"/>
  <c r="N5722" i="47" s="1"/>
  <c r="Q5721" i="47"/>
  <c r="L5721" i="47"/>
  <c r="N5721" i="47" s="1"/>
  <c r="Q5720" i="47"/>
  <c r="L5720" i="47"/>
  <c r="N5720" i="47" s="1"/>
  <c r="Q5719" i="47"/>
  <c r="L5719" i="47"/>
  <c r="N5719" i="47" s="1"/>
  <c r="Q5718" i="47"/>
  <c r="L5718" i="47"/>
  <c r="N5718" i="47" s="1"/>
  <c r="Q5717" i="47"/>
  <c r="L5717" i="47"/>
  <c r="N5717" i="47" s="1"/>
  <c r="Q5716" i="47"/>
  <c r="L5716" i="47"/>
  <c r="N5716" i="47" s="1"/>
  <c r="Q5715" i="47"/>
  <c r="L5715" i="47"/>
  <c r="N5715" i="47" s="1"/>
  <c r="Q5714" i="47"/>
  <c r="L5714" i="47"/>
  <c r="N5714" i="47" s="1"/>
  <c r="Q5713" i="47"/>
  <c r="L5713" i="47"/>
  <c r="N5713" i="47" s="1"/>
  <c r="Q5712" i="47"/>
  <c r="L5712" i="47"/>
  <c r="N5712" i="47" s="1"/>
  <c r="Q5711" i="47"/>
  <c r="L5711" i="47"/>
  <c r="N5711" i="47" s="1"/>
  <c r="Q5710" i="47"/>
  <c r="N5710" i="47"/>
  <c r="L5710" i="47"/>
  <c r="Q5709" i="47"/>
  <c r="L5709" i="47"/>
  <c r="N5709" i="47" s="1"/>
  <c r="Q5844" i="47"/>
  <c r="L5844" i="47"/>
  <c r="N5844" i="47" s="1"/>
  <c r="Q5843" i="47"/>
  <c r="L5843" i="47"/>
  <c r="N5843" i="47" s="1"/>
  <c r="Q5842" i="47"/>
  <c r="L5842" i="47"/>
  <c r="N5842" i="47" s="1"/>
  <c r="Q5841" i="47"/>
  <c r="L5841" i="47"/>
  <c r="N5841" i="47" s="1"/>
  <c r="Q5840" i="47"/>
  <c r="L5840" i="47"/>
  <c r="N5840" i="47" s="1"/>
  <c r="Q5839" i="47"/>
  <c r="L5839" i="47"/>
  <c r="N5839" i="47" s="1"/>
  <c r="Q5838" i="47"/>
  <c r="L5838" i="47"/>
  <c r="N5838" i="47" s="1"/>
  <c r="Q5837" i="47"/>
  <c r="L5837" i="47"/>
  <c r="N5837" i="47" s="1"/>
  <c r="Q5836" i="47"/>
  <c r="L5836" i="47"/>
  <c r="N5836" i="47" s="1"/>
  <c r="Q5835" i="47"/>
  <c r="L5835" i="47"/>
  <c r="N5835" i="47" s="1"/>
  <c r="Q5834" i="47"/>
  <c r="L5834" i="47"/>
  <c r="N5834" i="47" s="1"/>
  <c r="Q5833" i="47"/>
  <c r="L5833" i="47"/>
  <c r="N5833" i="47" s="1"/>
  <c r="Q5832" i="47"/>
  <c r="L5832" i="47"/>
  <c r="N5832" i="47" s="1"/>
  <c r="Q5831" i="47"/>
  <c r="L5831" i="47"/>
  <c r="N5831" i="47" s="1"/>
  <c r="Q5830" i="47"/>
  <c r="L5830" i="47"/>
  <c r="N5830" i="47" s="1"/>
  <c r="Q5829" i="47"/>
  <c r="L5829" i="47"/>
  <c r="N5829" i="47" s="1"/>
  <c r="Q5828" i="47"/>
  <c r="L5828" i="47"/>
  <c r="N5828" i="47" s="1"/>
  <c r="Q5827" i="47"/>
  <c r="L5827" i="47"/>
  <c r="N5827" i="47" s="1"/>
  <c r="Q5826" i="47"/>
  <c r="L5826" i="47"/>
  <c r="N5826" i="47" s="1"/>
  <c r="Q5825" i="47"/>
  <c r="L5825" i="47"/>
  <c r="N5825" i="47" s="1"/>
  <c r="Q5824" i="47"/>
  <c r="L5824" i="47"/>
  <c r="N5824" i="47" s="1"/>
  <c r="Q5823" i="47"/>
  <c r="N5823" i="47"/>
  <c r="L5823" i="47"/>
  <c r="Q5822" i="47"/>
  <c r="L5822" i="47"/>
  <c r="N5822" i="47" s="1"/>
  <c r="Q5821" i="47"/>
  <c r="L5821" i="47"/>
  <c r="N5821" i="47" s="1"/>
  <c r="Q5820" i="47"/>
  <c r="L5820" i="47"/>
  <c r="N5820" i="47" s="1"/>
  <c r="Q5819" i="47"/>
  <c r="L5819" i="47"/>
  <c r="N5819" i="47" s="1"/>
  <c r="Q5818" i="47"/>
  <c r="L5818" i="47"/>
  <c r="N5818" i="47" s="1"/>
  <c r="Q5817" i="47"/>
  <c r="L5817" i="47"/>
  <c r="N5817" i="47" s="1"/>
  <c r="Q5816" i="47"/>
  <c r="L5816" i="47"/>
  <c r="N5816" i="47" s="1"/>
  <c r="Q5815" i="47"/>
  <c r="L5815" i="47"/>
  <c r="N5815" i="47" s="1"/>
  <c r="Q5814" i="47"/>
  <c r="L5814" i="47"/>
  <c r="N5814" i="47" s="1"/>
  <c r="Q5813" i="47"/>
  <c r="L5813" i="47"/>
  <c r="N5813" i="47" s="1"/>
  <c r="Q5812" i="47"/>
  <c r="L5812" i="47"/>
  <c r="N5812" i="47" s="1"/>
  <c r="Q5811" i="47"/>
  <c r="L5811" i="47"/>
  <c r="N5811" i="47" s="1"/>
  <c r="Q5810" i="47"/>
  <c r="L5810" i="47"/>
  <c r="N5810" i="47" s="1"/>
  <c r="Q5809" i="47"/>
  <c r="L5809" i="47"/>
  <c r="N5809" i="47" s="1"/>
  <c r="Q5808" i="47"/>
  <c r="L5808" i="47"/>
  <c r="N5808" i="47" s="1"/>
  <c r="Q5807" i="47"/>
  <c r="L5807" i="47"/>
  <c r="N5807" i="47" s="1"/>
  <c r="Q5806" i="47"/>
  <c r="L5806" i="47"/>
  <c r="N5806" i="47" s="1"/>
  <c r="Q5805" i="47"/>
  <c r="L5805" i="47"/>
  <c r="N5805" i="47" s="1"/>
  <c r="Q5804" i="47"/>
  <c r="L5804" i="47"/>
  <c r="N5804" i="47" s="1"/>
  <c r="Q5803" i="47"/>
  <c r="L5803" i="47"/>
  <c r="N5803" i="47" s="1"/>
  <c r="Q5802" i="47"/>
  <c r="L5802" i="47"/>
  <c r="N5802" i="47" s="1"/>
  <c r="Q5801" i="47"/>
  <c r="L5801" i="47"/>
  <c r="N5801" i="47" s="1"/>
  <c r="Q5800" i="47"/>
  <c r="L5800" i="47"/>
  <c r="N5800" i="47" s="1"/>
  <c r="Q5799" i="47"/>
  <c r="L5799" i="47"/>
  <c r="N5799" i="47" s="1"/>
  <c r="Q5798" i="47"/>
  <c r="L5798" i="47"/>
  <c r="N5798" i="47" s="1"/>
  <c r="Q5797" i="47"/>
  <c r="L5797" i="47"/>
  <c r="N5797" i="47" s="1"/>
  <c r="Q5796" i="47"/>
  <c r="L5796" i="47"/>
  <c r="N5796" i="47" s="1"/>
  <c r="Q5795" i="47"/>
  <c r="L5795" i="47"/>
  <c r="N5795" i="47" s="1"/>
  <c r="Q5794" i="47"/>
  <c r="L5794" i="47"/>
  <c r="N5794" i="47" s="1"/>
  <c r="Q5793" i="47"/>
  <c r="L5793" i="47"/>
  <c r="N5793" i="47" s="1"/>
  <c r="Q5792" i="47"/>
  <c r="N5792" i="47"/>
  <c r="L5792" i="47"/>
  <c r="Q5791" i="47"/>
  <c r="L5791" i="47"/>
  <c r="N5791" i="47" s="1"/>
  <c r="Q5790" i="47"/>
  <c r="L5790" i="47"/>
  <c r="N5790" i="47" s="1"/>
  <c r="Q5789" i="47"/>
  <c r="L5789" i="47"/>
  <c r="N5789" i="47" s="1"/>
  <c r="Q5788" i="47"/>
  <c r="L5788" i="47"/>
  <c r="N5788" i="47" s="1"/>
  <c r="Q5787" i="47"/>
  <c r="L5787" i="47"/>
  <c r="N5787" i="47" s="1"/>
  <c r="Q5786" i="47"/>
  <c r="L5786" i="47"/>
  <c r="N5786" i="47" s="1"/>
  <c r="Q5785" i="47"/>
  <c r="L5785" i="47"/>
  <c r="N5785" i="47" s="1"/>
  <c r="Q5784" i="47"/>
  <c r="L5784" i="47"/>
  <c r="N5784" i="47" s="1"/>
  <c r="Q5783" i="47"/>
  <c r="L5783" i="47"/>
  <c r="N5783" i="47" s="1"/>
  <c r="Q5782" i="47"/>
  <c r="L5782" i="47"/>
  <c r="N5782" i="47" s="1"/>
  <c r="Q5781" i="47"/>
  <c r="L5781" i="47"/>
  <c r="N5781" i="47" s="1"/>
  <c r="Q5780" i="47"/>
  <c r="N5780" i="47"/>
  <c r="L5780" i="47"/>
  <c r="Q5779" i="47"/>
  <c r="L5779" i="47"/>
  <c r="N5779" i="47" s="1"/>
  <c r="Q5778" i="47"/>
  <c r="L5778" i="47"/>
  <c r="N5778" i="47" s="1"/>
  <c r="Q5777" i="47"/>
  <c r="L5777" i="47"/>
  <c r="N5777" i="47" s="1"/>
  <c r="Q5776" i="47"/>
  <c r="L5776" i="47"/>
  <c r="N5776" i="47" s="1"/>
  <c r="Q5775" i="47"/>
  <c r="L5775" i="47"/>
  <c r="N5775" i="47" s="1"/>
  <c r="Q5774" i="47"/>
  <c r="L5774" i="47"/>
  <c r="N5774" i="47" s="1"/>
  <c r="Q5773" i="47"/>
  <c r="L5773" i="47"/>
  <c r="N5773" i="47" s="1"/>
  <c r="Q5772" i="47"/>
  <c r="L5772" i="47"/>
  <c r="N5772" i="47" s="1"/>
  <c r="Q5771" i="47"/>
  <c r="L5771" i="47"/>
  <c r="N5771" i="47" s="1"/>
  <c r="Q5770" i="47"/>
  <c r="L5770" i="47"/>
  <c r="N5770" i="47" s="1"/>
  <c r="Q5901" i="47" l="1"/>
  <c r="L5901" i="47"/>
  <c r="N5901" i="47" s="1"/>
  <c r="Q5900" i="47"/>
  <c r="L5900" i="47"/>
  <c r="N5900" i="47" s="1"/>
  <c r="Q5899" i="47"/>
  <c r="L5899" i="47"/>
  <c r="N5899" i="47" s="1"/>
  <c r="Q5898" i="47"/>
  <c r="L5898" i="47"/>
  <c r="N5898" i="47" s="1"/>
  <c r="Q5897" i="47"/>
  <c r="L5897" i="47"/>
  <c r="N5897" i="47" s="1"/>
  <c r="Q5896" i="47"/>
  <c r="L5896" i="47"/>
  <c r="N5896" i="47" s="1"/>
  <c r="Q5895" i="47"/>
  <c r="L5895" i="47"/>
  <c r="N5895" i="47" s="1"/>
  <c r="Q5894" i="47"/>
  <c r="L5894" i="47"/>
  <c r="N5894" i="47" s="1"/>
  <c r="Q5893" i="47"/>
  <c r="N5893" i="47"/>
  <c r="L5893" i="47"/>
  <c r="Q5892" i="47"/>
  <c r="L5892" i="47"/>
  <c r="N5892" i="47" s="1"/>
  <c r="Q5891" i="47"/>
  <c r="L5891" i="47"/>
  <c r="N5891" i="47" s="1"/>
  <c r="Q5890" i="47"/>
  <c r="L5890" i="47"/>
  <c r="N5890" i="47" s="1"/>
  <c r="Q5889" i="47"/>
  <c r="L5889" i="47"/>
  <c r="N5889" i="47" s="1"/>
  <c r="Q5888" i="47"/>
  <c r="L5888" i="47"/>
  <c r="N5888" i="47" s="1"/>
  <c r="Q5887" i="47"/>
  <c r="L5887" i="47"/>
  <c r="N5887" i="47" s="1"/>
  <c r="Q5886" i="47"/>
  <c r="L5886" i="47"/>
  <c r="N5886" i="47" s="1"/>
  <c r="Q5885" i="47"/>
  <c r="L5885" i="47"/>
  <c r="N5885" i="47" s="1"/>
  <c r="Q5884" i="47"/>
  <c r="L5884" i="47"/>
  <c r="N5884" i="47" s="1"/>
  <c r="Q5883" i="47"/>
  <c r="L5883" i="47"/>
  <c r="N5883" i="47" s="1"/>
  <c r="Q5882" i="47"/>
  <c r="L5882" i="47"/>
  <c r="N5882" i="47" s="1"/>
  <c r="Q5881" i="47"/>
  <c r="L5881" i="47"/>
  <c r="N5881" i="47" s="1"/>
  <c r="Q5880" i="47"/>
  <c r="L5880" i="47"/>
  <c r="N5880" i="47" s="1"/>
  <c r="Q5879" i="47"/>
  <c r="L5879" i="47"/>
  <c r="N5879" i="47" s="1"/>
  <c r="Q5878" i="47"/>
  <c r="L5878" i="47"/>
  <c r="N5878" i="47" s="1"/>
  <c r="Q5877" i="47"/>
  <c r="L5877" i="47"/>
  <c r="N5877" i="47" s="1"/>
  <c r="Q5876" i="47"/>
  <c r="L5876" i="47"/>
  <c r="N5876" i="47" s="1"/>
  <c r="Q5875" i="47"/>
  <c r="L5875" i="47"/>
  <c r="N5875" i="47" s="1"/>
  <c r="Q5874" i="47"/>
  <c r="L5874" i="47"/>
  <c r="N5874" i="47" s="1"/>
  <c r="Q5873" i="47"/>
  <c r="L5873" i="47"/>
  <c r="N5873" i="47" s="1"/>
  <c r="Q5872" i="47"/>
  <c r="L5872" i="47"/>
  <c r="N5872" i="47" s="1"/>
  <c r="Q5871" i="47"/>
  <c r="L5871" i="47"/>
  <c r="N5871" i="47" s="1"/>
  <c r="Q5870" i="47"/>
  <c r="L5870" i="47"/>
  <c r="N5870" i="47" s="1"/>
  <c r="Q5869" i="47"/>
  <c r="L5869" i="47"/>
  <c r="N5869" i="47" s="1"/>
  <c r="Q5868" i="47"/>
  <c r="L5868" i="47"/>
  <c r="N5868" i="47" s="1"/>
  <c r="Q5867" i="47"/>
  <c r="L5867" i="47"/>
  <c r="N5867" i="47" s="1"/>
  <c r="Q5866" i="47"/>
  <c r="L5866" i="47"/>
  <c r="N5866" i="47" s="1"/>
  <c r="Q5865" i="47"/>
  <c r="L5865" i="47"/>
  <c r="N5865" i="47" s="1"/>
  <c r="Q5864" i="47"/>
  <c r="L5864" i="47"/>
  <c r="N5864" i="47" s="1"/>
  <c r="Q5863" i="47"/>
  <c r="L5863" i="47"/>
  <c r="N5863" i="47" s="1"/>
  <c r="Q5862" i="47"/>
  <c r="L5862" i="47"/>
  <c r="N5862" i="47" s="1"/>
  <c r="Q5861" i="47"/>
  <c r="N5861" i="47"/>
  <c r="L5861" i="47"/>
  <c r="Q5860" i="47"/>
  <c r="L5860" i="47"/>
  <c r="N5860" i="47" s="1"/>
  <c r="Q5859" i="47"/>
  <c r="L5859" i="47"/>
  <c r="N5859" i="47" s="1"/>
  <c r="Q5858" i="47"/>
  <c r="L5858" i="47"/>
  <c r="N5858" i="47" s="1"/>
  <c r="Q5857" i="47"/>
  <c r="L5857" i="47"/>
  <c r="N5857" i="47" s="1"/>
  <c r="Q5856" i="47"/>
  <c r="L5856" i="47"/>
  <c r="N5856" i="47" s="1"/>
  <c r="Q5855" i="47"/>
  <c r="L5855" i="47"/>
  <c r="N5855" i="47" s="1"/>
  <c r="Q5854" i="47"/>
  <c r="L5854" i="47"/>
  <c r="N5854" i="47" s="1"/>
  <c r="Q5853" i="47"/>
  <c r="L5853" i="47"/>
  <c r="N5853" i="47" s="1"/>
  <c r="Q5852" i="47"/>
  <c r="L5852" i="47"/>
  <c r="N5852" i="47" s="1"/>
  <c r="Q5851" i="47"/>
  <c r="L5851" i="47"/>
  <c r="N5851" i="47" s="1"/>
  <c r="Q5850" i="47"/>
  <c r="L5850" i="47"/>
  <c r="N5850" i="47" s="1"/>
  <c r="Q5849" i="47"/>
  <c r="L5849" i="47"/>
  <c r="N5849" i="47" s="1"/>
  <c r="Q5848" i="47"/>
  <c r="L5848" i="47"/>
  <c r="N5848" i="47" s="1"/>
  <c r="Q5847" i="47"/>
  <c r="L5847" i="47"/>
  <c r="N5847" i="47" s="1"/>
  <c r="Q5846" i="47"/>
  <c r="L5846" i="47"/>
  <c r="N5846" i="47" s="1"/>
  <c r="Q5845" i="47"/>
  <c r="L5845" i="47"/>
  <c r="N5845" i="47" s="1"/>
  <c r="Q5970" i="47"/>
  <c r="L5970" i="47"/>
  <c r="N5970" i="47" s="1"/>
  <c r="Q5969" i="47"/>
  <c r="L5969" i="47"/>
  <c r="N5969" i="47" s="1"/>
  <c r="Q5968" i="47"/>
  <c r="L5968" i="47"/>
  <c r="N5968" i="47" s="1"/>
  <c r="Q5967" i="47"/>
  <c r="L5967" i="47"/>
  <c r="N5967" i="47" s="1"/>
  <c r="Q5966" i="47"/>
  <c r="L5966" i="47"/>
  <c r="N5966" i="47" s="1"/>
  <c r="Q5965" i="47"/>
  <c r="L5965" i="47"/>
  <c r="N5965" i="47" s="1"/>
  <c r="Q5964" i="47"/>
  <c r="L5964" i="47"/>
  <c r="N5964" i="47" s="1"/>
  <c r="Q5963" i="47"/>
  <c r="L5963" i="47"/>
  <c r="N5963" i="47" s="1"/>
  <c r="Q5962" i="47"/>
  <c r="L5962" i="47"/>
  <c r="N5962" i="47" s="1"/>
  <c r="Q5961" i="47"/>
  <c r="L5961" i="47"/>
  <c r="N5961" i="47" s="1"/>
  <c r="Q5960" i="47"/>
  <c r="L5960" i="47"/>
  <c r="N5960" i="47" s="1"/>
  <c r="Q5959" i="47"/>
  <c r="L5959" i="47"/>
  <c r="N5959" i="47" s="1"/>
  <c r="Q5958" i="47"/>
  <c r="L5958" i="47"/>
  <c r="N5958" i="47" s="1"/>
  <c r="Q5957" i="47"/>
  <c r="L5957" i="47"/>
  <c r="N5957" i="47" s="1"/>
  <c r="Q5956" i="47"/>
  <c r="N5956" i="47"/>
  <c r="L5956" i="47"/>
  <c r="Q5955" i="47"/>
  <c r="L5955" i="47"/>
  <c r="N5955" i="47" s="1"/>
  <c r="Q5954" i="47"/>
  <c r="L5954" i="47"/>
  <c r="N5954" i="47" s="1"/>
  <c r="Q5953" i="47"/>
  <c r="L5953" i="47"/>
  <c r="N5953" i="47" s="1"/>
  <c r="Q5952" i="47"/>
  <c r="L5952" i="47"/>
  <c r="N5952" i="47" s="1"/>
  <c r="Q5951" i="47"/>
  <c r="L5951" i="47"/>
  <c r="N5951" i="47" s="1"/>
  <c r="Q5950" i="47"/>
  <c r="L5950" i="47"/>
  <c r="N5950" i="47" s="1"/>
  <c r="Q5949" i="47"/>
  <c r="L5949" i="47"/>
  <c r="N5949" i="47" s="1"/>
  <c r="Q5948" i="47"/>
  <c r="L5948" i="47"/>
  <c r="N5948" i="47" s="1"/>
  <c r="Q5947" i="47"/>
  <c r="L5947" i="47"/>
  <c r="N5947" i="47" s="1"/>
  <c r="Q5946" i="47"/>
  <c r="L5946" i="47"/>
  <c r="N5946" i="47" s="1"/>
  <c r="Q5945" i="47"/>
  <c r="L5945" i="47"/>
  <c r="N5945" i="47" s="1"/>
  <c r="Q5944" i="47"/>
  <c r="L5944" i="47"/>
  <c r="N5944" i="47" s="1"/>
  <c r="Q5943" i="47"/>
  <c r="L5943" i="47"/>
  <c r="N5943" i="47" s="1"/>
  <c r="Q5942" i="47"/>
  <c r="N5942" i="47"/>
  <c r="L5942" i="47"/>
  <c r="Q5941" i="47"/>
  <c r="L5941" i="47"/>
  <c r="N5941" i="47" s="1"/>
  <c r="Q5940" i="47"/>
  <c r="L5940" i="47"/>
  <c r="N5940" i="47" s="1"/>
  <c r="Q5939" i="47"/>
  <c r="L5939" i="47"/>
  <c r="N5939" i="47" s="1"/>
  <c r="Q5938" i="47"/>
  <c r="L5938" i="47"/>
  <c r="N5938" i="47" s="1"/>
  <c r="Q5937" i="47"/>
  <c r="L5937" i="47"/>
  <c r="N5937" i="47" s="1"/>
  <c r="Q5936" i="47"/>
  <c r="L5936" i="47"/>
  <c r="N5936" i="47" s="1"/>
  <c r="Q5935" i="47"/>
  <c r="L5935" i="47"/>
  <c r="N5935" i="47" s="1"/>
  <c r="Q5934" i="47"/>
  <c r="L5934" i="47"/>
  <c r="N5934" i="47" s="1"/>
  <c r="Q5933" i="47"/>
  <c r="L5933" i="47"/>
  <c r="N5933" i="47" s="1"/>
  <c r="Q5932" i="47"/>
  <c r="L5932" i="47"/>
  <c r="N5932" i="47" s="1"/>
  <c r="Q5931" i="47"/>
  <c r="L5931" i="47"/>
  <c r="N5931" i="47" s="1"/>
  <c r="Q5930" i="47"/>
  <c r="L5930" i="47"/>
  <c r="N5930" i="47" s="1"/>
  <c r="Q5929" i="47"/>
  <c r="L5929" i="47"/>
  <c r="N5929" i="47" s="1"/>
  <c r="Q5928" i="47"/>
  <c r="L5928" i="47"/>
  <c r="N5928" i="47" s="1"/>
  <c r="Q5927" i="47"/>
  <c r="L5927" i="47"/>
  <c r="N5927" i="47" s="1"/>
  <c r="Q5926" i="47"/>
  <c r="L5926" i="47"/>
  <c r="N5926" i="47" s="1"/>
  <c r="Q5925" i="47"/>
  <c r="L5925" i="47"/>
  <c r="N5925" i="47" s="1"/>
  <c r="Q5924" i="47"/>
  <c r="L5924" i="47"/>
  <c r="N5924" i="47" s="1"/>
  <c r="Q5923" i="47"/>
  <c r="L5923" i="47"/>
  <c r="N5923" i="47" s="1"/>
  <c r="Q5922" i="47"/>
  <c r="L5922" i="47"/>
  <c r="N5922" i="47" s="1"/>
  <c r="Q5921" i="47"/>
  <c r="L5921" i="47"/>
  <c r="N5921" i="47" s="1"/>
  <c r="Q5920" i="47"/>
  <c r="N5920" i="47"/>
  <c r="L5920" i="47"/>
  <c r="Q5919" i="47"/>
  <c r="L5919" i="47"/>
  <c r="N5919" i="47" s="1"/>
  <c r="Q5918" i="47"/>
  <c r="L5918" i="47"/>
  <c r="N5918" i="47" s="1"/>
  <c r="Q5917" i="47"/>
  <c r="L5917" i="47"/>
  <c r="N5917" i="47" s="1"/>
  <c r="Q5916" i="47"/>
  <c r="L5916" i="47"/>
  <c r="N5916" i="47" s="1"/>
  <c r="Q5915" i="47"/>
  <c r="L5915" i="47"/>
  <c r="N5915" i="47" s="1"/>
  <c r="Q5914" i="47"/>
  <c r="L5914" i="47"/>
  <c r="N5914" i="47" s="1"/>
  <c r="Q5913" i="47"/>
  <c r="L5913" i="47"/>
  <c r="N5913" i="47" s="1"/>
  <c r="Q5912" i="47"/>
  <c r="L5912" i="47"/>
  <c r="N5912" i="47" s="1"/>
  <c r="Q5911" i="47"/>
  <c r="L5911" i="47"/>
  <c r="N5911" i="47" s="1"/>
  <c r="Q5910" i="47"/>
  <c r="L5910" i="47"/>
  <c r="N5910" i="47" s="1"/>
  <c r="Q5909" i="47"/>
  <c r="L5909" i="47"/>
  <c r="N5909" i="47" s="1"/>
  <c r="Q5908" i="47"/>
  <c r="L5908" i="47"/>
  <c r="N5908" i="47" s="1"/>
  <c r="Q5907" i="47"/>
  <c r="L5907" i="47"/>
  <c r="N5907" i="47" s="1"/>
  <c r="Q5906" i="47"/>
  <c r="L5906" i="47"/>
  <c r="N5906" i="47" s="1"/>
  <c r="Q5905" i="47"/>
  <c r="L5905" i="47"/>
  <c r="N5905" i="47" s="1"/>
  <c r="Q5904" i="47"/>
  <c r="L5904" i="47"/>
  <c r="N5904" i="47" s="1"/>
  <c r="Q5903" i="47"/>
  <c r="L5903" i="47"/>
  <c r="N5903" i="47" s="1"/>
  <c r="Q5902" i="47"/>
  <c r="L5902" i="47"/>
  <c r="N5902" i="47" s="1"/>
  <c r="Q6024" i="47" l="1"/>
  <c r="L6024" i="47"/>
  <c r="N6024" i="47" s="1"/>
  <c r="Q6023" i="47"/>
  <c r="L6023" i="47"/>
  <c r="N6023" i="47" s="1"/>
  <c r="Q6022" i="47"/>
  <c r="L6022" i="47"/>
  <c r="N6022" i="47" s="1"/>
  <c r="Q6021" i="47"/>
  <c r="L6021" i="47"/>
  <c r="N6021" i="47" s="1"/>
  <c r="Q6020" i="47"/>
  <c r="L6020" i="47"/>
  <c r="N6020" i="47" s="1"/>
  <c r="Q6019" i="47"/>
  <c r="L6019" i="47"/>
  <c r="N6019" i="47" s="1"/>
  <c r="Q6018" i="47"/>
  <c r="L6018" i="47"/>
  <c r="N6018" i="47" s="1"/>
  <c r="Q6017" i="47"/>
  <c r="L6017" i="47"/>
  <c r="N6017" i="47" s="1"/>
  <c r="Q6016" i="47"/>
  <c r="L6016" i="47"/>
  <c r="N6016" i="47" s="1"/>
  <c r="Q6015" i="47"/>
  <c r="N6015" i="47"/>
  <c r="L6015" i="47"/>
  <c r="Q6014" i="47"/>
  <c r="L6014" i="47"/>
  <c r="N6014" i="47" s="1"/>
  <c r="Q6013" i="47"/>
  <c r="L6013" i="47"/>
  <c r="N6013" i="47" s="1"/>
  <c r="Q6012" i="47"/>
  <c r="L6012" i="47"/>
  <c r="N6012" i="47" s="1"/>
  <c r="Q6011" i="47"/>
  <c r="L6011" i="47"/>
  <c r="N6011" i="47" s="1"/>
  <c r="Q6010" i="47"/>
  <c r="L6010" i="47"/>
  <c r="N6010" i="47" s="1"/>
  <c r="Q6009" i="47"/>
  <c r="L6009" i="47"/>
  <c r="N6009" i="47" s="1"/>
  <c r="Q6008" i="47"/>
  <c r="L6008" i="47"/>
  <c r="N6008" i="47" s="1"/>
  <c r="Q6007" i="47"/>
  <c r="N6007" i="47"/>
  <c r="L6007" i="47"/>
  <c r="Q6006" i="47"/>
  <c r="L6006" i="47"/>
  <c r="N6006" i="47" s="1"/>
  <c r="Q6005" i="47"/>
  <c r="L6005" i="47"/>
  <c r="N6005" i="47" s="1"/>
  <c r="Q6004" i="47"/>
  <c r="L6004" i="47"/>
  <c r="N6004" i="47" s="1"/>
  <c r="Q6003" i="47"/>
  <c r="L6003" i="47"/>
  <c r="N6003" i="47" s="1"/>
  <c r="Q6002" i="47"/>
  <c r="L6002" i="47"/>
  <c r="N6002" i="47" s="1"/>
  <c r="Q6001" i="47"/>
  <c r="L6001" i="47"/>
  <c r="N6001" i="47" s="1"/>
  <c r="Q6000" i="47"/>
  <c r="L6000" i="47"/>
  <c r="N6000" i="47" s="1"/>
  <c r="Q5999" i="47"/>
  <c r="L5999" i="47"/>
  <c r="N5999" i="47" s="1"/>
  <c r="Q5998" i="47"/>
  <c r="L5998" i="47"/>
  <c r="N5998" i="47" s="1"/>
  <c r="Q5997" i="47"/>
  <c r="L5997" i="47"/>
  <c r="N5997" i="47" s="1"/>
  <c r="Q5996" i="47"/>
  <c r="L5996" i="47"/>
  <c r="N5996" i="47" s="1"/>
  <c r="Q5995" i="47"/>
  <c r="L5995" i="47"/>
  <c r="N5995" i="47" s="1"/>
  <c r="Q5994" i="47"/>
  <c r="N5994" i="47"/>
  <c r="L5994" i="47"/>
  <c r="Q5993" i="47"/>
  <c r="L5993" i="47"/>
  <c r="N5993" i="47" s="1"/>
  <c r="Q5992" i="47"/>
  <c r="L5992" i="47"/>
  <c r="N5992" i="47" s="1"/>
  <c r="Q5991" i="47"/>
  <c r="L5991" i="47"/>
  <c r="N5991" i="47" s="1"/>
  <c r="Q5990" i="47"/>
  <c r="L5990" i="47"/>
  <c r="N5990" i="47" s="1"/>
  <c r="Q5989" i="47"/>
  <c r="L5989" i="47"/>
  <c r="N5989" i="47" s="1"/>
  <c r="Q5988" i="47"/>
  <c r="L5988" i="47"/>
  <c r="N5988" i="47" s="1"/>
  <c r="Q5987" i="47"/>
  <c r="L5987" i="47"/>
  <c r="N5987" i="47" s="1"/>
  <c r="Q5986" i="47"/>
  <c r="L5986" i="47"/>
  <c r="N5986" i="47" s="1"/>
  <c r="Q5985" i="47"/>
  <c r="L5985" i="47"/>
  <c r="N5985" i="47" s="1"/>
  <c r="Q5984" i="47"/>
  <c r="L5984" i="47"/>
  <c r="N5984" i="47" s="1"/>
  <c r="Q5983" i="47"/>
  <c r="L5983" i="47"/>
  <c r="N5983" i="47" s="1"/>
  <c r="Q5982" i="47"/>
  <c r="L5982" i="47"/>
  <c r="N5982" i="47" s="1"/>
  <c r="Q5981" i="47"/>
  <c r="L5981" i="47"/>
  <c r="N5981" i="47" s="1"/>
  <c r="Q5980" i="47"/>
  <c r="L5980" i="47"/>
  <c r="N5980" i="47" s="1"/>
  <c r="Q5979" i="47"/>
  <c r="L5979" i="47"/>
  <c r="N5979" i="47" s="1"/>
  <c r="Q5978" i="47"/>
  <c r="N5978" i="47"/>
  <c r="L5978" i="47"/>
  <c r="Q5977" i="47"/>
  <c r="L5977" i="47"/>
  <c r="N5977" i="47" s="1"/>
  <c r="Q5976" i="47"/>
  <c r="L5976" i="47"/>
  <c r="N5976" i="47" s="1"/>
  <c r="Q5975" i="47"/>
  <c r="L5975" i="47"/>
  <c r="N5975" i="47" s="1"/>
  <c r="Q5974" i="47"/>
  <c r="L5974" i="47"/>
  <c r="N5974" i="47" s="1"/>
  <c r="Q5973" i="47"/>
  <c r="L5973" i="47"/>
  <c r="N5973" i="47" s="1"/>
  <c r="Q5972" i="47"/>
  <c r="L5972" i="47"/>
  <c r="N5972" i="47" s="1"/>
  <c r="Q5971" i="47"/>
  <c r="L5971" i="47"/>
  <c r="N5971" i="47" s="1"/>
  <c r="Q6087" i="47"/>
  <c r="L6087" i="47"/>
  <c r="N6087" i="47" s="1"/>
  <c r="Q6086" i="47"/>
  <c r="L6086" i="47"/>
  <c r="N6086" i="47" s="1"/>
  <c r="Q6085" i="47"/>
  <c r="L6085" i="47"/>
  <c r="N6085" i="47" s="1"/>
  <c r="Q6084" i="47"/>
  <c r="L6084" i="47"/>
  <c r="N6084" i="47" s="1"/>
  <c r="Q6083" i="47"/>
  <c r="L6083" i="47"/>
  <c r="N6083" i="47" s="1"/>
  <c r="Q6082" i="47"/>
  <c r="L6082" i="47"/>
  <c r="N6082" i="47" s="1"/>
  <c r="Q6081" i="47"/>
  <c r="L6081" i="47"/>
  <c r="N6081" i="47" s="1"/>
  <c r="Q6080" i="47"/>
  <c r="N6080" i="47"/>
  <c r="L6080" i="47"/>
  <c r="Q6079" i="47"/>
  <c r="L6079" i="47"/>
  <c r="N6079" i="47" s="1"/>
  <c r="Q6078" i="47"/>
  <c r="L6078" i="47"/>
  <c r="N6078" i="47" s="1"/>
  <c r="Q6077" i="47"/>
  <c r="L6077" i="47"/>
  <c r="N6077" i="47" s="1"/>
  <c r="Q6076" i="47"/>
  <c r="L6076" i="47"/>
  <c r="N6076" i="47" s="1"/>
  <c r="Q6075" i="47"/>
  <c r="L6075" i="47"/>
  <c r="N6075" i="47" s="1"/>
  <c r="Q6074" i="47"/>
  <c r="L6074" i="47"/>
  <c r="N6074" i="47" s="1"/>
  <c r="Q6073" i="47"/>
  <c r="L6073" i="47"/>
  <c r="N6073" i="47" s="1"/>
  <c r="Q6072" i="47"/>
  <c r="L6072" i="47"/>
  <c r="N6072" i="47" s="1"/>
  <c r="Q6071" i="47"/>
  <c r="L6071" i="47"/>
  <c r="N6071" i="47" s="1"/>
  <c r="Q6070" i="47"/>
  <c r="L6070" i="47"/>
  <c r="N6070" i="47" s="1"/>
  <c r="Q6069" i="47"/>
  <c r="L6069" i="47"/>
  <c r="N6069" i="47" s="1"/>
  <c r="Q6068" i="47"/>
  <c r="L6068" i="47"/>
  <c r="N6068" i="47" s="1"/>
  <c r="Q6067" i="47"/>
  <c r="L6067" i="47"/>
  <c r="N6067" i="47" s="1"/>
  <c r="Q6066" i="47"/>
  <c r="L6066" i="47"/>
  <c r="N6066" i="47" s="1"/>
  <c r="Q6065" i="47"/>
  <c r="L6065" i="47"/>
  <c r="N6065" i="47" s="1"/>
  <c r="Q6064" i="47"/>
  <c r="L6064" i="47"/>
  <c r="N6064" i="47" s="1"/>
  <c r="Q6063" i="47"/>
  <c r="L6063" i="47"/>
  <c r="N6063" i="47" s="1"/>
  <c r="Q6062" i="47"/>
  <c r="L6062" i="47"/>
  <c r="N6062" i="47" s="1"/>
  <c r="Q6061" i="47"/>
  <c r="L6061" i="47"/>
  <c r="N6061" i="47" s="1"/>
  <c r="Q6060" i="47"/>
  <c r="L6060" i="47"/>
  <c r="N6060" i="47" s="1"/>
  <c r="Q6059" i="47"/>
  <c r="L6059" i="47"/>
  <c r="N6059" i="47" s="1"/>
  <c r="Q6058" i="47"/>
  <c r="L6058" i="47"/>
  <c r="N6058" i="47" s="1"/>
  <c r="Q6057" i="47"/>
  <c r="L6057" i="47"/>
  <c r="N6057" i="47" s="1"/>
  <c r="Q6056" i="47"/>
  <c r="L6056" i="47"/>
  <c r="N6056" i="47" s="1"/>
  <c r="Q6055" i="47"/>
  <c r="L6055" i="47"/>
  <c r="N6055" i="47" s="1"/>
  <c r="Q6054" i="47"/>
  <c r="L6054" i="47"/>
  <c r="N6054" i="47" s="1"/>
  <c r="Q6053" i="47"/>
  <c r="L6053" i="47"/>
  <c r="N6053" i="47" s="1"/>
  <c r="Q6052" i="47"/>
  <c r="L6052" i="47"/>
  <c r="N6052" i="47" s="1"/>
  <c r="Q6051" i="47"/>
  <c r="L6051" i="47"/>
  <c r="N6051" i="47" s="1"/>
  <c r="Q6050" i="47"/>
  <c r="L6050" i="47"/>
  <c r="N6050" i="47" s="1"/>
  <c r="Q6049" i="47"/>
  <c r="L6049" i="47"/>
  <c r="N6049" i="47" s="1"/>
  <c r="Q6048" i="47"/>
  <c r="N6048" i="47"/>
  <c r="L6048" i="47"/>
  <c r="Q6047" i="47"/>
  <c r="L6047" i="47"/>
  <c r="N6047" i="47" s="1"/>
  <c r="Q6046" i="47"/>
  <c r="L6046" i="47"/>
  <c r="N6046" i="47" s="1"/>
  <c r="Q6045" i="47"/>
  <c r="L6045" i="47"/>
  <c r="N6045" i="47" s="1"/>
  <c r="Q6044" i="47"/>
  <c r="L6044" i="47"/>
  <c r="N6044" i="47" s="1"/>
  <c r="Q6043" i="47"/>
  <c r="L6043" i="47"/>
  <c r="N6043" i="47" s="1"/>
  <c r="Q6042" i="47"/>
  <c r="L6042" i="47"/>
  <c r="N6042" i="47" s="1"/>
  <c r="Q6041" i="47"/>
  <c r="L6041" i="47"/>
  <c r="N6041" i="47" s="1"/>
  <c r="Q6040" i="47"/>
  <c r="L6040" i="47"/>
  <c r="N6040" i="47" s="1"/>
  <c r="Q6039" i="47"/>
  <c r="L6039" i="47"/>
  <c r="N6039" i="47" s="1"/>
  <c r="Q6038" i="47"/>
  <c r="L6038" i="47"/>
  <c r="N6038" i="47" s="1"/>
  <c r="Q6037" i="47"/>
  <c r="L6037" i="47"/>
  <c r="N6037" i="47" s="1"/>
  <c r="Q6036" i="47"/>
  <c r="L6036" i="47"/>
  <c r="N6036" i="47" s="1"/>
  <c r="Q6035" i="47"/>
  <c r="L6035" i="47"/>
  <c r="N6035" i="47" s="1"/>
  <c r="Q6034" i="47"/>
  <c r="L6034" i="47"/>
  <c r="N6034" i="47" s="1"/>
  <c r="Q6033" i="47"/>
  <c r="L6033" i="47"/>
  <c r="N6033" i="47" s="1"/>
  <c r="Q6032" i="47"/>
  <c r="L6032" i="47"/>
  <c r="N6032" i="47" s="1"/>
  <c r="Q6031" i="47"/>
  <c r="L6031" i="47"/>
  <c r="N6031" i="47" s="1"/>
  <c r="Q6030" i="47"/>
  <c r="L6030" i="47"/>
  <c r="N6030" i="47" s="1"/>
  <c r="Q6029" i="47"/>
  <c r="L6029" i="47"/>
  <c r="N6029" i="47" s="1"/>
  <c r="Q6028" i="47"/>
  <c r="N6028" i="47"/>
  <c r="L6028" i="47"/>
  <c r="Q6027" i="47"/>
  <c r="L6027" i="47"/>
  <c r="N6027" i="47" s="1"/>
  <c r="Q6026" i="47"/>
  <c r="L6026" i="47"/>
  <c r="N6026" i="47" s="1"/>
  <c r="Q6025" i="47"/>
  <c r="L6025" i="47"/>
  <c r="N6025" i="47" s="1"/>
  <c r="Q6136" i="47" l="1"/>
  <c r="L6136" i="47"/>
  <c r="N6136" i="47" s="1"/>
  <c r="Q6135" i="47"/>
  <c r="L6135" i="47"/>
  <c r="N6135" i="47" s="1"/>
  <c r="Q6134" i="47"/>
  <c r="L6134" i="47"/>
  <c r="N6134" i="47" s="1"/>
  <c r="Q6133" i="47"/>
  <c r="L6133" i="47"/>
  <c r="N6133" i="47" s="1"/>
  <c r="Q6132" i="47"/>
  <c r="L6132" i="47"/>
  <c r="N6132" i="47" s="1"/>
  <c r="Q6131" i="47"/>
  <c r="L6131" i="47"/>
  <c r="N6131" i="47" s="1"/>
  <c r="Q6130" i="47"/>
  <c r="L6130" i="47"/>
  <c r="N6130" i="47" s="1"/>
  <c r="Q6129" i="47"/>
  <c r="L6129" i="47"/>
  <c r="N6129" i="47" s="1"/>
  <c r="Q6128" i="47"/>
  <c r="L6128" i="47"/>
  <c r="N6128" i="47" s="1"/>
  <c r="Q6127" i="47"/>
  <c r="L6127" i="47"/>
  <c r="N6127" i="47" s="1"/>
  <c r="Q6126" i="47"/>
  <c r="L6126" i="47"/>
  <c r="N6126" i="47" s="1"/>
  <c r="Q6125" i="47"/>
  <c r="L6125" i="47"/>
  <c r="N6125" i="47" s="1"/>
  <c r="Q6124" i="47"/>
  <c r="L6124" i="47"/>
  <c r="N6124" i="47" s="1"/>
  <c r="Q6123" i="47"/>
  <c r="L6123" i="47"/>
  <c r="N6123" i="47" s="1"/>
  <c r="Q6122" i="47"/>
  <c r="L6122" i="47"/>
  <c r="N6122" i="47" s="1"/>
  <c r="Q6121" i="47"/>
  <c r="L6121" i="47"/>
  <c r="N6121" i="47" s="1"/>
  <c r="Q6120" i="47"/>
  <c r="N6120" i="47"/>
  <c r="L6120" i="47"/>
  <c r="Q6119" i="47"/>
  <c r="L6119" i="47"/>
  <c r="N6119" i="47" s="1"/>
  <c r="Q6118" i="47"/>
  <c r="L6118" i="47"/>
  <c r="N6118" i="47" s="1"/>
  <c r="Q6117" i="47"/>
  <c r="L6117" i="47"/>
  <c r="N6117" i="47" s="1"/>
  <c r="Q6116" i="47"/>
  <c r="L6116" i="47"/>
  <c r="N6116" i="47" s="1"/>
  <c r="Q6115" i="47"/>
  <c r="L6115" i="47"/>
  <c r="N6115" i="47" s="1"/>
  <c r="Q6114" i="47"/>
  <c r="L6114" i="47"/>
  <c r="N6114" i="47" s="1"/>
  <c r="Q6113" i="47"/>
  <c r="L6113" i="47"/>
  <c r="N6113" i="47" s="1"/>
  <c r="Q6112" i="47"/>
  <c r="L6112" i="47"/>
  <c r="N6112" i="47" s="1"/>
  <c r="Q6111" i="47"/>
  <c r="L6111" i="47"/>
  <c r="N6111" i="47" s="1"/>
  <c r="Q6110" i="47"/>
  <c r="L6110" i="47"/>
  <c r="N6110" i="47" s="1"/>
  <c r="Q6109" i="47"/>
  <c r="L6109" i="47"/>
  <c r="N6109" i="47" s="1"/>
  <c r="Q6108" i="47"/>
  <c r="L6108" i="47"/>
  <c r="N6108" i="47" s="1"/>
  <c r="Q6107" i="47"/>
  <c r="L6107" i="47"/>
  <c r="N6107" i="47" s="1"/>
  <c r="Q6106" i="47"/>
  <c r="L6106" i="47"/>
  <c r="N6106" i="47" s="1"/>
  <c r="Q6105" i="47"/>
  <c r="L6105" i="47"/>
  <c r="N6105" i="47" s="1"/>
  <c r="Q6104" i="47"/>
  <c r="N6104" i="47"/>
  <c r="L6104" i="47"/>
  <c r="Q6103" i="47"/>
  <c r="L6103" i="47"/>
  <c r="N6103" i="47" s="1"/>
  <c r="Q6102" i="47"/>
  <c r="L6102" i="47"/>
  <c r="N6102" i="47" s="1"/>
  <c r="Q6101" i="47"/>
  <c r="L6101" i="47"/>
  <c r="N6101" i="47" s="1"/>
  <c r="Q6100" i="47"/>
  <c r="L6100" i="47"/>
  <c r="N6100" i="47" s="1"/>
  <c r="Q6099" i="47"/>
  <c r="L6099" i="47"/>
  <c r="N6099" i="47" s="1"/>
  <c r="Q6098" i="47"/>
  <c r="L6098" i="47"/>
  <c r="N6098" i="47" s="1"/>
  <c r="Q6097" i="47"/>
  <c r="L6097" i="47"/>
  <c r="N6097" i="47" s="1"/>
  <c r="Q6096" i="47"/>
  <c r="L6096" i="47"/>
  <c r="N6096" i="47" s="1"/>
  <c r="Q6095" i="47"/>
  <c r="L6095" i="47"/>
  <c r="N6095" i="47" s="1"/>
  <c r="Q6094" i="47"/>
  <c r="N6094" i="47"/>
  <c r="L6094" i="47"/>
  <c r="Q6093" i="47"/>
  <c r="L6093" i="47"/>
  <c r="N6093" i="47" s="1"/>
  <c r="Q6092" i="47"/>
  <c r="L6092" i="47"/>
  <c r="N6092" i="47" s="1"/>
  <c r="Q6091" i="47"/>
  <c r="L6091" i="47"/>
  <c r="N6091" i="47" s="1"/>
  <c r="Q6090" i="47"/>
  <c r="L6090" i="47"/>
  <c r="N6090" i="47" s="1"/>
  <c r="Q6089" i="47"/>
  <c r="L6089" i="47"/>
  <c r="N6089" i="47" s="1"/>
  <c r="Q6088" i="47"/>
  <c r="L6088" i="47"/>
  <c r="N6088" i="47" s="1"/>
  <c r="Q6191" i="47"/>
  <c r="L6191" i="47"/>
  <c r="N6191" i="47" s="1"/>
  <c r="Q6190" i="47"/>
  <c r="L6190" i="47"/>
  <c r="N6190" i="47" s="1"/>
  <c r="Q6189" i="47"/>
  <c r="L6189" i="47"/>
  <c r="N6189" i="47" s="1"/>
  <c r="Q6188" i="47"/>
  <c r="L6188" i="47"/>
  <c r="N6188" i="47" s="1"/>
  <c r="Q6187" i="47"/>
  <c r="L6187" i="47"/>
  <c r="N6187" i="47" s="1"/>
  <c r="Q6186" i="47"/>
  <c r="L6186" i="47"/>
  <c r="N6186" i="47" s="1"/>
  <c r="Q6185" i="47"/>
  <c r="L6185" i="47"/>
  <c r="N6185" i="47" s="1"/>
  <c r="Q6184" i="47"/>
  <c r="L6184" i="47"/>
  <c r="N6184" i="47" s="1"/>
  <c r="Q6183" i="47"/>
  <c r="L6183" i="47"/>
  <c r="N6183" i="47" s="1"/>
  <c r="Q6182" i="47"/>
  <c r="L6182" i="47"/>
  <c r="N6182" i="47" s="1"/>
  <c r="Q6181" i="47"/>
  <c r="L6181" i="47"/>
  <c r="N6181" i="47" s="1"/>
  <c r="Q6180" i="47"/>
  <c r="L6180" i="47"/>
  <c r="N6180" i="47" s="1"/>
  <c r="Q6179" i="47"/>
  <c r="L6179" i="47"/>
  <c r="N6179" i="47" s="1"/>
  <c r="Q6178" i="47"/>
  <c r="L6178" i="47"/>
  <c r="N6178" i="47" s="1"/>
  <c r="Q6177" i="47"/>
  <c r="L6177" i="47"/>
  <c r="N6177" i="47" s="1"/>
  <c r="Q6176" i="47"/>
  <c r="L6176" i="47"/>
  <c r="N6176" i="47" s="1"/>
  <c r="Q6175" i="47"/>
  <c r="L6175" i="47"/>
  <c r="N6175" i="47" s="1"/>
  <c r="Q6174" i="47"/>
  <c r="L6174" i="47"/>
  <c r="N6174" i="47" s="1"/>
  <c r="Q6173" i="47"/>
  <c r="N6173" i="47"/>
  <c r="L6173" i="47"/>
  <c r="Q6172" i="47"/>
  <c r="L6172" i="47"/>
  <c r="N6172" i="47" s="1"/>
  <c r="Q6171" i="47"/>
  <c r="L6171" i="47"/>
  <c r="N6171" i="47" s="1"/>
  <c r="Q6170" i="47"/>
  <c r="L6170" i="47"/>
  <c r="N6170" i="47" s="1"/>
  <c r="Q6169" i="47"/>
  <c r="L6169" i="47"/>
  <c r="N6169" i="47" s="1"/>
  <c r="Q6168" i="47"/>
  <c r="L6168" i="47"/>
  <c r="N6168" i="47" s="1"/>
  <c r="Q6167" i="47"/>
  <c r="L6167" i="47"/>
  <c r="N6167" i="47" s="1"/>
  <c r="Q6166" i="47"/>
  <c r="L6166" i="47"/>
  <c r="N6166" i="47" s="1"/>
  <c r="Q6165" i="47"/>
  <c r="L6165" i="47"/>
  <c r="N6165" i="47" s="1"/>
  <c r="Q6164" i="47"/>
  <c r="L6164" i="47"/>
  <c r="N6164" i="47" s="1"/>
  <c r="Q6163" i="47"/>
  <c r="L6163" i="47"/>
  <c r="N6163" i="47" s="1"/>
  <c r="Q6162" i="47"/>
  <c r="L6162" i="47"/>
  <c r="N6162" i="47" s="1"/>
  <c r="Q6161" i="47"/>
  <c r="L6161" i="47"/>
  <c r="N6161" i="47" s="1"/>
  <c r="Q6160" i="47"/>
  <c r="L6160" i="47"/>
  <c r="N6160" i="47" s="1"/>
  <c r="Q6159" i="47"/>
  <c r="L6159" i="47"/>
  <c r="N6159" i="47" s="1"/>
  <c r="Q6158" i="47"/>
  <c r="L6158" i="47"/>
  <c r="N6158" i="47" s="1"/>
  <c r="Q6157" i="47"/>
  <c r="L6157" i="47"/>
  <c r="N6157" i="47" s="1"/>
  <c r="Q6156" i="47"/>
  <c r="L6156" i="47"/>
  <c r="N6156" i="47" s="1"/>
  <c r="Q6155" i="47"/>
  <c r="L6155" i="47"/>
  <c r="N6155" i="47" s="1"/>
  <c r="Q6154" i="47"/>
  <c r="L6154" i="47"/>
  <c r="N6154" i="47" s="1"/>
  <c r="Q6153" i="47"/>
  <c r="L6153" i="47"/>
  <c r="N6153" i="47" s="1"/>
  <c r="Q6152" i="47"/>
  <c r="L6152" i="47"/>
  <c r="N6152" i="47" s="1"/>
  <c r="Q6151" i="47"/>
  <c r="L6151" i="47"/>
  <c r="N6151" i="47" s="1"/>
  <c r="Q6150" i="47"/>
  <c r="L6150" i="47"/>
  <c r="N6150" i="47" s="1"/>
  <c r="Q6149" i="47"/>
  <c r="L6149" i="47"/>
  <c r="N6149" i="47" s="1"/>
  <c r="Q6148" i="47"/>
  <c r="L6148" i="47"/>
  <c r="N6148" i="47" s="1"/>
  <c r="Q6147" i="47"/>
  <c r="L6147" i="47"/>
  <c r="N6147" i="47" s="1"/>
  <c r="Q6146" i="47"/>
  <c r="L6146" i="47"/>
  <c r="N6146" i="47" s="1"/>
  <c r="Q6145" i="47"/>
  <c r="L6145" i="47"/>
  <c r="N6145" i="47" s="1"/>
  <c r="Q6144" i="47"/>
  <c r="L6144" i="47"/>
  <c r="N6144" i="47" s="1"/>
  <c r="Q6143" i="47"/>
  <c r="L6143" i="47"/>
  <c r="N6143" i="47" s="1"/>
  <c r="Q6142" i="47"/>
  <c r="L6142" i="47"/>
  <c r="N6142" i="47" s="1"/>
  <c r="Q6141" i="47"/>
  <c r="L6141" i="47"/>
  <c r="N6141" i="47" s="1"/>
  <c r="Q6140" i="47"/>
  <c r="L6140" i="47"/>
  <c r="N6140" i="47" s="1"/>
  <c r="Q6139" i="47"/>
  <c r="L6139" i="47"/>
  <c r="N6139" i="47" s="1"/>
  <c r="Q6138" i="47"/>
  <c r="L6138" i="47"/>
  <c r="N6138" i="47" s="1"/>
  <c r="Q6137" i="47"/>
  <c r="L6137" i="47"/>
  <c r="N6137" i="47" s="1"/>
  <c r="U28" i="57" l="1"/>
  <c r="T28" i="57"/>
  <c r="S28" i="57"/>
  <c r="Q6233" i="47"/>
  <c r="L6233" i="47"/>
  <c r="N6233" i="47" s="1"/>
  <c r="Q6232" i="47"/>
  <c r="L6232" i="47"/>
  <c r="N6232" i="47" s="1"/>
  <c r="Q6231" i="47"/>
  <c r="L6231" i="47"/>
  <c r="N6231" i="47" s="1"/>
  <c r="Q6230" i="47"/>
  <c r="L6230" i="47"/>
  <c r="N6230" i="47" s="1"/>
  <c r="Q6229" i="47"/>
  <c r="L6229" i="47"/>
  <c r="N6229" i="47" s="1"/>
  <c r="Q6228" i="47"/>
  <c r="L6228" i="47"/>
  <c r="N6228" i="47" s="1"/>
  <c r="Q6227" i="47"/>
  <c r="L6227" i="47"/>
  <c r="N6227" i="47" s="1"/>
  <c r="Q6226" i="47"/>
  <c r="L6226" i="47"/>
  <c r="N6226" i="47" s="1"/>
  <c r="Q6225" i="47"/>
  <c r="L6225" i="47"/>
  <c r="N6225" i="47" s="1"/>
  <c r="Q6224" i="47"/>
  <c r="L6224" i="47"/>
  <c r="N6224" i="47" s="1"/>
  <c r="Q6223" i="47"/>
  <c r="L6223" i="47"/>
  <c r="N6223" i="47" s="1"/>
  <c r="Q6222" i="47"/>
  <c r="L6222" i="47"/>
  <c r="N6222" i="47" s="1"/>
  <c r="Q6221" i="47"/>
  <c r="L6221" i="47"/>
  <c r="N6221" i="47" s="1"/>
  <c r="Q6220" i="47"/>
  <c r="L6220" i="47"/>
  <c r="N6220" i="47" s="1"/>
  <c r="Q6219" i="47"/>
  <c r="L6219" i="47"/>
  <c r="N6219" i="47" s="1"/>
  <c r="Q6218" i="47"/>
  <c r="L6218" i="47"/>
  <c r="N6218" i="47" s="1"/>
  <c r="Q6217" i="47"/>
  <c r="L6217" i="47"/>
  <c r="N6217" i="47" s="1"/>
  <c r="Q6216" i="47"/>
  <c r="L6216" i="47"/>
  <c r="N6216" i="47" s="1"/>
  <c r="Q6215" i="47"/>
  <c r="L6215" i="47"/>
  <c r="N6215" i="47" s="1"/>
  <c r="Q6214" i="47"/>
  <c r="L6214" i="47"/>
  <c r="N6214" i="47" s="1"/>
  <c r="Q6213" i="47"/>
  <c r="L6213" i="47"/>
  <c r="N6213" i="47" s="1"/>
  <c r="Q6212" i="47"/>
  <c r="L6212" i="47"/>
  <c r="N6212" i="47" s="1"/>
  <c r="Q6211" i="47"/>
  <c r="L6211" i="47"/>
  <c r="N6211" i="47" s="1"/>
  <c r="Q6210" i="47"/>
  <c r="L6210" i="47"/>
  <c r="N6210" i="47" s="1"/>
  <c r="Q6209" i="47"/>
  <c r="N6209" i="47"/>
  <c r="L6209" i="47"/>
  <c r="Q6208" i="47"/>
  <c r="L6208" i="47"/>
  <c r="N6208" i="47" s="1"/>
  <c r="Q6207" i="47"/>
  <c r="L6207" i="47"/>
  <c r="N6207" i="47" s="1"/>
  <c r="Q6206" i="47"/>
  <c r="L6206" i="47"/>
  <c r="N6206" i="47" s="1"/>
  <c r="Q6205" i="47"/>
  <c r="L6205" i="47"/>
  <c r="N6205" i="47" s="1"/>
  <c r="Q6204" i="47"/>
  <c r="L6204" i="47"/>
  <c r="N6204" i="47" s="1"/>
  <c r="Q6203" i="47"/>
  <c r="L6203" i="47"/>
  <c r="N6203" i="47" s="1"/>
  <c r="Q6202" i="47"/>
  <c r="L6202" i="47"/>
  <c r="N6202" i="47" s="1"/>
  <c r="Q6201" i="47"/>
  <c r="L6201" i="47"/>
  <c r="N6201" i="47" s="1"/>
  <c r="Q6200" i="47"/>
  <c r="L6200" i="47"/>
  <c r="N6200" i="47" s="1"/>
  <c r="Q6199" i="47"/>
  <c r="L6199" i="47"/>
  <c r="N6199" i="47" s="1"/>
  <c r="Q6198" i="47"/>
  <c r="L6198" i="47"/>
  <c r="N6198" i="47" s="1"/>
  <c r="Q6197" i="47"/>
  <c r="L6197" i="47"/>
  <c r="N6197" i="47" s="1"/>
  <c r="Q6196" i="47"/>
  <c r="L6196" i="47"/>
  <c r="N6196" i="47" s="1"/>
  <c r="Q6195" i="47"/>
  <c r="L6195" i="47"/>
  <c r="N6195" i="47" s="1"/>
  <c r="Q6194" i="47"/>
  <c r="L6194" i="47"/>
  <c r="N6194" i="47" s="1"/>
  <c r="Q6193" i="47"/>
  <c r="L6193" i="47"/>
  <c r="N6193" i="47" s="1"/>
  <c r="Q6192" i="47"/>
  <c r="L6192" i="47"/>
  <c r="N6192" i="47" s="1"/>
  <c r="Q6279" i="47"/>
  <c r="L6279" i="47"/>
  <c r="N6279" i="47" s="1"/>
  <c r="Q6278" i="47"/>
  <c r="L6278" i="47"/>
  <c r="N6278" i="47" s="1"/>
  <c r="Q6277" i="47"/>
  <c r="L6277" i="47"/>
  <c r="N6277" i="47" s="1"/>
  <c r="Q6276" i="47"/>
  <c r="L6276" i="47"/>
  <c r="N6276" i="47" s="1"/>
  <c r="Q6275" i="47"/>
  <c r="L6275" i="47"/>
  <c r="N6275" i="47" s="1"/>
  <c r="Q6274" i="47"/>
  <c r="L6274" i="47"/>
  <c r="N6274" i="47" s="1"/>
  <c r="Q6273" i="47"/>
  <c r="L6273" i="47"/>
  <c r="N6273" i="47" s="1"/>
  <c r="Q6272" i="47"/>
  <c r="L6272" i="47"/>
  <c r="N6272" i="47" s="1"/>
  <c r="Q6271" i="47"/>
  <c r="L6271" i="47"/>
  <c r="N6271" i="47" s="1"/>
  <c r="Q6270" i="47"/>
  <c r="L6270" i="47"/>
  <c r="N6270" i="47" s="1"/>
  <c r="Q6269" i="47"/>
  <c r="L6269" i="47"/>
  <c r="N6269" i="47" s="1"/>
  <c r="Q6268" i="47"/>
  <c r="L6268" i="47"/>
  <c r="N6268" i="47" s="1"/>
  <c r="Q6267" i="47"/>
  <c r="L6267" i="47"/>
  <c r="N6267" i="47" s="1"/>
  <c r="Q6266" i="47"/>
  <c r="L6266" i="47"/>
  <c r="N6266" i="47" s="1"/>
  <c r="Q6265" i="47"/>
  <c r="L6265" i="47"/>
  <c r="N6265" i="47" s="1"/>
  <c r="Q6264" i="47"/>
  <c r="L6264" i="47"/>
  <c r="N6264" i="47" s="1"/>
  <c r="Q6263" i="47"/>
  <c r="L6263" i="47"/>
  <c r="N6263" i="47" s="1"/>
  <c r="Q6262" i="47"/>
  <c r="L6262" i="47"/>
  <c r="N6262" i="47" s="1"/>
  <c r="Q6261" i="47"/>
  <c r="L6261" i="47"/>
  <c r="N6261" i="47" s="1"/>
  <c r="Q6260" i="47"/>
  <c r="L6260" i="47"/>
  <c r="N6260" i="47" s="1"/>
  <c r="Q6259" i="47"/>
  <c r="L6259" i="47"/>
  <c r="N6259" i="47" s="1"/>
  <c r="Q6258" i="47"/>
  <c r="L6258" i="47"/>
  <c r="N6258" i="47" s="1"/>
  <c r="Q6257" i="47"/>
  <c r="L6257" i="47"/>
  <c r="N6257" i="47" s="1"/>
  <c r="Q6256" i="47"/>
  <c r="L6256" i="47"/>
  <c r="N6256" i="47" s="1"/>
  <c r="Q6255" i="47"/>
  <c r="L6255" i="47"/>
  <c r="N6255" i="47" s="1"/>
  <c r="Q6254" i="47"/>
  <c r="L6254" i="47"/>
  <c r="N6254" i="47" s="1"/>
  <c r="Q6253" i="47"/>
  <c r="L6253" i="47"/>
  <c r="N6253" i="47" s="1"/>
  <c r="Q6252" i="47"/>
  <c r="L6252" i="47"/>
  <c r="N6252" i="47" s="1"/>
  <c r="Q6251" i="47"/>
  <c r="L6251" i="47"/>
  <c r="N6251" i="47" s="1"/>
  <c r="Q6250" i="47"/>
  <c r="L6250" i="47"/>
  <c r="N6250" i="47" s="1"/>
  <c r="Q6249" i="47"/>
  <c r="N6249" i="47"/>
  <c r="L6249" i="47"/>
  <c r="Q6248" i="47"/>
  <c r="L6248" i="47"/>
  <c r="N6248" i="47" s="1"/>
  <c r="Q6247" i="47"/>
  <c r="L6247" i="47"/>
  <c r="N6247" i="47" s="1"/>
  <c r="Q6246" i="47"/>
  <c r="L6246" i="47"/>
  <c r="N6246" i="47" s="1"/>
  <c r="Q6245" i="47"/>
  <c r="L6245" i="47"/>
  <c r="N6245" i="47" s="1"/>
  <c r="Q6244" i="47"/>
  <c r="L6244" i="47"/>
  <c r="N6244" i="47" s="1"/>
  <c r="Q6243" i="47"/>
  <c r="L6243" i="47"/>
  <c r="N6243" i="47" s="1"/>
  <c r="Q6242" i="47"/>
  <c r="L6242" i="47"/>
  <c r="N6242" i="47" s="1"/>
  <c r="Q6241" i="47"/>
  <c r="L6241" i="47"/>
  <c r="N6241" i="47" s="1"/>
  <c r="Q6240" i="47"/>
  <c r="L6240" i="47"/>
  <c r="N6240" i="47" s="1"/>
  <c r="Q6239" i="47"/>
  <c r="L6239" i="47"/>
  <c r="N6239" i="47" s="1"/>
  <c r="Q6238" i="47"/>
  <c r="L6238" i="47"/>
  <c r="N6238" i="47" s="1"/>
  <c r="Q6237" i="47"/>
  <c r="L6237" i="47"/>
  <c r="N6237" i="47" s="1"/>
  <c r="Q6236" i="47"/>
  <c r="L6236" i="47"/>
  <c r="N6236" i="47" s="1"/>
  <c r="Q6235" i="47"/>
  <c r="L6235" i="47"/>
  <c r="N6235" i="47" s="1"/>
  <c r="Q6234" i="47"/>
  <c r="L6234" i="47"/>
  <c r="N6234" i="47" s="1"/>
  <c r="T71" i="57" l="1"/>
  <c r="U71" i="57"/>
  <c r="T72" i="57"/>
  <c r="U72" i="57"/>
  <c r="T73" i="57"/>
  <c r="U73" i="57"/>
  <c r="T74" i="57"/>
  <c r="U74" i="57"/>
  <c r="T75" i="57"/>
  <c r="U75" i="57"/>
  <c r="T76" i="57"/>
  <c r="U76" i="57"/>
  <c r="T77" i="57"/>
  <c r="U77" i="57"/>
  <c r="T78" i="57"/>
  <c r="U78" i="57"/>
  <c r="T79" i="57"/>
  <c r="U79" i="57"/>
  <c r="T80" i="57"/>
  <c r="U80" i="57"/>
  <c r="T81" i="57"/>
  <c r="U81" i="57"/>
  <c r="U70" i="57"/>
  <c r="T70" i="57"/>
  <c r="S72" i="57"/>
  <c r="S73" i="57"/>
  <c r="S74" i="57"/>
  <c r="S75" i="57"/>
  <c r="S76" i="57"/>
  <c r="S77" i="57"/>
  <c r="S78" i="57"/>
  <c r="S79" i="57"/>
  <c r="S80" i="57"/>
  <c r="S81" i="57"/>
  <c r="S71" i="57"/>
  <c r="S70" i="57"/>
  <c r="N82" i="57"/>
  <c r="Q6312" i="47"/>
  <c r="L6312" i="47"/>
  <c r="N6312" i="47" s="1"/>
  <c r="Q6311" i="47"/>
  <c r="L6311" i="47"/>
  <c r="N6311" i="47" s="1"/>
  <c r="Q6310" i="47"/>
  <c r="L6310" i="47"/>
  <c r="N6310" i="47" s="1"/>
  <c r="Q6309" i="47"/>
  <c r="L6309" i="47"/>
  <c r="N6309" i="47" s="1"/>
  <c r="Q6308" i="47"/>
  <c r="L6308" i="47"/>
  <c r="N6308" i="47" s="1"/>
  <c r="Q6307" i="47"/>
  <c r="L6307" i="47"/>
  <c r="N6307" i="47" s="1"/>
  <c r="Q6306" i="47"/>
  <c r="L6306" i="47"/>
  <c r="N6306" i="47" s="1"/>
  <c r="Q6305" i="47"/>
  <c r="L6305" i="47"/>
  <c r="N6305" i="47" s="1"/>
  <c r="Q6304" i="47"/>
  <c r="L6304" i="47"/>
  <c r="N6304" i="47" s="1"/>
  <c r="Q6303" i="47"/>
  <c r="L6303" i="47"/>
  <c r="N6303" i="47" s="1"/>
  <c r="Q6302" i="47"/>
  <c r="L6302" i="47"/>
  <c r="N6302" i="47" s="1"/>
  <c r="Q6301" i="47"/>
  <c r="L6301" i="47"/>
  <c r="N6301" i="47" s="1"/>
  <c r="Q6300" i="47"/>
  <c r="L6300" i="47"/>
  <c r="N6300" i="47" s="1"/>
  <c r="Q6299" i="47"/>
  <c r="N6299" i="47"/>
  <c r="L6299" i="47"/>
  <c r="Q6298" i="47"/>
  <c r="L6298" i="47"/>
  <c r="N6298" i="47" s="1"/>
  <c r="Q6297" i="47"/>
  <c r="L6297" i="47"/>
  <c r="N6297" i="47" s="1"/>
  <c r="Q6296" i="47"/>
  <c r="L6296" i="47"/>
  <c r="N6296" i="47" s="1"/>
  <c r="Q6295" i="47"/>
  <c r="L6295" i="47"/>
  <c r="N6295" i="47" s="1"/>
  <c r="Q6294" i="47"/>
  <c r="L6294" i="47"/>
  <c r="N6294" i="47" s="1"/>
  <c r="Q6293" i="47"/>
  <c r="L6293" i="47"/>
  <c r="N6293" i="47" s="1"/>
  <c r="Q6292" i="47"/>
  <c r="L6292" i="47"/>
  <c r="N6292" i="47" s="1"/>
  <c r="Q6291" i="47"/>
  <c r="L6291" i="47"/>
  <c r="N6291" i="47" s="1"/>
  <c r="Q6290" i="47"/>
  <c r="L6290" i="47"/>
  <c r="N6290" i="47" s="1"/>
  <c r="Q6289" i="47"/>
  <c r="L6289" i="47"/>
  <c r="N6289" i="47" s="1"/>
  <c r="Q6288" i="47"/>
  <c r="L6288" i="47"/>
  <c r="N6288" i="47" s="1"/>
  <c r="Q6287" i="47"/>
  <c r="L6287" i="47"/>
  <c r="N6287" i="47" s="1"/>
  <c r="Q6286" i="47"/>
  <c r="L6286" i="47"/>
  <c r="N6286" i="47" s="1"/>
  <c r="Q6285" i="47"/>
  <c r="L6285" i="47"/>
  <c r="N6285" i="47" s="1"/>
  <c r="Q6284" i="47"/>
  <c r="L6284" i="47"/>
  <c r="N6284" i="47" s="1"/>
  <c r="Q6283" i="47"/>
  <c r="L6283" i="47"/>
  <c r="N6283" i="47" s="1"/>
  <c r="Q6282" i="47"/>
  <c r="L6282" i="47"/>
  <c r="N6282" i="47" s="1"/>
  <c r="Q6281" i="47"/>
  <c r="L6281" i="47"/>
  <c r="N6281" i="47" s="1"/>
  <c r="Q6280" i="47"/>
  <c r="L6280" i="47"/>
  <c r="N6280" i="47" s="1"/>
  <c r="L6313" i="47"/>
  <c r="N6313" i="47" s="1"/>
  <c r="Q6313" i="47"/>
  <c r="L6314" i="47"/>
  <c r="N6314" i="47"/>
  <c r="Q6314" i="47"/>
  <c r="L6315" i="47"/>
  <c r="N6315" i="47" s="1"/>
  <c r="Q6315" i="47"/>
  <c r="L6316" i="47"/>
  <c r="N6316" i="47" s="1"/>
  <c r="Q6316" i="47"/>
  <c r="L6317" i="47"/>
  <c r="N6317" i="47" s="1"/>
  <c r="Q6317" i="47"/>
  <c r="L6318" i="47"/>
  <c r="N6318" i="47"/>
  <c r="Q6318" i="47"/>
  <c r="L6319" i="47"/>
  <c r="N6319" i="47" s="1"/>
  <c r="Q6319" i="47"/>
  <c r="L6320" i="47"/>
  <c r="N6320" i="47" s="1"/>
  <c r="Q6320" i="47"/>
  <c r="L6321" i="47"/>
  <c r="N6321" i="47" s="1"/>
  <c r="Q6321" i="47"/>
  <c r="L6322" i="47"/>
  <c r="N6322" i="47" s="1"/>
  <c r="Q6322" i="47"/>
  <c r="L6323" i="47"/>
  <c r="N6323" i="47"/>
  <c r="Q6323" i="47"/>
  <c r="L6324" i="47"/>
  <c r="N6324" i="47" s="1"/>
  <c r="Q6324" i="47"/>
  <c r="L6325" i="47"/>
  <c r="N6325" i="47" s="1"/>
  <c r="Q6325" i="47"/>
  <c r="L6326" i="47"/>
  <c r="N6326" i="47" s="1"/>
  <c r="Q6326" i="47"/>
  <c r="L6327" i="47"/>
  <c r="N6327" i="47" s="1"/>
  <c r="Q6327" i="47"/>
  <c r="L6328" i="47"/>
  <c r="N6328" i="47" s="1"/>
  <c r="Q6328" i="47"/>
  <c r="L6329" i="47"/>
  <c r="N6329" i="47" s="1"/>
  <c r="Q6329" i="47"/>
  <c r="L6330" i="47"/>
  <c r="N6330" i="47"/>
  <c r="Q6330" i="47"/>
  <c r="L6331" i="47"/>
  <c r="N6331" i="47" s="1"/>
  <c r="Q6331" i="47"/>
  <c r="L6332" i="47"/>
  <c r="N6332" i="47" s="1"/>
  <c r="Q6332" i="47"/>
  <c r="L6333" i="47"/>
  <c r="N6333" i="47" s="1"/>
  <c r="Q6333" i="47"/>
  <c r="L6334" i="47"/>
  <c r="N6334" i="47" s="1"/>
  <c r="Q6334" i="47"/>
  <c r="L6335" i="47"/>
  <c r="N6335" i="47" s="1"/>
  <c r="Q6335" i="47"/>
  <c r="L6336" i="47"/>
  <c r="N6336" i="47" s="1"/>
  <c r="Q6336" i="47"/>
  <c r="L6337" i="47"/>
  <c r="N6337" i="47" s="1"/>
  <c r="Q6337" i="47"/>
  <c r="L6338" i="47"/>
  <c r="N6338" i="47"/>
  <c r="Q6338" i="47"/>
  <c r="L6339" i="47"/>
  <c r="N6339" i="47" s="1"/>
  <c r="Q6339" i="47"/>
  <c r="L6340" i="47"/>
  <c r="N6340" i="47" s="1"/>
  <c r="Q6340" i="47"/>
  <c r="L6341" i="47"/>
  <c r="N6341" i="47" s="1"/>
  <c r="Q6341" i="47"/>
  <c r="L6342" i="47"/>
  <c r="N6342" i="47" s="1"/>
  <c r="Q6342" i="47"/>
  <c r="L6343" i="47"/>
  <c r="N6343" i="47" s="1"/>
  <c r="Q6343" i="47"/>
  <c r="L6344" i="47"/>
  <c r="N6344" i="47"/>
  <c r="Q6344" i="47"/>
  <c r="L6345" i="47"/>
  <c r="N6345" i="47" s="1"/>
  <c r="Q6345" i="47"/>
  <c r="S27" i="57" l="1"/>
  <c r="T29" i="57"/>
  <c r="U29" i="57"/>
  <c r="T30" i="57"/>
  <c r="U30" i="57"/>
  <c r="T31" i="57"/>
  <c r="U31" i="57"/>
  <c r="T32" i="57"/>
  <c r="U32" i="57"/>
  <c r="T33" i="57"/>
  <c r="U33" i="57"/>
  <c r="T34" i="57"/>
  <c r="U34" i="57"/>
  <c r="T35" i="57"/>
  <c r="U35" i="57"/>
  <c r="T36" i="57"/>
  <c r="U36" i="57"/>
  <c r="T37" i="57"/>
  <c r="U37" i="57"/>
  <c r="T38" i="57"/>
  <c r="U38" i="57"/>
  <c r="U27" i="57"/>
  <c r="T27" i="57"/>
  <c r="N39" i="57"/>
  <c r="S38" i="57" l="1"/>
  <c r="Q6409" i="47"/>
  <c r="L6409" i="47"/>
  <c r="N6409" i="47" s="1"/>
  <c r="Q6408" i="47"/>
  <c r="L6408" i="47"/>
  <c r="N6408" i="47" s="1"/>
  <c r="Q6407" i="47"/>
  <c r="L6407" i="47"/>
  <c r="N6407" i="47" s="1"/>
  <c r="Q6406" i="47"/>
  <c r="L6406" i="47"/>
  <c r="N6406" i="47" s="1"/>
  <c r="Q6405" i="47"/>
  <c r="L6405" i="47"/>
  <c r="N6405" i="47" s="1"/>
  <c r="Q6404" i="47"/>
  <c r="L6404" i="47"/>
  <c r="N6404" i="47" s="1"/>
  <c r="Q6403" i="47"/>
  <c r="L6403" i="47"/>
  <c r="N6403" i="47" s="1"/>
  <c r="Q6402" i="47"/>
  <c r="L6402" i="47"/>
  <c r="N6402" i="47" s="1"/>
  <c r="Q6401" i="47"/>
  <c r="L6401" i="47"/>
  <c r="N6401" i="47" s="1"/>
  <c r="Q6400" i="47"/>
  <c r="L6400" i="47"/>
  <c r="N6400" i="47" s="1"/>
  <c r="Q6399" i="47"/>
  <c r="L6399" i="47"/>
  <c r="N6399" i="47" s="1"/>
  <c r="Q6398" i="47"/>
  <c r="L6398" i="47"/>
  <c r="N6398" i="47" s="1"/>
  <c r="Q6397" i="47"/>
  <c r="L6397" i="47"/>
  <c r="N6397" i="47" s="1"/>
  <c r="Q6396" i="47"/>
  <c r="L6396" i="47"/>
  <c r="N6396" i="47" s="1"/>
  <c r="Q6395" i="47"/>
  <c r="L6395" i="47"/>
  <c r="N6395" i="47" s="1"/>
  <c r="Q6394" i="47"/>
  <c r="L6394" i="47"/>
  <c r="N6394" i="47" s="1"/>
  <c r="Q6393" i="47"/>
  <c r="L6393" i="47"/>
  <c r="N6393" i="47" s="1"/>
  <c r="Q6392" i="47"/>
  <c r="L6392" i="47"/>
  <c r="N6392" i="47" s="1"/>
  <c r="Q6391" i="47"/>
  <c r="L6391" i="47"/>
  <c r="N6391" i="47" s="1"/>
  <c r="Q6390" i="47"/>
  <c r="L6390" i="47"/>
  <c r="N6390" i="47" s="1"/>
  <c r="Q6389" i="47"/>
  <c r="L6389" i="47"/>
  <c r="N6389" i="47" s="1"/>
  <c r="Q6388" i="47"/>
  <c r="L6388" i="47"/>
  <c r="N6388" i="47" s="1"/>
  <c r="Q6387" i="47"/>
  <c r="L6387" i="47"/>
  <c r="N6387" i="47" s="1"/>
  <c r="Q6386" i="47"/>
  <c r="L6386" i="47"/>
  <c r="N6386" i="47" s="1"/>
  <c r="Q6385" i="47"/>
  <c r="L6385" i="47"/>
  <c r="N6385" i="47" s="1"/>
  <c r="Q6384" i="47"/>
  <c r="L6384" i="47"/>
  <c r="N6384" i="47" s="1"/>
  <c r="Q6383" i="47"/>
  <c r="L6383" i="47"/>
  <c r="N6383" i="47" s="1"/>
  <c r="Q6382" i="47"/>
  <c r="L6382" i="47"/>
  <c r="N6382" i="47" s="1"/>
  <c r="Q6381" i="47"/>
  <c r="L6381" i="47"/>
  <c r="N6381" i="47" s="1"/>
  <c r="Q6380" i="47"/>
  <c r="L6380" i="47"/>
  <c r="N6380" i="47" s="1"/>
  <c r="Q6379" i="47"/>
  <c r="L6379" i="47"/>
  <c r="N6379" i="47" s="1"/>
  <c r="Q6378" i="47"/>
  <c r="L6378" i="47"/>
  <c r="N6378" i="47" s="1"/>
  <c r="Q6377" i="47"/>
  <c r="L6377" i="47"/>
  <c r="N6377" i="47" s="1"/>
  <c r="Q6376" i="47"/>
  <c r="L6376" i="47"/>
  <c r="N6376" i="47" s="1"/>
  <c r="Q6375" i="47"/>
  <c r="L6375" i="47"/>
  <c r="N6375" i="47" s="1"/>
  <c r="Q6374" i="47"/>
  <c r="L6374" i="47"/>
  <c r="N6374" i="47" s="1"/>
  <c r="Q6373" i="47"/>
  <c r="L6373" i="47"/>
  <c r="N6373" i="47" s="1"/>
  <c r="Q6372" i="47"/>
  <c r="L6372" i="47"/>
  <c r="N6372" i="47" s="1"/>
  <c r="Q6371" i="47"/>
  <c r="L6371" i="47"/>
  <c r="N6371" i="47" s="1"/>
  <c r="Q6370" i="47"/>
  <c r="L6370" i="47"/>
  <c r="N6370" i="47" s="1"/>
  <c r="Q6369" i="47"/>
  <c r="L6369" i="47"/>
  <c r="N6369" i="47" s="1"/>
  <c r="Q6368" i="47"/>
  <c r="L6368" i="47"/>
  <c r="N6368" i="47" s="1"/>
  <c r="Q6367" i="47"/>
  <c r="L6367" i="47"/>
  <c r="N6367" i="47" s="1"/>
  <c r="Q6366" i="47"/>
  <c r="L6366" i="47"/>
  <c r="N6366" i="47" s="1"/>
  <c r="Q6365" i="47"/>
  <c r="L6365" i="47"/>
  <c r="N6365" i="47" s="1"/>
  <c r="Q6364" i="47"/>
  <c r="L6364" i="47"/>
  <c r="N6364" i="47" s="1"/>
  <c r="Q6363" i="47"/>
  <c r="L6363" i="47"/>
  <c r="N6363" i="47" s="1"/>
  <c r="Q6362" i="47"/>
  <c r="L6362" i="47"/>
  <c r="N6362" i="47" s="1"/>
  <c r="Q6361" i="47"/>
  <c r="L6361" i="47"/>
  <c r="N6361" i="47" s="1"/>
  <c r="Q6360" i="47"/>
  <c r="L6360" i="47"/>
  <c r="N6360" i="47" s="1"/>
  <c r="Q6359" i="47"/>
  <c r="L6359" i="47"/>
  <c r="N6359" i="47" s="1"/>
  <c r="Q6358" i="47"/>
  <c r="L6358" i="47"/>
  <c r="N6358" i="47" s="1"/>
  <c r="Q6357" i="47"/>
  <c r="L6357" i="47"/>
  <c r="N6357" i="47" s="1"/>
  <c r="Q6356" i="47"/>
  <c r="L6356" i="47"/>
  <c r="N6356" i="47" s="1"/>
  <c r="Q6355" i="47"/>
  <c r="L6355" i="47"/>
  <c r="N6355" i="47" s="1"/>
  <c r="Q6354" i="47"/>
  <c r="L6354" i="47"/>
  <c r="N6354" i="47" s="1"/>
  <c r="Q6353" i="47"/>
  <c r="N6353" i="47"/>
  <c r="L6353" i="47"/>
  <c r="Q6352" i="47"/>
  <c r="L6352" i="47"/>
  <c r="N6352" i="47" s="1"/>
  <c r="Q6351" i="47"/>
  <c r="L6351" i="47"/>
  <c r="N6351" i="47" s="1"/>
  <c r="Q6350" i="47"/>
  <c r="L6350" i="47"/>
  <c r="N6350" i="47" s="1"/>
  <c r="Q6349" i="47"/>
  <c r="L6349" i="47"/>
  <c r="N6349" i="47" s="1"/>
  <c r="Q6348" i="47"/>
  <c r="L6348" i="47"/>
  <c r="N6348" i="47" s="1"/>
  <c r="Q6347" i="47"/>
  <c r="L6347" i="47"/>
  <c r="N6347" i="47" s="1"/>
  <c r="Q6346" i="47"/>
  <c r="L6346" i="47"/>
  <c r="N6346" i="47" s="1"/>
  <c r="Q6497" i="47"/>
  <c r="L6497" i="47"/>
  <c r="N6497" i="47" s="1"/>
  <c r="Q6496" i="47"/>
  <c r="L6496" i="47"/>
  <c r="N6496" i="47" s="1"/>
  <c r="Q6495" i="47"/>
  <c r="L6495" i="47"/>
  <c r="N6495" i="47" s="1"/>
  <c r="Q6494" i="47"/>
  <c r="L6494" i="47"/>
  <c r="N6494" i="47" s="1"/>
  <c r="Q6493" i="47"/>
  <c r="L6493" i="47"/>
  <c r="N6493" i="47" s="1"/>
  <c r="Q6492" i="47"/>
  <c r="L6492" i="47"/>
  <c r="N6492" i="47" s="1"/>
  <c r="Q6491" i="47"/>
  <c r="L6491" i="47"/>
  <c r="N6491" i="47" s="1"/>
  <c r="Q6490" i="47"/>
  <c r="L6490" i="47"/>
  <c r="N6490" i="47" s="1"/>
  <c r="Q6489" i="47"/>
  <c r="L6489" i="47"/>
  <c r="N6489" i="47" s="1"/>
  <c r="Q6488" i="47"/>
  <c r="L6488" i="47"/>
  <c r="N6488" i="47" s="1"/>
  <c r="Q6487" i="47"/>
  <c r="L6487" i="47"/>
  <c r="N6487" i="47" s="1"/>
  <c r="Q6486" i="47"/>
  <c r="L6486" i="47"/>
  <c r="N6486" i="47" s="1"/>
  <c r="Q6485" i="47"/>
  <c r="L6485" i="47"/>
  <c r="N6485" i="47" s="1"/>
  <c r="Q6484" i="47"/>
  <c r="L6484" i="47"/>
  <c r="N6484" i="47" s="1"/>
  <c r="Q6483" i="47"/>
  <c r="L6483" i="47"/>
  <c r="N6483" i="47" s="1"/>
  <c r="Q6482" i="47"/>
  <c r="L6482" i="47"/>
  <c r="N6482" i="47" s="1"/>
  <c r="Q6481" i="47"/>
  <c r="L6481" i="47"/>
  <c r="N6481" i="47" s="1"/>
  <c r="Q6480" i="47"/>
  <c r="L6480" i="47"/>
  <c r="N6480" i="47" s="1"/>
  <c r="Q6479" i="47"/>
  <c r="L6479" i="47"/>
  <c r="N6479" i="47" s="1"/>
  <c r="Q6478" i="47"/>
  <c r="L6478" i="47"/>
  <c r="N6478" i="47" s="1"/>
  <c r="Q6477" i="47"/>
  <c r="L6477" i="47"/>
  <c r="N6477" i="47" s="1"/>
  <c r="Q6476" i="47"/>
  <c r="L6476" i="47"/>
  <c r="N6476" i="47" s="1"/>
  <c r="Q6475" i="47"/>
  <c r="L6475" i="47"/>
  <c r="N6475" i="47" s="1"/>
  <c r="Q6474" i="47"/>
  <c r="L6474" i="47"/>
  <c r="N6474" i="47" s="1"/>
  <c r="Q6473" i="47"/>
  <c r="L6473" i="47"/>
  <c r="N6473" i="47" s="1"/>
  <c r="Q6472" i="47"/>
  <c r="L6472" i="47"/>
  <c r="N6472" i="47" s="1"/>
  <c r="Q6471" i="47"/>
  <c r="L6471" i="47"/>
  <c r="N6471" i="47" s="1"/>
  <c r="Q6470" i="47"/>
  <c r="L6470" i="47"/>
  <c r="N6470" i="47" s="1"/>
  <c r="Q6469" i="47"/>
  <c r="L6469" i="47"/>
  <c r="N6469" i="47" s="1"/>
  <c r="Q6468" i="47"/>
  <c r="L6468" i="47"/>
  <c r="N6468" i="47" s="1"/>
  <c r="Q6467" i="47"/>
  <c r="L6467" i="47"/>
  <c r="N6467" i="47" s="1"/>
  <c r="Q6466" i="47"/>
  <c r="L6466" i="47"/>
  <c r="N6466" i="47" s="1"/>
  <c r="Q6465" i="47"/>
  <c r="L6465" i="47"/>
  <c r="N6465" i="47" s="1"/>
  <c r="Q6464" i="47"/>
  <c r="L6464" i="47"/>
  <c r="N6464" i="47" s="1"/>
  <c r="Q6463" i="47"/>
  <c r="L6463" i="47"/>
  <c r="N6463" i="47" s="1"/>
  <c r="Q6462" i="47"/>
  <c r="L6462" i="47"/>
  <c r="N6462" i="47" s="1"/>
  <c r="Q6461" i="47"/>
  <c r="L6461" i="47"/>
  <c r="N6461" i="47" s="1"/>
  <c r="Q6460" i="47"/>
  <c r="L6460" i="47"/>
  <c r="N6460" i="47" s="1"/>
  <c r="Q6459" i="47"/>
  <c r="L6459" i="47"/>
  <c r="N6459" i="47" s="1"/>
  <c r="Q6458" i="47"/>
  <c r="L6458" i="47"/>
  <c r="N6458" i="47" s="1"/>
  <c r="Q6457" i="47"/>
  <c r="L6457" i="47"/>
  <c r="N6457" i="47" s="1"/>
  <c r="Q6456" i="47"/>
  <c r="L6456" i="47"/>
  <c r="N6456" i="47" s="1"/>
  <c r="Q6455" i="47"/>
  <c r="N6455" i="47"/>
  <c r="L6455" i="47"/>
  <c r="Q6454" i="47"/>
  <c r="L6454" i="47"/>
  <c r="N6454" i="47" s="1"/>
  <c r="Q6453" i="47"/>
  <c r="L6453" i="47"/>
  <c r="N6453" i="47" s="1"/>
  <c r="Q6452" i="47"/>
  <c r="L6452" i="47"/>
  <c r="N6452" i="47" s="1"/>
  <c r="Q6451" i="47"/>
  <c r="L6451" i="47"/>
  <c r="N6451" i="47" s="1"/>
  <c r="Q6450" i="47"/>
  <c r="L6450" i="47"/>
  <c r="N6450" i="47" s="1"/>
  <c r="Q6449" i="47"/>
  <c r="L6449" i="47"/>
  <c r="N6449" i="47" s="1"/>
  <c r="Q6448" i="47"/>
  <c r="L6448" i="47"/>
  <c r="N6448" i="47" s="1"/>
  <c r="Q6447" i="47"/>
  <c r="L6447" i="47"/>
  <c r="N6447" i="47" s="1"/>
  <c r="Q6446" i="47"/>
  <c r="L6446" i="47"/>
  <c r="N6446" i="47" s="1"/>
  <c r="Q6445" i="47"/>
  <c r="L6445" i="47"/>
  <c r="N6445" i="47" s="1"/>
  <c r="Q6444" i="47"/>
  <c r="L6444" i="47"/>
  <c r="N6444" i="47" s="1"/>
  <c r="Q6443" i="47"/>
  <c r="L6443" i="47"/>
  <c r="N6443" i="47" s="1"/>
  <c r="Q6442" i="47"/>
  <c r="L6442" i="47"/>
  <c r="N6442" i="47" s="1"/>
  <c r="Q6441" i="47"/>
  <c r="L6441" i="47"/>
  <c r="N6441" i="47" s="1"/>
  <c r="Q6440" i="47"/>
  <c r="L6440" i="47"/>
  <c r="N6440" i="47" s="1"/>
  <c r="Q6439" i="47"/>
  <c r="L6439" i="47"/>
  <c r="N6439" i="47" s="1"/>
  <c r="Q6438" i="47"/>
  <c r="L6438" i="47"/>
  <c r="N6438" i="47" s="1"/>
  <c r="Q6437" i="47"/>
  <c r="L6437" i="47"/>
  <c r="N6437" i="47" s="1"/>
  <c r="Q6436" i="47"/>
  <c r="L6436" i="47"/>
  <c r="N6436" i="47" s="1"/>
  <c r="Q6435" i="47"/>
  <c r="L6435" i="47"/>
  <c r="N6435" i="47" s="1"/>
  <c r="Q6434" i="47"/>
  <c r="L6434" i="47"/>
  <c r="N6434" i="47" s="1"/>
  <c r="Q6433" i="47"/>
  <c r="L6433" i="47"/>
  <c r="N6433" i="47" s="1"/>
  <c r="Q6432" i="47"/>
  <c r="L6432" i="47"/>
  <c r="N6432" i="47" s="1"/>
  <c r="Q6431" i="47"/>
  <c r="L6431" i="47"/>
  <c r="N6431" i="47" s="1"/>
  <c r="Q6430" i="47"/>
  <c r="L6430" i="47"/>
  <c r="N6430" i="47" s="1"/>
  <c r="Q6429" i="47"/>
  <c r="L6429" i="47"/>
  <c r="N6429" i="47" s="1"/>
  <c r="Q6428" i="47"/>
  <c r="L6428" i="47"/>
  <c r="N6428" i="47" s="1"/>
  <c r="Q6427" i="47"/>
  <c r="L6427" i="47"/>
  <c r="N6427" i="47" s="1"/>
  <c r="Q6426" i="47"/>
  <c r="L6426" i="47"/>
  <c r="N6426" i="47" s="1"/>
  <c r="Q6425" i="47"/>
  <c r="L6425" i="47"/>
  <c r="N6425" i="47" s="1"/>
  <c r="Q6424" i="47"/>
  <c r="L6424" i="47"/>
  <c r="N6424" i="47" s="1"/>
  <c r="Q6423" i="47"/>
  <c r="N6423" i="47"/>
  <c r="L6423" i="47"/>
  <c r="Q6422" i="47"/>
  <c r="L6422" i="47"/>
  <c r="N6422" i="47" s="1"/>
  <c r="Q6421" i="47"/>
  <c r="L6421" i="47"/>
  <c r="N6421" i="47" s="1"/>
  <c r="Q6420" i="47"/>
  <c r="L6420" i="47"/>
  <c r="N6420" i="47" s="1"/>
  <c r="Q6419" i="47"/>
  <c r="L6419" i="47"/>
  <c r="N6419" i="47" s="1"/>
  <c r="Q6418" i="47"/>
  <c r="L6418" i="47"/>
  <c r="N6418" i="47" s="1"/>
  <c r="Q6417" i="47"/>
  <c r="L6417" i="47"/>
  <c r="N6417" i="47" s="1"/>
  <c r="Q6416" i="47"/>
  <c r="L6416" i="47"/>
  <c r="N6416" i="47" s="1"/>
  <c r="Q6415" i="47"/>
  <c r="L6415" i="47"/>
  <c r="N6415" i="47" s="1"/>
  <c r="Q6414" i="47"/>
  <c r="L6414" i="47"/>
  <c r="N6414" i="47" s="1"/>
  <c r="Q6413" i="47"/>
  <c r="L6413" i="47"/>
  <c r="N6413" i="47" s="1"/>
  <c r="Q6412" i="47"/>
  <c r="L6412" i="47"/>
  <c r="N6412" i="47" s="1"/>
  <c r="Q6411" i="47"/>
  <c r="L6411" i="47"/>
  <c r="N6411" i="47" s="1"/>
  <c r="Q6410" i="47"/>
  <c r="L6410" i="47"/>
  <c r="N6410" i="47" s="1"/>
  <c r="S37" i="57" l="1"/>
  <c r="Q6565" i="47"/>
  <c r="L6565" i="47"/>
  <c r="N6565" i="47" s="1"/>
  <c r="Q6564" i="47"/>
  <c r="L6564" i="47"/>
  <c r="N6564" i="47" s="1"/>
  <c r="Q6563" i="47"/>
  <c r="L6563" i="47"/>
  <c r="N6563" i="47" s="1"/>
  <c r="Q6562" i="47"/>
  <c r="L6562" i="47"/>
  <c r="N6562" i="47" s="1"/>
  <c r="Q6561" i="47"/>
  <c r="L6561" i="47"/>
  <c r="N6561" i="47" s="1"/>
  <c r="Q6560" i="47"/>
  <c r="L6560" i="47"/>
  <c r="N6560" i="47" s="1"/>
  <c r="Q6559" i="47"/>
  <c r="N6559" i="47"/>
  <c r="L6559" i="47"/>
  <c r="Q6558" i="47"/>
  <c r="L6558" i="47"/>
  <c r="N6558" i="47" s="1"/>
  <c r="Q6557" i="47"/>
  <c r="L6557" i="47"/>
  <c r="N6557" i="47" s="1"/>
  <c r="Q6556" i="47"/>
  <c r="L6556" i="47"/>
  <c r="N6556" i="47" s="1"/>
  <c r="Q6555" i="47"/>
  <c r="L6555" i="47"/>
  <c r="N6555" i="47" s="1"/>
  <c r="Q6554" i="47"/>
  <c r="L6554" i="47"/>
  <c r="N6554" i="47" s="1"/>
  <c r="Q6553" i="47"/>
  <c r="L6553" i="47"/>
  <c r="N6553" i="47" s="1"/>
  <c r="Q6552" i="47"/>
  <c r="L6552" i="47"/>
  <c r="N6552" i="47" s="1"/>
  <c r="Q6551" i="47"/>
  <c r="L6551" i="47"/>
  <c r="N6551" i="47" s="1"/>
  <c r="Q6550" i="47"/>
  <c r="L6550" i="47"/>
  <c r="N6550" i="47" s="1"/>
  <c r="Q6549" i="47"/>
  <c r="L6549" i="47"/>
  <c r="N6549" i="47" s="1"/>
  <c r="Q6548" i="47"/>
  <c r="L6548" i="47"/>
  <c r="N6548" i="47" s="1"/>
  <c r="Q6547" i="47"/>
  <c r="N6547" i="47"/>
  <c r="L6547" i="47"/>
  <c r="Q6546" i="47"/>
  <c r="L6546" i="47"/>
  <c r="N6546" i="47" s="1"/>
  <c r="Q6545" i="47"/>
  <c r="L6545" i="47"/>
  <c r="N6545" i="47" s="1"/>
  <c r="Q6544" i="47"/>
  <c r="L6544" i="47"/>
  <c r="N6544" i="47" s="1"/>
  <c r="Q6543" i="47"/>
  <c r="L6543" i="47"/>
  <c r="N6543" i="47" s="1"/>
  <c r="Q6542" i="47"/>
  <c r="L6542" i="47"/>
  <c r="N6542" i="47" s="1"/>
  <c r="Q6541" i="47"/>
  <c r="L6541" i="47"/>
  <c r="N6541" i="47" s="1"/>
  <c r="Q6540" i="47"/>
  <c r="L6540" i="47"/>
  <c r="N6540" i="47" s="1"/>
  <c r="Q6539" i="47"/>
  <c r="L6539" i="47"/>
  <c r="N6539" i="47" s="1"/>
  <c r="Q6538" i="47"/>
  <c r="L6538" i="47"/>
  <c r="N6538" i="47" s="1"/>
  <c r="Q6537" i="47"/>
  <c r="L6537" i="47"/>
  <c r="N6537" i="47" s="1"/>
  <c r="Q6536" i="47"/>
  <c r="L6536" i="47"/>
  <c r="N6536" i="47" s="1"/>
  <c r="Q6535" i="47"/>
  <c r="L6535" i="47"/>
  <c r="N6535" i="47" s="1"/>
  <c r="Q6534" i="47"/>
  <c r="L6534" i="47"/>
  <c r="N6534" i="47" s="1"/>
  <c r="Q6533" i="47"/>
  <c r="L6533" i="47"/>
  <c r="N6533" i="47" s="1"/>
  <c r="Q6532" i="47"/>
  <c r="L6532" i="47"/>
  <c r="N6532" i="47" s="1"/>
  <c r="Q6531" i="47"/>
  <c r="N6531" i="47"/>
  <c r="L6531" i="47"/>
  <c r="Q6530" i="47"/>
  <c r="L6530" i="47"/>
  <c r="N6530" i="47" s="1"/>
  <c r="Q6529" i="47"/>
  <c r="L6529" i="47"/>
  <c r="N6529" i="47" s="1"/>
  <c r="Q6528" i="47"/>
  <c r="L6528" i="47"/>
  <c r="N6528" i="47" s="1"/>
  <c r="Q6527" i="47"/>
  <c r="L6527" i="47"/>
  <c r="N6527" i="47" s="1"/>
  <c r="Q6526" i="47"/>
  <c r="L6526" i="47"/>
  <c r="N6526" i="47" s="1"/>
  <c r="Q6525" i="47"/>
  <c r="L6525" i="47"/>
  <c r="N6525" i="47" s="1"/>
  <c r="Q6524" i="47"/>
  <c r="L6524" i="47"/>
  <c r="N6524" i="47" s="1"/>
  <c r="Q6523" i="47"/>
  <c r="L6523" i="47"/>
  <c r="N6523" i="47" s="1"/>
  <c r="Q6522" i="47"/>
  <c r="L6522" i="47"/>
  <c r="N6522" i="47" s="1"/>
  <c r="Q6521" i="47"/>
  <c r="L6521" i="47"/>
  <c r="N6521" i="47" s="1"/>
  <c r="Q6520" i="47"/>
  <c r="L6520" i="47"/>
  <c r="N6520" i="47" s="1"/>
  <c r="Q6519" i="47"/>
  <c r="L6519" i="47"/>
  <c r="N6519" i="47" s="1"/>
  <c r="Q6518" i="47"/>
  <c r="L6518" i="47"/>
  <c r="N6518" i="47" s="1"/>
  <c r="Q6517" i="47"/>
  <c r="L6517" i="47"/>
  <c r="N6517" i="47" s="1"/>
  <c r="Q6516" i="47"/>
  <c r="L6516" i="47"/>
  <c r="N6516" i="47" s="1"/>
  <c r="Q6515" i="47"/>
  <c r="N6515" i="47"/>
  <c r="L6515" i="47"/>
  <c r="Q6514" i="47"/>
  <c r="L6514" i="47"/>
  <c r="N6514" i="47" s="1"/>
  <c r="Q6513" i="47"/>
  <c r="L6513" i="47"/>
  <c r="N6513" i="47" s="1"/>
  <c r="Q6512" i="47"/>
  <c r="L6512" i="47"/>
  <c r="N6512" i="47" s="1"/>
  <c r="Q6511" i="47"/>
  <c r="L6511" i="47"/>
  <c r="N6511" i="47" s="1"/>
  <c r="Q6510" i="47"/>
  <c r="L6510" i="47"/>
  <c r="N6510" i="47" s="1"/>
  <c r="Q6509" i="47"/>
  <c r="L6509" i="47"/>
  <c r="N6509" i="47" s="1"/>
  <c r="Q6508" i="47"/>
  <c r="L6508" i="47"/>
  <c r="N6508" i="47" s="1"/>
  <c r="Q6507" i="47"/>
  <c r="N6507" i="47"/>
  <c r="L6507" i="47"/>
  <c r="Q6506" i="47"/>
  <c r="L6506" i="47"/>
  <c r="N6506" i="47" s="1"/>
  <c r="Q6505" i="47"/>
  <c r="L6505" i="47"/>
  <c r="N6505" i="47" s="1"/>
  <c r="Q6504" i="47"/>
  <c r="L6504" i="47"/>
  <c r="N6504" i="47" s="1"/>
  <c r="Q6503" i="47"/>
  <c r="L6503" i="47"/>
  <c r="N6503" i="47" s="1"/>
  <c r="Q6502" i="47"/>
  <c r="L6502" i="47"/>
  <c r="N6502" i="47" s="1"/>
  <c r="Q6501" i="47"/>
  <c r="L6501" i="47"/>
  <c r="N6501" i="47" s="1"/>
  <c r="Q6500" i="47"/>
  <c r="L6500" i="47"/>
  <c r="N6500" i="47" s="1"/>
  <c r="Q6499" i="47"/>
  <c r="L6499" i="47"/>
  <c r="N6499" i="47" s="1"/>
  <c r="Q6498" i="47"/>
  <c r="L6498" i="47"/>
  <c r="N6498" i="47" s="1"/>
  <c r="Q6650" i="47"/>
  <c r="L6650" i="47"/>
  <c r="N6650" i="47" s="1"/>
  <c r="Q6649" i="47"/>
  <c r="L6649" i="47"/>
  <c r="N6649" i="47" s="1"/>
  <c r="Q6648" i="47"/>
  <c r="L6648" i="47"/>
  <c r="N6648" i="47" s="1"/>
  <c r="Q6647" i="47"/>
  <c r="L6647" i="47"/>
  <c r="N6647" i="47" s="1"/>
  <c r="Q6646" i="47"/>
  <c r="L6646" i="47"/>
  <c r="N6646" i="47" s="1"/>
  <c r="Q6645" i="47"/>
  <c r="N6645" i="47"/>
  <c r="L6645" i="47"/>
  <c r="Q6644" i="47"/>
  <c r="L6644" i="47"/>
  <c r="N6644" i="47" s="1"/>
  <c r="Q6643" i="47"/>
  <c r="L6643" i="47"/>
  <c r="N6643" i="47" s="1"/>
  <c r="Q6642" i="47"/>
  <c r="L6642" i="47"/>
  <c r="N6642" i="47" s="1"/>
  <c r="Q6641" i="47"/>
  <c r="L6641" i="47"/>
  <c r="N6641" i="47" s="1"/>
  <c r="Q6640" i="47"/>
  <c r="L6640" i="47"/>
  <c r="N6640" i="47" s="1"/>
  <c r="Q6639" i="47"/>
  <c r="L6639" i="47"/>
  <c r="N6639" i="47" s="1"/>
  <c r="Q6638" i="47"/>
  <c r="L6638" i="47"/>
  <c r="N6638" i="47" s="1"/>
  <c r="Q6637" i="47"/>
  <c r="L6637" i="47"/>
  <c r="N6637" i="47" s="1"/>
  <c r="Q6636" i="47"/>
  <c r="L6636" i="47"/>
  <c r="N6636" i="47" s="1"/>
  <c r="Q6635" i="47"/>
  <c r="L6635" i="47"/>
  <c r="N6635" i="47" s="1"/>
  <c r="Q6634" i="47"/>
  <c r="L6634" i="47"/>
  <c r="N6634" i="47" s="1"/>
  <c r="Q6633" i="47"/>
  <c r="L6633" i="47"/>
  <c r="N6633" i="47" s="1"/>
  <c r="Q6632" i="47"/>
  <c r="L6632" i="47"/>
  <c r="N6632" i="47" s="1"/>
  <c r="Q6631" i="47"/>
  <c r="L6631" i="47"/>
  <c r="N6631" i="47" s="1"/>
  <c r="Q6630" i="47"/>
  <c r="L6630" i="47"/>
  <c r="N6630" i="47" s="1"/>
  <c r="Q6629" i="47"/>
  <c r="L6629" i="47"/>
  <c r="N6629" i="47" s="1"/>
  <c r="Q6628" i="47"/>
  <c r="L6628" i="47"/>
  <c r="N6628" i="47" s="1"/>
  <c r="Q6627" i="47"/>
  <c r="L6627" i="47"/>
  <c r="N6627" i="47" s="1"/>
  <c r="Q6626" i="47"/>
  <c r="L6626" i="47"/>
  <c r="N6626" i="47" s="1"/>
  <c r="Q6625" i="47"/>
  <c r="L6625" i="47"/>
  <c r="N6625" i="47" s="1"/>
  <c r="Q6624" i="47"/>
  <c r="L6624" i="47"/>
  <c r="N6624" i="47" s="1"/>
  <c r="Q6623" i="47"/>
  <c r="L6623" i="47"/>
  <c r="N6623" i="47" s="1"/>
  <c r="Q6622" i="47"/>
  <c r="L6622" i="47"/>
  <c r="N6622" i="47" s="1"/>
  <c r="Q6621" i="47"/>
  <c r="L6621" i="47"/>
  <c r="N6621" i="47" s="1"/>
  <c r="Q6620" i="47"/>
  <c r="L6620" i="47"/>
  <c r="N6620" i="47" s="1"/>
  <c r="Q6619" i="47"/>
  <c r="L6619" i="47"/>
  <c r="N6619" i="47" s="1"/>
  <c r="Q6618" i="47"/>
  <c r="L6618" i="47"/>
  <c r="N6618" i="47" s="1"/>
  <c r="Q6617" i="47"/>
  <c r="L6617" i="47"/>
  <c r="N6617" i="47" s="1"/>
  <c r="Q6616" i="47"/>
  <c r="L6616" i="47"/>
  <c r="N6616" i="47" s="1"/>
  <c r="Q6615" i="47"/>
  <c r="L6615" i="47"/>
  <c r="N6615" i="47" s="1"/>
  <c r="Q6614" i="47"/>
  <c r="L6614" i="47"/>
  <c r="N6614" i="47" s="1"/>
  <c r="Q6613" i="47"/>
  <c r="N6613" i="47"/>
  <c r="L6613" i="47"/>
  <c r="Q6612" i="47"/>
  <c r="L6612" i="47"/>
  <c r="N6612" i="47" s="1"/>
  <c r="Q6611" i="47"/>
  <c r="L6611" i="47"/>
  <c r="N6611" i="47" s="1"/>
  <c r="Q6610" i="47"/>
  <c r="L6610" i="47"/>
  <c r="N6610" i="47" s="1"/>
  <c r="Q6609" i="47"/>
  <c r="L6609" i="47"/>
  <c r="N6609" i="47" s="1"/>
  <c r="Q6608" i="47"/>
  <c r="L6608" i="47"/>
  <c r="N6608" i="47" s="1"/>
  <c r="Q6607" i="47"/>
  <c r="L6607" i="47"/>
  <c r="N6607" i="47" s="1"/>
  <c r="Q6606" i="47"/>
  <c r="L6606" i="47"/>
  <c r="N6606" i="47" s="1"/>
  <c r="Q6605" i="47"/>
  <c r="L6605" i="47"/>
  <c r="N6605" i="47" s="1"/>
  <c r="Q6604" i="47"/>
  <c r="L6604" i="47"/>
  <c r="N6604" i="47" s="1"/>
  <c r="Q6603" i="47"/>
  <c r="L6603" i="47"/>
  <c r="N6603" i="47" s="1"/>
  <c r="Q6602" i="47"/>
  <c r="L6602" i="47"/>
  <c r="N6602" i="47" s="1"/>
  <c r="Q6601" i="47"/>
  <c r="L6601" i="47"/>
  <c r="N6601" i="47" s="1"/>
  <c r="Q6600" i="47"/>
  <c r="L6600" i="47"/>
  <c r="N6600" i="47" s="1"/>
  <c r="Q6599" i="47"/>
  <c r="L6599" i="47"/>
  <c r="N6599" i="47" s="1"/>
  <c r="Q6598" i="47"/>
  <c r="L6598" i="47"/>
  <c r="N6598" i="47" s="1"/>
  <c r="Q6597" i="47"/>
  <c r="L6597" i="47"/>
  <c r="N6597" i="47" s="1"/>
  <c r="Q6596" i="47"/>
  <c r="L6596" i="47"/>
  <c r="N6596" i="47" s="1"/>
  <c r="Q6595" i="47"/>
  <c r="L6595" i="47"/>
  <c r="N6595" i="47" s="1"/>
  <c r="Q6594" i="47"/>
  <c r="L6594" i="47"/>
  <c r="N6594" i="47" s="1"/>
  <c r="Q6593" i="47"/>
  <c r="N6593" i="47"/>
  <c r="L6593" i="47"/>
  <c r="Q6592" i="47"/>
  <c r="L6592" i="47"/>
  <c r="N6592" i="47" s="1"/>
  <c r="Q6591" i="47"/>
  <c r="L6591" i="47"/>
  <c r="N6591" i="47" s="1"/>
  <c r="Q6590" i="47"/>
  <c r="L6590" i="47"/>
  <c r="N6590" i="47" s="1"/>
  <c r="Q6589" i="47"/>
  <c r="L6589" i="47"/>
  <c r="N6589" i="47" s="1"/>
  <c r="Q6588" i="47"/>
  <c r="L6588" i="47"/>
  <c r="N6588" i="47" s="1"/>
  <c r="Q6587" i="47"/>
  <c r="L6587" i="47"/>
  <c r="N6587" i="47" s="1"/>
  <c r="Q6586" i="47"/>
  <c r="L6586" i="47"/>
  <c r="N6586" i="47" s="1"/>
  <c r="Q6585" i="47"/>
  <c r="L6585" i="47"/>
  <c r="N6585" i="47" s="1"/>
  <c r="Q6584" i="47"/>
  <c r="L6584" i="47"/>
  <c r="N6584" i="47" s="1"/>
  <c r="Q6583" i="47"/>
  <c r="L6583" i="47"/>
  <c r="N6583" i="47" s="1"/>
  <c r="Q6582" i="47"/>
  <c r="L6582" i="47"/>
  <c r="N6582" i="47" s="1"/>
  <c r="Q6581" i="47"/>
  <c r="L6581" i="47"/>
  <c r="N6581" i="47" s="1"/>
  <c r="Q6580" i="47"/>
  <c r="L6580" i="47"/>
  <c r="N6580" i="47" s="1"/>
  <c r="Q6579" i="47"/>
  <c r="L6579" i="47"/>
  <c r="N6579" i="47" s="1"/>
  <c r="Q6578" i="47"/>
  <c r="L6578" i="47"/>
  <c r="N6578" i="47" s="1"/>
  <c r="Q6577" i="47"/>
  <c r="L6577" i="47"/>
  <c r="N6577" i="47" s="1"/>
  <c r="Q6576" i="47"/>
  <c r="L6576" i="47"/>
  <c r="N6576" i="47" s="1"/>
  <c r="Q6575" i="47"/>
  <c r="L6575" i="47"/>
  <c r="N6575" i="47" s="1"/>
  <c r="Q6574" i="47"/>
  <c r="L6574" i="47"/>
  <c r="N6574" i="47" s="1"/>
  <c r="Q6573" i="47"/>
  <c r="N6573" i="47"/>
  <c r="L6573" i="47"/>
  <c r="Q6572" i="47"/>
  <c r="L6572" i="47"/>
  <c r="N6572" i="47" s="1"/>
  <c r="Q6571" i="47"/>
  <c r="L6571" i="47"/>
  <c r="N6571" i="47" s="1"/>
  <c r="Q6570" i="47"/>
  <c r="L6570" i="47"/>
  <c r="N6570" i="47" s="1"/>
  <c r="Q6569" i="47"/>
  <c r="L6569" i="47"/>
  <c r="N6569" i="47" s="1"/>
  <c r="Q6568" i="47"/>
  <c r="L6568" i="47"/>
  <c r="N6568" i="47" s="1"/>
  <c r="Q6567" i="47"/>
  <c r="L6567" i="47"/>
  <c r="N6567" i="47" s="1"/>
  <c r="Q6566" i="47"/>
  <c r="L6566" i="47"/>
  <c r="N6566" i="47" s="1"/>
  <c r="S36" i="57" l="1"/>
  <c r="Q9267" i="47"/>
  <c r="L9267" i="47"/>
  <c r="N9267" i="47" s="1"/>
  <c r="Q9266" i="47"/>
  <c r="L9266" i="47"/>
  <c r="N9266" i="47" s="1"/>
  <c r="Q9265" i="47"/>
  <c r="L9265" i="47"/>
  <c r="N9265" i="47" s="1"/>
  <c r="Q9264" i="47"/>
  <c r="L9264" i="47"/>
  <c r="N9264" i="47" s="1"/>
  <c r="Q9263" i="47"/>
  <c r="L9263" i="47"/>
  <c r="N9263" i="47" s="1"/>
  <c r="Q9262" i="47"/>
  <c r="L9262" i="47"/>
  <c r="N9262" i="47" s="1"/>
  <c r="Q9261" i="47"/>
  <c r="L9261" i="47"/>
  <c r="N9261" i="47" s="1"/>
  <c r="Q9260" i="47"/>
  <c r="L9260" i="47"/>
  <c r="N9260" i="47" s="1"/>
  <c r="Q9259" i="47"/>
  <c r="L9259" i="47"/>
  <c r="N9259" i="47" s="1"/>
  <c r="Q9258" i="47"/>
  <c r="L9258" i="47"/>
  <c r="N9258" i="47" s="1"/>
  <c r="Q9257" i="47"/>
  <c r="L9257" i="47"/>
  <c r="N9257" i="47" s="1"/>
  <c r="Q9256" i="47"/>
  <c r="L9256" i="47"/>
  <c r="N9256" i="47" s="1"/>
  <c r="Q9255" i="47"/>
  <c r="L9255" i="47"/>
  <c r="N9255" i="47" s="1"/>
  <c r="Q9254" i="47"/>
  <c r="L9254" i="47"/>
  <c r="N9254" i="47" s="1"/>
  <c r="Q9253" i="47"/>
  <c r="L9253" i="47"/>
  <c r="N9253" i="47" s="1"/>
  <c r="Q9252" i="47"/>
  <c r="L9252" i="47"/>
  <c r="N9252" i="47" s="1"/>
  <c r="Q9251" i="47"/>
  <c r="L9251" i="47"/>
  <c r="N9251" i="47" s="1"/>
  <c r="Q9250" i="47"/>
  <c r="L9250" i="47"/>
  <c r="N9250" i="47" s="1"/>
  <c r="Q9249" i="47"/>
  <c r="L9249" i="47"/>
  <c r="N9249" i="47" s="1"/>
  <c r="Q9248" i="47"/>
  <c r="L9248" i="47"/>
  <c r="N9248" i="47" s="1"/>
  <c r="Q9247" i="47"/>
  <c r="L9247" i="47"/>
  <c r="N9247" i="47" s="1"/>
  <c r="Q9246" i="47"/>
  <c r="L9246" i="47"/>
  <c r="N9246" i="47" s="1"/>
  <c r="Q9245" i="47"/>
  <c r="L9245" i="47"/>
  <c r="N9245" i="47" s="1"/>
  <c r="Q9244" i="47"/>
  <c r="L9244" i="47"/>
  <c r="N9244" i="47" s="1"/>
  <c r="Q9243" i="47"/>
  <c r="L9243" i="47"/>
  <c r="N9243" i="47" s="1"/>
  <c r="Q9242" i="47"/>
  <c r="L9242" i="47"/>
  <c r="N9242" i="47" s="1"/>
  <c r="Q9241" i="47"/>
  <c r="L9241" i="47"/>
  <c r="N9241" i="47" s="1"/>
  <c r="Q9240" i="47"/>
  <c r="L9240" i="47"/>
  <c r="N9240" i="47" s="1"/>
  <c r="Q9239" i="47"/>
  <c r="L9239" i="47"/>
  <c r="N9239" i="47" s="1"/>
  <c r="Q9238" i="47"/>
  <c r="L9238" i="47"/>
  <c r="N9238" i="47" s="1"/>
  <c r="Q9237" i="47"/>
  <c r="L9237" i="47"/>
  <c r="N9237" i="47" s="1"/>
  <c r="Q9236" i="47"/>
  <c r="L9236" i="47"/>
  <c r="N9236" i="47" s="1"/>
  <c r="Q9235" i="47"/>
  <c r="L9235" i="47"/>
  <c r="N9235" i="47" s="1"/>
  <c r="Q9234" i="47"/>
  <c r="L9234" i="47"/>
  <c r="N9234" i="47" s="1"/>
  <c r="Q9233" i="47"/>
  <c r="L9233" i="47"/>
  <c r="N9233" i="47" s="1"/>
  <c r="Q9232" i="47"/>
  <c r="L9232" i="47"/>
  <c r="N9232" i="47" s="1"/>
  <c r="Q9231" i="47"/>
  <c r="L9231" i="47"/>
  <c r="N9231" i="47" s="1"/>
  <c r="Q9230" i="47"/>
  <c r="L9230" i="47"/>
  <c r="N9230" i="47" s="1"/>
  <c r="Q9229" i="47"/>
  <c r="L9229" i="47"/>
  <c r="N9229" i="47" s="1"/>
  <c r="Q9228" i="47"/>
  <c r="L9228" i="47"/>
  <c r="N9228" i="47" s="1"/>
  <c r="Q9227" i="47"/>
  <c r="L9227" i="47"/>
  <c r="N9227" i="47" s="1"/>
  <c r="Q9226" i="47"/>
  <c r="L9226" i="47"/>
  <c r="N9226" i="47" s="1"/>
  <c r="Q9225" i="47"/>
  <c r="L9225" i="47"/>
  <c r="N9225" i="47" s="1"/>
  <c r="Q9224" i="47"/>
  <c r="L9224" i="47"/>
  <c r="N9224" i="47" s="1"/>
  <c r="Q9223" i="47"/>
  <c r="L9223" i="47"/>
  <c r="N9223" i="47" s="1"/>
  <c r="Q9222" i="47"/>
  <c r="L9222" i="47"/>
  <c r="N9222" i="47" s="1"/>
  <c r="Q9221" i="47"/>
  <c r="L9221" i="47"/>
  <c r="N9221" i="47" s="1"/>
  <c r="Q9220" i="47"/>
  <c r="L9220" i="47"/>
  <c r="N9220" i="47" s="1"/>
  <c r="Q9219" i="47"/>
  <c r="L9219" i="47"/>
  <c r="N9219" i="47" s="1"/>
  <c r="Q9218" i="47"/>
  <c r="L9218" i="47"/>
  <c r="N9218" i="47" s="1"/>
  <c r="Q9217" i="47"/>
  <c r="L9217" i="47"/>
  <c r="N9217" i="47" s="1"/>
  <c r="Q9216" i="47"/>
  <c r="L9216" i="47"/>
  <c r="N9216" i="47" s="1"/>
  <c r="Q9215" i="47"/>
  <c r="L9215" i="47"/>
  <c r="N9215" i="47" s="1"/>
  <c r="Q9214" i="47"/>
  <c r="L9214" i="47"/>
  <c r="N9214" i="47" s="1"/>
  <c r="Q9213" i="47"/>
  <c r="L9213" i="47"/>
  <c r="N9213" i="47" s="1"/>
  <c r="Q9212" i="47"/>
  <c r="L9212" i="47"/>
  <c r="N9212" i="47" s="1"/>
  <c r="Q9211" i="47"/>
  <c r="L9211" i="47"/>
  <c r="N9211" i="47" s="1"/>
  <c r="Q9210" i="47"/>
  <c r="L9210" i="47"/>
  <c r="N9210" i="47" s="1"/>
  <c r="Q9209" i="47"/>
  <c r="L9209" i="47"/>
  <c r="N9209" i="47" s="1"/>
  <c r="Q9208" i="47"/>
  <c r="L9208" i="47"/>
  <c r="N9208" i="47" s="1"/>
  <c r="Q9207" i="47"/>
  <c r="L9207" i="47"/>
  <c r="N9207" i="47" s="1"/>
  <c r="Q9206" i="47"/>
  <c r="N9206" i="47"/>
  <c r="L9206" i="47"/>
  <c r="Q9205" i="47"/>
  <c r="L9205" i="47"/>
  <c r="N9205" i="47" s="1"/>
  <c r="Q9204" i="47"/>
  <c r="L9204" i="47"/>
  <c r="N9204" i="47" s="1"/>
  <c r="Q9203" i="47"/>
  <c r="L9203" i="47"/>
  <c r="N9203" i="47" s="1"/>
  <c r="Q9202" i="47"/>
  <c r="L9202" i="47"/>
  <c r="N9202" i="47" s="1"/>
  <c r="Q9201" i="47"/>
  <c r="L9201" i="47"/>
  <c r="N9201" i="47" s="1"/>
  <c r="Q9200" i="47"/>
  <c r="L9200" i="47"/>
  <c r="N9200" i="47" s="1"/>
  <c r="Q9199" i="47"/>
  <c r="L9199" i="47"/>
  <c r="N9199" i="47" s="1"/>
  <c r="Q9198" i="47"/>
  <c r="L9198" i="47"/>
  <c r="N9198" i="47" s="1"/>
  <c r="Q9197" i="47"/>
  <c r="L9197" i="47"/>
  <c r="N9197" i="47" s="1"/>
  <c r="Q9196" i="47"/>
  <c r="L9196" i="47"/>
  <c r="N9196" i="47" s="1"/>
  <c r="Q9195" i="47"/>
  <c r="L9195" i="47"/>
  <c r="N9195" i="47" s="1"/>
  <c r="Q9194" i="47"/>
  <c r="L9194" i="47"/>
  <c r="N9194" i="47" s="1"/>
  <c r="Q9193" i="47"/>
  <c r="L9193" i="47"/>
  <c r="N9193" i="47" s="1"/>
  <c r="Q9192" i="47"/>
  <c r="L9192" i="47"/>
  <c r="N9192" i="47" s="1"/>
  <c r="Q9191" i="47"/>
  <c r="L9191" i="47"/>
  <c r="N9191" i="47" s="1"/>
  <c r="Q9190" i="47"/>
  <c r="L9190" i="47"/>
  <c r="N9190" i="47" s="1"/>
  <c r="Q9189" i="47"/>
  <c r="L9189" i="47"/>
  <c r="N9189" i="47" s="1"/>
  <c r="Q9188" i="47"/>
  <c r="L9188" i="47"/>
  <c r="N9188" i="47" s="1"/>
  <c r="Q9187" i="47"/>
  <c r="L9187" i="47"/>
  <c r="N9187" i="47" s="1"/>
  <c r="Q9186" i="47"/>
  <c r="L9186" i="47"/>
  <c r="N9186" i="47" s="1"/>
  <c r="Q9185" i="47"/>
  <c r="L9185" i="47"/>
  <c r="N9185" i="47" s="1"/>
  <c r="Q9184" i="47"/>
  <c r="L9184" i="47"/>
  <c r="N9184" i="47" s="1"/>
  <c r="Q9183" i="47"/>
  <c r="L9183" i="47"/>
  <c r="N9183" i="47" s="1"/>
  <c r="Q9182" i="47"/>
  <c r="L9182" i="47"/>
  <c r="N9182" i="47" s="1"/>
  <c r="Q9181" i="47"/>
  <c r="L9181" i="47"/>
  <c r="N9181" i="47" s="1"/>
  <c r="Q9180" i="47"/>
  <c r="L9180" i="47"/>
  <c r="N9180" i="47" s="1"/>
  <c r="Q9179" i="47"/>
  <c r="L9179" i="47"/>
  <c r="N9179" i="47" s="1"/>
  <c r="Q9178" i="47"/>
  <c r="L9178" i="47"/>
  <c r="N9178" i="47" s="1"/>
  <c r="Q9177" i="47"/>
  <c r="L9177" i="47"/>
  <c r="N9177" i="47" s="1"/>
  <c r="Q9176" i="47"/>
  <c r="L9176" i="47"/>
  <c r="N9176" i="47" s="1"/>
  <c r="Q9175" i="47"/>
  <c r="L9175" i="47"/>
  <c r="N9175" i="47" s="1"/>
  <c r="Q9174" i="47"/>
  <c r="L9174" i="47"/>
  <c r="N9174" i="47" s="1"/>
  <c r="Q9173" i="47"/>
  <c r="L9173" i="47"/>
  <c r="N9173" i="47" s="1"/>
  <c r="Q9172" i="47"/>
  <c r="L9172" i="47"/>
  <c r="N9172" i="47" s="1"/>
  <c r="Q9171" i="47"/>
  <c r="L9171" i="47"/>
  <c r="N9171" i="47" s="1"/>
  <c r="Q9170" i="47"/>
  <c r="L9170" i="47"/>
  <c r="N9170" i="47" s="1"/>
  <c r="Q9169" i="47"/>
  <c r="L9169" i="47"/>
  <c r="N9169" i="47" s="1"/>
  <c r="Q9168" i="47"/>
  <c r="L9168" i="47"/>
  <c r="N9168" i="47" s="1"/>
  <c r="Q9167" i="47"/>
  <c r="L9167" i="47"/>
  <c r="N9167" i="47" s="1"/>
  <c r="Q9166" i="47"/>
  <c r="L9166" i="47"/>
  <c r="N9166" i="47" s="1"/>
  <c r="Q9165" i="47"/>
  <c r="L9165" i="47"/>
  <c r="N9165" i="47" s="1"/>
  <c r="Q9164" i="47"/>
  <c r="L9164" i="47"/>
  <c r="N9164" i="47" s="1"/>
  <c r="Q9163" i="47"/>
  <c r="L9163" i="47"/>
  <c r="N9163" i="47" s="1"/>
  <c r="Q9162" i="47"/>
  <c r="L9162" i="47"/>
  <c r="N9162" i="47" s="1"/>
  <c r="Q9161" i="47"/>
  <c r="L9161" i="47"/>
  <c r="N9161" i="47" s="1"/>
  <c r="Q9160" i="47"/>
  <c r="L9160" i="47"/>
  <c r="N9160" i="47" s="1"/>
  <c r="Q9159" i="47"/>
  <c r="L9159" i="47"/>
  <c r="N9159" i="47" s="1"/>
  <c r="Q9158" i="47"/>
  <c r="L9158" i="47"/>
  <c r="N9158" i="47" s="1"/>
  <c r="Q9157" i="47"/>
  <c r="L9157" i="47"/>
  <c r="N9157" i="47" s="1"/>
  <c r="Q9156" i="47"/>
  <c r="L9156" i="47"/>
  <c r="N9156" i="47" s="1"/>
  <c r="Q9155" i="47"/>
  <c r="L9155" i="47"/>
  <c r="N9155" i="47" s="1"/>
  <c r="Q9154" i="47"/>
  <c r="L9154" i="47"/>
  <c r="N9154" i="47" s="1"/>
  <c r="Q9153" i="47"/>
  <c r="L9153" i="47"/>
  <c r="N9153" i="47" s="1"/>
  <c r="Q9152" i="47"/>
  <c r="L9152" i="47"/>
  <c r="N9152" i="47" s="1"/>
  <c r="Q9151" i="47"/>
  <c r="L9151" i="47"/>
  <c r="N9151" i="47" s="1"/>
  <c r="Q9150" i="47"/>
  <c r="L9150" i="47"/>
  <c r="N9150" i="47" s="1"/>
  <c r="Q9149" i="47"/>
  <c r="L9149" i="47"/>
  <c r="N9149" i="47" s="1"/>
  <c r="Q9148" i="47"/>
  <c r="L9148" i="47"/>
  <c r="N9148" i="47" s="1"/>
  <c r="Q9147" i="47"/>
  <c r="L9147" i="47"/>
  <c r="N9147" i="47" s="1"/>
  <c r="Q9146" i="47"/>
  <c r="L9146" i="47"/>
  <c r="N9146" i="47" s="1"/>
  <c r="Q9145" i="47"/>
  <c r="L9145" i="47"/>
  <c r="N9145" i="47" s="1"/>
  <c r="Q9144" i="47"/>
  <c r="L9144" i="47"/>
  <c r="N9144" i="47" s="1"/>
  <c r="Q9143" i="47"/>
  <c r="L9143" i="47"/>
  <c r="N9143" i="47" s="1"/>
  <c r="Q9142" i="47"/>
  <c r="L9142" i="47"/>
  <c r="N9142" i="47" s="1"/>
  <c r="Q9141" i="47"/>
  <c r="L9141" i="47"/>
  <c r="N9141" i="47" s="1"/>
  <c r="Q9140" i="47"/>
  <c r="L9140" i="47"/>
  <c r="N9140" i="47" s="1"/>
  <c r="Q9139" i="47"/>
  <c r="L9139" i="47"/>
  <c r="N9139" i="47" s="1"/>
  <c r="Q9138" i="47"/>
  <c r="L9138" i="47"/>
  <c r="N9138" i="47" s="1"/>
  <c r="Q9137" i="47"/>
  <c r="L9137" i="47"/>
  <c r="N9137" i="47" s="1"/>
  <c r="Q9136" i="47"/>
  <c r="L9136" i="47"/>
  <c r="N9136" i="47" s="1"/>
  <c r="Q9135" i="47"/>
  <c r="L9135" i="47"/>
  <c r="N9135" i="47" s="1"/>
  <c r="Q9134" i="47"/>
  <c r="L9134" i="47"/>
  <c r="N9134" i="47" s="1"/>
  <c r="Q9133" i="47"/>
  <c r="L9133" i="47"/>
  <c r="N9133" i="47" s="1"/>
  <c r="Q9132" i="47"/>
  <c r="L9132" i="47"/>
  <c r="N9132" i="47" s="1"/>
  <c r="Q9131" i="47"/>
  <c r="L9131" i="47"/>
  <c r="N9131" i="47" s="1"/>
  <c r="Q9130" i="47"/>
  <c r="N9130" i="47"/>
  <c r="L9130" i="47"/>
  <c r="Q9129" i="47"/>
  <c r="L9129" i="47"/>
  <c r="N9129" i="47" s="1"/>
  <c r="Q9128" i="47"/>
  <c r="L9128" i="47"/>
  <c r="N9128" i="47" s="1"/>
  <c r="Q9127" i="47"/>
  <c r="L9127" i="47"/>
  <c r="N9127" i="47" s="1"/>
  <c r="Q9126" i="47"/>
  <c r="L9126" i="47"/>
  <c r="N9126" i="47" s="1"/>
  <c r="Q9125" i="47"/>
  <c r="L9125" i="47"/>
  <c r="N9125" i="47" s="1"/>
  <c r="Q9124" i="47"/>
  <c r="L9124" i="47"/>
  <c r="N9124" i="47" s="1"/>
  <c r="Q9123" i="47"/>
  <c r="L9123" i="47"/>
  <c r="N9123" i="47" s="1"/>
  <c r="Q9122" i="47"/>
  <c r="L9122" i="47"/>
  <c r="N9122" i="47" s="1"/>
  <c r="Q9121" i="47"/>
  <c r="L9121" i="47"/>
  <c r="N9121" i="47" s="1"/>
  <c r="Q9120" i="47"/>
  <c r="L9120" i="47"/>
  <c r="N9120" i="47" s="1"/>
  <c r="Q9119" i="47"/>
  <c r="L9119" i="47"/>
  <c r="N9119" i="47" s="1"/>
  <c r="S35" i="57" l="1"/>
  <c r="Q9118" i="47" l="1"/>
  <c r="L9118" i="47"/>
  <c r="N9118" i="47" s="1"/>
  <c r="Q9117" i="47"/>
  <c r="L9117" i="47"/>
  <c r="N9117" i="47" s="1"/>
  <c r="Q9116" i="47"/>
  <c r="L9116" i="47"/>
  <c r="N9116" i="47" s="1"/>
  <c r="Q9115" i="47"/>
  <c r="L9115" i="47"/>
  <c r="N9115" i="47" s="1"/>
  <c r="Q9114" i="47"/>
  <c r="L9114" i="47"/>
  <c r="N9114" i="47" s="1"/>
  <c r="Q9113" i="47"/>
  <c r="L9113" i="47"/>
  <c r="N9113" i="47" s="1"/>
  <c r="Q9112" i="47"/>
  <c r="L9112" i="47"/>
  <c r="N9112" i="47" s="1"/>
  <c r="Q9111" i="47"/>
  <c r="L9111" i="47"/>
  <c r="N9111" i="47" s="1"/>
  <c r="Q9110" i="47"/>
  <c r="L9110" i="47"/>
  <c r="N9110" i="47" s="1"/>
  <c r="Q9109" i="47"/>
  <c r="L9109" i="47"/>
  <c r="N9109" i="47" s="1"/>
  <c r="Q9108" i="47"/>
  <c r="L9108" i="47"/>
  <c r="N9108" i="47" s="1"/>
  <c r="Q9107" i="47"/>
  <c r="L9107" i="47"/>
  <c r="N9107" i="47" s="1"/>
  <c r="Q9106" i="47"/>
  <c r="L9106" i="47"/>
  <c r="N9106" i="47" s="1"/>
  <c r="Q9105" i="47"/>
  <c r="L9105" i="47"/>
  <c r="N9105" i="47" s="1"/>
  <c r="Q9104" i="47"/>
  <c r="N9104" i="47"/>
  <c r="L9104" i="47"/>
  <c r="Q9103" i="47"/>
  <c r="L9103" i="47"/>
  <c r="N9103" i="47" s="1"/>
  <c r="Q9102" i="47"/>
  <c r="L9102" i="47"/>
  <c r="N9102" i="47" s="1"/>
  <c r="Q9101" i="47"/>
  <c r="L9101" i="47"/>
  <c r="N9101" i="47" s="1"/>
  <c r="Q9100" i="47"/>
  <c r="L9100" i="47"/>
  <c r="N9100" i="47" s="1"/>
  <c r="Q9099" i="47"/>
  <c r="L9099" i="47"/>
  <c r="N9099" i="47" s="1"/>
  <c r="Q9098" i="47"/>
  <c r="L9098" i="47"/>
  <c r="N9098" i="47" s="1"/>
  <c r="Q9097" i="47"/>
  <c r="L9097" i="47"/>
  <c r="N9097" i="47" s="1"/>
  <c r="Q9096" i="47"/>
  <c r="L9096" i="47"/>
  <c r="N9096" i="47" s="1"/>
  <c r="Q9095" i="47"/>
  <c r="L9095" i="47"/>
  <c r="N9095" i="47" s="1"/>
  <c r="Q9094" i="47"/>
  <c r="L9094" i="47"/>
  <c r="N9094" i="47" s="1"/>
  <c r="Q9093" i="47"/>
  <c r="N9093" i="47"/>
  <c r="L9093" i="47"/>
  <c r="Q9092" i="47"/>
  <c r="L9092" i="47"/>
  <c r="N9092" i="47" s="1"/>
  <c r="Q9091" i="47"/>
  <c r="L9091" i="47"/>
  <c r="N9091" i="47" s="1"/>
  <c r="Q9090" i="47"/>
  <c r="L9090" i="47"/>
  <c r="N9090" i="47" s="1"/>
  <c r="Q9089" i="47"/>
  <c r="L9089" i="47"/>
  <c r="N9089" i="47" s="1"/>
  <c r="Q9088" i="47"/>
  <c r="L9088" i="47"/>
  <c r="N9088" i="47" s="1"/>
  <c r="Q9087" i="47"/>
  <c r="L9087" i="47"/>
  <c r="N9087" i="47" s="1"/>
  <c r="Q9086" i="47"/>
  <c r="L9086" i="47"/>
  <c r="N9086" i="47" s="1"/>
  <c r="Q9085" i="47"/>
  <c r="L9085" i="47"/>
  <c r="N9085" i="47" s="1"/>
  <c r="Q9084" i="47"/>
  <c r="L9084" i="47"/>
  <c r="N9084" i="47" s="1"/>
  <c r="Q9083" i="47"/>
  <c r="L9083" i="47"/>
  <c r="N9083" i="47" s="1"/>
  <c r="Q9082" i="47"/>
  <c r="L9082" i="47"/>
  <c r="N9082" i="47" s="1"/>
  <c r="Q9081" i="47"/>
  <c r="L9081" i="47"/>
  <c r="N9081" i="47" s="1"/>
  <c r="Q9080" i="47"/>
  <c r="L9080" i="47"/>
  <c r="N9080" i="47" s="1"/>
  <c r="Q9079" i="47"/>
  <c r="L9079" i="47"/>
  <c r="N9079" i="47" s="1"/>
  <c r="Q9078" i="47"/>
  <c r="L9078" i="47"/>
  <c r="N9078" i="47" s="1"/>
  <c r="Q9077" i="47"/>
  <c r="L9077" i="47"/>
  <c r="N9077" i="47" s="1"/>
  <c r="Q9076" i="47"/>
  <c r="L9076" i="47"/>
  <c r="N9076" i="47" s="1"/>
  <c r="Q9075" i="47"/>
  <c r="L9075" i="47"/>
  <c r="N9075" i="47" s="1"/>
  <c r="Q9074" i="47"/>
  <c r="L9074" i="47"/>
  <c r="N9074" i="47" s="1"/>
  <c r="Q9073" i="47"/>
  <c r="L9073" i="47"/>
  <c r="N9073" i="47" s="1"/>
  <c r="Q9072" i="47"/>
  <c r="L9072" i="47"/>
  <c r="N9072" i="47" s="1"/>
  <c r="Q9071" i="47"/>
  <c r="L9071" i="47"/>
  <c r="N9071" i="47" s="1"/>
  <c r="Q9070" i="47"/>
  <c r="L9070" i="47"/>
  <c r="N9070" i="47" s="1"/>
  <c r="Q9069" i="47"/>
  <c r="L9069" i="47"/>
  <c r="N9069" i="47" s="1"/>
  <c r="Q9068" i="47"/>
  <c r="L9068" i="47"/>
  <c r="N9068" i="47" s="1"/>
  <c r="Q9067" i="47"/>
  <c r="L9067" i="47"/>
  <c r="N9067" i="47" s="1"/>
  <c r="Q9066" i="47"/>
  <c r="L9066" i="47"/>
  <c r="N9066" i="47" s="1"/>
  <c r="Q9065" i="47"/>
  <c r="L9065" i="47"/>
  <c r="N9065" i="47" s="1"/>
  <c r="Q9064" i="47"/>
  <c r="L9064" i="47"/>
  <c r="N9064" i="47" s="1"/>
  <c r="Q9063" i="47"/>
  <c r="L9063" i="47"/>
  <c r="N9063" i="47" s="1"/>
  <c r="Q9062" i="47"/>
  <c r="L9062" i="47"/>
  <c r="N9062" i="47" s="1"/>
  <c r="Q9061" i="47"/>
  <c r="L9061" i="47"/>
  <c r="N9061" i="47" s="1"/>
  <c r="Q9060" i="47"/>
  <c r="L9060" i="47"/>
  <c r="N9060" i="47" s="1"/>
  <c r="Q9059" i="47"/>
  <c r="L9059" i="47"/>
  <c r="N9059" i="47" s="1"/>
  <c r="Q9058" i="47"/>
  <c r="L9058" i="47"/>
  <c r="N9058" i="47" s="1"/>
  <c r="Q9057" i="47"/>
  <c r="N9057" i="47"/>
  <c r="L9057" i="47"/>
  <c r="Q9056" i="47"/>
  <c r="L9056" i="47"/>
  <c r="N9056" i="47" s="1"/>
  <c r="Q9055" i="47"/>
  <c r="L9055" i="47"/>
  <c r="N9055" i="47" s="1"/>
  <c r="Q9054" i="47"/>
  <c r="L9054" i="47"/>
  <c r="N9054" i="47" s="1"/>
  <c r="Q9053" i="47"/>
  <c r="L9053" i="47"/>
  <c r="N9053" i="47" s="1"/>
  <c r="Q9052" i="47"/>
  <c r="L9052" i="47"/>
  <c r="N9052" i="47" s="1"/>
  <c r="Q9051" i="47"/>
  <c r="L9051" i="47"/>
  <c r="N9051" i="47" s="1"/>
  <c r="Q9050" i="47"/>
  <c r="L9050" i="47"/>
  <c r="N9050" i="47" s="1"/>
  <c r="Q9049" i="47"/>
  <c r="L9049" i="47"/>
  <c r="N9049" i="47" s="1"/>
  <c r="Q9048" i="47"/>
  <c r="L9048" i="47"/>
  <c r="N9048" i="47" s="1"/>
  <c r="Q9047" i="47"/>
  <c r="L9047" i="47"/>
  <c r="N9047" i="47" s="1"/>
  <c r="Q9046" i="47"/>
  <c r="L9046" i="47"/>
  <c r="N9046" i="47" s="1"/>
  <c r="Q9045" i="47"/>
  <c r="L9045" i="47"/>
  <c r="N9045" i="47" s="1"/>
  <c r="Q9044" i="47"/>
  <c r="L9044" i="47"/>
  <c r="N9044" i="47" s="1"/>
  <c r="Q9043" i="47"/>
  <c r="L9043" i="47"/>
  <c r="N9043" i="47" s="1"/>
  <c r="Q9042" i="47"/>
  <c r="L9042" i="47"/>
  <c r="N9042" i="47" s="1"/>
  <c r="Q9041" i="47"/>
  <c r="L9041" i="47"/>
  <c r="N9041" i="47" s="1"/>
  <c r="Q9040" i="47"/>
  <c r="L9040" i="47"/>
  <c r="N9040" i="47" s="1"/>
  <c r="Q9039" i="47"/>
  <c r="L9039" i="47"/>
  <c r="N9039" i="47" s="1"/>
  <c r="Q9038" i="47"/>
  <c r="L9038" i="47"/>
  <c r="N9038" i="47" s="1"/>
  <c r="Q9037" i="47"/>
  <c r="L9037" i="47"/>
  <c r="N9037" i="47" s="1"/>
  <c r="Q9036" i="47"/>
  <c r="L9036" i="47"/>
  <c r="N9036" i="47" s="1"/>
  <c r="Q9035" i="47"/>
  <c r="L9035" i="47"/>
  <c r="N9035" i="47" s="1"/>
  <c r="Q9034" i="47"/>
  <c r="L9034" i="47"/>
  <c r="N9034" i="47" s="1"/>
  <c r="Q9033" i="47"/>
  <c r="N9033" i="47"/>
  <c r="L9033" i="47"/>
  <c r="Q9032" i="47"/>
  <c r="L9032" i="47"/>
  <c r="N9032" i="47" s="1"/>
  <c r="Q9031" i="47"/>
  <c r="L9031" i="47"/>
  <c r="N9031" i="47" s="1"/>
  <c r="Q9030" i="47"/>
  <c r="L9030" i="47"/>
  <c r="N9030" i="47" s="1"/>
  <c r="Q9029" i="47"/>
  <c r="L9029" i="47"/>
  <c r="N9029" i="47" s="1"/>
  <c r="Q9028" i="47"/>
  <c r="L9028" i="47"/>
  <c r="N9028" i="47" s="1"/>
  <c r="Q9027" i="47"/>
  <c r="L9027" i="47"/>
  <c r="N9027" i="47" s="1"/>
  <c r="Q9026" i="47"/>
  <c r="L9026" i="47"/>
  <c r="N9026" i="47" s="1"/>
  <c r="Q9025" i="47"/>
  <c r="L9025" i="47"/>
  <c r="N9025" i="47" s="1"/>
  <c r="Q9024" i="47"/>
  <c r="L9024" i="47"/>
  <c r="N9024" i="47" s="1"/>
  <c r="Q9023" i="47"/>
  <c r="L9023" i="47"/>
  <c r="N9023" i="47" s="1"/>
  <c r="Q9022" i="47"/>
  <c r="L9022" i="47"/>
  <c r="N9022" i="47" s="1"/>
  <c r="Q9021" i="47"/>
  <c r="L9021" i="47"/>
  <c r="N9021" i="47" s="1"/>
  <c r="Q9020" i="47"/>
  <c r="L9020" i="47"/>
  <c r="N9020" i="47" s="1"/>
  <c r="Q9019" i="47"/>
  <c r="L9019" i="47"/>
  <c r="N9019" i="47" s="1"/>
  <c r="Q9018" i="47"/>
  <c r="L9018" i="47"/>
  <c r="N9018" i="47" s="1"/>
  <c r="Q9017" i="47"/>
  <c r="L9017" i="47"/>
  <c r="N9017" i="47" s="1"/>
  <c r="Q9016" i="47"/>
  <c r="L9016" i="47"/>
  <c r="N9016" i="47" s="1"/>
  <c r="Q9015" i="47"/>
  <c r="L9015" i="47"/>
  <c r="N9015" i="47" s="1"/>
  <c r="Q9014" i="47"/>
  <c r="L9014" i="47"/>
  <c r="N9014" i="47" s="1"/>
  <c r="Q9013" i="47"/>
  <c r="L9013" i="47"/>
  <c r="N9013" i="47" s="1"/>
  <c r="Q9012" i="47"/>
  <c r="L9012" i="47"/>
  <c r="N9012" i="47" s="1"/>
  <c r="Q9011" i="47"/>
  <c r="L9011" i="47"/>
  <c r="N9011" i="47" s="1"/>
  <c r="Q9010" i="47"/>
  <c r="L9010" i="47"/>
  <c r="N9010" i="47" s="1"/>
  <c r="Q9009" i="47"/>
  <c r="L9009" i="47"/>
  <c r="N9009" i="47" s="1"/>
  <c r="Q9008" i="47"/>
  <c r="L9008" i="47"/>
  <c r="N9008" i="47" s="1"/>
  <c r="Q9007" i="47"/>
  <c r="L9007" i="47"/>
  <c r="N9007" i="47" s="1"/>
  <c r="Q9006" i="47"/>
  <c r="L9006" i="47"/>
  <c r="N9006" i="47" s="1"/>
  <c r="Q9005" i="47"/>
  <c r="L9005" i="47"/>
  <c r="N9005" i="47" s="1"/>
  <c r="Q9004" i="47"/>
  <c r="L9004" i="47"/>
  <c r="N9004" i="47" s="1"/>
  <c r="Q9003" i="47"/>
  <c r="L9003" i="47"/>
  <c r="N9003" i="47" s="1"/>
  <c r="Q9002" i="47"/>
  <c r="L9002" i="47"/>
  <c r="N9002" i="47" s="1"/>
  <c r="Q9001" i="47"/>
  <c r="N9001" i="47"/>
  <c r="L9001" i="47"/>
  <c r="Q9000" i="47"/>
  <c r="L9000" i="47"/>
  <c r="N9000" i="47" s="1"/>
  <c r="Q8999" i="47"/>
  <c r="L8999" i="47"/>
  <c r="N8999" i="47" s="1"/>
  <c r="Q8998" i="47"/>
  <c r="L8998" i="47"/>
  <c r="N8998" i="47" s="1"/>
  <c r="Q8997" i="47"/>
  <c r="L8997" i="47"/>
  <c r="N8997" i="47" s="1"/>
  <c r="Q8996" i="47"/>
  <c r="L8996" i="47"/>
  <c r="N8996" i="47" s="1"/>
  <c r="Q8995" i="47"/>
  <c r="L8995" i="47"/>
  <c r="N8995" i="47" s="1"/>
  <c r="Q8994" i="47"/>
  <c r="L8994" i="47"/>
  <c r="N8994" i="47" s="1"/>
  <c r="Q8993" i="47"/>
  <c r="L8993" i="47"/>
  <c r="N8993" i="47" s="1"/>
  <c r="Q8992" i="47"/>
  <c r="L8992" i="47"/>
  <c r="N8992" i="47" s="1"/>
  <c r="Q8991" i="47"/>
  <c r="L8991" i="47"/>
  <c r="N8991" i="47" s="1"/>
  <c r="Q8990" i="47"/>
  <c r="L8990" i="47"/>
  <c r="N8990" i="47" s="1"/>
  <c r="Q8989" i="47"/>
  <c r="L8989" i="47"/>
  <c r="N8989" i="47" s="1"/>
  <c r="Q8988" i="47"/>
  <c r="L8988" i="47"/>
  <c r="N8988" i="47" s="1"/>
  <c r="Q8987" i="47"/>
  <c r="L8987" i="47"/>
  <c r="N8987" i="47" s="1"/>
  <c r="Q8986" i="47"/>
  <c r="L8986" i="47"/>
  <c r="N8986" i="47" s="1"/>
  <c r="Q8985" i="47"/>
  <c r="L8985" i="47"/>
  <c r="N8985" i="47" s="1"/>
  <c r="Q8984" i="47"/>
  <c r="L8984" i="47"/>
  <c r="N8984" i="47" s="1"/>
  <c r="Q8983" i="47"/>
  <c r="L8983" i="47"/>
  <c r="N8983" i="47" s="1"/>
  <c r="Q8982" i="47"/>
  <c r="L8982" i="47"/>
  <c r="N8982" i="47" s="1"/>
  <c r="Q8981" i="47"/>
  <c r="L8981" i="47"/>
  <c r="N8981" i="47" s="1"/>
  <c r="Q8980" i="47"/>
  <c r="L8980" i="47"/>
  <c r="N8980" i="47" s="1"/>
  <c r="Q8979" i="47"/>
  <c r="L8979" i="47"/>
  <c r="N8979" i="47" s="1"/>
  <c r="Q8978" i="47"/>
  <c r="L8978" i="47"/>
  <c r="N8978" i="47" s="1"/>
  <c r="Q8977" i="47"/>
  <c r="L8977" i="47"/>
  <c r="N8977" i="47" s="1"/>
  <c r="Q8976" i="47"/>
  <c r="L8976" i="47"/>
  <c r="N8976" i="47" s="1"/>
  <c r="Q8975" i="47"/>
  <c r="L8975" i="47"/>
  <c r="N8975" i="47" s="1"/>
  <c r="S32" i="57" l="1"/>
  <c r="S31" i="57"/>
  <c r="S30" i="57"/>
  <c r="S29" i="57"/>
  <c r="S34" i="57"/>
  <c r="Q8974" i="47" l="1"/>
  <c r="L8974" i="47"/>
  <c r="N8974" i="47" s="1"/>
  <c r="Q8973" i="47"/>
  <c r="L8973" i="47"/>
  <c r="N8973" i="47" s="1"/>
  <c r="Q8972" i="47"/>
  <c r="L8972" i="47"/>
  <c r="N8972" i="47" s="1"/>
  <c r="Q8971" i="47"/>
  <c r="L8971" i="47"/>
  <c r="N8971" i="47" s="1"/>
  <c r="Q8970" i="47"/>
  <c r="L8970" i="47"/>
  <c r="N8970" i="47" s="1"/>
  <c r="Q8969" i="47"/>
  <c r="L8969" i="47"/>
  <c r="N8969" i="47" s="1"/>
  <c r="Q8968" i="47"/>
  <c r="L8968" i="47"/>
  <c r="N8968" i="47" s="1"/>
  <c r="Q8967" i="47"/>
  <c r="L8967" i="47"/>
  <c r="N8967" i="47" s="1"/>
  <c r="Q8966" i="47"/>
  <c r="L8966" i="47"/>
  <c r="N8966" i="47" s="1"/>
  <c r="Q8965" i="47"/>
  <c r="L8965" i="47"/>
  <c r="N8965" i="47" s="1"/>
  <c r="Q8964" i="47"/>
  <c r="L8964" i="47"/>
  <c r="N8964" i="47" s="1"/>
  <c r="Q8963" i="47"/>
  <c r="L8963" i="47"/>
  <c r="N8963" i="47" s="1"/>
  <c r="Q8962" i="47"/>
  <c r="L8962" i="47"/>
  <c r="N8962" i="47" s="1"/>
  <c r="Q8961" i="47"/>
  <c r="L8961" i="47"/>
  <c r="N8961" i="47" s="1"/>
  <c r="Q8960" i="47"/>
  <c r="L8960" i="47"/>
  <c r="N8960" i="47" s="1"/>
  <c r="Q8959" i="47"/>
  <c r="L8959" i="47"/>
  <c r="N8959" i="47" s="1"/>
  <c r="Q8958" i="47"/>
  <c r="N8958" i="47"/>
  <c r="L8958" i="47"/>
  <c r="Q8957" i="47"/>
  <c r="L8957" i="47"/>
  <c r="N8957" i="47" s="1"/>
  <c r="Q8956" i="47"/>
  <c r="L8956" i="47"/>
  <c r="N8956" i="47" s="1"/>
  <c r="Q8955" i="47"/>
  <c r="L8955" i="47"/>
  <c r="N8955" i="47" s="1"/>
  <c r="Q8954" i="47"/>
  <c r="L8954" i="47"/>
  <c r="N8954" i="47" s="1"/>
  <c r="Q8953" i="47"/>
  <c r="L8953" i="47"/>
  <c r="N8953" i="47" s="1"/>
  <c r="Q8952" i="47"/>
  <c r="L8952" i="47"/>
  <c r="N8952" i="47" s="1"/>
  <c r="Q8951" i="47"/>
  <c r="L8951" i="47"/>
  <c r="N8951" i="47" s="1"/>
  <c r="Q8950" i="47"/>
  <c r="L8950" i="47"/>
  <c r="N8950" i="47" s="1"/>
  <c r="Q8949" i="47"/>
  <c r="L8949" i="47"/>
  <c r="N8949" i="47" s="1"/>
  <c r="Q8948" i="47"/>
  <c r="L8948" i="47"/>
  <c r="N8948" i="47" s="1"/>
  <c r="Q8947" i="47"/>
  <c r="L8947" i="47"/>
  <c r="N8947" i="47" s="1"/>
  <c r="Q8946" i="47"/>
  <c r="L8946" i="47"/>
  <c r="N8946" i="47" s="1"/>
  <c r="Q8945" i="47"/>
  <c r="L8945" i="47"/>
  <c r="N8945" i="47" s="1"/>
  <c r="Q8944" i="47"/>
  <c r="L8944" i="47"/>
  <c r="N8944" i="47" s="1"/>
  <c r="Q8943" i="47"/>
  <c r="L8943" i="47"/>
  <c r="N8943" i="47" s="1"/>
  <c r="Q8942" i="47"/>
  <c r="N8942" i="47"/>
  <c r="L8942" i="47"/>
  <c r="Q8941" i="47"/>
  <c r="L8941" i="47"/>
  <c r="N8941" i="47" s="1"/>
  <c r="Q8940" i="47"/>
  <c r="L8940" i="47"/>
  <c r="N8940" i="47" s="1"/>
  <c r="Q8939" i="47"/>
  <c r="L8939" i="47"/>
  <c r="N8939" i="47" s="1"/>
  <c r="Q8938" i="47"/>
  <c r="L8938" i="47"/>
  <c r="N8938" i="47" s="1"/>
  <c r="Q8937" i="47"/>
  <c r="L8937" i="47"/>
  <c r="N8937" i="47" s="1"/>
  <c r="Q8936" i="47"/>
  <c r="L8936" i="47"/>
  <c r="N8936" i="47" s="1"/>
  <c r="Q8935" i="47"/>
  <c r="L8935" i="47"/>
  <c r="N8935" i="47" s="1"/>
  <c r="Q8934" i="47"/>
  <c r="L8934" i="47"/>
  <c r="N8934" i="47" s="1"/>
  <c r="Q8933" i="47"/>
  <c r="L8933" i="47"/>
  <c r="N8933" i="47" s="1"/>
  <c r="Q8932" i="47"/>
  <c r="N8932" i="47"/>
  <c r="L8932" i="47"/>
  <c r="Q8931" i="47"/>
  <c r="L8931" i="47"/>
  <c r="N8931" i="47" s="1"/>
  <c r="Q8930" i="47"/>
  <c r="L8930" i="47"/>
  <c r="N8930" i="47" s="1"/>
  <c r="Q8929" i="47"/>
  <c r="L8929" i="47"/>
  <c r="N8929" i="47" s="1"/>
  <c r="Q8928" i="47"/>
  <c r="L8928" i="47"/>
  <c r="N8928" i="47" s="1"/>
  <c r="Q8927" i="47"/>
  <c r="L8927" i="47"/>
  <c r="N8927" i="47" s="1"/>
  <c r="Q8926" i="47"/>
  <c r="L8926" i="47"/>
  <c r="N8926" i="47" s="1"/>
  <c r="Q8925" i="47"/>
  <c r="L8925" i="47"/>
  <c r="N8925" i="47" s="1"/>
  <c r="Q8924" i="47"/>
  <c r="L8924" i="47"/>
  <c r="N8924" i="47" s="1"/>
  <c r="Q8923" i="47"/>
  <c r="L8923" i="47"/>
  <c r="N8923" i="47" s="1"/>
  <c r="Q8922" i="47"/>
  <c r="L8922" i="47"/>
  <c r="N8922" i="47" s="1"/>
  <c r="Q8921" i="47"/>
  <c r="L8921" i="47"/>
  <c r="N8921" i="47" s="1"/>
  <c r="Q8920" i="47"/>
  <c r="L8920" i="47"/>
  <c r="N8920" i="47" s="1"/>
  <c r="Q8919" i="47"/>
  <c r="L8919" i="47"/>
  <c r="N8919" i="47" s="1"/>
  <c r="Q8918" i="47"/>
  <c r="L8918" i="47"/>
  <c r="N8918" i="47" s="1"/>
  <c r="Q8917" i="47"/>
  <c r="L8917" i="47"/>
  <c r="N8917" i="47" s="1"/>
  <c r="Q8916" i="47"/>
  <c r="N8916" i="47"/>
  <c r="L8916" i="47"/>
  <c r="Q8915" i="47"/>
  <c r="L8915" i="47"/>
  <c r="N8915" i="47" s="1"/>
  <c r="Q8914" i="47"/>
  <c r="L8914" i="47"/>
  <c r="N8914" i="47" s="1"/>
  <c r="Q8913" i="47"/>
  <c r="L8913" i="47"/>
  <c r="N8913" i="47" s="1"/>
  <c r="Q8912" i="47"/>
  <c r="L8912" i="47"/>
  <c r="N8912" i="47" s="1"/>
  <c r="Q8911" i="47"/>
  <c r="L8911" i="47"/>
  <c r="N8911" i="47" s="1"/>
  <c r="Q8910" i="47"/>
  <c r="L8910" i="47"/>
  <c r="N8910" i="47" s="1"/>
  <c r="Q8909" i="47"/>
  <c r="L8909" i="47"/>
  <c r="N8909" i="47" s="1"/>
  <c r="Q8908" i="47"/>
  <c r="L8908" i="47"/>
  <c r="N8908" i="47" s="1"/>
  <c r="Q8907" i="47"/>
  <c r="L8907" i="47"/>
  <c r="N8907" i="47" s="1"/>
  <c r="Q8906" i="47"/>
  <c r="L8906" i="47"/>
  <c r="N8906" i="47" s="1"/>
  <c r="Q8905" i="47"/>
  <c r="L8905" i="47"/>
  <c r="N8905" i="47" s="1"/>
  <c r="Q8904" i="47"/>
  <c r="L8904" i="47"/>
  <c r="N8904" i="47" s="1"/>
  <c r="Q8903" i="47"/>
  <c r="L8903" i="47"/>
  <c r="N8903" i="47" s="1"/>
  <c r="Q8902" i="47"/>
  <c r="L8902" i="47"/>
  <c r="N8902" i="47" s="1"/>
  <c r="Q8901" i="47"/>
  <c r="L8901" i="47"/>
  <c r="N8901" i="47" s="1"/>
  <c r="Q8900" i="47"/>
  <c r="L8900" i="47"/>
  <c r="N8900" i="47" s="1"/>
  <c r="Q8899" i="47"/>
  <c r="N8899" i="47"/>
  <c r="L8899" i="47"/>
  <c r="Q8898" i="47"/>
  <c r="L8898" i="47"/>
  <c r="N8898" i="47" s="1"/>
  <c r="Q8897" i="47"/>
  <c r="L8897" i="47"/>
  <c r="N8897" i="47" s="1"/>
  <c r="Q8896" i="47"/>
  <c r="L8896" i="47"/>
  <c r="N8896" i="47" s="1"/>
  <c r="Q8895" i="47"/>
  <c r="L8895" i="47"/>
  <c r="N8895" i="47" s="1"/>
  <c r="Q8894" i="47"/>
  <c r="L8894" i="47"/>
  <c r="N8894" i="47" s="1"/>
  <c r="Q8893" i="47"/>
  <c r="L8893" i="47"/>
  <c r="N8893" i="47" s="1"/>
  <c r="Q8892" i="47"/>
  <c r="L8892" i="47"/>
  <c r="N8892" i="47" s="1"/>
  <c r="Q8891" i="47"/>
  <c r="L8891" i="47"/>
  <c r="N8891" i="47" s="1"/>
  <c r="Q8890" i="47"/>
  <c r="L8890" i="47"/>
  <c r="N8890" i="47" s="1"/>
  <c r="Q8889" i="47"/>
  <c r="L8889" i="47"/>
  <c r="N8889" i="47" s="1"/>
  <c r="Q8888" i="47"/>
  <c r="L8888" i="47"/>
  <c r="N8888" i="47" s="1"/>
  <c r="Q8887" i="47"/>
  <c r="L8887" i="47"/>
  <c r="N8887" i="47" s="1"/>
  <c r="Q8886" i="47"/>
  <c r="L8886" i="47"/>
  <c r="N8886" i="47" s="1"/>
  <c r="Q8885" i="47"/>
  <c r="L8885" i="47"/>
  <c r="N8885" i="47" s="1"/>
  <c r="Q8884" i="47"/>
  <c r="L8884" i="47"/>
  <c r="N8884" i="47" s="1"/>
  <c r="Q8883" i="47"/>
  <c r="L8883" i="47"/>
  <c r="N8883" i="47" s="1"/>
  <c r="Q8882" i="47"/>
  <c r="L8882" i="47"/>
  <c r="N8882" i="47" s="1"/>
  <c r="Q8881" i="47"/>
  <c r="L8881" i="47"/>
  <c r="N8881" i="47" s="1"/>
  <c r="Q8880" i="47"/>
  <c r="L8880" i="47"/>
  <c r="N8880" i="47" s="1"/>
  <c r="Q8879" i="47"/>
  <c r="N8879" i="47"/>
  <c r="L8879" i="47"/>
  <c r="Q8878" i="47"/>
  <c r="L8878" i="47"/>
  <c r="N8878" i="47" s="1"/>
  <c r="Q8877" i="47"/>
  <c r="L8877" i="47"/>
  <c r="N8877" i="47" s="1"/>
  <c r="Q8876" i="47"/>
  <c r="L8876" i="47"/>
  <c r="N8876" i="47" s="1"/>
  <c r="Q8875" i="47"/>
  <c r="L8875" i="47"/>
  <c r="N8875" i="47" s="1"/>
  <c r="Q8874" i="47"/>
  <c r="L8874" i="47"/>
  <c r="N8874" i="47" s="1"/>
  <c r="Q8873" i="47"/>
  <c r="L8873" i="47"/>
  <c r="N8873" i="47" s="1"/>
  <c r="Q8872" i="47"/>
  <c r="L8872" i="47"/>
  <c r="N8872" i="47" s="1"/>
  <c r="Q8871" i="47"/>
  <c r="L8871" i="47"/>
  <c r="N8871" i="47" s="1"/>
  <c r="Q8870" i="47"/>
  <c r="L8870" i="47"/>
  <c r="N8870" i="47" s="1"/>
  <c r="Q8869" i="47"/>
  <c r="L8869" i="47"/>
  <c r="N8869" i="47" s="1"/>
  <c r="Q8868" i="47"/>
  <c r="N8868" i="47"/>
  <c r="L8868" i="47"/>
  <c r="Q8867" i="47"/>
  <c r="L8867" i="47"/>
  <c r="N8867" i="47" s="1"/>
  <c r="Q8866" i="47"/>
  <c r="L8866" i="47"/>
  <c r="N8866" i="47" s="1"/>
  <c r="Q8865" i="47"/>
  <c r="L8865" i="47"/>
  <c r="N8865" i="47" s="1"/>
  <c r="Q8864" i="47"/>
  <c r="L8864" i="47"/>
  <c r="N8864" i="47" s="1"/>
  <c r="Q8863" i="47"/>
  <c r="L8863" i="47"/>
  <c r="N8863" i="47" s="1"/>
  <c r="Q8862" i="47"/>
  <c r="L8862" i="47"/>
  <c r="N8862" i="47" s="1"/>
  <c r="Q8861" i="47"/>
  <c r="L8861" i="47"/>
  <c r="N8861" i="47" s="1"/>
  <c r="Q8860" i="47"/>
  <c r="L8860" i="47"/>
  <c r="N8860" i="47" s="1"/>
  <c r="Q8859" i="47"/>
  <c r="L8859" i="47"/>
  <c r="N8859" i="47" s="1"/>
  <c r="Q8858" i="47"/>
  <c r="L8858" i="47"/>
  <c r="N8858" i="47" s="1"/>
  <c r="Q8857" i="47"/>
  <c r="L8857" i="47"/>
  <c r="N8857" i="47" s="1"/>
  <c r="Q8856" i="47"/>
  <c r="L8856" i="47"/>
  <c r="N8856" i="47" s="1"/>
  <c r="Q8855" i="47"/>
  <c r="L8855" i="47"/>
  <c r="N8855" i="47" s="1"/>
  <c r="Q8854" i="47"/>
  <c r="L8854" i="47"/>
  <c r="N8854" i="47" s="1"/>
  <c r="Q8853" i="47"/>
  <c r="L8853" i="47"/>
  <c r="N8853" i="47" s="1"/>
  <c r="Q8852" i="47"/>
  <c r="L8852" i="47"/>
  <c r="N8852" i="47" s="1"/>
  <c r="Q8851" i="47"/>
  <c r="L8851" i="47"/>
  <c r="N8851" i="47" s="1"/>
  <c r="Q8850" i="47"/>
  <c r="L8850" i="47"/>
  <c r="N8850" i="47" s="1"/>
  <c r="Q8849" i="47"/>
  <c r="L8849" i="47"/>
  <c r="N8849" i="47" s="1"/>
  <c r="Q8848" i="47"/>
  <c r="L8848" i="47"/>
  <c r="N8848" i="47" s="1"/>
  <c r="Q8847" i="47"/>
  <c r="L8847" i="47"/>
  <c r="N8847" i="47" s="1"/>
  <c r="Q8846" i="47"/>
  <c r="L8846" i="47"/>
  <c r="N8846" i="47" s="1"/>
  <c r="Q8845" i="47"/>
  <c r="L8845" i="47"/>
  <c r="N8845" i="47" s="1"/>
  <c r="Q8844" i="47"/>
  <c r="L8844" i="47"/>
  <c r="N8844" i="47" s="1"/>
  <c r="Q8843" i="47"/>
  <c r="L8843" i="47"/>
  <c r="N8843" i="47" s="1"/>
  <c r="Q8842" i="47"/>
  <c r="L8842" i="47"/>
  <c r="N8842" i="47" s="1"/>
  <c r="Q8841" i="47"/>
  <c r="L8841" i="47"/>
  <c r="N8841" i="47" s="1"/>
  <c r="Q8840" i="47"/>
  <c r="L8840" i="47"/>
  <c r="N8840" i="47" s="1"/>
  <c r="Q8839" i="47"/>
  <c r="L8839" i="47"/>
  <c r="N8839" i="47" s="1"/>
  <c r="Q8838" i="47"/>
  <c r="L8838" i="47"/>
  <c r="N8838" i="47" s="1"/>
  <c r="Q8837" i="47"/>
  <c r="L8837" i="47"/>
  <c r="N8837" i="47" s="1"/>
  <c r="Q8836" i="47"/>
  <c r="L8836" i="47"/>
  <c r="N8836" i="47" s="1"/>
  <c r="S33" i="57" l="1"/>
  <c r="Q8835" i="47"/>
  <c r="L8835" i="47"/>
  <c r="N8835" i="47" s="1"/>
  <c r="Q8834" i="47"/>
  <c r="L8834" i="47"/>
  <c r="N8834" i="47" s="1"/>
  <c r="Q8833" i="47"/>
  <c r="L8833" i="47"/>
  <c r="N8833" i="47" s="1"/>
  <c r="Q8832" i="47"/>
  <c r="L8832" i="47"/>
  <c r="N8832" i="47" s="1"/>
  <c r="Q8831" i="47"/>
  <c r="L8831" i="47"/>
  <c r="N8831" i="47" s="1"/>
  <c r="Q8830" i="47"/>
  <c r="L8830" i="47"/>
  <c r="N8830" i="47" s="1"/>
  <c r="Q8829" i="47"/>
  <c r="N8829" i="47"/>
  <c r="L8829" i="47"/>
  <c r="Q8828" i="47"/>
  <c r="L8828" i="47"/>
  <c r="N8828" i="47" s="1"/>
  <c r="Q8827" i="47"/>
  <c r="L8827" i="47"/>
  <c r="N8827" i="47" s="1"/>
  <c r="Q8826" i="47"/>
  <c r="L8826" i="47"/>
  <c r="N8826" i="47" s="1"/>
  <c r="Q8825" i="47"/>
  <c r="L8825" i="47"/>
  <c r="N8825" i="47" s="1"/>
  <c r="Q8824" i="47"/>
  <c r="L8824" i="47"/>
  <c r="N8824" i="47" s="1"/>
  <c r="Q8823" i="47"/>
  <c r="L8823" i="47"/>
  <c r="N8823" i="47" s="1"/>
  <c r="Q8822" i="47"/>
  <c r="L8822" i="47"/>
  <c r="N8822" i="47" s="1"/>
  <c r="Q8821" i="47"/>
  <c r="L8821" i="47"/>
  <c r="N8821" i="47" s="1"/>
  <c r="Q8820" i="47"/>
  <c r="L8820" i="47"/>
  <c r="N8820" i="47" s="1"/>
  <c r="Q8819" i="47"/>
  <c r="L8819" i="47"/>
  <c r="N8819" i="47" s="1"/>
  <c r="Q8818" i="47"/>
  <c r="L8818" i="47"/>
  <c r="N8818" i="47" s="1"/>
  <c r="Q8817" i="47"/>
  <c r="L8817" i="47"/>
  <c r="N8817" i="47" s="1"/>
  <c r="Q8816" i="47"/>
  <c r="L8816" i="47"/>
  <c r="N8816" i="47" s="1"/>
  <c r="Q8815" i="47"/>
  <c r="L8815" i="47"/>
  <c r="N8815" i="47" s="1"/>
  <c r="Q8814" i="47"/>
  <c r="L8814" i="47"/>
  <c r="N8814" i="47" s="1"/>
  <c r="Q8813" i="47"/>
  <c r="L8813" i="47"/>
  <c r="N8813" i="47" s="1"/>
  <c r="Q8812" i="47"/>
  <c r="L8812" i="47"/>
  <c r="N8812" i="47" s="1"/>
  <c r="Q8811" i="47"/>
  <c r="L8811" i="47"/>
  <c r="N8811" i="47" s="1"/>
  <c r="Q8810" i="47"/>
  <c r="L8810" i="47"/>
  <c r="N8810" i="47" s="1"/>
  <c r="Q8809" i="47"/>
  <c r="L8809" i="47"/>
  <c r="N8809" i="47" s="1"/>
  <c r="Q8808" i="47"/>
  <c r="L8808" i="47"/>
  <c r="N8808" i="47" s="1"/>
  <c r="Q8807" i="47"/>
  <c r="L8807" i="47"/>
  <c r="N8807" i="47" s="1"/>
  <c r="Q8806" i="47"/>
  <c r="L8806" i="47"/>
  <c r="N8806" i="47" s="1"/>
  <c r="Q8805" i="47"/>
  <c r="L8805" i="47"/>
  <c r="N8805" i="47" s="1"/>
  <c r="Q8804" i="47"/>
  <c r="L8804" i="47"/>
  <c r="N8804" i="47" s="1"/>
  <c r="Q8803" i="47"/>
  <c r="L8803" i="47"/>
  <c r="N8803" i="47" s="1"/>
  <c r="Q8802" i="47"/>
  <c r="L8802" i="47"/>
  <c r="N8802" i="47" s="1"/>
  <c r="Q8801" i="47"/>
  <c r="L8801" i="47"/>
  <c r="N8801" i="47" s="1"/>
  <c r="Q8800" i="47"/>
  <c r="L8800" i="47"/>
  <c r="N8800" i="47" s="1"/>
  <c r="Q8799" i="47"/>
  <c r="L8799" i="47"/>
  <c r="N8799" i="47" s="1"/>
  <c r="Q8798" i="47"/>
  <c r="L8798" i="47"/>
  <c r="N8798" i="47" s="1"/>
  <c r="Q8797" i="47"/>
  <c r="L8797" i="47"/>
  <c r="N8797" i="47" s="1"/>
  <c r="Q8796" i="47"/>
  <c r="L8796" i="47"/>
  <c r="N8796" i="47" s="1"/>
  <c r="Q8795" i="47"/>
  <c r="L8795" i="47"/>
  <c r="N8795" i="47" s="1"/>
  <c r="Q8794" i="47"/>
  <c r="L8794" i="47"/>
  <c r="N8794" i="47" s="1"/>
  <c r="Q8793" i="47"/>
  <c r="L8793" i="47"/>
  <c r="N8793" i="47" s="1"/>
  <c r="Q8792" i="47"/>
  <c r="L8792" i="47"/>
  <c r="N8792" i="47" s="1"/>
  <c r="Q8791" i="47"/>
  <c r="L8791" i="47"/>
  <c r="N8791" i="47" s="1"/>
  <c r="Q8790" i="47"/>
  <c r="L8790" i="47"/>
  <c r="N8790" i="47" s="1"/>
  <c r="Q8789" i="47"/>
  <c r="L8789" i="47"/>
  <c r="N8789" i="47" s="1"/>
  <c r="Q8788" i="47"/>
  <c r="L8788" i="47"/>
  <c r="N8788" i="47" s="1"/>
  <c r="Q8787" i="47"/>
  <c r="L8787" i="47"/>
  <c r="N8787" i="47" s="1"/>
  <c r="Q8786" i="47"/>
  <c r="L8786" i="47"/>
  <c r="N8786" i="47" s="1"/>
  <c r="Q8785" i="47"/>
  <c r="L8785" i="47"/>
  <c r="N8785" i="47" s="1"/>
  <c r="Q8784" i="47"/>
  <c r="L8784" i="47"/>
  <c r="N8784" i="47" s="1"/>
  <c r="Q8783" i="47"/>
  <c r="L8783" i="47"/>
  <c r="N8783" i="47" s="1"/>
  <c r="Q8782" i="47"/>
  <c r="L8782" i="47"/>
  <c r="N8782" i="47" s="1"/>
  <c r="Q8781" i="47"/>
  <c r="L8781" i="47"/>
  <c r="N8781" i="47" s="1"/>
  <c r="Q8780" i="47"/>
  <c r="L8780" i="47"/>
  <c r="N8780" i="47" s="1"/>
  <c r="Q8779" i="47"/>
  <c r="L8779" i="47"/>
  <c r="N8779" i="47" s="1"/>
  <c r="Q8778" i="47"/>
  <c r="L8778" i="47"/>
  <c r="N8778" i="47" s="1"/>
  <c r="Q8777" i="47"/>
  <c r="L8777" i="47"/>
  <c r="N8777" i="47" s="1"/>
  <c r="Q8776" i="47"/>
  <c r="L8776" i="47"/>
  <c r="N8776" i="47" s="1"/>
  <c r="Q8775" i="47"/>
  <c r="L8775" i="47"/>
  <c r="N8775" i="47" s="1"/>
  <c r="Q8774" i="47"/>
  <c r="L8774" i="47"/>
  <c r="N8774" i="47" s="1"/>
  <c r="Q8773" i="47"/>
  <c r="L8773" i="47"/>
  <c r="N8773" i="47" s="1"/>
  <c r="Q8772" i="47"/>
  <c r="L8772" i="47"/>
  <c r="N8772" i="47" s="1"/>
  <c r="Q8771" i="47"/>
  <c r="L8771" i="47"/>
  <c r="N8771" i="47" s="1"/>
  <c r="Q8770" i="47"/>
  <c r="L8770" i="47"/>
  <c r="N8770" i="47" s="1"/>
  <c r="Q8769" i="47"/>
  <c r="N8769" i="47"/>
  <c r="L8769" i="47"/>
  <c r="Q8768" i="47"/>
  <c r="L8768" i="47"/>
  <c r="N8768" i="47" s="1"/>
  <c r="Q8767" i="47"/>
  <c r="L8767" i="47"/>
  <c r="N8767" i="47" s="1"/>
  <c r="Q8766" i="47"/>
  <c r="L8766" i="47"/>
  <c r="N8766" i="47" s="1"/>
  <c r="Q8765" i="47"/>
  <c r="L8765" i="47"/>
  <c r="N8765" i="47" s="1"/>
  <c r="Q8764" i="47"/>
  <c r="L8764" i="47"/>
  <c r="N8764" i="47" s="1"/>
  <c r="Q8763" i="47"/>
  <c r="L8763" i="47"/>
  <c r="N8763" i="47" s="1"/>
  <c r="Q8762" i="47"/>
  <c r="L8762" i="47"/>
  <c r="N8762" i="47" s="1"/>
  <c r="Q8761" i="47"/>
  <c r="L8761" i="47"/>
  <c r="N8761" i="47" s="1"/>
  <c r="Q8760" i="47"/>
  <c r="L8760" i="47"/>
  <c r="N8760" i="47" s="1"/>
  <c r="Q8759" i="47"/>
  <c r="L8759" i="47"/>
  <c r="N8759" i="47" s="1"/>
  <c r="Q8758" i="47"/>
  <c r="L8758" i="47"/>
  <c r="N8758" i="47" s="1"/>
  <c r="Q8757" i="47"/>
  <c r="L8757" i="47"/>
  <c r="N8757" i="47" s="1"/>
  <c r="Q8756" i="47"/>
  <c r="L8756" i="47"/>
  <c r="N8756" i="47" s="1"/>
  <c r="Q8755" i="47"/>
  <c r="L8755" i="47"/>
  <c r="N8755" i="47" s="1"/>
  <c r="Q8754" i="47"/>
  <c r="L8754" i="47"/>
  <c r="N8754" i="47" s="1"/>
  <c r="Q8753" i="47"/>
  <c r="N8753" i="47"/>
  <c r="L8753" i="47"/>
  <c r="Q8752" i="47"/>
  <c r="L8752" i="47"/>
  <c r="N8752" i="47" s="1"/>
  <c r="Q8751" i="47"/>
  <c r="L8751" i="47"/>
  <c r="N8751" i="47" s="1"/>
  <c r="Q8750" i="47"/>
  <c r="L8750" i="47"/>
  <c r="N8750" i="47" s="1"/>
  <c r="Q8749" i="47"/>
  <c r="L8749" i="47"/>
  <c r="N8749" i="47" s="1"/>
  <c r="Q8748" i="47"/>
  <c r="L8748" i="47"/>
  <c r="N8748" i="47" s="1"/>
  <c r="Q8747" i="47"/>
  <c r="L8747" i="47"/>
  <c r="N8747" i="47" s="1"/>
  <c r="Q8746" i="47"/>
  <c r="L8746" i="47"/>
  <c r="N8746" i="47" s="1"/>
  <c r="Q8745" i="47"/>
  <c r="L8745" i="47"/>
  <c r="N8745" i="47" s="1"/>
  <c r="Q8744" i="47"/>
  <c r="L8744" i="47"/>
  <c r="N8744" i="47" s="1"/>
  <c r="Q8743" i="47"/>
  <c r="L8743" i="47"/>
  <c r="N8743" i="47" s="1"/>
  <c r="Q8742" i="47"/>
  <c r="L8742" i="47"/>
  <c r="N8742" i="47" s="1"/>
  <c r="Q8741" i="47"/>
  <c r="L8741" i="47"/>
  <c r="N8741" i="47" s="1"/>
  <c r="Q8740" i="47"/>
  <c r="L8740" i="47"/>
  <c r="N8740" i="47" s="1"/>
  <c r="Q8739" i="47"/>
  <c r="L8739" i="47"/>
  <c r="N8739" i="47" s="1"/>
  <c r="Q8738" i="47"/>
  <c r="L8738" i="47"/>
  <c r="N8738" i="47" s="1"/>
  <c r="Q8737" i="47"/>
  <c r="L8737" i="47"/>
  <c r="N8737" i="47" s="1"/>
  <c r="Q8736" i="47"/>
  <c r="L8736" i="47"/>
  <c r="N8736" i="47" s="1"/>
  <c r="Q8735" i="47"/>
  <c r="L8735" i="47"/>
  <c r="N8735" i="47" s="1"/>
  <c r="Q8734" i="47"/>
  <c r="L8734" i="47"/>
  <c r="N8734" i="47" s="1"/>
  <c r="Q8733" i="47"/>
  <c r="L8733" i="47"/>
  <c r="N8733" i="47" s="1"/>
  <c r="Q8732" i="47"/>
  <c r="L8732" i="47"/>
  <c r="N8732" i="47" s="1"/>
  <c r="Q8731" i="47"/>
  <c r="L8731" i="47"/>
  <c r="N8731" i="47" s="1"/>
  <c r="Q8730" i="47"/>
  <c r="L8730" i="47"/>
  <c r="N8730" i="47" s="1"/>
  <c r="Q8729" i="47"/>
  <c r="N8729" i="47"/>
  <c r="L8729" i="47"/>
  <c r="Q8728" i="47"/>
  <c r="L8728" i="47"/>
  <c r="N8728" i="47" s="1"/>
  <c r="Q8727" i="47"/>
  <c r="L8727" i="47"/>
  <c r="N8727" i="47" s="1"/>
  <c r="Q8726" i="47"/>
  <c r="L8726" i="47"/>
  <c r="N8726" i="47" s="1"/>
  <c r="Q8725" i="47"/>
  <c r="L8725" i="47"/>
  <c r="N8725" i="47" s="1"/>
  <c r="Q8724" i="47"/>
  <c r="L8724" i="47"/>
  <c r="N8724" i="47" s="1"/>
  <c r="Q8723" i="47"/>
  <c r="L8723" i="47"/>
  <c r="N8723" i="47" s="1"/>
  <c r="Q8722" i="47"/>
  <c r="L8722" i="47"/>
  <c r="N8722" i="47" s="1"/>
  <c r="Q8721" i="47"/>
  <c r="L8721" i="47"/>
  <c r="N8721" i="47" s="1"/>
  <c r="Q8720" i="47"/>
  <c r="L8720" i="47"/>
  <c r="N8720" i="47" s="1"/>
  <c r="Q8719" i="47"/>
  <c r="L8719" i="47"/>
  <c r="N8719" i="47" s="1"/>
  <c r="Q8718" i="47"/>
  <c r="L8718" i="47"/>
  <c r="N8718" i="47" s="1"/>
  <c r="Q8717" i="47"/>
  <c r="L8717" i="47"/>
  <c r="N8717" i="47" s="1"/>
  <c r="Q8716" i="47"/>
  <c r="L8716" i="47"/>
  <c r="N8716" i="47" s="1"/>
  <c r="Q8715" i="47"/>
  <c r="L8715" i="47"/>
  <c r="N8715" i="47" s="1"/>
  <c r="Q8714" i="47"/>
  <c r="L8714" i="47"/>
  <c r="N8714" i="47" s="1"/>
  <c r="Q8713" i="47"/>
  <c r="L8713" i="47"/>
  <c r="N8713" i="47" s="1"/>
  <c r="Q8712" i="47"/>
  <c r="L8712" i="47"/>
  <c r="N8712" i="47" s="1"/>
  <c r="Q8711" i="47"/>
  <c r="L8711" i="47"/>
  <c r="N8711" i="47" s="1"/>
  <c r="Q8710" i="47"/>
  <c r="L8710" i="47"/>
  <c r="N8710" i="47" s="1"/>
  <c r="Q8709" i="47"/>
  <c r="L8709" i="47"/>
  <c r="N8709" i="47" s="1"/>
  <c r="Q8708" i="47"/>
  <c r="L8708" i="47"/>
  <c r="N8708" i="47" s="1"/>
  <c r="Q8707" i="47"/>
  <c r="L8707" i="47"/>
  <c r="N8707" i="47" s="1"/>
  <c r="Q8706" i="47"/>
  <c r="L8706" i="47"/>
  <c r="N8706" i="47" s="1"/>
  <c r="Q8705" i="47"/>
  <c r="N8705" i="47"/>
  <c r="L8705" i="47"/>
  <c r="Q8704" i="47"/>
  <c r="L8704" i="47"/>
  <c r="N8704" i="47" s="1"/>
  <c r="Q8703" i="47"/>
  <c r="L8703" i="47"/>
  <c r="N8703" i="47" s="1"/>
  <c r="Q8702" i="47"/>
  <c r="L8702" i="47"/>
  <c r="N8702" i="47" s="1"/>
  <c r="Q8701" i="47"/>
  <c r="L8701" i="47"/>
  <c r="N8701" i="47" s="1"/>
  <c r="Q8700" i="47"/>
  <c r="L8700" i="47"/>
  <c r="N8700" i="47" s="1"/>
  <c r="Q8699" i="47"/>
  <c r="L8699" i="47"/>
  <c r="N8699" i="47" s="1"/>
  <c r="Q8698" i="47" l="1"/>
  <c r="L8698" i="47"/>
  <c r="N8698" i="47" s="1"/>
  <c r="Q8697" i="47"/>
  <c r="L8697" i="47"/>
  <c r="N8697" i="47" s="1"/>
  <c r="Q8696" i="47"/>
  <c r="L8696" i="47"/>
  <c r="N8696" i="47" s="1"/>
  <c r="Q8695" i="47"/>
  <c r="L8695" i="47"/>
  <c r="N8695" i="47" s="1"/>
  <c r="Q8694" i="47"/>
  <c r="L8694" i="47"/>
  <c r="N8694" i="47" s="1"/>
  <c r="Q8693" i="47"/>
  <c r="L8693" i="47"/>
  <c r="N8693" i="47" s="1"/>
  <c r="Q8692" i="47"/>
  <c r="L8692" i="47"/>
  <c r="N8692" i="47" s="1"/>
  <c r="Q8691" i="47"/>
  <c r="L8691" i="47"/>
  <c r="N8691" i="47" s="1"/>
  <c r="Q8690" i="47"/>
  <c r="L8690" i="47"/>
  <c r="N8690" i="47" s="1"/>
  <c r="Q8689" i="47"/>
  <c r="N8689" i="47"/>
  <c r="L8689" i="47"/>
  <c r="Q8688" i="47"/>
  <c r="L8688" i="47"/>
  <c r="N8688" i="47" s="1"/>
  <c r="Q8687" i="47"/>
  <c r="L8687" i="47"/>
  <c r="N8687" i="47" s="1"/>
  <c r="Q8686" i="47"/>
  <c r="L8686" i="47"/>
  <c r="N8686" i="47" s="1"/>
  <c r="Q8685" i="47"/>
  <c r="L8685" i="47"/>
  <c r="N8685" i="47" s="1"/>
  <c r="Q8684" i="47"/>
  <c r="L8684" i="47"/>
  <c r="N8684" i="47" s="1"/>
  <c r="Q8683" i="47"/>
  <c r="L8683" i="47"/>
  <c r="N8683" i="47" s="1"/>
  <c r="Q8682" i="47"/>
  <c r="L8682" i="47"/>
  <c r="N8682" i="47" s="1"/>
  <c r="Q8681" i="47"/>
  <c r="L8681" i="47"/>
  <c r="N8681" i="47" s="1"/>
  <c r="Q8680" i="47"/>
  <c r="L8680" i="47"/>
  <c r="N8680" i="47" s="1"/>
  <c r="Q8679" i="47"/>
  <c r="L8679" i="47"/>
  <c r="N8679" i="47" s="1"/>
  <c r="Q8678" i="47"/>
  <c r="L8678" i="47"/>
  <c r="N8678" i="47" s="1"/>
  <c r="Q8677" i="47"/>
  <c r="L8677" i="47"/>
  <c r="N8677" i="47" s="1"/>
  <c r="Q8676" i="47"/>
  <c r="L8676" i="47"/>
  <c r="N8676" i="47" s="1"/>
  <c r="Q8675" i="47"/>
  <c r="L8675" i="47"/>
  <c r="N8675" i="47" s="1"/>
  <c r="Q8674" i="47"/>
  <c r="L8674" i="47"/>
  <c r="N8674" i="47" s="1"/>
  <c r="Q8673" i="47"/>
  <c r="N8673" i="47"/>
  <c r="L8673" i="47"/>
  <c r="Q8672" i="47"/>
  <c r="L8672" i="47"/>
  <c r="N8672" i="47" s="1"/>
  <c r="Q8671" i="47"/>
  <c r="L8671" i="47"/>
  <c r="N8671" i="47" s="1"/>
  <c r="Q8670" i="47"/>
  <c r="L8670" i="47"/>
  <c r="N8670" i="47" s="1"/>
  <c r="Q8669" i="47"/>
  <c r="L8669" i="47"/>
  <c r="N8669" i="47" s="1"/>
  <c r="Q8668" i="47"/>
  <c r="L8668" i="47"/>
  <c r="N8668" i="47" s="1"/>
  <c r="Q8667" i="47"/>
  <c r="L8667" i="47"/>
  <c r="N8667" i="47" s="1"/>
  <c r="Q8666" i="47"/>
  <c r="L8666" i="47"/>
  <c r="N8666" i="47" s="1"/>
  <c r="Q8665" i="47"/>
  <c r="L8665" i="47"/>
  <c r="N8665" i="47" s="1"/>
  <c r="Q8664" i="47"/>
  <c r="L8664" i="47"/>
  <c r="N8664" i="47" s="1"/>
  <c r="Q8663" i="47"/>
  <c r="L8663" i="47"/>
  <c r="N8663" i="47" s="1"/>
  <c r="Q8662" i="47"/>
  <c r="L8662" i="47"/>
  <c r="N8662" i="47" s="1"/>
  <c r="Q8661" i="47"/>
  <c r="L8661" i="47"/>
  <c r="N8661" i="47" s="1"/>
  <c r="Q8660" i="47"/>
  <c r="L8660" i="47"/>
  <c r="N8660" i="47" s="1"/>
  <c r="Q8659" i="47"/>
  <c r="L8659" i="47"/>
  <c r="N8659" i="47" s="1"/>
  <c r="Q8658" i="47"/>
  <c r="L8658" i="47"/>
  <c r="N8658" i="47" s="1"/>
  <c r="Q8657" i="47"/>
  <c r="L8657" i="47"/>
  <c r="N8657" i="47" s="1"/>
  <c r="Q8656" i="47"/>
  <c r="L8656" i="47"/>
  <c r="N8656" i="47" s="1"/>
  <c r="Q8655" i="47"/>
  <c r="L8655" i="47"/>
  <c r="N8655" i="47" s="1"/>
  <c r="Q8654" i="47"/>
  <c r="L8654" i="47"/>
  <c r="N8654" i="47" s="1"/>
  <c r="Q8653" i="47"/>
  <c r="L8653" i="47"/>
  <c r="N8653" i="47" s="1"/>
  <c r="Q8652" i="47"/>
  <c r="L8652" i="47"/>
  <c r="N8652" i="47" s="1"/>
  <c r="Q8651" i="47"/>
  <c r="L8651" i="47"/>
  <c r="N8651" i="47" s="1"/>
  <c r="Q8650" i="47"/>
  <c r="L8650" i="47"/>
  <c r="N8650" i="47" s="1"/>
  <c r="Q8649" i="47"/>
  <c r="N8649" i="47"/>
  <c r="L8649" i="47"/>
  <c r="Q8648" i="47"/>
  <c r="L8648" i="47"/>
  <c r="N8648" i="47" s="1"/>
  <c r="Q8647" i="47"/>
  <c r="L8647" i="47"/>
  <c r="N8647" i="47" s="1"/>
  <c r="Q8646" i="47"/>
  <c r="L8646" i="47"/>
  <c r="N8646" i="47" s="1"/>
  <c r="Q8645" i="47"/>
  <c r="L8645" i="47"/>
  <c r="N8645" i="47" s="1"/>
  <c r="Q8644" i="47"/>
  <c r="L8644" i="47"/>
  <c r="N8644" i="47" s="1"/>
  <c r="Q8643" i="47"/>
  <c r="L8643" i="47"/>
  <c r="N8643" i="47" s="1"/>
  <c r="Q8642" i="47"/>
  <c r="L8642" i="47"/>
  <c r="N8642" i="47" s="1"/>
  <c r="Q8641" i="47"/>
  <c r="L8641" i="47"/>
  <c r="N8641" i="47" s="1"/>
  <c r="Q8640" i="47"/>
  <c r="L8640" i="47"/>
  <c r="N8640" i="47" s="1"/>
  <c r="Q8639" i="47"/>
  <c r="L8639" i="47"/>
  <c r="N8639" i="47" s="1"/>
  <c r="Q8638" i="47"/>
  <c r="L8638" i="47"/>
  <c r="N8638" i="47" s="1"/>
  <c r="Q8637" i="47"/>
  <c r="L8637" i="47"/>
  <c r="N8637" i="47" s="1"/>
  <c r="Q8636" i="47"/>
  <c r="L8636" i="47"/>
  <c r="N8636" i="47" s="1"/>
  <c r="Q8635" i="47"/>
  <c r="L8635" i="47"/>
  <c r="N8635" i="47" s="1"/>
  <c r="Q8634" i="47"/>
  <c r="L8634" i="47"/>
  <c r="N8634" i="47" s="1"/>
  <c r="Q8633" i="47"/>
  <c r="L8633" i="47"/>
  <c r="N8633" i="47" s="1"/>
  <c r="Q8632" i="47"/>
  <c r="L8632" i="47"/>
  <c r="N8632" i="47" s="1"/>
  <c r="Q8631" i="47"/>
  <c r="L8631" i="47"/>
  <c r="N8631" i="47" s="1"/>
  <c r="Q8630" i="47"/>
  <c r="L8630" i="47"/>
  <c r="N8630" i="47" s="1"/>
  <c r="Q8629" i="47"/>
  <c r="L8629" i="47"/>
  <c r="N8629" i="47" s="1"/>
  <c r="Q8628" i="47"/>
  <c r="L8628" i="47"/>
  <c r="N8628" i="47" s="1"/>
  <c r="Q8627" i="47"/>
  <c r="L8627" i="47"/>
  <c r="N8627" i="47" s="1"/>
  <c r="Q8626" i="47"/>
  <c r="L8626" i="47"/>
  <c r="N8626" i="47" s="1"/>
  <c r="Q8625" i="47"/>
  <c r="L8625" i="47"/>
  <c r="N8625" i="47" s="1"/>
  <c r="Q8624" i="47"/>
  <c r="L8624" i="47"/>
  <c r="N8624" i="47" s="1"/>
  <c r="Q8623" i="47"/>
  <c r="L8623" i="47"/>
  <c r="N8623" i="47" s="1"/>
  <c r="Q8622" i="47"/>
  <c r="N8622" i="47"/>
  <c r="L8622" i="47"/>
  <c r="Q8621" i="47"/>
  <c r="L8621" i="47"/>
  <c r="N8621" i="47" s="1"/>
  <c r="Q8620" i="47"/>
  <c r="L8620" i="47"/>
  <c r="N8620" i="47" s="1"/>
  <c r="Q8619" i="47"/>
  <c r="L8619" i="47"/>
  <c r="N8619" i="47" s="1"/>
  <c r="Q8618" i="47"/>
  <c r="L8618" i="47"/>
  <c r="N8618" i="47" s="1"/>
  <c r="Q8617" i="47"/>
  <c r="L8617" i="47"/>
  <c r="N8617" i="47" s="1"/>
  <c r="Q8616" i="47"/>
  <c r="L8616" i="47"/>
  <c r="N8616" i="47" s="1"/>
  <c r="Q8615" i="47"/>
  <c r="L8615" i="47"/>
  <c r="N8615" i="47" s="1"/>
  <c r="Q8614" i="47"/>
  <c r="L8614" i="47"/>
  <c r="N8614" i="47" s="1"/>
  <c r="Q8613" i="47"/>
  <c r="L8613" i="47"/>
  <c r="N8613" i="47" s="1"/>
  <c r="Q8612" i="47"/>
  <c r="L8612" i="47"/>
  <c r="N8612" i="47" s="1"/>
  <c r="Q8611" i="47"/>
  <c r="L8611" i="47"/>
  <c r="N8611" i="47" s="1"/>
  <c r="Q8610" i="47"/>
  <c r="L8610" i="47"/>
  <c r="N8610" i="47" s="1"/>
  <c r="Q8609" i="47"/>
  <c r="L8609" i="47"/>
  <c r="N8609" i="47" s="1"/>
  <c r="Q8608" i="47"/>
  <c r="L8608" i="47"/>
  <c r="N8608" i="47" s="1"/>
  <c r="Q8607" i="47"/>
  <c r="L8607" i="47"/>
  <c r="N8607" i="47" s="1"/>
  <c r="Q8606" i="47"/>
  <c r="L8606" i="47"/>
  <c r="N8606" i="47" s="1"/>
  <c r="Q8605" i="47"/>
  <c r="L8605" i="47"/>
  <c r="N8605" i="47" s="1"/>
  <c r="Q8604" i="47"/>
  <c r="L8604" i="47"/>
  <c r="N8604" i="47" s="1"/>
  <c r="Q8603" i="47"/>
  <c r="L8603" i="47"/>
  <c r="N8603" i="47" s="1"/>
  <c r="Q8602" i="47"/>
  <c r="L8602" i="47"/>
  <c r="N8602" i="47" s="1"/>
  <c r="Q8601" i="47"/>
  <c r="L8601" i="47"/>
  <c r="N8601" i="47" s="1"/>
  <c r="Q8600" i="47"/>
  <c r="L8600" i="47"/>
  <c r="N8600" i="47" s="1"/>
  <c r="Q8599" i="47"/>
  <c r="L8599" i="47"/>
  <c r="N8599" i="47" s="1"/>
  <c r="Q8598" i="47"/>
  <c r="L8598" i="47"/>
  <c r="N8598" i="47" s="1"/>
  <c r="Q8597" i="47"/>
  <c r="L8597" i="47"/>
  <c r="N8597" i="47" s="1"/>
  <c r="Q8596" i="47"/>
  <c r="L8596" i="47"/>
  <c r="N8596" i="47" s="1"/>
  <c r="Q8595" i="47"/>
  <c r="L8595" i="47"/>
  <c r="N8595" i="47" s="1"/>
  <c r="Q8594" i="47"/>
  <c r="L8594" i="47"/>
  <c r="N8594" i="47" s="1"/>
  <c r="Q8593" i="47"/>
  <c r="L8593" i="47"/>
  <c r="N8593" i="47" s="1"/>
  <c r="Q8592" i="47"/>
  <c r="L8592" i="47"/>
  <c r="N8592" i="47" s="1"/>
  <c r="Q8591" i="47"/>
  <c r="L8591" i="47"/>
  <c r="N8591" i="47" s="1"/>
  <c r="Q8590" i="47"/>
  <c r="N8590" i="47"/>
  <c r="L8590" i="47"/>
  <c r="Q8589" i="47"/>
  <c r="L8589" i="47"/>
  <c r="N8589" i="47" s="1"/>
  <c r="Q8588" i="47"/>
  <c r="L8588" i="47"/>
  <c r="N8588" i="47" s="1"/>
  <c r="Q8587" i="47"/>
  <c r="L8587" i="47"/>
  <c r="N8587" i="47" s="1"/>
  <c r="Q8586" i="47"/>
  <c r="L8586" i="47"/>
  <c r="N8586" i="47" s="1"/>
  <c r="Q8585" i="47"/>
  <c r="L8585" i="47"/>
  <c r="N8585" i="47" s="1"/>
  <c r="Q8584" i="47"/>
  <c r="L8584" i="47"/>
  <c r="N8584" i="47" s="1"/>
  <c r="Q8583" i="47"/>
  <c r="L8583" i="47"/>
  <c r="N8583" i="47" s="1"/>
  <c r="Q8582" i="47"/>
  <c r="L8582" i="47"/>
  <c r="N8582" i="47" s="1"/>
  <c r="Q8581" i="47"/>
  <c r="L8581" i="47"/>
  <c r="N8581" i="47" s="1"/>
  <c r="Q8580" i="47"/>
  <c r="L8580" i="47"/>
  <c r="N8580" i="47" s="1"/>
  <c r="Q8579" i="47"/>
  <c r="L8579" i="47"/>
  <c r="N8579" i="47" s="1"/>
  <c r="Q8578" i="47"/>
  <c r="L8578" i="47"/>
  <c r="N8578" i="47" s="1"/>
  <c r="Q8577" i="47"/>
  <c r="L8577" i="47"/>
  <c r="N8577" i="47" s="1"/>
  <c r="Q8576" i="47"/>
  <c r="L8576" i="47"/>
  <c r="N8576" i="47" s="1"/>
  <c r="Q8575" i="47"/>
  <c r="L8575" i="47"/>
  <c r="N8575" i="47" s="1"/>
  <c r="Q8574" i="47" l="1"/>
  <c r="L8574" i="47"/>
  <c r="N8574" i="47" s="1"/>
  <c r="Q8573" i="47"/>
  <c r="L8573" i="47"/>
  <c r="N8573" i="47" s="1"/>
  <c r="Q8572" i="47"/>
  <c r="L8572" i="47"/>
  <c r="N8572" i="47" s="1"/>
  <c r="Q8571" i="47"/>
  <c r="N8571" i="47"/>
  <c r="L8571" i="47"/>
  <c r="Q8570" i="47"/>
  <c r="L8570" i="47"/>
  <c r="N8570" i="47" s="1"/>
  <c r="Q8569" i="47"/>
  <c r="L8569" i="47"/>
  <c r="N8569" i="47" s="1"/>
  <c r="Q8568" i="47"/>
  <c r="L8568" i="47"/>
  <c r="N8568" i="47" s="1"/>
  <c r="Q8567" i="47"/>
  <c r="L8567" i="47"/>
  <c r="N8567" i="47" s="1"/>
  <c r="Q8566" i="47"/>
  <c r="L8566" i="47"/>
  <c r="N8566" i="47" s="1"/>
  <c r="Q8565" i="47"/>
  <c r="L8565" i="47"/>
  <c r="N8565" i="47" s="1"/>
  <c r="Q8564" i="47"/>
  <c r="L8564" i="47"/>
  <c r="N8564" i="47" s="1"/>
  <c r="Q8563" i="47"/>
  <c r="L8563" i="47"/>
  <c r="N8563" i="47" s="1"/>
  <c r="Q8562" i="47"/>
  <c r="L8562" i="47"/>
  <c r="N8562" i="47" s="1"/>
  <c r="Q8561" i="47"/>
  <c r="L8561" i="47"/>
  <c r="N8561" i="47" s="1"/>
  <c r="Q8560" i="47"/>
  <c r="L8560" i="47"/>
  <c r="N8560" i="47" s="1"/>
  <c r="Q8559" i="47"/>
  <c r="N8559" i="47"/>
  <c r="L8559" i="47"/>
  <c r="Q8558" i="47"/>
  <c r="L8558" i="47"/>
  <c r="N8558" i="47" s="1"/>
  <c r="Q8557" i="47"/>
  <c r="L8557" i="47"/>
  <c r="N8557" i="47" s="1"/>
  <c r="Q8556" i="47"/>
  <c r="L8556" i="47"/>
  <c r="N8556" i="47" s="1"/>
  <c r="Q8555" i="47"/>
  <c r="L8555" i="47"/>
  <c r="N8555" i="47" s="1"/>
  <c r="Q8554" i="47"/>
  <c r="L8554" i="47"/>
  <c r="N8554" i="47" s="1"/>
  <c r="Q8553" i="47"/>
  <c r="L8553" i="47"/>
  <c r="N8553" i="47" s="1"/>
  <c r="Q8552" i="47"/>
  <c r="L8552" i="47"/>
  <c r="N8552" i="47" s="1"/>
  <c r="Q8551" i="47"/>
  <c r="L8551" i="47"/>
  <c r="N8551" i="47" s="1"/>
  <c r="Q8550" i="47"/>
  <c r="L8550" i="47"/>
  <c r="N8550" i="47" s="1"/>
  <c r="Q8549" i="47"/>
  <c r="L8549" i="47"/>
  <c r="N8549" i="47" s="1"/>
  <c r="Q8548" i="47"/>
  <c r="L8548" i="47"/>
  <c r="N8548" i="47" s="1"/>
  <c r="Q8547" i="47"/>
  <c r="L8547" i="47"/>
  <c r="N8547" i="47" s="1"/>
  <c r="Q8546" i="47"/>
  <c r="L8546" i="47"/>
  <c r="N8546" i="47" s="1"/>
  <c r="Q8545" i="47"/>
  <c r="L8545" i="47"/>
  <c r="N8545" i="47" s="1"/>
  <c r="Q8544" i="47"/>
  <c r="L8544" i="47"/>
  <c r="N8544" i="47" s="1"/>
  <c r="Q8543" i="47"/>
  <c r="L8543" i="47"/>
  <c r="N8543" i="47" s="1"/>
  <c r="Q8542" i="47"/>
  <c r="L8542" i="47"/>
  <c r="N8542" i="47" s="1"/>
  <c r="Q8541" i="47"/>
  <c r="L8541" i="47"/>
  <c r="N8541" i="47" s="1"/>
  <c r="Q8540" i="47"/>
  <c r="L8540" i="47"/>
  <c r="N8540" i="47" s="1"/>
  <c r="Q8539" i="47"/>
  <c r="L8539" i="47"/>
  <c r="N8539" i="47" s="1"/>
  <c r="Q8538" i="47"/>
  <c r="L8538" i="47"/>
  <c r="N8538" i="47" s="1"/>
  <c r="Q8537" i="47"/>
  <c r="L8537" i="47"/>
  <c r="N8537" i="47" s="1"/>
  <c r="Q8536" i="47"/>
  <c r="L8536" i="47"/>
  <c r="N8536" i="47" s="1"/>
  <c r="Q8535" i="47"/>
  <c r="L8535" i="47"/>
  <c r="N8535" i="47" s="1"/>
  <c r="Q8534" i="47"/>
  <c r="L8534" i="47"/>
  <c r="N8534" i="47" s="1"/>
  <c r="Q8533" i="47"/>
  <c r="L8533" i="47"/>
  <c r="N8533" i="47" s="1"/>
  <c r="Q8532" i="47"/>
  <c r="L8532" i="47"/>
  <c r="N8532" i="47" s="1"/>
  <c r="Q8531" i="47"/>
  <c r="L8531" i="47"/>
  <c r="N8531" i="47" s="1"/>
  <c r="Q8530" i="47"/>
  <c r="L8530" i="47"/>
  <c r="N8530" i="47" s="1"/>
  <c r="Q8529" i="47"/>
  <c r="L8529" i="47"/>
  <c r="N8529" i="47" s="1"/>
  <c r="Q8528" i="47"/>
  <c r="L8528" i="47"/>
  <c r="N8528" i="47" s="1"/>
  <c r="Q8527" i="47"/>
  <c r="L8527" i="47"/>
  <c r="N8527" i="47" s="1"/>
  <c r="Q8526" i="47"/>
  <c r="L8526" i="47"/>
  <c r="N8526" i="47" s="1"/>
  <c r="Q8525" i="47"/>
  <c r="L8525" i="47"/>
  <c r="N8525" i="47" s="1"/>
  <c r="Q8524" i="47"/>
  <c r="L8524" i="47"/>
  <c r="N8524" i="47" s="1"/>
  <c r="Q8523" i="47"/>
  <c r="L8523" i="47"/>
  <c r="N8523" i="47" s="1"/>
  <c r="Q8522" i="47"/>
  <c r="L8522" i="47"/>
  <c r="N8522" i="47" s="1"/>
  <c r="Q8521" i="47"/>
  <c r="L8521" i="47"/>
  <c r="N8521" i="47" s="1"/>
  <c r="Q8520" i="47"/>
  <c r="L8520" i="47"/>
  <c r="N8520" i="47" s="1"/>
  <c r="Q8519" i="47"/>
  <c r="L8519" i="47"/>
  <c r="N8519" i="47" s="1"/>
  <c r="Q8518" i="47"/>
  <c r="L8518" i="47"/>
  <c r="N8518" i="47" s="1"/>
  <c r="Q8517" i="47"/>
  <c r="L8517" i="47"/>
  <c r="N8517" i="47" s="1"/>
  <c r="Q8516" i="47"/>
  <c r="L8516" i="47"/>
  <c r="N8516" i="47" s="1"/>
  <c r="Q8515" i="47"/>
  <c r="L8515" i="47"/>
  <c r="N8515" i="47" s="1"/>
  <c r="Q8514" i="47"/>
  <c r="L8514" i="47"/>
  <c r="N8514" i="47" s="1"/>
  <c r="Q8513" i="47"/>
  <c r="L8513" i="47"/>
  <c r="N8513" i="47" s="1"/>
  <c r="Q8512" i="47"/>
  <c r="L8512" i="47"/>
  <c r="N8512" i="47" s="1"/>
  <c r="Q8511" i="47"/>
  <c r="L8511" i="47"/>
  <c r="N8511" i="47" s="1"/>
  <c r="Q8510" i="47"/>
  <c r="L8510" i="47"/>
  <c r="N8510" i="47" s="1"/>
  <c r="Q8509" i="47"/>
  <c r="L8509" i="47"/>
  <c r="N8509" i="47" s="1"/>
  <c r="Q8508" i="47"/>
  <c r="L8508" i="47"/>
  <c r="N8508" i="47" s="1"/>
  <c r="Q8507" i="47"/>
  <c r="L8507" i="47"/>
  <c r="N8507" i="47" s="1"/>
  <c r="Q8506" i="47"/>
  <c r="L8506" i="47"/>
  <c r="N8506" i="47" s="1"/>
  <c r="Q8505" i="47"/>
  <c r="L8505" i="47"/>
  <c r="N8505" i="47" s="1"/>
  <c r="Q8504" i="47"/>
  <c r="L8504" i="47"/>
  <c r="N8504" i="47" s="1"/>
  <c r="Q8503" i="47"/>
  <c r="L8503" i="47"/>
  <c r="N8503" i="47" s="1"/>
  <c r="Q8502" i="47"/>
  <c r="L8502" i="47"/>
  <c r="N8502" i="47" s="1"/>
  <c r="Q8501" i="47"/>
  <c r="L8501" i="47"/>
  <c r="N8501" i="47" s="1"/>
  <c r="Q8500" i="47"/>
  <c r="L8500" i="47"/>
  <c r="N8500" i="47" s="1"/>
  <c r="Q8499" i="47"/>
  <c r="L8499" i="47"/>
  <c r="N8499" i="47" s="1"/>
  <c r="Q8498" i="47"/>
  <c r="L8498" i="47"/>
  <c r="N8498" i="47" s="1"/>
  <c r="Q8497" i="47"/>
  <c r="L8497" i="47"/>
  <c r="N8497" i="47" s="1"/>
  <c r="Q8496" i="47"/>
  <c r="N8496" i="47"/>
  <c r="L8496" i="47"/>
  <c r="Q8495" i="47"/>
  <c r="L8495" i="47"/>
  <c r="N8495" i="47" s="1"/>
  <c r="Q8494" i="47"/>
  <c r="L8494" i="47"/>
  <c r="N8494" i="47" s="1"/>
  <c r="Q8493" i="47"/>
  <c r="L8493" i="47"/>
  <c r="N8493" i="47" s="1"/>
  <c r="Q8492" i="47"/>
  <c r="L8492" i="47"/>
  <c r="N8492" i="47" s="1"/>
  <c r="Q8491" i="47"/>
  <c r="L8491" i="47"/>
  <c r="N8491" i="47" s="1"/>
  <c r="Q8490" i="47"/>
  <c r="L8490" i="47"/>
  <c r="N8490" i="47" s="1"/>
  <c r="Q8489" i="47"/>
  <c r="L8489" i="47"/>
  <c r="N8489" i="47" s="1"/>
  <c r="Q8488" i="47"/>
  <c r="L8488" i="47"/>
  <c r="N8488" i="47" s="1"/>
  <c r="Q8487" i="47"/>
  <c r="L8487" i="47"/>
  <c r="N8487" i="47" s="1"/>
  <c r="Q8486" i="47"/>
  <c r="L8486" i="47"/>
  <c r="N8486" i="47" s="1"/>
  <c r="Q8485" i="47"/>
  <c r="N8485" i="47"/>
  <c r="L8485" i="47"/>
  <c r="Q8484" i="47"/>
  <c r="L8484" i="47"/>
  <c r="N8484" i="47" s="1"/>
  <c r="Q8483" i="47"/>
  <c r="L8483" i="47"/>
  <c r="N8483" i="47" s="1"/>
  <c r="Q8482" i="47"/>
  <c r="L8482" i="47"/>
  <c r="N8482" i="47" s="1"/>
  <c r="Q8481" i="47"/>
  <c r="L8481" i="47"/>
  <c r="N8481" i="47" s="1"/>
  <c r="Q8480" i="47"/>
  <c r="L8480" i="47"/>
  <c r="N8480" i="47" s="1"/>
  <c r="Q8479" i="47"/>
  <c r="L8479" i="47"/>
  <c r="N8479" i="47" s="1"/>
  <c r="Q8478" i="47"/>
  <c r="L8478" i="47"/>
  <c r="N8478" i="47" s="1"/>
  <c r="Q8477" i="47"/>
  <c r="L8477" i="47"/>
  <c r="N8477" i="47" s="1"/>
  <c r="Q8476" i="47"/>
  <c r="L8476" i="47"/>
  <c r="N8476" i="47" s="1"/>
  <c r="Q8475" i="47"/>
  <c r="L8475" i="47"/>
  <c r="N8475" i="47" s="1"/>
  <c r="Q8474" i="47"/>
  <c r="L8474" i="47"/>
  <c r="N8474" i="47" s="1"/>
  <c r="Q8473" i="47"/>
  <c r="L8473" i="47"/>
  <c r="N8473" i="47" s="1"/>
  <c r="Q8472" i="47"/>
  <c r="L8472" i="47"/>
  <c r="N8472" i="47" s="1"/>
  <c r="Q8471" i="47"/>
  <c r="L8471" i="47"/>
  <c r="N8471" i="47" s="1"/>
  <c r="Q8470" i="47"/>
  <c r="L8470" i="47"/>
  <c r="N8470" i="47" s="1"/>
  <c r="Q8469" i="47"/>
  <c r="L8469" i="47"/>
  <c r="N8469" i="47" s="1"/>
  <c r="Q8468" i="47"/>
  <c r="L8468" i="47"/>
  <c r="N8468" i="47" s="1"/>
  <c r="Q8467" i="47"/>
  <c r="L8467" i="47"/>
  <c r="N8467" i="47" s="1"/>
  <c r="Q8466" i="47"/>
  <c r="L8466" i="47"/>
  <c r="N8466" i="47" s="1"/>
  <c r="Q8465" i="47"/>
  <c r="L8465" i="47"/>
  <c r="N8465" i="47" s="1"/>
  <c r="Q8464" i="47"/>
  <c r="L8464" i="47"/>
  <c r="N8464" i="47" s="1"/>
  <c r="Q8463" i="47"/>
  <c r="L8463" i="47"/>
  <c r="N8463" i="47" s="1"/>
  <c r="Q8462" i="47"/>
  <c r="L8462" i="47"/>
  <c r="N8462" i="47" s="1"/>
  <c r="Q8461" i="47"/>
  <c r="L8461" i="47"/>
  <c r="N8461" i="47" s="1"/>
  <c r="Q8460" i="47"/>
  <c r="L8460" i="47"/>
  <c r="N8460" i="47" s="1"/>
  <c r="Q8459" i="47"/>
  <c r="L8459" i="47"/>
  <c r="N8459" i="47" s="1"/>
  <c r="Q8458" i="47" l="1"/>
  <c r="L8458" i="47"/>
  <c r="N8458" i="47" s="1"/>
  <c r="Q8457" i="47"/>
  <c r="L8457" i="47"/>
  <c r="N8457" i="47" s="1"/>
  <c r="Q8456" i="47"/>
  <c r="L8456" i="47"/>
  <c r="N8456" i="47" s="1"/>
  <c r="Q8455" i="47"/>
  <c r="L8455" i="47"/>
  <c r="N8455" i="47" s="1"/>
  <c r="Q8454" i="47"/>
  <c r="N8454" i="47"/>
  <c r="L8454" i="47"/>
  <c r="Q8453" i="47"/>
  <c r="L8453" i="47"/>
  <c r="N8453" i="47" s="1"/>
  <c r="Q8452" i="47"/>
  <c r="L8452" i="47"/>
  <c r="N8452" i="47" s="1"/>
  <c r="Q8451" i="47"/>
  <c r="L8451" i="47"/>
  <c r="N8451" i="47" s="1"/>
  <c r="Q8450" i="47"/>
  <c r="L8450" i="47"/>
  <c r="N8450" i="47" s="1"/>
  <c r="Q8449" i="47"/>
  <c r="L8449" i="47"/>
  <c r="N8449" i="47" s="1"/>
  <c r="Q8448" i="47"/>
  <c r="L8448" i="47"/>
  <c r="N8448" i="47" s="1"/>
  <c r="Q8447" i="47"/>
  <c r="L8447" i="47"/>
  <c r="N8447" i="47" s="1"/>
  <c r="Q8446" i="47"/>
  <c r="L8446" i="47"/>
  <c r="N8446" i="47" s="1"/>
  <c r="Q8445" i="47"/>
  <c r="L8445" i="47"/>
  <c r="N8445" i="47" s="1"/>
  <c r="Q8444" i="47"/>
  <c r="L8444" i="47"/>
  <c r="N8444" i="47" s="1"/>
  <c r="Q8443" i="47"/>
  <c r="L8443" i="47"/>
  <c r="N8443" i="47" s="1"/>
  <c r="Q8442" i="47"/>
  <c r="L8442" i="47"/>
  <c r="N8442" i="47" s="1"/>
  <c r="Q8441" i="47"/>
  <c r="L8441" i="47"/>
  <c r="N8441" i="47" s="1"/>
  <c r="Q8440" i="47"/>
  <c r="L8440" i="47"/>
  <c r="N8440" i="47" s="1"/>
  <c r="Q8439" i="47"/>
  <c r="L8439" i="47"/>
  <c r="N8439" i="47" s="1"/>
  <c r="Q8438" i="47"/>
  <c r="L8438" i="47"/>
  <c r="N8438" i="47" s="1"/>
  <c r="Q8437" i="47"/>
  <c r="L8437" i="47"/>
  <c r="N8437" i="47" s="1"/>
  <c r="Q8436" i="47"/>
  <c r="L8436" i="47"/>
  <c r="N8436" i="47" s="1"/>
  <c r="Q8435" i="47"/>
  <c r="L8435" i="47"/>
  <c r="N8435" i="47" s="1"/>
  <c r="Q8434" i="47"/>
  <c r="L8434" i="47"/>
  <c r="N8434" i="47" s="1"/>
  <c r="Q8433" i="47"/>
  <c r="L8433" i="47"/>
  <c r="N8433" i="47" s="1"/>
  <c r="Q8432" i="47"/>
  <c r="L8432" i="47"/>
  <c r="N8432" i="47" s="1"/>
  <c r="Q8431" i="47"/>
  <c r="L8431" i="47"/>
  <c r="N8431" i="47" s="1"/>
  <c r="Q8430" i="47"/>
  <c r="L8430" i="47"/>
  <c r="N8430" i="47" s="1"/>
  <c r="Q8429" i="47"/>
  <c r="L8429" i="47"/>
  <c r="N8429" i="47" s="1"/>
  <c r="Q8428" i="47"/>
  <c r="L8428" i="47"/>
  <c r="N8428" i="47" s="1"/>
  <c r="Q8427" i="47"/>
  <c r="L8427" i="47"/>
  <c r="N8427" i="47" s="1"/>
  <c r="Q8426" i="47"/>
  <c r="N8426" i="47"/>
  <c r="L8426" i="47"/>
  <c r="Q8425" i="47"/>
  <c r="L8425" i="47"/>
  <c r="N8425" i="47" s="1"/>
  <c r="Q8424" i="47"/>
  <c r="L8424" i="47"/>
  <c r="N8424" i="47" s="1"/>
  <c r="Q8423" i="47"/>
  <c r="L8423" i="47"/>
  <c r="N8423" i="47" s="1"/>
  <c r="Q8422" i="47"/>
  <c r="L8422" i="47"/>
  <c r="N8422" i="47" s="1"/>
  <c r="Q8421" i="47"/>
  <c r="L8421" i="47"/>
  <c r="N8421" i="47" s="1"/>
  <c r="Q8420" i="47"/>
  <c r="L8420" i="47"/>
  <c r="N8420" i="47" s="1"/>
  <c r="Q8419" i="47"/>
  <c r="L8419" i="47"/>
  <c r="N8419" i="47" s="1"/>
  <c r="Q8418" i="47"/>
  <c r="L8418" i="47"/>
  <c r="N8418" i="47" s="1"/>
  <c r="Q8417" i="47"/>
  <c r="L8417" i="47"/>
  <c r="N8417" i="47" s="1"/>
  <c r="Q8416" i="47"/>
  <c r="L8416" i="47"/>
  <c r="N8416" i="47" s="1"/>
  <c r="Q8415" i="47"/>
  <c r="L8415" i="47"/>
  <c r="N8415" i="47" s="1"/>
  <c r="Q8414" i="47"/>
  <c r="L8414" i="47"/>
  <c r="N8414" i="47" s="1"/>
  <c r="Q8413" i="47"/>
  <c r="L8413" i="47"/>
  <c r="N8413" i="47" s="1"/>
  <c r="Q8412" i="47"/>
  <c r="L8412" i="47"/>
  <c r="N8412" i="47" s="1"/>
  <c r="Q8411" i="47"/>
  <c r="L8411" i="47"/>
  <c r="N8411" i="47" s="1"/>
  <c r="Q8410" i="47"/>
  <c r="L8410" i="47"/>
  <c r="N8410" i="47" s="1"/>
  <c r="Q8409" i="47"/>
  <c r="L8409" i="47"/>
  <c r="N8409" i="47" s="1"/>
  <c r="Q8408" i="47"/>
  <c r="L8408" i="47"/>
  <c r="N8408" i="47" s="1"/>
  <c r="Q8407" i="47"/>
  <c r="L8407" i="47"/>
  <c r="N8407" i="47" s="1"/>
  <c r="Q8406" i="47"/>
  <c r="L8406" i="47"/>
  <c r="N8406" i="47" s="1"/>
  <c r="Q8405" i="47"/>
  <c r="L8405" i="47"/>
  <c r="N8405" i="47" s="1"/>
  <c r="Q8404" i="47"/>
  <c r="L8404" i="47"/>
  <c r="N8404" i="47" s="1"/>
  <c r="Q8403" i="47"/>
  <c r="L8403" i="47"/>
  <c r="N8403" i="47" s="1"/>
  <c r="Q8402" i="47"/>
  <c r="L8402" i="47"/>
  <c r="N8402" i="47" s="1"/>
  <c r="Q8401" i="47"/>
  <c r="L8401" i="47"/>
  <c r="N8401" i="47" s="1"/>
  <c r="Q8400" i="47"/>
  <c r="L8400" i="47"/>
  <c r="N8400" i="47" s="1"/>
  <c r="Q8399" i="47"/>
  <c r="L8399" i="47"/>
  <c r="N8399" i="47" s="1"/>
  <c r="Q8398" i="47"/>
  <c r="L8398" i="47"/>
  <c r="N8398" i="47" s="1"/>
  <c r="Q8397" i="47"/>
  <c r="L8397" i="47"/>
  <c r="N8397" i="47" s="1"/>
  <c r="Q8396" i="47"/>
  <c r="L8396" i="47"/>
  <c r="N8396" i="47" s="1"/>
  <c r="Q8395" i="47"/>
  <c r="L8395" i="47"/>
  <c r="N8395" i="47" s="1"/>
  <c r="Q8394" i="47"/>
  <c r="L8394" i="47"/>
  <c r="N8394" i="47" s="1"/>
  <c r="Q8393" i="47"/>
  <c r="N8393" i="47"/>
  <c r="L8393" i="47"/>
  <c r="Q8392" i="47"/>
  <c r="L8392" i="47"/>
  <c r="N8392" i="47" s="1"/>
  <c r="Q8391" i="47"/>
  <c r="L8391" i="47"/>
  <c r="N8391" i="47" s="1"/>
  <c r="Q8390" i="47"/>
  <c r="L8390" i="47"/>
  <c r="N8390" i="47" s="1"/>
  <c r="Q8389" i="47"/>
  <c r="L8389" i="47"/>
  <c r="N8389" i="47" s="1"/>
  <c r="Q8388" i="47"/>
  <c r="L8388" i="47"/>
  <c r="N8388" i="47" s="1"/>
  <c r="Q8387" i="47"/>
  <c r="L8387" i="47"/>
  <c r="N8387" i="47" s="1"/>
  <c r="Q8386" i="47"/>
  <c r="L8386" i="47"/>
  <c r="N8386" i="47" s="1"/>
  <c r="Q8385" i="47"/>
  <c r="L8385" i="47"/>
  <c r="N8385" i="47" s="1"/>
  <c r="Q8384" i="47"/>
  <c r="L8384" i="47"/>
  <c r="N8384" i="47" s="1"/>
  <c r="Q8383" i="47"/>
  <c r="L8383" i="47"/>
  <c r="N8383" i="47" s="1"/>
  <c r="Q8382" i="47"/>
  <c r="L8382" i="47"/>
  <c r="N8382" i="47" s="1"/>
  <c r="Q8381" i="47"/>
  <c r="L8381" i="47"/>
  <c r="N8381" i="47" s="1"/>
  <c r="Q8380" i="47"/>
  <c r="L8380" i="47"/>
  <c r="N8380" i="47" s="1"/>
  <c r="Q8379" i="47"/>
  <c r="L8379" i="47"/>
  <c r="N8379" i="47" s="1"/>
  <c r="Q8378" i="47"/>
  <c r="L8378" i="47"/>
  <c r="N8378" i="47" s="1"/>
  <c r="Q8377" i="47"/>
  <c r="L8377" i="47"/>
  <c r="N8377" i="47" s="1"/>
  <c r="Q8376" i="47"/>
  <c r="L8376" i="47"/>
  <c r="N8376" i="47" s="1"/>
  <c r="Q8375" i="47"/>
  <c r="L8375" i="47"/>
  <c r="N8375" i="47" s="1"/>
  <c r="Q8374" i="47"/>
  <c r="L8374" i="47"/>
  <c r="N8374" i="47" s="1"/>
  <c r="Q8373" i="47"/>
  <c r="L8373" i="47"/>
  <c r="N8373" i="47" s="1"/>
  <c r="Q8372" i="47"/>
  <c r="L8372" i="47"/>
  <c r="N8372" i="47" s="1"/>
  <c r="Q8371" i="47"/>
  <c r="L8371" i="47"/>
  <c r="N8371" i="47" s="1"/>
  <c r="Q8370" i="47"/>
  <c r="L8370" i="47"/>
  <c r="N8370" i="47" s="1"/>
  <c r="Q8369" i="47"/>
  <c r="L8369" i="47"/>
  <c r="N8369" i="47" s="1"/>
  <c r="Q8368" i="47"/>
  <c r="L8368" i="47"/>
  <c r="N8368" i="47" s="1"/>
  <c r="Q8367" i="47"/>
  <c r="L8367" i="47"/>
  <c r="N8367" i="47" s="1"/>
  <c r="Q8366" i="47"/>
  <c r="L8366" i="47"/>
  <c r="N8366" i="47" s="1"/>
  <c r="Q8365" i="47"/>
  <c r="L8365" i="47"/>
  <c r="N8365" i="47" s="1"/>
  <c r="Q8364" i="47"/>
  <c r="L8364" i="47"/>
  <c r="N8364" i="47" s="1"/>
  <c r="Q8363" i="47"/>
  <c r="L8363" i="47"/>
  <c r="N8363" i="47" s="1"/>
  <c r="Q8362" i="47"/>
  <c r="L8362" i="47"/>
  <c r="N8362" i="47" s="1"/>
  <c r="Q8361" i="47"/>
  <c r="L8361" i="47"/>
  <c r="N8361" i="47" s="1"/>
  <c r="Q8360" i="47"/>
  <c r="L8360" i="47"/>
  <c r="N8360" i="47" s="1"/>
  <c r="Q8359" i="47"/>
  <c r="L8359" i="47"/>
  <c r="N8359" i="47" s="1"/>
  <c r="Q8358" i="47"/>
  <c r="L8358" i="47"/>
  <c r="N8358" i="47" s="1"/>
  <c r="Q8357" i="47"/>
  <c r="L8357" i="47"/>
  <c r="N8357" i="47" s="1"/>
  <c r="Q8356" i="47"/>
  <c r="L8356" i="47"/>
  <c r="N8356" i="47" s="1"/>
  <c r="Q8355" i="47"/>
  <c r="L8355" i="47"/>
  <c r="N8355" i="47" s="1"/>
  <c r="Q8354" i="47"/>
  <c r="L8354" i="47"/>
  <c r="N8354" i="47" s="1"/>
  <c r="Q8353" i="47"/>
  <c r="L8353" i="47"/>
  <c r="N8353" i="47" s="1"/>
  <c r="Q8352" i="47"/>
  <c r="L8352" i="47"/>
  <c r="N8352" i="47" s="1"/>
  <c r="B82" i="57" l="1"/>
  <c r="H82" i="57"/>
  <c r="G82" i="57"/>
  <c r="F82" i="57"/>
  <c r="E82" i="57"/>
  <c r="D82" i="57"/>
  <c r="C82" i="57"/>
  <c r="C39" i="57"/>
  <c r="D39" i="57"/>
  <c r="E39" i="57"/>
  <c r="F39" i="57"/>
  <c r="G39" i="57"/>
  <c r="H39" i="57"/>
  <c r="B39" i="57"/>
  <c r="O82" i="57"/>
  <c r="M82" i="57"/>
  <c r="L82" i="57"/>
  <c r="K82" i="57"/>
  <c r="J82" i="57"/>
  <c r="I82" i="57"/>
  <c r="O39" i="57"/>
  <c r="M39" i="57"/>
  <c r="L39" i="57"/>
  <c r="K39" i="57"/>
  <c r="J39" i="57"/>
  <c r="I39" i="57"/>
  <c r="Q8351" i="47"/>
  <c r="L8351" i="47"/>
  <c r="N8351" i="47" s="1"/>
  <c r="Q8350" i="47"/>
  <c r="L8350" i="47"/>
  <c r="N8350" i="47" s="1"/>
  <c r="Q8349" i="47"/>
  <c r="L8349" i="47"/>
  <c r="N8349" i="47" s="1"/>
  <c r="Q8348" i="47"/>
  <c r="L8348" i="47"/>
  <c r="N8348" i="47" s="1"/>
  <c r="Q8347" i="47"/>
  <c r="L8347" i="47"/>
  <c r="N8347" i="47" s="1"/>
  <c r="Q8346" i="47"/>
  <c r="L8346" i="47"/>
  <c r="N8346" i="47" s="1"/>
  <c r="Q8345" i="47"/>
  <c r="L8345" i="47"/>
  <c r="N8345" i="47" s="1"/>
  <c r="Q8344" i="47"/>
  <c r="L8344" i="47"/>
  <c r="N8344" i="47" s="1"/>
  <c r="Q8343" i="47"/>
  <c r="L8343" i="47"/>
  <c r="N8343" i="47" s="1"/>
  <c r="Q8342" i="47"/>
  <c r="L8342" i="47"/>
  <c r="N8342" i="47" s="1"/>
  <c r="Q8341" i="47"/>
  <c r="L8341" i="47"/>
  <c r="N8341" i="47" s="1"/>
  <c r="Q8340" i="47"/>
  <c r="L8340" i="47"/>
  <c r="N8340" i="47" s="1"/>
  <c r="Q8339" i="47"/>
  <c r="L8339" i="47"/>
  <c r="N8339" i="47" s="1"/>
  <c r="Q8338" i="47"/>
  <c r="L8338" i="47"/>
  <c r="N8338" i="47" s="1"/>
  <c r="Q8337" i="47"/>
  <c r="L8337" i="47"/>
  <c r="N8337" i="47" s="1"/>
  <c r="Q8336" i="47"/>
  <c r="L8336" i="47"/>
  <c r="N8336" i="47" s="1"/>
  <c r="Q8335" i="47"/>
  <c r="N8335" i="47"/>
  <c r="L8335" i="47"/>
  <c r="Q8334" i="47"/>
  <c r="L8334" i="47"/>
  <c r="N8334" i="47" s="1"/>
  <c r="Q8333" i="47"/>
  <c r="L8333" i="47"/>
  <c r="N8333" i="47" s="1"/>
  <c r="Q8332" i="47"/>
  <c r="L8332" i="47"/>
  <c r="N8332" i="47" s="1"/>
  <c r="Q8331" i="47"/>
  <c r="L8331" i="47"/>
  <c r="N8331" i="47" s="1"/>
  <c r="Q8330" i="47"/>
  <c r="L8330" i="47"/>
  <c r="N8330" i="47" s="1"/>
  <c r="Q8329" i="47"/>
  <c r="L8329" i="47"/>
  <c r="N8329" i="47" s="1"/>
  <c r="Q8328" i="47"/>
  <c r="L8328" i="47"/>
  <c r="N8328" i="47" s="1"/>
  <c r="Q8327" i="47"/>
  <c r="L8327" i="47"/>
  <c r="N8327" i="47" s="1"/>
  <c r="Q8326" i="47"/>
  <c r="L8326" i="47"/>
  <c r="N8326" i="47" s="1"/>
  <c r="Q8325" i="47"/>
  <c r="L8325" i="47"/>
  <c r="N8325" i="47" s="1"/>
  <c r="Q8324" i="47"/>
  <c r="L8324" i="47"/>
  <c r="N8324" i="47" s="1"/>
  <c r="Q8323" i="47"/>
  <c r="L8323" i="47"/>
  <c r="N8323" i="47" s="1"/>
  <c r="Q8322" i="47"/>
  <c r="L8322" i="47"/>
  <c r="N8322" i="47" s="1"/>
  <c r="Q8321" i="47"/>
  <c r="L8321" i="47"/>
  <c r="N8321" i="47" s="1"/>
  <c r="Q8320" i="47"/>
  <c r="L8320" i="47"/>
  <c r="N8320" i="47" s="1"/>
  <c r="Q8319" i="47"/>
  <c r="L8319" i="47"/>
  <c r="N8319" i="47" s="1"/>
  <c r="Q8318" i="47"/>
  <c r="L8318" i="47"/>
  <c r="N8318" i="47" s="1"/>
  <c r="Q8317" i="47"/>
  <c r="L8317" i="47"/>
  <c r="N8317" i="47" s="1"/>
  <c r="Q8316" i="47"/>
  <c r="L8316" i="47"/>
  <c r="N8316" i="47" s="1"/>
  <c r="Q8315" i="47"/>
  <c r="L8315" i="47"/>
  <c r="N8315" i="47" s="1"/>
  <c r="Q8314" i="47"/>
  <c r="L8314" i="47"/>
  <c r="N8314" i="47" s="1"/>
  <c r="Q8313" i="47"/>
  <c r="L8313" i="47"/>
  <c r="N8313" i="47" s="1"/>
  <c r="Q8312" i="47"/>
  <c r="L8312" i="47"/>
  <c r="N8312" i="47" s="1"/>
  <c r="Q8311" i="47"/>
  <c r="L8311" i="47"/>
  <c r="N8311" i="47" s="1"/>
  <c r="Q8310" i="47"/>
  <c r="L8310" i="47"/>
  <c r="N8310" i="47" s="1"/>
  <c r="Q8309" i="47"/>
  <c r="L8309" i="47"/>
  <c r="N8309" i="47" s="1"/>
  <c r="Q8308" i="47"/>
  <c r="L8308" i="47"/>
  <c r="N8308" i="47" s="1"/>
  <c r="Q8307" i="47"/>
  <c r="L8307" i="47"/>
  <c r="N8307" i="47" s="1"/>
  <c r="Q8306" i="47"/>
  <c r="L8306" i="47"/>
  <c r="N8306" i="47" s="1"/>
  <c r="Q8305" i="47"/>
  <c r="L8305" i="47"/>
  <c r="N8305" i="47" s="1"/>
  <c r="Q8304" i="47"/>
  <c r="L8304" i="47"/>
  <c r="N8304" i="47" s="1"/>
  <c r="Q8303" i="47"/>
  <c r="L8303" i="47"/>
  <c r="N8303" i="47" s="1"/>
  <c r="Q8302" i="47"/>
  <c r="L8302" i="47"/>
  <c r="N8302" i="47" s="1"/>
  <c r="Q8301" i="47"/>
  <c r="L8301" i="47"/>
  <c r="N8301" i="47" s="1"/>
  <c r="Q8300" i="47"/>
  <c r="L8300" i="47"/>
  <c r="N8300" i="47" s="1"/>
  <c r="Q8299" i="47"/>
  <c r="L8299" i="47"/>
  <c r="N8299" i="47" s="1"/>
  <c r="Q8298" i="47"/>
  <c r="L8298" i="47"/>
  <c r="N8298" i="47" s="1"/>
  <c r="Q8297" i="47"/>
  <c r="L8297" i="47"/>
  <c r="N8297" i="47" s="1"/>
  <c r="Q8296" i="47"/>
  <c r="N8296" i="47"/>
  <c r="L8296" i="47"/>
  <c r="Q8295" i="47"/>
  <c r="L8295" i="47"/>
  <c r="N8295" i="47" s="1"/>
  <c r="Q8294" i="47"/>
  <c r="L8294" i="47"/>
  <c r="N8294" i="47" s="1"/>
  <c r="Q8293" i="47"/>
  <c r="L8293" i="47"/>
  <c r="N8293" i="47" s="1"/>
  <c r="Q8292" i="47"/>
  <c r="L8292" i="47"/>
  <c r="N8292" i="47" s="1"/>
  <c r="Q8291" i="47"/>
  <c r="L8291" i="47"/>
  <c r="N8291" i="47" s="1"/>
  <c r="Q8290" i="47"/>
  <c r="L8290" i="47"/>
  <c r="N8290" i="47" s="1"/>
  <c r="Q8289" i="47"/>
  <c r="L8289" i="47"/>
  <c r="N8289" i="47" s="1"/>
  <c r="Q8288" i="47"/>
  <c r="L8288" i="47"/>
  <c r="N8288" i="47" s="1"/>
  <c r="Q8287" i="47"/>
  <c r="L8287" i="47"/>
  <c r="N8287" i="47" s="1"/>
  <c r="Q8286" i="47"/>
  <c r="L8286" i="47"/>
  <c r="N8286" i="47" s="1"/>
  <c r="Q8285" i="47"/>
  <c r="L8285" i="47"/>
  <c r="N8285" i="47" s="1"/>
  <c r="Q8284" i="47"/>
  <c r="L8284" i="47"/>
  <c r="N8284" i="47" s="1"/>
  <c r="Q8283" i="47"/>
  <c r="L8283" i="47"/>
  <c r="N8283" i="47" s="1"/>
  <c r="Q8282" i="47"/>
  <c r="L8282" i="47"/>
  <c r="N8282" i="47" s="1"/>
  <c r="Q8281" i="47"/>
  <c r="L8281" i="47"/>
  <c r="N8281" i="47" s="1"/>
  <c r="Q8280" i="47"/>
  <c r="L8280" i="47"/>
  <c r="N8280" i="47" s="1"/>
  <c r="Q8279" i="47"/>
  <c r="L8279" i="47"/>
  <c r="N8279" i="47" s="1"/>
  <c r="Q8278" i="47"/>
  <c r="L8278" i="47"/>
  <c r="N8278" i="47" s="1"/>
  <c r="Q8277" i="47"/>
  <c r="L8277" i="47"/>
  <c r="N8277" i="47" s="1"/>
  <c r="Q8276" i="47"/>
  <c r="L8276" i="47"/>
  <c r="N8276" i="47" s="1"/>
  <c r="Q8275" i="47"/>
  <c r="L8275" i="47"/>
  <c r="N8275" i="47" s="1"/>
  <c r="Q8274" i="47"/>
  <c r="L8274" i="47"/>
  <c r="N8274" i="47" s="1"/>
  <c r="Q8273" i="47"/>
  <c r="L8273" i="47"/>
  <c r="N8273" i="47" s="1"/>
  <c r="Q8272" i="47"/>
  <c r="L8272" i="47"/>
  <c r="N8272" i="47" s="1"/>
  <c r="Q8271" i="47"/>
  <c r="L8271" i="47"/>
  <c r="N8271" i="47" s="1"/>
  <c r="Q8270" i="47"/>
  <c r="L8270" i="47"/>
  <c r="N8270" i="47" s="1"/>
  <c r="Q8269" i="47"/>
  <c r="L8269" i="47"/>
  <c r="N8269" i="47" s="1"/>
  <c r="Q8268" i="47"/>
  <c r="N8268" i="47"/>
  <c r="L8268" i="47"/>
  <c r="Q8267" i="47"/>
  <c r="L8267" i="47"/>
  <c r="N8267" i="47" s="1"/>
  <c r="Q8266" i="47"/>
  <c r="L8266" i="47"/>
  <c r="N8266" i="47" s="1"/>
  <c r="Q8265" i="47"/>
  <c r="L8265" i="47"/>
  <c r="N8265" i="47" s="1"/>
  <c r="Q8264" i="47"/>
  <c r="L8264" i="47"/>
  <c r="N8264" i="47" s="1"/>
  <c r="Q8263" i="47"/>
  <c r="L8263" i="47"/>
  <c r="N8263" i="47" s="1"/>
  <c r="Q8262" i="47"/>
  <c r="L8262" i="47"/>
  <c r="N8262" i="47" s="1"/>
  <c r="Q8261" i="47"/>
  <c r="L8261" i="47"/>
  <c r="N8261" i="47" s="1"/>
  <c r="Q8260" i="47"/>
  <c r="L8260" i="47"/>
  <c r="N8260" i="47" s="1"/>
  <c r="Q8259" i="47"/>
  <c r="L8259" i="47"/>
  <c r="N8259" i="47" s="1"/>
  <c r="Q8258" i="47"/>
  <c r="L8258" i="47"/>
  <c r="N8258" i="47" s="1"/>
  <c r="Q8257" i="47"/>
  <c r="L8257" i="47"/>
  <c r="N8257" i="47" s="1"/>
  <c r="Q8256" i="47"/>
  <c r="L8256" i="47"/>
  <c r="N8256" i="47" s="1"/>
  <c r="Q8255" i="47"/>
  <c r="L8255" i="47"/>
  <c r="N8255" i="47" s="1"/>
  <c r="Q8254" i="47"/>
  <c r="L8254" i="47"/>
  <c r="N8254" i="47" s="1"/>
  <c r="Q8253" i="47"/>
  <c r="L8253" i="47"/>
  <c r="N8253" i="47" s="1"/>
  <c r="Q8252" i="47"/>
  <c r="L8252" i="47"/>
  <c r="N8252" i="47" s="1"/>
  <c r="Q8251" i="47"/>
  <c r="L8251" i="47"/>
  <c r="N8251" i="47" s="1"/>
  <c r="Q8250" i="47"/>
  <c r="L8250" i="47"/>
  <c r="N8250" i="47" s="1"/>
  <c r="Q8249" i="47"/>
  <c r="L8249" i="47"/>
  <c r="N8249" i="47" s="1"/>
  <c r="Q8248" i="47"/>
  <c r="L8248" i="47"/>
  <c r="N8248" i="47" s="1"/>
  <c r="Q8247" i="47"/>
  <c r="L8247" i="47"/>
  <c r="N8247" i="47" s="1"/>
  <c r="Q8246" i="47"/>
  <c r="L8246" i="47"/>
  <c r="N8246" i="47" s="1"/>
  <c r="Q8245" i="47"/>
  <c r="L8245" i="47"/>
  <c r="N8245" i="47" s="1"/>
  <c r="Q8244" i="47"/>
  <c r="L8244" i="47"/>
  <c r="N8244" i="47" s="1"/>
  <c r="Q8243" i="47"/>
  <c r="L8243" i="47"/>
  <c r="N8243" i="47" s="1"/>
  <c r="Q8242" i="47"/>
  <c r="L8242" i="47"/>
  <c r="N8242" i="47" s="1"/>
  <c r="Q8241" i="47"/>
  <c r="L8241" i="47"/>
  <c r="N8241" i="47" s="1"/>
  <c r="Q8240" i="47"/>
  <c r="L8240" i="47"/>
  <c r="N8240" i="47" s="1"/>
  <c r="Q8239" i="47"/>
  <c r="N8239" i="47"/>
  <c r="L8239" i="47"/>
  <c r="Q8238" i="47"/>
  <c r="L8238" i="47"/>
  <c r="N8238" i="47" s="1"/>
  <c r="Q8237" i="47"/>
  <c r="L8237" i="47"/>
  <c r="N8237" i="47" s="1"/>
  <c r="Q8236" i="47"/>
  <c r="L8236" i="47"/>
  <c r="N8236" i="47" s="1"/>
  <c r="Q8235" i="47"/>
  <c r="L8235" i="47"/>
  <c r="N8235" i="47" s="1"/>
  <c r="Q8234" i="47"/>
  <c r="L8234" i="47"/>
  <c r="N8234" i="47" s="1"/>
  <c r="Q8233" i="47"/>
  <c r="L8233" i="47"/>
  <c r="N8233" i="47" s="1"/>
  <c r="Q8232" i="47"/>
  <c r="L8232" i="47"/>
  <c r="N8232" i="47" s="1"/>
  <c r="Q8231" i="47"/>
  <c r="L8231" i="47"/>
  <c r="N8231" i="47" s="1"/>
  <c r="Q8230" i="47"/>
  <c r="L8230" i="47"/>
  <c r="N8230" i="47" s="1"/>
  <c r="Q8229" i="47"/>
  <c r="L8229" i="47"/>
  <c r="N8229" i="47" s="1"/>
  <c r="Q8228" i="47"/>
  <c r="L8228" i="47"/>
  <c r="N8228" i="47" s="1"/>
  <c r="Q8227" i="47"/>
  <c r="L8227" i="47"/>
  <c r="N8227" i="47" s="1"/>
  <c r="Q8226" i="47"/>
  <c r="L8226" i="47"/>
  <c r="N8226" i="47" s="1"/>
  <c r="Q8225" i="47"/>
  <c r="L8225" i="47"/>
  <c r="N8225" i="47" s="1"/>
  <c r="Q8224" i="47"/>
  <c r="L8224" i="47"/>
  <c r="N8224" i="47" s="1"/>
  <c r="Q8223" i="47"/>
  <c r="L8223" i="47"/>
  <c r="N8223" i="47" s="1"/>
  <c r="Q8222" i="47"/>
  <c r="L8222" i="47"/>
  <c r="N8222" i="47" s="1"/>
  <c r="Q8221" i="47"/>
  <c r="L8221" i="47"/>
  <c r="N8221" i="47" s="1"/>
  <c r="Q8220" i="47"/>
  <c r="L8220" i="47"/>
  <c r="N8220" i="47" s="1"/>
  <c r="Q8219" i="47"/>
  <c r="L8219" i="47"/>
  <c r="N8219" i="47" s="1"/>
  <c r="Q8218" i="47"/>
  <c r="L8218" i="47"/>
  <c r="N8218" i="47" s="1"/>
  <c r="Q8217" i="47"/>
  <c r="L8217" i="47"/>
  <c r="N8217" i="47" s="1"/>
  <c r="Q8216" i="47"/>
  <c r="L8216" i="47"/>
  <c r="N8216" i="47" s="1"/>
  <c r="Q8215" i="47"/>
  <c r="L8215" i="47"/>
  <c r="N8215" i="47" s="1"/>
  <c r="Q8214" i="47"/>
  <c r="L8214" i="47"/>
  <c r="N8214" i="47" s="1"/>
  <c r="Q8213" i="47"/>
  <c r="L8213" i="47"/>
  <c r="N8213" i="47" s="1"/>
  <c r="Q8212" i="47"/>
  <c r="N8212" i="47"/>
  <c r="L8212" i="47"/>
  <c r="Q8211" i="47"/>
  <c r="L8211" i="47"/>
  <c r="N8211" i="47" s="1"/>
  <c r="Q8210" i="47"/>
  <c r="L8210" i="47"/>
  <c r="N8210" i="47" s="1"/>
  <c r="Q8209" i="47"/>
  <c r="L8209" i="47"/>
  <c r="N8209" i="47" s="1"/>
  <c r="Q8208" i="47"/>
  <c r="L8208" i="47"/>
  <c r="N8208" i="47" s="1"/>
  <c r="Q8207" i="47"/>
  <c r="L8207" i="47"/>
  <c r="N8207" i="47" s="1"/>
  <c r="Q8206" i="47"/>
  <c r="L8206" i="47"/>
  <c r="N8206" i="47" s="1"/>
  <c r="Q8205" i="47"/>
  <c r="L8205" i="47"/>
  <c r="N8205" i="47" s="1"/>
  <c r="Q8204" i="47"/>
  <c r="L8204" i="47"/>
  <c r="N8204" i="47" s="1"/>
  <c r="Q8203" i="47"/>
  <c r="L8203" i="47"/>
  <c r="N8203" i="47" s="1"/>
  <c r="Q8202" i="47"/>
  <c r="L8202" i="47"/>
  <c r="N8202" i="47" s="1"/>
  <c r="Q8201" i="47"/>
  <c r="L8201" i="47"/>
  <c r="N8201" i="47" s="1"/>
  <c r="Q8200" i="47"/>
  <c r="L8200" i="47"/>
  <c r="N8200" i="47" s="1"/>
  <c r="Q8199" i="47"/>
  <c r="L8199" i="47"/>
  <c r="N8199" i="47" s="1"/>
  <c r="Q8198" i="47"/>
  <c r="L8198" i="47"/>
  <c r="N8198" i="47" s="1"/>
  <c r="Q8197" i="47"/>
  <c r="L8197" i="47"/>
  <c r="N8197" i="47" s="1"/>
  <c r="Q8196" i="47"/>
  <c r="L8196" i="47"/>
  <c r="N8196" i="47" s="1"/>
  <c r="Q8195" i="47"/>
  <c r="L8195" i="47"/>
  <c r="N8195" i="47" s="1"/>
  <c r="Q8194" i="47"/>
  <c r="L8194" i="47"/>
  <c r="N8194" i="47" s="1"/>
  <c r="Q8193" i="47"/>
  <c r="L8193" i="47"/>
  <c r="N8193" i="47" s="1"/>
  <c r="Q8192" i="47"/>
  <c r="L8192" i="47"/>
  <c r="N8192" i="47" s="1"/>
  <c r="Q8191" i="47"/>
  <c r="L8191" i="47"/>
  <c r="N8191" i="47" s="1"/>
  <c r="Q8190" i="47"/>
  <c r="L8190" i="47"/>
  <c r="N8190" i="47" s="1"/>
  <c r="Q8189" i="47"/>
  <c r="L8189" i="47"/>
  <c r="N8189" i="47" s="1"/>
  <c r="Q8188" i="47"/>
  <c r="L8188" i="47"/>
  <c r="N8188" i="47" s="1"/>
  <c r="Q8187" i="47"/>
  <c r="L8187" i="47"/>
  <c r="N8187" i="47" s="1"/>
  <c r="Q8186" i="47"/>
  <c r="L8186" i="47"/>
  <c r="N8186" i="47" s="1"/>
  <c r="Q8185" i="47"/>
  <c r="L8185" i="47"/>
  <c r="N8185" i="47" s="1"/>
  <c r="Q8184" i="47"/>
  <c r="L8184" i="47"/>
  <c r="N8184" i="47" s="1"/>
  <c r="Q8183" i="47"/>
  <c r="L8183" i="47"/>
  <c r="N8183" i="47" s="1"/>
  <c r="Q8182" i="47"/>
  <c r="L8182" i="47"/>
  <c r="N8182" i="47" s="1"/>
  <c r="Q8181" i="47"/>
  <c r="L8181" i="47"/>
  <c r="N8181" i="47" s="1"/>
  <c r="Q8180" i="47"/>
  <c r="L8180" i="47"/>
  <c r="N8180" i="47" s="1"/>
  <c r="Q8179" i="47"/>
  <c r="L8179" i="47"/>
  <c r="N8179" i="47" s="1"/>
  <c r="Q8178" i="47"/>
  <c r="L8178" i="47"/>
  <c r="N8178" i="47" s="1"/>
  <c r="Q8177" i="47"/>
  <c r="L8177" i="47"/>
  <c r="N8177" i="47" s="1"/>
  <c r="Q8176" i="47"/>
  <c r="L8176" i="47"/>
  <c r="N8176" i="47" s="1"/>
  <c r="Q8175" i="47"/>
  <c r="L8175" i="47"/>
  <c r="N8175" i="47" s="1"/>
  <c r="Q8174" i="47"/>
  <c r="L8174" i="47"/>
  <c r="N8174" i="47" s="1"/>
  <c r="Q8173" i="47"/>
  <c r="L8173" i="47"/>
  <c r="N8173" i="47" s="1"/>
  <c r="Q8172" i="47"/>
  <c r="L8172" i="47"/>
  <c r="N8172" i="47" s="1"/>
  <c r="Q8171" i="47"/>
  <c r="L8171" i="47"/>
  <c r="N8171" i="47" s="1"/>
  <c r="Q8170" i="47"/>
  <c r="L8170" i="47"/>
  <c r="N8170" i="47" s="1"/>
  <c r="Q8169" i="47"/>
  <c r="L8169" i="47"/>
  <c r="N8169" i="47" s="1"/>
  <c r="Q8168" i="47"/>
  <c r="L8168" i="47"/>
  <c r="N8168" i="47" s="1"/>
  <c r="Q8167" i="47"/>
  <c r="L8167" i="47"/>
  <c r="N8167" i="47" s="1"/>
  <c r="Q8166" i="47"/>
  <c r="L8166" i="47"/>
  <c r="N8166" i="47" s="1"/>
  <c r="Q8165" i="47"/>
  <c r="L8165" i="47"/>
  <c r="N8165" i="47" s="1"/>
  <c r="Q8164" i="47"/>
  <c r="L8164" i="47"/>
  <c r="N8164" i="47" s="1"/>
  <c r="Q8163" i="47"/>
  <c r="L8163" i="47"/>
  <c r="N8163" i="47" s="1"/>
  <c r="Q8162" i="47"/>
  <c r="L8162" i="47"/>
  <c r="N8162" i="47" s="1"/>
  <c r="Q8161" i="47"/>
  <c r="L8161" i="47"/>
  <c r="N8161" i="47" s="1"/>
  <c r="Q8160" i="47"/>
  <c r="L8160" i="47"/>
  <c r="N8160" i="47" s="1"/>
  <c r="Q8159" i="47"/>
  <c r="L8159" i="47"/>
  <c r="N8159" i="47" s="1"/>
  <c r="Q8158" i="47"/>
  <c r="L8158" i="47"/>
  <c r="N8158" i="47" s="1"/>
  <c r="Q8157" i="47"/>
  <c r="L8157" i="47"/>
  <c r="N8157" i="47" s="1"/>
  <c r="Q8156" i="47"/>
  <c r="N8156" i="47"/>
  <c r="L8156" i="47"/>
  <c r="Q8155" i="47"/>
  <c r="L8155" i="47"/>
  <c r="N8155" i="47" s="1"/>
  <c r="Q8154" i="47"/>
  <c r="L8154" i="47"/>
  <c r="N8154" i="47" s="1"/>
  <c r="Q8153" i="47"/>
  <c r="L8153" i="47"/>
  <c r="N8153" i="47" s="1"/>
  <c r="Q8152" i="47"/>
  <c r="L8152" i="47"/>
  <c r="N8152" i="47" s="1"/>
  <c r="Q8151" i="47"/>
  <c r="L8151" i="47"/>
  <c r="N8151" i="47" s="1"/>
  <c r="Q8150" i="47"/>
  <c r="L8150" i="47"/>
  <c r="N8150" i="47" s="1"/>
  <c r="Q8149" i="47"/>
  <c r="L8149" i="47"/>
  <c r="N8149" i="47" s="1"/>
  <c r="Q8148" i="47"/>
  <c r="L8148" i="47"/>
  <c r="N8148" i="47" s="1"/>
  <c r="Q8147" i="47"/>
  <c r="L8147" i="47"/>
  <c r="N8147" i="47" s="1"/>
  <c r="Q8146" i="47"/>
  <c r="L8146" i="47"/>
  <c r="N8146" i="47" s="1"/>
  <c r="Q8145" i="47"/>
  <c r="L8145" i="47"/>
  <c r="N8145" i="47" s="1"/>
  <c r="Q8144" i="47"/>
  <c r="L8144" i="47"/>
  <c r="N8144" i="47" s="1"/>
  <c r="Q8143" i="47"/>
  <c r="L8143" i="47"/>
  <c r="N8143" i="47" s="1"/>
  <c r="Q8142" i="47"/>
  <c r="L8142" i="47"/>
  <c r="N8142" i="47" s="1"/>
  <c r="Q8141" i="47"/>
  <c r="L8141" i="47"/>
  <c r="N8141" i="47" s="1"/>
  <c r="Q8140" i="47"/>
  <c r="L8140" i="47"/>
  <c r="N8140" i="47" s="1"/>
  <c r="Q8139" i="47"/>
  <c r="L8139" i="47"/>
  <c r="N8139" i="47" s="1"/>
  <c r="Q8138" i="47"/>
  <c r="L8138" i="47"/>
  <c r="N8138" i="47" s="1"/>
  <c r="Q8137" i="47"/>
  <c r="L8137" i="47"/>
  <c r="N8137" i="47" s="1"/>
  <c r="Q8136" i="47"/>
  <c r="L8136" i="47"/>
  <c r="N8136" i="47" s="1"/>
  <c r="Q8135" i="47"/>
  <c r="L8135" i="47"/>
  <c r="N8135" i="47" s="1"/>
  <c r="Q8134" i="47"/>
  <c r="L8134" i="47"/>
  <c r="N8134" i="47" s="1"/>
  <c r="Q8133" i="47"/>
  <c r="L8133" i="47"/>
  <c r="N8133" i="47" s="1"/>
  <c r="Q8132" i="47"/>
  <c r="L8132" i="47"/>
  <c r="N8132" i="47" s="1"/>
  <c r="Q8131" i="47"/>
  <c r="L8131" i="47"/>
  <c r="N8131" i="47" s="1"/>
  <c r="Q8130" i="47"/>
  <c r="L8130" i="47"/>
  <c r="N8130" i="47" s="1"/>
  <c r="Q8129" i="47"/>
  <c r="L8129" i="47"/>
  <c r="N8129" i="47" s="1"/>
  <c r="Q8128" i="47"/>
  <c r="L8128" i="47"/>
  <c r="N8128" i="47" s="1"/>
  <c r="Q8127" i="47"/>
  <c r="L8127" i="47"/>
  <c r="N8127" i="47" s="1"/>
  <c r="Q8126" i="47"/>
  <c r="L8126" i="47"/>
  <c r="N8126" i="47" s="1"/>
  <c r="Q8125" i="47"/>
  <c r="L8125" i="47"/>
  <c r="N8125" i="47" s="1"/>
  <c r="Q8124" i="47"/>
  <c r="N8124" i="47"/>
  <c r="L8124" i="47"/>
  <c r="Q8123" i="47"/>
  <c r="L8123" i="47"/>
  <c r="N8123" i="47" s="1"/>
  <c r="Q8122" i="47"/>
  <c r="L8122" i="47"/>
  <c r="N8122" i="47" s="1"/>
  <c r="Q8121" i="47"/>
  <c r="L8121" i="47"/>
  <c r="N8121" i="47" s="1"/>
  <c r="Q8120" i="47"/>
  <c r="L8120" i="47"/>
  <c r="N8120" i="47" s="1"/>
  <c r="Q8119" i="47"/>
  <c r="L8119" i="47"/>
  <c r="N8119" i="47" s="1"/>
  <c r="Q8118" i="47"/>
  <c r="L8118" i="47"/>
  <c r="N8118" i="47" s="1"/>
  <c r="Q8117" i="47"/>
  <c r="L8117" i="47"/>
  <c r="N8117" i="47" s="1"/>
  <c r="Q8116" i="47"/>
  <c r="L8116" i="47"/>
  <c r="N8116" i="47" s="1"/>
  <c r="Q8115" i="47"/>
  <c r="L8115" i="47"/>
  <c r="N8115" i="47" s="1"/>
  <c r="Q8114" i="47"/>
  <c r="L8114" i="47"/>
  <c r="N8114" i="47" s="1"/>
  <c r="Q8113" i="47"/>
  <c r="L8113" i="47"/>
  <c r="N8113" i="47" s="1"/>
  <c r="Q8112" i="47"/>
  <c r="L8112" i="47"/>
  <c r="N8112" i="47" s="1"/>
  <c r="Q8111" i="47"/>
  <c r="L8111" i="47"/>
  <c r="N8111" i="47" s="1"/>
  <c r="Q8110" i="47"/>
  <c r="L8110" i="47"/>
  <c r="N8110" i="47" s="1"/>
  <c r="Q8109" i="47"/>
  <c r="L8109" i="47"/>
  <c r="N8109" i="47" s="1"/>
  <c r="Q8108" i="47"/>
  <c r="L8108" i="47"/>
  <c r="N8108" i="47" s="1"/>
  <c r="Q8107" i="47"/>
  <c r="L8107" i="47"/>
  <c r="N8107" i="47" s="1"/>
  <c r="Q8106" i="47"/>
  <c r="L8106" i="47"/>
  <c r="N8106" i="47" s="1"/>
  <c r="Q8105" i="47"/>
  <c r="L8105" i="47"/>
  <c r="N8105" i="47" s="1"/>
  <c r="Q8104" i="47"/>
  <c r="L8104" i="47"/>
  <c r="N8104" i="47" s="1"/>
  <c r="Q8103" i="47"/>
  <c r="L8103" i="47"/>
  <c r="N8103" i="47" s="1"/>
  <c r="Q8102" i="47"/>
  <c r="L8102" i="47"/>
  <c r="N8102" i="47" s="1"/>
  <c r="Q8101" i="47"/>
  <c r="L8101" i="47"/>
  <c r="N8101" i="47" s="1"/>
  <c r="Q8100" i="47"/>
  <c r="L8100" i="47"/>
  <c r="N8100" i="47" s="1"/>
  <c r="Q8099" i="47"/>
  <c r="L8099" i="47"/>
  <c r="N8099" i="47" s="1"/>
  <c r="Q8098" i="47"/>
  <c r="L8098" i="47"/>
  <c r="N8098" i="47" s="1"/>
  <c r="Q8097" i="47"/>
  <c r="L8097" i="47"/>
  <c r="N8097" i="47" s="1"/>
  <c r="Q8096" i="47"/>
  <c r="L8096" i="47"/>
  <c r="N8096" i="47" s="1"/>
  <c r="Q8095" i="47"/>
  <c r="N8095" i="47"/>
  <c r="L8095" i="47"/>
  <c r="Q8094" i="47"/>
  <c r="L8094" i="47"/>
  <c r="N8094" i="47" s="1"/>
  <c r="Q8093" i="47"/>
  <c r="L8093" i="47"/>
  <c r="N8093" i="47" s="1"/>
  <c r="Q8092" i="47"/>
  <c r="L8092" i="47"/>
  <c r="N8092" i="47" s="1"/>
  <c r="Q8091" i="47"/>
  <c r="L8091" i="47"/>
  <c r="N8091" i="47" s="1"/>
  <c r="Q8090" i="47"/>
  <c r="L8090" i="47"/>
  <c r="N8090" i="47" s="1"/>
  <c r="Q8089" i="47"/>
  <c r="L8089" i="47"/>
  <c r="N8089" i="47" s="1"/>
  <c r="Q8088" i="47"/>
  <c r="L8088" i="47"/>
  <c r="N8088" i="47" s="1"/>
  <c r="Q8087" i="47"/>
  <c r="L8087" i="47"/>
  <c r="N8087" i="47" s="1"/>
  <c r="Q8086" i="47"/>
  <c r="L8086" i="47"/>
  <c r="N8086" i="47" s="1"/>
  <c r="Q8085" i="47"/>
  <c r="L8085" i="47"/>
  <c r="N8085" i="47" s="1"/>
  <c r="Q8084" i="47"/>
  <c r="L8084" i="47"/>
  <c r="N8084" i="47" s="1"/>
  <c r="Q8083" i="47"/>
  <c r="L8083" i="47"/>
  <c r="N8083" i="47" s="1"/>
  <c r="Q8082" i="47"/>
  <c r="L8082" i="47"/>
  <c r="N8082" i="47" s="1"/>
  <c r="Q8081" i="47"/>
  <c r="L8081" i="47"/>
  <c r="N8081" i="47" s="1"/>
  <c r="Q8080" i="47"/>
  <c r="L8080" i="47"/>
  <c r="N8080" i="47" s="1"/>
  <c r="Q8079" i="47"/>
  <c r="L8079" i="47"/>
  <c r="N8079" i="47" s="1"/>
  <c r="Q8078" i="47"/>
  <c r="L8078" i="47"/>
  <c r="N8078" i="47" s="1"/>
  <c r="Q8077" i="47"/>
  <c r="L8077" i="47"/>
  <c r="N8077" i="47" s="1"/>
  <c r="Q8076" i="47"/>
  <c r="L8076" i="47"/>
  <c r="N8076" i="47" s="1"/>
  <c r="Q8075" i="47"/>
  <c r="L8075" i="47"/>
  <c r="N8075" i="47" s="1"/>
  <c r="Q8074" i="47"/>
  <c r="L8074" i="47"/>
  <c r="N8074" i="47" s="1"/>
  <c r="Q8073" i="47"/>
  <c r="L8073" i="47"/>
  <c r="N8073" i="47" s="1"/>
  <c r="Q8072" i="47"/>
  <c r="N8072" i="47"/>
  <c r="L8072" i="47"/>
  <c r="Q8071" i="47"/>
  <c r="L8071" i="47"/>
  <c r="N8071" i="47" s="1"/>
  <c r="Q8070" i="47"/>
  <c r="L8070" i="47"/>
  <c r="N8070" i="47" s="1"/>
  <c r="Q8069" i="47"/>
  <c r="L8069" i="47"/>
  <c r="N8069" i="47" s="1"/>
  <c r="Q8068" i="47"/>
  <c r="L8068" i="47"/>
  <c r="N8068" i="47" s="1"/>
  <c r="Q8067" i="47"/>
  <c r="L8067" i="47"/>
  <c r="N8067" i="47" s="1"/>
  <c r="Q8066" i="47"/>
  <c r="L8066" i="47"/>
  <c r="N8066" i="47" s="1"/>
  <c r="Q8065" i="47"/>
  <c r="L8065" i="47"/>
  <c r="N8065" i="47" s="1"/>
  <c r="Q8064" i="47"/>
  <c r="L8064" i="47"/>
  <c r="N8064" i="47" s="1"/>
  <c r="Q8063" i="47"/>
  <c r="L8063" i="47"/>
  <c r="N8063" i="47" s="1"/>
  <c r="Q8062" i="47"/>
  <c r="L8062" i="47"/>
  <c r="N8062" i="47" s="1"/>
  <c r="Q8061" i="47"/>
  <c r="L8061" i="47"/>
  <c r="N8061" i="47" s="1"/>
  <c r="Q8060" i="47"/>
  <c r="L8060" i="47"/>
  <c r="N8060" i="47" s="1"/>
  <c r="Q8059" i="47"/>
  <c r="L8059" i="47"/>
  <c r="N8059" i="47" s="1"/>
  <c r="Q8058" i="47"/>
  <c r="L8058" i="47"/>
  <c r="N8058" i="47" s="1"/>
  <c r="Q8057" i="47"/>
  <c r="L8057" i="47"/>
  <c r="N8057" i="47" s="1"/>
  <c r="Q8056" i="47"/>
  <c r="N8056" i="47"/>
  <c r="L8056" i="47"/>
  <c r="Q8055" i="47"/>
  <c r="L8055" i="47"/>
  <c r="N8055" i="47" s="1"/>
  <c r="Q8054" i="47"/>
  <c r="L8054" i="47"/>
  <c r="N8054" i="47" s="1"/>
  <c r="Q8053" i="47"/>
  <c r="L8053" i="47"/>
  <c r="N8053" i="47" s="1"/>
  <c r="Q8052" i="47"/>
  <c r="L8052" i="47"/>
  <c r="N8052" i="47" s="1"/>
  <c r="Q8051" i="47"/>
  <c r="L8051" i="47"/>
  <c r="N8051" i="47" s="1"/>
  <c r="Q8050" i="47"/>
  <c r="L8050" i="47"/>
  <c r="N8050" i="47" s="1"/>
  <c r="Q8049" i="47"/>
  <c r="L8049" i="47"/>
  <c r="N8049" i="47" s="1"/>
  <c r="Q8048" i="47"/>
  <c r="L8048" i="47"/>
  <c r="N8048" i="47" s="1"/>
  <c r="Q8047" i="47"/>
  <c r="L8047" i="47"/>
  <c r="N8047" i="47" s="1"/>
  <c r="Q8046" i="47"/>
  <c r="L8046" i="47"/>
  <c r="N8046" i="47" s="1"/>
  <c r="Q8045" i="47"/>
  <c r="L8045" i="47"/>
  <c r="N8045" i="47" s="1"/>
  <c r="Q8044" i="47"/>
  <c r="L8044" i="47"/>
  <c r="N8044" i="47" s="1"/>
  <c r="Q8043" i="47"/>
  <c r="L8043" i="47"/>
  <c r="N8043" i="47" s="1"/>
  <c r="Q8042" i="47"/>
  <c r="L8042" i="47"/>
  <c r="N8042" i="47" s="1"/>
  <c r="Q8041" i="47"/>
  <c r="L8041" i="47"/>
  <c r="N8041" i="47" s="1"/>
  <c r="Q8040" i="47"/>
  <c r="N8040" i="47"/>
  <c r="L8040" i="47"/>
  <c r="Q8039" i="47"/>
  <c r="L8039" i="47"/>
  <c r="N8039" i="47" s="1"/>
  <c r="Q8038" i="47"/>
  <c r="L8038" i="47"/>
  <c r="N8038" i="47" s="1"/>
  <c r="Q8037" i="47"/>
  <c r="L8037" i="47"/>
  <c r="N8037" i="47" s="1"/>
  <c r="Q8036" i="47"/>
  <c r="L8036" i="47"/>
  <c r="N8036" i="47" s="1"/>
  <c r="Q8035" i="47"/>
  <c r="L8035" i="47"/>
  <c r="N8035" i="47" s="1"/>
  <c r="Q8034" i="47"/>
  <c r="L8034" i="47"/>
  <c r="N8034" i="47" s="1"/>
  <c r="Q8033" i="47"/>
  <c r="L8033" i="47"/>
  <c r="N8033" i="47" s="1"/>
  <c r="Q8032" i="47"/>
  <c r="L8032" i="47"/>
  <c r="N8032" i="47" s="1"/>
  <c r="Q8031" i="47"/>
  <c r="L8031" i="47"/>
  <c r="N8031" i="47" s="1"/>
  <c r="Q8030" i="47"/>
  <c r="L8030" i="47"/>
  <c r="N8030" i="47" s="1"/>
  <c r="Q8029" i="47"/>
  <c r="L8029" i="47"/>
  <c r="N8029" i="47" s="1"/>
  <c r="Q8028" i="47"/>
  <c r="L8028" i="47"/>
  <c r="N8028" i="47" s="1"/>
  <c r="Q8027" i="47"/>
  <c r="L8027" i="47"/>
  <c r="N8027" i="47" s="1"/>
  <c r="Q8026" i="47"/>
  <c r="L8026" i="47"/>
  <c r="N8026" i="47" s="1"/>
  <c r="Q8025" i="47"/>
  <c r="N8025" i="47"/>
  <c r="L8025" i="47"/>
  <c r="Q8024" i="47"/>
  <c r="L8024" i="47"/>
  <c r="N8024" i="47" s="1"/>
  <c r="Q8023" i="47"/>
  <c r="L8023" i="47"/>
  <c r="N8023" i="47" s="1"/>
  <c r="Q8022" i="47"/>
  <c r="L8022" i="47"/>
  <c r="N8022" i="47" s="1"/>
  <c r="Q8021" i="47"/>
  <c r="L8021" i="47"/>
  <c r="N8021" i="47" s="1"/>
  <c r="Q8020" i="47"/>
  <c r="L8020" i="47"/>
  <c r="N8020" i="47" s="1"/>
  <c r="Q8019" i="47"/>
  <c r="L8019" i="47"/>
  <c r="N8019" i="47" s="1"/>
  <c r="Q8018" i="47"/>
  <c r="L8018" i="47"/>
  <c r="N8018" i="47" s="1"/>
  <c r="Q8017" i="47"/>
  <c r="L8017" i="47"/>
  <c r="N8017" i="47" s="1"/>
  <c r="Q8016" i="47"/>
  <c r="L8016" i="47"/>
  <c r="N8016" i="47" s="1"/>
  <c r="Q8015" i="47"/>
  <c r="L8015" i="47"/>
  <c r="N8015" i="47" s="1"/>
  <c r="Q8014" i="47"/>
  <c r="L8014" i="47"/>
  <c r="N8014" i="47" s="1"/>
  <c r="Q8013" i="47"/>
  <c r="L8013" i="47"/>
  <c r="N8013" i="47" s="1"/>
  <c r="Q8012" i="47"/>
  <c r="L8012" i="47"/>
  <c r="N8012" i="47" s="1"/>
  <c r="Q8011" i="47"/>
  <c r="L8011" i="47"/>
  <c r="N8011" i="47" s="1"/>
  <c r="Q8010" i="47"/>
  <c r="L8010" i="47"/>
  <c r="N8010" i="47" s="1"/>
  <c r="Q8009" i="47"/>
  <c r="L8009" i="47"/>
  <c r="N8009" i="47" s="1"/>
  <c r="Q8008" i="47"/>
  <c r="L8008" i="47"/>
  <c r="N8008" i="47" s="1"/>
  <c r="Q8007" i="47"/>
  <c r="N8007" i="47"/>
  <c r="L8007" i="47"/>
  <c r="Q8006" i="47"/>
  <c r="L8006" i="47"/>
  <c r="N8006" i="47" s="1"/>
  <c r="Q8005" i="47"/>
  <c r="L8005" i="47"/>
  <c r="N8005" i="47" s="1"/>
  <c r="Q8004" i="47"/>
  <c r="L8004" i="47"/>
  <c r="N8004" i="47" s="1"/>
  <c r="Q8003" i="47"/>
  <c r="L8003" i="47"/>
  <c r="N8003" i="47" s="1"/>
  <c r="Q8002" i="47"/>
  <c r="L8002" i="47"/>
  <c r="N8002" i="47" s="1"/>
  <c r="Q8001" i="47"/>
  <c r="L8001" i="47"/>
  <c r="N8001" i="47" s="1"/>
  <c r="Q8000" i="47"/>
  <c r="L8000" i="47"/>
  <c r="N8000" i="47" s="1"/>
  <c r="Q7999" i="47"/>
  <c r="L7999" i="47"/>
  <c r="N7999" i="47" s="1"/>
  <c r="Q7998" i="47"/>
  <c r="L7998" i="47"/>
  <c r="N7998" i="47" s="1"/>
  <c r="Q7997" i="47"/>
  <c r="L7997" i="47"/>
  <c r="N7997" i="47" s="1"/>
  <c r="Q7996" i="47"/>
  <c r="L7996" i="47"/>
  <c r="N7996" i="47" s="1"/>
  <c r="Q7995" i="47"/>
  <c r="L7995" i="47"/>
  <c r="N7995" i="47" s="1"/>
  <c r="Q7994" i="47"/>
  <c r="L7994" i="47"/>
  <c r="N7994" i="47" s="1"/>
  <c r="Q7993" i="47"/>
  <c r="L7993" i="47"/>
  <c r="N7993" i="47" s="1"/>
  <c r="Q7992" i="47"/>
  <c r="N7992" i="47"/>
  <c r="L7992" i="47"/>
  <c r="Q7991" i="47"/>
  <c r="L7991" i="47"/>
  <c r="N7991" i="47" s="1"/>
  <c r="Q7990" i="47"/>
  <c r="L7990" i="47"/>
  <c r="N7990" i="47" s="1"/>
  <c r="Q7989" i="47"/>
  <c r="L7989" i="47"/>
  <c r="N7989" i="47" s="1"/>
  <c r="Q7988" i="47"/>
  <c r="L7988" i="47"/>
  <c r="N7988" i="47" s="1"/>
  <c r="Q7987" i="47"/>
  <c r="L7987" i="47"/>
  <c r="N7987" i="47" s="1"/>
  <c r="Q7986" i="47"/>
  <c r="L7986" i="47"/>
  <c r="N7986" i="47" s="1"/>
  <c r="Q7985" i="47"/>
  <c r="L7985" i="47"/>
  <c r="N7985" i="47" s="1"/>
  <c r="Q7984" i="47"/>
  <c r="L7984" i="47"/>
  <c r="N7984" i="47" s="1"/>
  <c r="Q7983" i="47"/>
  <c r="L7983" i="47"/>
  <c r="N7983" i="47" s="1"/>
  <c r="Q7982" i="47"/>
  <c r="L7982" i="47"/>
  <c r="N7982" i="47" s="1"/>
  <c r="Q7981" i="47"/>
  <c r="L7981" i="47"/>
  <c r="N7981" i="47" s="1"/>
  <c r="Q7980" i="47"/>
  <c r="L7980" i="47"/>
  <c r="N7980" i="47" s="1"/>
  <c r="Q7979" i="47"/>
  <c r="L7979" i="47"/>
  <c r="N7979" i="47" s="1"/>
  <c r="Q7978" i="47"/>
  <c r="L7978" i="47"/>
  <c r="N7978" i="47" s="1"/>
  <c r="Q7977" i="47"/>
  <c r="L7977" i="47"/>
  <c r="N7977" i="47" s="1"/>
  <c r="Q7976" i="47"/>
  <c r="N7976" i="47"/>
  <c r="L7976" i="47"/>
  <c r="Q7975" i="47"/>
  <c r="L7975" i="47"/>
  <c r="N7975" i="47" s="1"/>
  <c r="Q7974" i="47"/>
  <c r="L7974" i="47"/>
  <c r="N7974" i="47" s="1"/>
  <c r="Q7973" i="47"/>
  <c r="L7973" i="47"/>
  <c r="N7973" i="47" s="1"/>
  <c r="Q7972" i="47"/>
  <c r="L7972" i="47"/>
  <c r="N7972" i="47" s="1"/>
  <c r="Q7971" i="47"/>
  <c r="L7971" i="47"/>
  <c r="N7971" i="47" s="1"/>
  <c r="Q7970" i="47"/>
  <c r="L7970" i="47"/>
  <c r="N7970" i="47" s="1"/>
  <c r="Q7969" i="47"/>
  <c r="L7969" i="47"/>
  <c r="N7969" i="47" s="1"/>
  <c r="Q7968" i="47"/>
  <c r="N7968" i="47"/>
  <c r="L7968" i="47"/>
  <c r="Q7967" i="47"/>
  <c r="L7967" i="47"/>
  <c r="N7967" i="47" s="1"/>
  <c r="Q7966" i="47"/>
  <c r="L7966" i="47"/>
  <c r="N7966" i="47" s="1"/>
  <c r="Q7965" i="47"/>
  <c r="L7965" i="47"/>
  <c r="N7965" i="47" s="1"/>
  <c r="Q7964" i="47"/>
  <c r="L7964" i="47"/>
  <c r="N7964" i="47" s="1"/>
  <c r="Q7963" i="47"/>
  <c r="L7963" i="47"/>
  <c r="N7963" i="47" s="1"/>
  <c r="Q7962" i="47"/>
  <c r="L7962" i="47"/>
  <c r="N7962" i="47" s="1"/>
  <c r="Q7961" i="47"/>
  <c r="L7961" i="47"/>
  <c r="N7961" i="47" s="1"/>
  <c r="Q7960" i="47"/>
  <c r="L7960" i="47"/>
  <c r="N7960" i="47" s="1"/>
  <c r="Q7959" i="47"/>
  <c r="L7959" i="47"/>
  <c r="N7959" i="47" s="1"/>
  <c r="Q7958" i="47"/>
  <c r="L7958" i="47"/>
  <c r="N7958" i="47" s="1"/>
  <c r="Q7957" i="47"/>
  <c r="L7957" i="47"/>
  <c r="N7957" i="47" s="1"/>
  <c r="Q7956" i="47"/>
  <c r="L7956" i="47"/>
  <c r="N7956" i="47" s="1"/>
  <c r="Q7955" i="47"/>
  <c r="L7955" i="47"/>
  <c r="N7955" i="47" s="1"/>
  <c r="Q7954" i="47"/>
  <c r="L7954" i="47"/>
  <c r="N7954" i="47" s="1"/>
  <c r="Q7953" i="47"/>
  <c r="L7953" i="47"/>
  <c r="N7953" i="47" s="1"/>
  <c r="Q7952" i="47"/>
  <c r="L7952" i="47"/>
  <c r="N7952" i="47" s="1"/>
  <c r="Q7951" i="47"/>
  <c r="L7951" i="47"/>
  <c r="N7951" i="47" s="1"/>
  <c r="Q7950" i="47"/>
  <c r="L7950" i="47"/>
  <c r="N7950" i="47" s="1"/>
  <c r="Q7949" i="47"/>
  <c r="L7949" i="47"/>
  <c r="N7949" i="47" s="1"/>
  <c r="Q7948" i="47"/>
  <c r="L7948" i="47"/>
  <c r="N7948" i="47" s="1"/>
  <c r="Q7947" i="47"/>
  <c r="L7947" i="47"/>
  <c r="N7947" i="47" s="1"/>
  <c r="Q7946" i="47"/>
  <c r="L7946" i="47"/>
  <c r="N7946" i="47" s="1"/>
  <c r="Q7945" i="47"/>
  <c r="L7945" i="47"/>
  <c r="N7945" i="47" s="1"/>
  <c r="Q7944" i="47"/>
  <c r="N7944" i="47"/>
  <c r="L7944" i="47"/>
  <c r="Q7943" i="47"/>
  <c r="L7943" i="47"/>
  <c r="N7943" i="47" s="1"/>
  <c r="Q7942" i="47"/>
  <c r="L7942" i="47"/>
  <c r="N7942" i="47" s="1"/>
  <c r="Q7941" i="47"/>
  <c r="L7941" i="47"/>
  <c r="N7941" i="47" s="1"/>
  <c r="Q7940" i="47"/>
  <c r="L7940" i="47"/>
  <c r="N7940" i="47" s="1"/>
  <c r="Q7939" i="47"/>
  <c r="L7939" i="47"/>
  <c r="N7939" i="47" s="1"/>
  <c r="Q7938" i="47"/>
  <c r="L7938" i="47"/>
  <c r="N7938" i="47" s="1"/>
  <c r="Q7937" i="47"/>
  <c r="L7937" i="47"/>
  <c r="N7937" i="47" s="1"/>
  <c r="Q7936" i="47"/>
  <c r="L7936" i="47"/>
  <c r="N7936" i="47" s="1"/>
  <c r="Q7935" i="47"/>
  <c r="L7935" i="47"/>
  <c r="N7935" i="47" s="1"/>
  <c r="Q7934" i="47"/>
  <c r="L7934" i="47"/>
  <c r="N7934" i="47" s="1"/>
  <c r="Q7933" i="47"/>
  <c r="L7933" i="47"/>
  <c r="N7933" i="47" s="1"/>
  <c r="Q7932" i="47"/>
  <c r="N7932" i="47"/>
  <c r="L7932" i="47"/>
  <c r="Q7931" i="47"/>
  <c r="L7931" i="47"/>
  <c r="N7931" i="47" s="1"/>
  <c r="Q7930" i="47"/>
  <c r="L7930" i="47"/>
  <c r="N7930" i="47" s="1"/>
  <c r="Q7929" i="47"/>
  <c r="L7929" i="47"/>
  <c r="N7929" i="47" s="1"/>
  <c r="Q7928" i="47"/>
  <c r="L7928" i="47"/>
  <c r="N7928" i="47" s="1"/>
  <c r="Q7927" i="47"/>
  <c r="L7927" i="47"/>
  <c r="N7927" i="47" s="1"/>
  <c r="Q7926" i="47"/>
  <c r="L7926" i="47"/>
  <c r="N7926" i="47" s="1"/>
  <c r="Q7925" i="47"/>
  <c r="L7925" i="47"/>
  <c r="N7925" i="47" s="1"/>
  <c r="Q7924" i="47"/>
  <c r="L7924" i="47"/>
  <c r="N7924" i="47" s="1"/>
  <c r="Q7923" i="47"/>
  <c r="L7923" i="47"/>
  <c r="N7923" i="47" s="1"/>
  <c r="Q7922" i="47"/>
  <c r="L7922" i="47"/>
  <c r="N7922" i="47" s="1"/>
  <c r="Q7921" i="47"/>
  <c r="L7921" i="47"/>
  <c r="N7921" i="47" s="1"/>
  <c r="Q7920" i="47"/>
  <c r="L7920" i="47"/>
  <c r="N7920" i="47" s="1"/>
  <c r="Q7919" i="47"/>
  <c r="L7919" i="47"/>
  <c r="N7919" i="47" s="1"/>
  <c r="Q7918" i="47"/>
  <c r="L7918" i="47"/>
  <c r="N7918" i="47" s="1"/>
  <c r="Q7917" i="47"/>
  <c r="L7917" i="47"/>
  <c r="N7917" i="47" s="1"/>
  <c r="Q7916" i="47"/>
  <c r="L7916" i="47"/>
  <c r="N7916" i="47" s="1"/>
  <c r="Q7915" i="47"/>
  <c r="L7915" i="47"/>
  <c r="N7915" i="47" s="1"/>
  <c r="Q7914" i="47"/>
  <c r="L7914" i="47"/>
  <c r="N7914" i="47" s="1"/>
  <c r="Q7913" i="47"/>
  <c r="L7913" i="47"/>
  <c r="N7913" i="47" s="1"/>
  <c r="Q7912" i="47"/>
  <c r="L7912" i="47"/>
  <c r="N7912" i="47" s="1"/>
  <c r="Q7911" i="47"/>
  <c r="N7911" i="47"/>
  <c r="L7911" i="47"/>
  <c r="Q7910" i="47"/>
  <c r="L7910" i="47"/>
  <c r="N7910" i="47" s="1"/>
  <c r="Q7909" i="47"/>
  <c r="L7909" i="47"/>
  <c r="N7909" i="47" s="1"/>
  <c r="Q7908" i="47"/>
  <c r="L7908" i="47"/>
  <c r="N7908" i="47" s="1"/>
  <c r="Q7907" i="47"/>
  <c r="L7907" i="47"/>
  <c r="N7907" i="47" s="1"/>
  <c r="Q7906" i="47"/>
  <c r="L7906" i="47"/>
  <c r="N7906" i="47" s="1"/>
  <c r="Q7905" i="47"/>
  <c r="L7905" i="47"/>
  <c r="N7905" i="47" s="1"/>
  <c r="Q7904" i="47"/>
  <c r="L7904" i="47"/>
  <c r="N7904" i="47" s="1"/>
  <c r="Q7903" i="47"/>
  <c r="L7903" i="47"/>
  <c r="N7903" i="47" s="1"/>
  <c r="Q7902" i="47"/>
  <c r="L7902" i="47"/>
  <c r="N7902" i="47" s="1"/>
  <c r="Q7901" i="47"/>
  <c r="L7901" i="47"/>
  <c r="N7901" i="47" s="1"/>
  <c r="Q7900" i="47"/>
  <c r="L7900" i="47"/>
  <c r="N7900" i="47" s="1"/>
  <c r="Q7899" i="47"/>
  <c r="L7899" i="47"/>
  <c r="N7899" i="47" s="1"/>
  <c r="Q7898" i="47"/>
  <c r="L7898" i="47"/>
  <c r="N7898" i="47" s="1"/>
  <c r="Q7897" i="47"/>
  <c r="L7897" i="47"/>
  <c r="N7897" i="47" s="1"/>
  <c r="Q7896" i="47"/>
  <c r="L7896" i="47"/>
  <c r="N7896" i="47" s="1"/>
  <c r="Q7895" i="47"/>
  <c r="L7895" i="47"/>
  <c r="N7895" i="47" s="1"/>
  <c r="Q7894" i="47"/>
  <c r="L7894" i="47"/>
  <c r="N7894" i="47" s="1"/>
  <c r="Q7893" i="47"/>
  <c r="L7893" i="47"/>
  <c r="N7893" i="47" s="1"/>
  <c r="Q7892" i="47"/>
  <c r="L7892" i="47"/>
  <c r="N7892" i="47" s="1"/>
  <c r="Q7891" i="47"/>
  <c r="L7891" i="47"/>
  <c r="N7891" i="47" s="1"/>
  <c r="Q7890" i="47"/>
  <c r="L7890" i="47"/>
  <c r="N7890" i="47" s="1"/>
  <c r="Q7889" i="47"/>
  <c r="L7889" i="47"/>
  <c r="N7889" i="47" s="1"/>
  <c r="Q7888" i="47"/>
  <c r="L7888" i="47"/>
  <c r="N7888" i="47" s="1"/>
  <c r="Q7887" i="47"/>
  <c r="L7887" i="47"/>
  <c r="N7887" i="47" s="1"/>
  <c r="Q7886" i="47"/>
  <c r="L7886" i="47"/>
  <c r="N7886" i="47" s="1"/>
  <c r="Q7885" i="47"/>
  <c r="L7885" i="47"/>
  <c r="N7885" i="47" s="1"/>
  <c r="Q7884" i="47"/>
  <c r="N7884" i="47"/>
  <c r="L7884" i="47"/>
  <c r="Q7883" i="47"/>
  <c r="L7883" i="47"/>
  <c r="N7883" i="47" s="1"/>
  <c r="Q7882" i="47"/>
  <c r="L7882" i="47"/>
  <c r="N7882" i="47" s="1"/>
  <c r="Q7881" i="47"/>
  <c r="L7881" i="47"/>
  <c r="N7881" i="47" s="1"/>
  <c r="Q7880" i="47"/>
  <c r="L7880" i="47"/>
  <c r="N7880" i="47" s="1"/>
  <c r="Q7879" i="47"/>
  <c r="L7879" i="47"/>
  <c r="N7879" i="47" s="1"/>
  <c r="Q7878" i="47"/>
  <c r="L7878" i="47"/>
  <c r="N7878" i="47" s="1"/>
  <c r="Q7877" i="47"/>
  <c r="L7877" i="47"/>
  <c r="N7877" i="47" s="1"/>
  <c r="Q7876" i="47"/>
  <c r="L7876" i="47"/>
  <c r="N7876" i="47" s="1"/>
  <c r="Q7875" i="47"/>
  <c r="L7875" i="47"/>
  <c r="N7875" i="47" s="1"/>
  <c r="Q7874" i="47"/>
  <c r="L7874" i="47"/>
  <c r="N7874" i="47" s="1"/>
  <c r="Q7873" i="47"/>
  <c r="L7873" i="47"/>
  <c r="N7873" i="47" s="1"/>
  <c r="Q7872" i="47"/>
  <c r="L7872" i="47"/>
  <c r="N7872" i="47" s="1"/>
  <c r="Q7871" i="47"/>
  <c r="L7871" i="47"/>
  <c r="N7871" i="47" s="1"/>
  <c r="Q7870" i="47"/>
  <c r="L7870" i="47"/>
  <c r="N7870" i="47" s="1"/>
  <c r="Q7869" i="47"/>
  <c r="L7869" i="47"/>
  <c r="N7869" i="47" s="1"/>
  <c r="Q7868" i="47"/>
  <c r="L7868" i="47"/>
  <c r="N7868" i="47" s="1"/>
  <c r="Q7867" i="47"/>
  <c r="L7867" i="47"/>
  <c r="N7867" i="47" s="1"/>
  <c r="Q7866" i="47"/>
  <c r="L7866" i="47"/>
  <c r="N7866" i="47" s="1"/>
  <c r="Q7865" i="47"/>
  <c r="L7865" i="47"/>
  <c r="N7865" i="47" s="1"/>
  <c r="Q7864" i="47"/>
  <c r="L7864" i="47"/>
  <c r="N7864" i="47" s="1"/>
  <c r="Q7863" i="47"/>
  <c r="L7863" i="47"/>
  <c r="N7863" i="47" s="1"/>
  <c r="Q7862" i="47"/>
  <c r="L7862" i="47"/>
  <c r="N7862" i="47" s="1"/>
  <c r="Q7861" i="47"/>
  <c r="L7861" i="47"/>
  <c r="N7861" i="47" s="1"/>
  <c r="Q7860" i="47"/>
  <c r="L7860" i="47"/>
  <c r="N7860" i="47" s="1"/>
  <c r="Q7859" i="47"/>
  <c r="N7859" i="47"/>
  <c r="L7859" i="47"/>
  <c r="Q7858" i="47"/>
  <c r="L7858" i="47"/>
  <c r="N7858" i="47" s="1"/>
  <c r="Q7857" i="47"/>
  <c r="L7857" i="47"/>
  <c r="N7857" i="47" s="1"/>
  <c r="Q7856" i="47"/>
  <c r="L7856" i="47"/>
  <c r="N7856" i="47" s="1"/>
  <c r="Q7855" i="47"/>
  <c r="L7855" i="47"/>
  <c r="N7855" i="47" s="1"/>
  <c r="Q7854" i="47"/>
  <c r="L7854" i="47"/>
  <c r="N7854" i="47" s="1"/>
  <c r="Q7853" i="47"/>
  <c r="L7853" i="47"/>
  <c r="N7853" i="47" s="1"/>
  <c r="Q7852" i="47"/>
  <c r="L7852" i="47"/>
  <c r="N7852" i="47" s="1"/>
  <c r="Q7851" i="47"/>
  <c r="L7851" i="47"/>
  <c r="N7851" i="47" s="1"/>
  <c r="Q7850" i="47"/>
  <c r="L7850" i="47"/>
  <c r="N7850" i="47" s="1"/>
  <c r="Q7849" i="47"/>
  <c r="L7849" i="47"/>
  <c r="N7849" i="47" s="1"/>
  <c r="Q7848" i="47"/>
  <c r="L7848" i="47"/>
  <c r="N7848" i="47" s="1"/>
  <c r="Q7847" i="47"/>
  <c r="L7847" i="47"/>
  <c r="N7847" i="47" s="1"/>
  <c r="Q7846" i="47"/>
  <c r="N7846" i="47"/>
  <c r="L7846" i="47"/>
  <c r="Q7845" i="47"/>
  <c r="L7845" i="47"/>
  <c r="N7845" i="47" s="1"/>
  <c r="Q7844" i="47"/>
  <c r="L7844" i="47"/>
  <c r="N7844" i="47" s="1"/>
  <c r="Q7843" i="47"/>
  <c r="L7843" i="47"/>
  <c r="N7843" i="47" s="1"/>
  <c r="Q7842" i="47"/>
  <c r="L7842" i="47"/>
  <c r="N7842" i="47" s="1"/>
  <c r="Q7841" i="47"/>
  <c r="L7841" i="47"/>
  <c r="N7841" i="47" s="1"/>
  <c r="Q7840" i="47"/>
  <c r="L7840" i="47"/>
  <c r="N7840" i="47" s="1"/>
  <c r="Q7839" i="47"/>
  <c r="L7839" i="47"/>
  <c r="N7839" i="47" s="1"/>
  <c r="Q7838" i="47"/>
  <c r="L7838" i="47"/>
  <c r="N7838" i="47" s="1"/>
  <c r="Q7837" i="47"/>
  <c r="L7837" i="47"/>
  <c r="N7837" i="47" s="1"/>
  <c r="Q7836" i="47"/>
  <c r="L7836" i="47"/>
  <c r="N7836" i="47" s="1"/>
  <c r="Q7835" i="47"/>
  <c r="L7835" i="47"/>
  <c r="N7835" i="47" s="1"/>
  <c r="Q7834" i="47"/>
  <c r="L7834" i="47"/>
  <c r="N7834" i="47" s="1"/>
  <c r="Q7833" i="47"/>
  <c r="L7833" i="47"/>
  <c r="N7833" i="47" s="1"/>
  <c r="Q7832" i="47"/>
  <c r="L7832" i="47"/>
  <c r="N7832" i="47" s="1"/>
  <c r="Q7831" i="47"/>
  <c r="L7831" i="47"/>
  <c r="N7831" i="47" s="1"/>
  <c r="Q7830" i="47"/>
  <c r="N7830" i="47"/>
  <c r="L7830" i="47"/>
  <c r="Q7829" i="47"/>
  <c r="L7829" i="47"/>
  <c r="N7829" i="47" s="1"/>
  <c r="Q7828" i="47"/>
  <c r="L7828" i="47"/>
  <c r="N7828" i="47" s="1"/>
  <c r="Q7827" i="47"/>
  <c r="L7827" i="47"/>
  <c r="N7827" i="47" s="1"/>
  <c r="Q7826" i="47"/>
  <c r="L7826" i="47"/>
  <c r="N7826" i="47" s="1"/>
  <c r="Q7825" i="47"/>
  <c r="L7825" i="47"/>
  <c r="N7825" i="47" s="1"/>
  <c r="Q7824" i="47"/>
  <c r="L7824" i="47"/>
  <c r="N7824" i="47" s="1"/>
  <c r="Q7823" i="47"/>
  <c r="L7823" i="47"/>
  <c r="N7823" i="47" s="1"/>
  <c r="Q7822" i="47"/>
  <c r="L7822" i="47"/>
  <c r="N7822" i="47" s="1"/>
  <c r="Q7821" i="47"/>
  <c r="L7821" i="47"/>
  <c r="N7821" i="47" s="1"/>
  <c r="Q7820" i="47"/>
  <c r="L7820" i="47"/>
  <c r="N7820" i="47" s="1"/>
  <c r="Q7819" i="47"/>
  <c r="L7819" i="47"/>
  <c r="N7819" i="47" s="1"/>
  <c r="Q7818" i="47"/>
  <c r="L7818" i="47"/>
  <c r="N7818" i="47" s="1"/>
  <c r="Q7817" i="47"/>
  <c r="L7817" i="47"/>
  <c r="N7817" i="47" s="1"/>
  <c r="Q7816" i="47"/>
  <c r="L7816" i="47"/>
  <c r="N7816" i="47" s="1"/>
  <c r="Q7815" i="47"/>
  <c r="L7815" i="47"/>
  <c r="N7815" i="47" s="1"/>
  <c r="Q7814" i="47"/>
  <c r="L7814" i="47"/>
  <c r="N7814" i="47" s="1"/>
  <c r="Q7813" i="47"/>
  <c r="L7813" i="47"/>
  <c r="N7813" i="47" s="1"/>
  <c r="Q7812" i="47"/>
  <c r="L7812" i="47"/>
  <c r="N7812" i="47" s="1"/>
  <c r="Q7811" i="47"/>
  <c r="L7811" i="47"/>
  <c r="N7811" i="47" s="1"/>
  <c r="Q7810" i="47"/>
  <c r="L7810" i="47"/>
  <c r="N7810" i="47" s="1"/>
  <c r="Q7809" i="47"/>
  <c r="L7809" i="47"/>
  <c r="N7809" i="47" s="1"/>
  <c r="Q7808" i="47"/>
  <c r="N7808" i="47"/>
  <c r="L7808" i="47"/>
  <c r="Q7807" i="47"/>
  <c r="L7807" i="47"/>
  <c r="N7807" i="47" s="1"/>
  <c r="Q7806" i="47"/>
  <c r="L7806" i="47"/>
  <c r="N7806" i="47" s="1"/>
  <c r="Q7805" i="47"/>
  <c r="L7805" i="47"/>
  <c r="N7805" i="47" s="1"/>
  <c r="Q7804" i="47"/>
  <c r="L7804" i="47"/>
  <c r="N7804" i="47" s="1"/>
  <c r="Q7803" i="47"/>
  <c r="L7803" i="47"/>
  <c r="N7803" i="47" s="1"/>
  <c r="Q7802" i="47"/>
  <c r="L7802" i="47"/>
  <c r="N7802" i="47" s="1"/>
  <c r="Q7801" i="47"/>
  <c r="L7801" i="47"/>
  <c r="N7801" i="47" s="1"/>
  <c r="Q7800" i="47"/>
  <c r="L7800" i="47"/>
  <c r="N7800" i="47" s="1"/>
  <c r="Q7799" i="47"/>
  <c r="L7799" i="47"/>
  <c r="N7799" i="47" s="1"/>
  <c r="Q7798" i="47"/>
  <c r="L7798" i="47"/>
  <c r="N7798" i="47" s="1"/>
  <c r="Q7797" i="47"/>
  <c r="L7797" i="47"/>
  <c r="N7797" i="47" s="1"/>
  <c r="Q7796" i="47"/>
  <c r="L7796" i="47"/>
  <c r="N7796" i="47" s="1"/>
  <c r="Q7795" i="47"/>
  <c r="L7795" i="47"/>
  <c r="N7795" i="47" s="1"/>
  <c r="Q7794" i="47"/>
  <c r="L7794" i="47"/>
  <c r="N7794" i="47" s="1"/>
  <c r="Q7793" i="47"/>
  <c r="L7793" i="47"/>
  <c r="N7793" i="47" s="1"/>
  <c r="Q7792" i="47"/>
  <c r="L7792" i="47"/>
  <c r="N7792" i="47" s="1"/>
  <c r="Q7791" i="47"/>
  <c r="L7791" i="47"/>
  <c r="N7791" i="47" s="1"/>
  <c r="Q7790" i="47"/>
  <c r="L7790" i="47"/>
  <c r="N7790" i="47" s="1"/>
  <c r="Q7789" i="47"/>
  <c r="L7789" i="47"/>
  <c r="N7789" i="47" s="1"/>
  <c r="Q7788" i="47"/>
  <c r="L7788" i="47"/>
  <c r="N7788" i="47" s="1"/>
  <c r="Q7787" i="47"/>
  <c r="L7787" i="47"/>
  <c r="N7787" i="47" s="1"/>
  <c r="Q7786" i="47"/>
  <c r="L7786" i="47"/>
  <c r="N7786" i="47" s="1"/>
  <c r="Q7785" i="47"/>
  <c r="L7785" i="47"/>
  <c r="N7785" i="47" s="1"/>
  <c r="Q7784" i="47"/>
  <c r="L7784" i="47"/>
  <c r="N7784" i="47" s="1"/>
  <c r="Q7783" i="47"/>
  <c r="L7783" i="47"/>
  <c r="N7783" i="47" s="1"/>
  <c r="Q7782" i="47"/>
  <c r="L7782" i="47"/>
  <c r="N7782" i="47" s="1"/>
  <c r="Q7781" i="47"/>
  <c r="L7781" i="47"/>
  <c r="N7781" i="47" s="1"/>
  <c r="Q7780" i="47"/>
  <c r="L7780" i="47"/>
  <c r="N7780" i="47" s="1"/>
  <c r="Q7779" i="47"/>
  <c r="L7779" i="47"/>
  <c r="N7779" i="47" s="1"/>
  <c r="Q7778" i="47"/>
  <c r="L7778" i="47"/>
  <c r="N7778" i="47" s="1"/>
  <c r="Q7777" i="47"/>
  <c r="L7777" i="47"/>
  <c r="N7777" i="47" s="1"/>
  <c r="Q7776" i="47"/>
  <c r="L7776" i="47"/>
  <c r="N7776" i="47" s="1"/>
  <c r="Q7775" i="47"/>
  <c r="L7775" i="47"/>
  <c r="N7775" i="47" s="1"/>
  <c r="Q7774" i="47"/>
  <c r="N7774" i="47"/>
  <c r="L7774" i="47"/>
  <c r="Q7773" i="47"/>
  <c r="L7773" i="47"/>
  <c r="N7773" i="47" s="1"/>
  <c r="Q7772" i="47"/>
  <c r="L7772" i="47"/>
  <c r="N7772" i="47" s="1"/>
  <c r="Q7771" i="47"/>
  <c r="L7771" i="47"/>
  <c r="N7771" i="47" s="1"/>
  <c r="Q7770" i="47"/>
  <c r="L7770" i="47"/>
  <c r="N7770" i="47" s="1"/>
  <c r="Q7769" i="47"/>
  <c r="L7769" i="47"/>
  <c r="N7769" i="47" s="1"/>
  <c r="Q7768" i="47"/>
  <c r="L7768" i="47"/>
  <c r="N7768" i="47" s="1"/>
  <c r="Q7767" i="47"/>
  <c r="L7767" i="47"/>
  <c r="N7767" i="47" s="1"/>
  <c r="Q7766" i="47"/>
  <c r="L7766" i="47"/>
  <c r="N7766" i="47" s="1"/>
  <c r="Q7765" i="47"/>
  <c r="L7765" i="47"/>
  <c r="N7765" i="47" s="1"/>
  <c r="Q7764" i="47"/>
  <c r="L7764" i="47"/>
  <c r="N7764" i="47" s="1"/>
  <c r="Q7763" i="47"/>
  <c r="L7763" i="47"/>
  <c r="N7763" i="47" s="1"/>
  <c r="Q7762" i="47"/>
  <c r="L7762" i="47"/>
  <c r="N7762" i="47" s="1"/>
  <c r="Q7761" i="47"/>
  <c r="L7761" i="47"/>
  <c r="N7761" i="47" s="1"/>
  <c r="Q7760" i="47"/>
  <c r="L7760" i="47"/>
  <c r="N7760" i="47" s="1"/>
  <c r="Q7759" i="47"/>
  <c r="L7759" i="47"/>
  <c r="N7759" i="47" s="1"/>
  <c r="Q7758" i="47"/>
  <c r="L7758" i="47"/>
  <c r="N7758" i="47" s="1"/>
  <c r="Q7757" i="47"/>
  <c r="L7757" i="47"/>
  <c r="N7757" i="47" s="1"/>
  <c r="Q7756" i="47"/>
  <c r="L7756" i="47"/>
  <c r="N7756" i="47" s="1"/>
  <c r="Q7755" i="47"/>
  <c r="L7755" i="47"/>
  <c r="N7755" i="47" s="1"/>
  <c r="Q7754" i="47"/>
  <c r="L7754" i="47"/>
  <c r="N7754" i="47" s="1"/>
  <c r="Q7753" i="47"/>
  <c r="L7753" i="47"/>
  <c r="N7753" i="47" s="1"/>
  <c r="Q7752" i="47"/>
  <c r="L7752" i="47"/>
  <c r="N7752" i="47" s="1"/>
  <c r="Q7751" i="47"/>
  <c r="L7751" i="47"/>
  <c r="N7751" i="47" s="1"/>
  <c r="Q7750" i="47"/>
  <c r="N7750" i="47"/>
  <c r="L7750" i="47"/>
  <c r="Q7749" i="47"/>
  <c r="L7749" i="47"/>
  <c r="N7749" i="47" s="1"/>
  <c r="Q7748" i="47"/>
  <c r="L7748" i="47"/>
  <c r="N7748" i="47" s="1"/>
  <c r="Q7747" i="47"/>
  <c r="L7747" i="47"/>
  <c r="N7747" i="47" s="1"/>
  <c r="Q7746" i="47"/>
  <c r="L7746" i="47"/>
  <c r="N7746" i="47" s="1"/>
  <c r="Q7745" i="47"/>
  <c r="L7745" i="47"/>
  <c r="N7745" i="47" s="1"/>
  <c r="Q7744" i="47"/>
  <c r="L7744" i="47"/>
  <c r="N7744" i="47" s="1"/>
  <c r="Q7743" i="47"/>
  <c r="L7743" i="47"/>
  <c r="N7743" i="47" s="1"/>
  <c r="Q7742" i="47"/>
  <c r="L7742" i="47"/>
  <c r="N7742" i="47" s="1"/>
  <c r="Q7741" i="47"/>
  <c r="L7741" i="47"/>
  <c r="N7741" i="47" s="1"/>
  <c r="Q7740" i="47"/>
  <c r="L7740" i="47"/>
  <c r="N7740" i="47" s="1"/>
  <c r="Q7739" i="47"/>
  <c r="L7739" i="47"/>
  <c r="N7739" i="47" s="1"/>
  <c r="Q7738" i="47"/>
  <c r="L7738" i="47"/>
  <c r="N7738" i="47" s="1"/>
  <c r="Q7737" i="47"/>
  <c r="L7737" i="47"/>
  <c r="N7737" i="47" s="1"/>
  <c r="Q7736" i="47"/>
  <c r="L7736" i="47"/>
  <c r="N7736" i="47" s="1"/>
  <c r="Q7735" i="47"/>
  <c r="L7735" i="47"/>
  <c r="N7735" i="47" s="1"/>
  <c r="Q7734" i="47"/>
  <c r="L7734" i="47"/>
  <c r="N7734" i="47" s="1"/>
  <c r="Q7733" i="47"/>
  <c r="L7733" i="47"/>
  <c r="N7733" i="47" s="1"/>
  <c r="Q7732" i="47"/>
  <c r="L7732" i="47"/>
  <c r="N7732" i="47" s="1"/>
  <c r="Q7731" i="47"/>
  <c r="L7731" i="47"/>
  <c r="N7731" i="47" s="1"/>
  <c r="Q7730" i="47"/>
  <c r="L7730" i="47"/>
  <c r="N7730" i="47" s="1"/>
  <c r="Q7729" i="47"/>
  <c r="L7729" i="47"/>
  <c r="N7729" i="47" s="1"/>
  <c r="Q7728" i="47"/>
  <c r="L7728" i="47"/>
  <c r="N7728" i="47" s="1"/>
  <c r="Q7727" i="47"/>
  <c r="L7727" i="47"/>
  <c r="N7727" i="47" s="1"/>
  <c r="Q7726" i="47"/>
  <c r="N7726" i="47"/>
  <c r="L7726" i="47"/>
  <c r="Q7725" i="47"/>
  <c r="L7725" i="47"/>
  <c r="N7725" i="47" s="1"/>
  <c r="Q7724" i="47"/>
  <c r="L7724" i="47"/>
  <c r="N7724" i="47" s="1"/>
  <c r="Q7723" i="47"/>
  <c r="L7723" i="47"/>
  <c r="N7723" i="47" s="1"/>
  <c r="Q7722" i="47"/>
  <c r="L7722" i="47"/>
  <c r="N7722" i="47" s="1"/>
  <c r="Q7721" i="47"/>
  <c r="L7721" i="47"/>
  <c r="N7721" i="47" s="1"/>
  <c r="Q7720" i="47"/>
  <c r="L7720" i="47"/>
  <c r="N7720" i="47" s="1"/>
  <c r="Q7719" i="47"/>
  <c r="L7719" i="47"/>
  <c r="N7719" i="47" s="1"/>
  <c r="Q7718" i="47"/>
  <c r="N7718" i="47"/>
  <c r="L7718" i="47"/>
  <c r="Q7717" i="47"/>
  <c r="L7717" i="47"/>
  <c r="N7717" i="47" s="1"/>
  <c r="Q7716" i="47"/>
  <c r="L7716" i="47"/>
  <c r="N7716" i="47" s="1"/>
  <c r="Q7715" i="47"/>
  <c r="L7715" i="47"/>
  <c r="N7715" i="47" s="1"/>
  <c r="Q7714" i="47"/>
  <c r="L7714" i="47"/>
  <c r="N7714" i="47" s="1"/>
  <c r="Q7713" i="47"/>
  <c r="L7713" i="47"/>
  <c r="N7713" i="47" s="1"/>
  <c r="Q7712" i="47"/>
  <c r="L7712" i="47"/>
  <c r="N7712" i="47" s="1"/>
  <c r="Q7711" i="47"/>
  <c r="L7711" i="47"/>
  <c r="N7711" i="47" s="1"/>
  <c r="Q7710" i="47"/>
  <c r="L7710" i="47"/>
  <c r="N7710" i="47" s="1"/>
  <c r="Q7709" i="47"/>
  <c r="L7709" i="47"/>
  <c r="N7709" i="47" s="1"/>
  <c r="Q7708" i="47"/>
  <c r="L7708" i="47"/>
  <c r="N7708" i="47" s="1"/>
  <c r="Q7707" i="47"/>
  <c r="L7707" i="47"/>
  <c r="N7707" i="47" s="1"/>
  <c r="Q7706" i="47"/>
  <c r="L7706" i="47"/>
  <c r="N7706" i="47" s="1"/>
  <c r="Q7705" i="47"/>
  <c r="L7705" i="47"/>
  <c r="N7705" i="47" s="1"/>
  <c r="Q7704" i="47"/>
  <c r="L7704" i="47"/>
  <c r="N7704" i="47" s="1"/>
  <c r="Q7703" i="47"/>
  <c r="L7703" i="47"/>
  <c r="N7703" i="47" s="1"/>
  <c r="Q7702" i="47"/>
  <c r="L7702" i="47"/>
  <c r="N7702" i="47" s="1"/>
  <c r="Q7701" i="47"/>
  <c r="L7701" i="47"/>
  <c r="N7701" i="47" s="1"/>
  <c r="Q7700" i="47"/>
  <c r="L7700" i="47"/>
  <c r="N7700" i="47" s="1"/>
  <c r="Q7699" i="47"/>
  <c r="L7699" i="47"/>
  <c r="N7699" i="47" s="1"/>
  <c r="Q7698" i="47"/>
  <c r="N7698" i="47"/>
  <c r="L7698" i="47"/>
  <c r="Q7697" i="47"/>
  <c r="L7697" i="47"/>
  <c r="N7697" i="47" s="1"/>
  <c r="Q7696" i="47"/>
  <c r="L7696" i="47"/>
  <c r="N7696" i="47" s="1"/>
  <c r="Q7695" i="47"/>
  <c r="L7695" i="47"/>
  <c r="N7695" i="47" s="1"/>
  <c r="Q7694" i="47"/>
  <c r="L7694" i="47"/>
  <c r="N7694" i="47" s="1"/>
  <c r="Q7693" i="47"/>
  <c r="L7693" i="47"/>
  <c r="N7693" i="47" s="1"/>
  <c r="Q7692" i="47"/>
  <c r="L7692" i="47"/>
  <c r="N7692" i="47" s="1"/>
  <c r="Q7691" i="47"/>
  <c r="L7691" i="47"/>
  <c r="N7691" i="47" s="1"/>
  <c r="Q7690" i="47"/>
  <c r="L7690" i="47"/>
  <c r="N7690" i="47" s="1"/>
  <c r="Q7689" i="47"/>
  <c r="L7689" i="47"/>
  <c r="N7689" i="47" s="1"/>
  <c r="Q7688" i="47"/>
  <c r="L7688" i="47"/>
  <c r="N7688" i="47" s="1"/>
  <c r="Q7687" i="47"/>
  <c r="L7687" i="47"/>
  <c r="N7687" i="47" s="1"/>
  <c r="Q7686" i="47"/>
  <c r="L7686" i="47"/>
  <c r="N7686" i="47" s="1"/>
  <c r="Q7685" i="47"/>
  <c r="L7685" i="47"/>
  <c r="N7685" i="47" s="1"/>
  <c r="Q7684" i="47"/>
  <c r="L7684" i="47"/>
  <c r="N7684" i="47" s="1"/>
  <c r="Q7683" i="47"/>
  <c r="L7683" i="47"/>
  <c r="N7683" i="47" s="1"/>
  <c r="Q7682" i="47"/>
  <c r="L7682" i="47"/>
  <c r="N7682" i="47" s="1"/>
  <c r="Q7681" i="47"/>
  <c r="L7681" i="47"/>
  <c r="N7681" i="47" s="1"/>
  <c r="Q7680" i="47"/>
  <c r="L7680" i="47"/>
  <c r="N7680" i="47" s="1"/>
  <c r="Q7679" i="47"/>
  <c r="L7679" i="47"/>
  <c r="N7679" i="47" s="1"/>
  <c r="Q7678" i="47"/>
  <c r="L7678" i="47"/>
  <c r="N7678" i="47" s="1"/>
  <c r="Q7677" i="47"/>
  <c r="L7677" i="47"/>
  <c r="N7677" i="47" s="1"/>
  <c r="Q7676" i="47"/>
  <c r="L7676" i="47"/>
  <c r="N7676" i="47" s="1"/>
  <c r="Q7675" i="47"/>
  <c r="L7675" i="47"/>
  <c r="N7675" i="47" s="1"/>
  <c r="Q7674" i="47"/>
  <c r="L7674" i="47"/>
  <c r="N7674" i="47" s="1"/>
  <c r="Q7673" i="47"/>
  <c r="L7673" i="47"/>
  <c r="N7673" i="47" s="1"/>
  <c r="Q7672" i="47"/>
  <c r="L7672" i="47"/>
  <c r="N7672" i="47" s="1"/>
  <c r="Q7671" i="47"/>
  <c r="L7671" i="47"/>
  <c r="N7671" i="47" s="1"/>
  <c r="Q7670" i="47"/>
  <c r="L7670" i="47"/>
  <c r="N7670" i="47" s="1"/>
  <c r="Q7669" i="47"/>
  <c r="L7669" i="47"/>
  <c r="N7669" i="47" s="1"/>
  <c r="Q7668" i="47"/>
  <c r="L7668" i="47"/>
  <c r="N7668" i="47" s="1"/>
  <c r="Q7667" i="47"/>
  <c r="L7667" i="47"/>
  <c r="N7667" i="47" s="1"/>
  <c r="Q7666" i="47"/>
  <c r="L7666" i="47"/>
  <c r="N7666" i="47" s="1"/>
  <c r="Q7665" i="47"/>
  <c r="L7665" i="47"/>
  <c r="N7665" i="47" s="1"/>
  <c r="Q7664" i="47"/>
  <c r="L7664" i="47"/>
  <c r="N7664" i="47" s="1"/>
  <c r="Q7663" i="47"/>
  <c r="L7663" i="47"/>
  <c r="N7663" i="47" s="1"/>
  <c r="Q7662" i="47"/>
  <c r="L7662" i="47"/>
  <c r="N7662" i="47" s="1"/>
  <c r="Q7661" i="47"/>
  <c r="L7661" i="47"/>
  <c r="N7661" i="47" s="1"/>
  <c r="Q7660" i="47"/>
  <c r="L7660" i="47"/>
  <c r="N7660" i="47" s="1"/>
  <c r="Q7659" i="47"/>
  <c r="L7659" i="47"/>
  <c r="N7659" i="47" s="1"/>
  <c r="Q7658" i="47"/>
  <c r="L7658" i="47"/>
  <c r="N7658" i="47" s="1"/>
  <c r="Q7657" i="47"/>
  <c r="L7657" i="47"/>
  <c r="N7657" i="47" s="1"/>
  <c r="Q7656" i="47"/>
  <c r="L7656" i="47"/>
  <c r="N7656" i="47" s="1"/>
  <c r="Q7655" i="47"/>
  <c r="L7655" i="47"/>
  <c r="N7655" i="47" s="1"/>
  <c r="Q7654" i="47"/>
  <c r="N7654" i="47"/>
  <c r="L7654" i="47"/>
  <c r="Q7653" i="47"/>
  <c r="L7653" i="47"/>
  <c r="N7653" i="47" s="1"/>
  <c r="Q7652" i="47"/>
  <c r="L7652" i="47"/>
  <c r="N7652" i="47" s="1"/>
  <c r="Q7651" i="47"/>
  <c r="L7651" i="47"/>
  <c r="N7651" i="47" s="1"/>
  <c r="Q7650" i="47"/>
  <c r="L7650" i="47"/>
  <c r="N7650" i="47" s="1"/>
  <c r="Q7649" i="47"/>
  <c r="L7649" i="47"/>
  <c r="N7649" i="47" s="1"/>
  <c r="Q7648" i="47"/>
  <c r="L7648" i="47"/>
  <c r="N7648" i="47" s="1"/>
  <c r="Q7647" i="47"/>
  <c r="L7647" i="47"/>
  <c r="N7647" i="47" s="1"/>
  <c r="Q7646" i="47"/>
  <c r="L7646" i="47"/>
  <c r="N7646" i="47" s="1"/>
  <c r="Q7645" i="47"/>
  <c r="L7645" i="47"/>
  <c r="N7645" i="47" s="1"/>
  <c r="Q7644" i="47"/>
  <c r="L7644" i="47"/>
  <c r="N7644" i="47" s="1"/>
  <c r="Q7643" i="47"/>
  <c r="L7643" i="47"/>
  <c r="N7643" i="47" s="1"/>
  <c r="Q7642" i="47"/>
  <c r="L7642" i="47"/>
  <c r="N7642" i="47" s="1"/>
  <c r="Q7641" i="47"/>
  <c r="L7641" i="47"/>
  <c r="N7641" i="47" s="1"/>
  <c r="Q7640" i="47"/>
  <c r="L7640" i="47"/>
  <c r="N7640" i="47" s="1"/>
  <c r="Q7639" i="47"/>
  <c r="L7639" i="47"/>
  <c r="N7639" i="47" s="1"/>
  <c r="Q7638" i="47"/>
  <c r="L7638" i="47"/>
  <c r="N7638" i="47" s="1"/>
  <c r="Q7637" i="47"/>
  <c r="L7637" i="47"/>
  <c r="N7637" i="47" s="1"/>
  <c r="Q7636" i="47"/>
  <c r="L7636" i="47"/>
  <c r="N7636" i="47" s="1"/>
  <c r="Q7635" i="47"/>
  <c r="L7635" i="47"/>
  <c r="N7635" i="47" s="1"/>
  <c r="Q7634" i="47"/>
  <c r="L7634" i="47"/>
  <c r="N7634" i="47" s="1"/>
  <c r="Q7633" i="47"/>
  <c r="L7633" i="47"/>
  <c r="N7633" i="47" s="1"/>
  <c r="Q7632" i="47"/>
  <c r="L7632" i="47"/>
  <c r="N7632" i="47" s="1"/>
  <c r="Q7631" i="47"/>
  <c r="L7631" i="47"/>
  <c r="N7631" i="47" s="1"/>
  <c r="Q7630" i="47"/>
  <c r="L7630" i="47"/>
  <c r="N7630" i="47" s="1"/>
  <c r="Q7629" i="47"/>
  <c r="L7629" i="47"/>
  <c r="N7629" i="47" s="1"/>
  <c r="Q7628" i="47"/>
  <c r="L7628" i="47"/>
  <c r="N7628" i="47" s="1"/>
  <c r="Q7627" i="47"/>
  <c r="L7627" i="47"/>
  <c r="N7627" i="47" s="1"/>
  <c r="Q7626" i="47"/>
  <c r="N7626" i="47"/>
  <c r="L7626" i="47"/>
  <c r="Q7625" i="47"/>
  <c r="L7625" i="47"/>
  <c r="N7625" i="47" s="1"/>
  <c r="Q7624" i="47"/>
  <c r="L7624" i="47"/>
  <c r="N7624" i="47" s="1"/>
  <c r="Q7623" i="47"/>
  <c r="L7623" i="47"/>
  <c r="N7623" i="47" s="1"/>
  <c r="Q7622" i="47"/>
  <c r="L7622" i="47"/>
  <c r="N7622" i="47" s="1"/>
  <c r="Q7621" i="47"/>
  <c r="L7621" i="47"/>
  <c r="N7621" i="47" s="1"/>
  <c r="Q7620" i="47"/>
  <c r="L7620" i="47"/>
  <c r="N7620" i="47" s="1"/>
  <c r="Q7619" i="47"/>
  <c r="L7619" i="47"/>
  <c r="N7619" i="47" s="1"/>
  <c r="Q7618" i="47"/>
  <c r="L7618" i="47"/>
  <c r="N7618" i="47" s="1"/>
  <c r="Q7617" i="47"/>
  <c r="L7617" i="47"/>
  <c r="N7617" i="47" s="1"/>
  <c r="Q7616" i="47"/>
  <c r="L7616" i="47"/>
  <c r="N7616" i="47" s="1"/>
  <c r="Q7615" i="47"/>
  <c r="L7615" i="47"/>
  <c r="N7615" i="47" s="1"/>
  <c r="Q7614" i="47"/>
  <c r="L7614" i="47"/>
  <c r="N7614" i="47" s="1"/>
  <c r="Q7613" i="47"/>
  <c r="L7613" i="47"/>
  <c r="N7613" i="47" s="1"/>
  <c r="Q7612" i="47"/>
  <c r="L7612" i="47"/>
  <c r="N7612" i="47" s="1"/>
  <c r="Q7611" i="47"/>
  <c r="L7611" i="47"/>
  <c r="N7611" i="47" s="1"/>
  <c r="Q7610" i="47"/>
  <c r="L7610" i="47"/>
  <c r="N7610" i="47" s="1"/>
  <c r="Q7609" i="47"/>
  <c r="L7609" i="47"/>
  <c r="N7609" i="47" s="1"/>
  <c r="Q7608" i="47"/>
  <c r="L7608" i="47"/>
  <c r="N7608" i="47" s="1"/>
  <c r="Q7607" i="47"/>
  <c r="L7607" i="47"/>
  <c r="N7607" i="47" s="1"/>
  <c r="Q7606" i="47"/>
  <c r="L7606" i="47"/>
  <c r="N7606" i="47" s="1"/>
  <c r="Q7605" i="47"/>
  <c r="L7605" i="47"/>
  <c r="N7605" i="47" s="1"/>
  <c r="Q7604" i="47"/>
  <c r="L7604" i="47"/>
  <c r="N7604" i="47" s="1"/>
  <c r="Q7603" i="47"/>
  <c r="L7603" i="47"/>
  <c r="N7603" i="47" s="1"/>
  <c r="Q7602" i="47"/>
  <c r="L7602" i="47"/>
  <c r="N7602" i="47" s="1"/>
  <c r="Q7601" i="47"/>
  <c r="L7601" i="47"/>
  <c r="N7601" i="47" s="1"/>
  <c r="Q7600" i="47"/>
  <c r="L7600" i="47"/>
  <c r="N7600" i="47" s="1"/>
  <c r="Q7599" i="47"/>
  <c r="L7599" i="47"/>
  <c r="N7599" i="47" s="1"/>
  <c r="Q7598" i="47"/>
  <c r="L7598" i="47"/>
  <c r="N7598" i="47" s="1"/>
  <c r="Q7597" i="47"/>
  <c r="N7597" i="47"/>
  <c r="L7597" i="47"/>
  <c r="Q7596" i="47"/>
  <c r="L7596" i="47"/>
  <c r="N7596" i="47" s="1"/>
  <c r="Q7595" i="47"/>
  <c r="L7595" i="47"/>
  <c r="N7595" i="47" s="1"/>
  <c r="Q7594" i="47"/>
  <c r="L7594" i="47"/>
  <c r="N7594" i="47" s="1"/>
  <c r="Q7593" i="47"/>
  <c r="L7593" i="47"/>
  <c r="N7593" i="47" s="1"/>
  <c r="Q7592" i="47"/>
  <c r="L7592" i="47"/>
  <c r="N7592" i="47" s="1"/>
  <c r="Q7591" i="47"/>
  <c r="L7591" i="47"/>
  <c r="N7591" i="47" s="1"/>
  <c r="Q7590" i="47"/>
  <c r="L7590" i="47"/>
  <c r="N7590" i="47" s="1"/>
  <c r="Q7589" i="47"/>
  <c r="L7589" i="47"/>
  <c r="N7589" i="47" s="1"/>
  <c r="Q7588" i="47"/>
  <c r="L7588" i="47"/>
  <c r="N7588" i="47" s="1"/>
  <c r="Q7587" i="47"/>
  <c r="L7587" i="47"/>
  <c r="N7587" i="47" s="1"/>
  <c r="Q7586" i="47"/>
  <c r="L7586" i="47"/>
  <c r="N7586" i="47" s="1"/>
  <c r="Q7585" i="47"/>
  <c r="L7585" i="47"/>
  <c r="N7585" i="47" s="1"/>
  <c r="Q7584" i="47"/>
  <c r="L7584" i="47"/>
  <c r="N7584" i="47" s="1"/>
  <c r="Q7583" i="47"/>
  <c r="L7583" i="47"/>
  <c r="N7583" i="47" s="1"/>
  <c r="Q7582" i="47"/>
  <c r="L7582" i="47"/>
  <c r="N7582" i="47" s="1"/>
  <c r="Q7581" i="47"/>
  <c r="L7581" i="47"/>
  <c r="N7581" i="47" s="1"/>
  <c r="Q7580" i="47"/>
  <c r="L7580" i="47"/>
  <c r="N7580" i="47" s="1"/>
  <c r="Q7579" i="47"/>
  <c r="L7579" i="47"/>
  <c r="N7579" i="47" s="1"/>
  <c r="Q7578" i="47"/>
  <c r="L7578" i="47"/>
  <c r="N7578" i="47" s="1"/>
  <c r="Q7577" i="47"/>
  <c r="L7577" i="47"/>
  <c r="N7577" i="47" s="1"/>
  <c r="Q7576" i="47"/>
  <c r="L7576" i="47"/>
  <c r="N7576" i="47" s="1"/>
  <c r="Q7575" i="47"/>
  <c r="L7575" i="47"/>
  <c r="N7575" i="47" s="1"/>
  <c r="Q7574" i="47"/>
  <c r="N7574" i="47"/>
  <c r="L7574" i="47"/>
  <c r="Q7573" i="47"/>
  <c r="L7573" i="47"/>
  <c r="N7573" i="47" s="1"/>
  <c r="Q7572" i="47"/>
  <c r="L7572" i="47"/>
  <c r="N7572" i="47" s="1"/>
  <c r="Q7571" i="47"/>
  <c r="L7571" i="47"/>
  <c r="N7571" i="47" s="1"/>
  <c r="Q7570" i="47"/>
  <c r="L7570" i="47"/>
  <c r="N7570" i="47" s="1"/>
  <c r="Q7569" i="47"/>
  <c r="L7569" i="47"/>
  <c r="N7569" i="47" s="1"/>
  <c r="Q7568" i="47"/>
  <c r="L7568" i="47"/>
  <c r="N7568" i="47" s="1"/>
  <c r="Q7567" i="47"/>
  <c r="L7567" i="47"/>
  <c r="N7567" i="47" s="1"/>
  <c r="Q7566" i="47"/>
  <c r="L7566" i="47"/>
  <c r="N7566" i="47" s="1"/>
  <c r="Q7565" i="47"/>
  <c r="L7565" i="47"/>
  <c r="N7565" i="47" s="1"/>
  <c r="Q7564" i="47"/>
  <c r="L7564" i="47"/>
  <c r="N7564" i="47" s="1"/>
  <c r="Q7563" i="47"/>
  <c r="L7563" i="47"/>
  <c r="N7563" i="47" s="1"/>
  <c r="Q7562" i="47"/>
  <c r="L7562" i="47"/>
  <c r="N7562" i="47" s="1"/>
  <c r="Q7561" i="47"/>
  <c r="L7561" i="47"/>
  <c r="N7561" i="47" s="1"/>
  <c r="Q7560" i="47"/>
  <c r="L7560" i="47"/>
  <c r="N7560" i="47" s="1"/>
  <c r="Q7559" i="47"/>
  <c r="L7559" i="47"/>
  <c r="N7559" i="47" s="1"/>
  <c r="Q7558" i="47"/>
  <c r="L7558" i="47"/>
  <c r="N7558" i="47" s="1"/>
  <c r="Q7557" i="47"/>
  <c r="L7557" i="47"/>
  <c r="N7557" i="47" s="1"/>
  <c r="Q7556" i="47"/>
  <c r="L7556" i="47"/>
  <c r="N7556" i="47" s="1"/>
  <c r="Q7555" i="47"/>
  <c r="L7555" i="47"/>
  <c r="N7555" i="47" s="1"/>
  <c r="Q7554" i="47"/>
  <c r="L7554" i="47"/>
  <c r="N7554" i="47" s="1"/>
  <c r="Q7553" i="47"/>
  <c r="L7553" i="47"/>
  <c r="N7553" i="47" s="1"/>
  <c r="Q7552" i="47"/>
  <c r="L7552" i="47"/>
  <c r="N7552" i="47" s="1"/>
  <c r="Q7551" i="47"/>
  <c r="L7551" i="47"/>
  <c r="N7551" i="47" s="1"/>
  <c r="Q7550" i="47"/>
  <c r="L7550" i="47"/>
  <c r="N7550" i="47" s="1"/>
  <c r="Q7549" i="47"/>
  <c r="L7549" i="47"/>
  <c r="N7549" i="47" s="1"/>
  <c r="Q7548" i="47"/>
  <c r="L7548" i="47"/>
  <c r="N7548" i="47" s="1"/>
  <c r="Q7547" i="47"/>
  <c r="L7547" i="47"/>
  <c r="N7547" i="47" s="1"/>
  <c r="Q7546" i="47"/>
  <c r="L7546" i="47"/>
  <c r="N7546" i="47" s="1"/>
  <c r="Q7545" i="47"/>
  <c r="L7545" i="47"/>
  <c r="N7545" i="47" s="1"/>
  <c r="Q7544" i="47"/>
  <c r="L7544" i="47"/>
  <c r="N7544" i="47" s="1"/>
  <c r="Q7543" i="47"/>
  <c r="L7543" i="47"/>
  <c r="N7543" i="47" s="1"/>
  <c r="Q7542" i="47"/>
  <c r="L7542" i="47"/>
  <c r="N7542" i="47" s="1"/>
  <c r="Q7541" i="47"/>
  <c r="L7541" i="47"/>
  <c r="N7541" i="47" s="1"/>
  <c r="Q7540" i="47"/>
  <c r="L7540" i="47"/>
  <c r="N7540" i="47" s="1"/>
  <c r="Q7539" i="47"/>
  <c r="L7539" i="47"/>
  <c r="N7539" i="47" s="1"/>
  <c r="Q7538" i="47"/>
  <c r="N7538" i="47"/>
  <c r="L7538" i="47"/>
  <c r="Q7537" i="47"/>
  <c r="L7537" i="47"/>
  <c r="N7537" i="47" s="1"/>
  <c r="Q7536" i="47"/>
  <c r="L7536" i="47"/>
  <c r="N7536" i="47" s="1"/>
  <c r="Q7535" i="47"/>
  <c r="L7535" i="47"/>
  <c r="N7535" i="47" s="1"/>
  <c r="Q7534" i="47"/>
  <c r="L7534" i="47"/>
  <c r="N7534" i="47" s="1"/>
  <c r="Q7533" i="47"/>
  <c r="L7533" i="47"/>
  <c r="N7533" i="47" s="1"/>
  <c r="Q7532" i="47"/>
  <c r="L7532" i="47"/>
  <c r="N7532" i="47" s="1"/>
  <c r="Q7531" i="47"/>
  <c r="L7531" i="47"/>
  <c r="N7531" i="47" s="1"/>
  <c r="Q7530" i="47"/>
  <c r="N7530" i="47"/>
  <c r="L7530" i="47"/>
  <c r="Q7529" i="47"/>
  <c r="L7529" i="47"/>
  <c r="N7529" i="47" s="1"/>
  <c r="Q7528" i="47"/>
  <c r="L7528" i="47"/>
  <c r="N7528" i="47" s="1"/>
  <c r="Q7527" i="47"/>
  <c r="L7527" i="47"/>
  <c r="N7527" i="47" s="1"/>
  <c r="Q7526" i="47"/>
  <c r="L7526" i="47"/>
  <c r="N7526" i="47" s="1"/>
  <c r="Q7525" i="47"/>
  <c r="L7525" i="47"/>
  <c r="N7525" i="47" s="1"/>
  <c r="Q7524" i="47"/>
  <c r="L7524" i="47"/>
  <c r="N7524" i="47" s="1"/>
  <c r="Q7523" i="47"/>
  <c r="L7523" i="47"/>
  <c r="N7523" i="47" s="1"/>
  <c r="Q7522" i="47"/>
  <c r="N7522" i="47"/>
  <c r="L7522" i="47"/>
  <c r="Q7521" i="47"/>
  <c r="L7521" i="47"/>
  <c r="N7521" i="47" s="1"/>
  <c r="Q7520" i="47"/>
  <c r="L7520" i="47"/>
  <c r="N7520" i="47" s="1"/>
  <c r="Q7519" i="47"/>
  <c r="L7519" i="47"/>
  <c r="N7519" i="47" s="1"/>
  <c r="Q7518" i="47"/>
  <c r="L7518" i="47"/>
  <c r="N7518" i="47" s="1"/>
  <c r="Q7517" i="47"/>
  <c r="L7517" i="47"/>
  <c r="N7517" i="47" s="1"/>
  <c r="Q7516" i="47"/>
  <c r="L7516" i="47"/>
  <c r="N7516" i="47" s="1"/>
  <c r="Q7515" i="47"/>
  <c r="L7515" i="47"/>
  <c r="N7515" i="47" s="1"/>
  <c r="Q7514" i="47"/>
  <c r="L7514" i="47"/>
  <c r="N7514" i="47" s="1"/>
  <c r="Q7513" i="47"/>
  <c r="L7513" i="47"/>
  <c r="N7513" i="47" s="1"/>
  <c r="Q7512" i="47"/>
  <c r="L7512" i="47"/>
  <c r="N7512" i="47" s="1"/>
  <c r="Q7511" i="47"/>
  <c r="L7511" i="47"/>
  <c r="N7511" i="47" s="1"/>
  <c r="Q7510" i="47"/>
  <c r="L7510" i="47"/>
  <c r="N7510" i="47" s="1"/>
  <c r="Q7509" i="47"/>
  <c r="L7509" i="47"/>
  <c r="N7509" i="47" s="1"/>
  <c r="Q7508" i="47"/>
  <c r="L7508" i="47"/>
  <c r="N7508" i="47" s="1"/>
  <c r="Q7507" i="47"/>
  <c r="L7507" i="47"/>
  <c r="N7507" i="47" s="1"/>
  <c r="Q7506" i="47"/>
  <c r="L7506" i="47"/>
  <c r="N7506" i="47" s="1"/>
  <c r="Q7505" i="47"/>
  <c r="L7505" i="47"/>
  <c r="N7505" i="47" s="1"/>
  <c r="Q7504" i="47"/>
  <c r="L7504" i="47"/>
  <c r="N7504" i="47" s="1"/>
  <c r="Q7503" i="47"/>
  <c r="L7503" i="47"/>
  <c r="N7503" i="47" s="1"/>
  <c r="Q7502" i="47"/>
  <c r="L7502" i="47"/>
  <c r="N7502" i="47" s="1"/>
  <c r="Q7501" i="47"/>
  <c r="L7501" i="47"/>
  <c r="N7501" i="47" s="1"/>
  <c r="Q7500" i="47"/>
  <c r="L7500" i="47"/>
  <c r="N7500" i="47" s="1"/>
  <c r="Q7499" i="47"/>
  <c r="L7499" i="47"/>
  <c r="N7499" i="47" s="1"/>
  <c r="Q7498" i="47"/>
  <c r="L7498" i="47"/>
  <c r="N7498" i="47" s="1"/>
  <c r="Q7497" i="47"/>
  <c r="L7497" i="47"/>
  <c r="N7497" i="47" s="1"/>
  <c r="Q7496" i="47"/>
  <c r="L7496" i="47"/>
  <c r="N7496" i="47" s="1"/>
  <c r="Q7495" i="47"/>
  <c r="L7495" i="47"/>
  <c r="N7495" i="47" s="1"/>
  <c r="Q7494" i="47"/>
  <c r="L7494" i="47"/>
  <c r="N7494" i="47" s="1"/>
  <c r="Q7493" i="47"/>
  <c r="L7493" i="47"/>
  <c r="N7493" i="47" s="1"/>
  <c r="Q7492" i="47"/>
  <c r="L7492" i="47"/>
  <c r="N7492" i="47" s="1"/>
  <c r="Q7491" i="47"/>
  <c r="L7491" i="47"/>
  <c r="N7491" i="47" s="1"/>
  <c r="Q7490" i="47"/>
  <c r="L7490" i="47"/>
  <c r="N7490" i="47" s="1"/>
  <c r="Q7489" i="47"/>
  <c r="L7489" i="47"/>
  <c r="N7489" i="47" s="1"/>
  <c r="Q7488" i="47"/>
  <c r="L7488" i="47"/>
  <c r="N7488" i="47" s="1"/>
  <c r="Q7487" i="47"/>
  <c r="L7487" i="47"/>
  <c r="N7487" i="47" s="1"/>
  <c r="Q7486" i="47"/>
  <c r="L7486" i="47"/>
  <c r="N7486" i="47" s="1"/>
  <c r="Q7485" i="47"/>
  <c r="L7485" i="47"/>
  <c r="N7485" i="47" s="1"/>
  <c r="Q7484" i="47"/>
  <c r="L7484" i="47"/>
  <c r="N7484" i="47" s="1"/>
  <c r="Q7483" i="47"/>
  <c r="L7483" i="47"/>
  <c r="N7483" i="47" s="1"/>
  <c r="Q7482" i="47"/>
  <c r="L7482" i="47"/>
  <c r="N7482" i="47" s="1"/>
  <c r="Q7481" i="47"/>
  <c r="L7481" i="47"/>
  <c r="N7481" i="47" s="1"/>
  <c r="Q7480" i="47"/>
  <c r="L7480" i="47"/>
  <c r="N7480" i="47" s="1"/>
  <c r="Q7479" i="47"/>
  <c r="L7479" i="47"/>
  <c r="N7479" i="47" s="1"/>
  <c r="Q7478" i="47"/>
  <c r="L7478" i="47"/>
  <c r="N7478" i="47" s="1"/>
  <c r="Q7477" i="47"/>
  <c r="L7477" i="47"/>
  <c r="N7477" i="47" s="1"/>
  <c r="Q7476" i="47"/>
  <c r="L7476" i="47"/>
  <c r="N7476" i="47" s="1"/>
  <c r="Q7475" i="47"/>
  <c r="L7475" i="47"/>
  <c r="N7475" i="47" s="1"/>
  <c r="Q7474" i="47"/>
  <c r="L7474" i="47"/>
  <c r="N7474" i="47" s="1"/>
  <c r="Q7473" i="47"/>
  <c r="L7473" i="47"/>
  <c r="N7473" i="47" s="1"/>
  <c r="Q7472" i="47"/>
  <c r="L7472" i="47"/>
  <c r="N7472" i="47" s="1"/>
  <c r="Q7471" i="47"/>
  <c r="L7471" i="47"/>
  <c r="N7471" i="47" s="1"/>
  <c r="Q7470" i="47"/>
  <c r="L7470" i="47"/>
  <c r="N7470" i="47" s="1"/>
  <c r="Q7469" i="47"/>
  <c r="L7469" i="47"/>
  <c r="N7469" i="47" s="1"/>
  <c r="Q7468" i="47"/>
  <c r="L7468" i="47"/>
  <c r="N7468" i="47" s="1"/>
  <c r="Q7467" i="47"/>
  <c r="L7467" i="47"/>
  <c r="N7467" i="47" s="1"/>
  <c r="Q7466" i="47"/>
  <c r="N7466" i="47"/>
  <c r="L7466" i="47"/>
  <c r="Q7465" i="47"/>
  <c r="L7465" i="47"/>
  <c r="N7465" i="47" s="1"/>
  <c r="Q7464" i="47"/>
  <c r="L7464" i="47"/>
  <c r="N7464" i="47" s="1"/>
  <c r="Q7463" i="47"/>
  <c r="L7463" i="47"/>
  <c r="N7463" i="47" s="1"/>
  <c r="Q7462" i="47"/>
  <c r="L7462" i="47"/>
  <c r="N7462" i="47" s="1"/>
  <c r="Q7461" i="47"/>
  <c r="L7461" i="47"/>
  <c r="N7461" i="47" s="1"/>
  <c r="Q7460" i="47"/>
  <c r="L7460" i="47"/>
  <c r="N7460" i="47" s="1"/>
  <c r="Q7459" i="47"/>
  <c r="L7459" i="47"/>
  <c r="N7459" i="47" s="1"/>
  <c r="Q7458" i="47"/>
  <c r="L7458" i="47"/>
  <c r="N7458" i="47" s="1"/>
  <c r="Q7457" i="47"/>
  <c r="L7457" i="47"/>
  <c r="N7457" i="47" s="1"/>
  <c r="Q7456" i="47"/>
  <c r="L7456" i="47"/>
  <c r="N7456" i="47" s="1"/>
  <c r="Q7455" i="47"/>
  <c r="L7455" i="47"/>
  <c r="N7455" i="47" s="1"/>
  <c r="Q7454" i="47"/>
  <c r="L7454" i="47"/>
  <c r="N7454" i="47" s="1"/>
  <c r="Q7453" i="47"/>
  <c r="L7453" i="47"/>
  <c r="N7453" i="47" s="1"/>
  <c r="Q7452" i="47"/>
  <c r="L7452" i="47"/>
  <c r="N7452" i="47" s="1"/>
  <c r="Q7451" i="47"/>
  <c r="L7451" i="47"/>
  <c r="N7451" i="47" s="1"/>
  <c r="Q7450" i="47"/>
  <c r="L7450" i="47"/>
  <c r="N7450" i="47" s="1"/>
  <c r="Q7449" i="47"/>
  <c r="L7449" i="47"/>
  <c r="N7449" i="47" s="1"/>
  <c r="Q7448" i="47"/>
  <c r="L7448" i="47"/>
  <c r="N7448" i="47" s="1"/>
  <c r="Q7447" i="47"/>
  <c r="L7447" i="47"/>
  <c r="N7447" i="47" s="1"/>
  <c r="Q7446" i="47"/>
  <c r="L7446" i="47"/>
  <c r="N7446" i="47" s="1"/>
  <c r="Q7445" i="47"/>
  <c r="L7445" i="47"/>
  <c r="N7445" i="47" s="1"/>
  <c r="Q7444" i="47"/>
  <c r="L7444" i="47"/>
  <c r="N7444" i="47" s="1"/>
  <c r="Q7443" i="47"/>
  <c r="L7443" i="47"/>
  <c r="N7443" i="47" s="1"/>
  <c r="Q7442" i="47"/>
  <c r="L7442" i="47"/>
  <c r="N7442" i="47" s="1"/>
  <c r="Q7441" i="47"/>
  <c r="L7441" i="47"/>
  <c r="N7441" i="47" s="1"/>
  <c r="Q7440" i="47"/>
  <c r="L7440" i="47"/>
  <c r="N7440" i="47" s="1"/>
  <c r="Q7439" i="47"/>
  <c r="L7439" i="47"/>
  <c r="N7439" i="47" s="1"/>
  <c r="Q7438" i="47"/>
  <c r="L7438" i="47"/>
  <c r="N7438" i="47" s="1"/>
  <c r="Q7437" i="47"/>
  <c r="L7437" i="47"/>
  <c r="N7437" i="47" s="1"/>
  <c r="Q7436" i="47"/>
  <c r="L7436" i="47"/>
  <c r="N7436" i="47" s="1"/>
  <c r="Q7435" i="47"/>
  <c r="L7435" i="47"/>
  <c r="N7435" i="47" s="1"/>
  <c r="Q7434" i="47"/>
  <c r="L7434" i="47"/>
  <c r="N7434" i="47" s="1"/>
  <c r="Q7433" i="47"/>
  <c r="L7433" i="47"/>
  <c r="N7433" i="47" s="1"/>
  <c r="Q7432" i="47"/>
  <c r="L7432" i="47"/>
  <c r="N7432" i="47" s="1"/>
  <c r="Q7431" i="47"/>
  <c r="L7431" i="47"/>
  <c r="N7431" i="47" s="1"/>
  <c r="Q7430" i="47"/>
  <c r="L7430" i="47"/>
  <c r="N7430" i="47" s="1"/>
  <c r="Q7429" i="47"/>
  <c r="L7429" i="47"/>
  <c r="N7429" i="47" s="1"/>
  <c r="Q7428" i="47"/>
  <c r="L7428" i="47"/>
  <c r="N7428" i="47" s="1"/>
  <c r="Q7427" i="47"/>
  <c r="L7427" i="47"/>
  <c r="N7427" i="47" s="1"/>
  <c r="Q7426" i="47"/>
  <c r="L7426" i="47"/>
  <c r="N7426" i="47" s="1"/>
  <c r="Q7425" i="47"/>
  <c r="L7425" i="47"/>
  <c r="N7425" i="47" s="1"/>
  <c r="Q7424" i="47"/>
  <c r="L7424" i="47"/>
  <c r="N7424" i="47" s="1"/>
  <c r="Q7423" i="47"/>
  <c r="L7423" i="47"/>
  <c r="N7423" i="47" s="1"/>
  <c r="Q7422" i="47"/>
  <c r="L7422" i="47"/>
  <c r="N7422" i="47" s="1"/>
  <c r="Q7421" i="47"/>
  <c r="L7421" i="47"/>
  <c r="N7421" i="47" s="1"/>
  <c r="Q7420" i="47"/>
  <c r="L7420" i="47"/>
  <c r="N7420" i="47" s="1"/>
  <c r="Q7419" i="47"/>
  <c r="L7419" i="47"/>
  <c r="N7419" i="47" s="1"/>
  <c r="Q7418" i="47"/>
  <c r="L7418" i="47"/>
  <c r="N7418" i="47" s="1"/>
  <c r="Q7417" i="47"/>
  <c r="L7417" i="47"/>
  <c r="N7417" i="47" s="1"/>
  <c r="Q7416" i="47"/>
  <c r="L7416" i="47"/>
  <c r="N7416" i="47" s="1"/>
  <c r="Q7415" i="47"/>
  <c r="L7415" i="47"/>
  <c r="N7415" i="47" s="1"/>
  <c r="Q7414" i="47"/>
  <c r="L7414" i="47"/>
  <c r="N7414" i="47" s="1"/>
  <c r="Q7413" i="47"/>
  <c r="L7413" i="47"/>
  <c r="N7413" i="47" s="1"/>
  <c r="Q7412" i="47"/>
  <c r="L7412" i="47"/>
  <c r="N7412" i="47" s="1"/>
  <c r="Q7411" i="47"/>
  <c r="L7411" i="47"/>
  <c r="N7411" i="47" s="1"/>
  <c r="Q7410" i="47"/>
  <c r="L7410" i="47"/>
  <c r="N7410" i="47" s="1"/>
  <c r="Q7409" i="47"/>
  <c r="L7409" i="47"/>
  <c r="N7409" i="47" s="1"/>
  <c r="Q7408" i="47"/>
  <c r="L7408" i="47"/>
  <c r="N7408" i="47" s="1"/>
  <c r="Q7407" i="47"/>
  <c r="L7407" i="47"/>
  <c r="N7407" i="47" s="1"/>
  <c r="Q7406" i="47"/>
  <c r="L7406" i="47"/>
  <c r="N7406" i="47" s="1"/>
  <c r="Q7405" i="47"/>
  <c r="L7405" i="47"/>
  <c r="N7405" i="47" s="1"/>
  <c r="Q7404" i="47"/>
  <c r="N7404" i="47"/>
  <c r="L7404" i="47"/>
  <c r="Q7403" i="47"/>
  <c r="L7403" i="47"/>
  <c r="N7403" i="47" s="1"/>
  <c r="Q7402" i="47"/>
  <c r="L7402" i="47"/>
  <c r="N7402" i="47" s="1"/>
  <c r="Q7401" i="47"/>
  <c r="N7401" i="47"/>
  <c r="L7401" i="47"/>
  <c r="Q7400" i="47"/>
  <c r="L7400" i="47"/>
  <c r="N7400" i="47" s="1"/>
  <c r="Q7399" i="47"/>
  <c r="L7399" i="47"/>
  <c r="N7399" i="47" s="1"/>
  <c r="Q7398" i="47"/>
  <c r="L7398" i="47"/>
  <c r="N7398" i="47" s="1"/>
  <c r="Q7397" i="47"/>
  <c r="L7397" i="47"/>
  <c r="N7397" i="47" s="1"/>
  <c r="Q7396" i="47"/>
  <c r="L7396" i="47"/>
  <c r="N7396" i="47" s="1"/>
  <c r="Q7395" i="47"/>
  <c r="L7395" i="47"/>
  <c r="N7395" i="47" s="1"/>
  <c r="Q7394" i="47"/>
  <c r="L7394" i="47"/>
  <c r="N7394" i="47" s="1"/>
  <c r="Q7393" i="47"/>
  <c r="L7393" i="47"/>
  <c r="N7393" i="47" s="1"/>
  <c r="Q7392" i="47"/>
  <c r="L7392" i="47"/>
  <c r="N7392" i="47" s="1"/>
  <c r="Q7391" i="47"/>
  <c r="L7391" i="47"/>
  <c r="N7391" i="47" s="1"/>
  <c r="Q7390" i="47"/>
  <c r="L7390" i="47"/>
  <c r="N7390" i="47" s="1"/>
  <c r="Q7389" i="47"/>
  <c r="L7389" i="47"/>
  <c r="N7389" i="47" s="1"/>
  <c r="Q7388" i="47"/>
  <c r="L7388" i="47"/>
  <c r="N7388" i="47" s="1"/>
  <c r="Q7387" i="47"/>
  <c r="L7387" i="47"/>
  <c r="N7387" i="47" s="1"/>
  <c r="Q7386" i="47"/>
  <c r="L7386" i="47"/>
  <c r="N7386" i="47" s="1"/>
  <c r="Q7385" i="47"/>
  <c r="L7385" i="47"/>
  <c r="N7385" i="47" s="1"/>
  <c r="Q7384" i="47"/>
  <c r="L7384" i="47"/>
  <c r="N7384" i="47" s="1"/>
  <c r="Q7383" i="47"/>
  <c r="L7383" i="47"/>
  <c r="N7383" i="47" s="1"/>
  <c r="Q7382" i="47"/>
  <c r="L7382" i="47"/>
  <c r="N7382" i="47" s="1"/>
  <c r="Q7381" i="47"/>
  <c r="L7381" i="47"/>
  <c r="N7381" i="47" s="1"/>
  <c r="Q7380" i="47"/>
  <c r="L7380" i="47"/>
  <c r="N7380" i="47" s="1"/>
  <c r="Q7379" i="47"/>
  <c r="L7379" i="47"/>
  <c r="N7379" i="47" s="1"/>
  <c r="Q7378" i="47"/>
  <c r="L7378" i="47"/>
  <c r="N7378" i="47" s="1"/>
  <c r="Q7377" i="47"/>
  <c r="L7377" i="47"/>
  <c r="N7377" i="47" s="1"/>
  <c r="Q7376" i="47"/>
  <c r="L7376" i="47"/>
  <c r="N7376" i="47" s="1"/>
  <c r="Q7375" i="47"/>
  <c r="L7375" i="47"/>
  <c r="N7375" i="47" s="1"/>
  <c r="Q7374" i="47"/>
  <c r="L7374" i="47"/>
  <c r="N7374" i="47" s="1"/>
  <c r="Q7373" i="47"/>
  <c r="L7373" i="47"/>
  <c r="N7373" i="47" s="1"/>
  <c r="Q7372" i="47"/>
  <c r="L7372" i="47"/>
  <c r="N7372" i="47" s="1"/>
  <c r="Q7371" i="47"/>
  <c r="L7371" i="47"/>
  <c r="N7371" i="47" s="1"/>
  <c r="Q7370" i="47"/>
  <c r="L7370" i="47"/>
  <c r="N7370" i="47" s="1"/>
  <c r="Q7369" i="47"/>
  <c r="N7369" i="47"/>
  <c r="L7369" i="47"/>
  <c r="Q7368" i="47"/>
  <c r="L7368" i="47"/>
  <c r="N7368" i="47" s="1"/>
  <c r="Q7367" i="47"/>
  <c r="L7367" i="47"/>
  <c r="N7367" i="47" s="1"/>
  <c r="Q7366" i="47"/>
  <c r="L7366" i="47"/>
  <c r="N7366" i="47" s="1"/>
  <c r="Q7365" i="47"/>
  <c r="L7365" i="47"/>
  <c r="N7365" i="47" s="1"/>
  <c r="Q7364" i="47"/>
  <c r="L7364" i="47"/>
  <c r="N7364" i="47" s="1"/>
  <c r="Q7363" i="47"/>
  <c r="L7363" i="47"/>
  <c r="N7363" i="47" s="1"/>
  <c r="Q7362" i="47"/>
  <c r="L7362" i="47"/>
  <c r="N7362" i="47" s="1"/>
  <c r="Q7361" i="47"/>
  <c r="L7361" i="47"/>
  <c r="N7361" i="47" s="1"/>
  <c r="Q7360" i="47"/>
  <c r="L7360" i="47"/>
  <c r="N7360" i="47" s="1"/>
  <c r="Q7359" i="47"/>
  <c r="L7359" i="47"/>
  <c r="N7359" i="47" s="1"/>
  <c r="Q7358" i="47"/>
  <c r="L7358" i="47"/>
  <c r="N7358" i="47" s="1"/>
  <c r="Q7357" i="47"/>
  <c r="L7357" i="47"/>
  <c r="N7357" i="47" s="1"/>
  <c r="Q7356" i="47"/>
  <c r="L7356" i="47"/>
  <c r="N7356" i="47" s="1"/>
  <c r="Q7355" i="47"/>
  <c r="L7355" i="47"/>
  <c r="N7355" i="47" s="1"/>
  <c r="Q7354" i="47"/>
  <c r="L7354" i="47"/>
  <c r="N7354" i="47" s="1"/>
  <c r="Q7353" i="47"/>
  <c r="L7353" i="47"/>
  <c r="N7353" i="47" s="1"/>
  <c r="Q7352" i="47"/>
  <c r="L7352" i="47"/>
  <c r="N7352" i="47" s="1"/>
  <c r="Q7351" i="47"/>
  <c r="L7351" i="47"/>
  <c r="N7351" i="47" s="1"/>
  <c r="Q7350" i="47"/>
  <c r="L7350" i="47"/>
  <c r="N7350" i="47" s="1"/>
  <c r="Q7349" i="47"/>
  <c r="L7349" i="47"/>
  <c r="N7349" i="47" s="1"/>
  <c r="Q7348" i="47"/>
  <c r="L7348" i="47"/>
  <c r="N7348" i="47" s="1"/>
  <c r="Q7347" i="47"/>
  <c r="L7347" i="47"/>
  <c r="N7347" i="47" s="1"/>
  <c r="Q7346" i="47"/>
  <c r="L7346" i="47"/>
  <c r="N7346" i="47" s="1"/>
  <c r="Q7345" i="47"/>
  <c r="L7345" i="47"/>
  <c r="N7345" i="47" s="1"/>
  <c r="Q7344" i="47"/>
  <c r="L7344" i="47"/>
  <c r="N7344" i="47" s="1"/>
  <c r="Q7343" i="47"/>
  <c r="L7343" i="47"/>
  <c r="N7343" i="47" s="1"/>
  <c r="Q7342" i="47"/>
  <c r="L7342" i="47"/>
  <c r="N7342" i="47" s="1"/>
  <c r="Q7341" i="47"/>
  <c r="L7341" i="47"/>
  <c r="N7341" i="47" s="1"/>
  <c r="Q7340" i="47"/>
  <c r="L7340" i="47"/>
  <c r="N7340" i="47" s="1"/>
  <c r="Q7339" i="47"/>
  <c r="L7339" i="47"/>
  <c r="N7339" i="47" s="1"/>
  <c r="Q7338" i="47"/>
  <c r="L7338" i="47"/>
  <c r="N7338" i="47" s="1"/>
  <c r="Q7337" i="47"/>
  <c r="L7337" i="47"/>
  <c r="N7337" i="47" s="1"/>
  <c r="Q7336" i="47"/>
  <c r="L7336" i="47"/>
  <c r="N7336" i="47" s="1"/>
  <c r="Q7335" i="47"/>
  <c r="L7335" i="47"/>
  <c r="N7335" i="47" s="1"/>
  <c r="Q7334" i="47"/>
  <c r="L7334" i="47"/>
  <c r="N7334" i="47" s="1"/>
  <c r="Q7333" i="47"/>
  <c r="L7333" i="47"/>
  <c r="N7333" i="47" s="1"/>
  <c r="Q7332" i="47"/>
  <c r="L7332" i="47"/>
  <c r="N7332" i="47" s="1"/>
  <c r="Q7331" i="47"/>
  <c r="L7331" i="47"/>
  <c r="N7331" i="47" s="1"/>
  <c r="Q7330" i="47"/>
  <c r="L7330" i="47"/>
  <c r="N7330" i="47" s="1"/>
  <c r="Q7329" i="47"/>
  <c r="L7329" i="47"/>
  <c r="N7329" i="47" s="1"/>
  <c r="Q7328" i="47"/>
  <c r="L7328" i="47"/>
  <c r="N7328" i="47" s="1"/>
  <c r="Q7327" i="47"/>
  <c r="L7327" i="47"/>
  <c r="N7327" i="47" s="1"/>
  <c r="Q7326" i="47"/>
  <c r="L7326" i="47"/>
  <c r="N7326" i="47" s="1"/>
  <c r="Q7325" i="47"/>
  <c r="L7325" i="47"/>
  <c r="N7325" i="47" s="1"/>
  <c r="Q7324" i="47"/>
  <c r="L7324" i="47"/>
  <c r="N7324" i="47" s="1"/>
  <c r="Q7323" i="47"/>
  <c r="L7323" i="47"/>
  <c r="N7323" i="47" s="1"/>
  <c r="Q7322" i="47"/>
  <c r="L7322" i="47"/>
  <c r="N7322" i="47" s="1"/>
  <c r="Q7321" i="47"/>
  <c r="L7321" i="47"/>
  <c r="N7321" i="47" s="1"/>
  <c r="Q7320" i="47"/>
  <c r="L7320" i="47"/>
  <c r="N7320" i="47" s="1"/>
  <c r="Q7319" i="47"/>
  <c r="L7319" i="47"/>
  <c r="N7319" i="47" s="1"/>
  <c r="Q7318" i="47"/>
  <c r="L7318" i="47"/>
  <c r="N7318" i="47" s="1"/>
  <c r="Q7317" i="47"/>
  <c r="L7317" i="47"/>
  <c r="N7317" i="47" s="1"/>
  <c r="Q7316" i="47"/>
  <c r="L7316" i="47"/>
  <c r="N7316" i="47" s="1"/>
  <c r="Q7315" i="47"/>
  <c r="L7315" i="47"/>
  <c r="N7315" i="47" s="1"/>
  <c r="Q7314" i="47"/>
  <c r="L7314" i="47"/>
  <c r="N7314" i="47" s="1"/>
  <c r="Q7313" i="47"/>
  <c r="N7313" i="47"/>
  <c r="L7313" i="47"/>
  <c r="Q7312" i="47"/>
  <c r="L7312" i="47"/>
  <c r="N7312" i="47" s="1"/>
  <c r="Q7311" i="47"/>
  <c r="L7311" i="47"/>
  <c r="N7311" i="47" s="1"/>
  <c r="Q7310" i="47"/>
  <c r="L7310" i="47"/>
  <c r="N7310" i="47" s="1"/>
  <c r="Q7309" i="47"/>
  <c r="L7309" i="47"/>
  <c r="N7309" i="47" s="1"/>
  <c r="Q7308" i="47"/>
  <c r="L7308" i="47"/>
  <c r="N7308" i="47" s="1"/>
  <c r="Q7307" i="47"/>
  <c r="L7307" i="47"/>
  <c r="N7307" i="47" s="1"/>
  <c r="Q7306" i="47"/>
  <c r="L7306" i="47"/>
  <c r="N7306" i="47" s="1"/>
  <c r="Q7305" i="47"/>
  <c r="L7305" i="47"/>
  <c r="N7305" i="47" s="1"/>
  <c r="Q7304" i="47"/>
  <c r="L7304" i="47"/>
  <c r="N7304" i="47" s="1"/>
  <c r="Q7303" i="47"/>
  <c r="L7303" i="47"/>
  <c r="N7303" i="47" s="1"/>
  <c r="Q7302" i="47"/>
  <c r="L7302" i="47"/>
  <c r="N7302" i="47" s="1"/>
  <c r="Q7301" i="47"/>
  <c r="L7301" i="47"/>
  <c r="N7301" i="47" s="1"/>
  <c r="Q7300" i="47"/>
  <c r="L7300" i="47"/>
  <c r="N7300" i="47" s="1"/>
  <c r="Q7299" i="47"/>
  <c r="L7299" i="47"/>
  <c r="N7299" i="47" s="1"/>
  <c r="Q7298" i="47"/>
  <c r="L7298" i="47"/>
  <c r="N7298" i="47" s="1"/>
  <c r="Q7297" i="47"/>
  <c r="L7297" i="47"/>
  <c r="N7297" i="47" s="1"/>
  <c r="Q7296" i="47"/>
  <c r="L7296" i="47"/>
  <c r="N7296" i="47" s="1"/>
  <c r="Q7295" i="47"/>
  <c r="L7295" i="47"/>
  <c r="N7295" i="47" s="1"/>
  <c r="Q7294" i="47"/>
  <c r="L7294" i="47"/>
  <c r="N7294" i="47" s="1"/>
  <c r="Q7293" i="47"/>
  <c r="L7293" i="47"/>
  <c r="N7293" i="47" s="1"/>
  <c r="Q7292" i="47"/>
  <c r="L7292" i="47"/>
  <c r="N7292" i="47" s="1"/>
  <c r="Q7291" i="47"/>
  <c r="L7291" i="47"/>
  <c r="N7291" i="47" s="1"/>
  <c r="Q7290" i="47"/>
  <c r="L7290" i="47"/>
  <c r="N7290" i="47" s="1"/>
  <c r="Q7289" i="47"/>
  <c r="L7289" i="47"/>
  <c r="N7289" i="47" s="1"/>
  <c r="Q7288" i="47"/>
  <c r="L7288" i="47"/>
  <c r="N7288" i="47" s="1"/>
  <c r="Q7287" i="47"/>
  <c r="L7287" i="47"/>
  <c r="N7287" i="47" s="1"/>
  <c r="Q7286" i="47"/>
  <c r="L7286" i="47"/>
  <c r="N7286" i="47" s="1"/>
  <c r="Q7285" i="47"/>
  <c r="L7285" i="47"/>
  <c r="N7285" i="47" s="1"/>
  <c r="Q7284" i="47"/>
  <c r="L7284" i="47"/>
  <c r="N7284" i="47" s="1"/>
  <c r="Q7283" i="47"/>
  <c r="L7283" i="47"/>
  <c r="N7283" i="47" s="1"/>
  <c r="Q7282" i="47"/>
  <c r="L7282" i="47"/>
  <c r="N7282" i="47" s="1"/>
  <c r="Q7281" i="47"/>
  <c r="L7281" i="47"/>
  <c r="N7281" i="47" s="1"/>
  <c r="Q7280" i="47"/>
  <c r="L7280" i="47"/>
  <c r="N7280" i="47" s="1"/>
  <c r="Q7279" i="47"/>
  <c r="L7279" i="47"/>
  <c r="N7279" i="47" s="1"/>
  <c r="Q7278" i="47"/>
  <c r="L7278" i="47"/>
  <c r="N7278" i="47" s="1"/>
  <c r="Q7277" i="47"/>
  <c r="L7277" i="47"/>
  <c r="N7277" i="47" s="1"/>
  <c r="Q7276" i="47"/>
  <c r="L7276" i="47"/>
  <c r="N7276" i="47" s="1"/>
  <c r="Q7275" i="47"/>
  <c r="L7275" i="47"/>
  <c r="N7275" i="47" s="1"/>
  <c r="Q7274" i="47"/>
  <c r="L7274" i="47"/>
  <c r="N7274" i="47" s="1"/>
  <c r="Q7273" i="47"/>
  <c r="L7273" i="47"/>
  <c r="N7273" i="47" s="1"/>
  <c r="Q7272" i="47"/>
  <c r="L7272" i="47"/>
  <c r="N7272" i="47" s="1"/>
  <c r="Q7271" i="47"/>
  <c r="L7271" i="47"/>
  <c r="N7271" i="47" s="1"/>
  <c r="Q7270" i="47"/>
  <c r="L7270" i="47"/>
  <c r="N7270" i="47" s="1"/>
  <c r="Q7269" i="47"/>
  <c r="L7269" i="47"/>
  <c r="N7269" i="47" s="1"/>
  <c r="Q7268" i="47"/>
  <c r="L7268" i="47"/>
  <c r="N7268" i="47" s="1"/>
  <c r="Q7267" i="47"/>
  <c r="L7267" i="47"/>
  <c r="N7267" i="47" s="1"/>
  <c r="Q7266" i="47"/>
  <c r="L7266" i="47"/>
  <c r="N7266" i="47" s="1"/>
  <c r="Q7265" i="47"/>
  <c r="L7265" i="47"/>
  <c r="N7265" i="47" s="1"/>
  <c r="Q7264" i="47"/>
  <c r="L7264" i="47"/>
  <c r="N7264" i="47" s="1"/>
  <c r="Q7263" i="47"/>
  <c r="L7263" i="47"/>
  <c r="N7263" i="47" s="1"/>
  <c r="Q7262" i="47"/>
  <c r="L7262" i="47"/>
  <c r="N7262" i="47" s="1"/>
  <c r="Q7261" i="47"/>
  <c r="L7261" i="47"/>
  <c r="N7261" i="47" s="1"/>
  <c r="Q7260" i="47"/>
  <c r="L7260" i="47"/>
  <c r="N7260" i="47" s="1"/>
  <c r="Q7259" i="47"/>
  <c r="L7259" i="47"/>
  <c r="N7259" i="47" s="1"/>
  <c r="Q7258" i="47"/>
  <c r="L7258" i="47"/>
  <c r="N7258" i="47" s="1"/>
  <c r="Q7257" i="47"/>
  <c r="N7257" i="47"/>
  <c r="L7257" i="47"/>
  <c r="Q7256" i="47"/>
  <c r="L7256" i="47"/>
  <c r="N7256" i="47" s="1"/>
  <c r="Q7255" i="47"/>
  <c r="L7255" i="47"/>
  <c r="N7255" i="47" s="1"/>
  <c r="Q7254" i="47"/>
  <c r="L7254" i="47"/>
  <c r="N7254" i="47" s="1"/>
  <c r="Q7253" i="47"/>
  <c r="L7253" i="47"/>
  <c r="N7253" i="47" s="1"/>
  <c r="Q7252" i="47"/>
  <c r="L7252" i="47"/>
  <c r="N7252" i="47" s="1"/>
  <c r="Q7251" i="47"/>
  <c r="L7251" i="47"/>
  <c r="N7251" i="47" s="1"/>
  <c r="Q7250" i="47"/>
  <c r="L7250" i="47"/>
  <c r="N7250" i="47" s="1"/>
  <c r="Q7249" i="47"/>
  <c r="L7249" i="47"/>
  <c r="N7249" i="47" s="1"/>
  <c r="Q7248" i="47"/>
  <c r="L7248" i="47"/>
  <c r="N7248" i="47" s="1"/>
  <c r="Q7247" i="47"/>
  <c r="L7247" i="47"/>
  <c r="N7247" i="47" s="1"/>
  <c r="Q7246" i="47"/>
  <c r="L7246" i="47"/>
  <c r="N7246" i="47" s="1"/>
  <c r="Q7245" i="47"/>
  <c r="L7245" i="47"/>
  <c r="N7245" i="47" s="1"/>
  <c r="Q7244" i="47"/>
  <c r="L7244" i="47"/>
  <c r="N7244" i="47" s="1"/>
  <c r="Q7243" i="47"/>
  <c r="L7243" i="47"/>
  <c r="N7243" i="47" s="1"/>
  <c r="Q7242" i="47"/>
  <c r="L7242" i="47"/>
  <c r="N7242" i="47" s="1"/>
  <c r="Q7241" i="47"/>
  <c r="L7241" i="47"/>
  <c r="N7241" i="47" s="1"/>
  <c r="Q7240" i="47"/>
  <c r="L7240" i="47"/>
  <c r="N7240" i="47" s="1"/>
  <c r="Q7239" i="47"/>
  <c r="L7239" i="47"/>
  <c r="N7239" i="47" s="1"/>
  <c r="Q7238" i="47"/>
  <c r="L7238" i="47"/>
  <c r="N7238" i="47" s="1"/>
  <c r="Q7237" i="47"/>
  <c r="N7237" i="47"/>
  <c r="L7237" i="47"/>
  <c r="Q7236" i="47"/>
  <c r="L7236" i="47"/>
  <c r="N7236" i="47" s="1"/>
  <c r="Q7235" i="47"/>
  <c r="L7235" i="47"/>
  <c r="N7235" i="47" s="1"/>
  <c r="Q7234" i="47"/>
  <c r="L7234" i="47"/>
  <c r="N7234" i="47" s="1"/>
  <c r="Q7233" i="47"/>
  <c r="L7233" i="47"/>
  <c r="N7233" i="47" s="1"/>
  <c r="Q7232" i="47"/>
  <c r="L7232" i="47"/>
  <c r="N7232" i="47" s="1"/>
  <c r="Q7231" i="47"/>
  <c r="L7231" i="47"/>
  <c r="N7231" i="47" s="1"/>
  <c r="Q7230" i="47"/>
  <c r="L7230" i="47"/>
  <c r="N7230" i="47" s="1"/>
  <c r="Q7229" i="47"/>
  <c r="L7229" i="47"/>
  <c r="N7229" i="47" s="1"/>
  <c r="Q7228" i="47"/>
  <c r="L7228" i="47"/>
  <c r="N7228" i="47" s="1"/>
  <c r="Q7227" i="47"/>
  <c r="L7227" i="47"/>
  <c r="N7227" i="47" s="1"/>
  <c r="Q7226" i="47"/>
  <c r="L7226" i="47"/>
  <c r="N7226" i="47" s="1"/>
  <c r="Q7225" i="47"/>
  <c r="L7225" i="47"/>
  <c r="N7225" i="47" s="1"/>
  <c r="Q7224" i="47"/>
  <c r="L7224" i="47"/>
  <c r="N7224" i="47" s="1"/>
  <c r="Q7223" i="47"/>
  <c r="L7223" i="47"/>
  <c r="N7223" i="47" s="1"/>
  <c r="Q7222" i="47"/>
  <c r="L7222" i="47"/>
  <c r="N7222" i="47" s="1"/>
  <c r="Q7221" i="47"/>
  <c r="L7221" i="47"/>
  <c r="N7221" i="47" s="1"/>
  <c r="Q7220" i="47"/>
  <c r="L7220" i="47"/>
  <c r="N7220" i="47" s="1"/>
  <c r="Q7219" i="47"/>
  <c r="L7219" i="47"/>
  <c r="N7219" i="47" s="1"/>
  <c r="Q7218" i="47"/>
  <c r="L7218" i="47"/>
  <c r="N7218" i="47" s="1"/>
  <c r="Q7217" i="47"/>
  <c r="L7217" i="47"/>
  <c r="N7217" i="47" s="1"/>
  <c r="Q7216" i="47"/>
  <c r="L7216" i="47"/>
  <c r="N7216" i="47" s="1"/>
  <c r="Q7215" i="47"/>
  <c r="L7215" i="47"/>
  <c r="N7215" i="47" s="1"/>
  <c r="Q7214" i="47"/>
  <c r="L7214" i="47"/>
  <c r="N7214" i="47" s="1"/>
  <c r="Q7213" i="47"/>
  <c r="L7213" i="47"/>
  <c r="N7213" i="47" s="1"/>
  <c r="Q7212" i="47"/>
  <c r="L7212" i="47"/>
  <c r="N7212" i="47" s="1"/>
  <c r="Q7211" i="47"/>
  <c r="L7211" i="47"/>
  <c r="N7211" i="47" s="1"/>
  <c r="Q7210" i="47"/>
  <c r="L7210" i="47"/>
  <c r="N7210" i="47" s="1"/>
  <c r="Q7209" i="47"/>
  <c r="L7209" i="47"/>
  <c r="N7209" i="47" s="1"/>
  <c r="Q7208" i="47"/>
  <c r="L7208" i="47"/>
  <c r="N7208" i="47" s="1"/>
  <c r="Q7207" i="47"/>
  <c r="L7207" i="47"/>
  <c r="N7207" i="47" s="1"/>
  <c r="Q7206" i="47"/>
  <c r="L7206" i="47"/>
  <c r="N7206" i="47" s="1"/>
  <c r="Q7205" i="47"/>
  <c r="L7205" i="47"/>
  <c r="N7205" i="47" s="1"/>
  <c r="Q7204" i="47"/>
  <c r="L7204" i="47"/>
  <c r="N7204" i="47" s="1"/>
  <c r="Q7203" i="47"/>
  <c r="L7203" i="47"/>
  <c r="N7203" i="47" s="1"/>
  <c r="Q7202" i="47"/>
  <c r="L7202" i="47"/>
  <c r="N7202" i="47" s="1"/>
  <c r="Q7201" i="47"/>
  <c r="L7201" i="47"/>
  <c r="N7201" i="47" s="1"/>
  <c r="Q7200" i="47"/>
  <c r="L7200" i="47"/>
  <c r="N7200" i="47" s="1"/>
  <c r="Q7199" i="47"/>
  <c r="L7199" i="47"/>
  <c r="N7199" i="47" s="1"/>
  <c r="Q7198" i="47"/>
  <c r="L7198" i="47"/>
  <c r="N7198" i="47" s="1"/>
  <c r="Q7197" i="47"/>
  <c r="L7197" i="47"/>
  <c r="N7197" i="47" s="1"/>
  <c r="Q7196" i="47"/>
  <c r="L7196" i="47"/>
  <c r="N7196" i="47" s="1"/>
  <c r="Q7195" i="47"/>
  <c r="L7195" i="47"/>
  <c r="N7195" i="47" s="1"/>
  <c r="Q7194" i="47"/>
  <c r="L7194" i="47"/>
  <c r="N7194" i="47" s="1"/>
  <c r="Q7193" i="47"/>
  <c r="L7193" i="47"/>
  <c r="N7193" i="47" s="1"/>
  <c r="Q7192" i="47"/>
  <c r="L7192" i="47"/>
  <c r="N7192" i="47" s="1"/>
  <c r="Q7191" i="47"/>
  <c r="L7191" i="47"/>
  <c r="N7191" i="47" s="1"/>
  <c r="Q7190" i="47"/>
  <c r="L7190" i="47"/>
  <c r="N7190" i="47" s="1"/>
  <c r="Q7189" i="47"/>
  <c r="L7189" i="47"/>
  <c r="N7189" i="47" s="1"/>
  <c r="Q7188" i="47"/>
  <c r="L7188" i="47"/>
  <c r="N7188" i="47" s="1"/>
  <c r="Q7187" i="47"/>
  <c r="L7187" i="47"/>
  <c r="N7187" i="47" s="1"/>
  <c r="Q7186" i="47"/>
  <c r="L7186" i="47"/>
  <c r="N7186" i="47" s="1"/>
  <c r="Q7185" i="47"/>
  <c r="N7185" i="47"/>
  <c r="L7185" i="47"/>
  <c r="Q7184" i="47"/>
  <c r="L7184" i="47"/>
  <c r="N7184" i="47" s="1"/>
  <c r="Q7183" i="47"/>
  <c r="L7183" i="47"/>
  <c r="N7183" i="47" s="1"/>
  <c r="Q7182" i="47"/>
  <c r="L7182" i="47"/>
  <c r="N7182" i="47" s="1"/>
  <c r="Q7181" i="47"/>
  <c r="L7181" i="47"/>
  <c r="N7181" i="47" s="1"/>
  <c r="Q7180" i="47"/>
  <c r="L7180" i="47"/>
  <c r="N7180" i="47" s="1"/>
  <c r="Q7179" i="47"/>
  <c r="L7179" i="47"/>
  <c r="N7179" i="47" s="1"/>
  <c r="Q7178" i="47"/>
  <c r="L7178" i="47"/>
  <c r="N7178" i="47" s="1"/>
  <c r="Q7177" i="47"/>
  <c r="L7177" i="47"/>
  <c r="N7177" i="47" s="1"/>
  <c r="Q7176" i="47"/>
  <c r="L7176" i="47"/>
  <c r="N7176" i="47" s="1"/>
  <c r="Q7175" i="47"/>
  <c r="L7175" i="47"/>
  <c r="N7175" i="47" s="1"/>
  <c r="Q7174" i="47"/>
  <c r="L7174" i="47"/>
  <c r="N7174" i="47" s="1"/>
  <c r="Q7173" i="47"/>
  <c r="L7173" i="47"/>
  <c r="N7173" i="47" s="1"/>
  <c r="Q7172" i="47"/>
  <c r="L7172" i="47"/>
  <c r="N7172" i="47" s="1"/>
  <c r="Q7171" i="47"/>
  <c r="L7171" i="47"/>
  <c r="N7171" i="47" s="1"/>
  <c r="Q7170" i="47"/>
  <c r="L7170" i="47"/>
  <c r="N7170" i="47" s="1"/>
  <c r="Q7169" i="47"/>
  <c r="L7169" i="47"/>
  <c r="N7169" i="47" s="1"/>
  <c r="Q7168" i="47"/>
  <c r="L7168" i="47"/>
  <c r="N7168" i="47" s="1"/>
  <c r="Q7167" i="47"/>
  <c r="L7167" i="47"/>
  <c r="N7167" i="47" s="1"/>
  <c r="Q7166" i="47"/>
  <c r="L7166" i="47"/>
  <c r="N7166" i="47" s="1"/>
  <c r="Q7165" i="47"/>
  <c r="L7165" i="47"/>
  <c r="N7165" i="47" s="1"/>
  <c r="Q7164" i="47"/>
  <c r="L7164" i="47"/>
  <c r="N7164" i="47" s="1"/>
  <c r="Q7163" i="47"/>
  <c r="L7163" i="47"/>
  <c r="N7163" i="47" s="1"/>
  <c r="Q7162" i="47"/>
  <c r="L7162" i="47"/>
  <c r="N7162" i="47" s="1"/>
  <c r="Q7161" i="47"/>
  <c r="L7161" i="47"/>
  <c r="N7161" i="47" s="1"/>
  <c r="Q7160" i="47"/>
  <c r="L7160" i="47"/>
  <c r="N7160" i="47" s="1"/>
  <c r="Q7159" i="47"/>
  <c r="L7159" i="47"/>
  <c r="N7159" i="47" s="1"/>
  <c r="Q7158" i="47"/>
  <c r="L7158" i="47"/>
  <c r="N7158" i="47" s="1"/>
  <c r="Q7157" i="47"/>
  <c r="L7157" i="47"/>
  <c r="N7157" i="47" s="1"/>
  <c r="Q7156" i="47"/>
  <c r="L7156" i="47"/>
  <c r="N7156" i="47" s="1"/>
  <c r="Q7155" i="47"/>
  <c r="L7155" i="47"/>
  <c r="N7155" i="47" s="1"/>
  <c r="Q7154" i="47"/>
  <c r="L7154" i="47"/>
  <c r="N7154" i="47" s="1"/>
  <c r="Q7153" i="47"/>
  <c r="L7153" i="47"/>
  <c r="N7153" i="47" s="1"/>
  <c r="Q7152" i="47"/>
  <c r="L7152" i="47"/>
  <c r="N7152" i="47" s="1"/>
  <c r="Q7151" i="47"/>
  <c r="L7151" i="47"/>
  <c r="N7151" i="47" s="1"/>
  <c r="Q7150" i="47"/>
  <c r="L7150" i="47"/>
  <c r="N7150" i="47" s="1"/>
  <c r="Q7149" i="47"/>
  <c r="L7149" i="47"/>
  <c r="N7149" i="47" s="1"/>
  <c r="Q7148" i="47"/>
  <c r="L7148" i="47"/>
  <c r="N7148" i="47" s="1"/>
  <c r="Q7147" i="47"/>
  <c r="L7147" i="47"/>
  <c r="N7147" i="47" s="1"/>
  <c r="Q7146" i="47"/>
  <c r="L7146" i="47"/>
  <c r="N7146" i="47" s="1"/>
  <c r="Q7145" i="47"/>
  <c r="N7145" i="47"/>
  <c r="L7145" i="47"/>
  <c r="Q7144" i="47"/>
  <c r="L7144" i="47"/>
  <c r="N7144" i="47" s="1"/>
  <c r="Q7143" i="47"/>
  <c r="L7143" i="47"/>
  <c r="N7143" i="47" s="1"/>
  <c r="Q7142" i="47"/>
  <c r="L7142" i="47"/>
  <c r="N7142" i="47" s="1"/>
  <c r="Q7141" i="47"/>
  <c r="L7141" i="47"/>
  <c r="N7141" i="47" s="1"/>
  <c r="Q7140" i="47"/>
  <c r="L7140" i="47"/>
  <c r="N7140" i="47" s="1"/>
  <c r="Q7139" i="47"/>
  <c r="L7139" i="47"/>
  <c r="N7139" i="47" s="1"/>
  <c r="Q7138" i="47"/>
  <c r="L7138" i="47"/>
  <c r="N7138" i="47" s="1"/>
  <c r="Q7137" i="47"/>
  <c r="L7137" i="47"/>
  <c r="N7137" i="47" s="1"/>
  <c r="Q7136" i="47"/>
  <c r="L7136" i="47"/>
  <c r="N7136" i="47" s="1"/>
  <c r="Q7135" i="47"/>
  <c r="L7135" i="47"/>
  <c r="N7135" i="47" s="1"/>
  <c r="Q7134" i="47"/>
  <c r="L7134" i="47"/>
  <c r="N7134" i="47" s="1"/>
  <c r="Q7133" i="47"/>
  <c r="L7133" i="47"/>
  <c r="N7133" i="47" s="1"/>
  <c r="Q7132" i="47"/>
  <c r="L7132" i="47"/>
  <c r="N7132" i="47" s="1"/>
  <c r="Q7131" i="47"/>
  <c r="L7131" i="47"/>
  <c r="N7131" i="47" s="1"/>
  <c r="Q7130" i="47"/>
  <c r="L7130" i="47"/>
  <c r="N7130" i="47" s="1"/>
  <c r="Q7129" i="47"/>
  <c r="L7129" i="47"/>
  <c r="N7129" i="47" s="1"/>
  <c r="Q7128" i="47"/>
  <c r="L7128" i="47"/>
  <c r="N7128" i="47" s="1"/>
  <c r="Q7127" i="47"/>
  <c r="L7127" i="47"/>
  <c r="N7127" i="47" s="1"/>
  <c r="Q7126" i="47"/>
  <c r="L7126" i="47"/>
  <c r="N7126" i="47" s="1"/>
  <c r="Q7125" i="47"/>
  <c r="L7125" i="47"/>
  <c r="N7125" i="47" s="1"/>
  <c r="Q7124" i="47"/>
  <c r="L7124" i="47"/>
  <c r="N7124" i="47" s="1"/>
  <c r="Q7123" i="47"/>
  <c r="L7123" i="47"/>
  <c r="N7123" i="47" s="1"/>
  <c r="Q7122" i="47"/>
  <c r="L7122" i="47"/>
  <c r="N7122" i="47" s="1"/>
  <c r="Q7121" i="47"/>
  <c r="N7121" i="47"/>
  <c r="L7121" i="47"/>
  <c r="Q7120" i="47"/>
  <c r="L7120" i="47"/>
  <c r="N7120" i="47" s="1"/>
  <c r="Q7119" i="47"/>
  <c r="L7119" i="47"/>
  <c r="N7119" i="47" s="1"/>
  <c r="Q7118" i="47"/>
  <c r="L7118" i="47"/>
  <c r="N7118" i="47" s="1"/>
  <c r="Q7117" i="47"/>
  <c r="L7117" i="47"/>
  <c r="N7117" i="47" s="1"/>
  <c r="Q7116" i="47"/>
  <c r="L7116" i="47"/>
  <c r="N7116" i="47" s="1"/>
  <c r="Q7115" i="47"/>
  <c r="L7115" i="47"/>
  <c r="N7115" i="47" s="1"/>
  <c r="Q7114" i="47"/>
  <c r="L7114" i="47"/>
  <c r="N7114" i="47" s="1"/>
  <c r="Q7113" i="47"/>
  <c r="L7113" i="47"/>
  <c r="N7113" i="47" s="1"/>
  <c r="Q7112" i="47"/>
  <c r="L7112" i="47"/>
  <c r="N7112" i="47" s="1"/>
  <c r="Q7111" i="47"/>
  <c r="L7111" i="47"/>
  <c r="N7111" i="47" s="1"/>
  <c r="Q7110" i="47"/>
  <c r="L7110" i="47"/>
  <c r="N7110" i="47" s="1"/>
  <c r="Q7109" i="47"/>
  <c r="L7109" i="47"/>
  <c r="N7109" i="47" s="1"/>
  <c r="Q7108" i="47"/>
  <c r="L7108" i="47"/>
  <c r="N7108" i="47" s="1"/>
  <c r="Q7107" i="47"/>
  <c r="L7107" i="47"/>
  <c r="N7107" i="47" s="1"/>
  <c r="Q7106" i="47"/>
  <c r="L7106" i="47"/>
  <c r="N7106" i="47" s="1"/>
  <c r="Q7105" i="47"/>
  <c r="L7105" i="47"/>
  <c r="N7105" i="47" s="1"/>
  <c r="Q7104" i="47"/>
  <c r="L7104" i="47"/>
  <c r="N7104" i="47" s="1"/>
  <c r="Q7103" i="47"/>
  <c r="L7103" i="47"/>
  <c r="N7103" i="47" s="1"/>
  <c r="Q7102" i="47"/>
  <c r="L7102" i="47"/>
  <c r="N7102" i="47" s="1"/>
  <c r="Q7101" i="47"/>
  <c r="L7101" i="47"/>
  <c r="N7101" i="47" s="1"/>
  <c r="Q7100" i="47"/>
  <c r="L7100" i="47"/>
  <c r="N7100" i="47" s="1"/>
  <c r="Q7099" i="47"/>
  <c r="L7099" i="47"/>
  <c r="N7099" i="47" s="1"/>
  <c r="Q7098" i="47"/>
  <c r="L7098" i="47"/>
  <c r="N7098" i="47" s="1"/>
  <c r="Q7097" i="47"/>
  <c r="L7097" i="47"/>
  <c r="N7097" i="47" s="1"/>
  <c r="Q7096" i="47"/>
  <c r="L7096" i="47"/>
  <c r="N7096" i="47" s="1"/>
  <c r="Q7095" i="47"/>
  <c r="L7095" i="47"/>
  <c r="N7095" i="47" s="1"/>
  <c r="Q7094" i="47"/>
  <c r="L7094" i="47"/>
  <c r="N7094" i="47" s="1"/>
  <c r="Q7093" i="47"/>
  <c r="L7093" i="47"/>
  <c r="N7093" i="47" s="1"/>
  <c r="Q7092" i="47"/>
  <c r="L7092" i="47"/>
  <c r="N7092" i="47" s="1"/>
  <c r="Q7091" i="47"/>
  <c r="L7091" i="47"/>
  <c r="N7091" i="47" s="1"/>
  <c r="Q7090" i="47"/>
  <c r="L7090" i="47"/>
  <c r="N7090" i="47" s="1"/>
  <c r="Q7089" i="47"/>
  <c r="L7089" i="47"/>
  <c r="N7089" i="47" s="1"/>
  <c r="Q7088" i="47"/>
  <c r="L7088" i="47"/>
  <c r="N7088" i="47" s="1"/>
  <c r="Q7087" i="47"/>
  <c r="L7087" i="47"/>
  <c r="N7087" i="47" s="1"/>
  <c r="Q7086" i="47"/>
  <c r="L7086" i="47"/>
  <c r="N7086" i="47" s="1"/>
  <c r="Q7085" i="47"/>
  <c r="L7085" i="47"/>
  <c r="N7085" i="47" s="1"/>
  <c r="Q7084" i="47"/>
  <c r="L7084" i="47"/>
  <c r="N7084" i="47" s="1"/>
  <c r="Q7083" i="47"/>
  <c r="L7083" i="47"/>
  <c r="N7083" i="47" s="1"/>
  <c r="Q7082" i="47"/>
  <c r="L7082" i="47"/>
  <c r="N7082" i="47" s="1"/>
  <c r="Q7081" i="47"/>
  <c r="N7081" i="47"/>
  <c r="L7081" i="47"/>
  <c r="Q7080" i="47"/>
  <c r="L7080" i="47"/>
  <c r="N7080" i="47" s="1"/>
  <c r="Q7079" i="47"/>
  <c r="L7079" i="47"/>
  <c r="N7079" i="47" s="1"/>
  <c r="Q7078" i="47"/>
  <c r="L7078" i="47"/>
  <c r="N7078" i="47" s="1"/>
  <c r="Q7077" i="47"/>
  <c r="L7077" i="47"/>
  <c r="N7077" i="47" s="1"/>
  <c r="Q7076" i="47"/>
  <c r="L7076" i="47"/>
  <c r="N7076" i="47" s="1"/>
  <c r="Q7075" i="47"/>
  <c r="L7075" i="47"/>
  <c r="N7075" i="47" s="1"/>
  <c r="Q7074" i="47"/>
  <c r="L7074" i="47"/>
  <c r="N7074" i="47" s="1"/>
  <c r="Q7073" i="47"/>
  <c r="L7073" i="47"/>
  <c r="N7073" i="47" s="1"/>
  <c r="Q7072" i="47"/>
  <c r="L7072" i="47"/>
  <c r="N7072" i="47" s="1"/>
  <c r="Q7071" i="47"/>
  <c r="L7071" i="47"/>
  <c r="N7071" i="47" s="1"/>
  <c r="Q7070" i="47"/>
  <c r="L7070" i="47"/>
  <c r="N7070" i="47" s="1"/>
  <c r="Q7069" i="47"/>
  <c r="L7069" i="47"/>
  <c r="N7069" i="47" s="1"/>
  <c r="Q7068" i="47"/>
  <c r="L7068" i="47"/>
  <c r="N7068" i="47" s="1"/>
  <c r="Q7067" i="47"/>
  <c r="L7067" i="47"/>
  <c r="N7067" i="47" s="1"/>
  <c r="Q7066" i="47"/>
  <c r="L7066" i="47"/>
  <c r="N7066" i="47" s="1"/>
  <c r="Q7065" i="47"/>
  <c r="L7065" i="47"/>
  <c r="N7065" i="47" s="1"/>
  <c r="Q7064" i="47"/>
  <c r="L7064" i="47"/>
  <c r="N7064" i="47" s="1"/>
  <c r="Q7063" i="47"/>
  <c r="L7063" i="47"/>
  <c r="N7063" i="47" s="1"/>
  <c r="Q7062" i="47"/>
  <c r="L7062" i="47"/>
  <c r="N7062" i="47" s="1"/>
  <c r="Q7061" i="47"/>
  <c r="L7061" i="47"/>
  <c r="N7061" i="47" s="1"/>
  <c r="Q7060" i="47"/>
  <c r="L7060" i="47"/>
  <c r="N7060" i="47" s="1"/>
  <c r="Q7059" i="47"/>
  <c r="L7059" i="47"/>
  <c r="N7059" i="47" s="1"/>
  <c r="Q7058" i="47"/>
  <c r="L7058" i="47"/>
  <c r="N7058" i="47" s="1"/>
  <c r="Q7057" i="47"/>
  <c r="L7057" i="47"/>
  <c r="N7057" i="47" s="1"/>
  <c r="Q7056" i="47"/>
  <c r="L7056" i="47"/>
  <c r="N7056" i="47" s="1"/>
  <c r="Q7055" i="47"/>
  <c r="L7055" i="47"/>
  <c r="N7055" i="47" s="1"/>
  <c r="Q7054" i="47"/>
  <c r="L7054" i="47"/>
  <c r="N7054" i="47" s="1"/>
  <c r="Q7053" i="47"/>
  <c r="L7053" i="47"/>
  <c r="N7053" i="47" s="1"/>
  <c r="Q7052" i="47"/>
  <c r="L7052" i="47"/>
  <c r="N7052" i="47" s="1"/>
  <c r="Q7051" i="47"/>
  <c r="L7051" i="47"/>
  <c r="N7051" i="47" s="1"/>
  <c r="Q7050" i="47"/>
  <c r="L7050" i="47"/>
  <c r="N7050" i="47" s="1"/>
  <c r="Q7049" i="47"/>
  <c r="L7049" i="47"/>
  <c r="N7049" i="47" s="1"/>
  <c r="Q7048" i="47"/>
  <c r="L7048" i="47"/>
  <c r="N7048" i="47" s="1"/>
  <c r="Q7047" i="47"/>
  <c r="L7047" i="47"/>
  <c r="N7047" i="47" s="1"/>
  <c r="Q7046" i="47"/>
  <c r="L7046" i="47"/>
  <c r="N7046" i="47" s="1"/>
  <c r="Q7045" i="47"/>
  <c r="L7045" i="47"/>
  <c r="N7045" i="47" s="1"/>
  <c r="Q7044" i="47"/>
  <c r="L7044" i="47"/>
  <c r="N7044" i="47" s="1"/>
  <c r="Q7043" i="47"/>
  <c r="L7043" i="47"/>
  <c r="N7043" i="47" s="1"/>
  <c r="Q7042" i="47"/>
  <c r="L7042" i="47"/>
  <c r="N7042" i="47" s="1"/>
  <c r="Q7041" i="47"/>
  <c r="L7041" i="47"/>
  <c r="N7041" i="47" s="1"/>
  <c r="Q7040" i="47"/>
  <c r="L7040" i="47"/>
  <c r="N7040" i="47" s="1"/>
  <c r="Q7039" i="47"/>
  <c r="L7039" i="47"/>
  <c r="N7039" i="47" s="1"/>
  <c r="Q7038" i="47"/>
  <c r="L7038" i="47"/>
  <c r="N7038" i="47" s="1"/>
  <c r="Q7037" i="47"/>
  <c r="L7037" i="47"/>
  <c r="N7037" i="47" s="1"/>
  <c r="Q7036" i="47"/>
  <c r="L7036" i="47"/>
  <c r="N7036" i="47" s="1"/>
  <c r="Q7035" i="47"/>
  <c r="L7035" i="47"/>
  <c r="N7035" i="47" s="1"/>
  <c r="Q7034" i="47"/>
  <c r="L7034" i="47"/>
  <c r="N7034" i="47" s="1"/>
  <c r="Q7033" i="47"/>
  <c r="L7033" i="47"/>
  <c r="N7033" i="47" s="1"/>
  <c r="Q7032" i="47"/>
  <c r="L7032" i="47"/>
  <c r="N7032" i="47" s="1"/>
  <c r="Q7031" i="47"/>
  <c r="L7031" i="47"/>
  <c r="N7031" i="47" s="1"/>
  <c r="Q7030" i="47"/>
  <c r="L7030" i="47"/>
  <c r="N7030" i="47" s="1"/>
  <c r="Q7029" i="47"/>
  <c r="L7029" i="47"/>
  <c r="N7029" i="47" s="1"/>
  <c r="Q7028" i="47"/>
  <c r="L7028" i="47"/>
  <c r="N7028" i="47" s="1"/>
  <c r="Q7027" i="47"/>
  <c r="L7027" i="47"/>
  <c r="N7027" i="47" s="1"/>
  <c r="Q7026" i="47"/>
  <c r="L7026" i="47"/>
  <c r="N7026" i="47" s="1"/>
  <c r="Q7025" i="47"/>
  <c r="L7025" i="47"/>
  <c r="N7025" i="47" s="1"/>
  <c r="Q7024" i="47"/>
  <c r="L7024" i="47"/>
  <c r="N7024" i="47" s="1"/>
  <c r="Q7023" i="47"/>
  <c r="L7023" i="47"/>
  <c r="N7023" i="47" s="1"/>
  <c r="Q7022" i="47"/>
  <c r="L7022" i="47"/>
  <c r="N7022" i="47" s="1"/>
  <c r="Q7021" i="47"/>
  <c r="L7021" i="47"/>
  <c r="N7021" i="47" s="1"/>
  <c r="Q7020" i="47"/>
  <c r="L7020" i="47"/>
  <c r="N7020" i="47" s="1"/>
  <c r="Q7019" i="47"/>
  <c r="L7019" i="47"/>
  <c r="N7019" i="47" s="1"/>
  <c r="Q7018" i="47"/>
  <c r="L7018" i="47"/>
  <c r="N7018" i="47" s="1"/>
  <c r="Q7017" i="47"/>
  <c r="N7017" i="47"/>
  <c r="L7017" i="47"/>
  <c r="Q7016" i="47"/>
  <c r="L7016" i="47"/>
  <c r="N7016" i="47" s="1"/>
  <c r="Q7015" i="47"/>
  <c r="L7015" i="47"/>
  <c r="N7015" i="47" s="1"/>
  <c r="Q7014" i="47"/>
  <c r="L7014" i="47"/>
  <c r="N7014" i="47" s="1"/>
  <c r="Q7013" i="47"/>
  <c r="L7013" i="47"/>
  <c r="N7013" i="47" s="1"/>
  <c r="Q7012" i="47"/>
  <c r="L7012" i="47"/>
  <c r="N7012" i="47" s="1"/>
  <c r="Q7011" i="47"/>
  <c r="L7011" i="47"/>
  <c r="N7011" i="47" s="1"/>
  <c r="Q7010" i="47"/>
  <c r="L7010" i="47"/>
  <c r="N7010" i="47" s="1"/>
  <c r="Q7009" i="47"/>
  <c r="L7009" i="47"/>
  <c r="N7009" i="47" s="1"/>
  <c r="Q7008" i="47"/>
  <c r="L7008" i="47"/>
  <c r="N7008" i="47" s="1"/>
  <c r="Q7007" i="47"/>
  <c r="L7007" i="47"/>
  <c r="N7007" i="47" s="1"/>
  <c r="Q7006" i="47"/>
  <c r="L7006" i="47"/>
  <c r="N7006" i="47" s="1"/>
  <c r="Q7005" i="47"/>
  <c r="L7005" i="47"/>
  <c r="N7005" i="47" s="1"/>
  <c r="Q7004" i="47"/>
  <c r="L7004" i="47"/>
  <c r="N7004" i="47" s="1"/>
  <c r="Q7003" i="47"/>
  <c r="L7003" i="47"/>
  <c r="N7003" i="47" s="1"/>
  <c r="Q7002" i="47"/>
  <c r="L7002" i="47"/>
  <c r="N7002" i="47" s="1"/>
  <c r="Q7001" i="47"/>
  <c r="L7001" i="47"/>
  <c r="N7001" i="47" s="1"/>
  <c r="Q7000" i="47"/>
  <c r="L7000" i="47"/>
  <c r="N7000" i="47" s="1"/>
  <c r="Q6999" i="47"/>
  <c r="L6999" i="47"/>
  <c r="N6999" i="47" s="1"/>
  <c r="Q6998" i="47"/>
  <c r="L6998" i="47"/>
  <c r="N6998" i="47" s="1"/>
  <c r="Q6997" i="47"/>
  <c r="L6997" i="47"/>
  <c r="N6997" i="47" s="1"/>
  <c r="Q6996" i="47"/>
  <c r="L6996" i="47"/>
  <c r="N6996" i="47" s="1"/>
  <c r="Q6995" i="47"/>
  <c r="L6995" i="47"/>
  <c r="N6995" i="47" s="1"/>
  <c r="Q6994" i="47"/>
  <c r="L6994" i="47"/>
  <c r="N6994" i="47" s="1"/>
  <c r="Q6993" i="47"/>
  <c r="L6993" i="47"/>
  <c r="N6993" i="47" s="1"/>
  <c r="Q6992" i="47"/>
  <c r="L6992" i="47"/>
  <c r="N6992" i="47" s="1"/>
  <c r="Q6991" i="47"/>
  <c r="L6991" i="47"/>
  <c r="N6991" i="47" s="1"/>
  <c r="Q6990" i="47"/>
  <c r="L6990" i="47"/>
  <c r="N6990" i="47" s="1"/>
  <c r="Q6989" i="47"/>
  <c r="L6989" i="47"/>
  <c r="N6989" i="47" s="1"/>
  <c r="Q6988" i="47"/>
  <c r="L6988" i="47"/>
  <c r="N6988" i="47" s="1"/>
  <c r="Q6987" i="47"/>
  <c r="L6987" i="47"/>
  <c r="N6987" i="47" s="1"/>
  <c r="Q6986" i="47"/>
  <c r="L6986" i="47"/>
  <c r="N6986" i="47" s="1"/>
  <c r="Q6985" i="47"/>
  <c r="L6985" i="47"/>
  <c r="N6985" i="47" s="1"/>
  <c r="Q6984" i="47"/>
  <c r="L6984" i="47"/>
  <c r="N6984" i="47" s="1"/>
  <c r="Q6983" i="47"/>
  <c r="L6983" i="47"/>
  <c r="N6983" i="47" s="1"/>
  <c r="Q6982" i="47"/>
  <c r="L6982" i="47"/>
  <c r="N6982" i="47" s="1"/>
  <c r="Q6981" i="47"/>
  <c r="L6981" i="47"/>
  <c r="N6981" i="47" s="1"/>
  <c r="Q6980" i="47"/>
  <c r="L6980" i="47"/>
  <c r="N6980" i="47" s="1"/>
  <c r="Q6979" i="47"/>
  <c r="L6979" i="47"/>
  <c r="N6979" i="47" s="1"/>
  <c r="Q6978" i="47"/>
  <c r="L6978" i="47"/>
  <c r="N6978" i="47" s="1"/>
  <c r="Q6977" i="47"/>
  <c r="L6977" i="47"/>
  <c r="N6977" i="47" s="1"/>
  <c r="Q6976" i="47"/>
  <c r="L6976" i="47"/>
  <c r="N6976" i="47" s="1"/>
  <c r="Q6975" i="47"/>
  <c r="L6975" i="47"/>
  <c r="N6975" i="47" s="1"/>
  <c r="Q6974" i="47"/>
  <c r="L6974" i="47"/>
  <c r="N6974" i="47" s="1"/>
  <c r="Q6973" i="47"/>
  <c r="L6973" i="47"/>
  <c r="N6973" i="47" s="1"/>
  <c r="Q6972" i="47"/>
  <c r="L6972" i="47"/>
  <c r="N6972" i="47" s="1"/>
  <c r="Q6971" i="47"/>
  <c r="L6971" i="47"/>
  <c r="N6971" i="47" s="1"/>
  <c r="Q6970" i="47"/>
  <c r="L6970" i="47"/>
  <c r="N6970" i="47" s="1"/>
  <c r="Q6969" i="47"/>
  <c r="N6969" i="47"/>
  <c r="L6969" i="47"/>
  <c r="Q6968" i="47"/>
  <c r="L6968" i="47"/>
  <c r="N6968" i="47" s="1"/>
  <c r="Q6967" i="47"/>
  <c r="L6967" i="47"/>
  <c r="N6967" i="47" s="1"/>
  <c r="Q6966" i="47"/>
  <c r="L6966" i="47"/>
  <c r="N6966" i="47" s="1"/>
  <c r="Q6965" i="47"/>
  <c r="L6965" i="47"/>
  <c r="N6965" i="47" s="1"/>
  <c r="Q6964" i="47"/>
  <c r="L6964" i="47"/>
  <c r="N6964" i="47" s="1"/>
  <c r="Q6963" i="47"/>
  <c r="L6963" i="47"/>
  <c r="N6963" i="47" s="1"/>
  <c r="Q6962" i="47"/>
  <c r="L6962" i="47"/>
  <c r="N6962" i="47" s="1"/>
  <c r="Q6961" i="47"/>
  <c r="L6961" i="47"/>
  <c r="N6961" i="47" s="1"/>
  <c r="Q6960" i="47"/>
  <c r="L6960" i="47"/>
  <c r="N6960" i="47" s="1"/>
  <c r="Q6959" i="47"/>
  <c r="L6959" i="47"/>
  <c r="N6959" i="47" s="1"/>
  <c r="Q6958" i="47"/>
  <c r="L6958" i="47"/>
  <c r="N6958" i="47" s="1"/>
  <c r="Q6957" i="47"/>
  <c r="L6957" i="47"/>
  <c r="N6957" i="47" s="1"/>
  <c r="Q6956" i="47"/>
  <c r="L6956" i="47"/>
  <c r="N6956" i="47" s="1"/>
  <c r="Q6955" i="47"/>
  <c r="L6955" i="47"/>
  <c r="N6955" i="47" s="1"/>
  <c r="Q6954" i="47"/>
  <c r="L6954" i="47"/>
  <c r="N6954" i="47" s="1"/>
  <c r="Q6953" i="47"/>
  <c r="L6953" i="47"/>
  <c r="N6953" i="47" s="1"/>
  <c r="Q6952" i="47"/>
  <c r="L6952" i="47"/>
  <c r="N6952" i="47" s="1"/>
  <c r="Q6951" i="47"/>
  <c r="L6951" i="47"/>
  <c r="N6951" i="47" s="1"/>
  <c r="Q6950" i="47"/>
  <c r="L6950" i="47"/>
  <c r="N6950" i="47" s="1"/>
  <c r="Q6949" i="47"/>
  <c r="L6949" i="47"/>
  <c r="N6949" i="47" s="1"/>
  <c r="Q6948" i="47"/>
  <c r="L6948" i="47"/>
  <c r="N6948" i="47" s="1"/>
  <c r="Q6947" i="47"/>
  <c r="L6947" i="47"/>
  <c r="N6947" i="47" s="1"/>
  <c r="Q6946" i="47"/>
  <c r="L6946" i="47"/>
  <c r="N6946" i="47" s="1"/>
  <c r="Q6945" i="47"/>
  <c r="L6945" i="47"/>
  <c r="N6945" i="47" s="1"/>
  <c r="Q6944" i="47"/>
  <c r="L6944" i="47"/>
  <c r="N6944" i="47" s="1"/>
  <c r="Q6943" i="47"/>
  <c r="L6943" i="47"/>
  <c r="N6943" i="47" s="1"/>
  <c r="Q6942" i="47"/>
  <c r="L6942" i="47"/>
  <c r="N6942" i="47" s="1"/>
  <c r="Q6941" i="47"/>
  <c r="L6941" i="47"/>
  <c r="N6941" i="47" s="1"/>
  <c r="Q6940" i="47"/>
  <c r="L6940" i="47"/>
  <c r="N6940" i="47" s="1"/>
  <c r="Q6939" i="47"/>
  <c r="L6939" i="47"/>
  <c r="N6939" i="47" s="1"/>
  <c r="Q6938" i="47"/>
  <c r="L6938" i="47"/>
  <c r="N6938" i="47" s="1"/>
  <c r="Q6937" i="47"/>
  <c r="L6937" i="47"/>
  <c r="N6937" i="47" s="1"/>
  <c r="Q6936" i="47"/>
  <c r="L6936" i="47"/>
  <c r="N6936" i="47" s="1"/>
  <c r="Q6935" i="47"/>
  <c r="L6935" i="47"/>
  <c r="N6935" i="47" s="1"/>
  <c r="Q6934" i="47"/>
  <c r="L6934" i="47"/>
  <c r="N6934" i="47" s="1"/>
  <c r="Q6933" i="47"/>
  <c r="L6933" i="47"/>
  <c r="N6933" i="47" s="1"/>
  <c r="Q6932" i="47"/>
  <c r="L6932" i="47"/>
  <c r="N6932" i="47" s="1"/>
  <c r="Q6931" i="47"/>
  <c r="L6931" i="47"/>
  <c r="N6931" i="47" s="1"/>
  <c r="Q6930" i="47"/>
  <c r="L6930" i="47"/>
  <c r="N6930" i="47" s="1"/>
  <c r="Q6929" i="47"/>
  <c r="L6929" i="47"/>
  <c r="N6929" i="47" s="1"/>
  <c r="Q6928" i="47"/>
  <c r="L6928" i="47"/>
  <c r="N6928" i="47" s="1"/>
  <c r="Q6927" i="47"/>
  <c r="L6927" i="47"/>
  <c r="N6927" i="47" s="1"/>
  <c r="Q6926" i="47"/>
  <c r="L6926" i="47"/>
  <c r="N6926" i="47" s="1"/>
  <c r="Q6925" i="47"/>
  <c r="L6925" i="47"/>
  <c r="N6925" i="47" s="1"/>
  <c r="Q6924" i="47"/>
  <c r="L6924" i="47"/>
  <c r="N6924" i="47" s="1"/>
  <c r="Q6923" i="47"/>
  <c r="L6923" i="47"/>
  <c r="N6923" i="47" s="1"/>
  <c r="Q6922" i="47"/>
  <c r="L6922" i="47"/>
  <c r="N6922" i="47" s="1"/>
  <c r="Q6921" i="47"/>
  <c r="L6921" i="47"/>
  <c r="N6921" i="47" s="1"/>
  <c r="Q6920" i="47"/>
  <c r="L6920" i="47"/>
  <c r="N6920" i="47" s="1"/>
  <c r="Q6919" i="47"/>
  <c r="L6919" i="47"/>
  <c r="N6919" i="47" s="1"/>
  <c r="Q6918" i="47"/>
  <c r="L6918" i="47"/>
  <c r="N6918" i="47" s="1"/>
  <c r="Q6917" i="47"/>
  <c r="L6917" i="47"/>
  <c r="N6917" i="47" s="1"/>
  <c r="Q6916" i="47"/>
  <c r="L6916" i="47"/>
  <c r="N6916" i="47" s="1"/>
  <c r="Q6915" i="47"/>
  <c r="L6915" i="47"/>
  <c r="N6915" i="47" s="1"/>
  <c r="Q6914" i="47"/>
  <c r="L6914" i="47"/>
  <c r="N6914" i="47" s="1"/>
  <c r="Q6913" i="47"/>
  <c r="L6913" i="47"/>
  <c r="N6913" i="47" s="1"/>
  <c r="Q6912" i="47"/>
  <c r="L6912" i="47"/>
  <c r="N6912" i="47" s="1"/>
  <c r="Q6911" i="47"/>
  <c r="L6911" i="47"/>
  <c r="N6911" i="47" s="1"/>
  <c r="Q6910" i="47"/>
  <c r="L6910" i="47"/>
  <c r="N6910" i="47" s="1"/>
  <c r="Q6909" i="47"/>
  <c r="L6909" i="47"/>
  <c r="N6909" i="47" s="1"/>
  <c r="Q6908" i="47"/>
  <c r="L6908" i="47"/>
  <c r="N6908" i="47" s="1"/>
  <c r="Q6907" i="47"/>
  <c r="L6907" i="47"/>
  <c r="N6907" i="47" s="1"/>
  <c r="Q6906" i="47"/>
  <c r="L6906" i="47"/>
  <c r="N6906" i="47" s="1"/>
  <c r="Q6905" i="47"/>
  <c r="L6905" i="47"/>
  <c r="N6905" i="47" s="1"/>
  <c r="Q6904" i="47"/>
  <c r="L6904" i="47"/>
  <c r="N6904" i="47" s="1"/>
  <c r="Q6903" i="47"/>
  <c r="L6903" i="47"/>
  <c r="N6903" i="47" s="1"/>
  <c r="Q6902" i="47"/>
  <c r="L6902" i="47"/>
  <c r="N6902" i="47" s="1"/>
  <c r="Q6901" i="47"/>
  <c r="L6901" i="47"/>
  <c r="N6901" i="47" s="1"/>
  <c r="Q6900" i="47"/>
  <c r="L6900" i="47"/>
  <c r="N6900" i="47" s="1"/>
  <c r="Q6899" i="47"/>
  <c r="N6899" i="47"/>
  <c r="L6899" i="47"/>
  <c r="Q6898" i="47"/>
  <c r="L6898" i="47"/>
  <c r="N6898" i="47" s="1"/>
  <c r="Q6897" i="47"/>
  <c r="L6897" i="47"/>
  <c r="N6897" i="47" s="1"/>
  <c r="Q6896" i="47"/>
  <c r="L6896" i="47"/>
  <c r="N6896" i="47" s="1"/>
  <c r="Q6895" i="47"/>
  <c r="L6895" i="47"/>
  <c r="N6895" i="47" s="1"/>
  <c r="Q6894" i="47"/>
  <c r="L6894" i="47"/>
  <c r="N6894" i="47" s="1"/>
  <c r="Q6893" i="47"/>
  <c r="L6893" i="47"/>
  <c r="N6893" i="47" s="1"/>
  <c r="Q6892" i="47"/>
  <c r="L6892" i="47"/>
  <c r="N6892" i="47" s="1"/>
  <c r="Q6891" i="47"/>
  <c r="L6891" i="47"/>
  <c r="N6891" i="47" s="1"/>
  <c r="Q6890" i="47"/>
  <c r="L6890" i="47"/>
  <c r="N6890" i="47" s="1"/>
  <c r="Q6889" i="47"/>
  <c r="L6889" i="47"/>
  <c r="N6889" i="47" s="1"/>
  <c r="Q6888" i="47"/>
  <c r="L6888" i="47"/>
  <c r="N6888" i="47" s="1"/>
  <c r="Q6887" i="47"/>
  <c r="L6887" i="47"/>
  <c r="N6887" i="47" s="1"/>
  <c r="Q6886" i="47"/>
  <c r="L6886" i="47"/>
  <c r="N6886" i="47" s="1"/>
  <c r="Q6885" i="47"/>
  <c r="L6885" i="47"/>
  <c r="N6885" i="47" s="1"/>
  <c r="Q6884" i="47"/>
  <c r="L6884" i="47"/>
  <c r="N6884" i="47" s="1"/>
  <c r="Q6883" i="47"/>
  <c r="L6883" i="47"/>
  <c r="N6883" i="47" s="1"/>
  <c r="Q6882" i="47"/>
  <c r="L6882" i="47"/>
  <c r="N6882" i="47" s="1"/>
  <c r="Q6881" i="47"/>
  <c r="L6881" i="47"/>
  <c r="N6881" i="47" s="1"/>
  <c r="Q6880" i="47"/>
  <c r="L6880" i="47"/>
  <c r="N6880" i="47" s="1"/>
  <c r="Q6879" i="47"/>
  <c r="L6879" i="47"/>
  <c r="N6879" i="47" s="1"/>
  <c r="Q6878" i="47"/>
  <c r="L6878" i="47"/>
  <c r="N6878" i="47" s="1"/>
  <c r="Q6877" i="47"/>
  <c r="L6877" i="47"/>
  <c r="N6877" i="47" s="1"/>
  <c r="Q6876" i="47"/>
  <c r="L6876" i="47"/>
  <c r="N6876" i="47" s="1"/>
  <c r="Q6875" i="47"/>
  <c r="L6875" i="47"/>
  <c r="N6875" i="47" s="1"/>
  <c r="Q6874" i="47"/>
  <c r="L6874" i="47"/>
  <c r="N6874" i="47" s="1"/>
  <c r="Q6873" i="47"/>
  <c r="L6873" i="47"/>
  <c r="N6873" i="47" s="1"/>
  <c r="Q6872" i="47"/>
  <c r="L6872" i="47"/>
  <c r="N6872" i="47" s="1"/>
  <c r="Q6871" i="47"/>
  <c r="L6871" i="47"/>
  <c r="N6871" i="47" s="1"/>
  <c r="Q6870" i="47"/>
  <c r="L6870" i="47"/>
  <c r="N6870" i="47" s="1"/>
  <c r="Q6869" i="47"/>
  <c r="L6869" i="47"/>
  <c r="N6869" i="47" s="1"/>
  <c r="Q6868" i="47"/>
  <c r="L6868" i="47"/>
  <c r="N6868" i="47" s="1"/>
  <c r="Q6867" i="47"/>
  <c r="L6867" i="47"/>
  <c r="N6867" i="47" s="1"/>
  <c r="Q6866" i="47"/>
  <c r="L6866" i="47"/>
  <c r="N6866" i="47" s="1"/>
  <c r="Q6865" i="47"/>
  <c r="L6865" i="47"/>
  <c r="N6865" i="47" s="1"/>
  <c r="Q6864" i="47"/>
  <c r="L6864" i="47"/>
  <c r="N6864" i="47" s="1"/>
  <c r="Q6863" i="47"/>
  <c r="L6863" i="47"/>
  <c r="N6863" i="47" s="1"/>
  <c r="Q6862" i="47"/>
  <c r="L6862" i="47"/>
  <c r="N6862" i="47" s="1"/>
  <c r="Q6861" i="47"/>
  <c r="L6861" i="47"/>
  <c r="N6861" i="47" s="1"/>
  <c r="Q6860" i="47"/>
  <c r="L6860" i="47"/>
  <c r="N6860" i="47" s="1"/>
  <c r="Q6859" i="47"/>
  <c r="L6859" i="47"/>
  <c r="N6859" i="47" s="1"/>
  <c r="Q6858" i="47"/>
  <c r="L6858" i="47"/>
  <c r="N6858" i="47" s="1"/>
  <c r="Q6857" i="47"/>
  <c r="L6857" i="47"/>
  <c r="N6857" i="47" s="1"/>
  <c r="Q6856" i="47"/>
  <c r="L6856" i="47"/>
  <c r="N6856" i="47" s="1"/>
  <c r="Q6855" i="47"/>
  <c r="L6855" i="47"/>
  <c r="N6855" i="47" s="1"/>
  <c r="Q6854" i="47"/>
  <c r="L6854" i="47"/>
  <c r="N6854" i="47" s="1"/>
  <c r="Q6853" i="47"/>
  <c r="L6853" i="47"/>
  <c r="N6853" i="47" s="1"/>
  <c r="Q6852" i="47"/>
  <c r="L6852" i="47"/>
  <c r="N6852" i="47" s="1"/>
  <c r="Q6851" i="47"/>
  <c r="L6851" i="47"/>
  <c r="N6851" i="47" s="1"/>
  <c r="Q6850" i="47"/>
  <c r="L6850" i="47"/>
  <c r="N6850" i="47" s="1"/>
  <c r="Q6849" i="47"/>
  <c r="L6849" i="47"/>
  <c r="N6849" i="47" s="1"/>
  <c r="Q6848" i="47"/>
  <c r="L6848" i="47"/>
  <c r="N6848" i="47" s="1"/>
  <c r="Q6847" i="47"/>
  <c r="L6847" i="47"/>
  <c r="N6847" i="47" s="1"/>
  <c r="Q6846" i="47"/>
  <c r="L6846" i="47"/>
  <c r="N6846" i="47" s="1"/>
  <c r="Q6845" i="47"/>
  <c r="L6845" i="47"/>
  <c r="N6845" i="47" s="1"/>
  <c r="Q6844" i="47"/>
  <c r="L6844" i="47"/>
  <c r="N6844" i="47" s="1"/>
  <c r="Q6843" i="47"/>
  <c r="L6843" i="47"/>
  <c r="N6843" i="47" s="1"/>
  <c r="Q6842" i="47"/>
  <c r="L6842" i="47"/>
  <c r="N6842" i="47" s="1"/>
  <c r="Q6841" i="47"/>
  <c r="L6841" i="47"/>
  <c r="N6841" i="47" s="1"/>
  <c r="Q6840" i="47"/>
  <c r="L6840" i="47"/>
  <c r="N6840" i="47" s="1"/>
  <c r="Q6839" i="47"/>
  <c r="L6839" i="47"/>
  <c r="N6839" i="47" s="1"/>
  <c r="Q6838" i="47"/>
  <c r="L6838" i="47"/>
  <c r="N6838" i="47" s="1"/>
  <c r="Q6837" i="47"/>
  <c r="L6837" i="47"/>
  <c r="N6837" i="47" s="1"/>
  <c r="Q6836" i="47"/>
  <c r="L6836" i="47"/>
  <c r="N6836" i="47" s="1"/>
  <c r="Q6835" i="47"/>
  <c r="L6835" i="47"/>
  <c r="N6835" i="47" s="1"/>
  <c r="Q6834" i="47"/>
  <c r="L6834" i="47"/>
  <c r="N6834" i="47" s="1"/>
  <c r="Q6833" i="47"/>
  <c r="L6833" i="47"/>
  <c r="N6833" i="47" s="1"/>
  <c r="Q6832" i="47"/>
  <c r="L6832" i="47"/>
  <c r="N6832" i="47" s="1"/>
  <c r="Q6831" i="47"/>
  <c r="L6831" i="47"/>
  <c r="N6831" i="47" s="1"/>
  <c r="Q6830" i="47"/>
  <c r="L6830" i="47"/>
  <c r="N6830" i="47" s="1"/>
  <c r="Q6829" i="47"/>
  <c r="L6829" i="47"/>
  <c r="N6829" i="47" s="1"/>
  <c r="Q6828" i="47"/>
  <c r="N6828" i="47"/>
  <c r="L6828" i="47"/>
  <c r="Q6827" i="47"/>
  <c r="L6827" i="47"/>
  <c r="N6827" i="47" s="1"/>
  <c r="Q6826" i="47"/>
  <c r="L6826" i="47"/>
  <c r="N6826" i="47" s="1"/>
  <c r="Q6825" i="47"/>
  <c r="L6825" i="47"/>
  <c r="N6825" i="47" s="1"/>
  <c r="Q6824" i="47"/>
  <c r="L6824" i="47"/>
  <c r="N6824" i="47" s="1"/>
  <c r="Q6823" i="47"/>
  <c r="L6823" i="47"/>
  <c r="N6823" i="47" s="1"/>
  <c r="Q6822" i="47"/>
  <c r="L6822" i="47"/>
  <c r="N6822" i="47" s="1"/>
  <c r="Q6821" i="47"/>
  <c r="L6821" i="47"/>
  <c r="N6821" i="47" s="1"/>
  <c r="Q6820" i="47"/>
  <c r="L6820" i="47"/>
  <c r="N6820" i="47" s="1"/>
  <c r="Q6819" i="47"/>
  <c r="L6819" i="47"/>
  <c r="N6819" i="47" s="1"/>
  <c r="Q6818" i="47"/>
  <c r="L6818" i="47"/>
  <c r="N6818" i="47" s="1"/>
  <c r="Q6817" i="47"/>
  <c r="L6817" i="47"/>
  <c r="N6817" i="47" s="1"/>
  <c r="Q6816" i="47"/>
  <c r="L6816" i="47"/>
  <c r="N6816" i="47" s="1"/>
  <c r="Q6815" i="47"/>
  <c r="L6815" i="47"/>
  <c r="N6815" i="47" s="1"/>
  <c r="Q6814" i="47"/>
  <c r="L6814" i="47"/>
  <c r="N6814" i="47" s="1"/>
  <c r="Q6813" i="47"/>
  <c r="L6813" i="47"/>
  <c r="N6813" i="47" s="1"/>
  <c r="Q6812" i="47"/>
  <c r="L6812" i="47"/>
  <c r="N6812" i="47" s="1"/>
  <c r="Q6811" i="47"/>
  <c r="L6811" i="47"/>
  <c r="N6811" i="47" s="1"/>
  <c r="Q6810" i="47"/>
  <c r="L6810" i="47"/>
  <c r="N6810" i="47" s="1"/>
  <c r="Q6809" i="47"/>
  <c r="L6809" i="47"/>
  <c r="N6809" i="47" s="1"/>
  <c r="Q6808" i="47"/>
  <c r="L6808" i="47"/>
  <c r="N6808" i="47" s="1"/>
  <c r="Q6807" i="47"/>
  <c r="L6807" i="47"/>
  <c r="N6807" i="47" s="1"/>
  <c r="Q6806" i="47"/>
  <c r="L6806" i="47"/>
  <c r="N6806" i="47" s="1"/>
  <c r="Q6805" i="47"/>
  <c r="L6805" i="47"/>
  <c r="N6805" i="47" s="1"/>
  <c r="Q6804" i="47"/>
  <c r="L6804" i="47"/>
  <c r="N6804" i="47" s="1"/>
  <c r="Q6803" i="47"/>
  <c r="L6803" i="47"/>
  <c r="N6803" i="47" s="1"/>
  <c r="Q6802" i="47"/>
  <c r="L6802" i="47"/>
  <c r="N6802" i="47" s="1"/>
  <c r="Q6801" i="47"/>
  <c r="L6801" i="47"/>
  <c r="N6801" i="47" s="1"/>
  <c r="Q6800" i="47"/>
  <c r="L6800" i="47"/>
  <c r="N6800" i="47" s="1"/>
  <c r="Q6799" i="47"/>
  <c r="L6799" i="47"/>
  <c r="N6799" i="47" s="1"/>
  <c r="Q6798" i="47"/>
  <c r="L6798" i="47"/>
  <c r="N6798" i="47" s="1"/>
  <c r="Q6797" i="47"/>
  <c r="L6797" i="47"/>
  <c r="N6797" i="47" s="1"/>
  <c r="Q6796" i="47"/>
  <c r="L6796" i="47"/>
  <c r="N6796" i="47" s="1"/>
  <c r="Q6795" i="47"/>
  <c r="L6795" i="47"/>
  <c r="N6795" i="47" s="1"/>
  <c r="Q6794" i="47"/>
  <c r="L6794" i="47"/>
  <c r="N6794" i="47" s="1"/>
  <c r="Q6793" i="47"/>
  <c r="L6793" i="47"/>
  <c r="N6793" i="47" s="1"/>
  <c r="Q6792" i="47"/>
  <c r="L6792" i="47"/>
  <c r="N6792" i="47" s="1"/>
  <c r="Q6791" i="47"/>
  <c r="L6791" i="47"/>
  <c r="N6791" i="47" s="1"/>
  <c r="Q6790" i="47"/>
  <c r="L6790" i="47"/>
  <c r="N6790" i="47" s="1"/>
  <c r="Q6789" i="47"/>
  <c r="L6789" i="47"/>
  <c r="N6789" i="47" s="1"/>
  <c r="Q6788" i="47"/>
  <c r="L6788" i="47"/>
  <c r="N6788" i="47" s="1"/>
  <c r="Q6787" i="47"/>
  <c r="L6787" i="47"/>
  <c r="N6787" i="47" s="1"/>
  <c r="Q6786" i="47"/>
  <c r="L6786" i="47"/>
  <c r="N6786" i="47" s="1"/>
  <c r="Q6785" i="47"/>
  <c r="L6785" i="47"/>
  <c r="N6785" i="47" s="1"/>
  <c r="Q6784" i="47"/>
  <c r="L6784" i="47"/>
  <c r="N6784" i="47" s="1"/>
  <c r="Q6783" i="47"/>
  <c r="L6783" i="47"/>
  <c r="N6783" i="47" s="1"/>
  <c r="Q6782" i="47"/>
  <c r="L6782" i="47"/>
  <c r="N6782" i="47" s="1"/>
  <c r="Q6781" i="47"/>
  <c r="L6781" i="47"/>
  <c r="N6781" i="47" s="1"/>
  <c r="Q6780" i="47"/>
  <c r="L6780" i="47"/>
  <c r="N6780" i="47" s="1"/>
  <c r="Q6779" i="47"/>
  <c r="L6779" i="47"/>
  <c r="N6779" i="47" s="1"/>
  <c r="Q6778" i="47"/>
  <c r="L6778" i="47"/>
  <c r="N6778" i="47" s="1"/>
  <c r="Q6777" i="47"/>
  <c r="L6777" i="47"/>
  <c r="N6777" i="47" s="1"/>
  <c r="Q6776" i="47"/>
  <c r="L6776" i="47"/>
  <c r="N6776" i="47" s="1"/>
  <c r="Q6775" i="47"/>
  <c r="L6775" i="47"/>
  <c r="N6775" i="47" s="1"/>
  <c r="Q6774" i="47"/>
  <c r="L6774" i="47"/>
  <c r="N6774" i="47" s="1"/>
  <c r="Q6773" i="47"/>
  <c r="L6773" i="47"/>
  <c r="N6773" i="47" s="1"/>
  <c r="Q6772" i="47"/>
  <c r="L6772" i="47"/>
  <c r="N6772" i="47" s="1"/>
  <c r="Q6771" i="47"/>
  <c r="L6771" i="47"/>
  <c r="N6771" i="47" s="1"/>
  <c r="Q6770" i="47"/>
  <c r="L6770" i="47"/>
  <c r="N6770" i="47" s="1"/>
  <c r="Q6769" i="47"/>
  <c r="L6769" i="47"/>
  <c r="N6769" i="47" s="1"/>
  <c r="Q6768" i="47"/>
  <c r="L6768" i="47"/>
  <c r="N6768" i="47" s="1"/>
  <c r="Q6767" i="47"/>
  <c r="L6767" i="47"/>
  <c r="N6767" i="47" s="1"/>
  <c r="Q6766" i="47"/>
  <c r="L6766" i="47"/>
  <c r="N6766" i="47" s="1"/>
  <c r="Q6765" i="47"/>
  <c r="L6765" i="47"/>
  <c r="N6765" i="47" s="1"/>
  <c r="Q6764" i="47"/>
  <c r="L6764" i="47"/>
  <c r="N6764" i="47" s="1"/>
  <c r="Q6763" i="47"/>
  <c r="L6763" i="47"/>
  <c r="N6763" i="47" s="1"/>
  <c r="Q6762" i="47"/>
  <c r="L6762" i="47"/>
  <c r="N6762" i="47" s="1"/>
  <c r="Q6761" i="47"/>
  <c r="L6761" i="47"/>
  <c r="N6761" i="47" s="1"/>
  <c r="Q6760" i="47"/>
  <c r="L6760" i="47"/>
  <c r="N6760" i="47" s="1"/>
  <c r="Q6759" i="47"/>
  <c r="L6759" i="47"/>
  <c r="N6759" i="47" s="1"/>
  <c r="Q6758" i="47"/>
  <c r="L6758" i="47"/>
  <c r="N6758" i="47" s="1"/>
  <c r="Q6757" i="47"/>
  <c r="L6757" i="47"/>
  <c r="N6757" i="47" s="1"/>
  <c r="Q6756" i="47"/>
  <c r="L6756" i="47"/>
  <c r="N6756" i="47" s="1"/>
  <c r="Q6755" i="47"/>
  <c r="L6755" i="47"/>
  <c r="N6755" i="47" s="1"/>
  <c r="Q6754" i="47"/>
  <c r="L6754" i="47"/>
  <c r="N6754" i="47" s="1"/>
  <c r="Q6753" i="47"/>
  <c r="L6753" i="47"/>
  <c r="N6753" i="47" s="1"/>
  <c r="Q6752" i="47"/>
  <c r="L6752" i="47"/>
  <c r="N6752" i="47" s="1"/>
  <c r="Q6751" i="47"/>
  <c r="L6751" i="47"/>
  <c r="N6751" i="47" s="1"/>
  <c r="Q6750" i="47"/>
  <c r="L6750" i="47"/>
  <c r="N6750" i="47" s="1"/>
  <c r="Q6749" i="47"/>
  <c r="L6749" i="47"/>
  <c r="N6749" i="47" s="1"/>
  <c r="Q6748" i="47"/>
  <c r="L6748" i="47"/>
  <c r="N6748" i="47" s="1"/>
  <c r="Q6747" i="47"/>
  <c r="L6747" i="47"/>
  <c r="N6747" i="47" s="1"/>
  <c r="Q6746" i="47"/>
  <c r="L6746" i="47"/>
  <c r="N6746" i="47" s="1"/>
  <c r="Q6745" i="47"/>
  <c r="L6745" i="47"/>
  <c r="N6745" i="47" s="1"/>
  <c r="Q6744" i="47"/>
  <c r="L6744" i="47"/>
  <c r="N6744" i="47" s="1"/>
  <c r="Q6743" i="47"/>
  <c r="L6743" i="47"/>
  <c r="N6743" i="47" s="1"/>
  <c r="Q6742" i="47"/>
  <c r="L6742" i="47"/>
  <c r="N6742" i="47" s="1"/>
  <c r="Q6741" i="47"/>
  <c r="L6741" i="47"/>
  <c r="N6741" i="47" s="1"/>
  <c r="Q6740" i="47"/>
  <c r="L6740" i="47"/>
  <c r="N6740" i="47" s="1"/>
  <c r="Q6739" i="47"/>
  <c r="L6739" i="47"/>
  <c r="N6739" i="47" s="1"/>
  <c r="Q6738" i="47"/>
  <c r="L6738" i="47"/>
  <c r="N6738" i="47" s="1"/>
  <c r="Q6737" i="47"/>
  <c r="L6737" i="47"/>
  <c r="N6737" i="47" s="1"/>
  <c r="Q6736" i="47"/>
  <c r="L6736" i="47"/>
  <c r="N6736" i="47" s="1"/>
  <c r="Q6735" i="47"/>
  <c r="L6735" i="47"/>
  <c r="N6735" i="47" s="1"/>
  <c r="Q6734" i="47"/>
  <c r="L6734" i="47"/>
  <c r="N6734" i="47" s="1"/>
  <c r="Q6733" i="47"/>
  <c r="L6733" i="47"/>
  <c r="N6733" i="47" s="1"/>
  <c r="Q6732" i="47"/>
  <c r="L6732" i="47"/>
  <c r="N6732" i="47" s="1"/>
  <c r="Q6731" i="47"/>
  <c r="L6731" i="47"/>
  <c r="N6731" i="47" s="1"/>
  <c r="Q6730" i="47"/>
  <c r="L6730" i="47"/>
  <c r="N6730" i="47" s="1"/>
  <c r="Q6729" i="47"/>
  <c r="L6729" i="47"/>
  <c r="N6729" i="47" s="1"/>
  <c r="Q6728" i="47"/>
  <c r="L6728" i="47"/>
  <c r="N6728" i="47" s="1"/>
  <c r="Q6727" i="47"/>
  <c r="L6727" i="47"/>
  <c r="N6727" i="47" s="1"/>
  <c r="Q6726" i="47"/>
  <c r="L6726" i="47"/>
  <c r="N6726" i="47" s="1"/>
  <c r="Q6725" i="47"/>
  <c r="L6725" i="47"/>
  <c r="N6725" i="47" s="1"/>
  <c r="Q6724" i="47"/>
  <c r="L6724" i="47"/>
  <c r="N6724" i="47" s="1"/>
  <c r="Q6723" i="47"/>
  <c r="L6723" i="47"/>
  <c r="N6723" i="47" s="1"/>
  <c r="Q6722" i="47"/>
  <c r="L6722" i="47"/>
  <c r="N6722" i="47" s="1"/>
  <c r="Q6721" i="47"/>
  <c r="L6721" i="47"/>
  <c r="N6721" i="47" s="1"/>
  <c r="Q6720" i="47"/>
  <c r="N6720" i="47"/>
  <c r="L6720" i="47"/>
  <c r="Q6719" i="47"/>
  <c r="L6719" i="47"/>
  <c r="N6719" i="47" s="1"/>
  <c r="Q6718" i="47"/>
  <c r="L6718" i="47"/>
  <c r="N6718" i="47" s="1"/>
  <c r="Q6717" i="47"/>
  <c r="L6717" i="47"/>
  <c r="N6717" i="47" s="1"/>
  <c r="Q6716" i="47"/>
  <c r="L6716" i="47"/>
  <c r="N6716" i="47" s="1"/>
  <c r="Q6715" i="47"/>
  <c r="L6715" i="47"/>
  <c r="N6715" i="47" s="1"/>
  <c r="Q6714" i="47"/>
  <c r="L6714" i="47"/>
  <c r="N6714" i="47" s="1"/>
  <c r="Q6713" i="47"/>
  <c r="L6713" i="47"/>
  <c r="N6713" i="47" s="1"/>
  <c r="Q6712" i="47"/>
  <c r="L6712" i="47"/>
  <c r="N6712" i="47" s="1"/>
  <c r="Q6711" i="47"/>
  <c r="L6711" i="47"/>
  <c r="N6711" i="47" s="1"/>
  <c r="Q6710" i="47"/>
  <c r="L6710" i="47"/>
  <c r="N6710" i="47" s="1"/>
  <c r="Q6709" i="47"/>
  <c r="L6709" i="47"/>
  <c r="N6709" i="47" s="1"/>
  <c r="Q6708" i="47"/>
  <c r="L6708" i="47"/>
  <c r="N6708" i="47" s="1"/>
  <c r="Q6707" i="47"/>
  <c r="L6707" i="47"/>
  <c r="N6707" i="47" s="1"/>
  <c r="Q6706" i="47"/>
  <c r="L6706" i="47"/>
  <c r="N6706" i="47" s="1"/>
  <c r="Q6705" i="47"/>
  <c r="L6705" i="47"/>
  <c r="N6705" i="47" s="1"/>
  <c r="Q6704" i="47"/>
  <c r="L6704" i="47"/>
  <c r="N6704" i="47" s="1"/>
  <c r="Q6703" i="47"/>
  <c r="L6703" i="47"/>
  <c r="N6703" i="47" s="1"/>
  <c r="Q6702" i="47"/>
  <c r="L6702" i="47"/>
  <c r="N6702" i="47" s="1"/>
  <c r="Q6701" i="47"/>
  <c r="L6701" i="47"/>
  <c r="N6701" i="47" s="1"/>
  <c r="Q6700" i="47"/>
  <c r="L6700" i="47"/>
  <c r="N6700" i="47" s="1"/>
  <c r="Q6699" i="47"/>
  <c r="L6699" i="47"/>
  <c r="N6699" i="47" s="1"/>
  <c r="Q6698" i="47"/>
  <c r="L6698" i="47"/>
  <c r="N6698" i="47" s="1"/>
  <c r="Q6697" i="47"/>
  <c r="L6697" i="47"/>
  <c r="N6697" i="47" s="1"/>
  <c r="Q6696" i="47"/>
  <c r="L6696" i="47"/>
  <c r="N6696" i="47" s="1"/>
  <c r="Q6695" i="47"/>
  <c r="L6695" i="47"/>
  <c r="N6695" i="47" s="1"/>
  <c r="Q6694" i="47"/>
  <c r="L6694" i="47"/>
  <c r="N6694" i="47" s="1"/>
  <c r="Q6693" i="47"/>
  <c r="L6693" i="47"/>
  <c r="N6693" i="47" s="1"/>
  <c r="Q6692" i="47"/>
  <c r="L6692" i="47"/>
  <c r="N6692" i="47" s="1"/>
  <c r="Q6691" i="47"/>
  <c r="L6691" i="47"/>
  <c r="N6691" i="47" s="1"/>
  <c r="Q6690" i="47"/>
  <c r="L6690" i="47"/>
  <c r="N6690" i="47" s="1"/>
  <c r="Q6689" i="47"/>
  <c r="L6689" i="47"/>
  <c r="N6689" i="47" s="1"/>
  <c r="Q6688" i="47"/>
  <c r="L6688" i="47"/>
  <c r="N6688" i="47" s="1"/>
  <c r="Q6687" i="47"/>
  <c r="L6687" i="47"/>
  <c r="N6687" i="47" s="1"/>
  <c r="Q6686" i="47"/>
  <c r="L6686" i="47"/>
  <c r="N6686" i="47" s="1"/>
  <c r="Q6685" i="47"/>
  <c r="L6685" i="47"/>
  <c r="N6685" i="47" s="1"/>
  <c r="Q6684" i="47"/>
  <c r="L6684" i="47"/>
  <c r="N6684" i="47" s="1"/>
  <c r="Q6683" i="47"/>
  <c r="L6683" i="47"/>
  <c r="N6683" i="47" s="1"/>
  <c r="Q6682" i="47"/>
  <c r="L6682" i="47"/>
  <c r="N6682" i="47" s="1"/>
  <c r="Q6681" i="47"/>
  <c r="L6681" i="47"/>
  <c r="N6681" i="47" s="1"/>
  <c r="Q6680" i="47"/>
  <c r="L6680" i="47"/>
  <c r="N6680" i="47" s="1"/>
  <c r="Q6679" i="47"/>
  <c r="L6679" i="47"/>
  <c r="N6679" i="47" s="1"/>
  <c r="Q6678" i="47"/>
  <c r="L6678" i="47"/>
  <c r="N6678" i="47" s="1"/>
  <c r="Q6677" i="47"/>
  <c r="L6677" i="47"/>
  <c r="N6677" i="47" s="1"/>
  <c r="Q6676" i="47"/>
  <c r="L6676" i="47"/>
  <c r="N6676" i="47" s="1"/>
  <c r="Q6675" i="47"/>
  <c r="L6675" i="47"/>
  <c r="N6675" i="47" s="1"/>
  <c r="Q6674" i="47"/>
  <c r="L6674" i="47"/>
  <c r="N6674" i="47" s="1"/>
  <c r="Q6673" i="47"/>
  <c r="L6673" i="47"/>
  <c r="N6673" i="47" s="1"/>
  <c r="Q6672" i="47"/>
  <c r="L6672" i="47"/>
  <c r="N6672" i="47" s="1"/>
  <c r="Q6671" i="47"/>
  <c r="L6671" i="47"/>
  <c r="N6671" i="47" s="1"/>
  <c r="Q6670" i="47"/>
  <c r="L6670" i="47"/>
  <c r="N6670" i="47" s="1"/>
  <c r="Q6669" i="47"/>
  <c r="L6669" i="47"/>
  <c r="N6669" i="47" s="1"/>
  <c r="Q6668" i="47"/>
  <c r="L6668" i="47"/>
  <c r="N6668" i="47" s="1"/>
  <c r="Q6667" i="47"/>
  <c r="L6667" i="47"/>
  <c r="N6667" i="47" s="1"/>
  <c r="Q6666" i="47"/>
  <c r="L6666" i="47"/>
  <c r="N6666" i="47" s="1"/>
  <c r="Q6665" i="47"/>
  <c r="L6665" i="47"/>
  <c r="N6665" i="47" s="1"/>
  <c r="Q6664" i="47"/>
  <c r="L6664" i="47"/>
  <c r="N6664" i="47" s="1"/>
  <c r="Q6663" i="47"/>
  <c r="L6663" i="47"/>
  <c r="N6663" i="47" s="1"/>
  <c r="Q6662" i="47"/>
  <c r="L6662" i="47"/>
  <c r="N6662" i="47" s="1"/>
  <c r="Q6661" i="47"/>
  <c r="L6661" i="47"/>
  <c r="N6661" i="47" s="1"/>
  <c r="Q6660" i="47"/>
  <c r="L6660" i="47"/>
  <c r="N6660" i="47" s="1"/>
  <c r="Q6659" i="47"/>
  <c r="L6659" i="47"/>
  <c r="N6659" i="47" s="1"/>
  <c r="Q6658" i="47"/>
  <c r="L6658" i="47"/>
  <c r="N6658" i="47" s="1"/>
  <c r="Q6657" i="47"/>
  <c r="L6657" i="47"/>
  <c r="N6657" i="47" s="1"/>
  <c r="Q6656" i="47"/>
  <c r="L6656" i="47"/>
  <c r="N6656" i="47" s="1"/>
  <c r="Q6655" i="47"/>
  <c r="L6655" i="47"/>
  <c r="N6655" i="47" s="1"/>
  <c r="Q6654" i="47"/>
  <c r="L6654" i="47"/>
  <c r="N6654" i="47" s="1"/>
  <c r="Q6653" i="47"/>
  <c r="L6653" i="47"/>
  <c r="N6653" i="47" s="1"/>
  <c r="Q6652" i="47"/>
  <c r="L6652" i="47"/>
  <c r="N6652" i="47" s="1"/>
  <c r="Q6651" i="47"/>
  <c r="L6651" i="47"/>
  <c r="N6651" i="47" s="1"/>
  <c r="T82" i="57" l="1"/>
  <c r="U82" i="57"/>
  <c r="T39" i="57"/>
  <c r="U39" i="57"/>
</calcChain>
</file>

<file path=xl/sharedStrings.xml><?xml version="1.0" encoding="utf-8"?>
<sst xmlns="http://schemas.openxmlformats.org/spreadsheetml/2006/main" count="75576" uniqueCount="740">
  <si>
    <t>3月</t>
  </si>
  <si>
    <t>4月</t>
  </si>
  <si>
    <t>5月</t>
  </si>
  <si>
    <t>6月</t>
  </si>
  <si>
    <t>7月</t>
  </si>
  <si>
    <t>8月</t>
  </si>
  <si>
    <t>9月</t>
  </si>
  <si>
    <t>12月</t>
  </si>
  <si>
    <t>10月</t>
  </si>
  <si>
    <t>11月</t>
  </si>
  <si>
    <t>合計</t>
    <rPh sb="0" eb="2">
      <t>ゴウケイ</t>
    </rPh>
    <phoneticPr fontId="6"/>
  </si>
  <si>
    <t>-</t>
  </si>
  <si>
    <t>韓国</t>
    <rPh sb="0" eb="2">
      <t>カンコク</t>
    </rPh>
    <phoneticPr fontId="6"/>
  </si>
  <si>
    <t>2月</t>
    <rPh sb="1" eb="2">
      <t>ガツ</t>
    </rPh>
    <phoneticPr fontId="6"/>
  </si>
  <si>
    <t>1月</t>
    <rPh sb="1" eb="2">
      <t>ガツ</t>
    </rPh>
    <phoneticPr fontId="6"/>
  </si>
  <si>
    <t>2010年</t>
    <rPh sb="4" eb="5">
      <t>ネン</t>
    </rPh>
    <phoneticPr fontId="6"/>
  </si>
  <si>
    <t>2009年</t>
    <rPh sb="4" eb="5">
      <t>ネン</t>
    </rPh>
    <phoneticPr fontId="6"/>
  </si>
  <si>
    <t>2008年</t>
    <rPh sb="4" eb="5">
      <t>ネン</t>
    </rPh>
    <phoneticPr fontId="6"/>
  </si>
  <si>
    <t>2007年</t>
    <rPh sb="4" eb="5">
      <t>ネン</t>
    </rPh>
    <phoneticPr fontId="6"/>
  </si>
  <si>
    <t>2006年</t>
    <rPh sb="4" eb="5">
      <t>ネン</t>
    </rPh>
    <phoneticPr fontId="6"/>
  </si>
  <si>
    <t>2005年</t>
    <rPh sb="4" eb="5">
      <t>ネン</t>
    </rPh>
    <phoneticPr fontId="6"/>
  </si>
  <si>
    <t>（トン）</t>
    <phoneticPr fontId="6"/>
  </si>
  <si>
    <t>ステンレススクラップ輸入　年別月別推移</t>
    <rPh sb="10" eb="12">
      <t>ユニュウ</t>
    </rPh>
    <rPh sb="13" eb="15">
      <t>ネンベツ</t>
    </rPh>
    <rPh sb="15" eb="17">
      <t>ツキベツ</t>
    </rPh>
    <rPh sb="17" eb="19">
      <t>スイイ</t>
    </rPh>
    <phoneticPr fontId="6"/>
  </si>
  <si>
    <t>2004年</t>
    <rPh sb="4" eb="5">
      <t>ネン</t>
    </rPh>
    <phoneticPr fontId="6"/>
  </si>
  <si>
    <t>2003年</t>
    <rPh sb="4" eb="5">
      <t>ネン</t>
    </rPh>
    <phoneticPr fontId="6"/>
  </si>
  <si>
    <t>2002年</t>
    <rPh sb="4" eb="5">
      <t>ネン</t>
    </rPh>
    <phoneticPr fontId="6"/>
  </si>
  <si>
    <t>2001年</t>
    <rPh sb="4" eb="5">
      <t>ネン</t>
    </rPh>
    <phoneticPr fontId="6"/>
  </si>
  <si>
    <t>2000年</t>
    <rPh sb="4" eb="5">
      <t>ネン</t>
    </rPh>
    <phoneticPr fontId="6"/>
  </si>
  <si>
    <t>ステンレススクラップ年別月別輸出推移</t>
    <rPh sb="10" eb="12">
      <t>ネンベツ</t>
    </rPh>
    <rPh sb="12" eb="14">
      <t>ツキベツ</t>
    </rPh>
    <rPh sb="14" eb="16">
      <t>ユシュツ</t>
    </rPh>
    <rPh sb="16" eb="18">
      <t>スイイ</t>
    </rPh>
    <phoneticPr fontId="6"/>
  </si>
  <si>
    <r>
      <t>20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3"/>
        <charset val="128"/>
        <scheme val="minor"/>
      </rPr>
      <t>年</t>
    </r>
    <rPh sb="4" eb="5">
      <t>ネン</t>
    </rPh>
    <phoneticPr fontId="6"/>
  </si>
  <si>
    <t>2011年</t>
    <rPh sb="4" eb="5">
      <t>ネン</t>
    </rPh>
    <phoneticPr fontId="6"/>
  </si>
  <si>
    <t/>
  </si>
  <si>
    <t>2012年</t>
    <rPh sb="4" eb="5">
      <t>ネン</t>
    </rPh>
    <phoneticPr fontId="6"/>
  </si>
  <si>
    <t>アメリカ合衆国</t>
  </si>
  <si>
    <t>インドネシア</t>
  </si>
  <si>
    <t>シンガポール</t>
  </si>
  <si>
    <t>タイ</t>
  </si>
  <si>
    <t>ドイツ</t>
  </si>
  <si>
    <t>フィリピン</t>
  </si>
  <si>
    <t>ベトナム</t>
  </si>
  <si>
    <t>マレーシア</t>
  </si>
  <si>
    <t>メキシコ</t>
  </si>
  <si>
    <t>香港</t>
  </si>
  <si>
    <t>台湾</t>
  </si>
  <si>
    <t>大韓民国</t>
  </si>
  <si>
    <t>中華人民共和国</t>
  </si>
  <si>
    <t>南アフリカ共和国</t>
  </si>
  <si>
    <t>衣浦</t>
  </si>
  <si>
    <t>横浜</t>
  </si>
  <si>
    <t>沖縄地区</t>
  </si>
  <si>
    <t>戸畑</t>
  </si>
  <si>
    <t>松山</t>
  </si>
  <si>
    <t>新潟</t>
  </si>
  <si>
    <t>神戸</t>
  </si>
  <si>
    <t>清水</t>
  </si>
  <si>
    <t>石巻</t>
  </si>
  <si>
    <t>仙台塩釜</t>
  </si>
  <si>
    <t>千葉</t>
  </si>
  <si>
    <t>川崎</t>
  </si>
  <si>
    <t>川内</t>
  </si>
  <si>
    <t>大阪</t>
  </si>
  <si>
    <t>東京</t>
  </si>
  <si>
    <t>博多</t>
  </si>
  <si>
    <t>姫路</t>
  </si>
  <si>
    <t>伏木</t>
  </si>
  <si>
    <t>福山</t>
  </si>
  <si>
    <t>名古屋</t>
  </si>
  <si>
    <t>門司</t>
  </si>
  <si>
    <t>イタリア</t>
  </si>
  <si>
    <t>インド</t>
  </si>
  <si>
    <t>オランダ</t>
  </si>
  <si>
    <t>パキスタン</t>
  </si>
  <si>
    <t>ベルギー</t>
  </si>
  <si>
    <t>境</t>
  </si>
  <si>
    <t>徳山</t>
  </si>
  <si>
    <t>尾道糸崎</t>
  </si>
  <si>
    <t>港符号</t>
  </si>
  <si>
    <t>開港（港区）税関空港名</t>
  </si>
  <si>
    <t>国名符号</t>
  </si>
  <si>
    <t>国名</t>
  </si>
  <si>
    <t>備考</t>
  </si>
  <si>
    <t>品目コード</t>
  </si>
  <si>
    <t>品目名</t>
  </si>
  <si>
    <t>品目詳細</t>
  </si>
  <si>
    <t>(削除)</t>
  </si>
  <si>
    <t>7801.10-000</t>
  </si>
  <si>
    <t>精製鉛　</t>
  </si>
  <si>
    <t>課税価格が1キログラムにつき172円以下のもの</t>
  </si>
  <si>
    <t>東京国際</t>
  </si>
  <si>
    <t>7801.10-010</t>
  </si>
  <si>
    <t>精製鉛　安</t>
  </si>
  <si>
    <t>課税価格が1キログラムにつき172円を超え180円以下のもの</t>
  </si>
  <si>
    <t>成田国際</t>
  </si>
  <si>
    <t>7801.10-020</t>
  </si>
  <si>
    <t>精製鉛　中</t>
  </si>
  <si>
    <t>北朝鮮</t>
  </si>
  <si>
    <t>7801.10-030</t>
  </si>
  <si>
    <t>精製鉛　高</t>
  </si>
  <si>
    <t>課税価格が1キログラムにつき180円を超えるもの</t>
  </si>
  <si>
    <t>直江津</t>
  </si>
  <si>
    <t>香港及びマカオを含まない。</t>
  </si>
  <si>
    <t>7801.99-000</t>
  </si>
  <si>
    <t>粗鉛（ブリオン）</t>
  </si>
  <si>
    <t>鉛塊　　その他</t>
  </si>
  <si>
    <t>柏崎</t>
  </si>
  <si>
    <t>8548.10-000</t>
  </si>
  <si>
    <t>廃バッテリー</t>
  </si>
  <si>
    <t>使用済みの一次電池及び蓄電池</t>
  </si>
  <si>
    <t>新潟空港</t>
  </si>
  <si>
    <t>モンゴル</t>
  </si>
  <si>
    <t>7601.20-000</t>
  </si>
  <si>
    <t>アルミ再生塊</t>
  </si>
  <si>
    <t>アルミ塊　アルミ合金</t>
  </si>
  <si>
    <t>姫川</t>
  </si>
  <si>
    <t>7602.00-000</t>
  </si>
  <si>
    <t>アルミスクラップ</t>
  </si>
  <si>
    <t>アルミニウムのくず</t>
  </si>
  <si>
    <t>酒田</t>
  </si>
  <si>
    <t>7204.21-000</t>
  </si>
  <si>
    <t>ステンレススクラップ</t>
  </si>
  <si>
    <t>鉄鋼のくず及び鉄鋼の再溶解用のインゴット　ステンレス鋼のもの</t>
  </si>
  <si>
    <t>7404.00-000</t>
  </si>
  <si>
    <t>銅スクラップ</t>
  </si>
  <si>
    <t>銅のくず</t>
  </si>
  <si>
    <t>7404.00-010</t>
  </si>
  <si>
    <t>銅くず</t>
  </si>
  <si>
    <t>銅（合金を除く。）のもの</t>
  </si>
  <si>
    <t>横須賀</t>
  </si>
  <si>
    <t>7404.00-091</t>
  </si>
  <si>
    <t>銅くず（真鍮系）</t>
  </si>
  <si>
    <t>銅合金　銅・亜鉛合金（黄銅）又は銅・すず合金（青銅）のもの</t>
  </si>
  <si>
    <t>7404.00-099</t>
  </si>
  <si>
    <t>銅くず（合金系）</t>
  </si>
  <si>
    <t>銅合金　その他のもの</t>
  </si>
  <si>
    <t>木更津</t>
  </si>
  <si>
    <t>8112.21-000</t>
  </si>
  <si>
    <t>金属クロム</t>
  </si>
  <si>
    <t>クロム　塊及び粉</t>
  </si>
  <si>
    <t>鹿島</t>
  </si>
  <si>
    <t>7202.11-000</t>
  </si>
  <si>
    <t>フェロマンガン（炭素2％超）</t>
  </si>
  <si>
    <t>フェロマンガン －炭素の含有量が全重量の2％を超えるもの</t>
  </si>
  <si>
    <t>日立</t>
  </si>
  <si>
    <t>ブルネイ</t>
  </si>
  <si>
    <t>(旧英領ブルネイ)</t>
  </si>
  <si>
    <t>7202.19-000</t>
  </si>
  <si>
    <t>フェロマンガン（炭素2％以下）</t>
  </si>
  <si>
    <t>フェロマンガン －その他のもの</t>
  </si>
  <si>
    <t>常陸那珂</t>
  </si>
  <si>
    <t>7202.21-000</t>
  </si>
  <si>
    <t>フェロシリコン（けい素55％超）</t>
  </si>
  <si>
    <t>フェロシリコン －けい素の含有量が全重量の55％を超えるもの</t>
  </si>
  <si>
    <t>百里</t>
  </si>
  <si>
    <t>West Irianを含む。</t>
  </si>
  <si>
    <t>7202.29-000</t>
  </si>
  <si>
    <t>フェロシリコン（けい素55％以下）</t>
  </si>
  <si>
    <t>フェロシリコン －その他のもの</t>
  </si>
  <si>
    <t>小名浜</t>
  </si>
  <si>
    <t>7202.30-000</t>
  </si>
  <si>
    <t>フェロシリコマンガン</t>
  </si>
  <si>
    <t>相馬</t>
  </si>
  <si>
    <t>カンボジア</t>
  </si>
  <si>
    <t>7202.41-000</t>
  </si>
  <si>
    <t>フェロクロム（炭素4％超）</t>
  </si>
  <si>
    <t>フェロクロム －炭素の含有量が全重量の4％を超えるもの</t>
  </si>
  <si>
    <t>福島空港</t>
  </si>
  <si>
    <t>ラオス</t>
  </si>
  <si>
    <t>7202.49-000</t>
  </si>
  <si>
    <t>フェロクロム（炭素4％以下）</t>
  </si>
  <si>
    <t>フェロクロム －その他のもの</t>
  </si>
  <si>
    <t>ミャンマー</t>
  </si>
  <si>
    <t>(旧ビルマ)</t>
  </si>
  <si>
    <t>7202.50-000</t>
  </si>
  <si>
    <t>フェロシリコクロム</t>
  </si>
  <si>
    <t>(旧葡領インドを含む。)</t>
  </si>
  <si>
    <t>7202.60-010</t>
  </si>
  <si>
    <t>フェロニッケル（ニッケル33％未満）</t>
  </si>
  <si>
    <t>フェロニッケル －ニッケル含有量33％未満</t>
  </si>
  <si>
    <t>仙台空港</t>
  </si>
  <si>
    <t>7202.60-090</t>
  </si>
  <si>
    <t>フェロニッケル（ニッケル含有量33％以上）</t>
  </si>
  <si>
    <t>フェロニッケル －ニッケル含有量33％以上</t>
  </si>
  <si>
    <t>スリランカ</t>
  </si>
  <si>
    <t>(旧セイロン)</t>
  </si>
  <si>
    <t>7202.70-000</t>
  </si>
  <si>
    <t>フェロモリブデン</t>
  </si>
  <si>
    <t>尼崎西宮芦屋</t>
  </si>
  <si>
    <t>モルディブ</t>
  </si>
  <si>
    <t>7202.80-010</t>
  </si>
  <si>
    <t>フェロタングステン及びフェロシリコタングステン</t>
  </si>
  <si>
    <t>バングラデシュ</t>
  </si>
  <si>
    <t>7202.91-000</t>
  </si>
  <si>
    <t>フェロチタン及びフェロシリコチタン</t>
  </si>
  <si>
    <t>相生</t>
  </si>
  <si>
    <t>東ティモール</t>
  </si>
  <si>
    <t>7202.92-000</t>
  </si>
  <si>
    <t>フェロバナジウム</t>
  </si>
  <si>
    <t>東播磨</t>
  </si>
  <si>
    <t>マカオ</t>
  </si>
  <si>
    <t>7202.93-000</t>
  </si>
  <si>
    <t>フェロニオブ</t>
  </si>
  <si>
    <t>宇野</t>
  </si>
  <si>
    <t>アフガニスタン</t>
  </si>
  <si>
    <t>岡山空港</t>
  </si>
  <si>
    <t>ネパール</t>
  </si>
  <si>
    <t>水島</t>
  </si>
  <si>
    <t>ブータン</t>
  </si>
  <si>
    <t>イラン</t>
  </si>
  <si>
    <t>イラク</t>
  </si>
  <si>
    <t>土生</t>
  </si>
  <si>
    <t>バーレーン</t>
  </si>
  <si>
    <t>呉</t>
  </si>
  <si>
    <t>広島</t>
  </si>
  <si>
    <t>サウジアラビア</t>
  </si>
  <si>
    <t>竹原</t>
  </si>
  <si>
    <t>クウェート</t>
  </si>
  <si>
    <t>広島空港</t>
  </si>
  <si>
    <t>カタール</t>
  </si>
  <si>
    <t>美保</t>
  </si>
  <si>
    <t>オマーン</t>
  </si>
  <si>
    <t>浜田</t>
  </si>
  <si>
    <t>坂出</t>
  </si>
  <si>
    <t>イスラエル</t>
  </si>
  <si>
    <t>ヨルダン川西岸を含まない。</t>
  </si>
  <si>
    <t>高松</t>
  </si>
  <si>
    <t>ヨルダン</t>
  </si>
  <si>
    <t>詫間</t>
  </si>
  <si>
    <t>シリア</t>
  </si>
  <si>
    <t>丸亀</t>
  </si>
  <si>
    <t>レバノン</t>
  </si>
  <si>
    <t>高松空港</t>
  </si>
  <si>
    <t>アラブ首長国連邦</t>
  </si>
  <si>
    <t>(旧トルシアルオーマン）</t>
  </si>
  <si>
    <t>多度津</t>
  </si>
  <si>
    <t>イエメン</t>
  </si>
  <si>
    <t>Perim, Kamaran, Socotra及びKuria Muria諸島を含む。</t>
  </si>
  <si>
    <t>今治</t>
  </si>
  <si>
    <t>アゼルバイジャン</t>
  </si>
  <si>
    <t>新居浜</t>
  </si>
  <si>
    <t>アルメニア</t>
  </si>
  <si>
    <t>三島川之江</t>
  </si>
  <si>
    <t>ウズベキスタン</t>
  </si>
  <si>
    <t>宇和島</t>
  </si>
  <si>
    <t>カザフスタン</t>
  </si>
  <si>
    <t>松山空港</t>
  </si>
  <si>
    <t>キルギス</t>
  </si>
  <si>
    <t>高知</t>
  </si>
  <si>
    <t>タジキスタン</t>
  </si>
  <si>
    <t>須崎</t>
  </si>
  <si>
    <t>トルクメニスタン</t>
  </si>
  <si>
    <t>徳島小松島</t>
  </si>
  <si>
    <t>グルジア</t>
  </si>
  <si>
    <t>橘</t>
  </si>
  <si>
    <t>ヨルダン川西岸及びガザ</t>
  </si>
  <si>
    <t>アイスランド</t>
  </si>
  <si>
    <t>堺泉北</t>
  </si>
  <si>
    <t>ノルウェー</t>
  </si>
  <si>
    <t>阪南</t>
  </si>
  <si>
    <t>スウェーデン</t>
  </si>
  <si>
    <t>関西国際</t>
  </si>
  <si>
    <t>デンマーク</t>
  </si>
  <si>
    <t>宮津</t>
  </si>
  <si>
    <t>英国</t>
  </si>
  <si>
    <t>舞鶴</t>
  </si>
  <si>
    <t>アイルランド</t>
  </si>
  <si>
    <t>Northern Irelandを含まない。</t>
  </si>
  <si>
    <t>内浦</t>
  </si>
  <si>
    <t>富山</t>
  </si>
  <si>
    <t>ルクセンブルク</t>
  </si>
  <si>
    <t>富山空港</t>
  </si>
  <si>
    <t>フランス</t>
  </si>
  <si>
    <t>七尾</t>
  </si>
  <si>
    <t>モナコ</t>
  </si>
  <si>
    <t>金沢</t>
  </si>
  <si>
    <t>アンドラ</t>
  </si>
  <si>
    <t>小松</t>
  </si>
  <si>
    <t>敦賀</t>
  </si>
  <si>
    <t>福井</t>
  </si>
  <si>
    <t>スイス</t>
  </si>
  <si>
    <t>Liechtensteinを含む。</t>
  </si>
  <si>
    <t>下津</t>
  </si>
  <si>
    <t>アゾレス(葡)</t>
  </si>
  <si>
    <t>Fayal, Rico, San Jorge, Graciosa, Terceira, Sao Miguel等の葡領諸島をいう。</t>
  </si>
  <si>
    <t>和歌山</t>
  </si>
  <si>
    <t>ポルトガル</t>
  </si>
  <si>
    <t>マディラを含む。</t>
  </si>
  <si>
    <t>新宮</t>
  </si>
  <si>
    <t>スペイン</t>
  </si>
  <si>
    <t>Baleares諸島を含む。</t>
  </si>
  <si>
    <t>ジブラルタル(英)</t>
  </si>
  <si>
    <t>中部国際</t>
  </si>
  <si>
    <t>Vatican City及びSan Marinoを含む。</t>
  </si>
  <si>
    <t>三河</t>
  </si>
  <si>
    <t>マルタ</t>
  </si>
  <si>
    <t>Gozaを含む。</t>
  </si>
  <si>
    <t>フィンランド</t>
  </si>
  <si>
    <t>ポーランド</t>
  </si>
  <si>
    <t>田子の浦</t>
  </si>
  <si>
    <t>ロシア</t>
  </si>
  <si>
    <t>ロシア領アジアを含む。</t>
  </si>
  <si>
    <t>御前崎</t>
  </si>
  <si>
    <t>オーストリア</t>
  </si>
  <si>
    <t>524 </t>
  </si>
  <si>
    <t>静岡空港 </t>
  </si>
  <si>
    <t>四日市</t>
  </si>
  <si>
    <t>ハンガリー</t>
  </si>
  <si>
    <t>尾鷲</t>
  </si>
  <si>
    <t>セルビア</t>
  </si>
  <si>
    <t>津</t>
  </si>
  <si>
    <t>アルバニア</t>
  </si>
  <si>
    <t>ギリシャ</t>
  </si>
  <si>
    <t>苅田</t>
  </si>
  <si>
    <t>ルーマニア</t>
  </si>
  <si>
    <t>ブルガリア</t>
  </si>
  <si>
    <t>キプロス</t>
  </si>
  <si>
    <t>福岡</t>
  </si>
  <si>
    <t>トルコ</t>
  </si>
  <si>
    <t>北九州</t>
  </si>
  <si>
    <t>エストニア</t>
  </si>
  <si>
    <t>下関</t>
  </si>
  <si>
    <t>ラトビア</t>
  </si>
  <si>
    <t>萩</t>
  </si>
  <si>
    <t>リトアニア</t>
  </si>
  <si>
    <t>宇部</t>
  </si>
  <si>
    <t>ウクライナ</t>
  </si>
  <si>
    <t>ベラルーシ</t>
  </si>
  <si>
    <t>下松</t>
  </si>
  <si>
    <t>モルドバ</t>
  </si>
  <si>
    <t>三田尻中関</t>
  </si>
  <si>
    <t>クロアチア</t>
  </si>
  <si>
    <t>平生</t>
  </si>
  <si>
    <t>スロベニア</t>
  </si>
  <si>
    <t>岩国</t>
  </si>
  <si>
    <t>ボスニア・ヘルツェゴビナ</t>
  </si>
  <si>
    <t>光</t>
  </si>
  <si>
    <t>マケドニア旧ユーゴスラビア共和国</t>
  </si>
  <si>
    <t>唐津</t>
  </si>
  <si>
    <t>チェコ</t>
  </si>
  <si>
    <t>伊万里</t>
  </si>
  <si>
    <t>スロバキア</t>
  </si>
  <si>
    <t>巌原</t>
  </si>
  <si>
    <t>モンテネグロ</t>
  </si>
  <si>
    <t>大分</t>
  </si>
  <si>
    <t>コソボ</t>
  </si>
  <si>
    <t>大分空港</t>
  </si>
  <si>
    <t>グリーンランド(デンマーク)</t>
  </si>
  <si>
    <t>Disko島を含む。</t>
  </si>
  <si>
    <t>津久見</t>
  </si>
  <si>
    <t>カナダ</t>
  </si>
  <si>
    <t>佐賀関</t>
  </si>
  <si>
    <t>サンピエール及びミクロン(仏)</t>
  </si>
  <si>
    <t>St.Lawrence湾の仏領諸島をいう。</t>
  </si>
  <si>
    <t>佐伯</t>
  </si>
  <si>
    <t>アラスカ及びハワイを含む。</t>
  </si>
  <si>
    <t>中津 </t>
  </si>
  <si>
    <t>細島</t>
  </si>
  <si>
    <t>グアテマラ</t>
  </si>
  <si>
    <t>宮崎</t>
  </si>
  <si>
    <t>ホンジュラス</t>
  </si>
  <si>
    <t>Bay諸島を含む。</t>
  </si>
  <si>
    <t>油津</t>
  </si>
  <si>
    <t>ベリーズ</t>
  </si>
  <si>
    <t>(旧英領ベリーズ)</t>
  </si>
  <si>
    <t>長崎三重式見</t>
  </si>
  <si>
    <t>エルサルバドル</t>
  </si>
  <si>
    <t>松浦</t>
  </si>
  <si>
    <t>ニカラグア</t>
  </si>
  <si>
    <t>佐世保</t>
  </si>
  <si>
    <t>コスタリカ</t>
  </si>
  <si>
    <t>長崎空港</t>
  </si>
  <si>
    <t>パナマ</t>
  </si>
  <si>
    <t>旧313運河地帯を含む。</t>
  </si>
  <si>
    <t>松島</t>
  </si>
  <si>
    <t>福島</t>
  </si>
  <si>
    <t>バーミュダ(英)</t>
  </si>
  <si>
    <t>三池</t>
  </si>
  <si>
    <t>バハマ</t>
  </si>
  <si>
    <t>Grand Bahama, Great Abaco, New Providence, Andros, Eleuthera, Cat, Great Exuma, Long, Watling, Croohed, Acklin, Mayaguana, Great Inagua及び近接諸島を含む。</t>
  </si>
  <si>
    <t>三角</t>
  </si>
  <si>
    <t>ジャマイカ</t>
  </si>
  <si>
    <t>水俣</t>
  </si>
  <si>
    <t>タークス及びカイコス諸島(英)</t>
  </si>
  <si>
    <t>八代</t>
  </si>
  <si>
    <t>熊本空港</t>
  </si>
  <si>
    <t>バルバドス</t>
  </si>
  <si>
    <t>熊本</t>
  </si>
  <si>
    <t>トリニダード・トバゴ</t>
  </si>
  <si>
    <t>鹿児島</t>
  </si>
  <si>
    <t>キューバ</t>
  </si>
  <si>
    <t>鹿児島空港</t>
  </si>
  <si>
    <t>ハイチ</t>
  </si>
  <si>
    <t>喜入</t>
  </si>
  <si>
    <t>ドミニカ共和国</t>
  </si>
  <si>
    <t>Dominican Republic</t>
  </si>
  <si>
    <t>志布志</t>
  </si>
  <si>
    <t>プエルトリコ(米)</t>
  </si>
  <si>
    <t>米領ヴァージン諸島</t>
  </si>
  <si>
    <t>St.Thomas, St.John, Croix及び近接諸島を含む。</t>
  </si>
  <si>
    <t>枕崎</t>
  </si>
  <si>
    <t>蘭領アンティール</t>
  </si>
  <si>
    <t>Curacao Aruba, Bonaire, Saba, St.Eustatius及びSouthern St.Martinを含む。(旧蘭領西インド諸島)</t>
  </si>
  <si>
    <t>函館</t>
  </si>
  <si>
    <t>仏領西インド諸島</t>
  </si>
  <si>
    <t>Guadeloupe, Martinique, Desirade, Les Saintes, Marie Galante, St.Barthelemy及びNorthern St.Martin島を含む。</t>
  </si>
  <si>
    <t>室蘭</t>
  </si>
  <si>
    <t>ケイマン諸島(英)</t>
  </si>
  <si>
    <t>Grand Cayman, Cayman Brac, Little Cayman島を含む。（旧317タークス・カイコス及びカイマン(英)の一部）</t>
  </si>
  <si>
    <t>苫小牧</t>
  </si>
  <si>
    <t>グレナダ</t>
  </si>
  <si>
    <t>(旧318 リーワード及びウインドワード諸島(英)の一部)</t>
  </si>
  <si>
    <t>小樽</t>
  </si>
  <si>
    <t>セントルシア</t>
  </si>
  <si>
    <t>留萌</t>
  </si>
  <si>
    <t>アンティグア・バーブーダ</t>
  </si>
  <si>
    <t>(旧英領アンテイグア)</t>
  </si>
  <si>
    <t>釧路</t>
  </si>
  <si>
    <t>英領ヴァージン諸島</t>
  </si>
  <si>
    <t>Tortola, Anegada Jost Van Dykes, Virgin Gorda及び近接英領諸島をいう。（旧318 リーワード及びウインドワード諸島(英)の一部）</t>
  </si>
  <si>
    <t>稚内</t>
  </si>
  <si>
    <t>ドミニカ</t>
  </si>
  <si>
    <t>Commonwealth of Dominica</t>
  </si>
  <si>
    <t>網走</t>
  </si>
  <si>
    <t>モントセラト(英)</t>
  </si>
  <si>
    <t>紋別</t>
  </si>
  <si>
    <t>セントクリストファー・ネーヴィス</t>
  </si>
  <si>
    <t>(旧335 セント・キッツ、ネヴイス及び英領アンギラの一部)</t>
  </si>
  <si>
    <t>新千歳</t>
  </si>
  <si>
    <t>セントビンセント</t>
  </si>
  <si>
    <t>St.Vincent, Bequia, Mustique, Canouan, Union島,Grenadines諸島及び近接諸島を含む。</t>
  </si>
  <si>
    <t>函館空港</t>
  </si>
  <si>
    <t>英領アンギラ</t>
  </si>
  <si>
    <t>Sombrero島を含む。（旧335 セント・キッツ、ネヴイス及び英領アンギラの一部）</t>
  </si>
  <si>
    <t>石狩湾</t>
  </si>
  <si>
    <t>コロンビア</t>
  </si>
  <si>
    <t>十勝</t>
  </si>
  <si>
    <t>ベネズエラ</t>
  </si>
  <si>
    <t>旭川</t>
  </si>
  <si>
    <t>ガイアナ</t>
  </si>
  <si>
    <t>花咲</t>
  </si>
  <si>
    <t>スリナム</t>
  </si>
  <si>
    <t>青森</t>
  </si>
  <si>
    <t>仏領ギアナ</t>
  </si>
  <si>
    <t>八戸</t>
  </si>
  <si>
    <t>エクアドル</t>
  </si>
  <si>
    <t>青森空港</t>
  </si>
  <si>
    <t>ペルー</t>
  </si>
  <si>
    <t>宮古</t>
  </si>
  <si>
    <t>ボリビア</t>
  </si>
  <si>
    <t>釜石</t>
  </si>
  <si>
    <t>チリ</t>
  </si>
  <si>
    <t>大船渡</t>
  </si>
  <si>
    <t>ブラジル</t>
  </si>
  <si>
    <t>秋田</t>
  </si>
  <si>
    <t>パラグアイ</t>
  </si>
  <si>
    <t>船川</t>
  </si>
  <si>
    <t>ウルグアイ</t>
  </si>
  <si>
    <t>能代</t>
  </si>
  <si>
    <t>アルゼンチン</t>
  </si>
  <si>
    <t>秋田空港</t>
  </si>
  <si>
    <t>フォークランド諸島及びその附属諸島（英）</t>
  </si>
  <si>
    <t>The East and West Falklands South Georgia及びSouth Sandwichを含む。</t>
  </si>
  <si>
    <t>那覇</t>
  </si>
  <si>
    <t>英領南極地域</t>
  </si>
  <si>
    <t>Graham Land、South Orkneys及びSouth Shetland島を含む。（旧414 フォークランド諸島(英)の一部）</t>
  </si>
  <si>
    <t>金武中城</t>
  </si>
  <si>
    <t>モロッコ</t>
  </si>
  <si>
    <t>旧西領Ifniを含む。</t>
  </si>
  <si>
    <t>平良</t>
  </si>
  <si>
    <t>セウタ及びメリリア(西)</t>
  </si>
  <si>
    <t>石垣</t>
  </si>
  <si>
    <t>アルジェリア</t>
  </si>
  <si>
    <t>那覇空港</t>
  </si>
  <si>
    <t>チュニジア</t>
  </si>
  <si>
    <t>不開港</t>
  </si>
  <si>
    <t>リビア</t>
  </si>
  <si>
    <t>その他</t>
  </si>
  <si>
    <t>エジプト</t>
  </si>
  <si>
    <t>スーダン</t>
  </si>
  <si>
    <t>西サハラ</t>
  </si>
  <si>
    <t>Cabo Juby, Aguera及びAdrarを含む。</t>
  </si>
  <si>
    <t>モーリタニア</t>
  </si>
  <si>
    <t>セネガル</t>
  </si>
  <si>
    <t>ガンビア</t>
  </si>
  <si>
    <t>ギニア・ビサウ</t>
  </si>
  <si>
    <t>Bissago諸島を含む。</t>
  </si>
  <si>
    <t>ギニア</t>
  </si>
  <si>
    <t>Iles Tristao及びLos諸島を含む。</t>
  </si>
  <si>
    <t>シエラレオネ</t>
  </si>
  <si>
    <t>リベリア</t>
  </si>
  <si>
    <t>コートジボワール</t>
  </si>
  <si>
    <t>（旧象牙海岸共和国）</t>
  </si>
  <si>
    <t>ガーナ</t>
  </si>
  <si>
    <t>トーゴ</t>
  </si>
  <si>
    <t>ベナン</t>
  </si>
  <si>
    <t>マリ</t>
  </si>
  <si>
    <t>ブルキナファソ</t>
  </si>
  <si>
    <t>カーボヴェルデ</t>
  </si>
  <si>
    <t>Santo Antao, St.Vincent, St.Luzia, Santhiago Fogo, Maio及び近接諸島を含む。</t>
  </si>
  <si>
    <t>カナリー諸島(西)</t>
  </si>
  <si>
    <t>Teneriffe, Palma, Gran Canaria Fuerteventura, Lanzarote及び近接諸島を含む。</t>
  </si>
  <si>
    <t>ナイジェリア</t>
  </si>
  <si>
    <t>ニジェール</t>
  </si>
  <si>
    <t>ルワンダ</t>
  </si>
  <si>
    <t>カメルーン</t>
  </si>
  <si>
    <t>チャド</t>
  </si>
  <si>
    <t>中央アフリカ</t>
  </si>
  <si>
    <t>赤道ギニア</t>
  </si>
  <si>
    <t>Rio Muni及びFernando Poo, Annobon, Corisco島を含む。</t>
  </si>
  <si>
    <t>ガボン</t>
  </si>
  <si>
    <t>コンゴ共和国</t>
  </si>
  <si>
    <t>コンゴ民主共和国</t>
  </si>
  <si>
    <t>(旧ザイール)</t>
  </si>
  <si>
    <t>ブルンジ</t>
  </si>
  <si>
    <t>アンゴラ</t>
  </si>
  <si>
    <t>Cabindaを含む。</t>
  </si>
  <si>
    <t>サントメ・プリンシペ</t>
  </si>
  <si>
    <t>セントヘレナ及びその附属諸島(英)</t>
  </si>
  <si>
    <t>Ascension, Tristan da Cunha Gough, Inaccessible及びNightingale島を含む。</t>
  </si>
  <si>
    <t>エチオピア</t>
  </si>
  <si>
    <t>ジブチ</t>
  </si>
  <si>
    <t>ソマリア</t>
  </si>
  <si>
    <t>ケニア</t>
  </si>
  <si>
    <t>ウガンダ</t>
  </si>
  <si>
    <t>タンザニア</t>
  </si>
  <si>
    <t>セーシェル</t>
  </si>
  <si>
    <t>モザンビーク</t>
  </si>
  <si>
    <t>マダガスカル</t>
  </si>
  <si>
    <t>St.Marie, Clorious及びNossi Beを含む。</t>
  </si>
  <si>
    <t>モーリシャス</t>
  </si>
  <si>
    <t>Rodrigues, Agalega, Caragados Carajos及び近接諸島を含む。</t>
  </si>
  <si>
    <t>レユニオン(仏)</t>
  </si>
  <si>
    <t>ジンバブエ</t>
  </si>
  <si>
    <t>ナミビア</t>
  </si>
  <si>
    <t>(旧南西アフリカ)</t>
  </si>
  <si>
    <t>Prince Edward及びMarion島を含む。</t>
  </si>
  <si>
    <t>レソト</t>
  </si>
  <si>
    <t>マラウイ</t>
  </si>
  <si>
    <t>ザンビア</t>
  </si>
  <si>
    <t>ボツワナ</t>
  </si>
  <si>
    <t>スワジランド</t>
  </si>
  <si>
    <t>英領インド洋地域</t>
  </si>
  <si>
    <t>Chagos, Archipelago (Diego Garcia, Peros Banhos, Solomon)島を含む。</t>
  </si>
  <si>
    <t>コモロ</t>
  </si>
  <si>
    <t>エリトリア</t>
  </si>
  <si>
    <t>南スーダン</t>
  </si>
  <si>
    <t>オーストラリア</t>
  </si>
  <si>
    <t>パプアニューギニア</t>
  </si>
  <si>
    <t>Woodlark Trobriand, D’Entrecasteaux Louisade, New Britain, New Ireland, Manus, Bougainville, Buka及び近接諸島を含む。</t>
  </si>
  <si>
    <t>その他のオーストラリア領</t>
  </si>
  <si>
    <t>Cocos, Ashmore, Cartier, Norfolk, Heard, Christmas及びMc Donald島を含む。</t>
  </si>
  <si>
    <t>ニュージーランド</t>
  </si>
  <si>
    <t>Kermadec, Raoul, Macauley, Curtis, Chatham, Bounty, Antipedes, Auckland, Campbell Three Kings Solonder及びSnares島を含む。(旧609 その他のニュージーランド自治領の一部を含む。)</t>
  </si>
  <si>
    <t>クック諸島(ニュージーランド)</t>
  </si>
  <si>
    <t>Rarotonga, Aitutaki, Penrhyn (Tongareva), Manihiki, Pukapuka, Nassau, Suvarov, Palmerston, Manuae, Takutea, Atiu, Mangaia, Mitiars及びMauke島を含む。</t>
  </si>
  <si>
    <t>トケラウ諸島(ニュージーランド)</t>
  </si>
  <si>
    <t>Atafu, Nukunonu及びFakaofu島を含む。</t>
  </si>
  <si>
    <t>ニウエ島(ニュージーランド)</t>
  </si>
  <si>
    <t>(旧その他のニュージーランド自治領の一部)</t>
  </si>
  <si>
    <t>サモア</t>
  </si>
  <si>
    <t>バヌアツ</t>
  </si>
  <si>
    <t>(旧英仏共同統治地域ニューヘブリデス)</t>
  </si>
  <si>
    <t>フィジー</t>
  </si>
  <si>
    <t>Viti Levu, Vanua Levu及び近接諸島を含む。</t>
  </si>
  <si>
    <t>ソロモン</t>
  </si>
  <si>
    <t>Guadalcanar, Choiseul, New Georgia, Santo Isabe, Malaita, San Cristobal島及びその近接諸島を含む。</t>
  </si>
  <si>
    <t>トンガ</t>
  </si>
  <si>
    <t>Tongatapu, Vavau, Haapai及びTofoa島を含む。</t>
  </si>
  <si>
    <t>キリバス</t>
  </si>
  <si>
    <t>Canton及びEnderbury島を含む。</t>
  </si>
  <si>
    <t>ピットケルン(英)</t>
  </si>
  <si>
    <t>Henderson, Ducie及びOeno島を含む。</t>
  </si>
  <si>
    <t>ナウル</t>
  </si>
  <si>
    <t>ニューカレドニア(仏)</t>
  </si>
  <si>
    <t>Chesterfield (Avon), Belep, Huon, Loyalty, Pines (Kunie), Wallis (Uvea), Fortuna (Futuna) Alofa及びHorn島を含む。</t>
  </si>
  <si>
    <t>仏領ポリネシア</t>
  </si>
  <si>
    <t>Society, Marquesas, Clipperton, Tubuai, Tuamoto, Gambier, Rapa及びLeeward諸島を含む。</t>
  </si>
  <si>
    <t>グアム(米)</t>
  </si>
  <si>
    <t>米領サモア</t>
  </si>
  <si>
    <t>Tutuila, Rose, Swains及びManua島を含む。</t>
  </si>
  <si>
    <t>米領オセアニア</t>
  </si>
  <si>
    <t>Midway, Wake, Johnston, Kingman, Palmyra, Howland, Baker, Jarvis, Malden, Starbuck, Flint, Vostok及びCaroline島を含む。</t>
  </si>
  <si>
    <t>（削除）</t>
  </si>
  <si>
    <t>ツバル</t>
  </si>
  <si>
    <t>Funafiti Nanomea島及び近接諸島を含む。</t>
  </si>
  <si>
    <t>マーシャル</t>
  </si>
  <si>
    <t>ミクロネシア</t>
  </si>
  <si>
    <t>北マリアナ諸島(米)</t>
  </si>
  <si>
    <t>パラオ</t>
  </si>
  <si>
    <t>指図式</t>
  </si>
  <si>
    <t>不明</t>
  </si>
  <si>
    <t>保税工場・総合保税地域</t>
  </si>
  <si>
    <t>輸出入</t>
  </si>
  <si>
    <t>年月</t>
  </si>
  <si>
    <t>品目</t>
  </si>
  <si>
    <t>国</t>
  </si>
  <si>
    <t>税関</t>
  </si>
  <si>
    <t>税関名</t>
  </si>
  <si>
    <t>第１単位</t>
  </si>
  <si>
    <t>第２単位</t>
  </si>
  <si>
    <t>当月第１数量</t>
  </si>
  <si>
    <t>当月第２数量</t>
  </si>
  <si>
    <t>t表示</t>
  </si>
  <si>
    <t>単価</t>
    <rPh sb="0" eb="2">
      <t>タンカ</t>
    </rPh>
    <phoneticPr fontId="16"/>
  </si>
  <si>
    <t>累計第１数量</t>
  </si>
  <si>
    <t>累計第２数量</t>
  </si>
  <si>
    <t>累計金額</t>
  </si>
  <si>
    <t>輸出</t>
  </si>
  <si>
    <t>'103</t>
  </si>
  <si>
    <t>'100</t>
  </si>
  <si>
    <t>KG</t>
  </si>
  <si>
    <t>'200</t>
  </si>
  <si>
    <t>'202</t>
  </si>
  <si>
    <t>'220</t>
  </si>
  <si>
    <t>'262</t>
  </si>
  <si>
    <t>'300</t>
  </si>
  <si>
    <t>'370</t>
  </si>
  <si>
    <t>'400</t>
  </si>
  <si>
    <t>'440</t>
  </si>
  <si>
    <t>'505</t>
  </si>
  <si>
    <t>'520</t>
  </si>
  <si>
    <t>'600</t>
  </si>
  <si>
    <t>'603</t>
  </si>
  <si>
    <t>'105</t>
  </si>
  <si>
    <t>'260</t>
  </si>
  <si>
    <t>'303</t>
  </si>
  <si>
    <t>'500</t>
  </si>
  <si>
    <t>'604</t>
  </si>
  <si>
    <t>'755</t>
  </si>
  <si>
    <t>'106</t>
  </si>
  <si>
    <t>'120</t>
  </si>
  <si>
    <t>'900</t>
  </si>
  <si>
    <t>'108</t>
  </si>
  <si>
    <t>'110</t>
  </si>
  <si>
    <t>'112</t>
  </si>
  <si>
    <t>'117</t>
  </si>
  <si>
    <t>'342</t>
  </si>
  <si>
    <t>'123</t>
  </si>
  <si>
    <t>'124</t>
  </si>
  <si>
    <t>'207</t>
  </si>
  <si>
    <t>'208</t>
  </si>
  <si>
    <t>'213</t>
  </si>
  <si>
    <t>'304</t>
  </si>
  <si>
    <t>'122</t>
  </si>
  <si>
    <t>'250</t>
  </si>
  <si>
    <t>'322</t>
  </si>
  <si>
    <t>'540</t>
  </si>
  <si>
    <t>'624</t>
  </si>
  <si>
    <t>'743</t>
  </si>
  <si>
    <t>'814</t>
  </si>
  <si>
    <t>石狩</t>
  </si>
  <si>
    <t>'345</t>
  </si>
  <si>
    <t>'113</t>
  </si>
  <si>
    <t>'118</t>
  </si>
  <si>
    <t>'402</t>
  </si>
  <si>
    <t>堺</t>
  </si>
  <si>
    <t>'205</t>
  </si>
  <si>
    <t>'234</t>
  </si>
  <si>
    <t>輸入</t>
  </si>
  <si>
    <t>'111</t>
  </si>
  <si>
    <t>'350</t>
  </si>
  <si>
    <t>'606</t>
  </si>
  <si>
    <t>'305</t>
  </si>
  <si>
    <t>'601</t>
  </si>
  <si>
    <t>'245</t>
  </si>
  <si>
    <t>'312</t>
  </si>
  <si>
    <t>'340</t>
  </si>
  <si>
    <t>'224</t>
  </si>
  <si>
    <t>'700</t>
  </si>
  <si>
    <t>長崎</t>
  </si>
  <si>
    <t>'302</t>
  </si>
  <si>
    <t>'104</t>
  </si>
  <si>
    <t>成田</t>
  </si>
  <si>
    <t>'137</t>
  </si>
  <si>
    <t>'135</t>
  </si>
  <si>
    <t>'551</t>
  </si>
  <si>
    <t>総計</t>
  </si>
  <si>
    <r>
      <t xml:space="preserve">ステンレススクラップ輸出推移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ユシュツ</t>
    </rPh>
    <rPh sb="12" eb="14">
      <t>スイイ</t>
    </rPh>
    <phoneticPr fontId="6"/>
  </si>
  <si>
    <r>
      <t xml:space="preserve">ステンレススクラップ税関別輸出推移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ゼイカン</t>
    </rPh>
    <rPh sb="12" eb="13">
      <t>ベツ</t>
    </rPh>
    <rPh sb="13" eb="15">
      <t>ユシュツ</t>
    </rPh>
    <rPh sb="15" eb="17">
      <t>スイイ</t>
    </rPh>
    <phoneticPr fontId="6"/>
  </si>
  <si>
    <r>
      <t xml:space="preserve">ステンレススクラップ国別税関別輸出推移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クニベツ</t>
    </rPh>
    <rPh sb="12" eb="14">
      <t>ゼイカン</t>
    </rPh>
    <rPh sb="14" eb="15">
      <t>ベツ</t>
    </rPh>
    <rPh sb="15" eb="17">
      <t>ユシュツ</t>
    </rPh>
    <rPh sb="17" eb="19">
      <t>スイイ</t>
    </rPh>
    <phoneticPr fontId="6"/>
  </si>
  <si>
    <r>
      <t xml:space="preserve">ステンレススクラップ輸入推移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ユニュウ</t>
    </rPh>
    <rPh sb="12" eb="14">
      <t>スイイ</t>
    </rPh>
    <phoneticPr fontId="6"/>
  </si>
  <si>
    <r>
      <t xml:space="preserve">ステンレススクラップ税関別輸入推移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ゼイカン</t>
    </rPh>
    <rPh sb="12" eb="13">
      <t>ベツ</t>
    </rPh>
    <rPh sb="13" eb="15">
      <t>ユニュウ</t>
    </rPh>
    <rPh sb="15" eb="17">
      <t>スイイ</t>
    </rPh>
    <phoneticPr fontId="6"/>
  </si>
  <si>
    <r>
      <t xml:space="preserve">ステンレススクラップ国別税関別輸入推移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クニベツ</t>
    </rPh>
    <rPh sb="12" eb="14">
      <t>ゼイカン</t>
    </rPh>
    <rPh sb="14" eb="15">
      <t>ベツ</t>
    </rPh>
    <rPh sb="15" eb="17">
      <t>ユニュウ</t>
    </rPh>
    <rPh sb="17" eb="19">
      <t>スイイ</t>
    </rPh>
    <phoneticPr fontId="6"/>
  </si>
  <si>
    <t>数量
（トン）</t>
    <phoneticPr fontId="6"/>
  </si>
  <si>
    <t>金額
（千円）</t>
    <rPh sb="4" eb="6">
      <t>センエン</t>
    </rPh>
    <phoneticPr fontId="6"/>
  </si>
  <si>
    <t>暦年</t>
    <phoneticPr fontId="6"/>
  </si>
  <si>
    <t>ステンレススクラップ暦年別輸出推移</t>
    <rPh sb="10" eb="12">
      <t>レキネン</t>
    </rPh>
    <rPh sb="12" eb="13">
      <t>ベツ</t>
    </rPh>
    <rPh sb="13" eb="15">
      <t>ユシュツ</t>
    </rPh>
    <rPh sb="15" eb="17">
      <t>スイイ</t>
    </rPh>
    <phoneticPr fontId="6"/>
  </si>
  <si>
    <t>ステンレススクラップ暦年別輸入推移</t>
    <rPh sb="10" eb="12">
      <t>レキネン</t>
    </rPh>
    <rPh sb="12" eb="13">
      <t>ベツ</t>
    </rPh>
    <rPh sb="13" eb="15">
      <t>ユニュウ</t>
    </rPh>
    <rPh sb="15" eb="17">
      <t>スイイ</t>
    </rPh>
    <phoneticPr fontId="6"/>
  </si>
  <si>
    <t>数量（ｔ）</t>
    <rPh sb="0" eb="2">
      <t>スウリョウ</t>
    </rPh>
    <phoneticPr fontId="6"/>
  </si>
  <si>
    <t>金額(千円）</t>
    <rPh sb="3" eb="5">
      <t>センエン</t>
    </rPh>
    <phoneticPr fontId="6"/>
  </si>
  <si>
    <t>合計 /  単価(千円/ｔ）</t>
  </si>
  <si>
    <t>全体の 合計 /  単価(千円/ｔ）</t>
  </si>
  <si>
    <t>合計 / 数量（ｔ）</t>
  </si>
  <si>
    <t>全体の 合計 / 数量（ｔ）</t>
  </si>
  <si>
    <t>合計 / 金額(千円）</t>
  </si>
  <si>
    <t>全体の 合計 / 金額(千円）</t>
  </si>
  <si>
    <r>
      <t xml:space="preserve">ステンレススクラップ国別輸出推移
</t>
    </r>
    <r>
      <rPr>
        <sz val="10"/>
        <color theme="1"/>
        <rFont val="ＭＳ Ｐゴシック"/>
        <family val="3"/>
        <charset val="128"/>
        <scheme val="minor"/>
      </rPr>
      <t xml:space="preserve"> 7204.21-000　ステンレススクラップ</t>
    </r>
    <rPh sb="10" eb="12">
      <t>クニベツ</t>
    </rPh>
    <rPh sb="12" eb="14">
      <t>ユシュツ</t>
    </rPh>
    <rPh sb="14" eb="16">
      <t>スイイ</t>
    </rPh>
    <phoneticPr fontId="6"/>
  </si>
  <si>
    <t>'850</t>
  </si>
  <si>
    <t>秋田船川</t>
  </si>
  <si>
    <t>'101</t>
  </si>
  <si>
    <t>東京航空貨物（原木）</t>
  </si>
  <si>
    <t>'803</t>
  </si>
  <si>
    <t>'127</t>
  </si>
  <si>
    <t>'660</t>
  </si>
  <si>
    <t>2013年</t>
    <rPh sb="4" eb="5">
      <t>ネン</t>
    </rPh>
    <phoneticPr fontId="6"/>
  </si>
  <si>
    <t>（トン）</t>
  </si>
  <si>
    <t>'522</t>
  </si>
  <si>
    <t>'822</t>
  </si>
  <si>
    <t>統計品別国別税関一覧表</t>
  </si>
  <si>
    <r>
      <t>2011/1</t>
    </r>
    <r>
      <rPr>
        <sz val="11"/>
        <color rgb="FF000000"/>
        <rFont val="ＭＳ Ｐゴシック"/>
        <family val="3"/>
        <charset val="128"/>
        <scheme val="minor"/>
      </rPr>
      <t>月～</t>
    </r>
  </si>
  <si>
    <t>'343</t>
  </si>
  <si>
    <t>因島</t>
  </si>
  <si>
    <t>'231</t>
  </si>
  <si>
    <t>'410</t>
  </si>
  <si>
    <t>'380</t>
  </si>
  <si>
    <t>'222</t>
  </si>
  <si>
    <t>2013年</t>
    <phoneticPr fontId="6"/>
  </si>
  <si>
    <t>'802</t>
  </si>
  <si>
    <t>'506</t>
  </si>
  <si>
    <t>2014年</t>
    <rPh sb="4" eb="5">
      <t>ネン</t>
    </rPh>
    <phoneticPr fontId="6"/>
  </si>
  <si>
    <t>'143</t>
  </si>
  <si>
    <t>'147</t>
  </si>
  <si>
    <t>'121</t>
  </si>
  <si>
    <t>'409</t>
  </si>
  <si>
    <t>'232</t>
  </si>
  <si>
    <t>'218</t>
  </si>
  <si>
    <t>2015年</t>
    <rPh sb="4" eb="5">
      <t>ネン</t>
    </rPh>
    <phoneticPr fontId="6"/>
  </si>
  <si>
    <t>輸入</t>
    <rPh sb="1" eb="2">
      <t>ニュウ</t>
    </rPh>
    <phoneticPr fontId="16"/>
  </si>
  <si>
    <t>'504</t>
  </si>
  <si>
    <t>'404</t>
  </si>
  <si>
    <t>関西空港</t>
  </si>
  <si>
    <t>'602</t>
  </si>
  <si>
    <t>2015年</t>
  </si>
  <si>
    <t>2016年</t>
    <rPh sb="4" eb="5">
      <t>ネン</t>
    </rPh>
    <phoneticPr fontId="6"/>
  </si>
  <si>
    <t>'430</t>
  </si>
  <si>
    <t>6月</t>
    <phoneticPr fontId="6"/>
  </si>
  <si>
    <r>
      <t>7204.21-000</t>
    </r>
    <r>
      <rPr>
        <sz val="11"/>
        <color rgb="FF000000"/>
        <rFont val="ＭＳ Ｐゴシック"/>
        <family val="3"/>
        <charset val="128"/>
        <scheme val="minor"/>
      </rPr>
      <t>　（ステンレススクラップ）　</t>
    </r>
    <phoneticPr fontId="6"/>
  </si>
  <si>
    <r>
      <t>7204.21-000</t>
    </r>
    <r>
      <rPr>
        <sz val="11"/>
        <color rgb="FF000000"/>
        <rFont val="ＭＳ Ｐゴシック"/>
        <family val="3"/>
        <charset val="128"/>
        <scheme val="minor"/>
      </rPr>
      <t>　（ステンレススクラップ）</t>
    </r>
    <phoneticPr fontId="6"/>
  </si>
  <si>
    <t>2016年11月累計</t>
    <rPh sb="4" eb="5">
      <t>ネン</t>
    </rPh>
    <rPh sb="7" eb="8">
      <t>ガツ</t>
    </rPh>
    <rPh sb="8" eb="10">
      <t>ルイケイ</t>
    </rPh>
    <phoneticPr fontId="6"/>
  </si>
  <si>
    <t>7204.21-000</t>
    <phoneticPr fontId="6"/>
  </si>
  <si>
    <t>2016年11月累計</t>
    <rPh sb="7" eb="8">
      <t>ガツ</t>
    </rPh>
    <rPh sb="8" eb="10">
      <t>ルイケイ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</si>
</sst>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5" formatCode="&quot;¥&quot;#,##0;&quot;¥&quot;\-#,##0"/>
    <numFmt numFmtId="176" formatCode="#,##0_ "/>
    <numFmt numFmtId="177" formatCode="#,##0_ ;[Red]\-#,##0\ "/>
    <numFmt numFmtId="178" formatCode="yyyy&quot;年&quot;m&quot;月&quot;;@"/>
  </numFmts>
  <fonts count="26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1"/>
      <name val="HGｺﾞｼｯｸE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8.8000000000000007"/>
      <color rgb="FF000000"/>
      <name val="MS PGothic"/>
      <family val="3"/>
    </font>
    <font>
      <b/>
      <sz val="12"/>
      <color rgb="FFFFFFFF"/>
      <name val="MS PGothic"/>
      <family val="3"/>
    </font>
    <font>
      <sz val="11"/>
      <color indexed="8"/>
      <name val="ＭＳ Ｐゴシック"/>
      <family val="3"/>
      <charset val="128"/>
    </font>
    <font>
      <sz val="8.8000000000000007"/>
      <color rgb="FF000000"/>
      <name val="MS PGothic"/>
      <family val="3"/>
    </font>
    <font>
      <sz val="12"/>
      <color rgb="FF000000"/>
      <name val="MS PGothic"/>
      <family val="3"/>
    </font>
    <font>
      <b/>
      <sz val="11"/>
      <name val="MS PGothic"/>
      <family val="3"/>
    </font>
    <font>
      <sz val="6"/>
      <name val="ＭＳ Ｐゴシック"/>
      <family val="2"/>
      <charset val="128"/>
      <scheme val="minor"/>
    </font>
    <font>
      <sz val="11"/>
      <name val="MS PGothic"/>
      <family val="3"/>
    </font>
    <font>
      <sz val="10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theme="0" tint="-0.249977111117893"/>
      <name val="HGｺﾞｼｯｸE"/>
      <family val="3"/>
      <charset val="128"/>
    </font>
    <font>
      <sz val="11"/>
      <color theme="0" tint="-0.249977111117893"/>
      <name val="ＭＳ 明朝"/>
      <family val="1"/>
      <charset val="128"/>
    </font>
    <font>
      <sz val="11"/>
      <color theme="0" tint="-0.249977111117893"/>
      <name val="ＭＳ Ｐゴシック"/>
      <family val="3"/>
      <charset val="128"/>
      <scheme val="minor"/>
    </font>
    <font>
      <sz val="11"/>
      <color theme="0" tint="-0.14999847407452621"/>
      <name val="HGｺﾞｼｯｸE"/>
      <family val="3"/>
      <charset val="128"/>
    </font>
    <font>
      <sz val="11"/>
      <color theme="0" tint="-0.14999847407452621"/>
      <name val="ＭＳ 明朝"/>
      <family val="1"/>
      <charset val="128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3" tint="0.59996337778862885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/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9999"/>
      </left>
      <right/>
      <top style="medium">
        <color rgb="FF999999"/>
      </top>
      <bottom/>
      <diagonal/>
    </border>
    <border>
      <left style="medium">
        <color rgb="FF999999"/>
      </left>
      <right/>
      <top/>
      <bottom style="medium">
        <color rgb="FF999999"/>
      </bottom>
      <diagonal/>
    </border>
    <border>
      <left/>
      <right/>
      <top style="medium">
        <color rgb="FF999999"/>
      </top>
      <bottom/>
      <diagonal/>
    </border>
    <border>
      <left/>
      <right/>
      <top/>
      <bottom style="medium">
        <color rgb="FF999999"/>
      </bottom>
      <diagonal/>
    </border>
  </borders>
  <cellStyleXfs count="9">
    <xf numFmtId="0" fontId="0" fillId="0" borderId="0">
      <alignment vertical="center"/>
    </xf>
    <xf numFmtId="38" fontId="4" fillId="0" borderId="0" applyFont="0" applyFill="0" applyBorder="0" applyAlignment="0" applyProtection="0"/>
    <xf numFmtId="0" fontId="2" fillId="0" borderId="0"/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12" fillId="0" borderId="0"/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3" fillId="0" borderId="0" xfId="2" applyFont="1"/>
    <xf numFmtId="0" fontId="2" fillId="0" borderId="0" xfId="2"/>
    <xf numFmtId="0" fontId="4" fillId="0" borderId="0" xfId="2" applyFont="1"/>
    <xf numFmtId="0" fontId="5" fillId="0" borderId="0" xfId="3">
      <alignment vertical="center"/>
    </xf>
    <xf numFmtId="0" fontId="7" fillId="0" borderId="0" xfId="3" applyFont="1" applyFill="1" applyBorder="1" applyAlignment="1">
      <alignment horizontal="right" vertical="center" wrapText="1"/>
    </xf>
    <xf numFmtId="0" fontId="7" fillId="0" borderId="0" xfId="3" applyFont="1" applyFill="1" applyBorder="1" applyAlignment="1">
      <alignment horizontal="left" vertical="center" wrapText="1"/>
    </xf>
    <xf numFmtId="0" fontId="7" fillId="3" borderId="4" xfId="3" applyFont="1" applyFill="1" applyBorder="1" applyAlignment="1">
      <alignment horizontal="left" vertical="center" wrapText="1"/>
    </xf>
    <xf numFmtId="0" fontId="5" fillId="0" borderId="0" xfId="3" applyFill="1" applyBorder="1">
      <alignment vertical="center"/>
    </xf>
    <xf numFmtId="38" fontId="0" fillId="0" borderId="7" xfId="4" applyFont="1" applyBorder="1">
      <alignment vertical="center"/>
    </xf>
    <xf numFmtId="38" fontId="0" fillId="0" borderId="3" xfId="4" applyFont="1" applyBorder="1">
      <alignment vertical="center"/>
    </xf>
    <xf numFmtId="0" fontId="5" fillId="0" borderId="3" xfId="3" applyBorder="1">
      <alignment vertical="center"/>
    </xf>
    <xf numFmtId="38" fontId="0" fillId="0" borderId="2" xfId="4" applyFont="1" applyBorder="1">
      <alignment vertical="center"/>
    </xf>
    <xf numFmtId="38" fontId="0" fillId="0" borderId="0" xfId="4" applyFont="1" applyBorder="1">
      <alignment vertical="center"/>
    </xf>
    <xf numFmtId="0" fontId="5" fillId="0" borderId="8" xfId="3" applyBorder="1">
      <alignment vertical="center"/>
    </xf>
    <xf numFmtId="38" fontId="0" fillId="0" borderId="8" xfId="4" applyFont="1" applyBorder="1">
      <alignment vertical="center"/>
    </xf>
    <xf numFmtId="38" fontId="0" fillId="0" borderId="9" xfId="4" applyFont="1" applyBorder="1">
      <alignment vertical="center"/>
    </xf>
    <xf numFmtId="38" fontId="0" fillId="0" borderId="10" xfId="4" applyFont="1" applyBorder="1">
      <alignment vertical="center"/>
    </xf>
    <xf numFmtId="55" fontId="5" fillId="0" borderId="9" xfId="3" applyNumberFormat="1" applyBorder="1">
      <alignment vertical="center"/>
    </xf>
    <xf numFmtId="38" fontId="7" fillId="3" borderId="4" xfId="4" applyFont="1" applyFill="1" applyBorder="1" applyAlignment="1">
      <alignment horizontal="righ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0" fillId="0" borderId="3" xfId="0" applyBorder="1">
      <alignment vertical="center"/>
    </xf>
    <xf numFmtId="55" fontId="0" fillId="0" borderId="9" xfId="0" applyNumberFormat="1" applyBorder="1">
      <alignment vertical="center"/>
    </xf>
    <xf numFmtId="0" fontId="0" fillId="0" borderId="8" xfId="0" applyBorder="1">
      <alignment vertical="center"/>
    </xf>
    <xf numFmtId="0" fontId="0" fillId="0" borderId="0" xfId="0" applyAlignment="1"/>
    <xf numFmtId="0" fontId="10" fillId="4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6" borderId="11" xfId="5" applyFont="1" applyFill="1" applyBorder="1" applyAlignment="1">
      <alignment horizontal="center"/>
    </xf>
    <xf numFmtId="0" fontId="13" fillId="3" borderId="4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2" fillId="0" borderId="12" xfId="5" applyFont="1" applyFill="1" applyBorder="1" applyAlignment="1">
      <alignment wrapText="1"/>
    </xf>
    <xf numFmtId="0" fontId="13" fillId="3" borderId="4" xfId="0" applyFont="1" applyFill="1" applyBorder="1" applyAlignment="1">
      <alignment horizontal="right" vertical="center" wrapText="1"/>
    </xf>
    <xf numFmtId="0" fontId="0" fillId="2" borderId="0" xfId="0" applyFill="1">
      <alignment vertical="center"/>
    </xf>
    <xf numFmtId="38" fontId="0" fillId="0" borderId="0" xfId="1" applyFont="1" applyAlignment="1">
      <alignment vertical="center"/>
    </xf>
    <xf numFmtId="0" fontId="15" fillId="7" borderId="4" xfId="0" applyFont="1" applyFill="1" applyBorder="1" applyAlignment="1">
      <alignment horizontal="left" vertical="center" wrapText="1"/>
    </xf>
    <xf numFmtId="38" fontId="0" fillId="2" borderId="0" xfId="1" applyFont="1" applyFill="1" applyAlignment="1">
      <alignment vertical="center"/>
    </xf>
    <xf numFmtId="177" fontId="17" fillId="7" borderId="4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 wrapText="1"/>
    </xf>
    <xf numFmtId="178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 indent="1"/>
    </xf>
    <xf numFmtId="5" fontId="0" fillId="0" borderId="0" xfId="0" applyNumberFormat="1">
      <alignment vertical="center"/>
    </xf>
    <xf numFmtId="0" fontId="0" fillId="0" borderId="0" xfId="0" applyAlignment="1">
      <alignment horizontal="left" vertical="center" indent="2"/>
    </xf>
    <xf numFmtId="0" fontId="0" fillId="0" borderId="0" xfId="0" pivotButton="1">
      <alignment vertical="center"/>
    </xf>
    <xf numFmtId="178" fontId="0" fillId="0" borderId="0" xfId="0" pivotButton="1" applyNumberFormat="1">
      <alignment vertical="center"/>
    </xf>
    <xf numFmtId="55" fontId="0" fillId="2" borderId="0" xfId="0" applyNumberFormat="1" applyFill="1">
      <alignment vertical="center"/>
    </xf>
    <xf numFmtId="38" fontId="7" fillId="0" borderId="13" xfId="3" applyNumberFormat="1" applyFont="1" applyFill="1" applyBorder="1" applyAlignment="1">
      <alignment horizontal="right" vertical="center" wrapText="1"/>
    </xf>
    <xf numFmtId="38" fontId="7" fillId="0" borderId="14" xfId="3" applyNumberFormat="1" applyFont="1" applyFill="1" applyBorder="1" applyAlignment="1">
      <alignment horizontal="right" vertical="center" wrapText="1"/>
    </xf>
    <xf numFmtId="38" fontId="0" fillId="0" borderId="2" xfId="1" applyFont="1" applyBorder="1" applyAlignment="1">
      <alignment vertical="center"/>
    </xf>
    <xf numFmtId="38" fontId="0" fillId="0" borderId="1" xfId="1" applyFont="1" applyBorder="1" applyAlignment="1">
      <alignment vertical="center"/>
    </xf>
    <xf numFmtId="38" fontId="7" fillId="0" borderId="15" xfId="3" applyNumberFormat="1" applyFont="1" applyFill="1" applyBorder="1" applyAlignment="1">
      <alignment horizontal="right" vertical="center" wrapText="1"/>
    </xf>
    <xf numFmtId="38" fontId="0" fillId="0" borderId="8" xfId="1" applyFont="1" applyBorder="1" applyAlignment="1">
      <alignment vertical="center"/>
    </xf>
    <xf numFmtId="0" fontId="8" fillId="3" borderId="0" xfId="0" applyFont="1" applyFill="1" applyBorder="1" applyAlignment="1">
      <alignment horizontal="left" vertical="center"/>
    </xf>
    <xf numFmtId="0" fontId="8" fillId="3" borderId="0" xfId="3" applyFont="1" applyFill="1" applyBorder="1" applyAlignment="1">
      <alignment horizontal="left" vertical="center"/>
    </xf>
    <xf numFmtId="0" fontId="0" fillId="8" borderId="3" xfId="0" applyFill="1" applyBorder="1">
      <alignment vertical="center"/>
    </xf>
    <xf numFmtId="0" fontId="7" fillId="8" borderId="14" xfId="3" applyFont="1" applyFill="1" applyBorder="1" applyAlignment="1">
      <alignment horizontal="right" vertical="center" wrapText="1"/>
    </xf>
    <xf numFmtId="0" fontId="7" fillId="8" borderId="13" xfId="3" applyFont="1" applyFill="1" applyBorder="1" applyAlignment="1">
      <alignment horizontal="right" vertical="center" wrapText="1"/>
    </xf>
    <xf numFmtId="0" fontId="7" fillId="8" borderId="15" xfId="3" applyFont="1" applyFill="1" applyBorder="1" applyAlignment="1">
      <alignment horizontal="right" vertical="center" wrapText="1"/>
    </xf>
    <xf numFmtId="0" fontId="0" fillId="8" borderId="9" xfId="0" applyFill="1" applyBorder="1">
      <alignment vertical="center"/>
    </xf>
    <xf numFmtId="0" fontId="5" fillId="9" borderId="3" xfId="3" applyFill="1" applyBorder="1">
      <alignment vertical="center"/>
    </xf>
    <xf numFmtId="0" fontId="7" fillId="9" borderId="14" xfId="3" applyFont="1" applyFill="1" applyBorder="1" applyAlignment="1">
      <alignment horizontal="right" vertical="center" wrapText="1"/>
    </xf>
    <xf numFmtId="0" fontId="7" fillId="9" borderId="13" xfId="3" applyFont="1" applyFill="1" applyBorder="1" applyAlignment="1">
      <alignment horizontal="right" vertical="center" wrapText="1"/>
    </xf>
    <xf numFmtId="0" fontId="7" fillId="9" borderId="15" xfId="3" applyFont="1" applyFill="1" applyBorder="1" applyAlignment="1">
      <alignment horizontal="right" vertical="center" wrapText="1"/>
    </xf>
    <xf numFmtId="0" fontId="5" fillId="9" borderId="9" xfId="3" applyFill="1" applyBorder="1">
      <alignment vertical="center"/>
    </xf>
    <xf numFmtId="0" fontId="0" fillId="9" borderId="9" xfId="3" applyFont="1" applyFill="1" applyBorder="1">
      <alignment vertical="center"/>
    </xf>
    <xf numFmtId="55" fontId="0" fillId="2" borderId="0" xfId="0" quotePrefix="1" applyNumberFormat="1" applyFill="1">
      <alignment vertical="center"/>
    </xf>
    <xf numFmtId="14" fontId="0" fillId="0" borderId="0" xfId="0" applyNumberFormat="1" applyAlignment="1">
      <alignment horizontal="left" vertical="center"/>
    </xf>
    <xf numFmtId="38" fontId="0" fillId="0" borderId="0" xfId="4" applyFont="1">
      <alignment vertical="center"/>
    </xf>
    <xf numFmtId="9" fontId="20" fillId="0" borderId="0" xfId="6" applyFont="1" applyAlignment="1"/>
    <xf numFmtId="9" fontId="21" fillId="0" borderId="0" xfId="6" applyFont="1" applyAlignment="1"/>
    <xf numFmtId="38" fontId="22" fillId="0" borderId="0" xfId="1" applyFont="1" applyAlignment="1">
      <alignment vertical="center"/>
    </xf>
    <xf numFmtId="9" fontId="22" fillId="0" borderId="0" xfId="6" applyFont="1">
      <alignment vertical="center"/>
    </xf>
    <xf numFmtId="38" fontId="0" fillId="2" borderId="0" xfId="8" applyFont="1" applyFill="1">
      <alignment vertical="center"/>
    </xf>
    <xf numFmtId="177" fontId="17" fillId="7" borderId="4" xfId="7" applyNumberFormat="1" applyFont="1" applyFill="1" applyBorder="1" applyAlignment="1">
      <alignment horizontal="right" vertical="center" wrapText="1"/>
    </xf>
    <xf numFmtId="9" fontId="23" fillId="0" borderId="0" xfId="6" applyFont="1" applyAlignment="1"/>
    <xf numFmtId="9" fontId="24" fillId="0" borderId="0" xfId="6" applyFont="1" applyAlignment="1"/>
    <xf numFmtId="0" fontId="7" fillId="0" borderId="0" xfId="0" applyFont="1">
      <alignment vertical="center"/>
    </xf>
    <xf numFmtId="0" fontId="25" fillId="0" borderId="0" xfId="0" applyFont="1">
      <alignment vertical="center"/>
    </xf>
    <xf numFmtId="55" fontId="25" fillId="0" borderId="0" xfId="0" applyNumberFormat="1" applyFont="1">
      <alignment vertical="center"/>
    </xf>
    <xf numFmtId="178" fontId="25" fillId="0" borderId="0" xfId="0" applyNumberFormat="1" applyFont="1">
      <alignment vertical="center"/>
    </xf>
    <xf numFmtId="55" fontId="7" fillId="3" borderId="4" xfId="0" applyNumberFormat="1" applyFont="1" applyFill="1" applyBorder="1" applyAlignment="1">
      <alignment horizontal="left" vertical="center" wrapText="1"/>
    </xf>
    <xf numFmtId="38" fontId="0" fillId="0" borderId="0" xfId="8" applyFont="1">
      <alignment vertical="center"/>
    </xf>
    <xf numFmtId="0" fontId="0" fillId="0" borderId="8" xfId="3" applyFont="1" applyBorder="1">
      <alignment vertical="center"/>
    </xf>
    <xf numFmtId="0" fontId="19" fillId="8" borderId="6" xfId="0" applyFont="1" applyFill="1" applyBorder="1" applyAlignment="1">
      <alignment horizontal="left" vertical="center" wrapText="1"/>
    </xf>
    <xf numFmtId="0" fontId="19" fillId="8" borderId="5" xfId="0" applyFont="1" applyFill="1" applyBorder="1" applyAlignment="1">
      <alignment horizontal="left" vertical="center" wrapText="1"/>
    </xf>
    <xf numFmtId="0" fontId="19" fillId="9" borderId="6" xfId="3" applyFont="1" applyFill="1" applyBorder="1" applyAlignment="1">
      <alignment horizontal="left" vertical="center" wrapText="1"/>
    </xf>
    <xf numFmtId="0" fontId="19" fillId="9" borderId="5" xfId="3" applyFont="1" applyFill="1" applyBorder="1" applyAlignment="1">
      <alignment horizontal="left" vertical="center" wrapText="1"/>
    </xf>
    <xf numFmtId="0" fontId="19" fillId="8" borderId="16" xfId="0" applyFont="1" applyFill="1" applyBorder="1" applyAlignment="1">
      <alignment horizontal="center" vertical="center" wrapText="1"/>
    </xf>
    <xf numFmtId="0" fontId="19" fillId="8" borderId="17" xfId="0" applyFont="1" applyFill="1" applyBorder="1" applyAlignment="1">
      <alignment horizontal="center" vertical="center" wrapText="1"/>
    </xf>
    <xf numFmtId="0" fontId="19" fillId="8" borderId="6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19" fillId="9" borderId="16" xfId="3" applyFont="1" applyFill="1" applyBorder="1" applyAlignment="1">
      <alignment horizontal="center" vertical="center" wrapText="1"/>
    </xf>
    <xf numFmtId="0" fontId="19" fillId="9" borderId="17" xfId="3" applyFont="1" applyFill="1" applyBorder="1" applyAlignment="1">
      <alignment horizontal="center" vertical="center" wrapText="1"/>
    </xf>
    <xf numFmtId="0" fontId="19" fillId="9" borderId="18" xfId="3" applyFont="1" applyFill="1" applyBorder="1" applyAlignment="1">
      <alignment horizontal="center" vertical="center" wrapText="1"/>
    </xf>
    <xf numFmtId="0" fontId="19" fillId="9" borderId="19" xfId="3" applyFont="1" applyFill="1" applyBorder="1" applyAlignment="1">
      <alignment horizontal="center" vertical="center" wrapText="1"/>
    </xf>
  </cellXfs>
  <cellStyles count="9">
    <cellStyle name="パーセント" xfId="6" builtinId="5"/>
    <cellStyle name="桁区切り" xfId="1" builtinId="6"/>
    <cellStyle name="桁区切り 2" xfId="4"/>
    <cellStyle name="桁区切り 3" xfId="8"/>
    <cellStyle name="標準" xfId="0" builtinId="0"/>
    <cellStyle name="標準 2" xfId="3"/>
    <cellStyle name="標準 3" xfId="7"/>
    <cellStyle name="標準_００年ステンくず輸出入総合" xfId="2"/>
    <cellStyle name="標準_各種コード" xfId="5"/>
  </cellStyles>
  <dxfs count="133"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176" formatCode="#,##0_ "/>
    </dxf>
    <dxf>
      <numFmt numFmtId="9" formatCode="&quot;¥&quot;#,##0;&quot;¥&quot;\-#,##0"/>
    </dxf>
    <dxf>
      <numFmt numFmtId="9" formatCode="&quot;¥&quot;#,##0;&quot;¥&quot;\-#,##0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numFmt numFmtId="9" formatCode="&quot;¥&quot;#,##0;&quot;¥&quot;\-#,##0"/>
    </dxf>
    <dxf>
      <numFmt numFmtId="9" formatCode="&quot;¥&quot;#,##0;&quot;¥&quot;\-#,##0"/>
    </dxf>
    <dxf>
      <numFmt numFmtId="176" formatCode="#,##0_ "/>
    </dxf>
    <dxf>
      <numFmt numFmtId="178" formatCode="yyyy&quot;年&quot;m&quot;月&quot;;@"/>
    </dxf>
    <dxf>
      <numFmt numFmtId="178" formatCode="yyyy&quot;年&quot;m&quot;月&quot;;@"/>
    </dxf>
    <dxf>
      <numFmt numFmtId="178" formatCode="yyyy&quot;年&quot;m&quot;月&quot;;@"/>
    </dxf>
    <dxf>
      <fill>
        <patternFill>
          <bgColor theme="3" tint="0.79998168889431442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>
          <bgColor theme="3" tint="0.79998168889431442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  <color auto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b/>
        <i val="0"/>
        <color auto="1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i val="0"/>
      </font>
      <border>
        <left style="double">
          <color theme="3" tint="-0.499984740745262"/>
        </left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theme="4" tint="0.79998168889431442"/>
        </horizontal>
      </border>
    </dxf>
    <dxf>
      <font>
        <b val="0"/>
        <i val="0"/>
      </font>
      <fill>
        <patternFill>
          <bgColor theme="5" tint="0.59996337778862885"/>
        </patternFill>
      </fill>
      <border>
        <top style="thin">
          <color theme="5" tint="0.79998168889431442"/>
        </top>
        <bottom style="thin">
          <color theme="5" tint="0.79998168889431442"/>
        </bottom>
      </border>
    </dxf>
    <dxf>
      <fill>
        <patternFill>
          <bgColor theme="5" tint="0.59996337778862885"/>
        </patternFill>
      </fill>
      <border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theme="5" tint="0.79998168889431442"/>
          <bgColor theme="5" tint="0.79998168889431442"/>
        </patternFill>
      </fill>
      <border>
        <bottom style="thin">
          <color theme="5"/>
        </bottom>
      </border>
    </dxf>
    <dxf>
      <font>
        <b val="0"/>
        <i val="0"/>
        <color auto="1"/>
      </font>
      <fill>
        <patternFill patternType="solid">
          <fgColor theme="5" tint="0.39994506668294322"/>
          <bgColor theme="5" tint="0.39994506668294322"/>
        </patternFill>
      </fill>
      <border>
        <bottom style="thin">
          <color theme="5" tint="0.79998168889431442"/>
        </bottom>
        <horizontal style="thin">
          <color theme="5" tint="0.39997558519241921"/>
        </horizontal>
      </border>
    </dxf>
    <dxf>
      <border>
        <bottom style="thin">
          <color theme="5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5" tint="0.39997558519241921"/>
          <bgColor theme="5" tint="0.39997558519241921"/>
        </patternFill>
      </fill>
    </dxf>
    <dxf>
      <font>
        <color theme="0"/>
      </font>
    </dxf>
    <dxf>
      <border>
        <left style="thin">
          <color theme="5" tint="-0.249977111117893"/>
        </left>
        <right style="thin">
          <color theme="5" tint="-0.249977111117893"/>
        </right>
      </border>
    </dxf>
    <dxf>
      <border>
        <top style="thin">
          <color theme="5" tint="-0.249977111117893"/>
        </top>
        <bottom style="thin">
          <color theme="5" tint="-0.249977111117893"/>
        </bottom>
        <horizontal style="thin">
          <color theme="5" tint="-0.249977111117893"/>
        </horizontal>
      </border>
    </dxf>
    <dxf>
      <font>
        <b/>
        <i val="0"/>
      </font>
      <border>
        <left style="double">
          <color theme="5" tint="-0.499984740745262"/>
        </left>
      </border>
    </dxf>
    <dxf>
      <font>
        <b/>
        <color theme="1"/>
      </font>
      <border>
        <top style="double">
          <color theme="5" tint="-0.249977111117893"/>
        </top>
      </border>
    </dxf>
    <dxf>
      <font>
        <b/>
        <i val="0"/>
        <color theme="0"/>
      </font>
      <fill>
        <patternFill patternType="solid">
          <fgColor theme="5" tint="-0.249977111117893"/>
          <bgColor theme="5" tint="-0.249977111117893"/>
        </patternFill>
      </fill>
      <border>
        <horizontal style="thin">
          <color theme="5" tint="-0.249977111117893"/>
        </horizontal>
      </border>
    </dxf>
    <dxf>
      <font>
        <color theme="1"/>
      </font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 style="thin">
          <color theme="5" tint="-0.499984740745262"/>
        </vertical>
        <horizontal style="thin">
          <color theme="5" tint="0.79998168889431442"/>
        </horizontal>
      </border>
    </dxf>
  </dxfs>
  <tableStyles count="2" defaultTableStyle="TableStyleMedium9" defaultPivotStyle="PivotStyleLight16">
    <tableStyle name="国別税関別輸出（赤）" table="0" count="14">
      <tableStyleElement type="wholeTable" dxfId="132"/>
      <tableStyleElement type="headerRow" dxfId="131"/>
      <tableStyleElement type="totalRow" dxfId="130"/>
      <tableStyleElement type="lastColumn" dxfId="129"/>
      <tableStyleElement type="firstRowStripe" dxfId="128"/>
      <tableStyleElement type="firstColumnStripe" dxfId="127"/>
      <tableStyleElement type="firstHeaderCell" dxfId="126"/>
      <tableStyleElement type="firstSubtotalRow" dxfId="125"/>
      <tableStyleElement type="secondSubtotalRow" dxfId="124"/>
      <tableStyleElement type="firstColumnSubheading" dxfId="123"/>
      <tableStyleElement type="firstRowSubheading" dxfId="122"/>
      <tableStyleElement type="secondRowSubheading" dxfId="121"/>
      <tableStyleElement type="pageFieldLabels" dxfId="120"/>
      <tableStyleElement type="pageFieldValues" dxfId="119"/>
    </tableStyle>
    <tableStyle name="輸入用（青）" table="0" count="14">
      <tableStyleElement type="wholeTable" dxfId="118"/>
      <tableStyleElement type="headerRow" dxfId="117"/>
      <tableStyleElement type="totalRow" dxfId="116"/>
      <tableStyleElement type="lastColumn" dxfId="115"/>
      <tableStyleElement type="firstRowStripe" dxfId="114"/>
      <tableStyleElement type="firstColumnStripe" dxfId="113"/>
      <tableStyleElement type="firstHeaderCell" dxfId="112"/>
      <tableStyleElement type="firstSubtotalRow" dxfId="111"/>
      <tableStyleElement type="secondSubtotalRow" dxfId="110"/>
      <tableStyleElement type="firstColumnSubheading" dxfId="109"/>
      <tableStyleElement type="firstRowSubheading" dxfId="108"/>
      <tableStyleElement type="secondRowSubheading" dxfId="107"/>
      <tableStyleElement type="pageFieldLabels" dxfId="106"/>
      <tableStyleElement type="pageFieldValues" dxfId="105"/>
    </tableStyle>
  </tableStyles>
  <colors>
    <mruColors>
      <color rgb="FF990033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ja-JP" altLang="en-US" sz="1400"/>
              <a:t>ステンレススクラップ　暦年輸出推移</a:t>
            </a:r>
          </a:p>
        </c:rich>
      </c:tx>
      <c:layout>
        <c:manualLayout>
          <c:xMode val="edge"/>
          <c:yMode val="edge"/>
          <c:x val="0.27403738317757015"/>
          <c:y val="2.42914979757085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106718669512104"/>
          <c:y val="0.15942395358474926"/>
          <c:w val="0.62407138126425787"/>
          <c:h val="0.56667187350569037"/>
        </c:manualLayout>
      </c:layout>
      <c:lineChart>
        <c:grouping val="standard"/>
        <c:varyColors val="0"/>
        <c:ser>
          <c:idx val="1"/>
          <c:order val="1"/>
          <c:marker>
            <c:symbol val="none"/>
          </c:marker>
          <c:cat>
            <c:strRef>
              <c:f>'susスクラップ輸出入推移（年月）'!$A$4:$A$21</c:f>
              <c:strCache>
                <c:ptCount val="18"/>
                <c:pt idx="1">
                  <c:v>2000年</c:v>
                </c:pt>
                <c:pt idx="2">
                  <c:v>2001年</c:v>
                </c:pt>
                <c:pt idx="3">
                  <c:v>2002年</c:v>
                </c:pt>
                <c:pt idx="4">
                  <c:v>2003年</c:v>
                </c:pt>
                <c:pt idx="5">
                  <c:v>2004年</c:v>
                </c:pt>
                <c:pt idx="6">
                  <c:v>2005年</c:v>
                </c:pt>
                <c:pt idx="7">
                  <c:v>2006年</c:v>
                </c:pt>
                <c:pt idx="8">
                  <c:v>2007年</c:v>
                </c:pt>
                <c:pt idx="9">
                  <c:v>2008年</c:v>
                </c:pt>
                <c:pt idx="10">
                  <c:v>2009年</c:v>
                </c:pt>
                <c:pt idx="11">
                  <c:v>2010年</c:v>
                </c:pt>
                <c:pt idx="12">
                  <c:v>2011年</c:v>
                </c:pt>
                <c:pt idx="13">
                  <c:v>2012年</c:v>
                </c:pt>
                <c:pt idx="14">
                  <c:v>2013年</c:v>
                </c:pt>
                <c:pt idx="15">
                  <c:v>2014年</c:v>
                </c:pt>
                <c:pt idx="16">
                  <c:v>2015年</c:v>
                </c:pt>
                <c:pt idx="17">
                  <c:v>2016年11月累計</c:v>
                </c:pt>
              </c:strCache>
            </c:strRef>
          </c:cat>
          <c:val>
            <c:numRef>
              <c:f>'susスクラップ輸出入推移（年月）'!$C$4:$C$21</c:f>
              <c:numCache>
                <c:formatCode>#,##0_);[Red]\(#,##0\)</c:formatCode>
                <c:ptCount val="18"/>
                <c:pt idx="1">
                  <c:v>6214802</c:v>
                </c:pt>
                <c:pt idx="2">
                  <c:v>8626147</c:v>
                </c:pt>
                <c:pt idx="3">
                  <c:v>8729938</c:v>
                </c:pt>
                <c:pt idx="4">
                  <c:v>15869225</c:v>
                </c:pt>
                <c:pt idx="5">
                  <c:v>25914880</c:v>
                </c:pt>
                <c:pt idx="6">
                  <c:v>26725460</c:v>
                </c:pt>
                <c:pt idx="7">
                  <c:v>55482894</c:v>
                </c:pt>
                <c:pt idx="8">
                  <c:v>63999780</c:v>
                </c:pt>
                <c:pt idx="9">
                  <c:v>57224250</c:v>
                </c:pt>
                <c:pt idx="10">
                  <c:v>22902037</c:v>
                </c:pt>
                <c:pt idx="11">
                  <c:v>26330588</c:v>
                </c:pt>
                <c:pt idx="12">
                  <c:v>18968982</c:v>
                </c:pt>
                <c:pt idx="13">
                  <c:v>18258164</c:v>
                </c:pt>
                <c:pt idx="14">
                  <c:v>20488747</c:v>
                </c:pt>
                <c:pt idx="15">
                  <c:v>15717100</c:v>
                </c:pt>
                <c:pt idx="16">
                  <c:v>22832742</c:v>
                </c:pt>
                <c:pt idx="17">
                  <c:v>10408116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2-4D98-BE03-D481A6BD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1200"/>
        <c:axId val="86783104"/>
      </c:lineChar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'susスクラップ輸出入推移（年月）'!$A$4:$A$21</c:f>
              <c:strCache>
                <c:ptCount val="18"/>
                <c:pt idx="1">
                  <c:v>2000年</c:v>
                </c:pt>
                <c:pt idx="2">
                  <c:v>2001年</c:v>
                </c:pt>
                <c:pt idx="3">
                  <c:v>2002年</c:v>
                </c:pt>
                <c:pt idx="4">
                  <c:v>2003年</c:v>
                </c:pt>
                <c:pt idx="5">
                  <c:v>2004年</c:v>
                </c:pt>
                <c:pt idx="6">
                  <c:v>2005年</c:v>
                </c:pt>
                <c:pt idx="7">
                  <c:v>2006年</c:v>
                </c:pt>
                <c:pt idx="8">
                  <c:v>2007年</c:v>
                </c:pt>
                <c:pt idx="9">
                  <c:v>2008年</c:v>
                </c:pt>
                <c:pt idx="10">
                  <c:v>2009年</c:v>
                </c:pt>
                <c:pt idx="11">
                  <c:v>2010年</c:v>
                </c:pt>
                <c:pt idx="12">
                  <c:v>2011年</c:v>
                </c:pt>
                <c:pt idx="13">
                  <c:v>2012年</c:v>
                </c:pt>
                <c:pt idx="14">
                  <c:v>2013年</c:v>
                </c:pt>
                <c:pt idx="15">
                  <c:v>2014年</c:v>
                </c:pt>
                <c:pt idx="16">
                  <c:v>2015年</c:v>
                </c:pt>
                <c:pt idx="17">
                  <c:v>2016年11月累計</c:v>
                </c:pt>
              </c:strCache>
            </c:strRef>
          </c:cat>
          <c:val>
            <c:numRef>
              <c:f>'susスクラップ輸出入推移（年月）'!$B$4:$B$21</c:f>
              <c:numCache>
                <c:formatCode>#,##0_);[Red]\(#,##0\)</c:formatCode>
                <c:ptCount val="18"/>
                <c:pt idx="1">
                  <c:v>70676</c:v>
                </c:pt>
                <c:pt idx="2">
                  <c:v>125883</c:v>
                </c:pt>
                <c:pt idx="3">
                  <c:v>122358</c:v>
                </c:pt>
                <c:pt idx="4">
                  <c:v>190508</c:v>
                </c:pt>
                <c:pt idx="5">
                  <c:v>217980</c:v>
                </c:pt>
                <c:pt idx="6">
                  <c:v>206406</c:v>
                </c:pt>
                <c:pt idx="7">
                  <c:v>296611</c:v>
                </c:pt>
                <c:pt idx="8">
                  <c:v>219760</c:v>
                </c:pt>
                <c:pt idx="9">
                  <c:v>270598</c:v>
                </c:pt>
                <c:pt idx="10">
                  <c:v>219061</c:v>
                </c:pt>
                <c:pt idx="11">
                  <c:v>149197</c:v>
                </c:pt>
                <c:pt idx="12">
                  <c:v>120155</c:v>
                </c:pt>
                <c:pt idx="13">
                  <c:v>152789</c:v>
                </c:pt>
                <c:pt idx="14">
                  <c:v>158867</c:v>
                </c:pt>
                <c:pt idx="15">
                  <c:v>109595</c:v>
                </c:pt>
                <c:pt idx="16">
                  <c:v>189856</c:v>
                </c:pt>
                <c:pt idx="17">
                  <c:v>138267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2-4D98-BE03-D481A6BD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8928"/>
        <c:axId val="86785024"/>
      </c:lineChart>
      <c:catAx>
        <c:axId val="8677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86783104"/>
        <c:crosses val="autoZero"/>
        <c:auto val="1"/>
        <c:lblAlgn val="ctr"/>
        <c:lblOffset val="100"/>
        <c:noMultiLvlLbl val="0"/>
      </c:catAx>
      <c:valAx>
        <c:axId val="86783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（千円）</a:t>
                </a:r>
              </a:p>
            </c:rich>
          </c:tx>
          <c:layout>
            <c:manualLayout>
              <c:xMode val="edge"/>
              <c:yMode val="edge"/>
              <c:x val="4.4859813084112146E-2"/>
              <c:y val="0.69309711286089237"/>
            </c:manualLayout>
          </c:layout>
          <c:overlay val="0"/>
        </c:title>
        <c:numFmt formatCode="#,##0_);[Red]\(#,##0\)" sourceLinked="0"/>
        <c:majorTickMark val="none"/>
        <c:minorTickMark val="none"/>
        <c:tickLblPos val="nextTo"/>
        <c:crossAx val="86771200"/>
        <c:crosses val="autoZero"/>
        <c:crossBetween val="between"/>
      </c:valAx>
      <c:valAx>
        <c:axId val="867850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（トン）</a:t>
                </a:r>
              </a:p>
            </c:rich>
          </c:tx>
          <c:layout>
            <c:manualLayout>
              <c:xMode val="edge"/>
              <c:yMode val="edge"/>
              <c:x val="0.81365413201854442"/>
              <c:y val="0.6947840224425387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86828928"/>
        <c:crosses val="max"/>
        <c:crossBetween val="between"/>
      </c:valAx>
      <c:catAx>
        <c:axId val="8682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785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1495327102803738"/>
          <c:y val="0.78296967813233875"/>
          <c:w val="0.14953271028037382"/>
          <c:h val="0.1464203513022410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ja-JP" altLang="en-US" sz="1400"/>
              <a:t>ステンレススクラップ　暦年輸入推移</a:t>
            </a:r>
          </a:p>
        </c:rich>
      </c:tx>
      <c:layout>
        <c:manualLayout>
          <c:xMode val="edge"/>
          <c:yMode val="edge"/>
          <c:x val="0.27403738317757015"/>
          <c:y val="2.42914979757085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106718669512104"/>
          <c:y val="0.15942395358474926"/>
          <c:w val="0.62407138126425787"/>
          <c:h val="0.56667187350569037"/>
        </c:manualLayout>
      </c:layout>
      <c:lineChart>
        <c:grouping val="standard"/>
        <c:varyColors val="0"/>
        <c:ser>
          <c:idx val="1"/>
          <c:order val="1"/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'susスクラップ輸出入推移（年月）'!$A$48:$A$65</c:f>
              <c:strCache>
                <c:ptCount val="18"/>
                <c:pt idx="1">
                  <c:v>2000年</c:v>
                </c:pt>
                <c:pt idx="2">
                  <c:v>2001年</c:v>
                </c:pt>
                <c:pt idx="3">
                  <c:v>2002年</c:v>
                </c:pt>
                <c:pt idx="4">
                  <c:v>2003年</c:v>
                </c:pt>
                <c:pt idx="5">
                  <c:v>2004年</c:v>
                </c:pt>
                <c:pt idx="6">
                  <c:v>2005年</c:v>
                </c:pt>
                <c:pt idx="7">
                  <c:v>2006年</c:v>
                </c:pt>
                <c:pt idx="8">
                  <c:v>2007年</c:v>
                </c:pt>
                <c:pt idx="9">
                  <c:v>2008年</c:v>
                </c:pt>
                <c:pt idx="10">
                  <c:v>2009年</c:v>
                </c:pt>
                <c:pt idx="11">
                  <c:v>2010年</c:v>
                </c:pt>
                <c:pt idx="12">
                  <c:v>2011年</c:v>
                </c:pt>
                <c:pt idx="13">
                  <c:v>2012年</c:v>
                </c:pt>
                <c:pt idx="14">
                  <c:v>2013年</c:v>
                </c:pt>
                <c:pt idx="15">
                  <c:v>2014年</c:v>
                </c:pt>
                <c:pt idx="16">
                  <c:v>2015年</c:v>
                </c:pt>
                <c:pt idx="17">
                  <c:v>2016年11月累計</c:v>
                </c:pt>
              </c:strCache>
            </c:strRef>
          </c:cat>
          <c:val>
            <c:numRef>
              <c:f>'susスクラップ輸出入推移（年月）'!$C$48:$C$65</c:f>
              <c:numCache>
                <c:formatCode>#,##0_);[Red]\(#,##0\)</c:formatCode>
                <c:ptCount val="18"/>
                <c:pt idx="1">
                  <c:v>19100682</c:v>
                </c:pt>
                <c:pt idx="2">
                  <c:v>10664798</c:v>
                </c:pt>
                <c:pt idx="3">
                  <c:v>10787107</c:v>
                </c:pt>
                <c:pt idx="4">
                  <c:v>16932775</c:v>
                </c:pt>
                <c:pt idx="5">
                  <c:v>21928296</c:v>
                </c:pt>
                <c:pt idx="6">
                  <c:v>20901966</c:v>
                </c:pt>
                <c:pt idx="7">
                  <c:v>36093229</c:v>
                </c:pt>
                <c:pt idx="8">
                  <c:v>77100471</c:v>
                </c:pt>
                <c:pt idx="9">
                  <c:v>41592985</c:v>
                </c:pt>
                <c:pt idx="10">
                  <c:v>20228746</c:v>
                </c:pt>
                <c:pt idx="11">
                  <c:v>37803902</c:v>
                </c:pt>
                <c:pt idx="12">
                  <c:v>29495292</c:v>
                </c:pt>
                <c:pt idx="13">
                  <c:v>18445260</c:v>
                </c:pt>
                <c:pt idx="14">
                  <c:v>18137403</c:v>
                </c:pt>
                <c:pt idx="15">
                  <c:v>23444816</c:v>
                </c:pt>
                <c:pt idx="16">
                  <c:v>15589677</c:v>
                </c:pt>
                <c:pt idx="17">
                  <c:v>11590261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A-47E1-9BB7-ECA0E3C0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6896"/>
        <c:axId val="95487488"/>
      </c:lineChart>
      <c:lineChart>
        <c:grouping val="standard"/>
        <c:varyColors val="0"/>
        <c:ser>
          <c:idx val="0"/>
          <c:order val="0"/>
          <c:marker>
            <c:spPr>
              <a:solidFill>
                <a:srgbClr val="0070C0"/>
              </a:solidFill>
            </c:spPr>
          </c:marker>
          <c:cat>
            <c:strRef>
              <c:f>'susスクラップ輸出入推移（年月）'!$A$48:$A$65</c:f>
              <c:strCache>
                <c:ptCount val="18"/>
                <c:pt idx="1">
                  <c:v>2000年</c:v>
                </c:pt>
                <c:pt idx="2">
                  <c:v>2001年</c:v>
                </c:pt>
                <c:pt idx="3">
                  <c:v>2002年</c:v>
                </c:pt>
                <c:pt idx="4">
                  <c:v>2003年</c:v>
                </c:pt>
                <c:pt idx="5">
                  <c:v>2004年</c:v>
                </c:pt>
                <c:pt idx="6">
                  <c:v>2005年</c:v>
                </c:pt>
                <c:pt idx="7">
                  <c:v>2006年</c:v>
                </c:pt>
                <c:pt idx="8">
                  <c:v>2007年</c:v>
                </c:pt>
                <c:pt idx="9">
                  <c:v>2008年</c:v>
                </c:pt>
                <c:pt idx="10">
                  <c:v>2009年</c:v>
                </c:pt>
                <c:pt idx="11">
                  <c:v>2010年</c:v>
                </c:pt>
                <c:pt idx="12">
                  <c:v>2011年</c:v>
                </c:pt>
                <c:pt idx="13">
                  <c:v>2012年</c:v>
                </c:pt>
                <c:pt idx="14">
                  <c:v>2013年</c:v>
                </c:pt>
                <c:pt idx="15">
                  <c:v>2014年</c:v>
                </c:pt>
                <c:pt idx="16">
                  <c:v>2015年</c:v>
                </c:pt>
                <c:pt idx="17">
                  <c:v>2016年11月累計</c:v>
                </c:pt>
              </c:strCache>
            </c:strRef>
          </c:cat>
          <c:val>
            <c:numRef>
              <c:f>'susスクラップ輸出入推移（年月）'!$B$48:$B$65</c:f>
              <c:numCache>
                <c:formatCode>#,##0_);[Red]\(#,##0\)</c:formatCode>
                <c:ptCount val="18"/>
                <c:pt idx="1">
                  <c:v>211581</c:v>
                </c:pt>
                <c:pt idx="2">
                  <c:v>131885</c:v>
                </c:pt>
                <c:pt idx="3">
                  <c:v>131412</c:v>
                </c:pt>
                <c:pt idx="4">
                  <c:v>165209</c:v>
                </c:pt>
                <c:pt idx="5">
                  <c:v>151512</c:v>
                </c:pt>
                <c:pt idx="6">
                  <c:v>108073</c:v>
                </c:pt>
                <c:pt idx="7">
                  <c:v>138081</c:v>
                </c:pt>
                <c:pt idx="8">
                  <c:v>180930</c:v>
                </c:pt>
                <c:pt idx="9">
                  <c:v>138571</c:v>
                </c:pt>
                <c:pt idx="10">
                  <c:v>133188</c:v>
                </c:pt>
                <c:pt idx="11">
                  <c:v>203554</c:v>
                </c:pt>
                <c:pt idx="12">
                  <c:v>156471</c:v>
                </c:pt>
                <c:pt idx="13">
                  <c:v>127665</c:v>
                </c:pt>
                <c:pt idx="14">
                  <c:v>117276</c:v>
                </c:pt>
                <c:pt idx="15">
                  <c:v>124076</c:v>
                </c:pt>
                <c:pt idx="16">
                  <c:v>89951</c:v>
                </c:pt>
                <c:pt idx="17">
                  <c:v>93601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A-47E1-9BB7-ECA0E3C0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61408"/>
        <c:axId val="96559488"/>
      </c:lineChart>
      <c:catAx>
        <c:axId val="9529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5487488"/>
        <c:crosses val="autoZero"/>
        <c:auto val="1"/>
        <c:lblAlgn val="ctr"/>
        <c:lblOffset val="100"/>
        <c:noMultiLvlLbl val="0"/>
      </c:catAx>
      <c:valAx>
        <c:axId val="954874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（千円）</a:t>
                </a:r>
              </a:p>
            </c:rich>
          </c:tx>
          <c:layout>
            <c:manualLayout>
              <c:xMode val="edge"/>
              <c:yMode val="edge"/>
              <c:x val="4.4859813084112146E-2"/>
              <c:y val="0.69309711286089237"/>
            </c:manualLayout>
          </c:layout>
          <c:overlay val="0"/>
        </c:title>
        <c:numFmt formatCode="#,##0_);[Red]\(#,##0\)" sourceLinked="0"/>
        <c:majorTickMark val="none"/>
        <c:minorTickMark val="none"/>
        <c:tickLblPos val="nextTo"/>
        <c:crossAx val="95296896"/>
        <c:crosses val="autoZero"/>
        <c:crossBetween val="between"/>
      </c:valAx>
      <c:valAx>
        <c:axId val="9655948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（トン）</a:t>
                </a:r>
              </a:p>
            </c:rich>
          </c:tx>
          <c:layout>
            <c:manualLayout>
              <c:xMode val="edge"/>
              <c:yMode val="edge"/>
              <c:x val="0.81365413201854442"/>
              <c:y val="0.69073543944658744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96561408"/>
        <c:crosses val="max"/>
        <c:crossBetween val="between"/>
      </c:valAx>
      <c:catAx>
        <c:axId val="9656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594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1495327102803738"/>
          <c:y val="0.78296967813233875"/>
          <c:w val="0.14953271028037382"/>
          <c:h val="0.1464203513022410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13</xdr:col>
      <xdr:colOff>660400</xdr:colOff>
      <xdr:row>20</xdr:row>
      <xdr:rowOff>63500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673100</xdr:colOff>
      <xdr:row>44</xdr:row>
      <xdr:rowOff>101600</xdr:rowOff>
    </xdr:from>
    <xdr:to>
      <xdr:col>13</xdr:col>
      <xdr:colOff>609600</xdr:colOff>
      <xdr:row>61</xdr:row>
      <xdr:rowOff>342900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森美保" refreshedDate="42731.454769212964" createdVersion="4" refreshedVersion="6" minRefreshableVersion="3" recordCount="9262">
  <cacheSource type="worksheet">
    <worksheetSource ref="A5:R9267" sheet="sheet　1"/>
  </cacheSource>
  <cacheFields count="20">
    <cacheField name="輸出入" numFmtId="0">
      <sharedItems count="2">
        <s v="輸入"/>
        <s v="輸出"/>
      </sharedItems>
    </cacheField>
    <cacheField name="年月" numFmtId="55">
      <sharedItems containsSemiMixedTypes="0" containsNonDate="0" containsDate="1" containsString="0" minDate="2011-01-01T00:00:00" maxDate="2016-11-02T00:00:00" count="71">
        <d v="2016-11-01T00:00:00"/>
        <d v="2016-10-01T00:00:00"/>
        <d v="2016-09-01T00:00:00"/>
        <d v="2016-08-01T00:00:00"/>
        <d v="2016-07-01T00:00:00"/>
        <d v="2016-06-01T00:00:00"/>
        <d v="2016-05-01T00:00:00"/>
        <d v="2016-04-01T00:00:00"/>
        <d v="2016-03-01T00:00:00"/>
        <d v="2016-02-01T00:00:00"/>
        <d v="2016-01-01T00:00:00"/>
        <d v="2015-12-01T00:00:00"/>
        <d v="2015-11-01T00:00:00"/>
        <d v="2015-10-01T00:00:00"/>
        <d v="2015-09-01T00:00:00"/>
        <d v="2015-08-01T00:00:00"/>
        <d v="2015-07-01T00:00:00"/>
        <d v="2015-06-01T00:00:00"/>
        <d v="2015-05-01T00:00:00"/>
        <d v="2015-04-01T00:00:00"/>
        <d v="2015-03-01T00:00:00"/>
        <d v="2015-02-01T00:00:00"/>
        <d v="2015-01-01T00:00:00"/>
        <d v="2014-12-01T00:00:00"/>
        <d v="2014-11-01T00:00:00"/>
        <d v="2014-10-01T00:00:00"/>
        <d v="2014-09-01T00:00:00"/>
        <d v="2014-08-01T00:00:00"/>
        <d v="2014-07-01T00:00:00"/>
        <d v="2014-06-01T00:00:00"/>
        <d v="2014-05-01T00:00:00"/>
        <d v="2014-04-01T00:00:00"/>
        <d v="2014-03-01T00:00:00"/>
        <d v="2014-02-01T00:00:00"/>
        <d v="2014-01-01T00:00:00"/>
        <d v="2013-12-01T00:00:00"/>
        <d v="2013-11-01T00:00:00"/>
        <d v="2013-10-01T00:00:00"/>
        <d v="2013-09-01T00:00:00"/>
        <d v="2013-08-01T00:00:00"/>
        <d v="2013-07-01T00:00:00"/>
        <d v="2013-06-01T00:00:00"/>
        <d v="2013-05-01T00:00:00"/>
        <d v="2013-04-01T00:00:00"/>
        <d v="2013-03-01T00:00:00"/>
        <d v="2013-02-01T00:00:00"/>
        <d v="2013-01-01T00:00:00"/>
        <d v="2012-12-01T00:00:00"/>
        <d v="2012-11-01T00:00:00"/>
        <d v="2012-03-01T00:00:00"/>
        <d v="2012-02-01T00:00:00"/>
        <d v="2012-01-01T00:00:00"/>
        <d v="2011-12-01T00:00:00"/>
        <d v="2011-11-01T00:00:00"/>
        <d v="2011-10-01T00:00:00"/>
        <d v="2011-09-01T00:00:00"/>
        <d v="2011-08-01T00:00:00"/>
        <d v="2011-07-01T00:00:00"/>
        <d v="2011-06-01T00:00:00"/>
        <d v="2011-05-01T00:00:00"/>
        <d v="2011-04-01T00:00:00"/>
        <d v="2011-03-01T00:00:00"/>
        <d v="2011-02-01T00:00:00"/>
        <d v="2011-01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</sharedItems>
    </cacheField>
    <cacheField name="品目" numFmtId="0">
      <sharedItems count="1">
        <s v="7204.21-000"/>
      </sharedItems>
    </cacheField>
    <cacheField name="国" numFmtId="0">
      <sharedItems count="41">
        <s v="'103"/>
        <s v="'105"/>
        <s v="'106"/>
        <s v="'108"/>
        <s v="'110"/>
        <s v="'111"/>
        <s v="'112"/>
        <s v="'113"/>
        <s v="'117"/>
        <s v="'118"/>
        <s v="'120"/>
        <s v="'124"/>
        <s v="'137"/>
        <s v="'143"/>
        <s v="'205"/>
        <s v="'207"/>
        <s v="'213"/>
        <s v="'218"/>
        <s v="'220"/>
        <s v="'222"/>
        <s v="'234"/>
        <s v="'302"/>
        <s v="'304"/>
        <s v="'305"/>
        <s v="'409"/>
        <s v="'410"/>
        <s v="'123"/>
        <s v="'601"/>
        <s v="'606"/>
        <s v="'127"/>
        <s v="'147"/>
        <s v="'232"/>
        <s v="'506"/>
        <s v="'551"/>
        <s v="'121"/>
        <s v="'231"/>
        <s v="'312"/>
        <s v="'208"/>
        <s v="'245"/>
        <s v="'224"/>
        <s v="'135"/>
      </sharedItems>
    </cacheField>
    <cacheField name="国名" numFmtId="0">
      <sharedItems count="41">
        <s v="大韓民国"/>
        <s v="中華人民共和国"/>
        <s v="台湾"/>
        <s v="香港"/>
        <s v="ベトナム"/>
        <s v="タイ"/>
        <s v="シンガポール"/>
        <s v="マレーシア"/>
        <s v="フィリピン"/>
        <s v="インドネシア"/>
        <s v="カンボジア"/>
        <s v="パキスタン"/>
        <s v="サウジアラビア"/>
        <s v="イスラエル"/>
        <s v="英国"/>
        <s v="オランダ"/>
        <s v="ドイツ"/>
        <s v="スペイン"/>
        <s v="イタリア"/>
        <s v="フィンランド"/>
        <s v="トルコ"/>
        <s v="カナダ"/>
        <s v="アメリカ合衆国"/>
        <s v="メキシコ"/>
        <s v="チリ"/>
        <s v="ブラジル"/>
        <s v="インド"/>
        <s v="オーストラリア"/>
        <s v="ニュージーランド"/>
        <s v="バングラデシュ"/>
        <s v="アラブ首長国連邦"/>
        <s v="ブルガリア"/>
        <s v="エジプト"/>
        <s v="南アフリカ共和国"/>
        <s v="ラオス"/>
        <s v="ルーマニア"/>
        <s v="パナマ"/>
        <s v="ベルギー"/>
        <s v="チェコ"/>
        <s v="ロシア"/>
        <s v="バーレーン"/>
      </sharedItems>
    </cacheField>
    <cacheField name="税関" numFmtId="0">
      <sharedItems count="48">
        <s v="'200"/>
        <s v="'220"/>
        <s v="'300"/>
        <s v="'400"/>
        <s v="'430"/>
        <s v="'440"/>
        <s v="'500"/>
        <s v="'600"/>
        <s v="'624"/>
        <s v="'100"/>
        <s v="'202"/>
        <s v="'350"/>
        <s v="'120"/>
        <s v="'122"/>
        <s v="'123"/>
        <s v="'260"/>
        <s v="'380"/>
        <s v="'603"/>
        <s v="'803"/>
        <s v="'814"/>
        <s v="'604"/>
        <s v="'755"/>
        <s v="'520"/>
        <s v="'900"/>
        <s v="'505"/>
        <s v="'342"/>
        <s v="'345"/>
        <s v="'504"/>
        <s v="'104"/>
        <s v="'322"/>
        <s v="'343"/>
        <s v="'404"/>
        <s v="'250"/>
        <s v="'262"/>
        <s v="'660"/>
        <s v="'602"/>
        <s v="'850"/>
        <s v="'802"/>
        <s v="'822"/>
        <s v="'370"/>
        <s v="'522"/>
        <s v="'340"/>
        <s v="'101"/>
        <s v="'303"/>
        <s v="'402"/>
        <s v="'540"/>
        <s v="'743"/>
        <s v="'700"/>
      </sharedItems>
    </cacheField>
    <cacheField name="税関名" numFmtId="0">
      <sharedItems count="48">
        <s v="横浜"/>
        <s v="千葉"/>
        <s v="神戸"/>
        <s v="大阪"/>
        <s v="舞鶴"/>
        <s v="伏木"/>
        <s v="名古屋"/>
        <s v="門司"/>
        <s v="徳山"/>
        <s v="東京"/>
        <s v="川崎"/>
        <s v="境"/>
        <s v="新潟"/>
        <s v="直江津"/>
        <s v="柏崎"/>
        <s v="仙台塩釜"/>
        <s v="高知"/>
        <s v="戸畑"/>
        <s v="苫小牧"/>
        <s v="石狩"/>
        <s v="博多"/>
        <s v="川内"/>
        <s v="清水"/>
        <s v="沖縄地区"/>
        <s v="衣浦"/>
        <s v="福山"/>
        <s v="広島"/>
        <s v="三河"/>
        <s v="成田"/>
        <s v="水島"/>
        <s v="因島"/>
        <s v="関西空港"/>
        <s v="小名浜"/>
        <s v="石巻"/>
        <s v="大分"/>
        <s v="苅田"/>
        <s v="秋田船川"/>
        <s v="室蘭"/>
        <s v="八戸"/>
        <s v="松山"/>
        <s v="田子の浦"/>
        <s v="尾道糸崎"/>
        <s v="東京航空貨物（原木）"/>
        <s v="姫路"/>
        <s v="堺"/>
        <s v="四日市"/>
        <s v="八代"/>
        <s v="長崎"/>
      </sharedItems>
    </cacheField>
    <cacheField name="第１単位" numFmtId="0">
      <sharedItems containsNonDate="0" containsString="0" containsBlank="1"/>
    </cacheField>
    <cacheField name="第２単位" numFmtId="0">
      <sharedItems/>
    </cacheField>
    <cacheField name="当月第１数量" numFmtId="0">
      <sharedItems containsNonDate="0" containsString="0" containsBlank="1"/>
    </cacheField>
    <cacheField name="当月第２数量" numFmtId="0">
      <sharedItems containsMixedTypes="1" containsNumber="1" containsInteger="1" minValue="0" maxValue="6172080"/>
    </cacheField>
    <cacheField name="数量（ｔ）" numFmtId="177">
      <sharedItems containsMixedTypes="1" containsNumber="1" containsInteger="1" minValue="0" maxValue="6172"/>
    </cacheField>
    <cacheField name="金額(千円）" numFmtId="38">
      <sharedItems containsMixedTypes="1" containsNumber="1" containsInteger="1" minValue="201" maxValue="920008"/>
    </cacheField>
    <cacheField name="単価" numFmtId="38">
      <sharedItems containsMixedTypes="1" containsNumber="1" minValue="11.670103092783505" maxValue="2759.5"/>
    </cacheField>
    <cacheField name="累計第１数量" numFmtId="38">
      <sharedItems containsNonDate="0" containsString="0" containsBlank="1"/>
    </cacheField>
    <cacheField name="累計第２数量" numFmtId="38">
      <sharedItems containsSemiMixedTypes="0" containsString="0" containsNumber="1" containsInteger="1" minValue="0" maxValue="43973010"/>
    </cacheField>
    <cacheField name="t表示" numFmtId="177">
      <sharedItems containsSemiMixedTypes="0" containsString="0" containsNumber="1" containsInteger="1" minValue="0" maxValue="43973"/>
    </cacheField>
    <cacheField name="累計金額" numFmtId="38">
      <sharedItems containsSemiMixedTypes="0" containsString="0" containsNumber="1" containsInteger="1" minValue="203" maxValue="5479978"/>
    </cacheField>
    <cacheField name=" 単価" numFmtId="0" formula="#NAME?/t表示" databaseField="0"/>
    <cacheField name=" 単価(千円/ｔ）" numFmtId="0" formula="'金額(千円）'/'数量（ｔ）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62">
  <r>
    <x v="0"/>
    <x v="0"/>
    <x v="0"/>
    <x v="0"/>
    <x v="0"/>
    <x v="0"/>
    <x v="0"/>
    <m/>
    <s v="KG"/>
    <m/>
    <n v="1251050"/>
    <n v="1251"/>
    <n v="172105"/>
    <n v="137.57394084732215"/>
    <m/>
    <n v="15008774"/>
    <n v="15009"/>
    <n v="1966530"/>
  </r>
  <r>
    <x v="0"/>
    <x v="0"/>
    <x v="0"/>
    <x v="0"/>
    <x v="0"/>
    <x v="1"/>
    <x v="1"/>
    <m/>
    <s v="KG"/>
    <m/>
    <s v="-"/>
    <s v=""/>
    <s v="-"/>
    <s v=""/>
    <m/>
    <n v="65576"/>
    <n v="66"/>
    <n v="9545"/>
  </r>
  <r>
    <x v="0"/>
    <x v="0"/>
    <x v="0"/>
    <x v="0"/>
    <x v="0"/>
    <x v="2"/>
    <x v="2"/>
    <m/>
    <s v="KG"/>
    <m/>
    <n v="31049"/>
    <n v="31"/>
    <n v="12676"/>
    <n v="408.90322580645159"/>
    <m/>
    <n v="598836"/>
    <n v="599"/>
    <n v="113722"/>
  </r>
  <r>
    <x v="0"/>
    <x v="0"/>
    <x v="0"/>
    <x v="0"/>
    <x v="0"/>
    <x v="3"/>
    <x v="3"/>
    <m/>
    <s v="KG"/>
    <m/>
    <n v="288644"/>
    <n v="289"/>
    <n v="71254"/>
    <n v="246.55363321799308"/>
    <m/>
    <n v="1102001"/>
    <n v="1102"/>
    <n v="245173"/>
  </r>
  <r>
    <x v="0"/>
    <x v="0"/>
    <x v="0"/>
    <x v="0"/>
    <x v="0"/>
    <x v="4"/>
    <x v="4"/>
    <m/>
    <s v="KG"/>
    <m/>
    <n v="986230"/>
    <n v="986"/>
    <n v="110491"/>
    <n v="112.05983772819472"/>
    <m/>
    <n v="9751240"/>
    <n v="9751"/>
    <n v="1059974"/>
  </r>
  <r>
    <x v="0"/>
    <x v="0"/>
    <x v="0"/>
    <x v="0"/>
    <x v="0"/>
    <x v="5"/>
    <x v="5"/>
    <m/>
    <s v="KG"/>
    <m/>
    <n v="4024"/>
    <n v="4"/>
    <n v="1159"/>
    <n v="289.75"/>
    <m/>
    <n v="4024"/>
    <n v="4"/>
    <n v="1159"/>
  </r>
  <r>
    <x v="0"/>
    <x v="0"/>
    <x v="0"/>
    <x v="0"/>
    <x v="0"/>
    <x v="6"/>
    <x v="6"/>
    <m/>
    <s v="KG"/>
    <m/>
    <s v="-"/>
    <s v=""/>
    <s v="-"/>
    <s v=""/>
    <m/>
    <n v="673351"/>
    <n v="673"/>
    <n v="110303"/>
  </r>
  <r>
    <x v="0"/>
    <x v="0"/>
    <x v="0"/>
    <x v="0"/>
    <x v="0"/>
    <x v="7"/>
    <x v="7"/>
    <m/>
    <s v="KG"/>
    <m/>
    <n v="59894"/>
    <n v="60"/>
    <n v="9514"/>
    <n v="158.56666666666666"/>
    <m/>
    <n v="614283"/>
    <n v="614"/>
    <n v="94515"/>
  </r>
  <r>
    <x v="0"/>
    <x v="0"/>
    <x v="0"/>
    <x v="0"/>
    <x v="0"/>
    <x v="8"/>
    <x v="8"/>
    <m/>
    <s v="KG"/>
    <m/>
    <n v="881308"/>
    <n v="881"/>
    <n v="102748"/>
    <n v="116.62656072644722"/>
    <m/>
    <n v="17778655"/>
    <n v="17779"/>
    <n v="1967098"/>
  </r>
  <r>
    <x v="0"/>
    <x v="0"/>
    <x v="0"/>
    <x v="1"/>
    <x v="1"/>
    <x v="9"/>
    <x v="9"/>
    <m/>
    <s v="KG"/>
    <m/>
    <n v="91042"/>
    <n v="91"/>
    <n v="10739"/>
    <n v="118.01098901098901"/>
    <m/>
    <n v="270006"/>
    <n v="270"/>
    <n v="33882"/>
  </r>
  <r>
    <x v="0"/>
    <x v="0"/>
    <x v="0"/>
    <x v="1"/>
    <x v="1"/>
    <x v="0"/>
    <x v="0"/>
    <m/>
    <s v="KG"/>
    <m/>
    <n v="182156"/>
    <n v="182"/>
    <n v="21195"/>
    <n v="116.45604395604396"/>
    <m/>
    <n v="1640093"/>
    <n v="1640"/>
    <n v="180854"/>
  </r>
  <r>
    <x v="0"/>
    <x v="0"/>
    <x v="0"/>
    <x v="1"/>
    <x v="1"/>
    <x v="2"/>
    <x v="2"/>
    <m/>
    <s v="KG"/>
    <m/>
    <n v="16786"/>
    <n v="17"/>
    <n v="926"/>
    <n v="54.470588235294116"/>
    <m/>
    <n v="30776"/>
    <n v="31"/>
    <n v="1736"/>
  </r>
  <r>
    <x v="0"/>
    <x v="0"/>
    <x v="0"/>
    <x v="1"/>
    <x v="1"/>
    <x v="3"/>
    <x v="3"/>
    <m/>
    <s v="KG"/>
    <m/>
    <s v="-"/>
    <s v=""/>
    <s v="-"/>
    <s v=""/>
    <m/>
    <n v="80998"/>
    <n v="81"/>
    <n v="2930"/>
  </r>
  <r>
    <x v="0"/>
    <x v="0"/>
    <x v="0"/>
    <x v="2"/>
    <x v="2"/>
    <x v="9"/>
    <x v="9"/>
    <m/>
    <s v="KG"/>
    <m/>
    <n v="5334"/>
    <n v="5"/>
    <n v="1944"/>
    <n v="388.8"/>
    <m/>
    <n v="95335"/>
    <n v="95"/>
    <n v="26770"/>
  </r>
  <r>
    <x v="0"/>
    <x v="0"/>
    <x v="0"/>
    <x v="2"/>
    <x v="2"/>
    <x v="0"/>
    <x v="0"/>
    <m/>
    <s v="KG"/>
    <m/>
    <n v="750247"/>
    <n v="750"/>
    <n v="83032"/>
    <n v="110.70933333333333"/>
    <m/>
    <n v="6578513"/>
    <n v="6579"/>
    <n v="721358"/>
  </r>
  <r>
    <x v="0"/>
    <x v="0"/>
    <x v="0"/>
    <x v="2"/>
    <x v="2"/>
    <x v="10"/>
    <x v="10"/>
    <m/>
    <s v="KG"/>
    <m/>
    <n v="98539"/>
    <n v="99"/>
    <n v="14662"/>
    <n v="148.1010101010101"/>
    <m/>
    <n v="755093"/>
    <n v="755"/>
    <n v="121614"/>
  </r>
  <r>
    <x v="0"/>
    <x v="0"/>
    <x v="0"/>
    <x v="2"/>
    <x v="2"/>
    <x v="2"/>
    <x v="2"/>
    <m/>
    <s v="KG"/>
    <m/>
    <s v="-"/>
    <s v=""/>
    <s v="-"/>
    <s v=""/>
    <m/>
    <n v="3445175"/>
    <n v="3445"/>
    <n v="369350"/>
  </r>
  <r>
    <x v="0"/>
    <x v="0"/>
    <x v="0"/>
    <x v="2"/>
    <x v="2"/>
    <x v="3"/>
    <x v="3"/>
    <m/>
    <s v="KG"/>
    <m/>
    <n v="2565"/>
    <n v="3"/>
    <n v="595"/>
    <n v="198.33333333333334"/>
    <m/>
    <n v="2134049"/>
    <n v="2134"/>
    <n v="222038"/>
  </r>
  <r>
    <x v="0"/>
    <x v="0"/>
    <x v="0"/>
    <x v="2"/>
    <x v="2"/>
    <x v="6"/>
    <x v="6"/>
    <m/>
    <s v="KG"/>
    <m/>
    <n v="133510"/>
    <n v="134"/>
    <n v="18571"/>
    <n v="138.58955223880596"/>
    <m/>
    <n v="2303664"/>
    <n v="2304"/>
    <n v="270387"/>
  </r>
  <r>
    <x v="0"/>
    <x v="0"/>
    <x v="0"/>
    <x v="2"/>
    <x v="2"/>
    <x v="7"/>
    <x v="7"/>
    <m/>
    <s v="KG"/>
    <m/>
    <n v="43894"/>
    <n v="44"/>
    <n v="6642"/>
    <n v="150.95454545454547"/>
    <m/>
    <n v="350768"/>
    <n v="351"/>
    <n v="53739"/>
  </r>
  <r>
    <x v="0"/>
    <x v="0"/>
    <x v="0"/>
    <x v="2"/>
    <x v="2"/>
    <x v="8"/>
    <x v="8"/>
    <m/>
    <s v="KG"/>
    <m/>
    <n v="480586"/>
    <n v="481"/>
    <n v="45243"/>
    <n v="94.060291060291064"/>
    <m/>
    <n v="4690612"/>
    <n v="4691"/>
    <n v="441316"/>
  </r>
  <r>
    <x v="0"/>
    <x v="0"/>
    <x v="0"/>
    <x v="3"/>
    <x v="3"/>
    <x v="9"/>
    <x v="9"/>
    <m/>
    <s v="KG"/>
    <m/>
    <s v="-"/>
    <s v=""/>
    <s v="-"/>
    <s v=""/>
    <m/>
    <n v="109299"/>
    <n v="109"/>
    <n v="12560"/>
  </r>
  <r>
    <x v="0"/>
    <x v="0"/>
    <x v="0"/>
    <x v="3"/>
    <x v="3"/>
    <x v="0"/>
    <x v="0"/>
    <m/>
    <s v="KG"/>
    <m/>
    <n v="107313"/>
    <n v="107"/>
    <n v="12301"/>
    <n v="114.96261682242991"/>
    <m/>
    <n v="471789"/>
    <n v="472"/>
    <n v="54172"/>
  </r>
  <r>
    <x v="0"/>
    <x v="0"/>
    <x v="0"/>
    <x v="3"/>
    <x v="3"/>
    <x v="3"/>
    <x v="3"/>
    <m/>
    <s v="KG"/>
    <m/>
    <s v="-"/>
    <s v=""/>
    <s v="-"/>
    <s v=""/>
    <m/>
    <n v="30569"/>
    <n v="31"/>
    <n v="3144"/>
  </r>
  <r>
    <x v="0"/>
    <x v="0"/>
    <x v="0"/>
    <x v="3"/>
    <x v="3"/>
    <x v="6"/>
    <x v="6"/>
    <m/>
    <s v="KG"/>
    <m/>
    <n v="59477"/>
    <n v="59"/>
    <n v="6938"/>
    <n v="117.59322033898304"/>
    <m/>
    <n v="2138333"/>
    <n v="2138"/>
    <n v="242880"/>
  </r>
  <r>
    <x v="0"/>
    <x v="0"/>
    <x v="0"/>
    <x v="3"/>
    <x v="3"/>
    <x v="8"/>
    <x v="8"/>
    <m/>
    <s v="KG"/>
    <m/>
    <n v="98660"/>
    <n v="99"/>
    <n v="15621"/>
    <n v="157.78787878787878"/>
    <m/>
    <n v="340627"/>
    <n v="341"/>
    <n v="52916"/>
  </r>
  <r>
    <x v="0"/>
    <x v="0"/>
    <x v="0"/>
    <x v="4"/>
    <x v="4"/>
    <x v="9"/>
    <x v="9"/>
    <m/>
    <s v="KG"/>
    <m/>
    <s v="-"/>
    <s v=""/>
    <s v="-"/>
    <s v=""/>
    <m/>
    <n v="13707"/>
    <n v="14"/>
    <n v="988"/>
  </r>
  <r>
    <x v="0"/>
    <x v="0"/>
    <x v="0"/>
    <x v="4"/>
    <x v="4"/>
    <x v="0"/>
    <x v="0"/>
    <m/>
    <s v="KG"/>
    <m/>
    <n v="40150"/>
    <n v="40"/>
    <n v="4357"/>
    <n v="108.925"/>
    <m/>
    <n v="221728"/>
    <n v="222"/>
    <n v="25556"/>
  </r>
  <r>
    <x v="0"/>
    <x v="0"/>
    <x v="0"/>
    <x v="4"/>
    <x v="4"/>
    <x v="3"/>
    <x v="3"/>
    <m/>
    <s v="KG"/>
    <m/>
    <s v="-"/>
    <s v=""/>
    <s v="-"/>
    <s v=""/>
    <m/>
    <n v="7433"/>
    <n v="7"/>
    <n v="1644"/>
  </r>
  <r>
    <x v="0"/>
    <x v="0"/>
    <x v="0"/>
    <x v="5"/>
    <x v="5"/>
    <x v="9"/>
    <x v="9"/>
    <m/>
    <s v="KG"/>
    <m/>
    <n v="12268"/>
    <n v="12"/>
    <n v="297"/>
    <n v="24.75"/>
    <m/>
    <n v="34428"/>
    <n v="34"/>
    <n v="6161"/>
  </r>
  <r>
    <x v="0"/>
    <x v="0"/>
    <x v="0"/>
    <x v="5"/>
    <x v="5"/>
    <x v="0"/>
    <x v="0"/>
    <m/>
    <s v="KG"/>
    <m/>
    <s v="-"/>
    <s v=""/>
    <s v="-"/>
    <s v=""/>
    <m/>
    <n v="548828"/>
    <n v="549"/>
    <n v="78896"/>
  </r>
  <r>
    <x v="0"/>
    <x v="0"/>
    <x v="0"/>
    <x v="5"/>
    <x v="5"/>
    <x v="1"/>
    <x v="1"/>
    <m/>
    <s v="KG"/>
    <m/>
    <s v="-"/>
    <s v=""/>
    <s v="-"/>
    <s v=""/>
    <m/>
    <n v="69229"/>
    <n v="69"/>
    <n v="24578"/>
  </r>
  <r>
    <x v="0"/>
    <x v="0"/>
    <x v="0"/>
    <x v="5"/>
    <x v="5"/>
    <x v="2"/>
    <x v="2"/>
    <m/>
    <s v="KG"/>
    <m/>
    <n v="4417"/>
    <n v="4"/>
    <n v="11038"/>
    <n v="2759.5"/>
    <m/>
    <n v="4417"/>
    <n v="4"/>
    <n v="11038"/>
  </r>
  <r>
    <x v="0"/>
    <x v="0"/>
    <x v="0"/>
    <x v="5"/>
    <x v="5"/>
    <x v="11"/>
    <x v="11"/>
    <m/>
    <s v="KG"/>
    <m/>
    <s v="-"/>
    <s v=""/>
    <s v="-"/>
    <s v=""/>
    <m/>
    <n v="603956"/>
    <n v="604"/>
    <n v="30485"/>
  </r>
  <r>
    <x v="0"/>
    <x v="0"/>
    <x v="0"/>
    <x v="5"/>
    <x v="5"/>
    <x v="3"/>
    <x v="3"/>
    <m/>
    <s v="KG"/>
    <m/>
    <n v="38205"/>
    <n v="38"/>
    <n v="3132"/>
    <n v="82.421052631578945"/>
    <m/>
    <n v="402483"/>
    <n v="402"/>
    <n v="37082"/>
  </r>
  <r>
    <x v="0"/>
    <x v="0"/>
    <x v="0"/>
    <x v="5"/>
    <x v="5"/>
    <x v="4"/>
    <x v="4"/>
    <m/>
    <s v="KG"/>
    <m/>
    <s v="-"/>
    <s v=""/>
    <s v="-"/>
    <s v=""/>
    <m/>
    <n v="108000"/>
    <n v="108"/>
    <n v="11272"/>
  </r>
  <r>
    <x v="0"/>
    <x v="0"/>
    <x v="0"/>
    <x v="5"/>
    <x v="5"/>
    <x v="6"/>
    <x v="6"/>
    <m/>
    <s v="KG"/>
    <m/>
    <n v="4087"/>
    <n v="4"/>
    <n v="1219"/>
    <n v="304.75"/>
    <m/>
    <n v="190299"/>
    <n v="190"/>
    <n v="24941"/>
  </r>
  <r>
    <x v="0"/>
    <x v="0"/>
    <x v="0"/>
    <x v="5"/>
    <x v="5"/>
    <x v="7"/>
    <x v="7"/>
    <m/>
    <s v="KG"/>
    <m/>
    <n v="20000"/>
    <n v="20"/>
    <n v="3290"/>
    <n v="164.5"/>
    <m/>
    <n v="318825"/>
    <n v="319"/>
    <n v="49412"/>
  </r>
  <r>
    <x v="0"/>
    <x v="0"/>
    <x v="0"/>
    <x v="5"/>
    <x v="5"/>
    <x v="8"/>
    <x v="8"/>
    <m/>
    <s v="KG"/>
    <m/>
    <s v="-"/>
    <s v=""/>
    <s v="-"/>
    <s v=""/>
    <m/>
    <n v="107456"/>
    <n v="107"/>
    <n v="16149"/>
  </r>
  <r>
    <x v="0"/>
    <x v="0"/>
    <x v="0"/>
    <x v="6"/>
    <x v="6"/>
    <x v="0"/>
    <x v="0"/>
    <m/>
    <s v="KG"/>
    <m/>
    <n v="2261"/>
    <n v="2"/>
    <n v="623"/>
    <n v="311.5"/>
    <m/>
    <n v="71607"/>
    <n v="72"/>
    <n v="14856"/>
  </r>
  <r>
    <x v="0"/>
    <x v="0"/>
    <x v="0"/>
    <x v="6"/>
    <x v="6"/>
    <x v="10"/>
    <x v="10"/>
    <m/>
    <s v="KG"/>
    <m/>
    <n v="2137"/>
    <n v="2"/>
    <n v="849"/>
    <n v="424.5"/>
    <m/>
    <n v="7480"/>
    <n v="7"/>
    <n v="2219"/>
  </r>
  <r>
    <x v="0"/>
    <x v="0"/>
    <x v="0"/>
    <x v="6"/>
    <x v="6"/>
    <x v="11"/>
    <x v="11"/>
    <m/>
    <s v="KG"/>
    <m/>
    <n v="181660"/>
    <n v="182"/>
    <n v="6403"/>
    <n v="35.181318681318679"/>
    <m/>
    <n v="1789020"/>
    <n v="1789"/>
    <n v="65306"/>
  </r>
  <r>
    <x v="0"/>
    <x v="0"/>
    <x v="0"/>
    <x v="6"/>
    <x v="6"/>
    <x v="3"/>
    <x v="3"/>
    <m/>
    <s v="KG"/>
    <m/>
    <n v="57942"/>
    <n v="58"/>
    <n v="6971"/>
    <n v="120.18965517241379"/>
    <m/>
    <n v="212535"/>
    <n v="213"/>
    <n v="41108"/>
  </r>
  <r>
    <x v="0"/>
    <x v="0"/>
    <x v="0"/>
    <x v="6"/>
    <x v="6"/>
    <x v="8"/>
    <x v="8"/>
    <m/>
    <s v="KG"/>
    <m/>
    <s v="-"/>
    <s v=""/>
    <s v="-"/>
    <s v=""/>
    <m/>
    <n v="92866"/>
    <n v="93"/>
    <n v="14926"/>
  </r>
  <r>
    <x v="0"/>
    <x v="0"/>
    <x v="0"/>
    <x v="7"/>
    <x v="7"/>
    <x v="0"/>
    <x v="0"/>
    <m/>
    <s v="KG"/>
    <m/>
    <n v="7011"/>
    <n v="7"/>
    <n v="2382"/>
    <n v="340.28571428571428"/>
    <m/>
    <n v="132478"/>
    <n v="132"/>
    <n v="36335"/>
  </r>
  <r>
    <x v="0"/>
    <x v="0"/>
    <x v="0"/>
    <x v="7"/>
    <x v="7"/>
    <x v="10"/>
    <x v="10"/>
    <m/>
    <s v="KG"/>
    <m/>
    <s v="-"/>
    <s v=""/>
    <s v="-"/>
    <s v=""/>
    <m/>
    <n v="39535"/>
    <n v="40"/>
    <n v="6484"/>
  </r>
  <r>
    <x v="0"/>
    <x v="0"/>
    <x v="0"/>
    <x v="7"/>
    <x v="7"/>
    <x v="3"/>
    <x v="3"/>
    <m/>
    <s v="KG"/>
    <m/>
    <n v="8405"/>
    <n v="8"/>
    <n v="2932"/>
    <n v="366.5"/>
    <m/>
    <n v="201108"/>
    <n v="201"/>
    <n v="64277"/>
  </r>
  <r>
    <x v="0"/>
    <x v="0"/>
    <x v="0"/>
    <x v="7"/>
    <x v="7"/>
    <x v="6"/>
    <x v="6"/>
    <m/>
    <s v="KG"/>
    <m/>
    <s v="-"/>
    <s v=""/>
    <s v="-"/>
    <s v=""/>
    <m/>
    <n v="17220"/>
    <n v="17"/>
    <n v="1683"/>
  </r>
  <r>
    <x v="0"/>
    <x v="0"/>
    <x v="0"/>
    <x v="7"/>
    <x v="7"/>
    <x v="8"/>
    <x v="8"/>
    <m/>
    <s v="KG"/>
    <m/>
    <n v="1407"/>
    <n v="1"/>
    <n v="282"/>
    <n v="282"/>
    <m/>
    <n v="21823"/>
    <n v="22"/>
    <n v="3565"/>
  </r>
  <r>
    <x v="0"/>
    <x v="0"/>
    <x v="0"/>
    <x v="8"/>
    <x v="8"/>
    <x v="9"/>
    <x v="9"/>
    <m/>
    <s v="KG"/>
    <m/>
    <s v="-"/>
    <s v=""/>
    <s v="-"/>
    <s v=""/>
    <m/>
    <n v="118637"/>
    <n v="119"/>
    <n v="11704"/>
  </r>
  <r>
    <x v="0"/>
    <x v="0"/>
    <x v="0"/>
    <x v="8"/>
    <x v="8"/>
    <x v="0"/>
    <x v="0"/>
    <m/>
    <s v="KG"/>
    <m/>
    <s v="-"/>
    <s v=""/>
    <s v="-"/>
    <s v=""/>
    <m/>
    <n v="188983"/>
    <n v="189"/>
    <n v="20049"/>
  </r>
  <r>
    <x v="0"/>
    <x v="0"/>
    <x v="0"/>
    <x v="8"/>
    <x v="8"/>
    <x v="3"/>
    <x v="3"/>
    <m/>
    <s v="KG"/>
    <m/>
    <n v="5507"/>
    <n v="6"/>
    <n v="313"/>
    <n v="52.166666666666664"/>
    <m/>
    <n v="27494"/>
    <n v="27"/>
    <n v="2959"/>
  </r>
  <r>
    <x v="0"/>
    <x v="0"/>
    <x v="0"/>
    <x v="8"/>
    <x v="8"/>
    <x v="6"/>
    <x v="6"/>
    <m/>
    <s v="KG"/>
    <m/>
    <s v="-"/>
    <s v=""/>
    <s v="-"/>
    <s v=""/>
    <m/>
    <n v="15487"/>
    <n v="15"/>
    <n v="1522"/>
  </r>
  <r>
    <x v="0"/>
    <x v="0"/>
    <x v="0"/>
    <x v="8"/>
    <x v="8"/>
    <x v="8"/>
    <x v="8"/>
    <m/>
    <s v="KG"/>
    <m/>
    <n v="16654"/>
    <n v="17"/>
    <n v="1377"/>
    <n v="81"/>
    <m/>
    <n v="90773"/>
    <n v="91"/>
    <n v="8086"/>
  </r>
  <r>
    <x v="0"/>
    <x v="0"/>
    <x v="0"/>
    <x v="9"/>
    <x v="9"/>
    <x v="0"/>
    <x v="0"/>
    <m/>
    <s v="KG"/>
    <m/>
    <n v="40787"/>
    <n v="41"/>
    <n v="8708"/>
    <n v="212.39024390243901"/>
    <m/>
    <n v="241455"/>
    <n v="241"/>
    <n v="40535"/>
  </r>
  <r>
    <x v="0"/>
    <x v="0"/>
    <x v="0"/>
    <x v="9"/>
    <x v="9"/>
    <x v="2"/>
    <x v="2"/>
    <m/>
    <s v="KG"/>
    <m/>
    <s v="-"/>
    <s v=""/>
    <s v="-"/>
    <s v=""/>
    <m/>
    <n v="20000"/>
    <n v="20"/>
    <n v="3561"/>
  </r>
  <r>
    <x v="0"/>
    <x v="0"/>
    <x v="0"/>
    <x v="9"/>
    <x v="9"/>
    <x v="3"/>
    <x v="3"/>
    <m/>
    <s v="KG"/>
    <m/>
    <s v="-"/>
    <s v=""/>
    <s v="-"/>
    <s v=""/>
    <m/>
    <n v="1000"/>
    <n v="1"/>
    <n v="215"/>
  </r>
  <r>
    <x v="0"/>
    <x v="0"/>
    <x v="0"/>
    <x v="9"/>
    <x v="9"/>
    <x v="6"/>
    <x v="6"/>
    <m/>
    <s v="KG"/>
    <m/>
    <s v="-"/>
    <s v=""/>
    <s v="-"/>
    <s v=""/>
    <m/>
    <n v="21630"/>
    <n v="22"/>
    <n v="1827"/>
  </r>
  <r>
    <x v="0"/>
    <x v="0"/>
    <x v="0"/>
    <x v="9"/>
    <x v="9"/>
    <x v="7"/>
    <x v="7"/>
    <m/>
    <s v="KG"/>
    <m/>
    <n v="117886"/>
    <n v="118"/>
    <n v="14042"/>
    <n v="119"/>
    <m/>
    <n v="262813"/>
    <n v="263"/>
    <n v="31370"/>
  </r>
  <r>
    <x v="0"/>
    <x v="0"/>
    <x v="0"/>
    <x v="9"/>
    <x v="9"/>
    <x v="8"/>
    <x v="8"/>
    <m/>
    <s v="KG"/>
    <m/>
    <n v="155020"/>
    <n v="155"/>
    <n v="25641"/>
    <n v="165.42580645161291"/>
    <m/>
    <n v="2089666"/>
    <n v="2090"/>
    <n v="245637"/>
  </r>
  <r>
    <x v="0"/>
    <x v="0"/>
    <x v="0"/>
    <x v="10"/>
    <x v="10"/>
    <x v="3"/>
    <x v="3"/>
    <m/>
    <s v="KG"/>
    <m/>
    <s v="-"/>
    <s v=""/>
    <s v="-"/>
    <s v=""/>
    <m/>
    <n v="30386"/>
    <n v="30"/>
    <n v="560"/>
  </r>
  <r>
    <x v="0"/>
    <x v="0"/>
    <x v="0"/>
    <x v="11"/>
    <x v="11"/>
    <x v="3"/>
    <x v="3"/>
    <m/>
    <s v="KG"/>
    <m/>
    <s v="-"/>
    <s v=""/>
    <s v="-"/>
    <s v=""/>
    <m/>
    <n v="3008"/>
    <n v="3"/>
    <n v="646"/>
  </r>
  <r>
    <x v="0"/>
    <x v="0"/>
    <x v="0"/>
    <x v="12"/>
    <x v="12"/>
    <x v="9"/>
    <x v="9"/>
    <m/>
    <s v="KG"/>
    <m/>
    <n v="102434"/>
    <n v="102"/>
    <n v="38569"/>
    <n v="378.12745098039215"/>
    <m/>
    <n v="102434"/>
    <n v="102"/>
    <n v="38569"/>
  </r>
  <r>
    <x v="0"/>
    <x v="0"/>
    <x v="0"/>
    <x v="12"/>
    <x v="12"/>
    <x v="0"/>
    <x v="0"/>
    <m/>
    <s v="KG"/>
    <m/>
    <s v="-"/>
    <s v=""/>
    <s v="-"/>
    <s v=""/>
    <m/>
    <n v="72350"/>
    <n v="72"/>
    <n v="22002"/>
  </r>
  <r>
    <x v="0"/>
    <x v="0"/>
    <x v="0"/>
    <x v="13"/>
    <x v="13"/>
    <x v="0"/>
    <x v="0"/>
    <m/>
    <s v="KG"/>
    <m/>
    <s v="-"/>
    <s v=""/>
    <s v="-"/>
    <s v=""/>
    <m/>
    <n v="16748"/>
    <n v="17"/>
    <n v="5602"/>
  </r>
  <r>
    <x v="0"/>
    <x v="0"/>
    <x v="0"/>
    <x v="14"/>
    <x v="14"/>
    <x v="0"/>
    <x v="0"/>
    <m/>
    <s v="KG"/>
    <m/>
    <s v="-"/>
    <s v=""/>
    <s v="-"/>
    <s v=""/>
    <m/>
    <n v="1177"/>
    <n v="1"/>
    <n v="428"/>
  </r>
  <r>
    <x v="0"/>
    <x v="0"/>
    <x v="0"/>
    <x v="15"/>
    <x v="15"/>
    <x v="3"/>
    <x v="3"/>
    <m/>
    <s v="KG"/>
    <m/>
    <s v="-"/>
    <s v=""/>
    <s v="-"/>
    <s v=""/>
    <m/>
    <n v="251160"/>
    <n v="251"/>
    <n v="86307"/>
  </r>
  <r>
    <x v="0"/>
    <x v="0"/>
    <x v="0"/>
    <x v="16"/>
    <x v="16"/>
    <x v="0"/>
    <x v="0"/>
    <m/>
    <s v="KG"/>
    <m/>
    <s v="-"/>
    <s v=""/>
    <s v="-"/>
    <s v=""/>
    <m/>
    <n v="58824"/>
    <n v="59"/>
    <n v="25477"/>
  </r>
  <r>
    <x v="0"/>
    <x v="0"/>
    <x v="0"/>
    <x v="16"/>
    <x v="16"/>
    <x v="10"/>
    <x v="10"/>
    <m/>
    <s v="KG"/>
    <m/>
    <n v="18120"/>
    <n v="18"/>
    <n v="6395"/>
    <n v="355.27777777777777"/>
    <m/>
    <n v="259330"/>
    <n v="259"/>
    <n v="68252"/>
  </r>
  <r>
    <x v="0"/>
    <x v="0"/>
    <x v="0"/>
    <x v="17"/>
    <x v="17"/>
    <x v="10"/>
    <x v="10"/>
    <m/>
    <s v="KG"/>
    <m/>
    <s v="-"/>
    <s v=""/>
    <s v="-"/>
    <s v=""/>
    <m/>
    <n v="54798"/>
    <n v="55"/>
    <n v="19109"/>
  </r>
  <r>
    <x v="0"/>
    <x v="0"/>
    <x v="0"/>
    <x v="18"/>
    <x v="18"/>
    <x v="9"/>
    <x v="9"/>
    <m/>
    <s v="KG"/>
    <m/>
    <s v="-"/>
    <s v=""/>
    <s v="-"/>
    <s v=""/>
    <m/>
    <n v="19237"/>
    <n v="19"/>
    <n v="6252"/>
  </r>
  <r>
    <x v="0"/>
    <x v="0"/>
    <x v="0"/>
    <x v="18"/>
    <x v="18"/>
    <x v="0"/>
    <x v="0"/>
    <m/>
    <s v="KG"/>
    <m/>
    <n v="39930"/>
    <n v="40"/>
    <n v="3890"/>
    <n v="97.25"/>
    <m/>
    <n v="88698"/>
    <n v="89"/>
    <n v="10793"/>
  </r>
  <r>
    <x v="0"/>
    <x v="0"/>
    <x v="0"/>
    <x v="19"/>
    <x v="19"/>
    <x v="6"/>
    <x v="6"/>
    <m/>
    <s v="KG"/>
    <m/>
    <n v="53290"/>
    <n v="53"/>
    <n v="7206"/>
    <n v="135.96226415094338"/>
    <m/>
    <n v="53290"/>
    <n v="53"/>
    <n v="7206"/>
  </r>
  <r>
    <x v="0"/>
    <x v="0"/>
    <x v="0"/>
    <x v="19"/>
    <x v="19"/>
    <x v="8"/>
    <x v="8"/>
    <m/>
    <s v="KG"/>
    <m/>
    <s v="-"/>
    <s v=""/>
    <s v="-"/>
    <s v=""/>
    <m/>
    <n v="31820"/>
    <n v="32"/>
    <n v="5602"/>
  </r>
  <r>
    <x v="0"/>
    <x v="0"/>
    <x v="0"/>
    <x v="20"/>
    <x v="20"/>
    <x v="9"/>
    <x v="9"/>
    <m/>
    <s v="KG"/>
    <m/>
    <s v="-"/>
    <s v=""/>
    <s v="-"/>
    <s v=""/>
    <m/>
    <n v="41215"/>
    <n v="41"/>
    <n v="7772"/>
  </r>
  <r>
    <x v="0"/>
    <x v="0"/>
    <x v="0"/>
    <x v="20"/>
    <x v="20"/>
    <x v="0"/>
    <x v="0"/>
    <m/>
    <s v="KG"/>
    <m/>
    <n v="45700"/>
    <n v="46"/>
    <n v="4781"/>
    <n v="103.93478260869566"/>
    <m/>
    <n v="71014"/>
    <n v="71"/>
    <n v="10575"/>
  </r>
  <r>
    <x v="0"/>
    <x v="0"/>
    <x v="0"/>
    <x v="20"/>
    <x v="20"/>
    <x v="3"/>
    <x v="3"/>
    <m/>
    <s v="KG"/>
    <m/>
    <s v="-"/>
    <s v=""/>
    <s v="-"/>
    <s v=""/>
    <m/>
    <n v="64490"/>
    <n v="64"/>
    <n v="8001"/>
  </r>
  <r>
    <x v="0"/>
    <x v="0"/>
    <x v="0"/>
    <x v="21"/>
    <x v="21"/>
    <x v="0"/>
    <x v="0"/>
    <m/>
    <s v="KG"/>
    <m/>
    <n v="10428"/>
    <n v="10"/>
    <n v="3428"/>
    <n v="342.8"/>
    <m/>
    <n v="48085"/>
    <n v="48"/>
    <n v="10247"/>
  </r>
  <r>
    <x v="0"/>
    <x v="0"/>
    <x v="0"/>
    <x v="21"/>
    <x v="21"/>
    <x v="6"/>
    <x v="6"/>
    <m/>
    <s v="KG"/>
    <m/>
    <s v="-"/>
    <s v=""/>
    <s v="-"/>
    <s v=""/>
    <m/>
    <n v="131966"/>
    <n v="132"/>
    <n v="18477"/>
  </r>
  <r>
    <x v="0"/>
    <x v="0"/>
    <x v="0"/>
    <x v="22"/>
    <x v="22"/>
    <x v="9"/>
    <x v="9"/>
    <m/>
    <s v="KG"/>
    <m/>
    <n v="81542"/>
    <n v="82"/>
    <n v="21498"/>
    <n v="262.17073170731709"/>
    <m/>
    <n v="1330399"/>
    <n v="1330"/>
    <n v="313512"/>
  </r>
  <r>
    <x v="0"/>
    <x v="0"/>
    <x v="0"/>
    <x v="22"/>
    <x v="22"/>
    <x v="0"/>
    <x v="0"/>
    <m/>
    <s v="KG"/>
    <m/>
    <n v="167617"/>
    <n v="168"/>
    <n v="21289"/>
    <n v="126.7202380952381"/>
    <m/>
    <n v="3679517"/>
    <n v="3680"/>
    <n v="444636"/>
  </r>
  <r>
    <x v="0"/>
    <x v="0"/>
    <x v="0"/>
    <x v="22"/>
    <x v="22"/>
    <x v="10"/>
    <x v="10"/>
    <m/>
    <s v="KG"/>
    <m/>
    <n v="24476"/>
    <n v="24"/>
    <n v="8550"/>
    <n v="356.25"/>
    <m/>
    <n v="74768"/>
    <n v="75"/>
    <n v="25603"/>
  </r>
  <r>
    <x v="0"/>
    <x v="0"/>
    <x v="0"/>
    <x v="22"/>
    <x v="22"/>
    <x v="3"/>
    <x v="3"/>
    <m/>
    <s v="KG"/>
    <m/>
    <s v="-"/>
    <s v=""/>
    <s v="-"/>
    <s v=""/>
    <m/>
    <n v="52412"/>
    <n v="52"/>
    <n v="13212"/>
  </r>
  <r>
    <x v="0"/>
    <x v="0"/>
    <x v="0"/>
    <x v="22"/>
    <x v="22"/>
    <x v="6"/>
    <x v="6"/>
    <m/>
    <s v="KG"/>
    <m/>
    <s v="-"/>
    <s v=""/>
    <s v="-"/>
    <s v=""/>
    <m/>
    <n v="205618"/>
    <n v="206"/>
    <n v="25055"/>
  </r>
  <r>
    <x v="0"/>
    <x v="0"/>
    <x v="0"/>
    <x v="22"/>
    <x v="22"/>
    <x v="8"/>
    <x v="8"/>
    <m/>
    <s v="KG"/>
    <m/>
    <n v="608167"/>
    <n v="608"/>
    <n v="80196"/>
    <n v="131.90131578947367"/>
    <m/>
    <n v="7127361"/>
    <n v="7127"/>
    <n v="1042134"/>
  </r>
  <r>
    <x v="0"/>
    <x v="0"/>
    <x v="0"/>
    <x v="23"/>
    <x v="23"/>
    <x v="9"/>
    <x v="9"/>
    <m/>
    <s v="KG"/>
    <m/>
    <s v="-"/>
    <s v=""/>
    <s v="-"/>
    <s v=""/>
    <m/>
    <n v="20949"/>
    <n v="21"/>
    <n v="7187"/>
  </r>
  <r>
    <x v="0"/>
    <x v="0"/>
    <x v="0"/>
    <x v="23"/>
    <x v="23"/>
    <x v="0"/>
    <x v="0"/>
    <m/>
    <s v="KG"/>
    <m/>
    <s v="-"/>
    <s v=""/>
    <s v="-"/>
    <s v=""/>
    <m/>
    <n v="54177"/>
    <n v="54"/>
    <n v="7928"/>
  </r>
  <r>
    <x v="0"/>
    <x v="0"/>
    <x v="0"/>
    <x v="23"/>
    <x v="23"/>
    <x v="3"/>
    <x v="3"/>
    <m/>
    <s v="KG"/>
    <m/>
    <n v="19725"/>
    <n v="20"/>
    <n v="4937"/>
    <n v="246.85"/>
    <m/>
    <n v="19725"/>
    <n v="20"/>
    <n v="4937"/>
  </r>
  <r>
    <x v="0"/>
    <x v="0"/>
    <x v="0"/>
    <x v="23"/>
    <x v="23"/>
    <x v="6"/>
    <x v="6"/>
    <m/>
    <s v="KG"/>
    <m/>
    <s v="-"/>
    <s v=""/>
    <s v="-"/>
    <s v=""/>
    <m/>
    <n v="158732"/>
    <n v="159"/>
    <n v="19324"/>
  </r>
  <r>
    <x v="0"/>
    <x v="0"/>
    <x v="0"/>
    <x v="24"/>
    <x v="24"/>
    <x v="0"/>
    <x v="0"/>
    <m/>
    <s v="KG"/>
    <m/>
    <s v="-"/>
    <s v=""/>
    <s v="-"/>
    <s v=""/>
    <m/>
    <n v="106390"/>
    <n v="106"/>
    <n v="12256"/>
  </r>
  <r>
    <x v="0"/>
    <x v="0"/>
    <x v="0"/>
    <x v="25"/>
    <x v="25"/>
    <x v="3"/>
    <x v="3"/>
    <m/>
    <s v="KG"/>
    <m/>
    <s v="-"/>
    <s v=""/>
    <s v="-"/>
    <s v=""/>
    <m/>
    <n v="14652"/>
    <n v="15"/>
    <n v="6509"/>
  </r>
  <r>
    <x v="1"/>
    <x v="0"/>
    <x v="0"/>
    <x v="0"/>
    <x v="0"/>
    <x v="9"/>
    <x v="9"/>
    <m/>
    <s v="KG"/>
    <m/>
    <n v="250890"/>
    <n v="251"/>
    <n v="11032"/>
    <n v="43.952191235059757"/>
    <m/>
    <n v="1200892"/>
    <n v="1201"/>
    <n v="87197"/>
  </r>
  <r>
    <x v="1"/>
    <x v="0"/>
    <x v="0"/>
    <x v="0"/>
    <x v="0"/>
    <x v="12"/>
    <x v="12"/>
    <m/>
    <s v="KG"/>
    <m/>
    <s v="-"/>
    <s v=""/>
    <s v="-"/>
    <s v=""/>
    <m/>
    <n v="55690"/>
    <n v="56"/>
    <n v="6166"/>
  </r>
  <r>
    <x v="1"/>
    <x v="0"/>
    <x v="0"/>
    <x v="0"/>
    <x v="0"/>
    <x v="13"/>
    <x v="13"/>
    <m/>
    <s v="KG"/>
    <m/>
    <n v="2736000"/>
    <n v="2736"/>
    <n v="57729"/>
    <n v="21.099780701754387"/>
    <m/>
    <n v="2736000"/>
    <n v="2736"/>
    <n v="57729"/>
  </r>
  <r>
    <x v="1"/>
    <x v="0"/>
    <x v="0"/>
    <x v="0"/>
    <x v="0"/>
    <x v="14"/>
    <x v="14"/>
    <m/>
    <s v="KG"/>
    <m/>
    <s v="-"/>
    <s v=""/>
    <s v="-"/>
    <s v=""/>
    <m/>
    <n v="1247000"/>
    <n v="1247"/>
    <n v="40527"/>
  </r>
  <r>
    <x v="1"/>
    <x v="0"/>
    <x v="0"/>
    <x v="0"/>
    <x v="0"/>
    <x v="0"/>
    <x v="0"/>
    <m/>
    <s v="KG"/>
    <m/>
    <s v="-"/>
    <s v=""/>
    <s v="-"/>
    <s v=""/>
    <m/>
    <n v="102550"/>
    <n v="103"/>
    <n v="11901"/>
  </r>
  <r>
    <x v="1"/>
    <x v="0"/>
    <x v="0"/>
    <x v="0"/>
    <x v="0"/>
    <x v="10"/>
    <x v="10"/>
    <m/>
    <s v="KG"/>
    <m/>
    <n v="2800000"/>
    <n v="2800"/>
    <n v="247140"/>
    <n v="88.26428571428572"/>
    <m/>
    <n v="43973010"/>
    <n v="43973"/>
    <n v="4059938"/>
  </r>
  <r>
    <x v="1"/>
    <x v="0"/>
    <x v="0"/>
    <x v="0"/>
    <x v="0"/>
    <x v="15"/>
    <x v="15"/>
    <m/>
    <s v="KG"/>
    <m/>
    <s v="-"/>
    <s v=""/>
    <s v="-"/>
    <s v=""/>
    <m/>
    <n v="381166"/>
    <n v="381"/>
    <n v="6172"/>
  </r>
  <r>
    <x v="1"/>
    <x v="0"/>
    <x v="0"/>
    <x v="0"/>
    <x v="0"/>
    <x v="2"/>
    <x v="2"/>
    <m/>
    <s v="KG"/>
    <m/>
    <n v="7952"/>
    <n v="8"/>
    <n v="788"/>
    <n v="98.5"/>
    <m/>
    <n v="54443"/>
    <n v="54"/>
    <n v="4285"/>
  </r>
  <r>
    <x v="1"/>
    <x v="0"/>
    <x v="0"/>
    <x v="0"/>
    <x v="0"/>
    <x v="16"/>
    <x v="16"/>
    <m/>
    <s v="KG"/>
    <m/>
    <s v="-"/>
    <s v=""/>
    <s v="-"/>
    <s v=""/>
    <m/>
    <n v="84300"/>
    <n v="84"/>
    <n v="7990"/>
  </r>
  <r>
    <x v="1"/>
    <x v="0"/>
    <x v="0"/>
    <x v="0"/>
    <x v="0"/>
    <x v="3"/>
    <x v="3"/>
    <m/>
    <s v="KG"/>
    <m/>
    <n v="1000003"/>
    <n v="1000"/>
    <n v="123277"/>
    <n v="123.277"/>
    <m/>
    <n v="17551252"/>
    <n v="17551"/>
    <n v="1933580"/>
  </r>
  <r>
    <x v="1"/>
    <x v="0"/>
    <x v="0"/>
    <x v="0"/>
    <x v="0"/>
    <x v="5"/>
    <x v="5"/>
    <m/>
    <s v="KG"/>
    <m/>
    <s v="-"/>
    <s v=""/>
    <s v="-"/>
    <s v=""/>
    <m/>
    <n v="37620"/>
    <n v="38"/>
    <n v="4239"/>
  </r>
  <r>
    <x v="1"/>
    <x v="0"/>
    <x v="0"/>
    <x v="0"/>
    <x v="0"/>
    <x v="6"/>
    <x v="6"/>
    <m/>
    <s v="KG"/>
    <m/>
    <n v="355360"/>
    <n v="355"/>
    <n v="13004"/>
    <n v="36.630985915492957"/>
    <m/>
    <n v="1041805"/>
    <n v="1042"/>
    <n v="78939"/>
  </r>
  <r>
    <x v="1"/>
    <x v="0"/>
    <x v="0"/>
    <x v="0"/>
    <x v="0"/>
    <x v="7"/>
    <x v="7"/>
    <m/>
    <s v="KG"/>
    <m/>
    <s v="-"/>
    <s v=""/>
    <s v="-"/>
    <s v=""/>
    <m/>
    <n v="503485"/>
    <n v="503"/>
    <n v="17221"/>
  </r>
  <r>
    <x v="1"/>
    <x v="0"/>
    <x v="0"/>
    <x v="0"/>
    <x v="0"/>
    <x v="17"/>
    <x v="17"/>
    <m/>
    <s v="KG"/>
    <m/>
    <n v="1000628"/>
    <n v="1001"/>
    <n v="118118"/>
    <n v="118"/>
    <m/>
    <n v="11015752"/>
    <n v="11016"/>
    <n v="1208288"/>
  </r>
  <r>
    <x v="1"/>
    <x v="0"/>
    <x v="0"/>
    <x v="0"/>
    <x v="0"/>
    <x v="18"/>
    <x v="18"/>
    <m/>
    <s v="KG"/>
    <m/>
    <s v="-"/>
    <s v=""/>
    <s v="-"/>
    <s v=""/>
    <m/>
    <n v="45058"/>
    <n v="45"/>
    <n v="5016"/>
  </r>
  <r>
    <x v="1"/>
    <x v="0"/>
    <x v="0"/>
    <x v="0"/>
    <x v="0"/>
    <x v="19"/>
    <x v="19"/>
    <m/>
    <s v="KG"/>
    <m/>
    <s v="-"/>
    <s v=""/>
    <s v="-"/>
    <s v=""/>
    <m/>
    <n v="17980"/>
    <n v="18"/>
    <n v="2019"/>
  </r>
  <r>
    <x v="1"/>
    <x v="0"/>
    <x v="0"/>
    <x v="1"/>
    <x v="1"/>
    <x v="9"/>
    <x v="9"/>
    <m/>
    <s v="KG"/>
    <m/>
    <n v="26616"/>
    <n v="27"/>
    <n v="1908"/>
    <n v="70.666666666666671"/>
    <m/>
    <n v="638956"/>
    <n v="639"/>
    <n v="35374"/>
  </r>
  <r>
    <x v="1"/>
    <x v="0"/>
    <x v="0"/>
    <x v="1"/>
    <x v="1"/>
    <x v="0"/>
    <x v="0"/>
    <m/>
    <s v="KG"/>
    <m/>
    <n v="100440"/>
    <n v="100"/>
    <n v="10677"/>
    <n v="106.77"/>
    <m/>
    <n v="378095"/>
    <n v="378"/>
    <n v="41636"/>
  </r>
  <r>
    <x v="1"/>
    <x v="0"/>
    <x v="0"/>
    <x v="1"/>
    <x v="1"/>
    <x v="10"/>
    <x v="10"/>
    <m/>
    <s v="KG"/>
    <m/>
    <n v="1500000"/>
    <n v="1500"/>
    <n v="170775"/>
    <n v="113.85"/>
    <m/>
    <n v="1500000"/>
    <n v="1500"/>
    <n v="170775"/>
  </r>
  <r>
    <x v="1"/>
    <x v="0"/>
    <x v="0"/>
    <x v="1"/>
    <x v="1"/>
    <x v="2"/>
    <x v="2"/>
    <m/>
    <s v="KG"/>
    <m/>
    <n v="24070"/>
    <n v="24"/>
    <n v="2154"/>
    <n v="89.75"/>
    <m/>
    <n v="64616"/>
    <n v="65"/>
    <n v="7736"/>
  </r>
  <r>
    <x v="1"/>
    <x v="0"/>
    <x v="0"/>
    <x v="1"/>
    <x v="1"/>
    <x v="3"/>
    <x v="3"/>
    <m/>
    <s v="KG"/>
    <m/>
    <n v="508785"/>
    <n v="509"/>
    <n v="37064"/>
    <n v="72.817288801571706"/>
    <m/>
    <n v="567715"/>
    <n v="568"/>
    <n v="41310"/>
  </r>
  <r>
    <x v="1"/>
    <x v="0"/>
    <x v="0"/>
    <x v="1"/>
    <x v="1"/>
    <x v="6"/>
    <x v="6"/>
    <m/>
    <s v="KG"/>
    <m/>
    <n v="43028"/>
    <n v="43"/>
    <n v="5388"/>
    <n v="125.30232558139535"/>
    <m/>
    <n v="705553"/>
    <n v="706"/>
    <n v="57468"/>
  </r>
  <r>
    <x v="1"/>
    <x v="0"/>
    <x v="0"/>
    <x v="1"/>
    <x v="1"/>
    <x v="17"/>
    <x v="17"/>
    <m/>
    <s v="KG"/>
    <m/>
    <s v="-"/>
    <s v=""/>
    <s v="-"/>
    <s v=""/>
    <m/>
    <n v="140000"/>
    <n v="140"/>
    <n v="1919"/>
  </r>
  <r>
    <x v="1"/>
    <x v="0"/>
    <x v="0"/>
    <x v="1"/>
    <x v="1"/>
    <x v="20"/>
    <x v="20"/>
    <m/>
    <s v="KG"/>
    <m/>
    <n v="79850"/>
    <n v="80"/>
    <n v="8872"/>
    <n v="110.9"/>
    <m/>
    <n v="593010"/>
    <n v="593"/>
    <n v="58619"/>
  </r>
  <r>
    <x v="1"/>
    <x v="0"/>
    <x v="0"/>
    <x v="1"/>
    <x v="1"/>
    <x v="21"/>
    <x v="21"/>
    <m/>
    <s v="KG"/>
    <m/>
    <s v="-"/>
    <s v=""/>
    <s v="-"/>
    <s v=""/>
    <m/>
    <n v="404000"/>
    <n v="404"/>
    <n v="30798"/>
  </r>
  <r>
    <x v="1"/>
    <x v="0"/>
    <x v="0"/>
    <x v="1"/>
    <x v="1"/>
    <x v="19"/>
    <x v="19"/>
    <m/>
    <s v="KG"/>
    <m/>
    <n v="182628"/>
    <n v="183"/>
    <n v="15082"/>
    <n v="82.415300546448094"/>
    <m/>
    <n v="528628"/>
    <n v="529"/>
    <n v="39521"/>
  </r>
  <r>
    <x v="1"/>
    <x v="0"/>
    <x v="0"/>
    <x v="2"/>
    <x v="2"/>
    <x v="9"/>
    <x v="9"/>
    <m/>
    <s v="KG"/>
    <m/>
    <n v="306850"/>
    <n v="307"/>
    <n v="9851"/>
    <n v="32.087947882736159"/>
    <m/>
    <n v="5634430"/>
    <n v="5634"/>
    <n v="206708"/>
  </r>
  <r>
    <x v="1"/>
    <x v="0"/>
    <x v="0"/>
    <x v="2"/>
    <x v="2"/>
    <x v="12"/>
    <x v="12"/>
    <m/>
    <s v="KG"/>
    <m/>
    <s v="-"/>
    <s v=""/>
    <s v="-"/>
    <s v=""/>
    <m/>
    <n v="311830"/>
    <n v="312"/>
    <n v="9338"/>
  </r>
  <r>
    <x v="1"/>
    <x v="0"/>
    <x v="0"/>
    <x v="2"/>
    <x v="2"/>
    <x v="0"/>
    <x v="0"/>
    <m/>
    <s v="KG"/>
    <m/>
    <n v="93960"/>
    <n v="94"/>
    <n v="5888"/>
    <n v="62.638297872340424"/>
    <m/>
    <n v="4867700"/>
    <n v="4868"/>
    <n v="264548"/>
  </r>
  <r>
    <x v="1"/>
    <x v="0"/>
    <x v="0"/>
    <x v="2"/>
    <x v="2"/>
    <x v="1"/>
    <x v="1"/>
    <m/>
    <s v="KG"/>
    <m/>
    <n v="205640"/>
    <n v="206"/>
    <n v="21653"/>
    <n v="105.1116504854369"/>
    <m/>
    <n v="2008460"/>
    <n v="2008"/>
    <n v="191740"/>
  </r>
  <r>
    <x v="1"/>
    <x v="0"/>
    <x v="0"/>
    <x v="2"/>
    <x v="2"/>
    <x v="15"/>
    <x v="15"/>
    <m/>
    <s v="KG"/>
    <m/>
    <n v="103950"/>
    <n v="104"/>
    <n v="3245"/>
    <n v="31.201923076923077"/>
    <m/>
    <n v="2811536"/>
    <n v="2812"/>
    <n v="94826"/>
  </r>
  <r>
    <x v="1"/>
    <x v="0"/>
    <x v="0"/>
    <x v="2"/>
    <x v="2"/>
    <x v="2"/>
    <x v="2"/>
    <m/>
    <s v="KG"/>
    <m/>
    <s v="-"/>
    <s v=""/>
    <s v="-"/>
    <s v=""/>
    <m/>
    <n v="26700"/>
    <n v="27"/>
    <n v="1986"/>
  </r>
  <r>
    <x v="1"/>
    <x v="0"/>
    <x v="0"/>
    <x v="2"/>
    <x v="2"/>
    <x v="3"/>
    <x v="3"/>
    <m/>
    <s v="KG"/>
    <m/>
    <n v="163963"/>
    <n v="164"/>
    <n v="6621"/>
    <n v="40.371951219512198"/>
    <m/>
    <n v="4106039"/>
    <n v="4106"/>
    <n v="161745"/>
  </r>
  <r>
    <x v="1"/>
    <x v="0"/>
    <x v="0"/>
    <x v="2"/>
    <x v="2"/>
    <x v="5"/>
    <x v="5"/>
    <m/>
    <s v="KG"/>
    <m/>
    <n v="20948"/>
    <n v="21"/>
    <n v="704"/>
    <n v="33.523809523809526"/>
    <m/>
    <n v="20948"/>
    <n v="21"/>
    <n v="704"/>
  </r>
  <r>
    <x v="1"/>
    <x v="0"/>
    <x v="0"/>
    <x v="2"/>
    <x v="2"/>
    <x v="6"/>
    <x v="6"/>
    <m/>
    <s v="KG"/>
    <m/>
    <n v="36100"/>
    <n v="36"/>
    <n v="3845"/>
    <n v="106.80555555555556"/>
    <m/>
    <n v="12129504"/>
    <n v="12130"/>
    <n v="438481"/>
  </r>
  <r>
    <x v="1"/>
    <x v="0"/>
    <x v="0"/>
    <x v="2"/>
    <x v="2"/>
    <x v="22"/>
    <x v="22"/>
    <m/>
    <s v="KG"/>
    <m/>
    <n v="20400"/>
    <n v="20"/>
    <n v="956"/>
    <n v="47.8"/>
    <m/>
    <n v="1685022"/>
    <n v="1685"/>
    <n v="121792"/>
  </r>
  <r>
    <x v="1"/>
    <x v="0"/>
    <x v="0"/>
    <x v="2"/>
    <x v="2"/>
    <x v="7"/>
    <x v="7"/>
    <m/>
    <s v="KG"/>
    <m/>
    <n v="320680"/>
    <n v="321"/>
    <n v="14198"/>
    <n v="44.230529595015575"/>
    <m/>
    <n v="1269534"/>
    <n v="1270"/>
    <n v="51718"/>
  </r>
  <r>
    <x v="1"/>
    <x v="0"/>
    <x v="0"/>
    <x v="2"/>
    <x v="2"/>
    <x v="20"/>
    <x v="20"/>
    <m/>
    <s v="KG"/>
    <m/>
    <s v="-"/>
    <s v=""/>
    <s v="-"/>
    <s v=""/>
    <m/>
    <n v="100291"/>
    <n v="100"/>
    <n v="3489"/>
  </r>
  <r>
    <x v="1"/>
    <x v="0"/>
    <x v="0"/>
    <x v="2"/>
    <x v="2"/>
    <x v="23"/>
    <x v="23"/>
    <m/>
    <s v="KG"/>
    <m/>
    <n v="24000"/>
    <n v="24"/>
    <n v="1936"/>
    <n v="80.666666666666671"/>
    <m/>
    <n v="177500"/>
    <n v="178"/>
    <n v="14466"/>
  </r>
  <r>
    <x v="1"/>
    <x v="0"/>
    <x v="0"/>
    <x v="3"/>
    <x v="3"/>
    <x v="0"/>
    <x v="0"/>
    <m/>
    <s v="KG"/>
    <m/>
    <n v="3527"/>
    <n v="4"/>
    <n v="309"/>
    <n v="77.25"/>
    <m/>
    <n v="15470"/>
    <n v="15"/>
    <n v="1780"/>
  </r>
  <r>
    <x v="1"/>
    <x v="0"/>
    <x v="0"/>
    <x v="3"/>
    <x v="3"/>
    <x v="2"/>
    <x v="2"/>
    <m/>
    <s v="KG"/>
    <m/>
    <s v="-"/>
    <s v=""/>
    <s v="-"/>
    <s v=""/>
    <m/>
    <n v="7500"/>
    <n v="8"/>
    <n v="300"/>
  </r>
  <r>
    <x v="1"/>
    <x v="0"/>
    <x v="0"/>
    <x v="3"/>
    <x v="3"/>
    <x v="3"/>
    <x v="3"/>
    <m/>
    <s v="KG"/>
    <m/>
    <s v="-"/>
    <s v=""/>
    <s v="-"/>
    <s v=""/>
    <m/>
    <n v="37372"/>
    <n v="37"/>
    <n v="4754"/>
  </r>
  <r>
    <x v="1"/>
    <x v="0"/>
    <x v="0"/>
    <x v="3"/>
    <x v="3"/>
    <x v="20"/>
    <x v="20"/>
    <m/>
    <s v="KG"/>
    <m/>
    <s v="-"/>
    <s v=""/>
    <s v="-"/>
    <s v=""/>
    <m/>
    <n v="20516"/>
    <n v="21"/>
    <n v="3646"/>
  </r>
  <r>
    <x v="1"/>
    <x v="0"/>
    <x v="0"/>
    <x v="4"/>
    <x v="4"/>
    <x v="0"/>
    <x v="0"/>
    <m/>
    <s v="KG"/>
    <m/>
    <n v="25710"/>
    <n v="26"/>
    <n v="1354"/>
    <n v="52.07692307692308"/>
    <m/>
    <n v="25710"/>
    <n v="26"/>
    <n v="1354"/>
  </r>
  <r>
    <x v="1"/>
    <x v="0"/>
    <x v="0"/>
    <x v="4"/>
    <x v="4"/>
    <x v="3"/>
    <x v="3"/>
    <m/>
    <s v="KG"/>
    <m/>
    <n v="21425"/>
    <n v="21"/>
    <n v="3857"/>
    <n v="183.66666666666666"/>
    <m/>
    <n v="112602"/>
    <n v="113"/>
    <n v="25598"/>
  </r>
  <r>
    <x v="1"/>
    <x v="0"/>
    <x v="0"/>
    <x v="5"/>
    <x v="5"/>
    <x v="9"/>
    <x v="9"/>
    <m/>
    <s v="KG"/>
    <m/>
    <n v="70090"/>
    <n v="70"/>
    <n v="6304"/>
    <n v="90.057142857142864"/>
    <m/>
    <n v="1380370"/>
    <n v="1380"/>
    <n v="101221"/>
  </r>
  <r>
    <x v="1"/>
    <x v="0"/>
    <x v="0"/>
    <x v="5"/>
    <x v="5"/>
    <x v="12"/>
    <x v="12"/>
    <m/>
    <s v="KG"/>
    <m/>
    <s v="-"/>
    <s v=""/>
    <s v="-"/>
    <s v=""/>
    <m/>
    <n v="76950"/>
    <n v="77"/>
    <n v="2423"/>
  </r>
  <r>
    <x v="1"/>
    <x v="0"/>
    <x v="0"/>
    <x v="5"/>
    <x v="5"/>
    <x v="0"/>
    <x v="0"/>
    <m/>
    <s v="KG"/>
    <m/>
    <n v="814790"/>
    <n v="815"/>
    <n v="30306"/>
    <n v="37.185276073619633"/>
    <m/>
    <n v="1381650"/>
    <n v="1382"/>
    <n v="50168"/>
  </r>
  <r>
    <x v="1"/>
    <x v="0"/>
    <x v="0"/>
    <x v="5"/>
    <x v="5"/>
    <x v="15"/>
    <x v="15"/>
    <m/>
    <s v="KG"/>
    <m/>
    <n v="94468"/>
    <n v="94"/>
    <n v="2344"/>
    <n v="24.936170212765958"/>
    <m/>
    <n v="351138"/>
    <n v="351"/>
    <n v="11411"/>
  </r>
  <r>
    <x v="1"/>
    <x v="0"/>
    <x v="0"/>
    <x v="5"/>
    <x v="5"/>
    <x v="3"/>
    <x v="3"/>
    <m/>
    <s v="KG"/>
    <m/>
    <n v="278100"/>
    <n v="278"/>
    <n v="10564"/>
    <n v="38"/>
    <m/>
    <n v="1656415"/>
    <n v="1656"/>
    <n v="62079"/>
  </r>
  <r>
    <x v="1"/>
    <x v="0"/>
    <x v="0"/>
    <x v="5"/>
    <x v="5"/>
    <x v="6"/>
    <x v="6"/>
    <m/>
    <s v="KG"/>
    <m/>
    <n v="446996"/>
    <n v="447"/>
    <n v="18025"/>
    <n v="40.324384787472034"/>
    <m/>
    <n v="6888916"/>
    <n v="6889"/>
    <n v="245868"/>
  </r>
  <r>
    <x v="1"/>
    <x v="0"/>
    <x v="0"/>
    <x v="5"/>
    <x v="5"/>
    <x v="24"/>
    <x v="24"/>
    <m/>
    <s v="KG"/>
    <m/>
    <s v="-"/>
    <s v=""/>
    <s v="-"/>
    <s v=""/>
    <m/>
    <n v="42000"/>
    <n v="42"/>
    <n v="1032"/>
  </r>
  <r>
    <x v="1"/>
    <x v="0"/>
    <x v="0"/>
    <x v="5"/>
    <x v="5"/>
    <x v="22"/>
    <x v="22"/>
    <m/>
    <s v="KG"/>
    <m/>
    <s v="-"/>
    <s v=""/>
    <s v="-"/>
    <s v=""/>
    <m/>
    <n v="398500"/>
    <n v="399"/>
    <n v="12599"/>
  </r>
  <r>
    <x v="1"/>
    <x v="0"/>
    <x v="0"/>
    <x v="5"/>
    <x v="5"/>
    <x v="7"/>
    <x v="7"/>
    <m/>
    <s v="KG"/>
    <m/>
    <s v="-"/>
    <s v=""/>
    <s v="-"/>
    <s v=""/>
    <m/>
    <n v="900830"/>
    <n v="901"/>
    <n v="29432"/>
  </r>
  <r>
    <x v="1"/>
    <x v="0"/>
    <x v="0"/>
    <x v="6"/>
    <x v="6"/>
    <x v="0"/>
    <x v="0"/>
    <m/>
    <s v="KG"/>
    <m/>
    <n v="22058"/>
    <n v="22"/>
    <n v="1345"/>
    <n v="61.136363636363633"/>
    <m/>
    <n v="130831"/>
    <n v="131"/>
    <n v="12043"/>
  </r>
  <r>
    <x v="1"/>
    <x v="0"/>
    <x v="0"/>
    <x v="7"/>
    <x v="7"/>
    <x v="9"/>
    <x v="9"/>
    <m/>
    <s v="KG"/>
    <m/>
    <n v="97720"/>
    <n v="98"/>
    <n v="3584"/>
    <n v="36.571428571428569"/>
    <m/>
    <n v="405250"/>
    <n v="405"/>
    <n v="14320"/>
  </r>
  <r>
    <x v="1"/>
    <x v="0"/>
    <x v="0"/>
    <x v="7"/>
    <x v="7"/>
    <x v="15"/>
    <x v="15"/>
    <m/>
    <s v="KG"/>
    <m/>
    <n v="150190"/>
    <n v="150"/>
    <n v="5497"/>
    <n v="36.646666666666668"/>
    <m/>
    <n v="352460"/>
    <n v="352"/>
    <n v="12282"/>
  </r>
  <r>
    <x v="1"/>
    <x v="0"/>
    <x v="0"/>
    <x v="7"/>
    <x v="7"/>
    <x v="3"/>
    <x v="3"/>
    <m/>
    <s v="KG"/>
    <m/>
    <n v="116600"/>
    <n v="117"/>
    <n v="4293"/>
    <n v="36.692307692307693"/>
    <m/>
    <n v="602350"/>
    <n v="602"/>
    <n v="21160"/>
  </r>
  <r>
    <x v="1"/>
    <x v="0"/>
    <x v="0"/>
    <x v="7"/>
    <x v="7"/>
    <x v="22"/>
    <x v="22"/>
    <m/>
    <s v="KG"/>
    <m/>
    <n v="81910"/>
    <n v="82"/>
    <n v="2847"/>
    <n v="34.719512195121951"/>
    <m/>
    <n v="396450"/>
    <n v="396"/>
    <n v="13792"/>
  </r>
  <r>
    <x v="1"/>
    <x v="0"/>
    <x v="0"/>
    <x v="8"/>
    <x v="8"/>
    <x v="0"/>
    <x v="0"/>
    <m/>
    <s v="KG"/>
    <m/>
    <s v="-"/>
    <s v=""/>
    <s v="-"/>
    <s v=""/>
    <m/>
    <n v="2003"/>
    <n v="2"/>
    <n v="543"/>
  </r>
  <r>
    <x v="1"/>
    <x v="0"/>
    <x v="0"/>
    <x v="8"/>
    <x v="8"/>
    <x v="25"/>
    <x v="25"/>
    <m/>
    <s v="KG"/>
    <m/>
    <s v="-"/>
    <s v=""/>
    <s v="-"/>
    <s v=""/>
    <m/>
    <n v="8000"/>
    <n v="8"/>
    <n v="2113"/>
  </r>
  <r>
    <x v="1"/>
    <x v="0"/>
    <x v="0"/>
    <x v="9"/>
    <x v="9"/>
    <x v="26"/>
    <x v="26"/>
    <m/>
    <s v="KG"/>
    <m/>
    <n v="12000"/>
    <n v="12"/>
    <n v="1647"/>
    <n v="137.25"/>
    <m/>
    <n v="12000"/>
    <n v="12"/>
    <n v="1647"/>
  </r>
  <r>
    <x v="1"/>
    <x v="0"/>
    <x v="0"/>
    <x v="10"/>
    <x v="10"/>
    <x v="9"/>
    <x v="9"/>
    <m/>
    <s v="KG"/>
    <m/>
    <s v="-"/>
    <s v=""/>
    <s v="-"/>
    <s v=""/>
    <m/>
    <n v="59800"/>
    <n v="60"/>
    <n v="9071"/>
  </r>
  <r>
    <x v="1"/>
    <x v="0"/>
    <x v="0"/>
    <x v="26"/>
    <x v="26"/>
    <x v="9"/>
    <x v="9"/>
    <m/>
    <s v="KG"/>
    <m/>
    <s v="-"/>
    <s v=""/>
    <s v="-"/>
    <s v=""/>
    <m/>
    <n v="354630"/>
    <n v="355"/>
    <n v="17822"/>
  </r>
  <r>
    <x v="1"/>
    <x v="0"/>
    <x v="0"/>
    <x v="26"/>
    <x v="26"/>
    <x v="12"/>
    <x v="12"/>
    <m/>
    <s v="KG"/>
    <m/>
    <s v="-"/>
    <s v=""/>
    <s v="-"/>
    <s v=""/>
    <m/>
    <n v="84720"/>
    <n v="85"/>
    <n v="3191"/>
  </r>
  <r>
    <x v="1"/>
    <x v="0"/>
    <x v="0"/>
    <x v="26"/>
    <x v="26"/>
    <x v="0"/>
    <x v="0"/>
    <m/>
    <s v="KG"/>
    <m/>
    <s v="-"/>
    <s v=""/>
    <s v="-"/>
    <s v=""/>
    <m/>
    <n v="297928"/>
    <n v="298"/>
    <n v="20559"/>
  </r>
  <r>
    <x v="1"/>
    <x v="0"/>
    <x v="0"/>
    <x v="26"/>
    <x v="26"/>
    <x v="3"/>
    <x v="3"/>
    <m/>
    <s v="KG"/>
    <m/>
    <n v="100730"/>
    <n v="101"/>
    <n v="4396"/>
    <n v="43.524752475247524"/>
    <m/>
    <n v="678166"/>
    <n v="678"/>
    <n v="70759"/>
  </r>
  <r>
    <x v="1"/>
    <x v="0"/>
    <x v="0"/>
    <x v="26"/>
    <x v="26"/>
    <x v="6"/>
    <x v="6"/>
    <m/>
    <s v="KG"/>
    <m/>
    <s v="-"/>
    <s v=""/>
    <s v="-"/>
    <s v=""/>
    <m/>
    <n v="440770"/>
    <n v="441"/>
    <n v="25569"/>
  </r>
  <r>
    <x v="1"/>
    <x v="0"/>
    <x v="0"/>
    <x v="26"/>
    <x v="26"/>
    <x v="27"/>
    <x v="27"/>
    <m/>
    <s v="KG"/>
    <m/>
    <s v="-"/>
    <s v=""/>
    <s v="-"/>
    <s v=""/>
    <m/>
    <n v="61340"/>
    <n v="61"/>
    <n v="6405"/>
  </r>
  <r>
    <x v="1"/>
    <x v="0"/>
    <x v="0"/>
    <x v="26"/>
    <x v="26"/>
    <x v="7"/>
    <x v="7"/>
    <m/>
    <s v="KG"/>
    <m/>
    <s v="-"/>
    <s v=""/>
    <s v="-"/>
    <s v=""/>
    <m/>
    <n v="40820"/>
    <n v="41"/>
    <n v="1693"/>
  </r>
  <r>
    <x v="1"/>
    <x v="0"/>
    <x v="0"/>
    <x v="16"/>
    <x v="16"/>
    <x v="9"/>
    <x v="9"/>
    <m/>
    <s v="KG"/>
    <m/>
    <s v="-"/>
    <s v=""/>
    <s v="-"/>
    <s v=""/>
    <m/>
    <n v="136057"/>
    <n v="136"/>
    <n v="13538"/>
  </r>
  <r>
    <x v="1"/>
    <x v="0"/>
    <x v="0"/>
    <x v="21"/>
    <x v="21"/>
    <x v="0"/>
    <x v="0"/>
    <m/>
    <s v="KG"/>
    <m/>
    <s v="-"/>
    <s v=""/>
    <s v="-"/>
    <s v=""/>
    <m/>
    <n v="18345"/>
    <n v="18"/>
    <n v="7103"/>
  </r>
  <r>
    <x v="1"/>
    <x v="0"/>
    <x v="0"/>
    <x v="22"/>
    <x v="22"/>
    <x v="9"/>
    <x v="9"/>
    <m/>
    <s v="KG"/>
    <m/>
    <n v="34689"/>
    <n v="35"/>
    <n v="3196"/>
    <n v="91.314285714285717"/>
    <m/>
    <n v="137507"/>
    <n v="138"/>
    <n v="15112"/>
  </r>
  <r>
    <x v="1"/>
    <x v="0"/>
    <x v="0"/>
    <x v="22"/>
    <x v="22"/>
    <x v="28"/>
    <x v="28"/>
    <m/>
    <s v="KG"/>
    <m/>
    <s v="-"/>
    <s v=""/>
    <s v="-"/>
    <s v=""/>
    <m/>
    <n v="340"/>
    <n v="0"/>
    <n v="1967"/>
  </r>
  <r>
    <x v="1"/>
    <x v="0"/>
    <x v="0"/>
    <x v="22"/>
    <x v="22"/>
    <x v="0"/>
    <x v="0"/>
    <m/>
    <s v="KG"/>
    <m/>
    <s v="-"/>
    <s v=""/>
    <s v="-"/>
    <s v=""/>
    <m/>
    <n v="21329"/>
    <n v="21"/>
    <n v="2478"/>
  </r>
  <r>
    <x v="1"/>
    <x v="0"/>
    <x v="0"/>
    <x v="22"/>
    <x v="22"/>
    <x v="2"/>
    <x v="2"/>
    <m/>
    <s v="KG"/>
    <m/>
    <s v="-"/>
    <s v=""/>
    <s v="-"/>
    <s v=""/>
    <m/>
    <n v="11643"/>
    <n v="12"/>
    <n v="3380"/>
  </r>
  <r>
    <x v="0"/>
    <x v="1"/>
    <x v="0"/>
    <x v="0"/>
    <x v="0"/>
    <x v="0"/>
    <x v="0"/>
    <m/>
    <s v="KG"/>
    <m/>
    <n v="1532592"/>
    <n v="1533"/>
    <n v="194496"/>
    <n v="126.87279843444227"/>
    <m/>
    <n v="13757724"/>
    <n v="13758"/>
    <n v="1794425"/>
  </r>
  <r>
    <x v="0"/>
    <x v="1"/>
    <x v="0"/>
    <x v="0"/>
    <x v="0"/>
    <x v="1"/>
    <x v="1"/>
    <m/>
    <s v="KG"/>
    <m/>
    <s v="-"/>
    <s v=""/>
    <s v="-"/>
    <s v=""/>
    <m/>
    <n v="65576"/>
    <n v="66"/>
    <n v="9545"/>
  </r>
  <r>
    <x v="0"/>
    <x v="1"/>
    <x v="0"/>
    <x v="0"/>
    <x v="0"/>
    <x v="2"/>
    <x v="2"/>
    <m/>
    <s v="KG"/>
    <m/>
    <n v="19999"/>
    <n v="20"/>
    <n v="6199"/>
    <n v="309.95"/>
    <m/>
    <n v="567787"/>
    <n v="568"/>
    <n v="101046"/>
  </r>
  <r>
    <x v="0"/>
    <x v="1"/>
    <x v="0"/>
    <x v="0"/>
    <x v="0"/>
    <x v="3"/>
    <x v="3"/>
    <m/>
    <s v="KG"/>
    <m/>
    <n v="121269"/>
    <n v="121"/>
    <n v="25400"/>
    <n v="209.91735537190084"/>
    <m/>
    <n v="813357"/>
    <n v="813"/>
    <n v="173919"/>
  </r>
  <r>
    <x v="0"/>
    <x v="1"/>
    <x v="0"/>
    <x v="0"/>
    <x v="0"/>
    <x v="4"/>
    <x v="4"/>
    <m/>
    <s v="KG"/>
    <m/>
    <n v="1013580"/>
    <n v="1014"/>
    <n v="125874"/>
    <n v="124.13609467455622"/>
    <m/>
    <n v="8765010"/>
    <n v="8765"/>
    <n v="949483"/>
  </r>
  <r>
    <x v="0"/>
    <x v="1"/>
    <x v="0"/>
    <x v="0"/>
    <x v="0"/>
    <x v="6"/>
    <x v="6"/>
    <m/>
    <s v="KG"/>
    <m/>
    <n v="34545"/>
    <n v="35"/>
    <n v="12737"/>
    <n v="363.91428571428571"/>
    <m/>
    <n v="673351"/>
    <n v="673"/>
    <n v="110303"/>
  </r>
  <r>
    <x v="0"/>
    <x v="1"/>
    <x v="0"/>
    <x v="0"/>
    <x v="0"/>
    <x v="7"/>
    <x v="7"/>
    <m/>
    <s v="KG"/>
    <m/>
    <n v="59652"/>
    <n v="60"/>
    <n v="9476"/>
    <n v="157.93333333333334"/>
    <m/>
    <n v="554389"/>
    <n v="554"/>
    <n v="85001"/>
  </r>
  <r>
    <x v="0"/>
    <x v="1"/>
    <x v="0"/>
    <x v="0"/>
    <x v="0"/>
    <x v="8"/>
    <x v="8"/>
    <m/>
    <s v="KG"/>
    <m/>
    <n v="1425681"/>
    <n v="1426"/>
    <n v="146258"/>
    <n v="102.56521739130434"/>
    <m/>
    <n v="16897347"/>
    <n v="16897"/>
    <n v="1864350"/>
  </r>
  <r>
    <x v="0"/>
    <x v="1"/>
    <x v="0"/>
    <x v="1"/>
    <x v="1"/>
    <x v="9"/>
    <x v="9"/>
    <m/>
    <s v="KG"/>
    <m/>
    <s v="-"/>
    <s v=""/>
    <s v="-"/>
    <s v=""/>
    <m/>
    <n v="178964"/>
    <n v="179"/>
    <n v="23143"/>
  </r>
  <r>
    <x v="0"/>
    <x v="1"/>
    <x v="0"/>
    <x v="1"/>
    <x v="1"/>
    <x v="0"/>
    <x v="0"/>
    <m/>
    <s v="KG"/>
    <m/>
    <n v="109532"/>
    <n v="110"/>
    <n v="12210"/>
    <n v="111"/>
    <m/>
    <n v="1457937"/>
    <n v="1458"/>
    <n v="159659"/>
  </r>
  <r>
    <x v="0"/>
    <x v="1"/>
    <x v="0"/>
    <x v="1"/>
    <x v="1"/>
    <x v="2"/>
    <x v="2"/>
    <m/>
    <s v="KG"/>
    <m/>
    <s v="-"/>
    <s v=""/>
    <s v="-"/>
    <s v=""/>
    <m/>
    <n v="13990"/>
    <n v="14"/>
    <n v="810"/>
  </r>
  <r>
    <x v="0"/>
    <x v="1"/>
    <x v="0"/>
    <x v="1"/>
    <x v="1"/>
    <x v="3"/>
    <x v="3"/>
    <m/>
    <s v="KG"/>
    <m/>
    <n v="6250"/>
    <n v="6"/>
    <n v="295"/>
    <n v="49.166666666666664"/>
    <m/>
    <n v="80998"/>
    <n v="81"/>
    <n v="2930"/>
  </r>
  <r>
    <x v="0"/>
    <x v="1"/>
    <x v="0"/>
    <x v="2"/>
    <x v="2"/>
    <x v="9"/>
    <x v="9"/>
    <m/>
    <s v="KG"/>
    <m/>
    <s v="-"/>
    <s v=""/>
    <s v="-"/>
    <s v=""/>
    <m/>
    <n v="90001"/>
    <n v="90"/>
    <n v="24826"/>
  </r>
  <r>
    <x v="0"/>
    <x v="1"/>
    <x v="0"/>
    <x v="2"/>
    <x v="2"/>
    <x v="0"/>
    <x v="0"/>
    <m/>
    <s v="KG"/>
    <m/>
    <n v="617168"/>
    <n v="617"/>
    <n v="65506"/>
    <n v="106.16855753646678"/>
    <m/>
    <n v="5828266"/>
    <n v="5828"/>
    <n v="638326"/>
  </r>
  <r>
    <x v="0"/>
    <x v="1"/>
    <x v="0"/>
    <x v="2"/>
    <x v="2"/>
    <x v="10"/>
    <x v="10"/>
    <m/>
    <s v="KG"/>
    <m/>
    <n v="17934"/>
    <n v="18"/>
    <n v="5071"/>
    <n v="281.72222222222223"/>
    <m/>
    <n v="656554"/>
    <n v="657"/>
    <n v="106952"/>
  </r>
  <r>
    <x v="0"/>
    <x v="1"/>
    <x v="0"/>
    <x v="2"/>
    <x v="2"/>
    <x v="2"/>
    <x v="2"/>
    <m/>
    <s v="KG"/>
    <m/>
    <n v="454990"/>
    <n v="455"/>
    <n v="48957"/>
    <n v="107.5978021978022"/>
    <m/>
    <n v="3445175"/>
    <n v="3445"/>
    <n v="369350"/>
  </r>
  <r>
    <x v="0"/>
    <x v="1"/>
    <x v="0"/>
    <x v="2"/>
    <x v="2"/>
    <x v="3"/>
    <x v="3"/>
    <m/>
    <s v="KG"/>
    <m/>
    <n v="5307"/>
    <n v="5"/>
    <n v="1293"/>
    <n v="258.60000000000002"/>
    <m/>
    <n v="2131484"/>
    <n v="2131"/>
    <n v="221443"/>
  </r>
  <r>
    <x v="0"/>
    <x v="1"/>
    <x v="0"/>
    <x v="2"/>
    <x v="2"/>
    <x v="6"/>
    <x v="6"/>
    <m/>
    <s v="KG"/>
    <m/>
    <n v="351930"/>
    <n v="352"/>
    <n v="39867"/>
    <n v="113.25852272727273"/>
    <m/>
    <n v="2170154"/>
    <n v="2170"/>
    <n v="251816"/>
  </r>
  <r>
    <x v="0"/>
    <x v="1"/>
    <x v="0"/>
    <x v="2"/>
    <x v="2"/>
    <x v="7"/>
    <x v="7"/>
    <m/>
    <s v="KG"/>
    <m/>
    <n v="44025"/>
    <n v="44"/>
    <n v="6549"/>
    <n v="148.84090909090909"/>
    <m/>
    <n v="306874"/>
    <n v="307"/>
    <n v="47097"/>
  </r>
  <r>
    <x v="0"/>
    <x v="1"/>
    <x v="0"/>
    <x v="2"/>
    <x v="2"/>
    <x v="8"/>
    <x v="8"/>
    <m/>
    <s v="KG"/>
    <m/>
    <n v="477611"/>
    <n v="478"/>
    <n v="56392"/>
    <n v="117.97489539748953"/>
    <m/>
    <n v="4210026"/>
    <n v="4210"/>
    <n v="396073"/>
  </r>
  <r>
    <x v="0"/>
    <x v="1"/>
    <x v="0"/>
    <x v="3"/>
    <x v="3"/>
    <x v="9"/>
    <x v="9"/>
    <m/>
    <s v="KG"/>
    <m/>
    <s v="-"/>
    <s v=""/>
    <s v="-"/>
    <s v=""/>
    <m/>
    <n v="109299"/>
    <n v="109"/>
    <n v="12560"/>
  </r>
  <r>
    <x v="0"/>
    <x v="1"/>
    <x v="0"/>
    <x v="3"/>
    <x v="3"/>
    <x v="0"/>
    <x v="0"/>
    <m/>
    <s v="KG"/>
    <m/>
    <n v="109668"/>
    <n v="110"/>
    <n v="12626"/>
    <n v="114.78181818181818"/>
    <m/>
    <n v="364476"/>
    <n v="364"/>
    <n v="41871"/>
  </r>
  <r>
    <x v="0"/>
    <x v="1"/>
    <x v="0"/>
    <x v="3"/>
    <x v="3"/>
    <x v="3"/>
    <x v="3"/>
    <m/>
    <s v="KG"/>
    <m/>
    <s v="-"/>
    <s v=""/>
    <s v="-"/>
    <s v=""/>
    <m/>
    <n v="30569"/>
    <n v="31"/>
    <n v="3144"/>
  </r>
  <r>
    <x v="0"/>
    <x v="1"/>
    <x v="0"/>
    <x v="3"/>
    <x v="3"/>
    <x v="6"/>
    <x v="6"/>
    <m/>
    <s v="KG"/>
    <m/>
    <s v="-"/>
    <s v=""/>
    <s v="-"/>
    <s v=""/>
    <m/>
    <n v="2078856"/>
    <n v="2079"/>
    <n v="235942"/>
  </r>
  <r>
    <x v="0"/>
    <x v="1"/>
    <x v="0"/>
    <x v="3"/>
    <x v="3"/>
    <x v="8"/>
    <x v="8"/>
    <m/>
    <s v="KG"/>
    <m/>
    <n v="59180"/>
    <n v="59"/>
    <n v="9138"/>
    <n v="154.88135593220338"/>
    <m/>
    <n v="241967"/>
    <n v="242"/>
    <n v="37295"/>
  </r>
  <r>
    <x v="0"/>
    <x v="1"/>
    <x v="0"/>
    <x v="4"/>
    <x v="4"/>
    <x v="9"/>
    <x v="9"/>
    <m/>
    <s v="KG"/>
    <m/>
    <s v="-"/>
    <s v=""/>
    <s v="-"/>
    <s v=""/>
    <m/>
    <n v="13707"/>
    <n v="14"/>
    <n v="988"/>
  </r>
  <r>
    <x v="0"/>
    <x v="1"/>
    <x v="0"/>
    <x v="4"/>
    <x v="4"/>
    <x v="0"/>
    <x v="0"/>
    <m/>
    <s v="KG"/>
    <m/>
    <s v="-"/>
    <s v=""/>
    <s v="-"/>
    <s v=""/>
    <m/>
    <n v="181578"/>
    <n v="182"/>
    <n v="21199"/>
  </r>
  <r>
    <x v="0"/>
    <x v="1"/>
    <x v="0"/>
    <x v="4"/>
    <x v="4"/>
    <x v="3"/>
    <x v="3"/>
    <m/>
    <s v="KG"/>
    <m/>
    <s v="-"/>
    <s v=""/>
    <s v="-"/>
    <s v=""/>
    <m/>
    <n v="7433"/>
    <n v="7"/>
    <n v="1644"/>
  </r>
  <r>
    <x v="0"/>
    <x v="1"/>
    <x v="0"/>
    <x v="5"/>
    <x v="5"/>
    <x v="9"/>
    <x v="9"/>
    <m/>
    <s v="KG"/>
    <m/>
    <s v="-"/>
    <s v=""/>
    <s v="-"/>
    <s v=""/>
    <m/>
    <n v="22160"/>
    <n v="22"/>
    <n v="5864"/>
  </r>
  <r>
    <x v="0"/>
    <x v="1"/>
    <x v="0"/>
    <x v="5"/>
    <x v="5"/>
    <x v="0"/>
    <x v="0"/>
    <m/>
    <s v="KG"/>
    <m/>
    <s v="-"/>
    <s v=""/>
    <s v="-"/>
    <s v=""/>
    <m/>
    <n v="548828"/>
    <n v="549"/>
    <n v="78896"/>
  </r>
  <r>
    <x v="0"/>
    <x v="1"/>
    <x v="0"/>
    <x v="5"/>
    <x v="5"/>
    <x v="1"/>
    <x v="1"/>
    <m/>
    <s v="KG"/>
    <m/>
    <s v="-"/>
    <s v=""/>
    <s v="-"/>
    <s v=""/>
    <m/>
    <n v="69229"/>
    <n v="69"/>
    <n v="24578"/>
  </r>
  <r>
    <x v="0"/>
    <x v="1"/>
    <x v="0"/>
    <x v="5"/>
    <x v="5"/>
    <x v="11"/>
    <x v="11"/>
    <m/>
    <s v="KG"/>
    <m/>
    <n v="121428"/>
    <n v="121"/>
    <n v="6023"/>
    <n v="49.776859504132233"/>
    <m/>
    <n v="603956"/>
    <n v="604"/>
    <n v="30485"/>
  </r>
  <r>
    <x v="0"/>
    <x v="1"/>
    <x v="0"/>
    <x v="5"/>
    <x v="5"/>
    <x v="3"/>
    <x v="3"/>
    <m/>
    <s v="KG"/>
    <m/>
    <n v="36025"/>
    <n v="36"/>
    <n v="2946"/>
    <n v="81.833333333333329"/>
    <m/>
    <n v="364278"/>
    <n v="364"/>
    <n v="33950"/>
  </r>
  <r>
    <x v="0"/>
    <x v="1"/>
    <x v="0"/>
    <x v="5"/>
    <x v="5"/>
    <x v="4"/>
    <x v="4"/>
    <m/>
    <s v="KG"/>
    <m/>
    <s v="-"/>
    <s v=""/>
    <s v="-"/>
    <s v=""/>
    <m/>
    <n v="108000"/>
    <n v="108"/>
    <n v="11272"/>
  </r>
  <r>
    <x v="0"/>
    <x v="1"/>
    <x v="0"/>
    <x v="5"/>
    <x v="5"/>
    <x v="6"/>
    <x v="6"/>
    <m/>
    <s v="KG"/>
    <m/>
    <n v="26034"/>
    <n v="26"/>
    <n v="6378"/>
    <n v="245.30769230769232"/>
    <m/>
    <n v="186212"/>
    <n v="186"/>
    <n v="23722"/>
  </r>
  <r>
    <x v="0"/>
    <x v="1"/>
    <x v="0"/>
    <x v="5"/>
    <x v="5"/>
    <x v="7"/>
    <x v="7"/>
    <m/>
    <s v="KG"/>
    <m/>
    <n v="20000"/>
    <n v="20"/>
    <n v="3245"/>
    <n v="162.25"/>
    <m/>
    <n v="298825"/>
    <n v="299"/>
    <n v="46122"/>
  </r>
  <r>
    <x v="0"/>
    <x v="1"/>
    <x v="0"/>
    <x v="5"/>
    <x v="5"/>
    <x v="8"/>
    <x v="8"/>
    <m/>
    <s v="KG"/>
    <m/>
    <s v="-"/>
    <s v=""/>
    <s v="-"/>
    <s v=""/>
    <m/>
    <n v="107456"/>
    <n v="107"/>
    <n v="16149"/>
  </r>
  <r>
    <x v="0"/>
    <x v="1"/>
    <x v="0"/>
    <x v="6"/>
    <x v="6"/>
    <x v="0"/>
    <x v="0"/>
    <m/>
    <s v="KG"/>
    <m/>
    <n v="2795"/>
    <n v="3"/>
    <n v="386"/>
    <n v="128.66666666666666"/>
    <m/>
    <n v="69346"/>
    <n v="69"/>
    <n v="14233"/>
  </r>
  <r>
    <x v="0"/>
    <x v="1"/>
    <x v="0"/>
    <x v="6"/>
    <x v="6"/>
    <x v="10"/>
    <x v="10"/>
    <m/>
    <s v="KG"/>
    <m/>
    <s v="-"/>
    <s v=""/>
    <s v="-"/>
    <s v=""/>
    <m/>
    <n v="5343"/>
    <n v="5"/>
    <n v="1370"/>
  </r>
  <r>
    <x v="0"/>
    <x v="1"/>
    <x v="0"/>
    <x v="6"/>
    <x v="6"/>
    <x v="11"/>
    <x v="11"/>
    <m/>
    <s v="KG"/>
    <m/>
    <n v="262050"/>
    <n v="262"/>
    <n v="8957"/>
    <n v="34.18702290076336"/>
    <m/>
    <n v="1607360"/>
    <n v="1607"/>
    <n v="58903"/>
  </r>
  <r>
    <x v="0"/>
    <x v="1"/>
    <x v="0"/>
    <x v="6"/>
    <x v="6"/>
    <x v="3"/>
    <x v="3"/>
    <m/>
    <s v="KG"/>
    <m/>
    <n v="33355"/>
    <n v="33"/>
    <n v="6762"/>
    <n v="204.90909090909091"/>
    <m/>
    <n v="154593"/>
    <n v="155"/>
    <n v="34137"/>
  </r>
  <r>
    <x v="0"/>
    <x v="1"/>
    <x v="0"/>
    <x v="6"/>
    <x v="6"/>
    <x v="8"/>
    <x v="8"/>
    <m/>
    <s v="KG"/>
    <m/>
    <s v="-"/>
    <s v=""/>
    <s v="-"/>
    <s v=""/>
    <m/>
    <n v="92866"/>
    <n v="93"/>
    <n v="14926"/>
  </r>
  <r>
    <x v="0"/>
    <x v="1"/>
    <x v="0"/>
    <x v="7"/>
    <x v="7"/>
    <x v="0"/>
    <x v="0"/>
    <m/>
    <s v="KG"/>
    <m/>
    <n v="17890"/>
    <n v="18"/>
    <n v="1855"/>
    <n v="103.05555555555556"/>
    <m/>
    <n v="125467"/>
    <n v="125"/>
    <n v="33953"/>
  </r>
  <r>
    <x v="0"/>
    <x v="1"/>
    <x v="0"/>
    <x v="7"/>
    <x v="7"/>
    <x v="10"/>
    <x v="10"/>
    <m/>
    <s v="KG"/>
    <m/>
    <s v="-"/>
    <s v=""/>
    <s v="-"/>
    <s v=""/>
    <m/>
    <n v="39535"/>
    <n v="40"/>
    <n v="6484"/>
  </r>
  <r>
    <x v="0"/>
    <x v="1"/>
    <x v="0"/>
    <x v="7"/>
    <x v="7"/>
    <x v="3"/>
    <x v="3"/>
    <m/>
    <s v="KG"/>
    <m/>
    <n v="77462"/>
    <n v="77"/>
    <n v="27013"/>
    <n v="350.81818181818181"/>
    <m/>
    <n v="192703"/>
    <n v="193"/>
    <n v="61345"/>
  </r>
  <r>
    <x v="0"/>
    <x v="1"/>
    <x v="0"/>
    <x v="7"/>
    <x v="7"/>
    <x v="6"/>
    <x v="6"/>
    <m/>
    <s v="KG"/>
    <m/>
    <s v="-"/>
    <s v=""/>
    <s v="-"/>
    <s v=""/>
    <m/>
    <n v="17220"/>
    <n v="17"/>
    <n v="1683"/>
  </r>
  <r>
    <x v="0"/>
    <x v="1"/>
    <x v="0"/>
    <x v="7"/>
    <x v="7"/>
    <x v="8"/>
    <x v="8"/>
    <m/>
    <s v="KG"/>
    <m/>
    <s v="-"/>
    <s v=""/>
    <s v="-"/>
    <s v=""/>
    <m/>
    <n v="20416"/>
    <n v="20"/>
    <n v="3283"/>
  </r>
  <r>
    <x v="0"/>
    <x v="1"/>
    <x v="0"/>
    <x v="8"/>
    <x v="8"/>
    <x v="9"/>
    <x v="9"/>
    <m/>
    <s v="KG"/>
    <m/>
    <n v="17218"/>
    <n v="17"/>
    <n v="1315"/>
    <n v="77.352941176470594"/>
    <m/>
    <n v="118637"/>
    <n v="119"/>
    <n v="11704"/>
  </r>
  <r>
    <x v="0"/>
    <x v="1"/>
    <x v="0"/>
    <x v="8"/>
    <x v="8"/>
    <x v="0"/>
    <x v="0"/>
    <m/>
    <s v="KG"/>
    <m/>
    <n v="2983"/>
    <n v="3"/>
    <n v="231"/>
    <n v="77"/>
    <m/>
    <n v="188983"/>
    <n v="189"/>
    <n v="20049"/>
  </r>
  <r>
    <x v="0"/>
    <x v="1"/>
    <x v="0"/>
    <x v="8"/>
    <x v="8"/>
    <x v="3"/>
    <x v="3"/>
    <m/>
    <s v="KG"/>
    <m/>
    <s v="-"/>
    <s v=""/>
    <s v="-"/>
    <s v=""/>
    <m/>
    <n v="21987"/>
    <n v="22"/>
    <n v="2646"/>
  </r>
  <r>
    <x v="0"/>
    <x v="1"/>
    <x v="0"/>
    <x v="8"/>
    <x v="8"/>
    <x v="6"/>
    <x v="6"/>
    <m/>
    <s v="KG"/>
    <m/>
    <s v="-"/>
    <s v=""/>
    <s v="-"/>
    <s v=""/>
    <m/>
    <n v="15487"/>
    <n v="15"/>
    <n v="1522"/>
  </r>
  <r>
    <x v="0"/>
    <x v="1"/>
    <x v="0"/>
    <x v="8"/>
    <x v="8"/>
    <x v="8"/>
    <x v="8"/>
    <m/>
    <s v="KG"/>
    <m/>
    <s v="-"/>
    <s v=""/>
    <s v="-"/>
    <s v=""/>
    <m/>
    <n v="74119"/>
    <n v="74"/>
    <n v="6709"/>
  </r>
  <r>
    <x v="0"/>
    <x v="1"/>
    <x v="0"/>
    <x v="9"/>
    <x v="9"/>
    <x v="0"/>
    <x v="0"/>
    <m/>
    <s v="KG"/>
    <m/>
    <n v="95001"/>
    <n v="95"/>
    <n v="14831"/>
    <n v="156.1157894736842"/>
    <m/>
    <n v="200668"/>
    <n v="201"/>
    <n v="31827"/>
  </r>
  <r>
    <x v="0"/>
    <x v="1"/>
    <x v="0"/>
    <x v="9"/>
    <x v="9"/>
    <x v="2"/>
    <x v="2"/>
    <m/>
    <s v="KG"/>
    <m/>
    <s v="-"/>
    <s v=""/>
    <s v="-"/>
    <s v=""/>
    <m/>
    <n v="20000"/>
    <n v="20"/>
    <n v="3561"/>
  </r>
  <r>
    <x v="0"/>
    <x v="1"/>
    <x v="0"/>
    <x v="9"/>
    <x v="9"/>
    <x v="3"/>
    <x v="3"/>
    <m/>
    <s v="KG"/>
    <m/>
    <n v="1000"/>
    <n v="1"/>
    <n v="215"/>
    <n v="215"/>
    <m/>
    <n v="1000"/>
    <n v="1"/>
    <n v="215"/>
  </r>
  <r>
    <x v="0"/>
    <x v="1"/>
    <x v="0"/>
    <x v="9"/>
    <x v="9"/>
    <x v="6"/>
    <x v="6"/>
    <m/>
    <s v="KG"/>
    <m/>
    <s v="-"/>
    <s v=""/>
    <s v="-"/>
    <s v=""/>
    <m/>
    <n v="21630"/>
    <n v="22"/>
    <n v="1827"/>
  </r>
  <r>
    <x v="0"/>
    <x v="1"/>
    <x v="0"/>
    <x v="9"/>
    <x v="9"/>
    <x v="7"/>
    <x v="7"/>
    <m/>
    <s v="KG"/>
    <m/>
    <n v="9029"/>
    <n v="9"/>
    <n v="902"/>
    <n v="100.22222222222223"/>
    <m/>
    <n v="144927"/>
    <n v="145"/>
    <n v="17328"/>
  </r>
  <r>
    <x v="0"/>
    <x v="1"/>
    <x v="0"/>
    <x v="9"/>
    <x v="9"/>
    <x v="8"/>
    <x v="8"/>
    <m/>
    <s v="KG"/>
    <m/>
    <n v="247987"/>
    <n v="248"/>
    <n v="32204"/>
    <n v="129.85483870967741"/>
    <m/>
    <n v="1934646"/>
    <n v="1935"/>
    <n v="219996"/>
  </r>
  <r>
    <x v="0"/>
    <x v="1"/>
    <x v="0"/>
    <x v="10"/>
    <x v="10"/>
    <x v="3"/>
    <x v="3"/>
    <m/>
    <s v="KG"/>
    <m/>
    <s v="-"/>
    <s v=""/>
    <s v="-"/>
    <s v=""/>
    <m/>
    <n v="30386"/>
    <n v="30"/>
    <n v="560"/>
  </r>
  <r>
    <x v="0"/>
    <x v="1"/>
    <x v="0"/>
    <x v="11"/>
    <x v="11"/>
    <x v="3"/>
    <x v="3"/>
    <m/>
    <s v="KG"/>
    <m/>
    <s v="-"/>
    <s v=""/>
    <s v="-"/>
    <s v=""/>
    <m/>
    <n v="3008"/>
    <n v="3"/>
    <n v="646"/>
  </r>
  <r>
    <x v="0"/>
    <x v="1"/>
    <x v="0"/>
    <x v="12"/>
    <x v="12"/>
    <x v="0"/>
    <x v="0"/>
    <m/>
    <s v="KG"/>
    <m/>
    <s v="-"/>
    <s v=""/>
    <s v="-"/>
    <s v=""/>
    <m/>
    <n v="72350"/>
    <n v="72"/>
    <n v="22002"/>
  </r>
  <r>
    <x v="0"/>
    <x v="1"/>
    <x v="0"/>
    <x v="13"/>
    <x v="13"/>
    <x v="0"/>
    <x v="0"/>
    <m/>
    <s v="KG"/>
    <m/>
    <s v="-"/>
    <s v=""/>
    <s v="-"/>
    <s v=""/>
    <m/>
    <n v="16748"/>
    <n v="17"/>
    <n v="5602"/>
  </r>
  <r>
    <x v="0"/>
    <x v="1"/>
    <x v="0"/>
    <x v="14"/>
    <x v="14"/>
    <x v="0"/>
    <x v="0"/>
    <m/>
    <s v="KG"/>
    <m/>
    <s v="-"/>
    <s v=""/>
    <s v="-"/>
    <s v=""/>
    <m/>
    <n v="1177"/>
    <n v="1"/>
    <n v="428"/>
  </r>
  <r>
    <x v="0"/>
    <x v="1"/>
    <x v="0"/>
    <x v="15"/>
    <x v="15"/>
    <x v="3"/>
    <x v="3"/>
    <m/>
    <s v="KG"/>
    <m/>
    <s v="-"/>
    <s v=""/>
    <s v="-"/>
    <s v=""/>
    <m/>
    <n v="251160"/>
    <n v="251"/>
    <n v="86307"/>
  </r>
  <r>
    <x v="0"/>
    <x v="1"/>
    <x v="0"/>
    <x v="16"/>
    <x v="16"/>
    <x v="0"/>
    <x v="0"/>
    <m/>
    <s v="KG"/>
    <m/>
    <s v="-"/>
    <s v=""/>
    <s v="-"/>
    <s v=""/>
    <m/>
    <n v="58824"/>
    <n v="59"/>
    <n v="25477"/>
  </r>
  <r>
    <x v="0"/>
    <x v="1"/>
    <x v="0"/>
    <x v="16"/>
    <x v="16"/>
    <x v="10"/>
    <x v="10"/>
    <m/>
    <s v="KG"/>
    <m/>
    <s v="-"/>
    <s v=""/>
    <s v="-"/>
    <s v=""/>
    <m/>
    <n v="241210"/>
    <n v="241"/>
    <n v="61857"/>
  </r>
  <r>
    <x v="0"/>
    <x v="1"/>
    <x v="0"/>
    <x v="17"/>
    <x v="17"/>
    <x v="10"/>
    <x v="10"/>
    <m/>
    <s v="KG"/>
    <m/>
    <n v="24346"/>
    <n v="24"/>
    <n v="9746"/>
    <n v="406.08333333333331"/>
    <m/>
    <n v="54798"/>
    <n v="55"/>
    <n v="19109"/>
  </r>
  <r>
    <x v="0"/>
    <x v="1"/>
    <x v="0"/>
    <x v="18"/>
    <x v="18"/>
    <x v="9"/>
    <x v="9"/>
    <m/>
    <s v="KG"/>
    <m/>
    <n v="19237"/>
    <n v="19"/>
    <n v="6252"/>
    <n v="329.05263157894734"/>
    <m/>
    <n v="19237"/>
    <n v="19"/>
    <n v="6252"/>
  </r>
  <r>
    <x v="0"/>
    <x v="1"/>
    <x v="0"/>
    <x v="18"/>
    <x v="18"/>
    <x v="0"/>
    <x v="0"/>
    <m/>
    <s v="KG"/>
    <m/>
    <s v="-"/>
    <s v=""/>
    <s v="-"/>
    <s v=""/>
    <m/>
    <n v="48768"/>
    <n v="49"/>
    <n v="6903"/>
  </r>
  <r>
    <x v="0"/>
    <x v="1"/>
    <x v="0"/>
    <x v="19"/>
    <x v="19"/>
    <x v="8"/>
    <x v="8"/>
    <m/>
    <s v="KG"/>
    <m/>
    <s v="-"/>
    <s v=""/>
    <s v="-"/>
    <s v=""/>
    <m/>
    <n v="31820"/>
    <n v="32"/>
    <n v="5602"/>
  </r>
  <r>
    <x v="0"/>
    <x v="1"/>
    <x v="0"/>
    <x v="20"/>
    <x v="20"/>
    <x v="9"/>
    <x v="9"/>
    <m/>
    <s v="KG"/>
    <m/>
    <s v="-"/>
    <s v=""/>
    <s v="-"/>
    <s v=""/>
    <m/>
    <n v="41215"/>
    <n v="41"/>
    <n v="7772"/>
  </r>
  <r>
    <x v="0"/>
    <x v="1"/>
    <x v="0"/>
    <x v="20"/>
    <x v="20"/>
    <x v="0"/>
    <x v="0"/>
    <m/>
    <s v="KG"/>
    <m/>
    <s v="-"/>
    <s v=""/>
    <s v="-"/>
    <s v=""/>
    <m/>
    <n v="25314"/>
    <n v="25"/>
    <n v="5794"/>
  </r>
  <r>
    <x v="0"/>
    <x v="1"/>
    <x v="0"/>
    <x v="20"/>
    <x v="20"/>
    <x v="3"/>
    <x v="3"/>
    <m/>
    <s v="KG"/>
    <m/>
    <s v="-"/>
    <s v=""/>
    <s v="-"/>
    <s v=""/>
    <m/>
    <n v="64490"/>
    <n v="64"/>
    <n v="8001"/>
  </r>
  <r>
    <x v="0"/>
    <x v="1"/>
    <x v="0"/>
    <x v="21"/>
    <x v="21"/>
    <x v="0"/>
    <x v="0"/>
    <m/>
    <s v="KG"/>
    <m/>
    <n v="879"/>
    <n v="1"/>
    <n v="205"/>
    <n v="205"/>
    <m/>
    <n v="37657"/>
    <n v="38"/>
    <n v="6819"/>
  </r>
  <r>
    <x v="0"/>
    <x v="1"/>
    <x v="0"/>
    <x v="21"/>
    <x v="21"/>
    <x v="6"/>
    <x v="6"/>
    <m/>
    <s v="KG"/>
    <m/>
    <s v="-"/>
    <s v=""/>
    <s v="-"/>
    <s v=""/>
    <m/>
    <n v="131966"/>
    <n v="132"/>
    <n v="18477"/>
  </r>
  <r>
    <x v="0"/>
    <x v="1"/>
    <x v="0"/>
    <x v="22"/>
    <x v="22"/>
    <x v="9"/>
    <x v="9"/>
    <m/>
    <s v="KG"/>
    <m/>
    <n v="75520"/>
    <n v="76"/>
    <n v="20094"/>
    <n v="264.39473684210526"/>
    <m/>
    <n v="1248857"/>
    <n v="1249"/>
    <n v="292014"/>
  </r>
  <r>
    <x v="0"/>
    <x v="1"/>
    <x v="0"/>
    <x v="22"/>
    <x v="22"/>
    <x v="0"/>
    <x v="0"/>
    <m/>
    <s v="KG"/>
    <m/>
    <n v="118194"/>
    <n v="118"/>
    <n v="16401"/>
    <n v="138.9915254237288"/>
    <m/>
    <n v="3511900"/>
    <n v="3512"/>
    <n v="423347"/>
  </r>
  <r>
    <x v="0"/>
    <x v="1"/>
    <x v="0"/>
    <x v="22"/>
    <x v="22"/>
    <x v="10"/>
    <x v="10"/>
    <m/>
    <s v="KG"/>
    <m/>
    <s v="-"/>
    <s v=""/>
    <s v="-"/>
    <s v=""/>
    <m/>
    <n v="50292"/>
    <n v="50"/>
    <n v="17053"/>
  </r>
  <r>
    <x v="0"/>
    <x v="1"/>
    <x v="0"/>
    <x v="22"/>
    <x v="22"/>
    <x v="3"/>
    <x v="3"/>
    <m/>
    <s v="KG"/>
    <m/>
    <n v="16483"/>
    <n v="16"/>
    <n v="4019"/>
    <n v="251.1875"/>
    <m/>
    <n v="52412"/>
    <n v="52"/>
    <n v="13212"/>
  </r>
  <r>
    <x v="0"/>
    <x v="1"/>
    <x v="0"/>
    <x v="22"/>
    <x v="22"/>
    <x v="6"/>
    <x v="6"/>
    <m/>
    <s v="KG"/>
    <m/>
    <s v="-"/>
    <s v=""/>
    <s v="-"/>
    <s v=""/>
    <m/>
    <n v="205618"/>
    <n v="206"/>
    <n v="25055"/>
  </r>
  <r>
    <x v="0"/>
    <x v="1"/>
    <x v="0"/>
    <x v="22"/>
    <x v="22"/>
    <x v="8"/>
    <x v="8"/>
    <m/>
    <s v="KG"/>
    <m/>
    <n v="586773"/>
    <n v="587"/>
    <n v="75735"/>
    <n v="129.02044293015331"/>
    <m/>
    <n v="6519194"/>
    <n v="6519"/>
    <n v="961938"/>
  </r>
  <r>
    <x v="0"/>
    <x v="1"/>
    <x v="0"/>
    <x v="23"/>
    <x v="23"/>
    <x v="9"/>
    <x v="9"/>
    <m/>
    <s v="KG"/>
    <m/>
    <s v="-"/>
    <s v=""/>
    <s v="-"/>
    <s v=""/>
    <m/>
    <n v="20949"/>
    <n v="21"/>
    <n v="7187"/>
  </r>
  <r>
    <x v="0"/>
    <x v="1"/>
    <x v="0"/>
    <x v="23"/>
    <x v="23"/>
    <x v="0"/>
    <x v="0"/>
    <m/>
    <s v="KG"/>
    <m/>
    <s v="-"/>
    <s v=""/>
    <s v="-"/>
    <s v=""/>
    <m/>
    <n v="54177"/>
    <n v="54"/>
    <n v="7928"/>
  </r>
  <r>
    <x v="0"/>
    <x v="1"/>
    <x v="0"/>
    <x v="23"/>
    <x v="23"/>
    <x v="6"/>
    <x v="6"/>
    <m/>
    <s v="KG"/>
    <m/>
    <s v="-"/>
    <s v=""/>
    <s v="-"/>
    <s v=""/>
    <m/>
    <n v="158732"/>
    <n v="159"/>
    <n v="19324"/>
  </r>
  <r>
    <x v="0"/>
    <x v="1"/>
    <x v="0"/>
    <x v="24"/>
    <x v="24"/>
    <x v="0"/>
    <x v="0"/>
    <m/>
    <s v="KG"/>
    <m/>
    <n v="20453"/>
    <n v="20"/>
    <n v="2314"/>
    <n v="115.7"/>
    <m/>
    <n v="106390"/>
    <n v="106"/>
    <n v="12256"/>
  </r>
  <r>
    <x v="0"/>
    <x v="1"/>
    <x v="0"/>
    <x v="25"/>
    <x v="25"/>
    <x v="3"/>
    <x v="3"/>
    <m/>
    <s v="KG"/>
    <m/>
    <s v="-"/>
    <s v=""/>
    <s v="-"/>
    <s v=""/>
    <m/>
    <n v="14652"/>
    <n v="15"/>
    <n v="6509"/>
  </r>
  <r>
    <x v="1"/>
    <x v="1"/>
    <x v="0"/>
    <x v="0"/>
    <x v="0"/>
    <x v="9"/>
    <x v="9"/>
    <m/>
    <s v="KG"/>
    <m/>
    <n v="389622"/>
    <n v="390"/>
    <n v="13880"/>
    <n v="35.589743589743591"/>
    <m/>
    <n v="950002"/>
    <n v="950"/>
    <n v="76165"/>
  </r>
  <r>
    <x v="1"/>
    <x v="1"/>
    <x v="0"/>
    <x v="0"/>
    <x v="0"/>
    <x v="12"/>
    <x v="12"/>
    <m/>
    <s v="KG"/>
    <m/>
    <s v="-"/>
    <s v=""/>
    <s v="-"/>
    <s v=""/>
    <m/>
    <n v="55690"/>
    <n v="56"/>
    <n v="6166"/>
  </r>
  <r>
    <x v="1"/>
    <x v="1"/>
    <x v="0"/>
    <x v="0"/>
    <x v="0"/>
    <x v="14"/>
    <x v="14"/>
    <m/>
    <s v="KG"/>
    <m/>
    <s v="-"/>
    <s v=""/>
    <s v="-"/>
    <s v=""/>
    <m/>
    <n v="1247000"/>
    <n v="1247"/>
    <n v="40527"/>
  </r>
  <r>
    <x v="1"/>
    <x v="1"/>
    <x v="0"/>
    <x v="0"/>
    <x v="0"/>
    <x v="0"/>
    <x v="0"/>
    <m/>
    <s v="KG"/>
    <m/>
    <s v="-"/>
    <s v=""/>
    <s v="-"/>
    <s v=""/>
    <m/>
    <n v="102550"/>
    <n v="103"/>
    <n v="11901"/>
  </r>
  <r>
    <x v="1"/>
    <x v="1"/>
    <x v="0"/>
    <x v="0"/>
    <x v="0"/>
    <x v="10"/>
    <x v="10"/>
    <m/>
    <s v="KG"/>
    <m/>
    <n v="4527830"/>
    <n v="4528"/>
    <n v="357128"/>
    <n v="78.871024734982328"/>
    <m/>
    <n v="41173010"/>
    <n v="41173"/>
    <n v="3812798"/>
  </r>
  <r>
    <x v="1"/>
    <x v="1"/>
    <x v="0"/>
    <x v="0"/>
    <x v="0"/>
    <x v="15"/>
    <x v="15"/>
    <m/>
    <s v="KG"/>
    <m/>
    <s v="-"/>
    <s v=""/>
    <s v="-"/>
    <s v=""/>
    <m/>
    <n v="381166"/>
    <n v="381"/>
    <n v="6172"/>
  </r>
  <r>
    <x v="1"/>
    <x v="1"/>
    <x v="0"/>
    <x v="0"/>
    <x v="0"/>
    <x v="2"/>
    <x v="2"/>
    <m/>
    <s v="KG"/>
    <m/>
    <s v="-"/>
    <s v=""/>
    <s v="-"/>
    <s v=""/>
    <m/>
    <n v="46491"/>
    <n v="46"/>
    <n v="3497"/>
  </r>
  <r>
    <x v="1"/>
    <x v="1"/>
    <x v="0"/>
    <x v="0"/>
    <x v="0"/>
    <x v="16"/>
    <x v="16"/>
    <m/>
    <s v="KG"/>
    <m/>
    <s v="-"/>
    <s v=""/>
    <s v="-"/>
    <s v=""/>
    <m/>
    <n v="84300"/>
    <n v="84"/>
    <n v="7990"/>
  </r>
  <r>
    <x v="1"/>
    <x v="1"/>
    <x v="0"/>
    <x v="0"/>
    <x v="0"/>
    <x v="3"/>
    <x v="3"/>
    <m/>
    <s v="KG"/>
    <m/>
    <n v="3000005"/>
    <n v="3000"/>
    <n v="351538"/>
    <n v="117.17933333333333"/>
    <m/>
    <n v="16551249"/>
    <n v="16551"/>
    <n v="1810303"/>
  </r>
  <r>
    <x v="1"/>
    <x v="1"/>
    <x v="0"/>
    <x v="0"/>
    <x v="0"/>
    <x v="5"/>
    <x v="5"/>
    <m/>
    <s v="KG"/>
    <m/>
    <s v="-"/>
    <s v=""/>
    <s v="-"/>
    <s v=""/>
    <m/>
    <n v="37620"/>
    <n v="38"/>
    <n v="4239"/>
  </r>
  <r>
    <x v="1"/>
    <x v="1"/>
    <x v="0"/>
    <x v="0"/>
    <x v="0"/>
    <x v="6"/>
    <x v="6"/>
    <m/>
    <s v="KG"/>
    <m/>
    <n v="160760"/>
    <n v="161"/>
    <n v="5710"/>
    <n v="35.465838509316768"/>
    <m/>
    <n v="686445"/>
    <n v="686"/>
    <n v="65935"/>
  </r>
  <r>
    <x v="1"/>
    <x v="1"/>
    <x v="0"/>
    <x v="0"/>
    <x v="0"/>
    <x v="7"/>
    <x v="7"/>
    <m/>
    <s v="KG"/>
    <m/>
    <s v="-"/>
    <s v=""/>
    <s v="-"/>
    <s v=""/>
    <m/>
    <n v="503485"/>
    <n v="503"/>
    <n v="17221"/>
  </r>
  <r>
    <x v="1"/>
    <x v="1"/>
    <x v="0"/>
    <x v="0"/>
    <x v="0"/>
    <x v="17"/>
    <x v="17"/>
    <m/>
    <s v="KG"/>
    <m/>
    <n v="1499876"/>
    <n v="1500"/>
    <n v="150718"/>
    <n v="100.47866666666667"/>
    <m/>
    <n v="10015124"/>
    <n v="10015"/>
    <n v="1090170"/>
  </r>
  <r>
    <x v="1"/>
    <x v="1"/>
    <x v="0"/>
    <x v="0"/>
    <x v="0"/>
    <x v="18"/>
    <x v="18"/>
    <m/>
    <s v="KG"/>
    <m/>
    <s v="-"/>
    <s v=""/>
    <s v="-"/>
    <s v=""/>
    <m/>
    <n v="45058"/>
    <n v="45"/>
    <n v="5016"/>
  </r>
  <r>
    <x v="1"/>
    <x v="1"/>
    <x v="0"/>
    <x v="0"/>
    <x v="0"/>
    <x v="19"/>
    <x v="19"/>
    <m/>
    <s v="KG"/>
    <m/>
    <s v="-"/>
    <s v=""/>
    <s v="-"/>
    <s v=""/>
    <m/>
    <n v="17980"/>
    <n v="18"/>
    <n v="2019"/>
  </r>
  <r>
    <x v="1"/>
    <x v="1"/>
    <x v="0"/>
    <x v="1"/>
    <x v="1"/>
    <x v="9"/>
    <x v="9"/>
    <m/>
    <s v="KG"/>
    <m/>
    <n v="76860"/>
    <n v="77"/>
    <n v="6292"/>
    <n v="81.714285714285708"/>
    <m/>
    <n v="612340"/>
    <n v="612"/>
    <n v="33466"/>
  </r>
  <r>
    <x v="1"/>
    <x v="1"/>
    <x v="0"/>
    <x v="1"/>
    <x v="1"/>
    <x v="0"/>
    <x v="0"/>
    <m/>
    <s v="KG"/>
    <m/>
    <n v="155796"/>
    <n v="156"/>
    <n v="14671"/>
    <n v="94.044871794871796"/>
    <m/>
    <n v="277655"/>
    <n v="278"/>
    <n v="30959"/>
  </r>
  <r>
    <x v="1"/>
    <x v="1"/>
    <x v="0"/>
    <x v="1"/>
    <x v="1"/>
    <x v="2"/>
    <x v="2"/>
    <m/>
    <s v="KG"/>
    <m/>
    <n v="2300"/>
    <n v="2"/>
    <n v="220"/>
    <n v="110"/>
    <m/>
    <n v="40546"/>
    <n v="41"/>
    <n v="5582"/>
  </r>
  <r>
    <x v="1"/>
    <x v="1"/>
    <x v="0"/>
    <x v="1"/>
    <x v="1"/>
    <x v="3"/>
    <x v="3"/>
    <m/>
    <s v="KG"/>
    <m/>
    <s v="-"/>
    <s v=""/>
    <s v="-"/>
    <s v=""/>
    <m/>
    <n v="58930"/>
    <n v="59"/>
    <n v="4246"/>
  </r>
  <r>
    <x v="1"/>
    <x v="1"/>
    <x v="0"/>
    <x v="1"/>
    <x v="1"/>
    <x v="6"/>
    <x v="6"/>
    <m/>
    <s v="KG"/>
    <m/>
    <n v="21869"/>
    <n v="22"/>
    <n v="2377"/>
    <n v="108.04545454545455"/>
    <m/>
    <n v="662525"/>
    <n v="663"/>
    <n v="52080"/>
  </r>
  <r>
    <x v="1"/>
    <x v="1"/>
    <x v="0"/>
    <x v="1"/>
    <x v="1"/>
    <x v="17"/>
    <x v="17"/>
    <m/>
    <s v="KG"/>
    <m/>
    <s v="-"/>
    <s v=""/>
    <s v="-"/>
    <s v=""/>
    <m/>
    <n v="140000"/>
    <n v="140"/>
    <n v="1919"/>
  </r>
  <r>
    <x v="1"/>
    <x v="1"/>
    <x v="0"/>
    <x v="1"/>
    <x v="1"/>
    <x v="20"/>
    <x v="20"/>
    <m/>
    <s v="KG"/>
    <m/>
    <n v="52120"/>
    <n v="52"/>
    <n v="4892"/>
    <n v="94.07692307692308"/>
    <m/>
    <n v="513160"/>
    <n v="513"/>
    <n v="49747"/>
  </r>
  <r>
    <x v="1"/>
    <x v="1"/>
    <x v="0"/>
    <x v="1"/>
    <x v="1"/>
    <x v="21"/>
    <x v="21"/>
    <m/>
    <s v="KG"/>
    <m/>
    <s v="-"/>
    <s v=""/>
    <s v="-"/>
    <s v=""/>
    <m/>
    <n v="404000"/>
    <n v="404"/>
    <n v="30798"/>
  </r>
  <r>
    <x v="1"/>
    <x v="1"/>
    <x v="0"/>
    <x v="1"/>
    <x v="1"/>
    <x v="19"/>
    <x v="19"/>
    <m/>
    <s v="KG"/>
    <m/>
    <s v="-"/>
    <s v=""/>
    <s v="-"/>
    <s v=""/>
    <m/>
    <n v="346000"/>
    <n v="346"/>
    <n v="24439"/>
  </r>
  <r>
    <x v="1"/>
    <x v="1"/>
    <x v="0"/>
    <x v="2"/>
    <x v="2"/>
    <x v="9"/>
    <x v="9"/>
    <m/>
    <s v="KG"/>
    <m/>
    <n v="304900"/>
    <n v="305"/>
    <n v="9513"/>
    <n v="31.190163934426231"/>
    <m/>
    <n v="5327580"/>
    <n v="5328"/>
    <n v="196857"/>
  </r>
  <r>
    <x v="1"/>
    <x v="1"/>
    <x v="0"/>
    <x v="2"/>
    <x v="2"/>
    <x v="12"/>
    <x v="12"/>
    <m/>
    <s v="KG"/>
    <m/>
    <s v="-"/>
    <s v=""/>
    <s v="-"/>
    <s v=""/>
    <m/>
    <n v="311830"/>
    <n v="312"/>
    <n v="9338"/>
  </r>
  <r>
    <x v="1"/>
    <x v="1"/>
    <x v="0"/>
    <x v="2"/>
    <x v="2"/>
    <x v="0"/>
    <x v="0"/>
    <m/>
    <s v="KG"/>
    <m/>
    <n v="114846"/>
    <n v="115"/>
    <n v="12842"/>
    <n v="111.66956521739131"/>
    <m/>
    <n v="4773740"/>
    <n v="4774"/>
    <n v="258660"/>
  </r>
  <r>
    <x v="1"/>
    <x v="1"/>
    <x v="0"/>
    <x v="2"/>
    <x v="2"/>
    <x v="1"/>
    <x v="1"/>
    <m/>
    <s v="KG"/>
    <m/>
    <n v="190610"/>
    <n v="191"/>
    <n v="19615"/>
    <n v="102.69633507853403"/>
    <m/>
    <n v="1802820"/>
    <n v="1803"/>
    <n v="170087"/>
  </r>
  <r>
    <x v="1"/>
    <x v="1"/>
    <x v="0"/>
    <x v="2"/>
    <x v="2"/>
    <x v="15"/>
    <x v="15"/>
    <m/>
    <s v="KG"/>
    <m/>
    <s v="-"/>
    <s v=""/>
    <s v="-"/>
    <s v=""/>
    <m/>
    <n v="2707586"/>
    <n v="2708"/>
    <n v="91581"/>
  </r>
  <r>
    <x v="1"/>
    <x v="1"/>
    <x v="0"/>
    <x v="2"/>
    <x v="2"/>
    <x v="2"/>
    <x v="2"/>
    <m/>
    <s v="KG"/>
    <m/>
    <s v="-"/>
    <s v=""/>
    <s v="-"/>
    <s v=""/>
    <m/>
    <n v="26700"/>
    <n v="27"/>
    <n v="1986"/>
  </r>
  <r>
    <x v="1"/>
    <x v="1"/>
    <x v="0"/>
    <x v="2"/>
    <x v="2"/>
    <x v="3"/>
    <x v="3"/>
    <m/>
    <s v="KG"/>
    <m/>
    <n v="15614"/>
    <n v="16"/>
    <n v="2499"/>
    <n v="156.1875"/>
    <m/>
    <n v="3942076"/>
    <n v="3942"/>
    <n v="155124"/>
  </r>
  <r>
    <x v="1"/>
    <x v="1"/>
    <x v="0"/>
    <x v="2"/>
    <x v="2"/>
    <x v="6"/>
    <x v="6"/>
    <m/>
    <s v="KG"/>
    <m/>
    <n v="680800"/>
    <n v="681"/>
    <n v="23765"/>
    <n v="34.897209985315712"/>
    <m/>
    <n v="12093404"/>
    <n v="12093"/>
    <n v="434636"/>
  </r>
  <r>
    <x v="1"/>
    <x v="1"/>
    <x v="0"/>
    <x v="2"/>
    <x v="2"/>
    <x v="22"/>
    <x v="22"/>
    <m/>
    <s v="KG"/>
    <m/>
    <n v="98680"/>
    <n v="99"/>
    <n v="10439"/>
    <n v="105.44444444444444"/>
    <m/>
    <n v="1664622"/>
    <n v="1665"/>
    <n v="120836"/>
  </r>
  <r>
    <x v="1"/>
    <x v="1"/>
    <x v="0"/>
    <x v="2"/>
    <x v="2"/>
    <x v="7"/>
    <x v="7"/>
    <m/>
    <s v="KG"/>
    <m/>
    <n v="58410"/>
    <n v="58"/>
    <n v="6325"/>
    <n v="109.05172413793103"/>
    <m/>
    <n v="948854"/>
    <n v="949"/>
    <n v="37520"/>
  </r>
  <r>
    <x v="1"/>
    <x v="1"/>
    <x v="0"/>
    <x v="2"/>
    <x v="2"/>
    <x v="20"/>
    <x v="20"/>
    <m/>
    <s v="KG"/>
    <m/>
    <s v="-"/>
    <s v=""/>
    <s v="-"/>
    <s v=""/>
    <m/>
    <n v="100291"/>
    <n v="100"/>
    <n v="3489"/>
  </r>
  <r>
    <x v="1"/>
    <x v="1"/>
    <x v="0"/>
    <x v="2"/>
    <x v="2"/>
    <x v="23"/>
    <x v="23"/>
    <m/>
    <s v="KG"/>
    <m/>
    <s v="-"/>
    <s v=""/>
    <s v="-"/>
    <s v=""/>
    <m/>
    <n v="153500"/>
    <n v="154"/>
    <n v="12530"/>
  </r>
  <r>
    <x v="1"/>
    <x v="1"/>
    <x v="0"/>
    <x v="3"/>
    <x v="3"/>
    <x v="0"/>
    <x v="0"/>
    <m/>
    <s v="KG"/>
    <m/>
    <n v="2272"/>
    <n v="2"/>
    <n v="308"/>
    <n v="154"/>
    <m/>
    <n v="11943"/>
    <n v="12"/>
    <n v="1471"/>
  </r>
  <r>
    <x v="1"/>
    <x v="1"/>
    <x v="0"/>
    <x v="3"/>
    <x v="3"/>
    <x v="2"/>
    <x v="2"/>
    <m/>
    <s v="KG"/>
    <m/>
    <s v="-"/>
    <s v=""/>
    <s v="-"/>
    <s v=""/>
    <m/>
    <n v="7500"/>
    <n v="8"/>
    <n v="300"/>
  </r>
  <r>
    <x v="1"/>
    <x v="1"/>
    <x v="0"/>
    <x v="3"/>
    <x v="3"/>
    <x v="3"/>
    <x v="3"/>
    <m/>
    <s v="KG"/>
    <m/>
    <s v="-"/>
    <s v=""/>
    <s v="-"/>
    <s v=""/>
    <m/>
    <n v="37372"/>
    <n v="37"/>
    <n v="4754"/>
  </r>
  <r>
    <x v="1"/>
    <x v="1"/>
    <x v="0"/>
    <x v="3"/>
    <x v="3"/>
    <x v="20"/>
    <x v="20"/>
    <m/>
    <s v="KG"/>
    <m/>
    <s v="-"/>
    <s v=""/>
    <s v="-"/>
    <s v=""/>
    <m/>
    <n v="20516"/>
    <n v="21"/>
    <n v="3646"/>
  </r>
  <r>
    <x v="1"/>
    <x v="1"/>
    <x v="0"/>
    <x v="4"/>
    <x v="4"/>
    <x v="3"/>
    <x v="3"/>
    <m/>
    <s v="KG"/>
    <m/>
    <s v="-"/>
    <s v=""/>
    <s v="-"/>
    <s v=""/>
    <m/>
    <n v="91177"/>
    <n v="91"/>
    <n v="21741"/>
  </r>
  <r>
    <x v="1"/>
    <x v="1"/>
    <x v="0"/>
    <x v="5"/>
    <x v="5"/>
    <x v="9"/>
    <x v="9"/>
    <m/>
    <s v="KG"/>
    <m/>
    <n v="48780"/>
    <n v="49"/>
    <n v="6488"/>
    <n v="132.40816326530611"/>
    <m/>
    <n v="1310280"/>
    <n v="1310"/>
    <n v="94917"/>
  </r>
  <r>
    <x v="1"/>
    <x v="1"/>
    <x v="0"/>
    <x v="5"/>
    <x v="5"/>
    <x v="12"/>
    <x v="12"/>
    <m/>
    <s v="KG"/>
    <m/>
    <s v="-"/>
    <s v=""/>
    <s v="-"/>
    <s v=""/>
    <m/>
    <n v="76950"/>
    <n v="77"/>
    <n v="2423"/>
  </r>
  <r>
    <x v="1"/>
    <x v="1"/>
    <x v="0"/>
    <x v="5"/>
    <x v="5"/>
    <x v="0"/>
    <x v="0"/>
    <m/>
    <s v="KG"/>
    <m/>
    <n v="198510"/>
    <n v="199"/>
    <n v="7164"/>
    <n v="36"/>
    <m/>
    <n v="566860"/>
    <n v="567"/>
    <n v="19862"/>
  </r>
  <r>
    <x v="1"/>
    <x v="1"/>
    <x v="0"/>
    <x v="5"/>
    <x v="5"/>
    <x v="15"/>
    <x v="15"/>
    <m/>
    <s v="KG"/>
    <m/>
    <s v="-"/>
    <s v=""/>
    <s v="-"/>
    <s v=""/>
    <m/>
    <n v="256670"/>
    <n v="257"/>
    <n v="9067"/>
  </r>
  <r>
    <x v="1"/>
    <x v="1"/>
    <x v="0"/>
    <x v="5"/>
    <x v="5"/>
    <x v="3"/>
    <x v="3"/>
    <m/>
    <s v="KG"/>
    <m/>
    <n v="201030"/>
    <n v="201"/>
    <n v="7272"/>
    <n v="36.179104477611943"/>
    <m/>
    <n v="1378315"/>
    <n v="1378"/>
    <n v="51515"/>
  </r>
  <r>
    <x v="1"/>
    <x v="1"/>
    <x v="0"/>
    <x v="5"/>
    <x v="5"/>
    <x v="6"/>
    <x v="6"/>
    <m/>
    <s v="KG"/>
    <m/>
    <n v="829500"/>
    <n v="830"/>
    <n v="30243"/>
    <n v="36.43734939759036"/>
    <m/>
    <n v="6441920"/>
    <n v="6442"/>
    <n v="227843"/>
  </r>
  <r>
    <x v="1"/>
    <x v="1"/>
    <x v="0"/>
    <x v="5"/>
    <x v="5"/>
    <x v="24"/>
    <x v="24"/>
    <m/>
    <s v="KG"/>
    <m/>
    <n v="42000"/>
    <n v="42"/>
    <n v="1032"/>
    <n v="24.571428571428573"/>
    <m/>
    <n v="42000"/>
    <n v="42"/>
    <n v="1032"/>
  </r>
  <r>
    <x v="1"/>
    <x v="1"/>
    <x v="0"/>
    <x v="5"/>
    <x v="5"/>
    <x v="22"/>
    <x v="22"/>
    <m/>
    <s v="KG"/>
    <m/>
    <n v="103300"/>
    <n v="103"/>
    <n v="3469"/>
    <n v="33.679611650485434"/>
    <m/>
    <n v="398500"/>
    <n v="399"/>
    <n v="12599"/>
  </r>
  <r>
    <x v="1"/>
    <x v="1"/>
    <x v="0"/>
    <x v="5"/>
    <x v="5"/>
    <x v="7"/>
    <x v="7"/>
    <m/>
    <s v="KG"/>
    <m/>
    <s v="-"/>
    <s v=""/>
    <s v="-"/>
    <s v=""/>
    <m/>
    <n v="900830"/>
    <n v="901"/>
    <n v="29432"/>
  </r>
  <r>
    <x v="1"/>
    <x v="1"/>
    <x v="0"/>
    <x v="6"/>
    <x v="6"/>
    <x v="0"/>
    <x v="0"/>
    <m/>
    <s v="KG"/>
    <m/>
    <n v="45094"/>
    <n v="45"/>
    <n v="4304"/>
    <n v="95.644444444444446"/>
    <m/>
    <n v="108773"/>
    <n v="109"/>
    <n v="10698"/>
  </r>
  <r>
    <x v="1"/>
    <x v="1"/>
    <x v="0"/>
    <x v="7"/>
    <x v="7"/>
    <x v="9"/>
    <x v="9"/>
    <m/>
    <s v="KG"/>
    <m/>
    <s v="-"/>
    <s v=""/>
    <s v="-"/>
    <s v=""/>
    <m/>
    <n v="307530"/>
    <n v="308"/>
    <n v="10736"/>
  </r>
  <r>
    <x v="1"/>
    <x v="1"/>
    <x v="0"/>
    <x v="7"/>
    <x v="7"/>
    <x v="15"/>
    <x v="15"/>
    <m/>
    <s v="KG"/>
    <m/>
    <s v="-"/>
    <s v=""/>
    <s v="-"/>
    <s v=""/>
    <m/>
    <n v="202270"/>
    <n v="202"/>
    <n v="6785"/>
  </r>
  <r>
    <x v="1"/>
    <x v="1"/>
    <x v="0"/>
    <x v="7"/>
    <x v="7"/>
    <x v="3"/>
    <x v="3"/>
    <m/>
    <s v="KG"/>
    <m/>
    <n v="93820"/>
    <n v="94"/>
    <n v="3283"/>
    <n v="34.925531914893618"/>
    <m/>
    <n v="485750"/>
    <n v="486"/>
    <n v="16867"/>
  </r>
  <r>
    <x v="1"/>
    <x v="1"/>
    <x v="0"/>
    <x v="7"/>
    <x v="7"/>
    <x v="22"/>
    <x v="22"/>
    <m/>
    <s v="KG"/>
    <m/>
    <s v="-"/>
    <s v=""/>
    <s v="-"/>
    <s v=""/>
    <m/>
    <n v="314540"/>
    <n v="315"/>
    <n v="10945"/>
  </r>
  <r>
    <x v="1"/>
    <x v="1"/>
    <x v="0"/>
    <x v="8"/>
    <x v="8"/>
    <x v="0"/>
    <x v="0"/>
    <m/>
    <s v="KG"/>
    <m/>
    <s v="-"/>
    <s v=""/>
    <s v="-"/>
    <s v=""/>
    <m/>
    <n v="2003"/>
    <n v="2"/>
    <n v="543"/>
  </r>
  <r>
    <x v="1"/>
    <x v="1"/>
    <x v="0"/>
    <x v="8"/>
    <x v="8"/>
    <x v="25"/>
    <x v="25"/>
    <m/>
    <s v="KG"/>
    <m/>
    <s v="-"/>
    <s v=""/>
    <s v="-"/>
    <s v=""/>
    <m/>
    <n v="8000"/>
    <n v="8"/>
    <n v="2113"/>
  </r>
  <r>
    <x v="1"/>
    <x v="1"/>
    <x v="0"/>
    <x v="10"/>
    <x v="10"/>
    <x v="9"/>
    <x v="9"/>
    <m/>
    <s v="KG"/>
    <m/>
    <n v="20000"/>
    <n v="20"/>
    <n v="2980"/>
    <n v="149"/>
    <m/>
    <n v="59800"/>
    <n v="60"/>
    <n v="9071"/>
  </r>
  <r>
    <x v="1"/>
    <x v="1"/>
    <x v="0"/>
    <x v="26"/>
    <x v="26"/>
    <x v="9"/>
    <x v="9"/>
    <m/>
    <s v="KG"/>
    <m/>
    <s v="-"/>
    <s v=""/>
    <s v="-"/>
    <s v=""/>
    <m/>
    <n v="354630"/>
    <n v="355"/>
    <n v="17822"/>
  </r>
  <r>
    <x v="1"/>
    <x v="1"/>
    <x v="0"/>
    <x v="26"/>
    <x v="26"/>
    <x v="12"/>
    <x v="12"/>
    <m/>
    <s v="KG"/>
    <m/>
    <n v="84720"/>
    <n v="85"/>
    <n v="3191"/>
    <n v="37.541176470588233"/>
    <m/>
    <n v="84720"/>
    <n v="85"/>
    <n v="3191"/>
  </r>
  <r>
    <x v="1"/>
    <x v="1"/>
    <x v="0"/>
    <x v="26"/>
    <x v="26"/>
    <x v="0"/>
    <x v="0"/>
    <m/>
    <s v="KG"/>
    <m/>
    <s v="-"/>
    <s v=""/>
    <s v="-"/>
    <s v=""/>
    <m/>
    <n v="297928"/>
    <n v="298"/>
    <n v="20559"/>
  </r>
  <r>
    <x v="1"/>
    <x v="1"/>
    <x v="0"/>
    <x v="26"/>
    <x v="26"/>
    <x v="3"/>
    <x v="3"/>
    <m/>
    <s v="KG"/>
    <m/>
    <s v="-"/>
    <s v=""/>
    <s v="-"/>
    <s v=""/>
    <m/>
    <n v="577436"/>
    <n v="577"/>
    <n v="66363"/>
  </r>
  <r>
    <x v="1"/>
    <x v="1"/>
    <x v="0"/>
    <x v="26"/>
    <x v="26"/>
    <x v="6"/>
    <x v="6"/>
    <m/>
    <s v="KG"/>
    <m/>
    <s v="-"/>
    <s v=""/>
    <s v="-"/>
    <s v=""/>
    <m/>
    <n v="440770"/>
    <n v="441"/>
    <n v="25569"/>
  </r>
  <r>
    <x v="1"/>
    <x v="1"/>
    <x v="0"/>
    <x v="26"/>
    <x v="26"/>
    <x v="27"/>
    <x v="27"/>
    <m/>
    <s v="KG"/>
    <m/>
    <s v="-"/>
    <s v=""/>
    <s v="-"/>
    <s v=""/>
    <m/>
    <n v="61340"/>
    <n v="61"/>
    <n v="6405"/>
  </r>
  <r>
    <x v="1"/>
    <x v="1"/>
    <x v="0"/>
    <x v="26"/>
    <x v="26"/>
    <x v="7"/>
    <x v="7"/>
    <m/>
    <s v="KG"/>
    <m/>
    <n v="40820"/>
    <n v="41"/>
    <n v="1693"/>
    <n v="41.292682926829265"/>
    <m/>
    <n v="40820"/>
    <n v="41"/>
    <n v="1693"/>
  </r>
  <r>
    <x v="1"/>
    <x v="1"/>
    <x v="0"/>
    <x v="16"/>
    <x v="16"/>
    <x v="9"/>
    <x v="9"/>
    <m/>
    <s v="KG"/>
    <m/>
    <s v="-"/>
    <s v=""/>
    <s v="-"/>
    <s v=""/>
    <m/>
    <n v="136057"/>
    <n v="136"/>
    <n v="13538"/>
  </r>
  <r>
    <x v="1"/>
    <x v="1"/>
    <x v="0"/>
    <x v="21"/>
    <x v="21"/>
    <x v="0"/>
    <x v="0"/>
    <m/>
    <s v="KG"/>
    <m/>
    <n v="18345"/>
    <n v="18"/>
    <n v="7103"/>
    <n v="394.61111111111109"/>
    <m/>
    <n v="18345"/>
    <n v="18"/>
    <n v="7103"/>
  </r>
  <r>
    <x v="1"/>
    <x v="1"/>
    <x v="0"/>
    <x v="22"/>
    <x v="22"/>
    <x v="9"/>
    <x v="9"/>
    <m/>
    <s v="KG"/>
    <m/>
    <n v="15299"/>
    <n v="15"/>
    <n v="1783"/>
    <n v="118.86666666666666"/>
    <m/>
    <n v="102818"/>
    <n v="103"/>
    <n v="11916"/>
  </r>
  <r>
    <x v="1"/>
    <x v="1"/>
    <x v="0"/>
    <x v="22"/>
    <x v="22"/>
    <x v="28"/>
    <x v="28"/>
    <m/>
    <s v="KG"/>
    <m/>
    <s v="-"/>
    <s v=""/>
    <s v="-"/>
    <s v=""/>
    <m/>
    <n v="340"/>
    <n v="0"/>
    <n v="1967"/>
  </r>
  <r>
    <x v="1"/>
    <x v="1"/>
    <x v="0"/>
    <x v="22"/>
    <x v="22"/>
    <x v="0"/>
    <x v="0"/>
    <m/>
    <s v="KG"/>
    <m/>
    <s v="-"/>
    <s v=""/>
    <s v="-"/>
    <s v=""/>
    <m/>
    <n v="21329"/>
    <n v="21"/>
    <n v="2478"/>
  </r>
  <r>
    <x v="1"/>
    <x v="1"/>
    <x v="0"/>
    <x v="22"/>
    <x v="22"/>
    <x v="2"/>
    <x v="2"/>
    <m/>
    <s v="KG"/>
    <m/>
    <n v="11643"/>
    <n v="12"/>
    <n v="3380"/>
    <n v="281.66666666666669"/>
    <m/>
    <n v="11643"/>
    <n v="12"/>
    <n v="3380"/>
  </r>
  <r>
    <x v="0"/>
    <x v="2"/>
    <x v="0"/>
    <x v="0"/>
    <x v="0"/>
    <x v="0"/>
    <x v="0"/>
    <m/>
    <s v="KG"/>
    <m/>
    <n v="1708979"/>
    <n v="1709"/>
    <n v="252677"/>
    <n v="147.85078993563488"/>
    <m/>
    <n v="12225132"/>
    <n v="12225"/>
    <n v="1599929"/>
  </r>
  <r>
    <x v="0"/>
    <x v="2"/>
    <x v="0"/>
    <x v="0"/>
    <x v="0"/>
    <x v="1"/>
    <x v="1"/>
    <m/>
    <s v="KG"/>
    <m/>
    <s v="-"/>
    <s v=""/>
    <s v="-"/>
    <s v=""/>
    <m/>
    <n v="65576"/>
    <n v="66"/>
    <n v="9545"/>
  </r>
  <r>
    <x v="0"/>
    <x v="2"/>
    <x v="0"/>
    <x v="0"/>
    <x v="0"/>
    <x v="2"/>
    <x v="2"/>
    <m/>
    <s v="KG"/>
    <m/>
    <n v="14320"/>
    <n v="14"/>
    <n v="2968"/>
    <n v="212"/>
    <m/>
    <n v="547788"/>
    <n v="548"/>
    <n v="94847"/>
  </r>
  <r>
    <x v="0"/>
    <x v="2"/>
    <x v="0"/>
    <x v="0"/>
    <x v="0"/>
    <x v="3"/>
    <x v="3"/>
    <m/>
    <s v="KG"/>
    <m/>
    <n v="107542"/>
    <n v="108"/>
    <n v="22234"/>
    <n v="205.87037037037038"/>
    <m/>
    <n v="692088"/>
    <n v="692"/>
    <n v="148519"/>
  </r>
  <r>
    <x v="0"/>
    <x v="2"/>
    <x v="0"/>
    <x v="0"/>
    <x v="0"/>
    <x v="4"/>
    <x v="4"/>
    <m/>
    <s v="KG"/>
    <m/>
    <n v="323290"/>
    <n v="323"/>
    <n v="37019"/>
    <n v="114.60990712074303"/>
    <m/>
    <n v="7751430"/>
    <n v="7751"/>
    <n v="823609"/>
  </r>
  <r>
    <x v="0"/>
    <x v="2"/>
    <x v="0"/>
    <x v="0"/>
    <x v="0"/>
    <x v="6"/>
    <x v="6"/>
    <m/>
    <s v="KG"/>
    <m/>
    <n v="90710"/>
    <n v="91"/>
    <n v="12012"/>
    <n v="132"/>
    <m/>
    <n v="638806"/>
    <n v="639"/>
    <n v="97566"/>
  </r>
  <r>
    <x v="0"/>
    <x v="2"/>
    <x v="0"/>
    <x v="0"/>
    <x v="0"/>
    <x v="7"/>
    <x v="7"/>
    <m/>
    <s v="KG"/>
    <m/>
    <n v="40794"/>
    <n v="41"/>
    <n v="6523"/>
    <n v="159.09756097560975"/>
    <m/>
    <n v="494737"/>
    <n v="495"/>
    <n v="75525"/>
  </r>
  <r>
    <x v="0"/>
    <x v="2"/>
    <x v="0"/>
    <x v="0"/>
    <x v="0"/>
    <x v="8"/>
    <x v="8"/>
    <m/>
    <s v="KG"/>
    <m/>
    <n v="1362857"/>
    <n v="1363"/>
    <n v="170318"/>
    <n v="124.95818048422598"/>
    <m/>
    <n v="15471666"/>
    <n v="15472"/>
    <n v="1718092"/>
  </r>
  <r>
    <x v="0"/>
    <x v="2"/>
    <x v="0"/>
    <x v="1"/>
    <x v="1"/>
    <x v="9"/>
    <x v="9"/>
    <m/>
    <s v="KG"/>
    <m/>
    <s v="-"/>
    <s v=""/>
    <s v="-"/>
    <s v=""/>
    <m/>
    <n v="178964"/>
    <n v="179"/>
    <n v="23143"/>
  </r>
  <r>
    <x v="0"/>
    <x v="2"/>
    <x v="0"/>
    <x v="1"/>
    <x v="1"/>
    <x v="0"/>
    <x v="0"/>
    <m/>
    <s v="KG"/>
    <m/>
    <s v="-"/>
    <s v=""/>
    <s v="-"/>
    <s v=""/>
    <m/>
    <n v="1348405"/>
    <n v="1348"/>
    <n v="147449"/>
  </r>
  <r>
    <x v="0"/>
    <x v="2"/>
    <x v="0"/>
    <x v="1"/>
    <x v="1"/>
    <x v="2"/>
    <x v="2"/>
    <m/>
    <s v="KG"/>
    <m/>
    <s v="-"/>
    <s v=""/>
    <s v="-"/>
    <s v=""/>
    <m/>
    <n v="13990"/>
    <n v="14"/>
    <n v="810"/>
  </r>
  <r>
    <x v="0"/>
    <x v="2"/>
    <x v="0"/>
    <x v="1"/>
    <x v="1"/>
    <x v="3"/>
    <x v="3"/>
    <m/>
    <s v="KG"/>
    <m/>
    <s v="-"/>
    <s v=""/>
    <s v="-"/>
    <s v=""/>
    <m/>
    <n v="74748"/>
    <n v="75"/>
    <n v="2635"/>
  </r>
  <r>
    <x v="0"/>
    <x v="2"/>
    <x v="0"/>
    <x v="2"/>
    <x v="2"/>
    <x v="9"/>
    <x v="9"/>
    <m/>
    <s v="KG"/>
    <m/>
    <n v="5159"/>
    <n v="5"/>
    <n v="1208"/>
    <n v="241.6"/>
    <m/>
    <n v="90001"/>
    <n v="90"/>
    <n v="24826"/>
  </r>
  <r>
    <x v="0"/>
    <x v="2"/>
    <x v="0"/>
    <x v="2"/>
    <x v="2"/>
    <x v="0"/>
    <x v="0"/>
    <m/>
    <s v="KG"/>
    <m/>
    <n v="768500"/>
    <n v="769"/>
    <n v="83045"/>
    <n v="107.99089726918075"/>
    <m/>
    <n v="5211098"/>
    <n v="5211"/>
    <n v="572820"/>
  </r>
  <r>
    <x v="0"/>
    <x v="2"/>
    <x v="0"/>
    <x v="2"/>
    <x v="2"/>
    <x v="10"/>
    <x v="10"/>
    <m/>
    <s v="KG"/>
    <m/>
    <n v="63875"/>
    <n v="64"/>
    <n v="10040"/>
    <n v="156.875"/>
    <m/>
    <n v="638620"/>
    <n v="639"/>
    <n v="101881"/>
  </r>
  <r>
    <x v="0"/>
    <x v="2"/>
    <x v="0"/>
    <x v="2"/>
    <x v="2"/>
    <x v="2"/>
    <x v="2"/>
    <m/>
    <s v="KG"/>
    <m/>
    <n v="881865"/>
    <n v="882"/>
    <n v="102857"/>
    <n v="116.61791383219955"/>
    <m/>
    <n v="2990185"/>
    <n v="2990"/>
    <n v="320393"/>
  </r>
  <r>
    <x v="0"/>
    <x v="2"/>
    <x v="0"/>
    <x v="2"/>
    <x v="2"/>
    <x v="3"/>
    <x v="3"/>
    <m/>
    <s v="KG"/>
    <m/>
    <n v="230515"/>
    <n v="231"/>
    <n v="28306"/>
    <n v="122.53679653679653"/>
    <m/>
    <n v="2126266"/>
    <n v="2126"/>
    <n v="220183"/>
  </r>
  <r>
    <x v="0"/>
    <x v="2"/>
    <x v="0"/>
    <x v="2"/>
    <x v="2"/>
    <x v="6"/>
    <x v="6"/>
    <m/>
    <s v="KG"/>
    <m/>
    <n v="101610"/>
    <n v="102"/>
    <n v="13531"/>
    <n v="132.65686274509804"/>
    <m/>
    <n v="1818224"/>
    <n v="1818"/>
    <n v="211949"/>
  </r>
  <r>
    <x v="0"/>
    <x v="2"/>
    <x v="0"/>
    <x v="2"/>
    <x v="2"/>
    <x v="7"/>
    <x v="7"/>
    <m/>
    <s v="KG"/>
    <m/>
    <n v="24721"/>
    <n v="25"/>
    <n v="3604"/>
    <n v="144.16"/>
    <m/>
    <n v="262849"/>
    <n v="263"/>
    <n v="40548"/>
  </r>
  <r>
    <x v="0"/>
    <x v="2"/>
    <x v="0"/>
    <x v="2"/>
    <x v="2"/>
    <x v="8"/>
    <x v="8"/>
    <m/>
    <s v="KG"/>
    <m/>
    <n v="702828"/>
    <n v="703"/>
    <n v="70252"/>
    <n v="99.931721194879088"/>
    <m/>
    <n v="3732415"/>
    <n v="3732"/>
    <n v="339681"/>
  </r>
  <r>
    <x v="0"/>
    <x v="2"/>
    <x v="0"/>
    <x v="3"/>
    <x v="3"/>
    <x v="9"/>
    <x v="9"/>
    <m/>
    <s v="KG"/>
    <m/>
    <s v="-"/>
    <s v=""/>
    <s v="-"/>
    <s v=""/>
    <m/>
    <n v="109299"/>
    <n v="109"/>
    <n v="12560"/>
  </r>
  <r>
    <x v="0"/>
    <x v="2"/>
    <x v="0"/>
    <x v="3"/>
    <x v="3"/>
    <x v="0"/>
    <x v="0"/>
    <m/>
    <s v="KG"/>
    <m/>
    <n v="236917"/>
    <n v="237"/>
    <n v="27491"/>
    <n v="115.9957805907173"/>
    <m/>
    <n v="254808"/>
    <n v="255"/>
    <n v="29245"/>
  </r>
  <r>
    <x v="0"/>
    <x v="2"/>
    <x v="0"/>
    <x v="3"/>
    <x v="3"/>
    <x v="3"/>
    <x v="3"/>
    <m/>
    <s v="KG"/>
    <m/>
    <s v="-"/>
    <s v=""/>
    <s v="-"/>
    <s v=""/>
    <m/>
    <n v="30569"/>
    <n v="31"/>
    <n v="3144"/>
  </r>
  <r>
    <x v="0"/>
    <x v="2"/>
    <x v="0"/>
    <x v="3"/>
    <x v="3"/>
    <x v="6"/>
    <x v="6"/>
    <m/>
    <s v="KG"/>
    <m/>
    <n v="295486"/>
    <n v="295"/>
    <n v="33717"/>
    <n v="114.29491525423728"/>
    <m/>
    <n v="2078856"/>
    <n v="2079"/>
    <n v="235942"/>
  </r>
  <r>
    <x v="0"/>
    <x v="2"/>
    <x v="0"/>
    <x v="3"/>
    <x v="3"/>
    <x v="8"/>
    <x v="8"/>
    <m/>
    <s v="KG"/>
    <m/>
    <s v="-"/>
    <s v=""/>
    <s v="-"/>
    <s v=""/>
    <m/>
    <n v="182787"/>
    <n v="183"/>
    <n v="28157"/>
  </r>
  <r>
    <x v="0"/>
    <x v="2"/>
    <x v="0"/>
    <x v="4"/>
    <x v="4"/>
    <x v="9"/>
    <x v="9"/>
    <m/>
    <s v="KG"/>
    <m/>
    <s v="-"/>
    <s v=""/>
    <s v="-"/>
    <s v=""/>
    <m/>
    <n v="13707"/>
    <n v="14"/>
    <n v="988"/>
  </r>
  <r>
    <x v="0"/>
    <x v="2"/>
    <x v="0"/>
    <x v="4"/>
    <x v="4"/>
    <x v="0"/>
    <x v="0"/>
    <m/>
    <s v="KG"/>
    <m/>
    <n v="60880"/>
    <n v="61"/>
    <n v="7061"/>
    <n v="115.75409836065573"/>
    <m/>
    <n v="181578"/>
    <n v="182"/>
    <n v="21199"/>
  </r>
  <r>
    <x v="0"/>
    <x v="2"/>
    <x v="0"/>
    <x v="4"/>
    <x v="4"/>
    <x v="3"/>
    <x v="3"/>
    <m/>
    <s v="KG"/>
    <m/>
    <s v="-"/>
    <s v=""/>
    <s v="-"/>
    <s v=""/>
    <m/>
    <n v="7433"/>
    <n v="7"/>
    <n v="1644"/>
  </r>
  <r>
    <x v="0"/>
    <x v="2"/>
    <x v="0"/>
    <x v="5"/>
    <x v="5"/>
    <x v="9"/>
    <x v="9"/>
    <m/>
    <s v="KG"/>
    <m/>
    <s v="-"/>
    <s v=""/>
    <s v="-"/>
    <s v=""/>
    <m/>
    <n v="22160"/>
    <n v="22"/>
    <n v="5864"/>
  </r>
  <r>
    <x v="0"/>
    <x v="2"/>
    <x v="0"/>
    <x v="5"/>
    <x v="5"/>
    <x v="0"/>
    <x v="0"/>
    <m/>
    <s v="KG"/>
    <m/>
    <n v="72000"/>
    <n v="72"/>
    <n v="7919"/>
    <n v="109.98611111111111"/>
    <m/>
    <n v="548828"/>
    <n v="549"/>
    <n v="78896"/>
  </r>
  <r>
    <x v="0"/>
    <x v="2"/>
    <x v="0"/>
    <x v="5"/>
    <x v="5"/>
    <x v="1"/>
    <x v="1"/>
    <m/>
    <s v="KG"/>
    <m/>
    <s v="-"/>
    <s v=""/>
    <s v="-"/>
    <s v=""/>
    <m/>
    <n v="69229"/>
    <n v="69"/>
    <n v="24578"/>
  </r>
  <r>
    <x v="0"/>
    <x v="2"/>
    <x v="0"/>
    <x v="5"/>
    <x v="5"/>
    <x v="11"/>
    <x v="11"/>
    <m/>
    <s v="KG"/>
    <m/>
    <n v="40199"/>
    <n v="40"/>
    <n v="1981"/>
    <n v="49.524999999999999"/>
    <m/>
    <n v="482528"/>
    <n v="483"/>
    <n v="24462"/>
  </r>
  <r>
    <x v="0"/>
    <x v="2"/>
    <x v="0"/>
    <x v="5"/>
    <x v="5"/>
    <x v="3"/>
    <x v="3"/>
    <m/>
    <s v="KG"/>
    <m/>
    <n v="40872"/>
    <n v="41"/>
    <n v="3343"/>
    <n v="81.536585365853654"/>
    <m/>
    <n v="328253"/>
    <n v="328"/>
    <n v="31004"/>
  </r>
  <r>
    <x v="0"/>
    <x v="2"/>
    <x v="0"/>
    <x v="5"/>
    <x v="5"/>
    <x v="4"/>
    <x v="4"/>
    <m/>
    <s v="KG"/>
    <m/>
    <s v="-"/>
    <s v=""/>
    <s v="-"/>
    <s v=""/>
    <m/>
    <n v="108000"/>
    <n v="108"/>
    <n v="11272"/>
  </r>
  <r>
    <x v="0"/>
    <x v="2"/>
    <x v="0"/>
    <x v="5"/>
    <x v="5"/>
    <x v="6"/>
    <x v="6"/>
    <m/>
    <s v="KG"/>
    <m/>
    <n v="6324"/>
    <n v="6"/>
    <n v="1391"/>
    <n v="231.83333333333334"/>
    <m/>
    <n v="160178"/>
    <n v="160"/>
    <n v="17344"/>
  </r>
  <r>
    <x v="0"/>
    <x v="2"/>
    <x v="0"/>
    <x v="5"/>
    <x v="5"/>
    <x v="7"/>
    <x v="7"/>
    <m/>
    <s v="KG"/>
    <m/>
    <n v="20000"/>
    <n v="20"/>
    <n v="3286"/>
    <n v="164.3"/>
    <m/>
    <n v="278825"/>
    <n v="279"/>
    <n v="42877"/>
  </r>
  <r>
    <x v="0"/>
    <x v="2"/>
    <x v="0"/>
    <x v="5"/>
    <x v="5"/>
    <x v="8"/>
    <x v="8"/>
    <m/>
    <s v="KG"/>
    <m/>
    <s v="-"/>
    <s v=""/>
    <s v="-"/>
    <s v=""/>
    <m/>
    <n v="107456"/>
    <n v="107"/>
    <n v="16149"/>
  </r>
  <r>
    <x v="0"/>
    <x v="2"/>
    <x v="0"/>
    <x v="6"/>
    <x v="6"/>
    <x v="0"/>
    <x v="0"/>
    <m/>
    <s v="KG"/>
    <m/>
    <s v="-"/>
    <s v=""/>
    <s v="-"/>
    <s v=""/>
    <m/>
    <n v="66551"/>
    <n v="67"/>
    <n v="13847"/>
  </r>
  <r>
    <x v="0"/>
    <x v="2"/>
    <x v="0"/>
    <x v="6"/>
    <x v="6"/>
    <x v="10"/>
    <x v="10"/>
    <m/>
    <s v="KG"/>
    <m/>
    <s v="-"/>
    <s v=""/>
    <s v="-"/>
    <s v=""/>
    <m/>
    <n v="5343"/>
    <n v="5"/>
    <n v="1370"/>
  </r>
  <r>
    <x v="0"/>
    <x v="2"/>
    <x v="0"/>
    <x v="6"/>
    <x v="6"/>
    <x v="11"/>
    <x v="11"/>
    <m/>
    <s v="KG"/>
    <m/>
    <n v="60490"/>
    <n v="60"/>
    <n v="2071"/>
    <n v="34.516666666666666"/>
    <m/>
    <n v="1345310"/>
    <n v="1345"/>
    <n v="49946"/>
  </r>
  <r>
    <x v="0"/>
    <x v="2"/>
    <x v="0"/>
    <x v="6"/>
    <x v="6"/>
    <x v="3"/>
    <x v="3"/>
    <m/>
    <s v="KG"/>
    <m/>
    <s v="-"/>
    <s v=""/>
    <s v="-"/>
    <s v=""/>
    <m/>
    <n v="121238"/>
    <n v="121"/>
    <n v="27375"/>
  </r>
  <r>
    <x v="0"/>
    <x v="2"/>
    <x v="0"/>
    <x v="6"/>
    <x v="6"/>
    <x v="8"/>
    <x v="8"/>
    <m/>
    <s v="KG"/>
    <m/>
    <s v="-"/>
    <s v=""/>
    <s v="-"/>
    <s v=""/>
    <m/>
    <n v="92866"/>
    <n v="93"/>
    <n v="14926"/>
  </r>
  <r>
    <x v="0"/>
    <x v="2"/>
    <x v="0"/>
    <x v="7"/>
    <x v="7"/>
    <x v="0"/>
    <x v="0"/>
    <m/>
    <s v="KG"/>
    <m/>
    <n v="15150"/>
    <n v="15"/>
    <n v="3228"/>
    <n v="215.2"/>
    <m/>
    <n v="107577"/>
    <n v="108"/>
    <n v="32098"/>
  </r>
  <r>
    <x v="0"/>
    <x v="2"/>
    <x v="0"/>
    <x v="7"/>
    <x v="7"/>
    <x v="10"/>
    <x v="10"/>
    <m/>
    <s v="KG"/>
    <m/>
    <s v="-"/>
    <s v=""/>
    <s v="-"/>
    <s v=""/>
    <m/>
    <n v="39535"/>
    <n v="40"/>
    <n v="6484"/>
  </r>
  <r>
    <x v="0"/>
    <x v="2"/>
    <x v="0"/>
    <x v="7"/>
    <x v="7"/>
    <x v="3"/>
    <x v="3"/>
    <m/>
    <s v="KG"/>
    <m/>
    <n v="49037"/>
    <n v="49"/>
    <n v="13694"/>
    <n v="279.46938775510205"/>
    <m/>
    <n v="115241"/>
    <n v="115"/>
    <n v="34332"/>
  </r>
  <r>
    <x v="0"/>
    <x v="2"/>
    <x v="0"/>
    <x v="7"/>
    <x v="7"/>
    <x v="6"/>
    <x v="6"/>
    <m/>
    <s v="KG"/>
    <m/>
    <s v="-"/>
    <s v=""/>
    <s v="-"/>
    <s v=""/>
    <m/>
    <n v="17220"/>
    <n v="17"/>
    <n v="1683"/>
  </r>
  <r>
    <x v="0"/>
    <x v="2"/>
    <x v="0"/>
    <x v="7"/>
    <x v="7"/>
    <x v="8"/>
    <x v="8"/>
    <m/>
    <s v="KG"/>
    <m/>
    <s v="-"/>
    <s v=""/>
    <s v="-"/>
    <s v=""/>
    <m/>
    <n v="20416"/>
    <n v="20"/>
    <n v="3283"/>
  </r>
  <r>
    <x v="0"/>
    <x v="2"/>
    <x v="0"/>
    <x v="8"/>
    <x v="8"/>
    <x v="9"/>
    <x v="9"/>
    <m/>
    <s v="KG"/>
    <m/>
    <s v="-"/>
    <s v=""/>
    <s v="-"/>
    <s v=""/>
    <m/>
    <n v="101419"/>
    <n v="101"/>
    <n v="10389"/>
  </r>
  <r>
    <x v="0"/>
    <x v="2"/>
    <x v="0"/>
    <x v="8"/>
    <x v="8"/>
    <x v="0"/>
    <x v="0"/>
    <m/>
    <s v="KG"/>
    <m/>
    <s v="-"/>
    <s v=""/>
    <s v="-"/>
    <s v=""/>
    <m/>
    <n v="186000"/>
    <n v="186"/>
    <n v="19818"/>
  </r>
  <r>
    <x v="0"/>
    <x v="2"/>
    <x v="0"/>
    <x v="8"/>
    <x v="8"/>
    <x v="3"/>
    <x v="3"/>
    <m/>
    <s v="KG"/>
    <m/>
    <s v="-"/>
    <s v=""/>
    <s v="-"/>
    <s v=""/>
    <m/>
    <n v="21987"/>
    <n v="22"/>
    <n v="2646"/>
  </r>
  <r>
    <x v="0"/>
    <x v="2"/>
    <x v="0"/>
    <x v="8"/>
    <x v="8"/>
    <x v="6"/>
    <x v="6"/>
    <m/>
    <s v="KG"/>
    <m/>
    <s v="-"/>
    <s v=""/>
    <s v="-"/>
    <s v=""/>
    <m/>
    <n v="15487"/>
    <n v="15"/>
    <n v="1522"/>
  </r>
  <r>
    <x v="0"/>
    <x v="2"/>
    <x v="0"/>
    <x v="8"/>
    <x v="8"/>
    <x v="8"/>
    <x v="8"/>
    <m/>
    <s v="KG"/>
    <m/>
    <s v="-"/>
    <s v=""/>
    <s v="-"/>
    <s v=""/>
    <m/>
    <n v="74119"/>
    <n v="74"/>
    <n v="6709"/>
  </r>
  <r>
    <x v="0"/>
    <x v="2"/>
    <x v="0"/>
    <x v="9"/>
    <x v="9"/>
    <x v="0"/>
    <x v="0"/>
    <m/>
    <s v="KG"/>
    <m/>
    <n v="21190"/>
    <n v="21"/>
    <n v="2462"/>
    <n v="117.23809523809524"/>
    <m/>
    <n v="105667"/>
    <n v="106"/>
    <n v="16996"/>
  </r>
  <r>
    <x v="0"/>
    <x v="2"/>
    <x v="0"/>
    <x v="9"/>
    <x v="9"/>
    <x v="2"/>
    <x v="2"/>
    <m/>
    <s v="KG"/>
    <m/>
    <s v="-"/>
    <s v=""/>
    <s v="-"/>
    <s v=""/>
    <m/>
    <n v="20000"/>
    <n v="20"/>
    <n v="3561"/>
  </r>
  <r>
    <x v="0"/>
    <x v="2"/>
    <x v="0"/>
    <x v="9"/>
    <x v="9"/>
    <x v="6"/>
    <x v="6"/>
    <m/>
    <s v="KG"/>
    <m/>
    <s v="-"/>
    <s v=""/>
    <s v="-"/>
    <s v=""/>
    <m/>
    <n v="21630"/>
    <n v="22"/>
    <n v="1827"/>
  </r>
  <r>
    <x v="0"/>
    <x v="2"/>
    <x v="0"/>
    <x v="9"/>
    <x v="9"/>
    <x v="7"/>
    <x v="7"/>
    <m/>
    <s v="KG"/>
    <m/>
    <s v="-"/>
    <s v=""/>
    <s v="-"/>
    <s v=""/>
    <m/>
    <n v="135898"/>
    <n v="136"/>
    <n v="16426"/>
  </r>
  <r>
    <x v="0"/>
    <x v="2"/>
    <x v="0"/>
    <x v="9"/>
    <x v="9"/>
    <x v="8"/>
    <x v="8"/>
    <m/>
    <s v="KG"/>
    <m/>
    <n v="120000"/>
    <n v="120"/>
    <n v="8339"/>
    <n v="69.49166666666666"/>
    <m/>
    <n v="1686659"/>
    <n v="1687"/>
    <n v="187792"/>
  </r>
  <r>
    <x v="0"/>
    <x v="2"/>
    <x v="0"/>
    <x v="10"/>
    <x v="10"/>
    <x v="3"/>
    <x v="3"/>
    <m/>
    <s v="KG"/>
    <m/>
    <s v="-"/>
    <s v=""/>
    <s v="-"/>
    <s v=""/>
    <m/>
    <n v="30386"/>
    <n v="30"/>
    <n v="560"/>
  </r>
  <r>
    <x v="0"/>
    <x v="2"/>
    <x v="0"/>
    <x v="11"/>
    <x v="11"/>
    <x v="3"/>
    <x v="3"/>
    <m/>
    <s v="KG"/>
    <m/>
    <s v="-"/>
    <s v=""/>
    <s v="-"/>
    <s v=""/>
    <m/>
    <n v="3008"/>
    <n v="3"/>
    <n v="646"/>
  </r>
  <r>
    <x v="0"/>
    <x v="2"/>
    <x v="0"/>
    <x v="12"/>
    <x v="12"/>
    <x v="0"/>
    <x v="0"/>
    <m/>
    <s v="KG"/>
    <m/>
    <s v="-"/>
    <s v=""/>
    <s v="-"/>
    <s v=""/>
    <m/>
    <n v="72350"/>
    <n v="72"/>
    <n v="22002"/>
  </r>
  <r>
    <x v="0"/>
    <x v="2"/>
    <x v="0"/>
    <x v="13"/>
    <x v="13"/>
    <x v="0"/>
    <x v="0"/>
    <m/>
    <s v="KG"/>
    <m/>
    <s v="-"/>
    <s v=""/>
    <s v="-"/>
    <s v=""/>
    <m/>
    <n v="16748"/>
    <n v="17"/>
    <n v="5602"/>
  </r>
  <r>
    <x v="0"/>
    <x v="2"/>
    <x v="0"/>
    <x v="14"/>
    <x v="14"/>
    <x v="0"/>
    <x v="0"/>
    <m/>
    <s v="KG"/>
    <m/>
    <s v="-"/>
    <s v=""/>
    <s v="-"/>
    <s v=""/>
    <m/>
    <n v="1177"/>
    <n v="1"/>
    <n v="428"/>
  </r>
  <r>
    <x v="0"/>
    <x v="2"/>
    <x v="0"/>
    <x v="15"/>
    <x v="15"/>
    <x v="3"/>
    <x v="3"/>
    <m/>
    <s v="KG"/>
    <m/>
    <s v="-"/>
    <s v=""/>
    <s v="-"/>
    <s v=""/>
    <m/>
    <n v="251160"/>
    <n v="251"/>
    <n v="86307"/>
  </r>
  <r>
    <x v="0"/>
    <x v="2"/>
    <x v="0"/>
    <x v="16"/>
    <x v="16"/>
    <x v="0"/>
    <x v="0"/>
    <m/>
    <s v="KG"/>
    <m/>
    <s v="-"/>
    <s v=""/>
    <s v="-"/>
    <s v=""/>
    <m/>
    <n v="58824"/>
    <n v="59"/>
    <n v="25477"/>
  </r>
  <r>
    <x v="0"/>
    <x v="2"/>
    <x v="0"/>
    <x v="16"/>
    <x v="16"/>
    <x v="10"/>
    <x v="10"/>
    <m/>
    <s v="KG"/>
    <m/>
    <n v="19998"/>
    <n v="20"/>
    <n v="7230"/>
    <n v="361.5"/>
    <m/>
    <n v="241210"/>
    <n v="241"/>
    <n v="61857"/>
  </r>
  <r>
    <x v="0"/>
    <x v="2"/>
    <x v="0"/>
    <x v="17"/>
    <x v="17"/>
    <x v="10"/>
    <x v="10"/>
    <m/>
    <s v="KG"/>
    <m/>
    <n v="17024"/>
    <n v="17"/>
    <n v="5297"/>
    <n v="311.58823529411762"/>
    <m/>
    <n v="30452"/>
    <n v="30"/>
    <n v="9363"/>
  </r>
  <r>
    <x v="0"/>
    <x v="2"/>
    <x v="0"/>
    <x v="18"/>
    <x v="18"/>
    <x v="0"/>
    <x v="0"/>
    <m/>
    <s v="KG"/>
    <m/>
    <s v="-"/>
    <s v=""/>
    <s v="-"/>
    <s v=""/>
    <m/>
    <n v="48768"/>
    <n v="49"/>
    <n v="6903"/>
  </r>
  <r>
    <x v="0"/>
    <x v="2"/>
    <x v="0"/>
    <x v="19"/>
    <x v="19"/>
    <x v="8"/>
    <x v="8"/>
    <m/>
    <s v="KG"/>
    <m/>
    <s v="-"/>
    <s v=""/>
    <s v="-"/>
    <s v=""/>
    <m/>
    <n v="31820"/>
    <n v="32"/>
    <n v="5602"/>
  </r>
  <r>
    <x v="0"/>
    <x v="2"/>
    <x v="0"/>
    <x v="20"/>
    <x v="20"/>
    <x v="9"/>
    <x v="9"/>
    <m/>
    <s v="KG"/>
    <m/>
    <s v="-"/>
    <s v=""/>
    <s v="-"/>
    <s v=""/>
    <m/>
    <n v="41215"/>
    <n v="41"/>
    <n v="7772"/>
  </r>
  <r>
    <x v="0"/>
    <x v="2"/>
    <x v="0"/>
    <x v="20"/>
    <x v="20"/>
    <x v="0"/>
    <x v="0"/>
    <m/>
    <s v="KG"/>
    <m/>
    <n v="17142"/>
    <n v="17"/>
    <n v="4104"/>
    <n v="241.41176470588235"/>
    <m/>
    <n v="25314"/>
    <n v="25"/>
    <n v="5794"/>
  </r>
  <r>
    <x v="0"/>
    <x v="2"/>
    <x v="0"/>
    <x v="20"/>
    <x v="20"/>
    <x v="3"/>
    <x v="3"/>
    <m/>
    <s v="KG"/>
    <m/>
    <n v="1000"/>
    <n v="1"/>
    <n v="301"/>
    <n v="301"/>
    <m/>
    <n v="64490"/>
    <n v="64"/>
    <n v="8001"/>
  </r>
  <r>
    <x v="0"/>
    <x v="2"/>
    <x v="0"/>
    <x v="21"/>
    <x v="21"/>
    <x v="0"/>
    <x v="0"/>
    <m/>
    <s v="KG"/>
    <m/>
    <n v="12172"/>
    <n v="12"/>
    <n v="1736"/>
    <n v="144.66666666666666"/>
    <m/>
    <n v="36778"/>
    <n v="37"/>
    <n v="6614"/>
  </r>
  <r>
    <x v="0"/>
    <x v="2"/>
    <x v="0"/>
    <x v="21"/>
    <x v="21"/>
    <x v="6"/>
    <x v="6"/>
    <m/>
    <s v="KG"/>
    <m/>
    <s v="-"/>
    <s v=""/>
    <s v="-"/>
    <s v=""/>
    <m/>
    <n v="131966"/>
    <n v="132"/>
    <n v="18477"/>
  </r>
  <r>
    <x v="0"/>
    <x v="2"/>
    <x v="0"/>
    <x v="22"/>
    <x v="22"/>
    <x v="9"/>
    <x v="9"/>
    <m/>
    <s v="KG"/>
    <m/>
    <n v="114188"/>
    <n v="114"/>
    <n v="31468"/>
    <n v="276.03508771929825"/>
    <m/>
    <n v="1173337"/>
    <n v="1173"/>
    <n v="271920"/>
  </r>
  <r>
    <x v="0"/>
    <x v="2"/>
    <x v="0"/>
    <x v="22"/>
    <x v="22"/>
    <x v="0"/>
    <x v="0"/>
    <m/>
    <s v="KG"/>
    <m/>
    <n v="90671"/>
    <n v="91"/>
    <n v="10816"/>
    <n v="118.85714285714286"/>
    <m/>
    <n v="3393706"/>
    <n v="3394"/>
    <n v="406946"/>
  </r>
  <r>
    <x v="0"/>
    <x v="2"/>
    <x v="0"/>
    <x v="22"/>
    <x v="22"/>
    <x v="10"/>
    <x v="10"/>
    <m/>
    <s v="KG"/>
    <m/>
    <n v="8933"/>
    <n v="9"/>
    <n v="2673"/>
    <n v="297"/>
    <m/>
    <n v="50292"/>
    <n v="50"/>
    <n v="17053"/>
  </r>
  <r>
    <x v="0"/>
    <x v="2"/>
    <x v="0"/>
    <x v="22"/>
    <x v="22"/>
    <x v="3"/>
    <x v="3"/>
    <m/>
    <s v="KG"/>
    <m/>
    <s v="-"/>
    <s v=""/>
    <s v="-"/>
    <s v=""/>
    <m/>
    <n v="35929"/>
    <n v="36"/>
    <n v="9193"/>
  </r>
  <r>
    <x v="0"/>
    <x v="2"/>
    <x v="0"/>
    <x v="22"/>
    <x v="22"/>
    <x v="6"/>
    <x v="6"/>
    <m/>
    <s v="KG"/>
    <m/>
    <s v="-"/>
    <s v=""/>
    <s v="-"/>
    <s v=""/>
    <m/>
    <n v="205618"/>
    <n v="206"/>
    <n v="25055"/>
  </r>
  <r>
    <x v="0"/>
    <x v="2"/>
    <x v="0"/>
    <x v="22"/>
    <x v="22"/>
    <x v="8"/>
    <x v="8"/>
    <m/>
    <s v="KG"/>
    <m/>
    <n v="860674"/>
    <n v="861"/>
    <n v="116515"/>
    <n v="135.32520325203251"/>
    <m/>
    <n v="5932421"/>
    <n v="5932"/>
    <n v="886203"/>
  </r>
  <r>
    <x v="0"/>
    <x v="2"/>
    <x v="0"/>
    <x v="23"/>
    <x v="23"/>
    <x v="9"/>
    <x v="9"/>
    <m/>
    <s v="KG"/>
    <m/>
    <s v="-"/>
    <s v=""/>
    <s v="-"/>
    <s v=""/>
    <m/>
    <n v="20949"/>
    <n v="21"/>
    <n v="7187"/>
  </r>
  <r>
    <x v="0"/>
    <x v="2"/>
    <x v="0"/>
    <x v="23"/>
    <x v="23"/>
    <x v="0"/>
    <x v="0"/>
    <m/>
    <s v="KG"/>
    <m/>
    <s v="-"/>
    <s v=""/>
    <s v="-"/>
    <s v=""/>
    <m/>
    <n v="54177"/>
    <n v="54"/>
    <n v="7928"/>
  </r>
  <r>
    <x v="0"/>
    <x v="2"/>
    <x v="0"/>
    <x v="23"/>
    <x v="23"/>
    <x v="6"/>
    <x v="6"/>
    <m/>
    <s v="KG"/>
    <m/>
    <s v="-"/>
    <s v=""/>
    <s v="-"/>
    <s v=""/>
    <m/>
    <n v="158732"/>
    <n v="159"/>
    <n v="19324"/>
  </r>
  <r>
    <x v="0"/>
    <x v="2"/>
    <x v="0"/>
    <x v="24"/>
    <x v="24"/>
    <x v="0"/>
    <x v="0"/>
    <m/>
    <s v="KG"/>
    <m/>
    <s v="-"/>
    <s v=""/>
    <s v="-"/>
    <s v=""/>
    <m/>
    <n v="85937"/>
    <n v="86"/>
    <n v="9942"/>
  </r>
  <r>
    <x v="0"/>
    <x v="2"/>
    <x v="0"/>
    <x v="25"/>
    <x v="25"/>
    <x v="3"/>
    <x v="3"/>
    <m/>
    <s v="KG"/>
    <m/>
    <s v="-"/>
    <s v=""/>
    <s v="-"/>
    <s v=""/>
    <m/>
    <n v="14652"/>
    <n v="15"/>
    <n v="6509"/>
  </r>
  <r>
    <x v="1"/>
    <x v="2"/>
    <x v="0"/>
    <x v="0"/>
    <x v="0"/>
    <x v="9"/>
    <x v="9"/>
    <m/>
    <s v="KG"/>
    <m/>
    <s v="-"/>
    <s v=""/>
    <s v="-"/>
    <s v=""/>
    <m/>
    <n v="560380"/>
    <n v="560"/>
    <n v="62285"/>
  </r>
  <r>
    <x v="1"/>
    <x v="2"/>
    <x v="0"/>
    <x v="0"/>
    <x v="0"/>
    <x v="12"/>
    <x v="12"/>
    <m/>
    <s v="KG"/>
    <m/>
    <s v="-"/>
    <s v=""/>
    <s v="-"/>
    <s v=""/>
    <m/>
    <n v="55690"/>
    <n v="56"/>
    <n v="6166"/>
  </r>
  <r>
    <x v="1"/>
    <x v="2"/>
    <x v="0"/>
    <x v="0"/>
    <x v="0"/>
    <x v="14"/>
    <x v="14"/>
    <m/>
    <s v="KG"/>
    <m/>
    <s v="-"/>
    <s v=""/>
    <s v="-"/>
    <s v=""/>
    <m/>
    <n v="1247000"/>
    <n v="1247"/>
    <n v="40527"/>
  </r>
  <r>
    <x v="1"/>
    <x v="2"/>
    <x v="0"/>
    <x v="0"/>
    <x v="0"/>
    <x v="0"/>
    <x v="0"/>
    <m/>
    <s v="KG"/>
    <m/>
    <n v="61723"/>
    <n v="62"/>
    <n v="7007"/>
    <n v="113.01612903225806"/>
    <m/>
    <n v="102550"/>
    <n v="103"/>
    <n v="11901"/>
  </r>
  <r>
    <x v="1"/>
    <x v="2"/>
    <x v="0"/>
    <x v="0"/>
    <x v="0"/>
    <x v="10"/>
    <x v="10"/>
    <m/>
    <s v="KG"/>
    <m/>
    <n v="6172080"/>
    <n v="6172"/>
    <n v="476814"/>
    <n v="77.254374594944906"/>
    <m/>
    <n v="36645180"/>
    <n v="36645"/>
    <n v="3455670"/>
  </r>
  <r>
    <x v="1"/>
    <x v="2"/>
    <x v="0"/>
    <x v="0"/>
    <x v="0"/>
    <x v="15"/>
    <x v="15"/>
    <m/>
    <s v="KG"/>
    <m/>
    <n v="62956"/>
    <n v="63"/>
    <n v="1019"/>
    <n v="16.174603174603174"/>
    <m/>
    <n v="381166"/>
    <n v="381"/>
    <n v="6172"/>
  </r>
  <r>
    <x v="1"/>
    <x v="2"/>
    <x v="0"/>
    <x v="0"/>
    <x v="0"/>
    <x v="2"/>
    <x v="2"/>
    <m/>
    <s v="KG"/>
    <m/>
    <s v="-"/>
    <s v=""/>
    <s v="-"/>
    <s v=""/>
    <m/>
    <n v="46491"/>
    <n v="46"/>
    <n v="3497"/>
  </r>
  <r>
    <x v="1"/>
    <x v="2"/>
    <x v="0"/>
    <x v="0"/>
    <x v="0"/>
    <x v="16"/>
    <x v="16"/>
    <m/>
    <s v="KG"/>
    <m/>
    <s v="-"/>
    <s v=""/>
    <s v="-"/>
    <s v=""/>
    <m/>
    <n v="84300"/>
    <n v="84"/>
    <n v="7990"/>
  </r>
  <r>
    <x v="1"/>
    <x v="2"/>
    <x v="0"/>
    <x v="0"/>
    <x v="0"/>
    <x v="3"/>
    <x v="3"/>
    <m/>
    <s v="KG"/>
    <m/>
    <n v="1500037"/>
    <n v="1500"/>
    <n v="181406"/>
    <n v="120.93733333333333"/>
    <m/>
    <n v="13551244"/>
    <n v="13551"/>
    <n v="1458765"/>
  </r>
  <r>
    <x v="1"/>
    <x v="2"/>
    <x v="0"/>
    <x v="0"/>
    <x v="0"/>
    <x v="5"/>
    <x v="5"/>
    <m/>
    <s v="KG"/>
    <m/>
    <s v="-"/>
    <s v=""/>
    <s v="-"/>
    <s v=""/>
    <m/>
    <n v="37620"/>
    <n v="38"/>
    <n v="4239"/>
  </r>
  <r>
    <x v="1"/>
    <x v="2"/>
    <x v="0"/>
    <x v="0"/>
    <x v="0"/>
    <x v="6"/>
    <x v="6"/>
    <m/>
    <s v="KG"/>
    <m/>
    <s v="-"/>
    <s v=""/>
    <s v="-"/>
    <s v=""/>
    <m/>
    <n v="525685"/>
    <n v="526"/>
    <n v="60225"/>
  </r>
  <r>
    <x v="1"/>
    <x v="2"/>
    <x v="0"/>
    <x v="0"/>
    <x v="0"/>
    <x v="7"/>
    <x v="7"/>
    <m/>
    <s v="KG"/>
    <m/>
    <s v="-"/>
    <s v=""/>
    <s v="-"/>
    <s v=""/>
    <m/>
    <n v="503485"/>
    <n v="503"/>
    <n v="17221"/>
  </r>
  <r>
    <x v="1"/>
    <x v="2"/>
    <x v="0"/>
    <x v="0"/>
    <x v="0"/>
    <x v="17"/>
    <x v="17"/>
    <m/>
    <s v="KG"/>
    <m/>
    <n v="499657"/>
    <n v="500"/>
    <n v="59548"/>
    <n v="119.096"/>
    <m/>
    <n v="8515248"/>
    <n v="8515"/>
    <n v="939452"/>
  </r>
  <r>
    <x v="1"/>
    <x v="2"/>
    <x v="0"/>
    <x v="0"/>
    <x v="0"/>
    <x v="18"/>
    <x v="18"/>
    <m/>
    <s v="KG"/>
    <m/>
    <s v="-"/>
    <s v=""/>
    <s v="-"/>
    <s v=""/>
    <m/>
    <n v="45058"/>
    <n v="45"/>
    <n v="5016"/>
  </r>
  <r>
    <x v="1"/>
    <x v="2"/>
    <x v="0"/>
    <x v="0"/>
    <x v="0"/>
    <x v="19"/>
    <x v="19"/>
    <m/>
    <s v="KG"/>
    <m/>
    <n v="17980"/>
    <n v="18"/>
    <n v="2019"/>
    <n v="112.16666666666667"/>
    <m/>
    <n v="17980"/>
    <n v="18"/>
    <n v="2019"/>
  </r>
  <r>
    <x v="1"/>
    <x v="2"/>
    <x v="0"/>
    <x v="1"/>
    <x v="1"/>
    <x v="9"/>
    <x v="9"/>
    <m/>
    <s v="KG"/>
    <m/>
    <n v="103104"/>
    <n v="103"/>
    <n v="6028"/>
    <n v="58.524271844660191"/>
    <m/>
    <n v="535480"/>
    <n v="535"/>
    <n v="27174"/>
  </r>
  <r>
    <x v="1"/>
    <x v="2"/>
    <x v="0"/>
    <x v="1"/>
    <x v="1"/>
    <x v="0"/>
    <x v="0"/>
    <m/>
    <s v="KG"/>
    <m/>
    <n v="28072"/>
    <n v="28"/>
    <n v="2493"/>
    <n v="89.035714285714292"/>
    <m/>
    <n v="121859"/>
    <n v="122"/>
    <n v="16288"/>
  </r>
  <r>
    <x v="1"/>
    <x v="2"/>
    <x v="0"/>
    <x v="1"/>
    <x v="1"/>
    <x v="2"/>
    <x v="2"/>
    <m/>
    <s v="KG"/>
    <m/>
    <n v="12952"/>
    <n v="13"/>
    <n v="1147"/>
    <n v="88.230769230769226"/>
    <m/>
    <n v="38246"/>
    <n v="38"/>
    <n v="5362"/>
  </r>
  <r>
    <x v="1"/>
    <x v="2"/>
    <x v="0"/>
    <x v="1"/>
    <x v="1"/>
    <x v="3"/>
    <x v="3"/>
    <m/>
    <s v="KG"/>
    <m/>
    <s v="-"/>
    <s v=""/>
    <s v="-"/>
    <s v=""/>
    <m/>
    <n v="58930"/>
    <n v="59"/>
    <n v="4246"/>
  </r>
  <r>
    <x v="1"/>
    <x v="2"/>
    <x v="0"/>
    <x v="1"/>
    <x v="1"/>
    <x v="6"/>
    <x v="6"/>
    <m/>
    <s v="KG"/>
    <m/>
    <n v="221768"/>
    <n v="222"/>
    <n v="17603"/>
    <n v="79.292792792792795"/>
    <m/>
    <n v="640656"/>
    <n v="641"/>
    <n v="49703"/>
  </r>
  <r>
    <x v="1"/>
    <x v="2"/>
    <x v="0"/>
    <x v="1"/>
    <x v="1"/>
    <x v="17"/>
    <x v="17"/>
    <m/>
    <s v="KG"/>
    <m/>
    <n v="60000"/>
    <n v="60"/>
    <n v="884"/>
    <n v="14.733333333333333"/>
    <m/>
    <n v="140000"/>
    <n v="140"/>
    <n v="1919"/>
  </r>
  <r>
    <x v="1"/>
    <x v="2"/>
    <x v="0"/>
    <x v="1"/>
    <x v="1"/>
    <x v="20"/>
    <x v="20"/>
    <m/>
    <s v="KG"/>
    <m/>
    <n v="25820"/>
    <n v="26"/>
    <n v="2435"/>
    <n v="93.65384615384616"/>
    <m/>
    <n v="461040"/>
    <n v="461"/>
    <n v="44855"/>
  </r>
  <r>
    <x v="1"/>
    <x v="2"/>
    <x v="0"/>
    <x v="1"/>
    <x v="1"/>
    <x v="21"/>
    <x v="21"/>
    <m/>
    <s v="KG"/>
    <m/>
    <n v="118000"/>
    <n v="118"/>
    <n v="9794"/>
    <n v="83"/>
    <m/>
    <n v="404000"/>
    <n v="404"/>
    <n v="30798"/>
  </r>
  <r>
    <x v="1"/>
    <x v="2"/>
    <x v="0"/>
    <x v="1"/>
    <x v="1"/>
    <x v="19"/>
    <x v="19"/>
    <m/>
    <s v="KG"/>
    <m/>
    <s v="-"/>
    <s v=""/>
    <s v="-"/>
    <s v=""/>
    <m/>
    <n v="346000"/>
    <n v="346"/>
    <n v="24439"/>
  </r>
  <r>
    <x v="1"/>
    <x v="2"/>
    <x v="0"/>
    <x v="2"/>
    <x v="2"/>
    <x v="9"/>
    <x v="9"/>
    <m/>
    <s v="KG"/>
    <m/>
    <n v="311020"/>
    <n v="311"/>
    <n v="11034"/>
    <n v="35.479099678456592"/>
    <m/>
    <n v="5022680"/>
    <n v="5023"/>
    <n v="187344"/>
  </r>
  <r>
    <x v="1"/>
    <x v="2"/>
    <x v="0"/>
    <x v="2"/>
    <x v="2"/>
    <x v="12"/>
    <x v="12"/>
    <m/>
    <s v="KG"/>
    <m/>
    <n v="107920"/>
    <n v="108"/>
    <n v="3301"/>
    <n v="30.564814814814813"/>
    <m/>
    <n v="311830"/>
    <n v="312"/>
    <n v="9338"/>
  </r>
  <r>
    <x v="1"/>
    <x v="2"/>
    <x v="0"/>
    <x v="2"/>
    <x v="2"/>
    <x v="0"/>
    <x v="0"/>
    <m/>
    <s v="KG"/>
    <m/>
    <n v="785592"/>
    <n v="786"/>
    <n v="42309"/>
    <n v="53.828244274809158"/>
    <m/>
    <n v="4658894"/>
    <n v="4659"/>
    <n v="245818"/>
  </r>
  <r>
    <x v="1"/>
    <x v="2"/>
    <x v="0"/>
    <x v="2"/>
    <x v="2"/>
    <x v="1"/>
    <x v="1"/>
    <m/>
    <s v="KG"/>
    <m/>
    <n v="126410"/>
    <n v="126"/>
    <n v="13226"/>
    <n v="104.96825396825396"/>
    <m/>
    <n v="1612210"/>
    <n v="1612"/>
    <n v="150472"/>
  </r>
  <r>
    <x v="1"/>
    <x v="2"/>
    <x v="0"/>
    <x v="2"/>
    <x v="2"/>
    <x v="15"/>
    <x v="15"/>
    <m/>
    <s v="KG"/>
    <m/>
    <n v="102590"/>
    <n v="103"/>
    <n v="3404"/>
    <n v="33.04854368932039"/>
    <m/>
    <n v="2707586"/>
    <n v="2708"/>
    <n v="91581"/>
  </r>
  <r>
    <x v="1"/>
    <x v="2"/>
    <x v="0"/>
    <x v="2"/>
    <x v="2"/>
    <x v="2"/>
    <x v="2"/>
    <m/>
    <s v="KG"/>
    <m/>
    <s v="-"/>
    <s v=""/>
    <s v="-"/>
    <s v=""/>
    <m/>
    <n v="26700"/>
    <n v="27"/>
    <n v="1986"/>
  </r>
  <r>
    <x v="1"/>
    <x v="2"/>
    <x v="0"/>
    <x v="2"/>
    <x v="2"/>
    <x v="3"/>
    <x v="3"/>
    <m/>
    <s v="KG"/>
    <m/>
    <n v="142256"/>
    <n v="142"/>
    <n v="9242"/>
    <n v="65.08450704225352"/>
    <m/>
    <n v="3926462"/>
    <n v="3926"/>
    <n v="152625"/>
  </r>
  <r>
    <x v="1"/>
    <x v="2"/>
    <x v="0"/>
    <x v="2"/>
    <x v="2"/>
    <x v="6"/>
    <x v="6"/>
    <m/>
    <s v="KG"/>
    <m/>
    <n v="506790"/>
    <n v="507"/>
    <n v="19046"/>
    <n v="37.566074950690336"/>
    <m/>
    <n v="11412604"/>
    <n v="11413"/>
    <n v="410871"/>
  </r>
  <r>
    <x v="1"/>
    <x v="2"/>
    <x v="0"/>
    <x v="2"/>
    <x v="2"/>
    <x v="22"/>
    <x v="22"/>
    <m/>
    <s v="KG"/>
    <m/>
    <s v="-"/>
    <s v=""/>
    <s v="-"/>
    <s v=""/>
    <m/>
    <n v="1565942"/>
    <n v="1566"/>
    <n v="110397"/>
  </r>
  <r>
    <x v="1"/>
    <x v="2"/>
    <x v="0"/>
    <x v="2"/>
    <x v="2"/>
    <x v="7"/>
    <x v="7"/>
    <m/>
    <s v="KG"/>
    <m/>
    <s v="-"/>
    <s v=""/>
    <s v="-"/>
    <s v=""/>
    <m/>
    <n v="890444"/>
    <n v="890"/>
    <n v="31195"/>
  </r>
  <r>
    <x v="1"/>
    <x v="2"/>
    <x v="0"/>
    <x v="2"/>
    <x v="2"/>
    <x v="20"/>
    <x v="20"/>
    <m/>
    <s v="KG"/>
    <m/>
    <n v="50674"/>
    <n v="51"/>
    <n v="1754"/>
    <n v="34.392156862745097"/>
    <m/>
    <n v="100291"/>
    <n v="100"/>
    <n v="3489"/>
  </r>
  <r>
    <x v="1"/>
    <x v="2"/>
    <x v="0"/>
    <x v="2"/>
    <x v="2"/>
    <x v="23"/>
    <x v="23"/>
    <m/>
    <s v="KG"/>
    <m/>
    <s v="-"/>
    <s v=""/>
    <s v="-"/>
    <s v=""/>
    <m/>
    <n v="153500"/>
    <n v="154"/>
    <n v="12530"/>
  </r>
  <r>
    <x v="1"/>
    <x v="2"/>
    <x v="0"/>
    <x v="3"/>
    <x v="3"/>
    <x v="0"/>
    <x v="0"/>
    <m/>
    <s v="KG"/>
    <m/>
    <s v="-"/>
    <s v=""/>
    <s v="-"/>
    <s v=""/>
    <m/>
    <n v="9671"/>
    <n v="10"/>
    <n v="1163"/>
  </r>
  <r>
    <x v="1"/>
    <x v="2"/>
    <x v="0"/>
    <x v="3"/>
    <x v="3"/>
    <x v="2"/>
    <x v="2"/>
    <m/>
    <s v="KG"/>
    <m/>
    <s v="-"/>
    <s v=""/>
    <s v="-"/>
    <s v=""/>
    <m/>
    <n v="7500"/>
    <n v="8"/>
    <n v="300"/>
  </r>
  <r>
    <x v="1"/>
    <x v="2"/>
    <x v="0"/>
    <x v="3"/>
    <x v="3"/>
    <x v="3"/>
    <x v="3"/>
    <m/>
    <s v="KG"/>
    <m/>
    <s v="-"/>
    <s v=""/>
    <s v="-"/>
    <s v=""/>
    <m/>
    <n v="37372"/>
    <n v="37"/>
    <n v="4754"/>
  </r>
  <r>
    <x v="1"/>
    <x v="2"/>
    <x v="0"/>
    <x v="3"/>
    <x v="3"/>
    <x v="20"/>
    <x v="20"/>
    <m/>
    <s v="KG"/>
    <m/>
    <s v="-"/>
    <s v=""/>
    <s v="-"/>
    <s v=""/>
    <m/>
    <n v="20516"/>
    <n v="21"/>
    <n v="3646"/>
  </r>
  <r>
    <x v="1"/>
    <x v="2"/>
    <x v="0"/>
    <x v="4"/>
    <x v="4"/>
    <x v="3"/>
    <x v="3"/>
    <m/>
    <s v="KG"/>
    <m/>
    <n v="14627"/>
    <n v="15"/>
    <n v="4632"/>
    <n v="308.8"/>
    <m/>
    <n v="91177"/>
    <n v="91"/>
    <n v="21741"/>
  </r>
  <r>
    <x v="1"/>
    <x v="2"/>
    <x v="0"/>
    <x v="5"/>
    <x v="5"/>
    <x v="9"/>
    <x v="9"/>
    <m/>
    <s v="KG"/>
    <m/>
    <n v="270546"/>
    <n v="271"/>
    <n v="15509"/>
    <n v="57.228782287822881"/>
    <m/>
    <n v="1261500"/>
    <n v="1262"/>
    <n v="88429"/>
  </r>
  <r>
    <x v="1"/>
    <x v="2"/>
    <x v="0"/>
    <x v="5"/>
    <x v="5"/>
    <x v="12"/>
    <x v="12"/>
    <m/>
    <s v="KG"/>
    <m/>
    <s v="-"/>
    <s v=""/>
    <s v="-"/>
    <s v=""/>
    <m/>
    <n v="76950"/>
    <n v="77"/>
    <n v="2423"/>
  </r>
  <r>
    <x v="1"/>
    <x v="2"/>
    <x v="0"/>
    <x v="5"/>
    <x v="5"/>
    <x v="0"/>
    <x v="0"/>
    <m/>
    <s v="KG"/>
    <m/>
    <s v="-"/>
    <s v=""/>
    <s v="-"/>
    <s v=""/>
    <m/>
    <n v="368350"/>
    <n v="368"/>
    <n v="12698"/>
  </r>
  <r>
    <x v="1"/>
    <x v="2"/>
    <x v="0"/>
    <x v="5"/>
    <x v="5"/>
    <x v="15"/>
    <x v="15"/>
    <m/>
    <s v="KG"/>
    <m/>
    <n v="256670"/>
    <n v="257"/>
    <n v="9067"/>
    <n v="35.280155642023345"/>
    <m/>
    <n v="256670"/>
    <n v="257"/>
    <n v="9067"/>
  </r>
  <r>
    <x v="1"/>
    <x v="2"/>
    <x v="0"/>
    <x v="5"/>
    <x v="5"/>
    <x v="3"/>
    <x v="3"/>
    <m/>
    <s v="KG"/>
    <m/>
    <n v="294690"/>
    <n v="295"/>
    <n v="10855"/>
    <n v="36.796610169491522"/>
    <m/>
    <n v="1177285"/>
    <n v="1177"/>
    <n v="44243"/>
  </r>
  <r>
    <x v="1"/>
    <x v="2"/>
    <x v="0"/>
    <x v="5"/>
    <x v="5"/>
    <x v="6"/>
    <x v="6"/>
    <m/>
    <s v="KG"/>
    <m/>
    <n v="1145910"/>
    <n v="1146"/>
    <n v="39790"/>
    <n v="34.720767888307158"/>
    <m/>
    <n v="5612420"/>
    <n v="5612"/>
    <n v="197600"/>
  </r>
  <r>
    <x v="1"/>
    <x v="2"/>
    <x v="0"/>
    <x v="5"/>
    <x v="5"/>
    <x v="22"/>
    <x v="22"/>
    <m/>
    <s v="KG"/>
    <m/>
    <s v="-"/>
    <s v=""/>
    <s v="-"/>
    <s v=""/>
    <m/>
    <n v="295200"/>
    <n v="295"/>
    <n v="9130"/>
  </r>
  <r>
    <x v="1"/>
    <x v="2"/>
    <x v="0"/>
    <x v="5"/>
    <x v="5"/>
    <x v="7"/>
    <x v="7"/>
    <m/>
    <s v="KG"/>
    <m/>
    <n v="197810"/>
    <n v="198"/>
    <n v="6812"/>
    <n v="34.404040404040401"/>
    <m/>
    <n v="900830"/>
    <n v="901"/>
    <n v="29432"/>
  </r>
  <r>
    <x v="1"/>
    <x v="2"/>
    <x v="0"/>
    <x v="6"/>
    <x v="6"/>
    <x v="0"/>
    <x v="0"/>
    <m/>
    <s v="KG"/>
    <m/>
    <n v="42910"/>
    <n v="43"/>
    <n v="4348"/>
    <n v="101.11627906976744"/>
    <m/>
    <n v="63679"/>
    <n v="64"/>
    <n v="6394"/>
  </r>
  <r>
    <x v="1"/>
    <x v="2"/>
    <x v="0"/>
    <x v="7"/>
    <x v="7"/>
    <x v="9"/>
    <x v="9"/>
    <m/>
    <s v="KG"/>
    <m/>
    <s v="-"/>
    <s v=""/>
    <s v="-"/>
    <s v=""/>
    <m/>
    <n v="307530"/>
    <n v="308"/>
    <n v="10736"/>
  </r>
  <r>
    <x v="1"/>
    <x v="2"/>
    <x v="0"/>
    <x v="7"/>
    <x v="7"/>
    <x v="15"/>
    <x v="15"/>
    <m/>
    <s v="KG"/>
    <m/>
    <n v="202270"/>
    <n v="202"/>
    <n v="6785"/>
    <n v="33.589108910891092"/>
    <m/>
    <n v="202270"/>
    <n v="202"/>
    <n v="6785"/>
  </r>
  <r>
    <x v="1"/>
    <x v="2"/>
    <x v="0"/>
    <x v="7"/>
    <x v="7"/>
    <x v="3"/>
    <x v="3"/>
    <m/>
    <s v="KG"/>
    <m/>
    <s v="-"/>
    <s v=""/>
    <s v="-"/>
    <s v=""/>
    <m/>
    <n v="391930"/>
    <n v="392"/>
    <n v="13584"/>
  </r>
  <r>
    <x v="1"/>
    <x v="2"/>
    <x v="0"/>
    <x v="7"/>
    <x v="7"/>
    <x v="22"/>
    <x v="22"/>
    <m/>
    <s v="KG"/>
    <m/>
    <n v="108890"/>
    <n v="109"/>
    <n v="3653"/>
    <n v="33.513761467889907"/>
    <m/>
    <n v="314540"/>
    <n v="315"/>
    <n v="10945"/>
  </r>
  <r>
    <x v="1"/>
    <x v="2"/>
    <x v="0"/>
    <x v="8"/>
    <x v="8"/>
    <x v="0"/>
    <x v="0"/>
    <m/>
    <s v="KG"/>
    <m/>
    <s v="-"/>
    <s v=""/>
    <s v="-"/>
    <s v=""/>
    <m/>
    <n v="2003"/>
    <n v="2"/>
    <n v="543"/>
  </r>
  <r>
    <x v="1"/>
    <x v="2"/>
    <x v="0"/>
    <x v="8"/>
    <x v="8"/>
    <x v="25"/>
    <x v="25"/>
    <m/>
    <s v="KG"/>
    <m/>
    <n v="4000"/>
    <n v="4"/>
    <n v="1065"/>
    <n v="266.25"/>
    <m/>
    <n v="8000"/>
    <n v="8"/>
    <n v="2113"/>
  </r>
  <r>
    <x v="1"/>
    <x v="2"/>
    <x v="0"/>
    <x v="10"/>
    <x v="10"/>
    <x v="9"/>
    <x v="9"/>
    <m/>
    <s v="KG"/>
    <m/>
    <s v="-"/>
    <s v=""/>
    <s v="-"/>
    <s v=""/>
    <m/>
    <n v="39800"/>
    <n v="40"/>
    <n v="6091"/>
  </r>
  <r>
    <x v="1"/>
    <x v="2"/>
    <x v="0"/>
    <x v="26"/>
    <x v="26"/>
    <x v="9"/>
    <x v="9"/>
    <m/>
    <s v="KG"/>
    <m/>
    <s v="-"/>
    <s v=""/>
    <s v="-"/>
    <s v=""/>
    <m/>
    <n v="354630"/>
    <n v="355"/>
    <n v="17822"/>
  </r>
  <r>
    <x v="1"/>
    <x v="2"/>
    <x v="0"/>
    <x v="26"/>
    <x v="26"/>
    <x v="0"/>
    <x v="0"/>
    <m/>
    <s v="KG"/>
    <m/>
    <s v="-"/>
    <s v=""/>
    <s v="-"/>
    <s v=""/>
    <m/>
    <n v="297928"/>
    <n v="298"/>
    <n v="20559"/>
  </r>
  <r>
    <x v="1"/>
    <x v="2"/>
    <x v="0"/>
    <x v="26"/>
    <x v="26"/>
    <x v="3"/>
    <x v="3"/>
    <m/>
    <s v="KG"/>
    <m/>
    <n v="64950"/>
    <n v="65"/>
    <n v="7817"/>
    <n v="120.26153846153846"/>
    <m/>
    <n v="577436"/>
    <n v="577"/>
    <n v="66363"/>
  </r>
  <r>
    <x v="1"/>
    <x v="2"/>
    <x v="0"/>
    <x v="26"/>
    <x v="26"/>
    <x v="6"/>
    <x v="6"/>
    <m/>
    <s v="KG"/>
    <m/>
    <n v="39770"/>
    <n v="40"/>
    <n v="1604"/>
    <n v="40.1"/>
    <m/>
    <n v="440770"/>
    <n v="441"/>
    <n v="25569"/>
  </r>
  <r>
    <x v="1"/>
    <x v="2"/>
    <x v="0"/>
    <x v="26"/>
    <x v="26"/>
    <x v="27"/>
    <x v="27"/>
    <m/>
    <s v="KG"/>
    <m/>
    <s v="-"/>
    <s v=""/>
    <s v="-"/>
    <s v=""/>
    <m/>
    <n v="61340"/>
    <n v="61"/>
    <n v="6405"/>
  </r>
  <r>
    <x v="1"/>
    <x v="2"/>
    <x v="0"/>
    <x v="16"/>
    <x v="16"/>
    <x v="9"/>
    <x v="9"/>
    <m/>
    <s v="KG"/>
    <m/>
    <s v="-"/>
    <s v=""/>
    <s v="-"/>
    <s v=""/>
    <m/>
    <n v="136057"/>
    <n v="136"/>
    <n v="13538"/>
  </r>
  <r>
    <x v="1"/>
    <x v="2"/>
    <x v="0"/>
    <x v="22"/>
    <x v="22"/>
    <x v="9"/>
    <x v="9"/>
    <m/>
    <s v="KG"/>
    <m/>
    <n v="41915"/>
    <n v="42"/>
    <n v="4710"/>
    <n v="112.14285714285714"/>
    <m/>
    <n v="87519"/>
    <n v="88"/>
    <n v="10133"/>
  </r>
  <r>
    <x v="1"/>
    <x v="2"/>
    <x v="0"/>
    <x v="22"/>
    <x v="22"/>
    <x v="28"/>
    <x v="28"/>
    <m/>
    <s v="KG"/>
    <m/>
    <s v="-"/>
    <s v=""/>
    <s v="-"/>
    <s v=""/>
    <m/>
    <n v="340"/>
    <n v="0"/>
    <n v="1967"/>
  </r>
  <r>
    <x v="1"/>
    <x v="2"/>
    <x v="0"/>
    <x v="22"/>
    <x v="22"/>
    <x v="0"/>
    <x v="0"/>
    <m/>
    <s v="KG"/>
    <m/>
    <n v="1533"/>
    <n v="2"/>
    <n v="441"/>
    <n v="220.5"/>
    <m/>
    <n v="21329"/>
    <n v="21"/>
    <n v="2478"/>
  </r>
  <r>
    <x v="0"/>
    <x v="3"/>
    <x v="0"/>
    <x v="0"/>
    <x v="0"/>
    <x v="0"/>
    <x v="0"/>
    <m/>
    <s v="KG"/>
    <m/>
    <n v="905368"/>
    <n v="905"/>
    <n v="133826"/>
    <n v="147.87403314917128"/>
    <m/>
    <n v="10516153"/>
    <n v="10516"/>
    <n v="1347252"/>
  </r>
  <r>
    <x v="0"/>
    <x v="3"/>
    <x v="0"/>
    <x v="0"/>
    <x v="0"/>
    <x v="1"/>
    <x v="1"/>
    <m/>
    <s v="KG"/>
    <m/>
    <s v="-"/>
    <s v=""/>
    <s v="-"/>
    <s v=""/>
    <m/>
    <n v="65576"/>
    <n v="66"/>
    <n v="9545"/>
  </r>
  <r>
    <x v="0"/>
    <x v="3"/>
    <x v="0"/>
    <x v="0"/>
    <x v="0"/>
    <x v="2"/>
    <x v="2"/>
    <m/>
    <s v="KG"/>
    <m/>
    <n v="20356"/>
    <n v="20"/>
    <n v="4767"/>
    <n v="238.35"/>
    <m/>
    <n v="533468"/>
    <n v="533"/>
    <n v="91879"/>
  </r>
  <r>
    <x v="0"/>
    <x v="3"/>
    <x v="0"/>
    <x v="0"/>
    <x v="0"/>
    <x v="3"/>
    <x v="3"/>
    <m/>
    <s v="KG"/>
    <m/>
    <n v="132319"/>
    <n v="132"/>
    <n v="30206"/>
    <n v="228.83333333333334"/>
    <m/>
    <n v="584546"/>
    <n v="585"/>
    <n v="126285"/>
  </r>
  <r>
    <x v="0"/>
    <x v="3"/>
    <x v="0"/>
    <x v="0"/>
    <x v="0"/>
    <x v="4"/>
    <x v="4"/>
    <m/>
    <s v="KG"/>
    <m/>
    <n v="1142140"/>
    <n v="1142"/>
    <n v="125399"/>
    <n v="109.80647985989492"/>
    <m/>
    <n v="7428140"/>
    <n v="7428"/>
    <n v="786590"/>
  </r>
  <r>
    <x v="0"/>
    <x v="3"/>
    <x v="0"/>
    <x v="0"/>
    <x v="0"/>
    <x v="6"/>
    <x v="6"/>
    <m/>
    <s v="KG"/>
    <m/>
    <s v="-"/>
    <s v=""/>
    <s v="-"/>
    <s v=""/>
    <m/>
    <n v="548096"/>
    <n v="548"/>
    <n v="85554"/>
  </r>
  <r>
    <x v="0"/>
    <x v="3"/>
    <x v="0"/>
    <x v="0"/>
    <x v="0"/>
    <x v="7"/>
    <x v="7"/>
    <m/>
    <s v="KG"/>
    <m/>
    <n v="59614"/>
    <n v="60"/>
    <n v="9449"/>
    <n v="157.48333333333332"/>
    <m/>
    <n v="453943"/>
    <n v="454"/>
    <n v="69002"/>
  </r>
  <r>
    <x v="0"/>
    <x v="3"/>
    <x v="0"/>
    <x v="0"/>
    <x v="0"/>
    <x v="8"/>
    <x v="8"/>
    <m/>
    <s v="KG"/>
    <m/>
    <n v="1581867"/>
    <n v="1582"/>
    <n v="177807"/>
    <n v="112.39380530973452"/>
    <m/>
    <n v="14108809"/>
    <n v="14109"/>
    <n v="1547774"/>
  </r>
  <r>
    <x v="0"/>
    <x v="3"/>
    <x v="0"/>
    <x v="1"/>
    <x v="1"/>
    <x v="9"/>
    <x v="9"/>
    <m/>
    <s v="KG"/>
    <m/>
    <n v="17942"/>
    <n v="18"/>
    <n v="2010"/>
    <n v="111.66666666666667"/>
    <m/>
    <n v="178964"/>
    <n v="179"/>
    <n v="23143"/>
  </r>
  <r>
    <x v="0"/>
    <x v="3"/>
    <x v="0"/>
    <x v="1"/>
    <x v="1"/>
    <x v="0"/>
    <x v="0"/>
    <m/>
    <s v="KG"/>
    <m/>
    <n v="123753"/>
    <n v="124"/>
    <n v="14976"/>
    <n v="120.7741935483871"/>
    <m/>
    <n v="1348405"/>
    <n v="1348"/>
    <n v="147449"/>
  </r>
  <r>
    <x v="0"/>
    <x v="3"/>
    <x v="0"/>
    <x v="1"/>
    <x v="1"/>
    <x v="2"/>
    <x v="2"/>
    <m/>
    <s v="KG"/>
    <m/>
    <s v="-"/>
    <s v=""/>
    <s v="-"/>
    <s v=""/>
    <m/>
    <n v="13990"/>
    <n v="14"/>
    <n v="810"/>
  </r>
  <r>
    <x v="0"/>
    <x v="3"/>
    <x v="0"/>
    <x v="1"/>
    <x v="1"/>
    <x v="3"/>
    <x v="3"/>
    <m/>
    <s v="KG"/>
    <m/>
    <s v="-"/>
    <s v=""/>
    <s v="-"/>
    <s v=""/>
    <m/>
    <n v="74748"/>
    <n v="75"/>
    <n v="2635"/>
  </r>
  <r>
    <x v="0"/>
    <x v="3"/>
    <x v="0"/>
    <x v="2"/>
    <x v="2"/>
    <x v="9"/>
    <x v="9"/>
    <m/>
    <s v="KG"/>
    <m/>
    <n v="25740"/>
    <n v="26"/>
    <n v="2714"/>
    <n v="104.38461538461539"/>
    <m/>
    <n v="84842"/>
    <n v="85"/>
    <n v="23618"/>
  </r>
  <r>
    <x v="0"/>
    <x v="3"/>
    <x v="0"/>
    <x v="2"/>
    <x v="2"/>
    <x v="0"/>
    <x v="0"/>
    <m/>
    <s v="KG"/>
    <m/>
    <n v="624474"/>
    <n v="624"/>
    <n v="72548"/>
    <n v="116.26282051282051"/>
    <m/>
    <n v="4442598"/>
    <n v="4443"/>
    <n v="489775"/>
  </r>
  <r>
    <x v="0"/>
    <x v="3"/>
    <x v="0"/>
    <x v="2"/>
    <x v="2"/>
    <x v="10"/>
    <x v="10"/>
    <m/>
    <s v="KG"/>
    <m/>
    <n v="27202"/>
    <n v="27"/>
    <n v="6670"/>
    <n v="247.03703703703704"/>
    <m/>
    <n v="574745"/>
    <n v="575"/>
    <n v="91841"/>
  </r>
  <r>
    <x v="0"/>
    <x v="3"/>
    <x v="0"/>
    <x v="2"/>
    <x v="2"/>
    <x v="2"/>
    <x v="2"/>
    <m/>
    <s v="KG"/>
    <m/>
    <n v="648640"/>
    <n v="649"/>
    <n v="66288"/>
    <n v="102.13867488443759"/>
    <m/>
    <n v="2108320"/>
    <n v="2108"/>
    <n v="217536"/>
  </r>
  <r>
    <x v="0"/>
    <x v="3"/>
    <x v="0"/>
    <x v="2"/>
    <x v="2"/>
    <x v="3"/>
    <x v="3"/>
    <m/>
    <s v="KG"/>
    <m/>
    <n v="123730"/>
    <n v="124"/>
    <n v="13848"/>
    <n v="111.6774193548387"/>
    <m/>
    <n v="1895751"/>
    <n v="1896"/>
    <n v="191877"/>
  </r>
  <r>
    <x v="0"/>
    <x v="3"/>
    <x v="0"/>
    <x v="2"/>
    <x v="2"/>
    <x v="6"/>
    <x v="6"/>
    <m/>
    <s v="KG"/>
    <m/>
    <n v="167049"/>
    <n v="167"/>
    <n v="21969"/>
    <n v="131.55089820359282"/>
    <m/>
    <n v="1716614"/>
    <n v="1717"/>
    <n v="198418"/>
  </r>
  <r>
    <x v="0"/>
    <x v="3"/>
    <x v="0"/>
    <x v="2"/>
    <x v="2"/>
    <x v="7"/>
    <x v="7"/>
    <m/>
    <s v="KG"/>
    <m/>
    <n v="19088"/>
    <n v="19"/>
    <n v="2863"/>
    <n v="150.68421052631578"/>
    <m/>
    <n v="238128"/>
    <n v="238"/>
    <n v="36944"/>
  </r>
  <r>
    <x v="0"/>
    <x v="3"/>
    <x v="0"/>
    <x v="2"/>
    <x v="2"/>
    <x v="8"/>
    <x v="8"/>
    <m/>
    <s v="KG"/>
    <m/>
    <n v="539076"/>
    <n v="539"/>
    <n v="50170"/>
    <n v="93.079777365491651"/>
    <m/>
    <n v="3029587"/>
    <n v="3030"/>
    <n v="269429"/>
  </r>
  <r>
    <x v="0"/>
    <x v="3"/>
    <x v="0"/>
    <x v="3"/>
    <x v="3"/>
    <x v="9"/>
    <x v="9"/>
    <m/>
    <s v="KG"/>
    <m/>
    <n v="109299"/>
    <n v="109"/>
    <n v="12560"/>
    <n v="115.22935779816514"/>
    <m/>
    <n v="109299"/>
    <n v="109"/>
    <n v="12560"/>
  </r>
  <r>
    <x v="0"/>
    <x v="3"/>
    <x v="0"/>
    <x v="3"/>
    <x v="3"/>
    <x v="0"/>
    <x v="0"/>
    <m/>
    <s v="KG"/>
    <m/>
    <s v="-"/>
    <s v=""/>
    <s v="-"/>
    <s v=""/>
    <m/>
    <n v="17891"/>
    <n v="18"/>
    <n v="1754"/>
  </r>
  <r>
    <x v="0"/>
    <x v="3"/>
    <x v="0"/>
    <x v="3"/>
    <x v="3"/>
    <x v="3"/>
    <x v="3"/>
    <m/>
    <s v="KG"/>
    <m/>
    <s v="-"/>
    <s v=""/>
    <s v="-"/>
    <s v=""/>
    <m/>
    <n v="30569"/>
    <n v="31"/>
    <n v="3144"/>
  </r>
  <r>
    <x v="0"/>
    <x v="3"/>
    <x v="0"/>
    <x v="3"/>
    <x v="3"/>
    <x v="6"/>
    <x v="6"/>
    <m/>
    <s v="KG"/>
    <m/>
    <n v="294096"/>
    <n v="294"/>
    <n v="34544"/>
    <n v="117.49659863945578"/>
    <m/>
    <n v="1783370"/>
    <n v="1783"/>
    <n v="202225"/>
  </r>
  <r>
    <x v="0"/>
    <x v="3"/>
    <x v="0"/>
    <x v="3"/>
    <x v="3"/>
    <x v="8"/>
    <x v="8"/>
    <m/>
    <s v="KG"/>
    <m/>
    <n v="17854"/>
    <n v="18"/>
    <n v="2753"/>
    <n v="152.94444444444446"/>
    <m/>
    <n v="182787"/>
    <n v="183"/>
    <n v="28157"/>
  </r>
  <r>
    <x v="0"/>
    <x v="3"/>
    <x v="0"/>
    <x v="4"/>
    <x v="4"/>
    <x v="9"/>
    <x v="9"/>
    <m/>
    <s v="KG"/>
    <m/>
    <s v="-"/>
    <s v=""/>
    <s v="-"/>
    <s v=""/>
    <m/>
    <n v="13707"/>
    <n v="14"/>
    <n v="988"/>
  </r>
  <r>
    <x v="0"/>
    <x v="3"/>
    <x v="0"/>
    <x v="4"/>
    <x v="4"/>
    <x v="0"/>
    <x v="0"/>
    <m/>
    <s v="KG"/>
    <m/>
    <n v="40040"/>
    <n v="40"/>
    <n v="4645"/>
    <n v="116.125"/>
    <m/>
    <n v="120698"/>
    <n v="121"/>
    <n v="14138"/>
  </r>
  <r>
    <x v="0"/>
    <x v="3"/>
    <x v="0"/>
    <x v="4"/>
    <x v="4"/>
    <x v="3"/>
    <x v="3"/>
    <m/>
    <s v="KG"/>
    <m/>
    <s v="-"/>
    <s v=""/>
    <s v="-"/>
    <s v=""/>
    <m/>
    <n v="7433"/>
    <n v="7"/>
    <n v="1644"/>
  </r>
  <r>
    <x v="0"/>
    <x v="3"/>
    <x v="0"/>
    <x v="5"/>
    <x v="5"/>
    <x v="9"/>
    <x v="9"/>
    <m/>
    <s v="KG"/>
    <m/>
    <s v="-"/>
    <s v=""/>
    <s v="-"/>
    <s v=""/>
    <m/>
    <n v="22160"/>
    <n v="22"/>
    <n v="5864"/>
  </r>
  <r>
    <x v="0"/>
    <x v="3"/>
    <x v="0"/>
    <x v="5"/>
    <x v="5"/>
    <x v="0"/>
    <x v="0"/>
    <m/>
    <s v="KG"/>
    <m/>
    <s v="-"/>
    <s v=""/>
    <s v="-"/>
    <s v=""/>
    <m/>
    <n v="476828"/>
    <n v="477"/>
    <n v="70977"/>
  </r>
  <r>
    <x v="0"/>
    <x v="3"/>
    <x v="0"/>
    <x v="5"/>
    <x v="5"/>
    <x v="1"/>
    <x v="1"/>
    <m/>
    <s v="KG"/>
    <m/>
    <s v="-"/>
    <s v=""/>
    <s v="-"/>
    <s v=""/>
    <m/>
    <n v="69229"/>
    <n v="69"/>
    <n v="24578"/>
  </r>
  <r>
    <x v="0"/>
    <x v="3"/>
    <x v="0"/>
    <x v="5"/>
    <x v="5"/>
    <x v="11"/>
    <x v="11"/>
    <m/>
    <s v="KG"/>
    <m/>
    <n v="61621"/>
    <n v="62"/>
    <n v="2821"/>
    <n v="45.5"/>
    <m/>
    <n v="442329"/>
    <n v="442"/>
    <n v="22481"/>
  </r>
  <r>
    <x v="0"/>
    <x v="3"/>
    <x v="0"/>
    <x v="5"/>
    <x v="5"/>
    <x v="3"/>
    <x v="3"/>
    <m/>
    <s v="KG"/>
    <m/>
    <n v="38151"/>
    <n v="38"/>
    <n v="2975"/>
    <n v="78.28947368421052"/>
    <m/>
    <n v="287381"/>
    <n v="287"/>
    <n v="27661"/>
  </r>
  <r>
    <x v="0"/>
    <x v="3"/>
    <x v="0"/>
    <x v="5"/>
    <x v="5"/>
    <x v="4"/>
    <x v="4"/>
    <m/>
    <s v="KG"/>
    <m/>
    <s v="-"/>
    <s v=""/>
    <s v="-"/>
    <s v=""/>
    <m/>
    <n v="108000"/>
    <n v="108"/>
    <n v="11272"/>
  </r>
  <r>
    <x v="0"/>
    <x v="3"/>
    <x v="0"/>
    <x v="5"/>
    <x v="5"/>
    <x v="6"/>
    <x v="6"/>
    <m/>
    <s v="KG"/>
    <m/>
    <n v="2355"/>
    <n v="2"/>
    <n v="518"/>
    <n v="259"/>
    <m/>
    <n v="153854"/>
    <n v="154"/>
    <n v="15953"/>
  </r>
  <r>
    <x v="0"/>
    <x v="3"/>
    <x v="0"/>
    <x v="5"/>
    <x v="5"/>
    <x v="7"/>
    <x v="7"/>
    <m/>
    <s v="KG"/>
    <m/>
    <n v="18500"/>
    <n v="19"/>
    <n v="2830"/>
    <n v="148.94736842105263"/>
    <m/>
    <n v="258825"/>
    <n v="259"/>
    <n v="39591"/>
  </r>
  <r>
    <x v="0"/>
    <x v="3"/>
    <x v="0"/>
    <x v="5"/>
    <x v="5"/>
    <x v="8"/>
    <x v="8"/>
    <m/>
    <s v="KG"/>
    <m/>
    <s v="-"/>
    <s v=""/>
    <s v="-"/>
    <s v=""/>
    <m/>
    <n v="107456"/>
    <n v="107"/>
    <n v="16149"/>
  </r>
  <r>
    <x v="0"/>
    <x v="3"/>
    <x v="0"/>
    <x v="6"/>
    <x v="6"/>
    <x v="0"/>
    <x v="0"/>
    <m/>
    <s v="KG"/>
    <m/>
    <n v="8987"/>
    <n v="9"/>
    <n v="2739"/>
    <n v="304.33333333333331"/>
    <m/>
    <n v="66551"/>
    <n v="67"/>
    <n v="13847"/>
  </r>
  <r>
    <x v="0"/>
    <x v="3"/>
    <x v="0"/>
    <x v="6"/>
    <x v="6"/>
    <x v="10"/>
    <x v="10"/>
    <m/>
    <s v="KG"/>
    <m/>
    <s v="-"/>
    <s v=""/>
    <s v="-"/>
    <s v=""/>
    <m/>
    <n v="5343"/>
    <n v="5"/>
    <n v="1370"/>
  </r>
  <r>
    <x v="0"/>
    <x v="3"/>
    <x v="0"/>
    <x v="6"/>
    <x v="6"/>
    <x v="11"/>
    <x v="11"/>
    <m/>
    <s v="KG"/>
    <m/>
    <n v="159940"/>
    <n v="160"/>
    <n v="7258"/>
    <n v="45.362499999999997"/>
    <m/>
    <n v="1284820"/>
    <n v="1285"/>
    <n v="47875"/>
  </r>
  <r>
    <x v="0"/>
    <x v="3"/>
    <x v="0"/>
    <x v="6"/>
    <x v="6"/>
    <x v="3"/>
    <x v="3"/>
    <m/>
    <s v="KG"/>
    <m/>
    <n v="41308"/>
    <n v="41"/>
    <n v="8411"/>
    <n v="205.14634146341464"/>
    <m/>
    <n v="121238"/>
    <n v="121"/>
    <n v="27375"/>
  </r>
  <r>
    <x v="0"/>
    <x v="3"/>
    <x v="0"/>
    <x v="6"/>
    <x v="6"/>
    <x v="8"/>
    <x v="8"/>
    <m/>
    <s v="KG"/>
    <m/>
    <s v="-"/>
    <s v=""/>
    <s v="-"/>
    <s v=""/>
    <m/>
    <n v="92866"/>
    <n v="93"/>
    <n v="14926"/>
  </r>
  <r>
    <x v="0"/>
    <x v="3"/>
    <x v="0"/>
    <x v="7"/>
    <x v="7"/>
    <x v="0"/>
    <x v="0"/>
    <m/>
    <s v="KG"/>
    <m/>
    <n v="44561"/>
    <n v="45"/>
    <n v="16153"/>
    <n v="358.95555555555558"/>
    <m/>
    <n v="92427"/>
    <n v="92"/>
    <n v="28870"/>
  </r>
  <r>
    <x v="0"/>
    <x v="3"/>
    <x v="0"/>
    <x v="7"/>
    <x v="7"/>
    <x v="10"/>
    <x v="10"/>
    <m/>
    <s v="KG"/>
    <m/>
    <s v="-"/>
    <s v=""/>
    <s v="-"/>
    <s v=""/>
    <m/>
    <n v="39535"/>
    <n v="40"/>
    <n v="6484"/>
  </r>
  <r>
    <x v="0"/>
    <x v="3"/>
    <x v="0"/>
    <x v="7"/>
    <x v="7"/>
    <x v="3"/>
    <x v="3"/>
    <m/>
    <s v="KG"/>
    <m/>
    <n v="6270"/>
    <n v="6"/>
    <n v="2121"/>
    <n v="353.5"/>
    <m/>
    <n v="66204"/>
    <n v="66"/>
    <n v="20638"/>
  </r>
  <r>
    <x v="0"/>
    <x v="3"/>
    <x v="0"/>
    <x v="7"/>
    <x v="7"/>
    <x v="6"/>
    <x v="6"/>
    <m/>
    <s v="KG"/>
    <m/>
    <s v="-"/>
    <s v=""/>
    <s v="-"/>
    <s v=""/>
    <m/>
    <n v="17220"/>
    <n v="17"/>
    <n v="1683"/>
  </r>
  <r>
    <x v="0"/>
    <x v="3"/>
    <x v="0"/>
    <x v="7"/>
    <x v="7"/>
    <x v="8"/>
    <x v="8"/>
    <m/>
    <s v="KG"/>
    <m/>
    <s v="-"/>
    <s v=""/>
    <s v="-"/>
    <s v=""/>
    <m/>
    <n v="20416"/>
    <n v="20"/>
    <n v="3283"/>
  </r>
  <r>
    <x v="0"/>
    <x v="3"/>
    <x v="0"/>
    <x v="8"/>
    <x v="8"/>
    <x v="9"/>
    <x v="9"/>
    <m/>
    <s v="KG"/>
    <m/>
    <n v="7200"/>
    <n v="7"/>
    <n v="565"/>
    <n v="80.714285714285708"/>
    <m/>
    <n v="101419"/>
    <n v="101"/>
    <n v="10389"/>
  </r>
  <r>
    <x v="0"/>
    <x v="3"/>
    <x v="0"/>
    <x v="8"/>
    <x v="8"/>
    <x v="0"/>
    <x v="0"/>
    <m/>
    <s v="KG"/>
    <m/>
    <n v="4660"/>
    <n v="5"/>
    <n v="361"/>
    <n v="72.2"/>
    <m/>
    <n v="186000"/>
    <n v="186"/>
    <n v="19818"/>
  </r>
  <r>
    <x v="0"/>
    <x v="3"/>
    <x v="0"/>
    <x v="8"/>
    <x v="8"/>
    <x v="3"/>
    <x v="3"/>
    <m/>
    <s v="KG"/>
    <m/>
    <s v="-"/>
    <s v=""/>
    <s v="-"/>
    <s v=""/>
    <m/>
    <n v="21987"/>
    <n v="22"/>
    <n v="2646"/>
  </r>
  <r>
    <x v="0"/>
    <x v="3"/>
    <x v="0"/>
    <x v="8"/>
    <x v="8"/>
    <x v="6"/>
    <x v="6"/>
    <m/>
    <s v="KG"/>
    <m/>
    <n v="15487"/>
    <n v="15"/>
    <n v="1522"/>
    <n v="101.46666666666667"/>
    <m/>
    <n v="15487"/>
    <n v="15"/>
    <n v="1522"/>
  </r>
  <r>
    <x v="0"/>
    <x v="3"/>
    <x v="0"/>
    <x v="8"/>
    <x v="8"/>
    <x v="8"/>
    <x v="8"/>
    <m/>
    <s v="KG"/>
    <m/>
    <s v="-"/>
    <s v=""/>
    <s v="-"/>
    <s v=""/>
    <m/>
    <n v="74119"/>
    <n v="74"/>
    <n v="6709"/>
  </r>
  <r>
    <x v="0"/>
    <x v="3"/>
    <x v="0"/>
    <x v="9"/>
    <x v="9"/>
    <x v="0"/>
    <x v="0"/>
    <m/>
    <s v="KG"/>
    <m/>
    <n v="21382"/>
    <n v="21"/>
    <n v="5158"/>
    <n v="245.61904761904762"/>
    <m/>
    <n v="84477"/>
    <n v="84"/>
    <n v="14534"/>
  </r>
  <r>
    <x v="0"/>
    <x v="3"/>
    <x v="0"/>
    <x v="9"/>
    <x v="9"/>
    <x v="2"/>
    <x v="2"/>
    <m/>
    <s v="KG"/>
    <m/>
    <n v="20000"/>
    <n v="20"/>
    <n v="3561"/>
    <n v="178.05"/>
    <m/>
    <n v="20000"/>
    <n v="20"/>
    <n v="3561"/>
  </r>
  <r>
    <x v="0"/>
    <x v="3"/>
    <x v="0"/>
    <x v="9"/>
    <x v="9"/>
    <x v="6"/>
    <x v="6"/>
    <m/>
    <s v="KG"/>
    <m/>
    <s v="-"/>
    <s v=""/>
    <s v="-"/>
    <s v=""/>
    <m/>
    <n v="21630"/>
    <n v="22"/>
    <n v="1827"/>
  </r>
  <r>
    <x v="0"/>
    <x v="3"/>
    <x v="0"/>
    <x v="9"/>
    <x v="9"/>
    <x v="7"/>
    <x v="7"/>
    <m/>
    <s v="KG"/>
    <m/>
    <n v="108000"/>
    <n v="108"/>
    <n v="12722"/>
    <n v="117.79629629629629"/>
    <m/>
    <n v="135898"/>
    <n v="136"/>
    <n v="16426"/>
  </r>
  <r>
    <x v="0"/>
    <x v="3"/>
    <x v="0"/>
    <x v="9"/>
    <x v="9"/>
    <x v="8"/>
    <x v="8"/>
    <m/>
    <s v="KG"/>
    <m/>
    <n v="96330"/>
    <n v="96"/>
    <n v="15624"/>
    <n v="162.75"/>
    <m/>
    <n v="1566659"/>
    <n v="1567"/>
    <n v="179453"/>
  </r>
  <r>
    <x v="0"/>
    <x v="3"/>
    <x v="0"/>
    <x v="10"/>
    <x v="10"/>
    <x v="3"/>
    <x v="3"/>
    <m/>
    <s v="KG"/>
    <m/>
    <s v="-"/>
    <s v=""/>
    <s v="-"/>
    <s v=""/>
    <m/>
    <n v="30386"/>
    <n v="30"/>
    <n v="560"/>
  </r>
  <r>
    <x v="0"/>
    <x v="3"/>
    <x v="0"/>
    <x v="11"/>
    <x v="11"/>
    <x v="3"/>
    <x v="3"/>
    <m/>
    <s v="KG"/>
    <m/>
    <n v="3008"/>
    <n v="3"/>
    <n v="646"/>
    <n v="215.33333333333334"/>
    <m/>
    <n v="3008"/>
    <n v="3"/>
    <n v="646"/>
  </r>
  <r>
    <x v="0"/>
    <x v="3"/>
    <x v="0"/>
    <x v="12"/>
    <x v="12"/>
    <x v="0"/>
    <x v="0"/>
    <m/>
    <s v="KG"/>
    <m/>
    <s v="-"/>
    <s v=""/>
    <s v="-"/>
    <s v=""/>
    <m/>
    <n v="72350"/>
    <n v="72"/>
    <n v="22002"/>
  </r>
  <r>
    <x v="0"/>
    <x v="3"/>
    <x v="0"/>
    <x v="13"/>
    <x v="13"/>
    <x v="0"/>
    <x v="0"/>
    <m/>
    <s v="KG"/>
    <m/>
    <s v="-"/>
    <s v=""/>
    <s v="-"/>
    <s v=""/>
    <m/>
    <n v="16748"/>
    <n v="17"/>
    <n v="5602"/>
  </r>
  <r>
    <x v="0"/>
    <x v="3"/>
    <x v="0"/>
    <x v="14"/>
    <x v="14"/>
    <x v="0"/>
    <x v="0"/>
    <m/>
    <s v="KG"/>
    <m/>
    <s v="-"/>
    <s v=""/>
    <s v="-"/>
    <s v=""/>
    <m/>
    <n v="1177"/>
    <n v="1"/>
    <n v="428"/>
  </r>
  <r>
    <x v="0"/>
    <x v="3"/>
    <x v="0"/>
    <x v="15"/>
    <x v="15"/>
    <x v="3"/>
    <x v="3"/>
    <m/>
    <s v="KG"/>
    <m/>
    <s v="-"/>
    <s v=""/>
    <s v="-"/>
    <s v=""/>
    <m/>
    <n v="251160"/>
    <n v="251"/>
    <n v="86307"/>
  </r>
  <r>
    <x v="0"/>
    <x v="3"/>
    <x v="0"/>
    <x v="16"/>
    <x v="16"/>
    <x v="0"/>
    <x v="0"/>
    <m/>
    <s v="KG"/>
    <m/>
    <s v="-"/>
    <s v=""/>
    <s v="-"/>
    <s v=""/>
    <m/>
    <n v="58824"/>
    <n v="59"/>
    <n v="25477"/>
  </r>
  <r>
    <x v="0"/>
    <x v="3"/>
    <x v="0"/>
    <x v="16"/>
    <x v="16"/>
    <x v="10"/>
    <x v="10"/>
    <m/>
    <s v="KG"/>
    <m/>
    <n v="41827"/>
    <n v="42"/>
    <n v="9783"/>
    <n v="232.92857142857142"/>
    <m/>
    <n v="221212"/>
    <n v="221"/>
    <n v="54627"/>
  </r>
  <r>
    <x v="0"/>
    <x v="3"/>
    <x v="0"/>
    <x v="17"/>
    <x v="17"/>
    <x v="10"/>
    <x v="10"/>
    <m/>
    <s v="KG"/>
    <m/>
    <s v="-"/>
    <s v=""/>
    <s v="-"/>
    <s v=""/>
    <m/>
    <n v="13428"/>
    <n v="13"/>
    <n v="4066"/>
  </r>
  <r>
    <x v="0"/>
    <x v="3"/>
    <x v="0"/>
    <x v="18"/>
    <x v="18"/>
    <x v="0"/>
    <x v="0"/>
    <m/>
    <s v="KG"/>
    <m/>
    <s v="-"/>
    <s v=""/>
    <s v="-"/>
    <s v=""/>
    <m/>
    <n v="48768"/>
    <n v="49"/>
    <n v="6903"/>
  </r>
  <r>
    <x v="0"/>
    <x v="3"/>
    <x v="0"/>
    <x v="19"/>
    <x v="19"/>
    <x v="8"/>
    <x v="8"/>
    <m/>
    <s v="KG"/>
    <m/>
    <s v="-"/>
    <s v=""/>
    <s v="-"/>
    <s v=""/>
    <m/>
    <n v="31820"/>
    <n v="32"/>
    <n v="5602"/>
  </r>
  <r>
    <x v="0"/>
    <x v="3"/>
    <x v="0"/>
    <x v="20"/>
    <x v="20"/>
    <x v="9"/>
    <x v="9"/>
    <m/>
    <s v="KG"/>
    <m/>
    <s v="-"/>
    <s v=""/>
    <s v="-"/>
    <s v=""/>
    <m/>
    <n v="41215"/>
    <n v="41"/>
    <n v="7772"/>
  </r>
  <r>
    <x v="0"/>
    <x v="3"/>
    <x v="0"/>
    <x v="20"/>
    <x v="20"/>
    <x v="0"/>
    <x v="0"/>
    <m/>
    <s v="KG"/>
    <m/>
    <n v="2050"/>
    <n v="2"/>
    <n v="414"/>
    <n v="207"/>
    <m/>
    <n v="8172"/>
    <n v="8"/>
    <n v="1690"/>
  </r>
  <r>
    <x v="0"/>
    <x v="3"/>
    <x v="0"/>
    <x v="20"/>
    <x v="20"/>
    <x v="3"/>
    <x v="3"/>
    <m/>
    <s v="KG"/>
    <m/>
    <s v="-"/>
    <s v=""/>
    <s v="-"/>
    <s v=""/>
    <m/>
    <n v="63490"/>
    <n v="63"/>
    <n v="7700"/>
  </r>
  <r>
    <x v="0"/>
    <x v="3"/>
    <x v="0"/>
    <x v="21"/>
    <x v="21"/>
    <x v="0"/>
    <x v="0"/>
    <m/>
    <s v="KG"/>
    <m/>
    <s v="-"/>
    <s v=""/>
    <s v="-"/>
    <s v=""/>
    <m/>
    <n v="24606"/>
    <n v="25"/>
    <n v="4878"/>
  </r>
  <r>
    <x v="0"/>
    <x v="3"/>
    <x v="0"/>
    <x v="21"/>
    <x v="21"/>
    <x v="6"/>
    <x v="6"/>
    <m/>
    <s v="KG"/>
    <m/>
    <s v="-"/>
    <s v=""/>
    <s v="-"/>
    <s v=""/>
    <m/>
    <n v="131966"/>
    <n v="132"/>
    <n v="18477"/>
  </r>
  <r>
    <x v="0"/>
    <x v="3"/>
    <x v="0"/>
    <x v="22"/>
    <x v="22"/>
    <x v="9"/>
    <x v="9"/>
    <m/>
    <s v="KG"/>
    <m/>
    <n v="82030"/>
    <n v="82"/>
    <n v="23527"/>
    <n v="286.91463414634148"/>
    <m/>
    <n v="1059149"/>
    <n v="1059"/>
    <n v="240452"/>
  </r>
  <r>
    <x v="0"/>
    <x v="3"/>
    <x v="0"/>
    <x v="22"/>
    <x v="22"/>
    <x v="0"/>
    <x v="0"/>
    <m/>
    <s v="KG"/>
    <m/>
    <n v="368197"/>
    <n v="368"/>
    <n v="42896"/>
    <n v="116.56521739130434"/>
    <m/>
    <n v="3303035"/>
    <n v="3303"/>
    <n v="396130"/>
  </r>
  <r>
    <x v="0"/>
    <x v="3"/>
    <x v="0"/>
    <x v="22"/>
    <x v="22"/>
    <x v="10"/>
    <x v="10"/>
    <m/>
    <s v="KG"/>
    <m/>
    <n v="2006"/>
    <n v="2"/>
    <n v="709"/>
    <n v="354.5"/>
    <m/>
    <n v="41359"/>
    <n v="41"/>
    <n v="14380"/>
  </r>
  <r>
    <x v="0"/>
    <x v="3"/>
    <x v="0"/>
    <x v="22"/>
    <x v="22"/>
    <x v="3"/>
    <x v="3"/>
    <m/>
    <s v="KG"/>
    <m/>
    <s v="-"/>
    <s v=""/>
    <s v="-"/>
    <s v=""/>
    <m/>
    <n v="35929"/>
    <n v="36"/>
    <n v="9193"/>
  </r>
  <r>
    <x v="0"/>
    <x v="3"/>
    <x v="0"/>
    <x v="22"/>
    <x v="22"/>
    <x v="6"/>
    <x v="6"/>
    <m/>
    <s v="KG"/>
    <m/>
    <s v="-"/>
    <s v=""/>
    <s v="-"/>
    <s v=""/>
    <m/>
    <n v="205618"/>
    <n v="206"/>
    <n v="25055"/>
  </r>
  <r>
    <x v="0"/>
    <x v="3"/>
    <x v="0"/>
    <x v="22"/>
    <x v="22"/>
    <x v="8"/>
    <x v="8"/>
    <m/>
    <s v="KG"/>
    <m/>
    <n v="664630"/>
    <n v="665"/>
    <n v="99957"/>
    <n v="150.31127819548871"/>
    <m/>
    <n v="5071747"/>
    <n v="5072"/>
    <n v="769688"/>
  </r>
  <r>
    <x v="0"/>
    <x v="3"/>
    <x v="0"/>
    <x v="23"/>
    <x v="23"/>
    <x v="9"/>
    <x v="9"/>
    <m/>
    <s v="KG"/>
    <m/>
    <s v="-"/>
    <s v=""/>
    <s v="-"/>
    <s v=""/>
    <m/>
    <n v="20949"/>
    <n v="21"/>
    <n v="7187"/>
  </r>
  <r>
    <x v="0"/>
    <x v="3"/>
    <x v="0"/>
    <x v="23"/>
    <x v="23"/>
    <x v="0"/>
    <x v="0"/>
    <m/>
    <s v="KG"/>
    <m/>
    <s v="-"/>
    <s v=""/>
    <s v="-"/>
    <s v=""/>
    <m/>
    <n v="54177"/>
    <n v="54"/>
    <n v="7928"/>
  </r>
  <r>
    <x v="0"/>
    <x v="3"/>
    <x v="0"/>
    <x v="23"/>
    <x v="23"/>
    <x v="6"/>
    <x v="6"/>
    <m/>
    <s v="KG"/>
    <m/>
    <n v="59947"/>
    <n v="60"/>
    <n v="6624"/>
    <n v="110.4"/>
    <m/>
    <n v="158732"/>
    <n v="159"/>
    <n v="19324"/>
  </r>
  <r>
    <x v="0"/>
    <x v="3"/>
    <x v="0"/>
    <x v="24"/>
    <x v="24"/>
    <x v="0"/>
    <x v="0"/>
    <m/>
    <s v="KG"/>
    <m/>
    <s v="-"/>
    <s v=""/>
    <s v="-"/>
    <s v=""/>
    <m/>
    <n v="85937"/>
    <n v="86"/>
    <n v="9942"/>
  </r>
  <r>
    <x v="0"/>
    <x v="3"/>
    <x v="0"/>
    <x v="25"/>
    <x v="25"/>
    <x v="3"/>
    <x v="3"/>
    <m/>
    <s v="KG"/>
    <m/>
    <s v="-"/>
    <s v=""/>
    <s v="-"/>
    <s v=""/>
    <m/>
    <n v="14652"/>
    <n v="15"/>
    <n v="6509"/>
  </r>
  <r>
    <x v="1"/>
    <x v="3"/>
    <x v="0"/>
    <x v="0"/>
    <x v="0"/>
    <x v="9"/>
    <x v="9"/>
    <m/>
    <s v="KG"/>
    <m/>
    <s v="-"/>
    <s v=""/>
    <s v="-"/>
    <s v=""/>
    <m/>
    <n v="560380"/>
    <n v="560"/>
    <n v="62285"/>
  </r>
  <r>
    <x v="1"/>
    <x v="3"/>
    <x v="0"/>
    <x v="0"/>
    <x v="0"/>
    <x v="12"/>
    <x v="12"/>
    <m/>
    <s v="KG"/>
    <m/>
    <s v="-"/>
    <s v=""/>
    <s v="-"/>
    <s v=""/>
    <m/>
    <n v="55690"/>
    <n v="56"/>
    <n v="6166"/>
  </r>
  <r>
    <x v="1"/>
    <x v="3"/>
    <x v="0"/>
    <x v="0"/>
    <x v="0"/>
    <x v="14"/>
    <x v="14"/>
    <m/>
    <s v="KG"/>
    <m/>
    <s v="-"/>
    <s v=""/>
    <s v="-"/>
    <s v=""/>
    <m/>
    <n v="1247000"/>
    <n v="1247"/>
    <n v="40527"/>
  </r>
  <r>
    <x v="1"/>
    <x v="3"/>
    <x v="0"/>
    <x v="0"/>
    <x v="0"/>
    <x v="0"/>
    <x v="0"/>
    <m/>
    <s v="KG"/>
    <m/>
    <s v="-"/>
    <s v=""/>
    <s v="-"/>
    <s v=""/>
    <m/>
    <n v="40827"/>
    <n v="41"/>
    <n v="4894"/>
  </r>
  <r>
    <x v="1"/>
    <x v="3"/>
    <x v="0"/>
    <x v="0"/>
    <x v="0"/>
    <x v="10"/>
    <x v="10"/>
    <m/>
    <s v="KG"/>
    <m/>
    <n v="3900000"/>
    <n v="3900"/>
    <n v="343890"/>
    <n v="88.176923076923075"/>
    <m/>
    <n v="30473100"/>
    <n v="30473"/>
    <n v="2978856"/>
  </r>
  <r>
    <x v="1"/>
    <x v="3"/>
    <x v="0"/>
    <x v="0"/>
    <x v="0"/>
    <x v="15"/>
    <x v="15"/>
    <m/>
    <s v="KG"/>
    <m/>
    <n v="83958"/>
    <n v="84"/>
    <n v="1360"/>
    <n v="16.19047619047619"/>
    <m/>
    <n v="318210"/>
    <n v="318"/>
    <n v="5153"/>
  </r>
  <r>
    <x v="1"/>
    <x v="3"/>
    <x v="0"/>
    <x v="0"/>
    <x v="0"/>
    <x v="2"/>
    <x v="2"/>
    <m/>
    <s v="KG"/>
    <m/>
    <s v="-"/>
    <s v=""/>
    <s v="-"/>
    <s v=""/>
    <m/>
    <n v="46491"/>
    <n v="46"/>
    <n v="3497"/>
  </r>
  <r>
    <x v="1"/>
    <x v="3"/>
    <x v="0"/>
    <x v="0"/>
    <x v="0"/>
    <x v="16"/>
    <x v="16"/>
    <m/>
    <s v="KG"/>
    <m/>
    <s v="-"/>
    <s v=""/>
    <s v="-"/>
    <s v=""/>
    <m/>
    <n v="84300"/>
    <n v="84"/>
    <n v="7990"/>
  </r>
  <r>
    <x v="1"/>
    <x v="3"/>
    <x v="0"/>
    <x v="0"/>
    <x v="0"/>
    <x v="3"/>
    <x v="3"/>
    <m/>
    <s v="KG"/>
    <m/>
    <n v="9194"/>
    <n v="9"/>
    <n v="1202"/>
    <n v="133.55555555555554"/>
    <m/>
    <n v="12051207"/>
    <n v="12051"/>
    <n v="1277359"/>
  </r>
  <r>
    <x v="1"/>
    <x v="3"/>
    <x v="0"/>
    <x v="0"/>
    <x v="0"/>
    <x v="5"/>
    <x v="5"/>
    <m/>
    <s v="KG"/>
    <m/>
    <n v="37620"/>
    <n v="38"/>
    <n v="4239"/>
    <n v="111.55263157894737"/>
    <m/>
    <n v="37620"/>
    <n v="38"/>
    <n v="4239"/>
  </r>
  <r>
    <x v="1"/>
    <x v="3"/>
    <x v="0"/>
    <x v="0"/>
    <x v="0"/>
    <x v="6"/>
    <x v="6"/>
    <m/>
    <s v="KG"/>
    <m/>
    <s v="-"/>
    <s v=""/>
    <s v="-"/>
    <s v=""/>
    <m/>
    <n v="525685"/>
    <n v="526"/>
    <n v="60225"/>
  </r>
  <r>
    <x v="1"/>
    <x v="3"/>
    <x v="0"/>
    <x v="0"/>
    <x v="0"/>
    <x v="7"/>
    <x v="7"/>
    <m/>
    <s v="KG"/>
    <m/>
    <s v="-"/>
    <s v=""/>
    <s v="-"/>
    <s v=""/>
    <m/>
    <n v="503485"/>
    <n v="503"/>
    <n v="17221"/>
  </r>
  <r>
    <x v="1"/>
    <x v="3"/>
    <x v="0"/>
    <x v="0"/>
    <x v="0"/>
    <x v="17"/>
    <x v="17"/>
    <m/>
    <s v="KG"/>
    <m/>
    <n v="1820004"/>
    <n v="1820"/>
    <n v="218520"/>
    <n v="120.06593406593407"/>
    <m/>
    <n v="8015591"/>
    <n v="8016"/>
    <n v="879904"/>
  </r>
  <r>
    <x v="1"/>
    <x v="3"/>
    <x v="0"/>
    <x v="0"/>
    <x v="0"/>
    <x v="18"/>
    <x v="18"/>
    <m/>
    <s v="KG"/>
    <m/>
    <s v="-"/>
    <s v=""/>
    <s v="-"/>
    <s v=""/>
    <m/>
    <n v="45058"/>
    <n v="45"/>
    <n v="5016"/>
  </r>
  <r>
    <x v="1"/>
    <x v="3"/>
    <x v="0"/>
    <x v="1"/>
    <x v="1"/>
    <x v="9"/>
    <x v="9"/>
    <m/>
    <s v="KG"/>
    <m/>
    <s v="-"/>
    <s v=""/>
    <s v="-"/>
    <s v=""/>
    <m/>
    <n v="432376"/>
    <n v="432"/>
    <n v="21146"/>
  </r>
  <r>
    <x v="1"/>
    <x v="3"/>
    <x v="0"/>
    <x v="1"/>
    <x v="1"/>
    <x v="0"/>
    <x v="0"/>
    <m/>
    <s v="KG"/>
    <m/>
    <n v="9960"/>
    <n v="10"/>
    <n v="704"/>
    <n v="70.400000000000006"/>
    <m/>
    <n v="93787"/>
    <n v="94"/>
    <n v="13795"/>
  </r>
  <r>
    <x v="1"/>
    <x v="3"/>
    <x v="0"/>
    <x v="1"/>
    <x v="1"/>
    <x v="2"/>
    <x v="2"/>
    <m/>
    <s v="KG"/>
    <m/>
    <n v="9544"/>
    <n v="10"/>
    <n v="1465"/>
    <n v="146.5"/>
    <m/>
    <n v="25294"/>
    <n v="25"/>
    <n v="4215"/>
  </r>
  <r>
    <x v="1"/>
    <x v="3"/>
    <x v="0"/>
    <x v="1"/>
    <x v="1"/>
    <x v="3"/>
    <x v="3"/>
    <m/>
    <s v="KG"/>
    <m/>
    <n v="25790"/>
    <n v="26"/>
    <n v="1549"/>
    <n v="59.57692307692308"/>
    <m/>
    <n v="58930"/>
    <n v="59"/>
    <n v="4246"/>
  </r>
  <r>
    <x v="1"/>
    <x v="3"/>
    <x v="0"/>
    <x v="1"/>
    <x v="1"/>
    <x v="6"/>
    <x v="6"/>
    <m/>
    <s v="KG"/>
    <m/>
    <s v="-"/>
    <s v=""/>
    <s v="-"/>
    <s v=""/>
    <m/>
    <n v="418888"/>
    <n v="419"/>
    <n v="32100"/>
  </r>
  <r>
    <x v="1"/>
    <x v="3"/>
    <x v="0"/>
    <x v="1"/>
    <x v="1"/>
    <x v="17"/>
    <x v="17"/>
    <m/>
    <s v="KG"/>
    <m/>
    <s v="-"/>
    <s v=""/>
    <s v="-"/>
    <s v=""/>
    <m/>
    <n v="80000"/>
    <n v="80"/>
    <n v="1035"/>
  </r>
  <r>
    <x v="1"/>
    <x v="3"/>
    <x v="0"/>
    <x v="1"/>
    <x v="1"/>
    <x v="20"/>
    <x v="20"/>
    <m/>
    <s v="KG"/>
    <m/>
    <n v="78200"/>
    <n v="78"/>
    <n v="7081"/>
    <n v="90.782051282051285"/>
    <m/>
    <n v="435220"/>
    <n v="435"/>
    <n v="42420"/>
  </r>
  <r>
    <x v="1"/>
    <x v="3"/>
    <x v="0"/>
    <x v="1"/>
    <x v="1"/>
    <x v="21"/>
    <x v="21"/>
    <m/>
    <s v="KG"/>
    <m/>
    <s v="-"/>
    <s v=""/>
    <s v="-"/>
    <s v=""/>
    <m/>
    <n v="286000"/>
    <n v="286"/>
    <n v="21004"/>
  </r>
  <r>
    <x v="1"/>
    <x v="3"/>
    <x v="0"/>
    <x v="1"/>
    <x v="1"/>
    <x v="19"/>
    <x v="19"/>
    <m/>
    <s v="KG"/>
    <m/>
    <s v="-"/>
    <s v=""/>
    <s v="-"/>
    <s v=""/>
    <m/>
    <n v="346000"/>
    <n v="346"/>
    <n v="24439"/>
  </r>
  <r>
    <x v="1"/>
    <x v="3"/>
    <x v="0"/>
    <x v="2"/>
    <x v="2"/>
    <x v="9"/>
    <x v="9"/>
    <m/>
    <s v="KG"/>
    <m/>
    <n v="899160"/>
    <n v="899"/>
    <n v="40677"/>
    <n v="45.246941045606228"/>
    <m/>
    <n v="4711660"/>
    <n v="4712"/>
    <n v="176310"/>
  </r>
  <r>
    <x v="1"/>
    <x v="3"/>
    <x v="0"/>
    <x v="2"/>
    <x v="2"/>
    <x v="12"/>
    <x v="12"/>
    <m/>
    <s v="KG"/>
    <m/>
    <s v="-"/>
    <s v=""/>
    <s v="-"/>
    <s v=""/>
    <m/>
    <n v="203910"/>
    <n v="204"/>
    <n v="6037"/>
  </r>
  <r>
    <x v="1"/>
    <x v="3"/>
    <x v="0"/>
    <x v="2"/>
    <x v="2"/>
    <x v="0"/>
    <x v="0"/>
    <m/>
    <s v="KG"/>
    <m/>
    <n v="447630"/>
    <n v="448"/>
    <n v="17335"/>
    <n v="38.694196428571431"/>
    <m/>
    <n v="3873302"/>
    <n v="3873"/>
    <n v="203509"/>
  </r>
  <r>
    <x v="1"/>
    <x v="3"/>
    <x v="0"/>
    <x v="2"/>
    <x v="2"/>
    <x v="1"/>
    <x v="1"/>
    <m/>
    <s v="KG"/>
    <m/>
    <n v="183620"/>
    <n v="184"/>
    <n v="19322"/>
    <n v="105.01086956521739"/>
    <m/>
    <n v="1485800"/>
    <n v="1486"/>
    <n v="137246"/>
  </r>
  <r>
    <x v="1"/>
    <x v="3"/>
    <x v="0"/>
    <x v="2"/>
    <x v="2"/>
    <x v="15"/>
    <x v="15"/>
    <m/>
    <s v="KG"/>
    <m/>
    <n v="182630"/>
    <n v="183"/>
    <n v="5897"/>
    <n v="32.224043715846996"/>
    <m/>
    <n v="2604996"/>
    <n v="2605"/>
    <n v="88177"/>
  </r>
  <r>
    <x v="1"/>
    <x v="3"/>
    <x v="0"/>
    <x v="2"/>
    <x v="2"/>
    <x v="2"/>
    <x v="2"/>
    <m/>
    <s v="KG"/>
    <m/>
    <s v="-"/>
    <s v=""/>
    <s v="-"/>
    <s v=""/>
    <m/>
    <n v="26700"/>
    <n v="27"/>
    <n v="1986"/>
  </r>
  <r>
    <x v="1"/>
    <x v="3"/>
    <x v="0"/>
    <x v="2"/>
    <x v="2"/>
    <x v="3"/>
    <x v="3"/>
    <m/>
    <s v="KG"/>
    <m/>
    <n v="458914"/>
    <n v="459"/>
    <n v="25186"/>
    <n v="54.871459694989106"/>
    <m/>
    <n v="3784206"/>
    <n v="3784"/>
    <n v="143383"/>
  </r>
  <r>
    <x v="1"/>
    <x v="3"/>
    <x v="0"/>
    <x v="2"/>
    <x v="2"/>
    <x v="6"/>
    <x v="6"/>
    <m/>
    <s v="KG"/>
    <m/>
    <n v="514290"/>
    <n v="514"/>
    <n v="28233"/>
    <n v="54.928015564202333"/>
    <m/>
    <n v="10905814"/>
    <n v="10906"/>
    <n v="391825"/>
  </r>
  <r>
    <x v="1"/>
    <x v="3"/>
    <x v="0"/>
    <x v="2"/>
    <x v="2"/>
    <x v="22"/>
    <x v="22"/>
    <m/>
    <s v="KG"/>
    <m/>
    <n v="303494"/>
    <n v="303"/>
    <n v="24752"/>
    <n v="81.689768976897696"/>
    <m/>
    <n v="1565942"/>
    <n v="1566"/>
    <n v="110397"/>
  </r>
  <r>
    <x v="1"/>
    <x v="3"/>
    <x v="0"/>
    <x v="2"/>
    <x v="2"/>
    <x v="7"/>
    <x v="7"/>
    <m/>
    <s v="KG"/>
    <m/>
    <s v="-"/>
    <s v=""/>
    <s v="-"/>
    <s v=""/>
    <m/>
    <n v="890444"/>
    <n v="890"/>
    <n v="31195"/>
  </r>
  <r>
    <x v="1"/>
    <x v="3"/>
    <x v="0"/>
    <x v="2"/>
    <x v="2"/>
    <x v="20"/>
    <x v="20"/>
    <m/>
    <s v="KG"/>
    <m/>
    <s v="-"/>
    <s v=""/>
    <s v="-"/>
    <s v=""/>
    <m/>
    <n v="49617"/>
    <n v="50"/>
    <n v="1735"/>
  </r>
  <r>
    <x v="1"/>
    <x v="3"/>
    <x v="0"/>
    <x v="2"/>
    <x v="2"/>
    <x v="23"/>
    <x v="23"/>
    <m/>
    <s v="KG"/>
    <m/>
    <n v="42000"/>
    <n v="42"/>
    <n v="3488"/>
    <n v="83.047619047619051"/>
    <m/>
    <n v="153500"/>
    <n v="154"/>
    <n v="12530"/>
  </r>
  <r>
    <x v="1"/>
    <x v="3"/>
    <x v="0"/>
    <x v="3"/>
    <x v="3"/>
    <x v="0"/>
    <x v="0"/>
    <m/>
    <s v="KG"/>
    <m/>
    <n v="3180"/>
    <n v="3"/>
    <n v="333"/>
    <n v="111"/>
    <m/>
    <n v="9671"/>
    <n v="10"/>
    <n v="1163"/>
  </r>
  <r>
    <x v="1"/>
    <x v="3"/>
    <x v="0"/>
    <x v="3"/>
    <x v="3"/>
    <x v="2"/>
    <x v="2"/>
    <m/>
    <s v="KG"/>
    <m/>
    <s v="-"/>
    <s v=""/>
    <s v="-"/>
    <s v=""/>
    <m/>
    <n v="7500"/>
    <n v="8"/>
    <n v="300"/>
  </r>
  <r>
    <x v="1"/>
    <x v="3"/>
    <x v="0"/>
    <x v="3"/>
    <x v="3"/>
    <x v="3"/>
    <x v="3"/>
    <m/>
    <s v="KG"/>
    <m/>
    <s v="-"/>
    <s v=""/>
    <s v="-"/>
    <s v=""/>
    <m/>
    <n v="37372"/>
    <n v="37"/>
    <n v="4754"/>
  </r>
  <r>
    <x v="1"/>
    <x v="3"/>
    <x v="0"/>
    <x v="3"/>
    <x v="3"/>
    <x v="20"/>
    <x v="20"/>
    <m/>
    <s v="KG"/>
    <m/>
    <s v="-"/>
    <s v=""/>
    <s v="-"/>
    <s v=""/>
    <m/>
    <n v="20516"/>
    <n v="21"/>
    <n v="3646"/>
  </r>
  <r>
    <x v="1"/>
    <x v="3"/>
    <x v="0"/>
    <x v="4"/>
    <x v="4"/>
    <x v="3"/>
    <x v="3"/>
    <m/>
    <s v="KG"/>
    <m/>
    <n v="18834"/>
    <n v="19"/>
    <n v="3048"/>
    <n v="160.42105263157896"/>
    <m/>
    <n v="76550"/>
    <n v="77"/>
    <n v="17109"/>
  </r>
  <r>
    <x v="1"/>
    <x v="3"/>
    <x v="0"/>
    <x v="5"/>
    <x v="5"/>
    <x v="9"/>
    <x v="9"/>
    <m/>
    <s v="KG"/>
    <m/>
    <n v="182220"/>
    <n v="182"/>
    <n v="17406"/>
    <n v="95.637362637362642"/>
    <m/>
    <n v="990954"/>
    <n v="991"/>
    <n v="72920"/>
  </r>
  <r>
    <x v="1"/>
    <x v="3"/>
    <x v="0"/>
    <x v="5"/>
    <x v="5"/>
    <x v="12"/>
    <x v="12"/>
    <m/>
    <s v="KG"/>
    <m/>
    <s v="-"/>
    <s v=""/>
    <s v="-"/>
    <s v=""/>
    <m/>
    <n v="76950"/>
    <n v="77"/>
    <n v="2423"/>
  </r>
  <r>
    <x v="1"/>
    <x v="3"/>
    <x v="0"/>
    <x v="5"/>
    <x v="5"/>
    <x v="0"/>
    <x v="0"/>
    <m/>
    <s v="KG"/>
    <m/>
    <s v="-"/>
    <s v=""/>
    <s v="-"/>
    <s v=""/>
    <m/>
    <n v="368350"/>
    <n v="368"/>
    <n v="12698"/>
  </r>
  <r>
    <x v="1"/>
    <x v="3"/>
    <x v="0"/>
    <x v="5"/>
    <x v="5"/>
    <x v="3"/>
    <x v="3"/>
    <m/>
    <s v="KG"/>
    <m/>
    <s v="-"/>
    <s v=""/>
    <s v="-"/>
    <s v=""/>
    <m/>
    <n v="882595"/>
    <n v="883"/>
    <n v="33388"/>
  </r>
  <r>
    <x v="1"/>
    <x v="3"/>
    <x v="0"/>
    <x v="5"/>
    <x v="5"/>
    <x v="6"/>
    <x v="6"/>
    <m/>
    <s v="KG"/>
    <m/>
    <n v="75150"/>
    <n v="75"/>
    <n v="3688"/>
    <n v="49.173333333333332"/>
    <m/>
    <n v="4466510"/>
    <n v="4467"/>
    <n v="157810"/>
  </r>
  <r>
    <x v="1"/>
    <x v="3"/>
    <x v="0"/>
    <x v="5"/>
    <x v="5"/>
    <x v="22"/>
    <x v="22"/>
    <m/>
    <s v="KG"/>
    <m/>
    <s v="-"/>
    <s v=""/>
    <s v="-"/>
    <s v=""/>
    <m/>
    <n v="295200"/>
    <n v="295"/>
    <n v="9130"/>
  </r>
  <r>
    <x v="1"/>
    <x v="3"/>
    <x v="0"/>
    <x v="5"/>
    <x v="5"/>
    <x v="7"/>
    <x v="7"/>
    <m/>
    <s v="KG"/>
    <m/>
    <n v="189430"/>
    <n v="189"/>
    <n v="6970"/>
    <n v="36.87830687830688"/>
    <m/>
    <n v="703020"/>
    <n v="703"/>
    <n v="22620"/>
  </r>
  <r>
    <x v="1"/>
    <x v="3"/>
    <x v="0"/>
    <x v="6"/>
    <x v="6"/>
    <x v="0"/>
    <x v="0"/>
    <m/>
    <s v="KG"/>
    <m/>
    <n v="20769"/>
    <n v="21"/>
    <n v="2046"/>
    <n v="97.428571428571431"/>
    <m/>
    <n v="20769"/>
    <n v="21"/>
    <n v="2046"/>
  </r>
  <r>
    <x v="1"/>
    <x v="3"/>
    <x v="0"/>
    <x v="7"/>
    <x v="7"/>
    <x v="9"/>
    <x v="9"/>
    <m/>
    <s v="KG"/>
    <m/>
    <s v="-"/>
    <s v=""/>
    <s v="-"/>
    <s v=""/>
    <m/>
    <n v="307530"/>
    <n v="308"/>
    <n v="10736"/>
  </r>
  <r>
    <x v="1"/>
    <x v="3"/>
    <x v="0"/>
    <x v="7"/>
    <x v="7"/>
    <x v="3"/>
    <x v="3"/>
    <m/>
    <s v="KG"/>
    <m/>
    <s v="-"/>
    <s v=""/>
    <s v="-"/>
    <s v=""/>
    <m/>
    <n v="391930"/>
    <n v="392"/>
    <n v="13584"/>
  </r>
  <r>
    <x v="1"/>
    <x v="3"/>
    <x v="0"/>
    <x v="7"/>
    <x v="7"/>
    <x v="22"/>
    <x v="22"/>
    <m/>
    <s v="KG"/>
    <m/>
    <s v="-"/>
    <s v=""/>
    <s v="-"/>
    <s v=""/>
    <m/>
    <n v="205650"/>
    <n v="206"/>
    <n v="7292"/>
  </r>
  <r>
    <x v="1"/>
    <x v="3"/>
    <x v="0"/>
    <x v="8"/>
    <x v="8"/>
    <x v="0"/>
    <x v="0"/>
    <m/>
    <s v="KG"/>
    <m/>
    <n v="2003"/>
    <n v="2"/>
    <n v="543"/>
    <n v="271.5"/>
    <m/>
    <n v="2003"/>
    <n v="2"/>
    <n v="543"/>
  </r>
  <r>
    <x v="1"/>
    <x v="3"/>
    <x v="0"/>
    <x v="8"/>
    <x v="8"/>
    <x v="25"/>
    <x v="25"/>
    <m/>
    <s v="KG"/>
    <m/>
    <s v="-"/>
    <s v=""/>
    <s v="-"/>
    <s v=""/>
    <m/>
    <n v="4000"/>
    <n v="4"/>
    <n v="1048"/>
  </r>
  <r>
    <x v="1"/>
    <x v="3"/>
    <x v="0"/>
    <x v="10"/>
    <x v="10"/>
    <x v="9"/>
    <x v="9"/>
    <m/>
    <s v="KG"/>
    <m/>
    <s v="-"/>
    <s v=""/>
    <s v="-"/>
    <s v=""/>
    <m/>
    <n v="39800"/>
    <n v="40"/>
    <n v="6091"/>
  </r>
  <r>
    <x v="1"/>
    <x v="3"/>
    <x v="0"/>
    <x v="26"/>
    <x v="26"/>
    <x v="9"/>
    <x v="9"/>
    <m/>
    <s v="KG"/>
    <m/>
    <n v="24380"/>
    <n v="24"/>
    <n v="1457"/>
    <n v="60.708333333333336"/>
    <m/>
    <n v="354630"/>
    <n v="355"/>
    <n v="17822"/>
  </r>
  <r>
    <x v="1"/>
    <x v="3"/>
    <x v="0"/>
    <x v="26"/>
    <x v="26"/>
    <x v="0"/>
    <x v="0"/>
    <m/>
    <s v="KG"/>
    <m/>
    <n v="107185"/>
    <n v="107"/>
    <n v="13093"/>
    <n v="122.36448598130841"/>
    <m/>
    <n v="297928"/>
    <n v="298"/>
    <n v="20559"/>
  </r>
  <r>
    <x v="1"/>
    <x v="3"/>
    <x v="0"/>
    <x v="26"/>
    <x v="26"/>
    <x v="3"/>
    <x v="3"/>
    <m/>
    <s v="KG"/>
    <m/>
    <n v="163484"/>
    <n v="163"/>
    <n v="18711"/>
    <n v="114.79141104294479"/>
    <m/>
    <n v="512486"/>
    <n v="512"/>
    <n v="58546"/>
  </r>
  <r>
    <x v="1"/>
    <x v="3"/>
    <x v="0"/>
    <x v="26"/>
    <x v="26"/>
    <x v="6"/>
    <x v="6"/>
    <m/>
    <s v="KG"/>
    <m/>
    <s v="-"/>
    <s v=""/>
    <s v="-"/>
    <s v=""/>
    <m/>
    <n v="401000"/>
    <n v="401"/>
    <n v="23965"/>
  </r>
  <r>
    <x v="1"/>
    <x v="3"/>
    <x v="0"/>
    <x v="26"/>
    <x v="26"/>
    <x v="27"/>
    <x v="27"/>
    <m/>
    <s v="KG"/>
    <m/>
    <s v="-"/>
    <s v=""/>
    <s v="-"/>
    <s v=""/>
    <m/>
    <n v="61340"/>
    <n v="61"/>
    <n v="6405"/>
  </r>
  <r>
    <x v="1"/>
    <x v="3"/>
    <x v="0"/>
    <x v="16"/>
    <x v="16"/>
    <x v="9"/>
    <x v="9"/>
    <m/>
    <s v="KG"/>
    <m/>
    <n v="14747"/>
    <n v="15"/>
    <n v="1351"/>
    <n v="90.066666666666663"/>
    <m/>
    <n v="136057"/>
    <n v="136"/>
    <n v="13538"/>
  </r>
  <r>
    <x v="1"/>
    <x v="3"/>
    <x v="0"/>
    <x v="22"/>
    <x v="22"/>
    <x v="9"/>
    <x v="9"/>
    <m/>
    <s v="KG"/>
    <m/>
    <s v="-"/>
    <s v=""/>
    <s v="-"/>
    <s v=""/>
    <m/>
    <n v="45604"/>
    <n v="46"/>
    <n v="5423"/>
  </r>
  <r>
    <x v="1"/>
    <x v="3"/>
    <x v="0"/>
    <x v="22"/>
    <x v="22"/>
    <x v="28"/>
    <x v="28"/>
    <m/>
    <s v="KG"/>
    <m/>
    <s v="-"/>
    <s v=""/>
    <s v="-"/>
    <s v=""/>
    <m/>
    <n v="340"/>
    <n v="0"/>
    <n v="1967"/>
  </r>
  <r>
    <x v="1"/>
    <x v="3"/>
    <x v="0"/>
    <x v="22"/>
    <x v="22"/>
    <x v="0"/>
    <x v="0"/>
    <m/>
    <s v="KG"/>
    <m/>
    <s v="-"/>
    <s v=""/>
    <s v="-"/>
    <s v=""/>
    <m/>
    <n v="19796"/>
    <n v="20"/>
    <n v="2037"/>
  </r>
  <r>
    <x v="0"/>
    <x v="4"/>
    <x v="0"/>
    <x v="0"/>
    <x v="0"/>
    <x v="0"/>
    <x v="0"/>
    <m/>
    <s v="KG"/>
    <m/>
    <n v="865788"/>
    <n v="866"/>
    <n v="125162"/>
    <n v="144.52886836027713"/>
    <m/>
    <n v="9610785"/>
    <n v="9611"/>
    <n v="1213426"/>
  </r>
  <r>
    <x v="0"/>
    <x v="4"/>
    <x v="0"/>
    <x v="0"/>
    <x v="0"/>
    <x v="1"/>
    <x v="1"/>
    <m/>
    <s v="KG"/>
    <m/>
    <s v="-"/>
    <s v=""/>
    <s v="-"/>
    <s v=""/>
    <m/>
    <n v="65576"/>
    <n v="66"/>
    <n v="9545"/>
  </r>
  <r>
    <x v="0"/>
    <x v="4"/>
    <x v="0"/>
    <x v="0"/>
    <x v="0"/>
    <x v="2"/>
    <x v="2"/>
    <m/>
    <s v="KG"/>
    <m/>
    <n v="19818"/>
    <n v="20"/>
    <n v="4460"/>
    <n v="223"/>
    <m/>
    <n v="513112"/>
    <n v="513"/>
    <n v="87112"/>
  </r>
  <r>
    <x v="0"/>
    <x v="4"/>
    <x v="0"/>
    <x v="0"/>
    <x v="0"/>
    <x v="3"/>
    <x v="3"/>
    <m/>
    <s v="KG"/>
    <m/>
    <n v="93635"/>
    <n v="94"/>
    <n v="19381"/>
    <n v="206.18085106382978"/>
    <m/>
    <n v="452227"/>
    <n v="452"/>
    <n v="96079"/>
  </r>
  <r>
    <x v="0"/>
    <x v="4"/>
    <x v="0"/>
    <x v="0"/>
    <x v="0"/>
    <x v="4"/>
    <x v="4"/>
    <m/>
    <s v="KG"/>
    <m/>
    <n v="1943560"/>
    <n v="1944"/>
    <n v="206486"/>
    <n v="106.21707818930041"/>
    <m/>
    <n v="6286000"/>
    <n v="6286"/>
    <n v="661191"/>
  </r>
  <r>
    <x v="0"/>
    <x v="4"/>
    <x v="0"/>
    <x v="0"/>
    <x v="0"/>
    <x v="6"/>
    <x v="6"/>
    <m/>
    <s v="KG"/>
    <m/>
    <n v="184400"/>
    <n v="184"/>
    <n v="23082"/>
    <n v="125.44565217391305"/>
    <m/>
    <n v="548096"/>
    <n v="548"/>
    <n v="85554"/>
  </r>
  <r>
    <x v="0"/>
    <x v="4"/>
    <x v="0"/>
    <x v="0"/>
    <x v="0"/>
    <x v="7"/>
    <x v="7"/>
    <m/>
    <s v="KG"/>
    <m/>
    <n v="38890"/>
    <n v="39"/>
    <n v="5984"/>
    <n v="153.43589743589743"/>
    <m/>
    <n v="394329"/>
    <n v="394"/>
    <n v="59553"/>
  </r>
  <r>
    <x v="0"/>
    <x v="4"/>
    <x v="0"/>
    <x v="0"/>
    <x v="0"/>
    <x v="8"/>
    <x v="8"/>
    <m/>
    <s v="KG"/>
    <m/>
    <n v="1912269"/>
    <n v="1912"/>
    <n v="199829"/>
    <n v="104.51307531380753"/>
    <m/>
    <n v="12526942"/>
    <n v="12527"/>
    <n v="1369967"/>
  </r>
  <r>
    <x v="0"/>
    <x v="4"/>
    <x v="0"/>
    <x v="1"/>
    <x v="1"/>
    <x v="9"/>
    <x v="9"/>
    <m/>
    <s v="KG"/>
    <m/>
    <s v="-"/>
    <s v=""/>
    <s v="-"/>
    <s v=""/>
    <m/>
    <n v="161022"/>
    <n v="161"/>
    <n v="21133"/>
  </r>
  <r>
    <x v="0"/>
    <x v="4"/>
    <x v="0"/>
    <x v="1"/>
    <x v="1"/>
    <x v="0"/>
    <x v="0"/>
    <m/>
    <s v="KG"/>
    <m/>
    <s v="-"/>
    <s v=""/>
    <s v="-"/>
    <s v=""/>
    <m/>
    <n v="1224652"/>
    <n v="1225"/>
    <n v="132473"/>
  </r>
  <r>
    <x v="0"/>
    <x v="4"/>
    <x v="0"/>
    <x v="1"/>
    <x v="1"/>
    <x v="2"/>
    <x v="2"/>
    <m/>
    <s v="KG"/>
    <m/>
    <s v="-"/>
    <s v=""/>
    <s v="-"/>
    <s v=""/>
    <m/>
    <n v="13990"/>
    <n v="14"/>
    <n v="810"/>
  </r>
  <r>
    <x v="0"/>
    <x v="4"/>
    <x v="0"/>
    <x v="1"/>
    <x v="1"/>
    <x v="3"/>
    <x v="3"/>
    <m/>
    <s v="KG"/>
    <m/>
    <n v="3042"/>
    <n v="3"/>
    <n v="261"/>
    <n v="87"/>
    <m/>
    <n v="74748"/>
    <n v="75"/>
    <n v="2635"/>
  </r>
  <r>
    <x v="0"/>
    <x v="4"/>
    <x v="0"/>
    <x v="2"/>
    <x v="2"/>
    <x v="9"/>
    <x v="9"/>
    <m/>
    <s v="KG"/>
    <m/>
    <s v="-"/>
    <s v=""/>
    <s v="-"/>
    <s v=""/>
    <m/>
    <n v="59102"/>
    <n v="59"/>
    <n v="20904"/>
  </r>
  <r>
    <x v="0"/>
    <x v="4"/>
    <x v="0"/>
    <x v="2"/>
    <x v="2"/>
    <x v="0"/>
    <x v="0"/>
    <m/>
    <s v="KG"/>
    <m/>
    <n v="405030"/>
    <n v="405"/>
    <n v="41242"/>
    <n v="101.83209876543209"/>
    <m/>
    <n v="3818124"/>
    <n v="3818"/>
    <n v="417227"/>
  </r>
  <r>
    <x v="0"/>
    <x v="4"/>
    <x v="0"/>
    <x v="2"/>
    <x v="2"/>
    <x v="10"/>
    <x v="10"/>
    <m/>
    <s v="KG"/>
    <m/>
    <s v="-"/>
    <s v=""/>
    <s v="-"/>
    <s v=""/>
    <m/>
    <n v="547543"/>
    <n v="548"/>
    <n v="85171"/>
  </r>
  <r>
    <x v="0"/>
    <x v="4"/>
    <x v="0"/>
    <x v="2"/>
    <x v="2"/>
    <x v="2"/>
    <x v="2"/>
    <m/>
    <s v="KG"/>
    <m/>
    <n v="306950"/>
    <n v="307"/>
    <n v="34881"/>
    <n v="113.61889250814332"/>
    <m/>
    <n v="1459680"/>
    <n v="1460"/>
    <n v="151248"/>
  </r>
  <r>
    <x v="0"/>
    <x v="4"/>
    <x v="0"/>
    <x v="2"/>
    <x v="2"/>
    <x v="3"/>
    <x v="3"/>
    <m/>
    <s v="KG"/>
    <m/>
    <n v="93238"/>
    <n v="93"/>
    <n v="10695"/>
    <n v="115"/>
    <m/>
    <n v="1772021"/>
    <n v="1772"/>
    <n v="178029"/>
  </r>
  <r>
    <x v="0"/>
    <x v="4"/>
    <x v="0"/>
    <x v="2"/>
    <x v="2"/>
    <x v="6"/>
    <x v="6"/>
    <m/>
    <s v="KG"/>
    <m/>
    <n v="117440"/>
    <n v="117"/>
    <n v="15103"/>
    <n v="129.08547008547009"/>
    <m/>
    <n v="1549565"/>
    <n v="1550"/>
    <n v="176449"/>
  </r>
  <r>
    <x v="0"/>
    <x v="4"/>
    <x v="0"/>
    <x v="2"/>
    <x v="2"/>
    <x v="7"/>
    <x v="7"/>
    <m/>
    <s v="KG"/>
    <m/>
    <n v="49593"/>
    <n v="50"/>
    <n v="7311"/>
    <n v="146.22"/>
    <m/>
    <n v="219040"/>
    <n v="219"/>
    <n v="34081"/>
  </r>
  <r>
    <x v="0"/>
    <x v="4"/>
    <x v="0"/>
    <x v="2"/>
    <x v="2"/>
    <x v="8"/>
    <x v="8"/>
    <m/>
    <s v="KG"/>
    <m/>
    <n v="715225"/>
    <n v="715"/>
    <n v="63766"/>
    <n v="89.183216783216778"/>
    <m/>
    <n v="2490511"/>
    <n v="2491"/>
    <n v="219259"/>
  </r>
  <r>
    <x v="0"/>
    <x v="4"/>
    <x v="0"/>
    <x v="3"/>
    <x v="3"/>
    <x v="0"/>
    <x v="0"/>
    <m/>
    <s v="KG"/>
    <m/>
    <s v="-"/>
    <s v=""/>
    <s v="-"/>
    <s v=""/>
    <m/>
    <n v="17891"/>
    <n v="18"/>
    <n v="1754"/>
  </r>
  <r>
    <x v="0"/>
    <x v="4"/>
    <x v="0"/>
    <x v="3"/>
    <x v="3"/>
    <x v="3"/>
    <x v="3"/>
    <m/>
    <s v="KG"/>
    <m/>
    <s v="-"/>
    <s v=""/>
    <s v="-"/>
    <s v=""/>
    <m/>
    <n v="30569"/>
    <n v="31"/>
    <n v="3144"/>
  </r>
  <r>
    <x v="0"/>
    <x v="4"/>
    <x v="0"/>
    <x v="3"/>
    <x v="3"/>
    <x v="6"/>
    <x v="6"/>
    <m/>
    <s v="KG"/>
    <m/>
    <n v="409432"/>
    <n v="409"/>
    <n v="45681"/>
    <n v="111.68948655256723"/>
    <m/>
    <n v="1489274"/>
    <n v="1489"/>
    <n v="167681"/>
  </r>
  <r>
    <x v="0"/>
    <x v="4"/>
    <x v="0"/>
    <x v="3"/>
    <x v="3"/>
    <x v="8"/>
    <x v="8"/>
    <m/>
    <s v="KG"/>
    <m/>
    <n v="18291"/>
    <n v="18"/>
    <n v="2721"/>
    <n v="151.16666666666666"/>
    <m/>
    <n v="164933"/>
    <n v="165"/>
    <n v="25404"/>
  </r>
  <r>
    <x v="0"/>
    <x v="4"/>
    <x v="0"/>
    <x v="4"/>
    <x v="4"/>
    <x v="9"/>
    <x v="9"/>
    <m/>
    <s v="KG"/>
    <m/>
    <s v="-"/>
    <s v=""/>
    <s v="-"/>
    <s v=""/>
    <m/>
    <n v="13707"/>
    <n v="14"/>
    <n v="988"/>
  </r>
  <r>
    <x v="0"/>
    <x v="4"/>
    <x v="0"/>
    <x v="4"/>
    <x v="4"/>
    <x v="0"/>
    <x v="0"/>
    <m/>
    <s v="KG"/>
    <m/>
    <s v="-"/>
    <s v=""/>
    <s v="-"/>
    <s v=""/>
    <m/>
    <n v="80658"/>
    <n v="81"/>
    <n v="9493"/>
  </r>
  <r>
    <x v="0"/>
    <x v="4"/>
    <x v="0"/>
    <x v="4"/>
    <x v="4"/>
    <x v="3"/>
    <x v="3"/>
    <m/>
    <s v="KG"/>
    <m/>
    <s v="-"/>
    <s v=""/>
    <s v="-"/>
    <s v=""/>
    <m/>
    <n v="7433"/>
    <n v="7"/>
    <n v="1644"/>
  </r>
  <r>
    <x v="0"/>
    <x v="4"/>
    <x v="0"/>
    <x v="5"/>
    <x v="5"/>
    <x v="9"/>
    <x v="9"/>
    <m/>
    <s v="KG"/>
    <m/>
    <s v="-"/>
    <s v=""/>
    <s v="-"/>
    <s v=""/>
    <m/>
    <n v="22160"/>
    <n v="22"/>
    <n v="5864"/>
  </r>
  <r>
    <x v="0"/>
    <x v="4"/>
    <x v="0"/>
    <x v="5"/>
    <x v="5"/>
    <x v="0"/>
    <x v="0"/>
    <m/>
    <s v="KG"/>
    <m/>
    <s v="-"/>
    <s v=""/>
    <s v="-"/>
    <s v=""/>
    <m/>
    <n v="476828"/>
    <n v="477"/>
    <n v="70977"/>
  </r>
  <r>
    <x v="0"/>
    <x v="4"/>
    <x v="0"/>
    <x v="5"/>
    <x v="5"/>
    <x v="1"/>
    <x v="1"/>
    <m/>
    <s v="KG"/>
    <m/>
    <s v="-"/>
    <s v=""/>
    <s v="-"/>
    <s v=""/>
    <m/>
    <n v="69229"/>
    <n v="69"/>
    <n v="24578"/>
  </r>
  <r>
    <x v="0"/>
    <x v="4"/>
    <x v="0"/>
    <x v="5"/>
    <x v="5"/>
    <x v="11"/>
    <x v="11"/>
    <m/>
    <s v="KG"/>
    <m/>
    <s v="-"/>
    <s v=""/>
    <s v="-"/>
    <s v=""/>
    <m/>
    <n v="380708"/>
    <n v="381"/>
    <n v="19660"/>
  </r>
  <r>
    <x v="0"/>
    <x v="4"/>
    <x v="0"/>
    <x v="5"/>
    <x v="5"/>
    <x v="3"/>
    <x v="3"/>
    <m/>
    <s v="KG"/>
    <m/>
    <n v="23596"/>
    <n v="24"/>
    <n v="1573"/>
    <n v="65.541666666666671"/>
    <m/>
    <n v="249230"/>
    <n v="249"/>
    <n v="24686"/>
  </r>
  <r>
    <x v="0"/>
    <x v="4"/>
    <x v="0"/>
    <x v="5"/>
    <x v="5"/>
    <x v="4"/>
    <x v="4"/>
    <m/>
    <s v="KG"/>
    <m/>
    <s v="-"/>
    <s v=""/>
    <s v="-"/>
    <s v=""/>
    <m/>
    <n v="108000"/>
    <n v="108"/>
    <n v="11272"/>
  </r>
  <r>
    <x v="0"/>
    <x v="4"/>
    <x v="0"/>
    <x v="5"/>
    <x v="5"/>
    <x v="6"/>
    <x v="6"/>
    <m/>
    <s v="KG"/>
    <m/>
    <s v="-"/>
    <s v=""/>
    <s v="-"/>
    <s v=""/>
    <m/>
    <n v="151499"/>
    <n v="151"/>
    <n v="15435"/>
  </r>
  <r>
    <x v="0"/>
    <x v="4"/>
    <x v="0"/>
    <x v="5"/>
    <x v="5"/>
    <x v="7"/>
    <x v="7"/>
    <m/>
    <s v="KG"/>
    <m/>
    <s v="-"/>
    <s v=""/>
    <s v="-"/>
    <s v=""/>
    <m/>
    <n v="240325"/>
    <n v="240"/>
    <n v="36761"/>
  </r>
  <r>
    <x v="0"/>
    <x v="4"/>
    <x v="0"/>
    <x v="5"/>
    <x v="5"/>
    <x v="8"/>
    <x v="8"/>
    <m/>
    <s v="KG"/>
    <m/>
    <s v="-"/>
    <s v=""/>
    <s v="-"/>
    <s v=""/>
    <m/>
    <n v="107456"/>
    <n v="107"/>
    <n v="16149"/>
  </r>
  <r>
    <x v="0"/>
    <x v="4"/>
    <x v="0"/>
    <x v="6"/>
    <x v="6"/>
    <x v="0"/>
    <x v="0"/>
    <m/>
    <s v="KG"/>
    <m/>
    <n v="27942"/>
    <n v="28"/>
    <n v="5993"/>
    <n v="214.03571428571428"/>
    <m/>
    <n v="57564"/>
    <n v="58"/>
    <n v="11108"/>
  </r>
  <r>
    <x v="0"/>
    <x v="4"/>
    <x v="0"/>
    <x v="6"/>
    <x v="6"/>
    <x v="10"/>
    <x v="10"/>
    <m/>
    <s v="KG"/>
    <m/>
    <s v="-"/>
    <s v=""/>
    <s v="-"/>
    <s v=""/>
    <m/>
    <n v="5343"/>
    <n v="5"/>
    <n v="1370"/>
  </r>
  <r>
    <x v="0"/>
    <x v="4"/>
    <x v="0"/>
    <x v="6"/>
    <x v="6"/>
    <x v="11"/>
    <x v="11"/>
    <m/>
    <s v="KG"/>
    <m/>
    <n v="181570"/>
    <n v="182"/>
    <n v="7432"/>
    <n v="40.835164835164832"/>
    <m/>
    <n v="1124880"/>
    <n v="1125"/>
    <n v="40617"/>
  </r>
  <r>
    <x v="0"/>
    <x v="4"/>
    <x v="0"/>
    <x v="6"/>
    <x v="6"/>
    <x v="3"/>
    <x v="3"/>
    <m/>
    <s v="KG"/>
    <m/>
    <s v="-"/>
    <s v=""/>
    <s v="-"/>
    <s v=""/>
    <m/>
    <n v="79930"/>
    <n v="80"/>
    <n v="18964"/>
  </r>
  <r>
    <x v="0"/>
    <x v="4"/>
    <x v="0"/>
    <x v="6"/>
    <x v="6"/>
    <x v="8"/>
    <x v="8"/>
    <m/>
    <s v="KG"/>
    <m/>
    <s v="-"/>
    <s v=""/>
    <s v="-"/>
    <s v=""/>
    <m/>
    <n v="92866"/>
    <n v="93"/>
    <n v="14926"/>
  </r>
  <r>
    <x v="0"/>
    <x v="4"/>
    <x v="0"/>
    <x v="7"/>
    <x v="7"/>
    <x v="0"/>
    <x v="0"/>
    <m/>
    <s v="KG"/>
    <m/>
    <n v="40876"/>
    <n v="41"/>
    <n v="10836"/>
    <n v="264.29268292682929"/>
    <m/>
    <n v="47866"/>
    <n v="48"/>
    <n v="12717"/>
  </r>
  <r>
    <x v="0"/>
    <x v="4"/>
    <x v="0"/>
    <x v="7"/>
    <x v="7"/>
    <x v="10"/>
    <x v="10"/>
    <m/>
    <s v="KG"/>
    <m/>
    <n v="19699"/>
    <n v="20"/>
    <n v="3407"/>
    <n v="170.35"/>
    <m/>
    <n v="39535"/>
    <n v="40"/>
    <n v="6484"/>
  </r>
  <r>
    <x v="0"/>
    <x v="4"/>
    <x v="0"/>
    <x v="7"/>
    <x v="7"/>
    <x v="3"/>
    <x v="3"/>
    <m/>
    <s v="KG"/>
    <m/>
    <s v="-"/>
    <s v=""/>
    <s v="-"/>
    <s v=""/>
    <m/>
    <n v="59934"/>
    <n v="60"/>
    <n v="18517"/>
  </r>
  <r>
    <x v="0"/>
    <x v="4"/>
    <x v="0"/>
    <x v="7"/>
    <x v="7"/>
    <x v="6"/>
    <x v="6"/>
    <m/>
    <s v="KG"/>
    <m/>
    <s v="-"/>
    <s v=""/>
    <s v="-"/>
    <s v=""/>
    <m/>
    <n v="17220"/>
    <n v="17"/>
    <n v="1683"/>
  </r>
  <r>
    <x v="0"/>
    <x v="4"/>
    <x v="0"/>
    <x v="7"/>
    <x v="7"/>
    <x v="8"/>
    <x v="8"/>
    <m/>
    <s v="KG"/>
    <m/>
    <s v="-"/>
    <s v=""/>
    <s v="-"/>
    <s v=""/>
    <m/>
    <n v="20416"/>
    <n v="20"/>
    <n v="3283"/>
  </r>
  <r>
    <x v="0"/>
    <x v="4"/>
    <x v="0"/>
    <x v="8"/>
    <x v="8"/>
    <x v="9"/>
    <x v="9"/>
    <m/>
    <s v="KG"/>
    <m/>
    <n v="7488"/>
    <n v="7"/>
    <n v="558"/>
    <n v="79.714285714285708"/>
    <m/>
    <n v="94219"/>
    <n v="94"/>
    <n v="9824"/>
  </r>
  <r>
    <x v="0"/>
    <x v="4"/>
    <x v="0"/>
    <x v="8"/>
    <x v="8"/>
    <x v="0"/>
    <x v="0"/>
    <m/>
    <s v="KG"/>
    <m/>
    <n v="3561"/>
    <n v="4"/>
    <n v="281"/>
    <n v="70.25"/>
    <m/>
    <n v="181340"/>
    <n v="181"/>
    <n v="19457"/>
  </r>
  <r>
    <x v="0"/>
    <x v="4"/>
    <x v="0"/>
    <x v="8"/>
    <x v="8"/>
    <x v="3"/>
    <x v="3"/>
    <m/>
    <s v="KG"/>
    <m/>
    <n v="6735"/>
    <n v="7"/>
    <n v="360"/>
    <n v="51.428571428571431"/>
    <m/>
    <n v="21987"/>
    <n v="22"/>
    <n v="2646"/>
  </r>
  <r>
    <x v="0"/>
    <x v="4"/>
    <x v="0"/>
    <x v="8"/>
    <x v="8"/>
    <x v="8"/>
    <x v="8"/>
    <m/>
    <s v="KG"/>
    <m/>
    <s v="-"/>
    <s v=""/>
    <s v="-"/>
    <s v=""/>
    <m/>
    <n v="74119"/>
    <n v="74"/>
    <n v="6709"/>
  </r>
  <r>
    <x v="0"/>
    <x v="4"/>
    <x v="0"/>
    <x v="9"/>
    <x v="9"/>
    <x v="0"/>
    <x v="0"/>
    <m/>
    <s v="KG"/>
    <m/>
    <s v="-"/>
    <s v=""/>
    <s v="-"/>
    <s v=""/>
    <m/>
    <n v="63095"/>
    <n v="63"/>
    <n v="9376"/>
  </r>
  <r>
    <x v="0"/>
    <x v="4"/>
    <x v="0"/>
    <x v="9"/>
    <x v="9"/>
    <x v="6"/>
    <x v="6"/>
    <m/>
    <s v="KG"/>
    <m/>
    <s v="-"/>
    <s v=""/>
    <s v="-"/>
    <s v=""/>
    <m/>
    <n v="21630"/>
    <n v="22"/>
    <n v="1827"/>
  </r>
  <r>
    <x v="0"/>
    <x v="4"/>
    <x v="0"/>
    <x v="9"/>
    <x v="9"/>
    <x v="7"/>
    <x v="7"/>
    <m/>
    <s v="KG"/>
    <m/>
    <s v="-"/>
    <s v=""/>
    <s v="-"/>
    <s v=""/>
    <m/>
    <n v="27898"/>
    <n v="28"/>
    <n v="3704"/>
  </r>
  <r>
    <x v="0"/>
    <x v="4"/>
    <x v="0"/>
    <x v="9"/>
    <x v="9"/>
    <x v="8"/>
    <x v="8"/>
    <m/>
    <s v="KG"/>
    <m/>
    <n v="50940"/>
    <n v="51"/>
    <n v="5109"/>
    <n v="100.17647058823529"/>
    <m/>
    <n v="1470329"/>
    <n v="1470"/>
    <n v="163829"/>
  </r>
  <r>
    <x v="0"/>
    <x v="4"/>
    <x v="0"/>
    <x v="10"/>
    <x v="10"/>
    <x v="3"/>
    <x v="3"/>
    <m/>
    <s v="KG"/>
    <m/>
    <s v="-"/>
    <s v=""/>
    <s v="-"/>
    <s v=""/>
    <m/>
    <n v="30386"/>
    <n v="30"/>
    <n v="560"/>
  </r>
  <r>
    <x v="0"/>
    <x v="4"/>
    <x v="0"/>
    <x v="12"/>
    <x v="12"/>
    <x v="0"/>
    <x v="0"/>
    <m/>
    <s v="KG"/>
    <m/>
    <s v="-"/>
    <s v=""/>
    <s v="-"/>
    <s v=""/>
    <m/>
    <n v="72350"/>
    <n v="72"/>
    <n v="22002"/>
  </r>
  <r>
    <x v="0"/>
    <x v="4"/>
    <x v="0"/>
    <x v="13"/>
    <x v="13"/>
    <x v="0"/>
    <x v="0"/>
    <m/>
    <s v="KG"/>
    <m/>
    <s v="-"/>
    <s v=""/>
    <s v="-"/>
    <s v=""/>
    <m/>
    <n v="16748"/>
    <n v="17"/>
    <n v="5602"/>
  </r>
  <r>
    <x v="0"/>
    <x v="4"/>
    <x v="0"/>
    <x v="14"/>
    <x v="14"/>
    <x v="0"/>
    <x v="0"/>
    <m/>
    <s v="KG"/>
    <m/>
    <s v="-"/>
    <s v=""/>
    <s v="-"/>
    <s v=""/>
    <m/>
    <n v="1177"/>
    <n v="1"/>
    <n v="428"/>
  </r>
  <r>
    <x v="0"/>
    <x v="4"/>
    <x v="0"/>
    <x v="15"/>
    <x v="15"/>
    <x v="3"/>
    <x v="3"/>
    <m/>
    <s v="KG"/>
    <m/>
    <s v="-"/>
    <s v=""/>
    <s v="-"/>
    <s v=""/>
    <m/>
    <n v="251160"/>
    <n v="251"/>
    <n v="86307"/>
  </r>
  <r>
    <x v="0"/>
    <x v="4"/>
    <x v="0"/>
    <x v="16"/>
    <x v="16"/>
    <x v="0"/>
    <x v="0"/>
    <m/>
    <s v="KG"/>
    <m/>
    <s v="-"/>
    <s v=""/>
    <s v="-"/>
    <s v=""/>
    <m/>
    <n v="58824"/>
    <n v="59"/>
    <n v="25477"/>
  </r>
  <r>
    <x v="0"/>
    <x v="4"/>
    <x v="0"/>
    <x v="16"/>
    <x v="16"/>
    <x v="10"/>
    <x v="10"/>
    <m/>
    <s v="KG"/>
    <m/>
    <n v="4774"/>
    <n v="5"/>
    <n v="1468"/>
    <n v="293.60000000000002"/>
    <m/>
    <n v="179385"/>
    <n v="179"/>
    <n v="44844"/>
  </r>
  <r>
    <x v="0"/>
    <x v="4"/>
    <x v="0"/>
    <x v="17"/>
    <x v="17"/>
    <x v="10"/>
    <x v="10"/>
    <m/>
    <s v="KG"/>
    <m/>
    <s v="-"/>
    <s v=""/>
    <s v="-"/>
    <s v=""/>
    <m/>
    <n v="13428"/>
    <n v="13"/>
    <n v="4066"/>
  </r>
  <r>
    <x v="0"/>
    <x v="4"/>
    <x v="0"/>
    <x v="18"/>
    <x v="18"/>
    <x v="0"/>
    <x v="0"/>
    <m/>
    <s v="KG"/>
    <m/>
    <n v="39470"/>
    <n v="39"/>
    <n v="3768"/>
    <n v="96.615384615384613"/>
    <m/>
    <n v="48768"/>
    <n v="49"/>
    <n v="6903"/>
  </r>
  <r>
    <x v="0"/>
    <x v="4"/>
    <x v="0"/>
    <x v="19"/>
    <x v="19"/>
    <x v="8"/>
    <x v="8"/>
    <m/>
    <s v="KG"/>
    <m/>
    <s v="-"/>
    <s v=""/>
    <s v="-"/>
    <s v=""/>
    <m/>
    <n v="31820"/>
    <n v="32"/>
    <n v="5602"/>
  </r>
  <r>
    <x v="0"/>
    <x v="4"/>
    <x v="0"/>
    <x v="20"/>
    <x v="20"/>
    <x v="9"/>
    <x v="9"/>
    <m/>
    <s v="KG"/>
    <m/>
    <s v="-"/>
    <s v=""/>
    <s v="-"/>
    <s v=""/>
    <m/>
    <n v="41215"/>
    <n v="41"/>
    <n v="7772"/>
  </r>
  <r>
    <x v="0"/>
    <x v="4"/>
    <x v="0"/>
    <x v="20"/>
    <x v="20"/>
    <x v="0"/>
    <x v="0"/>
    <m/>
    <s v="KG"/>
    <m/>
    <s v="-"/>
    <s v=""/>
    <s v="-"/>
    <s v=""/>
    <m/>
    <n v="6122"/>
    <n v="6"/>
    <n v="1276"/>
  </r>
  <r>
    <x v="0"/>
    <x v="4"/>
    <x v="0"/>
    <x v="20"/>
    <x v="20"/>
    <x v="3"/>
    <x v="3"/>
    <m/>
    <s v="KG"/>
    <m/>
    <s v="-"/>
    <s v=""/>
    <s v="-"/>
    <s v=""/>
    <m/>
    <n v="63490"/>
    <n v="63"/>
    <n v="7700"/>
  </r>
  <r>
    <x v="0"/>
    <x v="4"/>
    <x v="0"/>
    <x v="21"/>
    <x v="21"/>
    <x v="0"/>
    <x v="0"/>
    <m/>
    <s v="KG"/>
    <m/>
    <s v="-"/>
    <s v=""/>
    <s v="-"/>
    <s v=""/>
    <m/>
    <n v="24606"/>
    <n v="25"/>
    <n v="4878"/>
  </r>
  <r>
    <x v="0"/>
    <x v="4"/>
    <x v="0"/>
    <x v="21"/>
    <x v="21"/>
    <x v="6"/>
    <x v="6"/>
    <m/>
    <s v="KG"/>
    <m/>
    <n v="40306"/>
    <n v="40"/>
    <n v="4234"/>
    <n v="105.85"/>
    <m/>
    <n v="131966"/>
    <n v="132"/>
    <n v="18477"/>
  </r>
  <r>
    <x v="0"/>
    <x v="4"/>
    <x v="0"/>
    <x v="22"/>
    <x v="22"/>
    <x v="9"/>
    <x v="9"/>
    <m/>
    <s v="KG"/>
    <m/>
    <n v="104408"/>
    <n v="104"/>
    <n v="24708"/>
    <n v="237.57692307692307"/>
    <m/>
    <n v="977119"/>
    <n v="977"/>
    <n v="216925"/>
  </r>
  <r>
    <x v="0"/>
    <x v="4"/>
    <x v="0"/>
    <x v="22"/>
    <x v="22"/>
    <x v="0"/>
    <x v="0"/>
    <m/>
    <s v="KG"/>
    <m/>
    <n v="563080"/>
    <n v="563"/>
    <n v="63547"/>
    <n v="112.8721136767318"/>
    <m/>
    <n v="2934838"/>
    <n v="2935"/>
    <n v="353234"/>
  </r>
  <r>
    <x v="0"/>
    <x v="4"/>
    <x v="0"/>
    <x v="22"/>
    <x v="22"/>
    <x v="10"/>
    <x v="10"/>
    <m/>
    <s v="KG"/>
    <m/>
    <s v="-"/>
    <s v=""/>
    <s v="-"/>
    <s v=""/>
    <m/>
    <n v="39353"/>
    <n v="39"/>
    <n v="13671"/>
  </r>
  <r>
    <x v="0"/>
    <x v="4"/>
    <x v="0"/>
    <x v="22"/>
    <x v="22"/>
    <x v="3"/>
    <x v="3"/>
    <m/>
    <s v="KG"/>
    <m/>
    <s v="-"/>
    <s v=""/>
    <s v="-"/>
    <s v=""/>
    <m/>
    <n v="35929"/>
    <n v="36"/>
    <n v="9193"/>
  </r>
  <r>
    <x v="0"/>
    <x v="4"/>
    <x v="0"/>
    <x v="22"/>
    <x v="22"/>
    <x v="6"/>
    <x v="6"/>
    <m/>
    <s v="KG"/>
    <m/>
    <s v="-"/>
    <s v=""/>
    <s v="-"/>
    <s v=""/>
    <m/>
    <n v="205618"/>
    <n v="206"/>
    <n v="25055"/>
  </r>
  <r>
    <x v="0"/>
    <x v="4"/>
    <x v="0"/>
    <x v="22"/>
    <x v="22"/>
    <x v="8"/>
    <x v="8"/>
    <m/>
    <s v="KG"/>
    <m/>
    <n v="354864"/>
    <n v="355"/>
    <n v="47621"/>
    <n v="134.14366197183099"/>
    <m/>
    <n v="4407117"/>
    <n v="4407"/>
    <n v="669731"/>
  </r>
  <r>
    <x v="0"/>
    <x v="4"/>
    <x v="0"/>
    <x v="23"/>
    <x v="23"/>
    <x v="9"/>
    <x v="9"/>
    <m/>
    <s v="KG"/>
    <m/>
    <s v="-"/>
    <s v=""/>
    <s v="-"/>
    <s v=""/>
    <m/>
    <n v="20949"/>
    <n v="21"/>
    <n v="7187"/>
  </r>
  <r>
    <x v="0"/>
    <x v="4"/>
    <x v="0"/>
    <x v="23"/>
    <x v="23"/>
    <x v="0"/>
    <x v="0"/>
    <m/>
    <s v="KG"/>
    <m/>
    <s v="-"/>
    <s v=""/>
    <s v="-"/>
    <s v=""/>
    <m/>
    <n v="54177"/>
    <n v="54"/>
    <n v="7928"/>
  </r>
  <r>
    <x v="0"/>
    <x v="4"/>
    <x v="0"/>
    <x v="23"/>
    <x v="23"/>
    <x v="6"/>
    <x v="6"/>
    <m/>
    <s v="KG"/>
    <m/>
    <s v="-"/>
    <s v=""/>
    <s v="-"/>
    <s v=""/>
    <m/>
    <n v="98785"/>
    <n v="99"/>
    <n v="12700"/>
  </r>
  <r>
    <x v="0"/>
    <x v="4"/>
    <x v="0"/>
    <x v="24"/>
    <x v="24"/>
    <x v="0"/>
    <x v="0"/>
    <m/>
    <s v="KG"/>
    <m/>
    <s v="-"/>
    <s v=""/>
    <s v="-"/>
    <s v=""/>
    <m/>
    <n v="85937"/>
    <n v="86"/>
    <n v="9942"/>
  </r>
  <r>
    <x v="0"/>
    <x v="4"/>
    <x v="0"/>
    <x v="25"/>
    <x v="25"/>
    <x v="3"/>
    <x v="3"/>
    <m/>
    <s v="KG"/>
    <m/>
    <s v="-"/>
    <s v=""/>
    <s v="-"/>
    <s v=""/>
    <m/>
    <n v="14652"/>
    <n v="15"/>
    <n v="6509"/>
  </r>
  <r>
    <x v="1"/>
    <x v="4"/>
    <x v="0"/>
    <x v="0"/>
    <x v="0"/>
    <x v="9"/>
    <x v="9"/>
    <m/>
    <s v="KG"/>
    <m/>
    <n v="560380"/>
    <n v="560"/>
    <n v="62285"/>
    <n v="111.22321428571429"/>
    <m/>
    <n v="560380"/>
    <n v="560"/>
    <n v="62285"/>
  </r>
  <r>
    <x v="1"/>
    <x v="4"/>
    <x v="0"/>
    <x v="0"/>
    <x v="0"/>
    <x v="12"/>
    <x v="12"/>
    <m/>
    <s v="KG"/>
    <m/>
    <n v="55690"/>
    <n v="56"/>
    <n v="6166"/>
    <n v="110.10714285714286"/>
    <m/>
    <n v="55690"/>
    <n v="56"/>
    <n v="6166"/>
  </r>
  <r>
    <x v="1"/>
    <x v="4"/>
    <x v="0"/>
    <x v="0"/>
    <x v="0"/>
    <x v="14"/>
    <x v="14"/>
    <m/>
    <s v="KG"/>
    <m/>
    <s v="-"/>
    <s v=""/>
    <s v="-"/>
    <s v=""/>
    <m/>
    <n v="1247000"/>
    <n v="1247"/>
    <n v="40527"/>
  </r>
  <r>
    <x v="1"/>
    <x v="4"/>
    <x v="0"/>
    <x v="0"/>
    <x v="0"/>
    <x v="0"/>
    <x v="0"/>
    <m/>
    <s v="KG"/>
    <m/>
    <s v="-"/>
    <s v=""/>
    <s v="-"/>
    <s v=""/>
    <m/>
    <n v="40827"/>
    <n v="41"/>
    <n v="4894"/>
  </r>
  <r>
    <x v="1"/>
    <x v="4"/>
    <x v="0"/>
    <x v="0"/>
    <x v="0"/>
    <x v="10"/>
    <x v="10"/>
    <m/>
    <s v="KG"/>
    <m/>
    <n v="3533100"/>
    <n v="3533"/>
    <n v="307615"/>
    <n v="87.06906311916218"/>
    <m/>
    <n v="26573100"/>
    <n v="26573"/>
    <n v="2634966"/>
  </r>
  <r>
    <x v="1"/>
    <x v="4"/>
    <x v="0"/>
    <x v="0"/>
    <x v="0"/>
    <x v="15"/>
    <x v="15"/>
    <m/>
    <s v="KG"/>
    <m/>
    <s v="-"/>
    <s v=""/>
    <s v="-"/>
    <s v=""/>
    <m/>
    <n v="234252"/>
    <n v="234"/>
    <n v="3793"/>
  </r>
  <r>
    <x v="1"/>
    <x v="4"/>
    <x v="0"/>
    <x v="0"/>
    <x v="0"/>
    <x v="2"/>
    <x v="2"/>
    <m/>
    <s v="KG"/>
    <m/>
    <n v="5551"/>
    <n v="6"/>
    <n v="955"/>
    <n v="159.16666666666666"/>
    <m/>
    <n v="46491"/>
    <n v="46"/>
    <n v="3497"/>
  </r>
  <r>
    <x v="1"/>
    <x v="4"/>
    <x v="0"/>
    <x v="0"/>
    <x v="0"/>
    <x v="16"/>
    <x v="16"/>
    <m/>
    <s v="KG"/>
    <m/>
    <s v="-"/>
    <s v=""/>
    <s v="-"/>
    <s v=""/>
    <m/>
    <n v="84300"/>
    <n v="84"/>
    <n v="7990"/>
  </r>
  <r>
    <x v="1"/>
    <x v="4"/>
    <x v="0"/>
    <x v="0"/>
    <x v="0"/>
    <x v="3"/>
    <x v="3"/>
    <m/>
    <s v="KG"/>
    <m/>
    <n v="3049996"/>
    <n v="3050"/>
    <n v="353333"/>
    <n v="115.84688524590165"/>
    <m/>
    <n v="12042013"/>
    <n v="12042"/>
    <n v="1276157"/>
  </r>
  <r>
    <x v="1"/>
    <x v="4"/>
    <x v="0"/>
    <x v="0"/>
    <x v="0"/>
    <x v="6"/>
    <x v="6"/>
    <m/>
    <s v="KG"/>
    <m/>
    <n v="525685"/>
    <n v="526"/>
    <n v="60225"/>
    <n v="114.49619771863118"/>
    <m/>
    <n v="525685"/>
    <n v="526"/>
    <n v="60225"/>
  </r>
  <r>
    <x v="1"/>
    <x v="4"/>
    <x v="0"/>
    <x v="0"/>
    <x v="0"/>
    <x v="7"/>
    <x v="7"/>
    <m/>
    <s v="KG"/>
    <m/>
    <n v="487615"/>
    <n v="488"/>
    <n v="15952"/>
    <n v="32.688524590163937"/>
    <m/>
    <n v="503485"/>
    <n v="503"/>
    <n v="17221"/>
  </r>
  <r>
    <x v="1"/>
    <x v="4"/>
    <x v="0"/>
    <x v="0"/>
    <x v="0"/>
    <x v="17"/>
    <x v="17"/>
    <m/>
    <s v="KG"/>
    <m/>
    <n v="1999904"/>
    <n v="2000"/>
    <n v="226040"/>
    <n v="113.02"/>
    <m/>
    <n v="6195587"/>
    <n v="6196"/>
    <n v="661384"/>
  </r>
  <r>
    <x v="1"/>
    <x v="4"/>
    <x v="0"/>
    <x v="0"/>
    <x v="0"/>
    <x v="18"/>
    <x v="18"/>
    <m/>
    <s v="KG"/>
    <m/>
    <s v="-"/>
    <s v=""/>
    <s v="-"/>
    <s v=""/>
    <m/>
    <n v="45058"/>
    <n v="45"/>
    <n v="5016"/>
  </r>
  <r>
    <x v="1"/>
    <x v="4"/>
    <x v="0"/>
    <x v="1"/>
    <x v="1"/>
    <x v="9"/>
    <x v="9"/>
    <m/>
    <s v="KG"/>
    <m/>
    <n v="21810"/>
    <n v="22"/>
    <n v="1751"/>
    <n v="79.590909090909093"/>
    <m/>
    <n v="432376"/>
    <n v="432"/>
    <n v="21146"/>
  </r>
  <r>
    <x v="1"/>
    <x v="4"/>
    <x v="0"/>
    <x v="1"/>
    <x v="1"/>
    <x v="0"/>
    <x v="0"/>
    <m/>
    <s v="KG"/>
    <m/>
    <s v="-"/>
    <s v=""/>
    <s v="-"/>
    <s v=""/>
    <m/>
    <n v="83827"/>
    <n v="84"/>
    <n v="13091"/>
  </r>
  <r>
    <x v="1"/>
    <x v="4"/>
    <x v="0"/>
    <x v="1"/>
    <x v="1"/>
    <x v="2"/>
    <x v="2"/>
    <m/>
    <s v="KG"/>
    <m/>
    <s v="-"/>
    <s v=""/>
    <s v="-"/>
    <s v=""/>
    <m/>
    <n v="15750"/>
    <n v="16"/>
    <n v="2750"/>
  </r>
  <r>
    <x v="1"/>
    <x v="4"/>
    <x v="0"/>
    <x v="1"/>
    <x v="1"/>
    <x v="3"/>
    <x v="3"/>
    <m/>
    <s v="KG"/>
    <m/>
    <n v="14460"/>
    <n v="14"/>
    <n v="902"/>
    <n v="64.428571428571431"/>
    <m/>
    <n v="33140"/>
    <n v="33"/>
    <n v="2697"/>
  </r>
  <r>
    <x v="1"/>
    <x v="4"/>
    <x v="0"/>
    <x v="1"/>
    <x v="1"/>
    <x v="6"/>
    <x v="6"/>
    <m/>
    <s v="KG"/>
    <m/>
    <n v="204709"/>
    <n v="205"/>
    <n v="16553"/>
    <n v="80.746341463414637"/>
    <m/>
    <n v="418888"/>
    <n v="419"/>
    <n v="32100"/>
  </r>
  <r>
    <x v="1"/>
    <x v="4"/>
    <x v="0"/>
    <x v="1"/>
    <x v="1"/>
    <x v="17"/>
    <x v="17"/>
    <m/>
    <s v="KG"/>
    <m/>
    <s v="-"/>
    <s v=""/>
    <s v="-"/>
    <s v=""/>
    <m/>
    <n v="80000"/>
    <n v="80"/>
    <n v="1035"/>
  </r>
  <r>
    <x v="1"/>
    <x v="4"/>
    <x v="0"/>
    <x v="1"/>
    <x v="1"/>
    <x v="20"/>
    <x v="20"/>
    <m/>
    <s v="KG"/>
    <m/>
    <n v="51520"/>
    <n v="52"/>
    <n v="5305"/>
    <n v="102.01923076923077"/>
    <m/>
    <n v="357020"/>
    <n v="357"/>
    <n v="35339"/>
  </r>
  <r>
    <x v="1"/>
    <x v="4"/>
    <x v="0"/>
    <x v="1"/>
    <x v="1"/>
    <x v="21"/>
    <x v="21"/>
    <m/>
    <s v="KG"/>
    <m/>
    <s v="-"/>
    <s v=""/>
    <s v="-"/>
    <s v=""/>
    <m/>
    <n v="286000"/>
    <n v="286"/>
    <n v="21004"/>
  </r>
  <r>
    <x v="1"/>
    <x v="4"/>
    <x v="0"/>
    <x v="1"/>
    <x v="1"/>
    <x v="19"/>
    <x v="19"/>
    <m/>
    <s v="KG"/>
    <m/>
    <s v="-"/>
    <s v=""/>
    <s v="-"/>
    <s v=""/>
    <m/>
    <n v="346000"/>
    <n v="346"/>
    <n v="24439"/>
  </r>
  <r>
    <x v="1"/>
    <x v="4"/>
    <x v="0"/>
    <x v="2"/>
    <x v="2"/>
    <x v="9"/>
    <x v="9"/>
    <m/>
    <s v="KG"/>
    <m/>
    <n v="529240"/>
    <n v="529"/>
    <n v="17669"/>
    <n v="33.400756143667294"/>
    <m/>
    <n v="3812500"/>
    <n v="3813"/>
    <n v="135633"/>
  </r>
  <r>
    <x v="1"/>
    <x v="4"/>
    <x v="0"/>
    <x v="2"/>
    <x v="2"/>
    <x v="12"/>
    <x v="12"/>
    <m/>
    <s v="KG"/>
    <m/>
    <s v="-"/>
    <s v=""/>
    <s v="-"/>
    <s v=""/>
    <m/>
    <n v="203910"/>
    <n v="204"/>
    <n v="6037"/>
  </r>
  <r>
    <x v="1"/>
    <x v="4"/>
    <x v="0"/>
    <x v="2"/>
    <x v="2"/>
    <x v="0"/>
    <x v="0"/>
    <m/>
    <s v="KG"/>
    <m/>
    <n v="459190"/>
    <n v="459"/>
    <n v="24154"/>
    <n v="52.623093681917211"/>
    <m/>
    <n v="3425672"/>
    <n v="3426"/>
    <n v="186174"/>
  </r>
  <r>
    <x v="1"/>
    <x v="4"/>
    <x v="0"/>
    <x v="2"/>
    <x v="2"/>
    <x v="1"/>
    <x v="1"/>
    <m/>
    <s v="KG"/>
    <m/>
    <n v="208530"/>
    <n v="209"/>
    <n v="19826"/>
    <n v="94.861244019138752"/>
    <m/>
    <n v="1302180"/>
    <n v="1302"/>
    <n v="117924"/>
  </r>
  <r>
    <x v="1"/>
    <x v="4"/>
    <x v="0"/>
    <x v="2"/>
    <x v="2"/>
    <x v="15"/>
    <x v="15"/>
    <m/>
    <s v="KG"/>
    <m/>
    <n v="293880"/>
    <n v="294"/>
    <n v="9791"/>
    <n v="33.302721088435376"/>
    <m/>
    <n v="2422366"/>
    <n v="2422"/>
    <n v="82280"/>
  </r>
  <r>
    <x v="1"/>
    <x v="4"/>
    <x v="0"/>
    <x v="2"/>
    <x v="2"/>
    <x v="2"/>
    <x v="2"/>
    <m/>
    <s v="KG"/>
    <m/>
    <s v="-"/>
    <s v=""/>
    <s v="-"/>
    <s v=""/>
    <m/>
    <n v="26700"/>
    <n v="27"/>
    <n v="1986"/>
  </r>
  <r>
    <x v="1"/>
    <x v="4"/>
    <x v="0"/>
    <x v="2"/>
    <x v="2"/>
    <x v="3"/>
    <x v="3"/>
    <m/>
    <s v="KG"/>
    <m/>
    <n v="607694"/>
    <n v="608"/>
    <n v="22312"/>
    <n v="36.69736842105263"/>
    <m/>
    <n v="3325292"/>
    <n v="3325"/>
    <n v="118197"/>
  </r>
  <r>
    <x v="1"/>
    <x v="4"/>
    <x v="0"/>
    <x v="2"/>
    <x v="2"/>
    <x v="6"/>
    <x v="6"/>
    <m/>
    <s v="KG"/>
    <m/>
    <n v="1473340"/>
    <n v="1473"/>
    <n v="50803"/>
    <n v="34.489477257298034"/>
    <m/>
    <n v="10391524"/>
    <n v="10392"/>
    <n v="363592"/>
  </r>
  <r>
    <x v="1"/>
    <x v="4"/>
    <x v="0"/>
    <x v="2"/>
    <x v="2"/>
    <x v="22"/>
    <x v="22"/>
    <m/>
    <s v="KG"/>
    <m/>
    <s v="-"/>
    <s v=""/>
    <s v="-"/>
    <s v=""/>
    <m/>
    <n v="1262448"/>
    <n v="1262"/>
    <n v="85645"/>
  </r>
  <r>
    <x v="1"/>
    <x v="4"/>
    <x v="0"/>
    <x v="2"/>
    <x v="2"/>
    <x v="7"/>
    <x v="7"/>
    <m/>
    <s v="KG"/>
    <m/>
    <n v="406450"/>
    <n v="406"/>
    <n v="14337"/>
    <n v="35.312807881773402"/>
    <m/>
    <n v="890444"/>
    <n v="890"/>
    <n v="31195"/>
  </r>
  <r>
    <x v="1"/>
    <x v="4"/>
    <x v="0"/>
    <x v="2"/>
    <x v="2"/>
    <x v="20"/>
    <x v="20"/>
    <m/>
    <s v="KG"/>
    <m/>
    <s v="-"/>
    <s v=""/>
    <s v="-"/>
    <s v=""/>
    <m/>
    <n v="49617"/>
    <n v="50"/>
    <n v="1735"/>
  </r>
  <r>
    <x v="1"/>
    <x v="4"/>
    <x v="0"/>
    <x v="2"/>
    <x v="2"/>
    <x v="23"/>
    <x v="23"/>
    <m/>
    <s v="KG"/>
    <m/>
    <s v="-"/>
    <s v=""/>
    <s v="-"/>
    <s v=""/>
    <m/>
    <n v="111500"/>
    <n v="112"/>
    <n v="9042"/>
  </r>
  <r>
    <x v="1"/>
    <x v="4"/>
    <x v="0"/>
    <x v="3"/>
    <x v="3"/>
    <x v="0"/>
    <x v="0"/>
    <m/>
    <s v="KG"/>
    <m/>
    <s v="-"/>
    <s v=""/>
    <s v="-"/>
    <s v=""/>
    <m/>
    <n v="6491"/>
    <n v="6"/>
    <n v="830"/>
  </r>
  <r>
    <x v="1"/>
    <x v="4"/>
    <x v="0"/>
    <x v="3"/>
    <x v="3"/>
    <x v="2"/>
    <x v="2"/>
    <m/>
    <s v="KG"/>
    <m/>
    <s v="-"/>
    <s v=""/>
    <s v="-"/>
    <s v=""/>
    <m/>
    <n v="7500"/>
    <n v="8"/>
    <n v="300"/>
  </r>
  <r>
    <x v="1"/>
    <x v="4"/>
    <x v="0"/>
    <x v="3"/>
    <x v="3"/>
    <x v="3"/>
    <x v="3"/>
    <m/>
    <s v="KG"/>
    <m/>
    <s v="-"/>
    <s v=""/>
    <s v="-"/>
    <s v=""/>
    <m/>
    <n v="37372"/>
    <n v="37"/>
    <n v="4754"/>
  </r>
  <r>
    <x v="1"/>
    <x v="4"/>
    <x v="0"/>
    <x v="3"/>
    <x v="3"/>
    <x v="20"/>
    <x v="20"/>
    <m/>
    <s v="KG"/>
    <m/>
    <s v="-"/>
    <s v=""/>
    <s v="-"/>
    <s v=""/>
    <m/>
    <n v="20516"/>
    <n v="21"/>
    <n v="3646"/>
  </r>
  <r>
    <x v="1"/>
    <x v="4"/>
    <x v="0"/>
    <x v="4"/>
    <x v="4"/>
    <x v="3"/>
    <x v="3"/>
    <m/>
    <s v="KG"/>
    <m/>
    <s v="-"/>
    <s v=""/>
    <s v="-"/>
    <s v=""/>
    <m/>
    <n v="57716"/>
    <n v="58"/>
    <n v="14061"/>
  </r>
  <r>
    <x v="1"/>
    <x v="4"/>
    <x v="0"/>
    <x v="5"/>
    <x v="5"/>
    <x v="9"/>
    <x v="9"/>
    <m/>
    <s v="KG"/>
    <m/>
    <n v="106980"/>
    <n v="107"/>
    <n v="11519"/>
    <n v="107.65420560747664"/>
    <m/>
    <n v="808734"/>
    <n v="809"/>
    <n v="55514"/>
  </r>
  <r>
    <x v="1"/>
    <x v="4"/>
    <x v="0"/>
    <x v="5"/>
    <x v="5"/>
    <x v="12"/>
    <x v="12"/>
    <m/>
    <s v="KG"/>
    <m/>
    <n v="39350"/>
    <n v="39"/>
    <n v="1197"/>
    <n v="30.692307692307693"/>
    <m/>
    <n v="76950"/>
    <n v="77"/>
    <n v="2423"/>
  </r>
  <r>
    <x v="1"/>
    <x v="4"/>
    <x v="0"/>
    <x v="5"/>
    <x v="5"/>
    <x v="0"/>
    <x v="0"/>
    <m/>
    <s v="KG"/>
    <m/>
    <s v="-"/>
    <s v=""/>
    <s v="-"/>
    <s v=""/>
    <m/>
    <n v="368350"/>
    <n v="368"/>
    <n v="12698"/>
  </r>
  <r>
    <x v="1"/>
    <x v="4"/>
    <x v="0"/>
    <x v="5"/>
    <x v="5"/>
    <x v="3"/>
    <x v="3"/>
    <m/>
    <s v="KG"/>
    <m/>
    <n v="243310"/>
    <n v="243"/>
    <n v="8294"/>
    <n v="34.131687242798357"/>
    <m/>
    <n v="882595"/>
    <n v="883"/>
    <n v="33388"/>
  </r>
  <r>
    <x v="1"/>
    <x v="4"/>
    <x v="0"/>
    <x v="5"/>
    <x v="5"/>
    <x v="6"/>
    <x v="6"/>
    <m/>
    <s v="KG"/>
    <m/>
    <n v="1242330"/>
    <n v="1242"/>
    <n v="42022"/>
    <n v="33.834138486312398"/>
    <m/>
    <n v="4391360"/>
    <n v="4391"/>
    <n v="154122"/>
  </r>
  <r>
    <x v="1"/>
    <x v="4"/>
    <x v="0"/>
    <x v="5"/>
    <x v="5"/>
    <x v="22"/>
    <x v="22"/>
    <m/>
    <s v="KG"/>
    <m/>
    <n v="109420"/>
    <n v="109"/>
    <n v="3423"/>
    <n v="31.403669724770641"/>
    <m/>
    <n v="295200"/>
    <n v="295"/>
    <n v="9130"/>
  </r>
  <r>
    <x v="1"/>
    <x v="4"/>
    <x v="0"/>
    <x v="5"/>
    <x v="5"/>
    <x v="7"/>
    <x v="7"/>
    <m/>
    <s v="KG"/>
    <m/>
    <n v="98610"/>
    <n v="99"/>
    <n v="2352"/>
    <n v="23.757575757575758"/>
    <m/>
    <n v="513590"/>
    <n v="514"/>
    <n v="15650"/>
  </r>
  <r>
    <x v="1"/>
    <x v="4"/>
    <x v="0"/>
    <x v="7"/>
    <x v="7"/>
    <x v="9"/>
    <x v="9"/>
    <m/>
    <s v="KG"/>
    <m/>
    <s v="-"/>
    <s v=""/>
    <s v="-"/>
    <s v=""/>
    <m/>
    <n v="307530"/>
    <n v="308"/>
    <n v="10736"/>
  </r>
  <r>
    <x v="1"/>
    <x v="4"/>
    <x v="0"/>
    <x v="7"/>
    <x v="7"/>
    <x v="3"/>
    <x v="3"/>
    <m/>
    <s v="KG"/>
    <m/>
    <s v="-"/>
    <s v=""/>
    <s v="-"/>
    <s v=""/>
    <m/>
    <n v="391930"/>
    <n v="392"/>
    <n v="13584"/>
  </r>
  <r>
    <x v="1"/>
    <x v="4"/>
    <x v="0"/>
    <x v="7"/>
    <x v="7"/>
    <x v="22"/>
    <x v="22"/>
    <m/>
    <s v="KG"/>
    <m/>
    <s v="-"/>
    <s v=""/>
    <s v="-"/>
    <s v=""/>
    <m/>
    <n v="205650"/>
    <n v="206"/>
    <n v="7292"/>
  </r>
  <r>
    <x v="1"/>
    <x v="4"/>
    <x v="0"/>
    <x v="8"/>
    <x v="8"/>
    <x v="25"/>
    <x v="25"/>
    <m/>
    <s v="KG"/>
    <m/>
    <n v="2000"/>
    <n v="2"/>
    <n v="451"/>
    <n v="225.5"/>
    <m/>
    <n v="4000"/>
    <n v="4"/>
    <n v="1048"/>
  </r>
  <r>
    <x v="1"/>
    <x v="4"/>
    <x v="0"/>
    <x v="10"/>
    <x v="10"/>
    <x v="9"/>
    <x v="9"/>
    <m/>
    <s v="KG"/>
    <m/>
    <n v="19800"/>
    <n v="20"/>
    <n v="2887"/>
    <n v="144.35"/>
    <m/>
    <n v="39800"/>
    <n v="40"/>
    <n v="6091"/>
  </r>
  <r>
    <x v="1"/>
    <x v="4"/>
    <x v="0"/>
    <x v="26"/>
    <x v="26"/>
    <x v="9"/>
    <x v="9"/>
    <m/>
    <s v="KG"/>
    <m/>
    <s v="-"/>
    <s v=""/>
    <s v="-"/>
    <s v=""/>
    <m/>
    <n v="330250"/>
    <n v="330"/>
    <n v="16365"/>
  </r>
  <r>
    <x v="1"/>
    <x v="4"/>
    <x v="0"/>
    <x v="26"/>
    <x v="26"/>
    <x v="0"/>
    <x v="0"/>
    <m/>
    <s v="KG"/>
    <m/>
    <n v="109900"/>
    <n v="110"/>
    <n v="3653"/>
    <n v="33.209090909090911"/>
    <m/>
    <n v="190743"/>
    <n v="191"/>
    <n v="7466"/>
  </r>
  <r>
    <x v="1"/>
    <x v="4"/>
    <x v="0"/>
    <x v="26"/>
    <x v="26"/>
    <x v="3"/>
    <x v="3"/>
    <m/>
    <s v="KG"/>
    <m/>
    <n v="25556"/>
    <n v="26"/>
    <n v="2977"/>
    <n v="114.5"/>
    <m/>
    <n v="349002"/>
    <n v="349"/>
    <n v="39835"/>
  </r>
  <r>
    <x v="1"/>
    <x v="4"/>
    <x v="0"/>
    <x v="26"/>
    <x v="26"/>
    <x v="6"/>
    <x v="6"/>
    <m/>
    <s v="KG"/>
    <m/>
    <s v="-"/>
    <s v=""/>
    <s v="-"/>
    <s v=""/>
    <m/>
    <n v="401000"/>
    <n v="401"/>
    <n v="23965"/>
  </r>
  <r>
    <x v="1"/>
    <x v="4"/>
    <x v="0"/>
    <x v="26"/>
    <x v="26"/>
    <x v="27"/>
    <x v="27"/>
    <m/>
    <s v="KG"/>
    <m/>
    <s v="-"/>
    <s v=""/>
    <s v="-"/>
    <s v=""/>
    <m/>
    <n v="61340"/>
    <n v="61"/>
    <n v="6405"/>
  </r>
  <r>
    <x v="1"/>
    <x v="4"/>
    <x v="0"/>
    <x v="16"/>
    <x v="16"/>
    <x v="9"/>
    <x v="9"/>
    <m/>
    <s v="KG"/>
    <m/>
    <s v="-"/>
    <s v=""/>
    <s v="-"/>
    <s v=""/>
    <m/>
    <n v="121310"/>
    <n v="121"/>
    <n v="12187"/>
  </r>
  <r>
    <x v="1"/>
    <x v="4"/>
    <x v="0"/>
    <x v="22"/>
    <x v="22"/>
    <x v="9"/>
    <x v="9"/>
    <m/>
    <s v="KG"/>
    <m/>
    <n v="45604"/>
    <n v="46"/>
    <n v="5423"/>
    <n v="117.89130434782609"/>
    <m/>
    <n v="45604"/>
    <n v="46"/>
    <n v="5423"/>
  </r>
  <r>
    <x v="1"/>
    <x v="4"/>
    <x v="0"/>
    <x v="22"/>
    <x v="22"/>
    <x v="28"/>
    <x v="28"/>
    <m/>
    <s v="KG"/>
    <m/>
    <s v="-"/>
    <s v=""/>
    <s v="-"/>
    <s v=""/>
    <m/>
    <n v="340"/>
    <n v="0"/>
    <n v="1967"/>
  </r>
  <r>
    <x v="1"/>
    <x v="4"/>
    <x v="0"/>
    <x v="22"/>
    <x v="22"/>
    <x v="0"/>
    <x v="0"/>
    <m/>
    <s v="KG"/>
    <m/>
    <s v="-"/>
    <s v=""/>
    <s v="-"/>
    <s v=""/>
    <m/>
    <n v="19796"/>
    <n v="20"/>
    <n v="2037"/>
  </r>
  <r>
    <x v="0"/>
    <x v="5"/>
    <x v="0"/>
    <x v="0"/>
    <x v="0"/>
    <x v="0"/>
    <x v="0"/>
    <m/>
    <s v="KG"/>
    <m/>
    <n v="1435551"/>
    <n v="1436"/>
    <n v="194274"/>
    <n v="135.28830083565461"/>
    <m/>
    <n v="8744997"/>
    <n v="8745"/>
    <n v="1088264"/>
  </r>
  <r>
    <x v="0"/>
    <x v="5"/>
    <x v="0"/>
    <x v="0"/>
    <x v="0"/>
    <x v="1"/>
    <x v="1"/>
    <m/>
    <s v="KG"/>
    <m/>
    <s v="-"/>
    <s v=""/>
    <s v="-"/>
    <s v=""/>
    <m/>
    <n v="65576"/>
    <n v="66"/>
    <n v="9545"/>
  </r>
  <r>
    <x v="0"/>
    <x v="5"/>
    <x v="0"/>
    <x v="0"/>
    <x v="0"/>
    <x v="2"/>
    <x v="2"/>
    <m/>
    <s v="KG"/>
    <m/>
    <n v="20528"/>
    <n v="21"/>
    <n v="4721"/>
    <n v="224.8095238095238"/>
    <m/>
    <n v="493294"/>
    <n v="493"/>
    <n v="82652"/>
  </r>
  <r>
    <x v="0"/>
    <x v="5"/>
    <x v="0"/>
    <x v="0"/>
    <x v="0"/>
    <x v="3"/>
    <x v="3"/>
    <m/>
    <s v="KG"/>
    <m/>
    <n v="20821"/>
    <n v="21"/>
    <n v="4691"/>
    <n v="223.38095238095238"/>
    <m/>
    <n v="358592"/>
    <n v="359"/>
    <n v="76698"/>
  </r>
  <r>
    <x v="0"/>
    <x v="5"/>
    <x v="0"/>
    <x v="0"/>
    <x v="0"/>
    <x v="4"/>
    <x v="4"/>
    <m/>
    <s v="KG"/>
    <m/>
    <n v="1667480"/>
    <n v="1667"/>
    <n v="181443"/>
    <n v="108.84403119376125"/>
    <m/>
    <n v="4342440"/>
    <n v="4342"/>
    <n v="454705"/>
  </r>
  <r>
    <x v="0"/>
    <x v="5"/>
    <x v="0"/>
    <x v="0"/>
    <x v="0"/>
    <x v="6"/>
    <x v="6"/>
    <m/>
    <s v="KG"/>
    <m/>
    <n v="39460"/>
    <n v="39"/>
    <n v="14962"/>
    <n v="383.64102564102564"/>
    <m/>
    <n v="363696"/>
    <n v="364"/>
    <n v="62472"/>
  </r>
  <r>
    <x v="0"/>
    <x v="5"/>
    <x v="0"/>
    <x v="0"/>
    <x v="0"/>
    <x v="7"/>
    <x v="7"/>
    <m/>
    <s v="KG"/>
    <m/>
    <n v="76290"/>
    <n v="76"/>
    <n v="11908"/>
    <n v="156.68421052631578"/>
    <m/>
    <n v="355439"/>
    <n v="355"/>
    <n v="53569"/>
  </r>
  <r>
    <x v="0"/>
    <x v="5"/>
    <x v="0"/>
    <x v="0"/>
    <x v="0"/>
    <x v="8"/>
    <x v="8"/>
    <m/>
    <s v="KG"/>
    <m/>
    <n v="1837104"/>
    <n v="1837"/>
    <n v="199860"/>
    <n v="108.79695155144258"/>
    <m/>
    <n v="10614673"/>
    <n v="10615"/>
    <n v="1170138"/>
  </r>
  <r>
    <x v="0"/>
    <x v="5"/>
    <x v="0"/>
    <x v="1"/>
    <x v="1"/>
    <x v="9"/>
    <x v="9"/>
    <m/>
    <s v="KG"/>
    <m/>
    <s v="-"/>
    <s v=""/>
    <s v="-"/>
    <s v=""/>
    <m/>
    <n v="161022"/>
    <n v="161"/>
    <n v="21133"/>
  </r>
  <r>
    <x v="0"/>
    <x v="5"/>
    <x v="0"/>
    <x v="1"/>
    <x v="1"/>
    <x v="0"/>
    <x v="0"/>
    <m/>
    <s v="KG"/>
    <m/>
    <n v="218320"/>
    <n v="218"/>
    <n v="25195"/>
    <n v="115.57339449541284"/>
    <m/>
    <n v="1224652"/>
    <n v="1225"/>
    <n v="132473"/>
  </r>
  <r>
    <x v="0"/>
    <x v="5"/>
    <x v="0"/>
    <x v="1"/>
    <x v="1"/>
    <x v="2"/>
    <x v="2"/>
    <m/>
    <s v="KG"/>
    <m/>
    <s v="-"/>
    <s v=""/>
    <s v="-"/>
    <s v=""/>
    <m/>
    <n v="13990"/>
    <n v="14"/>
    <n v="810"/>
  </r>
  <r>
    <x v="0"/>
    <x v="5"/>
    <x v="0"/>
    <x v="1"/>
    <x v="1"/>
    <x v="3"/>
    <x v="3"/>
    <m/>
    <s v="KG"/>
    <m/>
    <s v="-"/>
    <s v=""/>
    <s v="-"/>
    <s v=""/>
    <m/>
    <n v="71706"/>
    <n v="72"/>
    <n v="2374"/>
  </r>
  <r>
    <x v="0"/>
    <x v="5"/>
    <x v="0"/>
    <x v="2"/>
    <x v="2"/>
    <x v="9"/>
    <x v="9"/>
    <m/>
    <s v="KG"/>
    <m/>
    <s v="-"/>
    <s v=""/>
    <s v="-"/>
    <s v=""/>
    <m/>
    <n v="59102"/>
    <n v="59"/>
    <n v="20904"/>
  </r>
  <r>
    <x v="0"/>
    <x v="5"/>
    <x v="0"/>
    <x v="2"/>
    <x v="2"/>
    <x v="0"/>
    <x v="0"/>
    <m/>
    <s v="KG"/>
    <m/>
    <n v="429311"/>
    <n v="429"/>
    <n v="45171"/>
    <n v="105.29370629370629"/>
    <m/>
    <n v="3413094"/>
    <n v="3413"/>
    <n v="375985"/>
  </r>
  <r>
    <x v="0"/>
    <x v="5"/>
    <x v="0"/>
    <x v="2"/>
    <x v="2"/>
    <x v="10"/>
    <x v="10"/>
    <m/>
    <s v="KG"/>
    <m/>
    <n v="143744"/>
    <n v="144"/>
    <n v="19664"/>
    <n v="136.55555555555554"/>
    <m/>
    <n v="547543"/>
    <n v="548"/>
    <n v="85171"/>
  </r>
  <r>
    <x v="0"/>
    <x v="5"/>
    <x v="0"/>
    <x v="2"/>
    <x v="2"/>
    <x v="2"/>
    <x v="2"/>
    <m/>
    <s v="KG"/>
    <m/>
    <n v="702000"/>
    <n v="702"/>
    <n v="70496"/>
    <n v="100.42165242165242"/>
    <m/>
    <n v="1152730"/>
    <n v="1153"/>
    <n v="116367"/>
  </r>
  <r>
    <x v="0"/>
    <x v="5"/>
    <x v="0"/>
    <x v="2"/>
    <x v="2"/>
    <x v="3"/>
    <x v="3"/>
    <m/>
    <s v="KG"/>
    <m/>
    <n v="331280"/>
    <n v="331"/>
    <n v="32071"/>
    <n v="96.891238670694861"/>
    <m/>
    <n v="1665916"/>
    <n v="1666"/>
    <n v="162632"/>
  </r>
  <r>
    <x v="0"/>
    <x v="5"/>
    <x v="0"/>
    <x v="2"/>
    <x v="2"/>
    <x v="6"/>
    <x v="6"/>
    <m/>
    <s v="KG"/>
    <m/>
    <n v="204690"/>
    <n v="205"/>
    <n v="27171"/>
    <n v="132.54146341463414"/>
    <m/>
    <n v="1432125"/>
    <n v="1432"/>
    <n v="161346"/>
  </r>
  <r>
    <x v="0"/>
    <x v="5"/>
    <x v="0"/>
    <x v="2"/>
    <x v="2"/>
    <x v="7"/>
    <x v="7"/>
    <m/>
    <s v="KG"/>
    <m/>
    <s v="-"/>
    <s v=""/>
    <s v="-"/>
    <s v=""/>
    <m/>
    <n v="169447"/>
    <n v="169"/>
    <n v="26770"/>
  </r>
  <r>
    <x v="0"/>
    <x v="5"/>
    <x v="0"/>
    <x v="2"/>
    <x v="2"/>
    <x v="8"/>
    <x v="8"/>
    <m/>
    <s v="KG"/>
    <m/>
    <n v="211993"/>
    <n v="212"/>
    <n v="16092"/>
    <n v="75.905660377358487"/>
    <m/>
    <n v="1775286"/>
    <n v="1775"/>
    <n v="155493"/>
  </r>
  <r>
    <x v="0"/>
    <x v="5"/>
    <x v="0"/>
    <x v="3"/>
    <x v="3"/>
    <x v="0"/>
    <x v="0"/>
    <m/>
    <s v="KG"/>
    <m/>
    <s v="-"/>
    <s v=""/>
    <s v="-"/>
    <s v=""/>
    <m/>
    <n v="17891"/>
    <n v="18"/>
    <n v="1754"/>
  </r>
  <r>
    <x v="0"/>
    <x v="5"/>
    <x v="0"/>
    <x v="3"/>
    <x v="3"/>
    <x v="3"/>
    <x v="3"/>
    <m/>
    <s v="KG"/>
    <m/>
    <s v="-"/>
    <s v=""/>
    <s v="-"/>
    <s v=""/>
    <m/>
    <n v="30569"/>
    <n v="31"/>
    <n v="3144"/>
  </r>
  <r>
    <x v="0"/>
    <x v="5"/>
    <x v="0"/>
    <x v="3"/>
    <x v="3"/>
    <x v="6"/>
    <x v="6"/>
    <m/>
    <s v="KG"/>
    <m/>
    <n v="351850"/>
    <n v="352"/>
    <n v="41080"/>
    <n v="116.70454545454545"/>
    <m/>
    <n v="1079842"/>
    <n v="1080"/>
    <n v="122000"/>
  </r>
  <r>
    <x v="0"/>
    <x v="5"/>
    <x v="0"/>
    <x v="3"/>
    <x v="3"/>
    <x v="8"/>
    <x v="8"/>
    <m/>
    <s v="KG"/>
    <m/>
    <n v="18110"/>
    <n v="18"/>
    <n v="2865"/>
    <n v="159.16666666666666"/>
    <m/>
    <n v="146642"/>
    <n v="147"/>
    <n v="22683"/>
  </r>
  <r>
    <x v="0"/>
    <x v="5"/>
    <x v="0"/>
    <x v="4"/>
    <x v="4"/>
    <x v="9"/>
    <x v="9"/>
    <m/>
    <s v="KG"/>
    <m/>
    <s v="-"/>
    <s v=""/>
    <s v="-"/>
    <s v=""/>
    <m/>
    <n v="13707"/>
    <n v="14"/>
    <n v="988"/>
  </r>
  <r>
    <x v="0"/>
    <x v="5"/>
    <x v="0"/>
    <x v="4"/>
    <x v="4"/>
    <x v="0"/>
    <x v="0"/>
    <m/>
    <s v="KG"/>
    <m/>
    <s v="-"/>
    <s v=""/>
    <s v="-"/>
    <s v=""/>
    <m/>
    <n v="80658"/>
    <n v="81"/>
    <n v="9493"/>
  </r>
  <r>
    <x v="0"/>
    <x v="5"/>
    <x v="0"/>
    <x v="4"/>
    <x v="4"/>
    <x v="3"/>
    <x v="3"/>
    <m/>
    <s v="KG"/>
    <m/>
    <s v="-"/>
    <s v=""/>
    <s v="-"/>
    <s v=""/>
    <m/>
    <n v="7433"/>
    <n v="7"/>
    <n v="1644"/>
  </r>
  <r>
    <x v="0"/>
    <x v="5"/>
    <x v="0"/>
    <x v="5"/>
    <x v="5"/>
    <x v="9"/>
    <x v="9"/>
    <m/>
    <s v="KG"/>
    <m/>
    <n v="1190"/>
    <n v="1"/>
    <n v="203"/>
    <n v="203"/>
    <m/>
    <n v="22160"/>
    <n v="22"/>
    <n v="5864"/>
  </r>
  <r>
    <x v="0"/>
    <x v="5"/>
    <x v="0"/>
    <x v="5"/>
    <x v="5"/>
    <x v="0"/>
    <x v="0"/>
    <m/>
    <s v="KG"/>
    <m/>
    <n v="203978"/>
    <n v="204"/>
    <n v="38414"/>
    <n v="188.30392156862746"/>
    <m/>
    <n v="476828"/>
    <n v="477"/>
    <n v="70977"/>
  </r>
  <r>
    <x v="0"/>
    <x v="5"/>
    <x v="0"/>
    <x v="5"/>
    <x v="5"/>
    <x v="1"/>
    <x v="1"/>
    <m/>
    <s v="KG"/>
    <m/>
    <s v="-"/>
    <s v=""/>
    <s v="-"/>
    <s v=""/>
    <m/>
    <n v="69229"/>
    <n v="69"/>
    <n v="24578"/>
  </r>
  <r>
    <x v="0"/>
    <x v="5"/>
    <x v="0"/>
    <x v="5"/>
    <x v="5"/>
    <x v="11"/>
    <x v="11"/>
    <m/>
    <s v="KG"/>
    <m/>
    <n v="40204"/>
    <n v="40"/>
    <n v="1985"/>
    <n v="49.625"/>
    <m/>
    <n v="380708"/>
    <n v="381"/>
    <n v="19660"/>
  </r>
  <r>
    <x v="0"/>
    <x v="5"/>
    <x v="0"/>
    <x v="5"/>
    <x v="5"/>
    <x v="3"/>
    <x v="3"/>
    <m/>
    <s v="KG"/>
    <m/>
    <n v="23273"/>
    <n v="23"/>
    <n v="1931"/>
    <n v="83.956521739130437"/>
    <m/>
    <n v="225634"/>
    <n v="226"/>
    <n v="23113"/>
  </r>
  <r>
    <x v="0"/>
    <x v="5"/>
    <x v="0"/>
    <x v="5"/>
    <x v="5"/>
    <x v="4"/>
    <x v="4"/>
    <m/>
    <s v="KG"/>
    <m/>
    <n v="108000"/>
    <n v="108"/>
    <n v="11272"/>
    <n v="104.37037037037037"/>
    <m/>
    <n v="108000"/>
    <n v="108"/>
    <n v="11272"/>
  </r>
  <r>
    <x v="0"/>
    <x v="5"/>
    <x v="0"/>
    <x v="5"/>
    <x v="5"/>
    <x v="6"/>
    <x v="6"/>
    <m/>
    <s v="KG"/>
    <m/>
    <n v="60474"/>
    <n v="60"/>
    <n v="6781"/>
    <n v="113.01666666666667"/>
    <m/>
    <n v="151499"/>
    <n v="151"/>
    <n v="15435"/>
  </r>
  <r>
    <x v="0"/>
    <x v="5"/>
    <x v="0"/>
    <x v="5"/>
    <x v="5"/>
    <x v="7"/>
    <x v="7"/>
    <m/>
    <s v="KG"/>
    <m/>
    <n v="38411"/>
    <n v="38"/>
    <n v="6040"/>
    <n v="158.94736842105263"/>
    <m/>
    <n v="240325"/>
    <n v="240"/>
    <n v="36761"/>
  </r>
  <r>
    <x v="0"/>
    <x v="5"/>
    <x v="0"/>
    <x v="5"/>
    <x v="5"/>
    <x v="8"/>
    <x v="8"/>
    <m/>
    <s v="KG"/>
    <m/>
    <s v="-"/>
    <s v=""/>
    <s v="-"/>
    <s v=""/>
    <m/>
    <n v="107456"/>
    <n v="107"/>
    <n v="16149"/>
  </r>
  <r>
    <x v="0"/>
    <x v="5"/>
    <x v="0"/>
    <x v="6"/>
    <x v="6"/>
    <x v="0"/>
    <x v="0"/>
    <m/>
    <s v="KG"/>
    <m/>
    <s v="-"/>
    <s v=""/>
    <s v="-"/>
    <s v=""/>
    <m/>
    <n v="29622"/>
    <n v="30"/>
    <n v="5115"/>
  </r>
  <r>
    <x v="0"/>
    <x v="5"/>
    <x v="0"/>
    <x v="6"/>
    <x v="6"/>
    <x v="10"/>
    <x v="10"/>
    <m/>
    <s v="KG"/>
    <m/>
    <n v="3688"/>
    <n v="4"/>
    <n v="979"/>
    <n v="244.75"/>
    <m/>
    <n v="5343"/>
    <n v="5"/>
    <n v="1370"/>
  </r>
  <r>
    <x v="0"/>
    <x v="5"/>
    <x v="0"/>
    <x v="6"/>
    <x v="6"/>
    <x v="11"/>
    <x v="11"/>
    <m/>
    <s v="KG"/>
    <m/>
    <n v="60080"/>
    <n v="60"/>
    <n v="2258"/>
    <n v="37.633333333333333"/>
    <m/>
    <n v="943310"/>
    <n v="943"/>
    <n v="33185"/>
  </r>
  <r>
    <x v="0"/>
    <x v="5"/>
    <x v="0"/>
    <x v="6"/>
    <x v="6"/>
    <x v="3"/>
    <x v="3"/>
    <m/>
    <s v="KG"/>
    <m/>
    <n v="77346"/>
    <n v="77"/>
    <n v="18312"/>
    <n v="237.81818181818181"/>
    <m/>
    <n v="79930"/>
    <n v="80"/>
    <n v="18964"/>
  </r>
  <r>
    <x v="0"/>
    <x v="5"/>
    <x v="0"/>
    <x v="6"/>
    <x v="6"/>
    <x v="8"/>
    <x v="8"/>
    <m/>
    <s v="KG"/>
    <m/>
    <s v="-"/>
    <s v=""/>
    <s v="-"/>
    <s v=""/>
    <m/>
    <n v="92866"/>
    <n v="93"/>
    <n v="14926"/>
  </r>
  <r>
    <x v="0"/>
    <x v="5"/>
    <x v="0"/>
    <x v="7"/>
    <x v="7"/>
    <x v="0"/>
    <x v="0"/>
    <m/>
    <s v="KG"/>
    <m/>
    <s v="-"/>
    <s v=""/>
    <s v="-"/>
    <s v=""/>
    <m/>
    <n v="6990"/>
    <n v="7"/>
    <n v="1881"/>
  </r>
  <r>
    <x v="0"/>
    <x v="5"/>
    <x v="0"/>
    <x v="7"/>
    <x v="7"/>
    <x v="10"/>
    <x v="10"/>
    <m/>
    <s v="KG"/>
    <m/>
    <s v="-"/>
    <s v=""/>
    <s v="-"/>
    <s v=""/>
    <m/>
    <n v="19836"/>
    <n v="20"/>
    <n v="3077"/>
  </r>
  <r>
    <x v="0"/>
    <x v="5"/>
    <x v="0"/>
    <x v="7"/>
    <x v="7"/>
    <x v="3"/>
    <x v="3"/>
    <m/>
    <s v="KG"/>
    <m/>
    <n v="5079"/>
    <n v="5"/>
    <n v="1202"/>
    <n v="240.4"/>
    <m/>
    <n v="59934"/>
    <n v="60"/>
    <n v="18517"/>
  </r>
  <r>
    <x v="0"/>
    <x v="5"/>
    <x v="0"/>
    <x v="7"/>
    <x v="7"/>
    <x v="6"/>
    <x v="6"/>
    <m/>
    <s v="KG"/>
    <m/>
    <n v="17220"/>
    <n v="17"/>
    <n v="1683"/>
    <n v="99"/>
    <m/>
    <n v="17220"/>
    <n v="17"/>
    <n v="1683"/>
  </r>
  <r>
    <x v="0"/>
    <x v="5"/>
    <x v="0"/>
    <x v="7"/>
    <x v="7"/>
    <x v="8"/>
    <x v="8"/>
    <m/>
    <s v="KG"/>
    <m/>
    <s v="-"/>
    <s v=""/>
    <s v="-"/>
    <s v=""/>
    <m/>
    <n v="20416"/>
    <n v="20"/>
    <n v="3283"/>
  </r>
  <r>
    <x v="0"/>
    <x v="5"/>
    <x v="0"/>
    <x v="8"/>
    <x v="8"/>
    <x v="9"/>
    <x v="9"/>
    <m/>
    <s v="KG"/>
    <m/>
    <n v="16753"/>
    <n v="17"/>
    <n v="1253"/>
    <n v="73.705882352941174"/>
    <m/>
    <n v="86731"/>
    <n v="87"/>
    <n v="9266"/>
  </r>
  <r>
    <x v="0"/>
    <x v="5"/>
    <x v="0"/>
    <x v="8"/>
    <x v="8"/>
    <x v="0"/>
    <x v="0"/>
    <m/>
    <s v="KG"/>
    <m/>
    <n v="83230"/>
    <n v="83"/>
    <n v="9298"/>
    <n v="112.02409638554217"/>
    <m/>
    <n v="177779"/>
    <n v="178"/>
    <n v="19176"/>
  </r>
  <r>
    <x v="0"/>
    <x v="5"/>
    <x v="0"/>
    <x v="8"/>
    <x v="8"/>
    <x v="3"/>
    <x v="3"/>
    <m/>
    <s v="KG"/>
    <m/>
    <s v="-"/>
    <s v=""/>
    <s v="-"/>
    <s v=""/>
    <m/>
    <n v="15252"/>
    <n v="15"/>
    <n v="2286"/>
  </r>
  <r>
    <x v="0"/>
    <x v="5"/>
    <x v="0"/>
    <x v="8"/>
    <x v="8"/>
    <x v="8"/>
    <x v="8"/>
    <m/>
    <s v="KG"/>
    <m/>
    <s v="-"/>
    <s v=""/>
    <s v="-"/>
    <s v=""/>
    <m/>
    <n v="74119"/>
    <n v="74"/>
    <n v="6709"/>
  </r>
  <r>
    <x v="0"/>
    <x v="5"/>
    <x v="0"/>
    <x v="9"/>
    <x v="9"/>
    <x v="0"/>
    <x v="0"/>
    <m/>
    <s v="KG"/>
    <m/>
    <n v="33298"/>
    <n v="33"/>
    <n v="3525"/>
    <n v="106.81818181818181"/>
    <m/>
    <n v="63095"/>
    <n v="63"/>
    <n v="9376"/>
  </r>
  <r>
    <x v="0"/>
    <x v="5"/>
    <x v="0"/>
    <x v="9"/>
    <x v="9"/>
    <x v="6"/>
    <x v="6"/>
    <m/>
    <s v="KG"/>
    <m/>
    <s v="-"/>
    <s v=""/>
    <s v="-"/>
    <s v=""/>
    <m/>
    <n v="21630"/>
    <n v="22"/>
    <n v="1827"/>
  </r>
  <r>
    <x v="0"/>
    <x v="5"/>
    <x v="0"/>
    <x v="9"/>
    <x v="9"/>
    <x v="7"/>
    <x v="7"/>
    <m/>
    <s v="KG"/>
    <m/>
    <n v="9396"/>
    <n v="9"/>
    <n v="1014"/>
    <n v="112.66666666666667"/>
    <m/>
    <n v="27898"/>
    <n v="28"/>
    <n v="3704"/>
  </r>
  <r>
    <x v="0"/>
    <x v="5"/>
    <x v="0"/>
    <x v="9"/>
    <x v="9"/>
    <x v="8"/>
    <x v="8"/>
    <m/>
    <s v="KG"/>
    <m/>
    <n v="150480"/>
    <n v="150"/>
    <n v="16410"/>
    <n v="109.4"/>
    <m/>
    <n v="1419389"/>
    <n v="1419"/>
    <n v="158720"/>
  </r>
  <r>
    <x v="0"/>
    <x v="5"/>
    <x v="0"/>
    <x v="10"/>
    <x v="10"/>
    <x v="3"/>
    <x v="3"/>
    <m/>
    <s v="KG"/>
    <m/>
    <n v="30386"/>
    <n v="30"/>
    <n v="560"/>
    <n v="18.666666666666668"/>
    <m/>
    <n v="30386"/>
    <n v="30"/>
    <n v="560"/>
  </r>
  <r>
    <x v="0"/>
    <x v="5"/>
    <x v="0"/>
    <x v="12"/>
    <x v="12"/>
    <x v="0"/>
    <x v="0"/>
    <m/>
    <s v="KG"/>
    <m/>
    <s v="-"/>
    <s v=""/>
    <s v="-"/>
    <s v=""/>
    <m/>
    <n v="72350"/>
    <n v="72"/>
    <n v="22002"/>
  </r>
  <r>
    <x v="0"/>
    <x v="5"/>
    <x v="0"/>
    <x v="13"/>
    <x v="13"/>
    <x v="0"/>
    <x v="0"/>
    <m/>
    <s v="KG"/>
    <m/>
    <s v="-"/>
    <s v=""/>
    <s v="-"/>
    <s v=""/>
    <m/>
    <n v="16748"/>
    <n v="17"/>
    <n v="5602"/>
  </r>
  <r>
    <x v="0"/>
    <x v="5"/>
    <x v="0"/>
    <x v="14"/>
    <x v="14"/>
    <x v="0"/>
    <x v="0"/>
    <m/>
    <s v="KG"/>
    <m/>
    <s v="-"/>
    <s v=""/>
    <s v="-"/>
    <s v=""/>
    <m/>
    <n v="1177"/>
    <n v="1"/>
    <n v="428"/>
  </r>
  <r>
    <x v="0"/>
    <x v="5"/>
    <x v="0"/>
    <x v="15"/>
    <x v="15"/>
    <x v="3"/>
    <x v="3"/>
    <m/>
    <s v="KG"/>
    <m/>
    <s v="-"/>
    <s v=""/>
    <s v="-"/>
    <s v=""/>
    <m/>
    <n v="251160"/>
    <n v="251"/>
    <n v="86307"/>
  </r>
  <r>
    <x v="0"/>
    <x v="5"/>
    <x v="0"/>
    <x v="16"/>
    <x v="16"/>
    <x v="0"/>
    <x v="0"/>
    <m/>
    <s v="KG"/>
    <m/>
    <s v="-"/>
    <s v=""/>
    <s v="-"/>
    <s v=""/>
    <m/>
    <n v="58824"/>
    <n v="59"/>
    <n v="25477"/>
  </r>
  <r>
    <x v="0"/>
    <x v="5"/>
    <x v="0"/>
    <x v="16"/>
    <x v="16"/>
    <x v="10"/>
    <x v="10"/>
    <m/>
    <s v="KG"/>
    <m/>
    <n v="58395"/>
    <n v="58"/>
    <n v="13212"/>
    <n v="227.79310344827587"/>
    <m/>
    <n v="174611"/>
    <n v="175"/>
    <n v="43376"/>
  </r>
  <r>
    <x v="0"/>
    <x v="5"/>
    <x v="0"/>
    <x v="17"/>
    <x v="17"/>
    <x v="10"/>
    <x v="10"/>
    <m/>
    <s v="KG"/>
    <m/>
    <n v="13428"/>
    <n v="13"/>
    <n v="4066"/>
    <n v="312.76923076923077"/>
    <m/>
    <n v="13428"/>
    <n v="13"/>
    <n v="4066"/>
  </r>
  <r>
    <x v="0"/>
    <x v="5"/>
    <x v="0"/>
    <x v="18"/>
    <x v="18"/>
    <x v="0"/>
    <x v="0"/>
    <m/>
    <s v="KG"/>
    <m/>
    <s v="-"/>
    <s v=""/>
    <s v="-"/>
    <s v=""/>
    <m/>
    <n v="9298"/>
    <n v="9"/>
    <n v="3135"/>
  </r>
  <r>
    <x v="0"/>
    <x v="5"/>
    <x v="0"/>
    <x v="19"/>
    <x v="19"/>
    <x v="8"/>
    <x v="8"/>
    <m/>
    <s v="KG"/>
    <m/>
    <s v="-"/>
    <s v=""/>
    <s v="-"/>
    <s v=""/>
    <m/>
    <n v="31820"/>
    <n v="32"/>
    <n v="5602"/>
  </r>
  <r>
    <x v="0"/>
    <x v="5"/>
    <x v="0"/>
    <x v="20"/>
    <x v="20"/>
    <x v="9"/>
    <x v="9"/>
    <m/>
    <s v="KG"/>
    <m/>
    <s v="-"/>
    <s v=""/>
    <s v="-"/>
    <s v=""/>
    <m/>
    <n v="41215"/>
    <n v="41"/>
    <n v="7772"/>
  </r>
  <r>
    <x v="0"/>
    <x v="5"/>
    <x v="0"/>
    <x v="20"/>
    <x v="20"/>
    <x v="0"/>
    <x v="0"/>
    <m/>
    <s v="KG"/>
    <m/>
    <s v="-"/>
    <s v=""/>
    <s v="-"/>
    <s v=""/>
    <m/>
    <n v="6122"/>
    <n v="6"/>
    <n v="1276"/>
  </r>
  <r>
    <x v="0"/>
    <x v="5"/>
    <x v="0"/>
    <x v="20"/>
    <x v="20"/>
    <x v="3"/>
    <x v="3"/>
    <m/>
    <s v="KG"/>
    <m/>
    <s v="-"/>
    <s v=""/>
    <s v="-"/>
    <s v=""/>
    <m/>
    <n v="63490"/>
    <n v="63"/>
    <n v="7700"/>
  </r>
  <r>
    <x v="0"/>
    <x v="5"/>
    <x v="0"/>
    <x v="21"/>
    <x v="21"/>
    <x v="0"/>
    <x v="0"/>
    <m/>
    <s v="KG"/>
    <m/>
    <s v="-"/>
    <s v=""/>
    <s v="-"/>
    <s v=""/>
    <m/>
    <n v="24606"/>
    <n v="25"/>
    <n v="4878"/>
  </r>
  <r>
    <x v="0"/>
    <x v="5"/>
    <x v="0"/>
    <x v="21"/>
    <x v="21"/>
    <x v="6"/>
    <x v="6"/>
    <m/>
    <s v="KG"/>
    <m/>
    <s v="-"/>
    <s v=""/>
    <s v="-"/>
    <s v=""/>
    <m/>
    <n v="91660"/>
    <n v="92"/>
    <n v="14243"/>
  </r>
  <r>
    <x v="0"/>
    <x v="5"/>
    <x v="0"/>
    <x v="22"/>
    <x v="22"/>
    <x v="9"/>
    <x v="9"/>
    <m/>
    <s v="KG"/>
    <m/>
    <n v="172778"/>
    <n v="173"/>
    <n v="35537"/>
    <n v="205.41618497109826"/>
    <m/>
    <n v="872711"/>
    <n v="873"/>
    <n v="192217"/>
  </r>
  <r>
    <x v="0"/>
    <x v="5"/>
    <x v="0"/>
    <x v="22"/>
    <x v="22"/>
    <x v="0"/>
    <x v="0"/>
    <m/>
    <s v="KG"/>
    <m/>
    <n v="313722"/>
    <n v="314"/>
    <n v="34843"/>
    <n v="110.96496815286625"/>
    <m/>
    <n v="2371758"/>
    <n v="2372"/>
    <n v="289687"/>
  </r>
  <r>
    <x v="0"/>
    <x v="5"/>
    <x v="0"/>
    <x v="22"/>
    <x v="22"/>
    <x v="10"/>
    <x v="10"/>
    <m/>
    <s v="KG"/>
    <m/>
    <n v="2961"/>
    <n v="3"/>
    <n v="783"/>
    <n v="261"/>
    <m/>
    <n v="39353"/>
    <n v="39"/>
    <n v="13671"/>
  </r>
  <r>
    <x v="0"/>
    <x v="5"/>
    <x v="0"/>
    <x v="22"/>
    <x v="22"/>
    <x v="3"/>
    <x v="3"/>
    <m/>
    <s v="KG"/>
    <m/>
    <s v="-"/>
    <s v=""/>
    <s v="-"/>
    <s v=""/>
    <m/>
    <n v="35929"/>
    <n v="36"/>
    <n v="9193"/>
  </r>
  <r>
    <x v="0"/>
    <x v="5"/>
    <x v="0"/>
    <x v="22"/>
    <x v="22"/>
    <x v="6"/>
    <x v="6"/>
    <m/>
    <s v="KG"/>
    <m/>
    <n v="154072"/>
    <n v="154"/>
    <n v="17993"/>
    <n v="116.83766233766234"/>
    <m/>
    <n v="205618"/>
    <n v="206"/>
    <n v="25055"/>
  </r>
  <r>
    <x v="0"/>
    <x v="5"/>
    <x v="0"/>
    <x v="22"/>
    <x v="22"/>
    <x v="8"/>
    <x v="8"/>
    <m/>
    <s v="KG"/>
    <m/>
    <n v="498151"/>
    <n v="498"/>
    <n v="71876"/>
    <n v="144.32931726907631"/>
    <m/>
    <n v="4052253"/>
    <n v="4052"/>
    <n v="622110"/>
  </r>
  <r>
    <x v="0"/>
    <x v="5"/>
    <x v="0"/>
    <x v="23"/>
    <x v="23"/>
    <x v="9"/>
    <x v="9"/>
    <m/>
    <s v="KG"/>
    <m/>
    <s v="-"/>
    <s v=""/>
    <s v="-"/>
    <s v=""/>
    <m/>
    <n v="20949"/>
    <n v="21"/>
    <n v="7187"/>
  </r>
  <r>
    <x v="0"/>
    <x v="5"/>
    <x v="0"/>
    <x v="23"/>
    <x v="23"/>
    <x v="0"/>
    <x v="0"/>
    <m/>
    <s v="KG"/>
    <m/>
    <n v="8960"/>
    <n v="9"/>
    <n v="2143"/>
    <n v="238.11111111111111"/>
    <m/>
    <n v="54177"/>
    <n v="54"/>
    <n v="7928"/>
  </r>
  <r>
    <x v="0"/>
    <x v="5"/>
    <x v="0"/>
    <x v="23"/>
    <x v="23"/>
    <x v="6"/>
    <x v="6"/>
    <m/>
    <s v="KG"/>
    <m/>
    <n v="39274"/>
    <n v="39"/>
    <n v="6023"/>
    <n v="154.43589743589743"/>
    <m/>
    <n v="98785"/>
    <n v="99"/>
    <n v="12700"/>
  </r>
  <r>
    <x v="0"/>
    <x v="5"/>
    <x v="0"/>
    <x v="24"/>
    <x v="24"/>
    <x v="0"/>
    <x v="0"/>
    <m/>
    <s v="KG"/>
    <m/>
    <s v="-"/>
    <s v=""/>
    <s v="-"/>
    <s v=""/>
    <m/>
    <n v="85937"/>
    <n v="86"/>
    <n v="9942"/>
  </r>
  <r>
    <x v="0"/>
    <x v="5"/>
    <x v="0"/>
    <x v="25"/>
    <x v="25"/>
    <x v="3"/>
    <x v="3"/>
    <m/>
    <s v="KG"/>
    <m/>
    <s v="-"/>
    <s v=""/>
    <s v="-"/>
    <s v=""/>
    <m/>
    <n v="14652"/>
    <n v="15"/>
    <n v="6509"/>
  </r>
  <r>
    <x v="1"/>
    <x v="5"/>
    <x v="0"/>
    <x v="0"/>
    <x v="0"/>
    <x v="14"/>
    <x v="14"/>
    <m/>
    <s v="KG"/>
    <m/>
    <s v="-"/>
    <s v=""/>
    <s v="-"/>
    <s v=""/>
    <m/>
    <n v="1247000"/>
    <n v="1247"/>
    <n v="40527"/>
  </r>
  <r>
    <x v="1"/>
    <x v="5"/>
    <x v="0"/>
    <x v="0"/>
    <x v="0"/>
    <x v="0"/>
    <x v="0"/>
    <m/>
    <s v="KG"/>
    <m/>
    <s v="-"/>
    <s v=""/>
    <s v="-"/>
    <s v=""/>
    <m/>
    <n v="40827"/>
    <n v="41"/>
    <n v="4894"/>
  </r>
  <r>
    <x v="1"/>
    <x v="5"/>
    <x v="0"/>
    <x v="0"/>
    <x v="0"/>
    <x v="10"/>
    <x v="10"/>
    <m/>
    <s v="KG"/>
    <m/>
    <n v="3657530"/>
    <n v="3658"/>
    <n v="308536"/>
    <n v="84.345544013121923"/>
    <m/>
    <n v="23040000"/>
    <n v="23040"/>
    <n v="2327351"/>
  </r>
  <r>
    <x v="1"/>
    <x v="5"/>
    <x v="0"/>
    <x v="0"/>
    <x v="0"/>
    <x v="15"/>
    <x v="15"/>
    <m/>
    <s v="KG"/>
    <m/>
    <n v="64386"/>
    <n v="64"/>
    <n v="1043"/>
    <n v="16.296875"/>
    <m/>
    <n v="234252"/>
    <n v="234"/>
    <n v="3793"/>
  </r>
  <r>
    <x v="1"/>
    <x v="5"/>
    <x v="0"/>
    <x v="0"/>
    <x v="0"/>
    <x v="2"/>
    <x v="2"/>
    <m/>
    <s v="KG"/>
    <m/>
    <s v="-"/>
    <s v=""/>
    <s v="-"/>
    <s v=""/>
    <m/>
    <n v="40940"/>
    <n v="41"/>
    <n v="2542"/>
  </r>
  <r>
    <x v="1"/>
    <x v="5"/>
    <x v="0"/>
    <x v="0"/>
    <x v="0"/>
    <x v="16"/>
    <x v="16"/>
    <m/>
    <s v="KG"/>
    <m/>
    <n v="40300"/>
    <n v="40"/>
    <n v="4030"/>
    <n v="100.75"/>
    <m/>
    <n v="84300"/>
    <n v="84"/>
    <n v="7990"/>
  </r>
  <r>
    <x v="1"/>
    <x v="5"/>
    <x v="0"/>
    <x v="0"/>
    <x v="0"/>
    <x v="3"/>
    <x v="3"/>
    <m/>
    <s v="KG"/>
    <m/>
    <n v="2660821"/>
    <n v="2661"/>
    <n v="207585"/>
    <n v="78.010146561443065"/>
    <m/>
    <n v="8992017"/>
    <n v="8992"/>
    <n v="922824"/>
  </r>
  <r>
    <x v="1"/>
    <x v="5"/>
    <x v="0"/>
    <x v="0"/>
    <x v="0"/>
    <x v="7"/>
    <x v="7"/>
    <m/>
    <s v="KG"/>
    <m/>
    <s v="-"/>
    <s v=""/>
    <s v="-"/>
    <s v=""/>
    <m/>
    <n v="15870"/>
    <n v="16"/>
    <n v="1269"/>
  </r>
  <r>
    <x v="1"/>
    <x v="5"/>
    <x v="0"/>
    <x v="0"/>
    <x v="0"/>
    <x v="17"/>
    <x v="17"/>
    <m/>
    <s v="KG"/>
    <m/>
    <n v="504140"/>
    <n v="504"/>
    <n v="16207"/>
    <n v="32.156746031746032"/>
    <m/>
    <n v="4195683"/>
    <n v="4196"/>
    <n v="435344"/>
  </r>
  <r>
    <x v="1"/>
    <x v="5"/>
    <x v="0"/>
    <x v="0"/>
    <x v="0"/>
    <x v="18"/>
    <x v="18"/>
    <m/>
    <s v="KG"/>
    <m/>
    <n v="22442"/>
    <n v="22"/>
    <n v="2529"/>
    <n v="114.95454545454545"/>
    <m/>
    <n v="45058"/>
    <n v="45"/>
    <n v="5016"/>
  </r>
  <r>
    <x v="1"/>
    <x v="5"/>
    <x v="0"/>
    <x v="1"/>
    <x v="1"/>
    <x v="9"/>
    <x v="9"/>
    <m/>
    <s v="KG"/>
    <m/>
    <n v="124828"/>
    <n v="125"/>
    <n v="6252"/>
    <n v="50.015999999999998"/>
    <m/>
    <n v="410566"/>
    <n v="411"/>
    <n v="19395"/>
  </r>
  <r>
    <x v="1"/>
    <x v="5"/>
    <x v="0"/>
    <x v="1"/>
    <x v="1"/>
    <x v="0"/>
    <x v="0"/>
    <m/>
    <s v="KG"/>
    <m/>
    <n v="3074"/>
    <n v="3"/>
    <n v="354"/>
    <n v="118"/>
    <m/>
    <n v="83827"/>
    <n v="84"/>
    <n v="13091"/>
  </r>
  <r>
    <x v="1"/>
    <x v="5"/>
    <x v="0"/>
    <x v="1"/>
    <x v="1"/>
    <x v="2"/>
    <x v="2"/>
    <m/>
    <s v="KG"/>
    <m/>
    <s v="-"/>
    <s v=""/>
    <s v="-"/>
    <s v=""/>
    <m/>
    <n v="15750"/>
    <n v="16"/>
    <n v="2750"/>
  </r>
  <r>
    <x v="1"/>
    <x v="5"/>
    <x v="0"/>
    <x v="1"/>
    <x v="1"/>
    <x v="3"/>
    <x v="3"/>
    <m/>
    <s v="KG"/>
    <m/>
    <s v="-"/>
    <s v=""/>
    <s v="-"/>
    <s v=""/>
    <m/>
    <n v="18680"/>
    <n v="19"/>
    <n v="1795"/>
  </r>
  <r>
    <x v="1"/>
    <x v="5"/>
    <x v="0"/>
    <x v="1"/>
    <x v="1"/>
    <x v="6"/>
    <x v="6"/>
    <m/>
    <s v="KG"/>
    <m/>
    <n v="8743"/>
    <n v="9"/>
    <n v="568"/>
    <n v="63.111111111111114"/>
    <m/>
    <n v="214179"/>
    <n v="214"/>
    <n v="15547"/>
  </r>
  <r>
    <x v="1"/>
    <x v="5"/>
    <x v="0"/>
    <x v="1"/>
    <x v="1"/>
    <x v="17"/>
    <x v="17"/>
    <m/>
    <s v="KG"/>
    <m/>
    <s v="-"/>
    <s v=""/>
    <s v="-"/>
    <s v=""/>
    <m/>
    <n v="80000"/>
    <n v="80"/>
    <n v="1035"/>
  </r>
  <r>
    <x v="1"/>
    <x v="5"/>
    <x v="0"/>
    <x v="1"/>
    <x v="1"/>
    <x v="20"/>
    <x v="20"/>
    <m/>
    <s v="KG"/>
    <m/>
    <n v="25620"/>
    <n v="26"/>
    <n v="2073"/>
    <n v="79.730769230769226"/>
    <m/>
    <n v="305500"/>
    <n v="306"/>
    <n v="30034"/>
  </r>
  <r>
    <x v="1"/>
    <x v="5"/>
    <x v="0"/>
    <x v="1"/>
    <x v="1"/>
    <x v="21"/>
    <x v="21"/>
    <m/>
    <s v="KG"/>
    <m/>
    <n v="138000"/>
    <n v="138"/>
    <n v="12420"/>
    <n v="90"/>
    <m/>
    <n v="286000"/>
    <n v="286"/>
    <n v="21004"/>
  </r>
  <r>
    <x v="1"/>
    <x v="5"/>
    <x v="0"/>
    <x v="1"/>
    <x v="1"/>
    <x v="19"/>
    <x v="19"/>
    <m/>
    <s v="KG"/>
    <m/>
    <s v="-"/>
    <s v=""/>
    <s v="-"/>
    <s v=""/>
    <m/>
    <n v="346000"/>
    <n v="346"/>
    <n v="24439"/>
  </r>
  <r>
    <x v="1"/>
    <x v="5"/>
    <x v="0"/>
    <x v="2"/>
    <x v="2"/>
    <x v="9"/>
    <x v="9"/>
    <m/>
    <s v="KG"/>
    <m/>
    <n v="294700"/>
    <n v="295"/>
    <n v="10237"/>
    <n v="34.701694915254237"/>
    <m/>
    <n v="3283260"/>
    <n v="3283"/>
    <n v="117964"/>
  </r>
  <r>
    <x v="1"/>
    <x v="5"/>
    <x v="0"/>
    <x v="2"/>
    <x v="2"/>
    <x v="12"/>
    <x v="12"/>
    <m/>
    <s v="KG"/>
    <m/>
    <n v="103470"/>
    <n v="103"/>
    <n v="3105"/>
    <n v="30.145631067961165"/>
    <m/>
    <n v="203910"/>
    <n v="204"/>
    <n v="6037"/>
  </r>
  <r>
    <x v="1"/>
    <x v="5"/>
    <x v="0"/>
    <x v="2"/>
    <x v="2"/>
    <x v="0"/>
    <x v="0"/>
    <m/>
    <s v="KG"/>
    <m/>
    <n v="433919"/>
    <n v="434"/>
    <n v="24775"/>
    <n v="57.085253456221196"/>
    <m/>
    <n v="2966482"/>
    <n v="2966"/>
    <n v="162020"/>
  </r>
  <r>
    <x v="1"/>
    <x v="5"/>
    <x v="0"/>
    <x v="2"/>
    <x v="2"/>
    <x v="1"/>
    <x v="1"/>
    <m/>
    <s v="KG"/>
    <m/>
    <n v="261450"/>
    <n v="261"/>
    <n v="26572"/>
    <n v="101.80842911877394"/>
    <m/>
    <n v="1093650"/>
    <n v="1094"/>
    <n v="98098"/>
  </r>
  <r>
    <x v="1"/>
    <x v="5"/>
    <x v="0"/>
    <x v="2"/>
    <x v="2"/>
    <x v="15"/>
    <x v="15"/>
    <m/>
    <s v="KG"/>
    <m/>
    <n v="391936"/>
    <n v="392"/>
    <n v="12971"/>
    <n v="33.089285714285715"/>
    <m/>
    <n v="2128486"/>
    <n v="2128"/>
    <n v="72489"/>
  </r>
  <r>
    <x v="1"/>
    <x v="5"/>
    <x v="0"/>
    <x v="2"/>
    <x v="2"/>
    <x v="2"/>
    <x v="2"/>
    <m/>
    <s v="KG"/>
    <m/>
    <s v="-"/>
    <s v=""/>
    <s v="-"/>
    <s v=""/>
    <m/>
    <n v="26700"/>
    <n v="27"/>
    <n v="1986"/>
  </r>
  <r>
    <x v="1"/>
    <x v="5"/>
    <x v="0"/>
    <x v="2"/>
    <x v="2"/>
    <x v="3"/>
    <x v="3"/>
    <m/>
    <s v="KG"/>
    <m/>
    <n v="184310"/>
    <n v="184"/>
    <n v="6955"/>
    <n v="37.798913043478258"/>
    <m/>
    <n v="2717598"/>
    <n v="2718"/>
    <n v="95885"/>
  </r>
  <r>
    <x v="1"/>
    <x v="5"/>
    <x v="0"/>
    <x v="2"/>
    <x v="2"/>
    <x v="6"/>
    <x v="6"/>
    <m/>
    <s v="KG"/>
    <m/>
    <n v="2928810"/>
    <n v="2929"/>
    <n v="103027"/>
    <n v="35.174803687265275"/>
    <m/>
    <n v="8918184"/>
    <n v="8918"/>
    <n v="312789"/>
  </r>
  <r>
    <x v="1"/>
    <x v="5"/>
    <x v="0"/>
    <x v="2"/>
    <x v="2"/>
    <x v="22"/>
    <x v="22"/>
    <m/>
    <s v="KG"/>
    <m/>
    <n v="313734"/>
    <n v="314"/>
    <n v="27782"/>
    <n v="88.477707006369428"/>
    <m/>
    <n v="1262448"/>
    <n v="1262"/>
    <n v="85645"/>
  </r>
  <r>
    <x v="1"/>
    <x v="5"/>
    <x v="0"/>
    <x v="2"/>
    <x v="2"/>
    <x v="7"/>
    <x v="7"/>
    <m/>
    <s v="KG"/>
    <m/>
    <n v="59140"/>
    <n v="59"/>
    <n v="2158"/>
    <n v="36.576271186440678"/>
    <m/>
    <n v="483994"/>
    <n v="484"/>
    <n v="16858"/>
  </r>
  <r>
    <x v="1"/>
    <x v="5"/>
    <x v="0"/>
    <x v="2"/>
    <x v="2"/>
    <x v="20"/>
    <x v="20"/>
    <m/>
    <s v="KG"/>
    <m/>
    <n v="26257"/>
    <n v="26"/>
    <n v="921"/>
    <n v="35.42307692307692"/>
    <m/>
    <n v="49617"/>
    <n v="50"/>
    <n v="1735"/>
  </r>
  <r>
    <x v="1"/>
    <x v="5"/>
    <x v="0"/>
    <x v="2"/>
    <x v="2"/>
    <x v="23"/>
    <x v="23"/>
    <m/>
    <s v="KG"/>
    <m/>
    <n v="23500"/>
    <n v="24"/>
    <n v="1888"/>
    <n v="78.666666666666671"/>
    <m/>
    <n v="111500"/>
    <n v="112"/>
    <n v="9042"/>
  </r>
  <r>
    <x v="1"/>
    <x v="5"/>
    <x v="0"/>
    <x v="3"/>
    <x v="3"/>
    <x v="0"/>
    <x v="0"/>
    <m/>
    <s v="KG"/>
    <m/>
    <s v="-"/>
    <s v=""/>
    <s v="-"/>
    <s v=""/>
    <m/>
    <n v="6491"/>
    <n v="6"/>
    <n v="830"/>
  </r>
  <r>
    <x v="1"/>
    <x v="5"/>
    <x v="0"/>
    <x v="3"/>
    <x v="3"/>
    <x v="2"/>
    <x v="2"/>
    <m/>
    <s v="KG"/>
    <m/>
    <s v="-"/>
    <s v=""/>
    <s v="-"/>
    <s v=""/>
    <m/>
    <n v="7500"/>
    <n v="8"/>
    <n v="300"/>
  </r>
  <r>
    <x v="1"/>
    <x v="5"/>
    <x v="0"/>
    <x v="3"/>
    <x v="3"/>
    <x v="3"/>
    <x v="3"/>
    <m/>
    <s v="KG"/>
    <m/>
    <s v="-"/>
    <s v=""/>
    <s v="-"/>
    <s v=""/>
    <m/>
    <n v="37372"/>
    <n v="37"/>
    <n v="4754"/>
  </r>
  <r>
    <x v="1"/>
    <x v="5"/>
    <x v="0"/>
    <x v="3"/>
    <x v="3"/>
    <x v="20"/>
    <x v="20"/>
    <m/>
    <s v="KG"/>
    <m/>
    <s v="-"/>
    <s v=""/>
    <s v="-"/>
    <s v=""/>
    <m/>
    <n v="20516"/>
    <n v="21"/>
    <n v="3646"/>
  </r>
  <r>
    <x v="1"/>
    <x v="5"/>
    <x v="0"/>
    <x v="4"/>
    <x v="4"/>
    <x v="3"/>
    <x v="3"/>
    <m/>
    <s v="KG"/>
    <m/>
    <n v="18288"/>
    <n v="18"/>
    <n v="3717"/>
    <n v="206.5"/>
    <m/>
    <n v="57716"/>
    <n v="58"/>
    <n v="14061"/>
  </r>
  <r>
    <x v="1"/>
    <x v="5"/>
    <x v="0"/>
    <x v="5"/>
    <x v="5"/>
    <x v="9"/>
    <x v="9"/>
    <m/>
    <s v="KG"/>
    <m/>
    <n v="82242"/>
    <n v="82"/>
    <n v="5099"/>
    <n v="62.18292682926829"/>
    <m/>
    <n v="701754"/>
    <n v="702"/>
    <n v="43995"/>
  </r>
  <r>
    <x v="1"/>
    <x v="5"/>
    <x v="0"/>
    <x v="5"/>
    <x v="5"/>
    <x v="12"/>
    <x v="12"/>
    <m/>
    <s v="KG"/>
    <m/>
    <s v="-"/>
    <s v=""/>
    <s v="-"/>
    <s v=""/>
    <m/>
    <n v="37600"/>
    <n v="38"/>
    <n v="1226"/>
  </r>
  <r>
    <x v="1"/>
    <x v="5"/>
    <x v="0"/>
    <x v="5"/>
    <x v="5"/>
    <x v="0"/>
    <x v="0"/>
    <m/>
    <s v="KG"/>
    <m/>
    <s v="-"/>
    <s v=""/>
    <s v="-"/>
    <s v=""/>
    <m/>
    <n v="368350"/>
    <n v="368"/>
    <n v="12698"/>
  </r>
  <r>
    <x v="1"/>
    <x v="5"/>
    <x v="0"/>
    <x v="5"/>
    <x v="5"/>
    <x v="3"/>
    <x v="3"/>
    <m/>
    <s v="KG"/>
    <m/>
    <n v="61650"/>
    <n v="62"/>
    <n v="2300"/>
    <n v="37.096774193548384"/>
    <m/>
    <n v="639285"/>
    <n v="639"/>
    <n v="25094"/>
  </r>
  <r>
    <x v="1"/>
    <x v="5"/>
    <x v="0"/>
    <x v="5"/>
    <x v="5"/>
    <x v="6"/>
    <x v="6"/>
    <m/>
    <s v="KG"/>
    <m/>
    <n v="635130"/>
    <n v="635"/>
    <n v="23097"/>
    <n v="36.373228346456692"/>
    <m/>
    <n v="3149030"/>
    <n v="3149"/>
    <n v="112100"/>
  </r>
  <r>
    <x v="1"/>
    <x v="5"/>
    <x v="0"/>
    <x v="5"/>
    <x v="5"/>
    <x v="22"/>
    <x v="22"/>
    <m/>
    <s v="KG"/>
    <m/>
    <n v="104980"/>
    <n v="105"/>
    <n v="3377"/>
    <n v="32.161904761904765"/>
    <m/>
    <n v="185780"/>
    <n v="186"/>
    <n v="5707"/>
  </r>
  <r>
    <x v="1"/>
    <x v="5"/>
    <x v="0"/>
    <x v="5"/>
    <x v="5"/>
    <x v="7"/>
    <x v="7"/>
    <m/>
    <s v="KG"/>
    <m/>
    <n v="138480"/>
    <n v="138"/>
    <n v="5241"/>
    <n v="37.978260869565219"/>
    <m/>
    <n v="414980"/>
    <n v="415"/>
    <n v="13298"/>
  </r>
  <r>
    <x v="1"/>
    <x v="5"/>
    <x v="0"/>
    <x v="7"/>
    <x v="7"/>
    <x v="9"/>
    <x v="9"/>
    <m/>
    <s v="KG"/>
    <m/>
    <n v="203370"/>
    <n v="203"/>
    <n v="7187"/>
    <n v="35.403940886699509"/>
    <m/>
    <n v="307530"/>
    <n v="308"/>
    <n v="10736"/>
  </r>
  <r>
    <x v="1"/>
    <x v="5"/>
    <x v="0"/>
    <x v="7"/>
    <x v="7"/>
    <x v="3"/>
    <x v="3"/>
    <m/>
    <s v="KG"/>
    <m/>
    <n v="391930"/>
    <n v="392"/>
    <n v="13584"/>
    <n v="34.653061224489797"/>
    <m/>
    <n v="391930"/>
    <n v="392"/>
    <n v="13584"/>
  </r>
  <r>
    <x v="1"/>
    <x v="5"/>
    <x v="0"/>
    <x v="7"/>
    <x v="7"/>
    <x v="22"/>
    <x v="22"/>
    <m/>
    <s v="KG"/>
    <m/>
    <n v="205650"/>
    <n v="206"/>
    <n v="7292"/>
    <n v="35.398058252427184"/>
    <m/>
    <n v="205650"/>
    <n v="206"/>
    <n v="7292"/>
  </r>
  <r>
    <x v="1"/>
    <x v="5"/>
    <x v="0"/>
    <x v="8"/>
    <x v="8"/>
    <x v="25"/>
    <x v="25"/>
    <m/>
    <s v="KG"/>
    <m/>
    <s v="-"/>
    <s v=""/>
    <s v="-"/>
    <s v=""/>
    <m/>
    <n v="2000"/>
    <n v="2"/>
    <n v="597"/>
  </r>
  <r>
    <x v="1"/>
    <x v="5"/>
    <x v="0"/>
    <x v="10"/>
    <x v="10"/>
    <x v="9"/>
    <x v="9"/>
    <m/>
    <s v="KG"/>
    <m/>
    <s v="-"/>
    <s v=""/>
    <s v="-"/>
    <s v=""/>
    <m/>
    <n v="20000"/>
    <n v="20"/>
    <n v="3204"/>
  </r>
  <r>
    <x v="1"/>
    <x v="5"/>
    <x v="0"/>
    <x v="26"/>
    <x v="26"/>
    <x v="9"/>
    <x v="9"/>
    <m/>
    <s v="KG"/>
    <m/>
    <s v="-"/>
    <s v=""/>
    <s v="-"/>
    <s v=""/>
    <m/>
    <n v="330250"/>
    <n v="330"/>
    <n v="16365"/>
  </r>
  <r>
    <x v="1"/>
    <x v="5"/>
    <x v="0"/>
    <x v="26"/>
    <x v="26"/>
    <x v="0"/>
    <x v="0"/>
    <m/>
    <s v="KG"/>
    <m/>
    <s v="-"/>
    <s v=""/>
    <s v="-"/>
    <s v=""/>
    <m/>
    <n v="80843"/>
    <n v="81"/>
    <n v="3813"/>
  </r>
  <r>
    <x v="1"/>
    <x v="5"/>
    <x v="0"/>
    <x v="26"/>
    <x v="26"/>
    <x v="3"/>
    <x v="3"/>
    <m/>
    <s v="KG"/>
    <m/>
    <n v="109629"/>
    <n v="110"/>
    <n v="12602"/>
    <n v="114.56363636363636"/>
    <m/>
    <n v="323446"/>
    <n v="323"/>
    <n v="36858"/>
  </r>
  <r>
    <x v="1"/>
    <x v="5"/>
    <x v="0"/>
    <x v="26"/>
    <x v="26"/>
    <x v="6"/>
    <x v="6"/>
    <m/>
    <s v="KG"/>
    <m/>
    <n v="25371"/>
    <n v="25"/>
    <n v="2869"/>
    <n v="114.76"/>
    <m/>
    <n v="401000"/>
    <n v="401"/>
    <n v="23965"/>
  </r>
  <r>
    <x v="1"/>
    <x v="5"/>
    <x v="0"/>
    <x v="26"/>
    <x v="26"/>
    <x v="27"/>
    <x v="27"/>
    <m/>
    <s v="KG"/>
    <m/>
    <s v="-"/>
    <s v=""/>
    <s v="-"/>
    <s v=""/>
    <m/>
    <n v="61340"/>
    <n v="61"/>
    <n v="6405"/>
  </r>
  <r>
    <x v="1"/>
    <x v="5"/>
    <x v="0"/>
    <x v="16"/>
    <x v="16"/>
    <x v="9"/>
    <x v="9"/>
    <m/>
    <s v="KG"/>
    <m/>
    <s v="-"/>
    <s v=""/>
    <s v="-"/>
    <s v=""/>
    <m/>
    <n v="121310"/>
    <n v="121"/>
    <n v="12187"/>
  </r>
  <r>
    <x v="1"/>
    <x v="5"/>
    <x v="0"/>
    <x v="22"/>
    <x v="22"/>
    <x v="28"/>
    <x v="28"/>
    <m/>
    <s v="KG"/>
    <m/>
    <s v="-"/>
    <s v=""/>
    <s v="-"/>
    <s v=""/>
    <m/>
    <n v="340"/>
    <n v="0"/>
    <n v="1967"/>
  </r>
  <r>
    <x v="1"/>
    <x v="5"/>
    <x v="0"/>
    <x v="22"/>
    <x v="22"/>
    <x v="0"/>
    <x v="0"/>
    <m/>
    <s v="KG"/>
    <m/>
    <n v="19796"/>
    <n v="20"/>
    <n v="2037"/>
    <n v="101.85"/>
    <m/>
    <n v="19796"/>
    <n v="20"/>
    <n v="2037"/>
  </r>
  <r>
    <x v="0"/>
    <x v="6"/>
    <x v="0"/>
    <x v="0"/>
    <x v="0"/>
    <x v="0"/>
    <x v="0"/>
    <m/>
    <s v="KG"/>
    <m/>
    <n v="905338"/>
    <n v="905"/>
    <n v="113527"/>
    <n v="125.44419889502763"/>
    <m/>
    <n v="7309446"/>
    <n v="7309"/>
    <n v="893990"/>
  </r>
  <r>
    <x v="0"/>
    <x v="6"/>
    <x v="0"/>
    <x v="0"/>
    <x v="0"/>
    <x v="1"/>
    <x v="1"/>
    <m/>
    <s v="KG"/>
    <m/>
    <s v="-"/>
    <s v=""/>
    <s v="-"/>
    <s v=""/>
    <m/>
    <n v="65576"/>
    <n v="66"/>
    <n v="9545"/>
  </r>
  <r>
    <x v="0"/>
    <x v="6"/>
    <x v="0"/>
    <x v="0"/>
    <x v="0"/>
    <x v="2"/>
    <x v="2"/>
    <m/>
    <s v="KG"/>
    <m/>
    <n v="20372"/>
    <n v="20"/>
    <n v="4490"/>
    <n v="224.5"/>
    <m/>
    <n v="472766"/>
    <n v="473"/>
    <n v="77931"/>
  </r>
  <r>
    <x v="0"/>
    <x v="6"/>
    <x v="0"/>
    <x v="0"/>
    <x v="0"/>
    <x v="3"/>
    <x v="3"/>
    <m/>
    <s v="KG"/>
    <m/>
    <n v="64528"/>
    <n v="65"/>
    <n v="13998"/>
    <n v="215.35384615384615"/>
    <m/>
    <n v="337771"/>
    <n v="338"/>
    <n v="72007"/>
  </r>
  <r>
    <x v="0"/>
    <x v="6"/>
    <x v="0"/>
    <x v="0"/>
    <x v="0"/>
    <x v="4"/>
    <x v="4"/>
    <m/>
    <s v="KG"/>
    <m/>
    <n v="1317540"/>
    <n v="1318"/>
    <n v="144227"/>
    <n v="109.42867981790592"/>
    <m/>
    <n v="2674960"/>
    <n v="2675"/>
    <n v="273262"/>
  </r>
  <r>
    <x v="0"/>
    <x v="6"/>
    <x v="0"/>
    <x v="0"/>
    <x v="0"/>
    <x v="6"/>
    <x v="6"/>
    <m/>
    <s v="KG"/>
    <m/>
    <n v="72390"/>
    <n v="72"/>
    <n v="9115"/>
    <n v="126.59722222222223"/>
    <m/>
    <n v="324236"/>
    <n v="324"/>
    <n v="47510"/>
  </r>
  <r>
    <x v="0"/>
    <x v="6"/>
    <x v="0"/>
    <x v="0"/>
    <x v="0"/>
    <x v="7"/>
    <x v="7"/>
    <m/>
    <s v="KG"/>
    <m/>
    <n v="77180"/>
    <n v="77"/>
    <n v="11258"/>
    <n v="146.20779220779221"/>
    <m/>
    <n v="279149"/>
    <n v="279"/>
    <n v="41661"/>
  </r>
  <r>
    <x v="0"/>
    <x v="6"/>
    <x v="0"/>
    <x v="0"/>
    <x v="0"/>
    <x v="8"/>
    <x v="8"/>
    <m/>
    <s v="KG"/>
    <m/>
    <n v="1638597"/>
    <n v="1639"/>
    <n v="174412"/>
    <n v="106.4136668700427"/>
    <m/>
    <n v="8777569"/>
    <n v="8778"/>
    <n v="970278"/>
  </r>
  <r>
    <x v="0"/>
    <x v="6"/>
    <x v="0"/>
    <x v="1"/>
    <x v="1"/>
    <x v="9"/>
    <x v="9"/>
    <m/>
    <s v="KG"/>
    <m/>
    <s v="-"/>
    <s v=""/>
    <s v="-"/>
    <s v=""/>
    <m/>
    <n v="161022"/>
    <n v="161"/>
    <n v="21133"/>
  </r>
  <r>
    <x v="0"/>
    <x v="6"/>
    <x v="0"/>
    <x v="1"/>
    <x v="1"/>
    <x v="0"/>
    <x v="0"/>
    <m/>
    <s v="KG"/>
    <m/>
    <n v="460991"/>
    <n v="461"/>
    <n v="48541"/>
    <n v="105.29501084598698"/>
    <m/>
    <n v="1006332"/>
    <n v="1006"/>
    <n v="107278"/>
  </r>
  <r>
    <x v="0"/>
    <x v="6"/>
    <x v="0"/>
    <x v="1"/>
    <x v="1"/>
    <x v="2"/>
    <x v="2"/>
    <m/>
    <s v="KG"/>
    <m/>
    <s v="-"/>
    <s v=""/>
    <s v="-"/>
    <s v=""/>
    <m/>
    <n v="13990"/>
    <n v="14"/>
    <n v="810"/>
  </r>
  <r>
    <x v="0"/>
    <x v="6"/>
    <x v="0"/>
    <x v="1"/>
    <x v="1"/>
    <x v="3"/>
    <x v="3"/>
    <m/>
    <s v="KG"/>
    <m/>
    <s v="-"/>
    <s v=""/>
    <s v="-"/>
    <s v=""/>
    <m/>
    <n v="71706"/>
    <n v="72"/>
    <n v="2374"/>
  </r>
  <r>
    <x v="0"/>
    <x v="6"/>
    <x v="0"/>
    <x v="2"/>
    <x v="2"/>
    <x v="9"/>
    <x v="9"/>
    <m/>
    <s v="KG"/>
    <m/>
    <s v="-"/>
    <s v=""/>
    <s v="-"/>
    <s v=""/>
    <m/>
    <n v="59102"/>
    <n v="59"/>
    <n v="20904"/>
  </r>
  <r>
    <x v="0"/>
    <x v="6"/>
    <x v="0"/>
    <x v="2"/>
    <x v="2"/>
    <x v="0"/>
    <x v="0"/>
    <m/>
    <s v="KG"/>
    <m/>
    <n v="637363"/>
    <n v="637"/>
    <n v="78199"/>
    <n v="122.76138147566719"/>
    <m/>
    <n v="2983783"/>
    <n v="2984"/>
    <n v="330814"/>
  </r>
  <r>
    <x v="0"/>
    <x v="6"/>
    <x v="0"/>
    <x v="2"/>
    <x v="2"/>
    <x v="10"/>
    <x v="10"/>
    <m/>
    <s v="KG"/>
    <m/>
    <n v="37358"/>
    <n v="37"/>
    <n v="7902"/>
    <n v="213.56756756756758"/>
    <m/>
    <n v="403799"/>
    <n v="404"/>
    <n v="65507"/>
  </r>
  <r>
    <x v="0"/>
    <x v="6"/>
    <x v="0"/>
    <x v="2"/>
    <x v="2"/>
    <x v="2"/>
    <x v="2"/>
    <m/>
    <s v="KG"/>
    <m/>
    <n v="450730"/>
    <n v="451"/>
    <n v="45871"/>
    <n v="101.70953436807095"/>
    <m/>
    <n v="450730"/>
    <n v="451"/>
    <n v="45871"/>
  </r>
  <r>
    <x v="0"/>
    <x v="6"/>
    <x v="0"/>
    <x v="2"/>
    <x v="2"/>
    <x v="3"/>
    <x v="3"/>
    <m/>
    <s v="KG"/>
    <m/>
    <n v="84483"/>
    <n v="84"/>
    <n v="1896"/>
    <n v="22.571428571428573"/>
    <m/>
    <n v="1334636"/>
    <n v="1335"/>
    <n v="130561"/>
  </r>
  <r>
    <x v="0"/>
    <x v="6"/>
    <x v="0"/>
    <x v="2"/>
    <x v="2"/>
    <x v="6"/>
    <x v="6"/>
    <m/>
    <s v="KG"/>
    <m/>
    <n v="325400"/>
    <n v="325"/>
    <n v="32077"/>
    <n v="98.698461538461544"/>
    <m/>
    <n v="1227435"/>
    <n v="1227"/>
    <n v="134175"/>
  </r>
  <r>
    <x v="0"/>
    <x v="6"/>
    <x v="0"/>
    <x v="2"/>
    <x v="2"/>
    <x v="7"/>
    <x v="7"/>
    <m/>
    <s v="KG"/>
    <m/>
    <n v="82315"/>
    <n v="82"/>
    <n v="12883"/>
    <n v="157.10975609756099"/>
    <m/>
    <n v="169447"/>
    <n v="169"/>
    <n v="26770"/>
  </r>
  <r>
    <x v="0"/>
    <x v="6"/>
    <x v="0"/>
    <x v="2"/>
    <x v="2"/>
    <x v="8"/>
    <x v="8"/>
    <m/>
    <s v="KG"/>
    <m/>
    <n v="242247"/>
    <n v="242"/>
    <n v="21187"/>
    <n v="87.549586776859499"/>
    <m/>
    <n v="1563293"/>
    <n v="1563"/>
    <n v="139401"/>
  </r>
  <r>
    <x v="0"/>
    <x v="6"/>
    <x v="0"/>
    <x v="3"/>
    <x v="3"/>
    <x v="0"/>
    <x v="0"/>
    <m/>
    <s v="KG"/>
    <m/>
    <s v="-"/>
    <s v=""/>
    <s v="-"/>
    <s v=""/>
    <m/>
    <n v="17891"/>
    <n v="18"/>
    <n v="1754"/>
  </r>
  <r>
    <x v="0"/>
    <x v="6"/>
    <x v="0"/>
    <x v="3"/>
    <x v="3"/>
    <x v="3"/>
    <x v="3"/>
    <m/>
    <s v="KG"/>
    <m/>
    <s v="-"/>
    <s v=""/>
    <s v="-"/>
    <s v=""/>
    <m/>
    <n v="30569"/>
    <n v="31"/>
    <n v="3144"/>
  </r>
  <r>
    <x v="0"/>
    <x v="6"/>
    <x v="0"/>
    <x v="3"/>
    <x v="3"/>
    <x v="6"/>
    <x v="6"/>
    <m/>
    <s v="KG"/>
    <m/>
    <n v="354179"/>
    <n v="354"/>
    <n v="41072"/>
    <n v="116.0225988700565"/>
    <m/>
    <n v="727992"/>
    <n v="728"/>
    <n v="80920"/>
  </r>
  <r>
    <x v="0"/>
    <x v="6"/>
    <x v="0"/>
    <x v="3"/>
    <x v="3"/>
    <x v="8"/>
    <x v="8"/>
    <m/>
    <s v="KG"/>
    <m/>
    <n v="36175"/>
    <n v="36"/>
    <n v="5281"/>
    <n v="146.69444444444446"/>
    <m/>
    <n v="128532"/>
    <n v="129"/>
    <n v="19818"/>
  </r>
  <r>
    <x v="0"/>
    <x v="6"/>
    <x v="0"/>
    <x v="4"/>
    <x v="4"/>
    <x v="9"/>
    <x v="9"/>
    <m/>
    <s v="KG"/>
    <m/>
    <n v="13707"/>
    <n v="14"/>
    <n v="988"/>
    <n v="70.571428571428569"/>
    <m/>
    <n v="13707"/>
    <n v="14"/>
    <n v="988"/>
  </r>
  <r>
    <x v="0"/>
    <x v="6"/>
    <x v="0"/>
    <x v="4"/>
    <x v="4"/>
    <x v="0"/>
    <x v="0"/>
    <m/>
    <s v="KG"/>
    <m/>
    <s v="-"/>
    <s v=""/>
    <s v="-"/>
    <s v=""/>
    <m/>
    <n v="80658"/>
    <n v="81"/>
    <n v="9493"/>
  </r>
  <r>
    <x v="0"/>
    <x v="6"/>
    <x v="0"/>
    <x v="4"/>
    <x v="4"/>
    <x v="3"/>
    <x v="3"/>
    <m/>
    <s v="KG"/>
    <m/>
    <n v="7433"/>
    <n v="7"/>
    <n v="1644"/>
    <n v="234.85714285714286"/>
    <m/>
    <n v="7433"/>
    <n v="7"/>
    <n v="1644"/>
  </r>
  <r>
    <x v="0"/>
    <x v="6"/>
    <x v="0"/>
    <x v="5"/>
    <x v="5"/>
    <x v="9"/>
    <x v="9"/>
    <m/>
    <s v="KG"/>
    <m/>
    <s v="-"/>
    <s v=""/>
    <s v="-"/>
    <s v=""/>
    <m/>
    <n v="20970"/>
    <n v="21"/>
    <n v="5661"/>
  </r>
  <r>
    <x v="0"/>
    <x v="6"/>
    <x v="0"/>
    <x v="5"/>
    <x v="5"/>
    <x v="0"/>
    <x v="0"/>
    <m/>
    <s v="KG"/>
    <m/>
    <s v="-"/>
    <s v=""/>
    <s v="-"/>
    <s v=""/>
    <m/>
    <n v="272850"/>
    <n v="273"/>
    <n v="32563"/>
  </r>
  <r>
    <x v="0"/>
    <x v="6"/>
    <x v="0"/>
    <x v="5"/>
    <x v="5"/>
    <x v="1"/>
    <x v="1"/>
    <m/>
    <s v="KG"/>
    <m/>
    <s v="-"/>
    <s v=""/>
    <s v="-"/>
    <s v=""/>
    <m/>
    <n v="69229"/>
    <n v="69"/>
    <n v="24578"/>
  </r>
  <r>
    <x v="0"/>
    <x v="6"/>
    <x v="0"/>
    <x v="5"/>
    <x v="5"/>
    <x v="11"/>
    <x v="11"/>
    <m/>
    <s v="KG"/>
    <m/>
    <n v="81347"/>
    <n v="81"/>
    <n v="3521"/>
    <n v="43.469135802469133"/>
    <m/>
    <n v="340504"/>
    <n v="341"/>
    <n v="17675"/>
  </r>
  <r>
    <x v="0"/>
    <x v="6"/>
    <x v="0"/>
    <x v="5"/>
    <x v="5"/>
    <x v="3"/>
    <x v="3"/>
    <m/>
    <s v="KG"/>
    <m/>
    <n v="31276"/>
    <n v="31"/>
    <n v="2595"/>
    <n v="83.709677419354833"/>
    <m/>
    <n v="202361"/>
    <n v="202"/>
    <n v="21182"/>
  </r>
  <r>
    <x v="0"/>
    <x v="6"/>
    <x v="0"/>
    <x v="5"/>
    <x v="5"/>
    <x v="6"/>
    <x v="6"/>
    <m/>
    <s v="KG"/>
    <m/>
    <n v="54000"/>
    <n v="54"/>
    <n v="5234"/>
    <n v="96.925925925925924"/>
    <m/>
    <n v="91025"/>
    <n v="91"/>
    <n v="8654"/>
  </r>
  <r>
    <x v="0"/>
    <x v="6"/>
    <x v="0"/>
    <x v="5"/>
    <x v="5"/>
    <x v="7"/>
    <x v="7"/>
    <m/>
    <s v="KG"/>
    <m/>
    <n v="40868"/>
    <n v="41"/>
    <n v="6247"/>
    <n v="152.36585365853659"/>
    <m/>
    <n v="201914"/>
    <n v="202"/>
    <n v="30721"/>
  </r>
  <r>
    <x v="0"/>
    <x v="6"/>
    <x v="0"/>
    <x v="5"/>
    <x v="5"/>
    <x v="8"/>
    <x v="8"/>
    <m/>
    <s v="KG"/>
    <m/>
    <s v="-"/>
    <s v=""/>
    <s v="-"/>
    <s v=""/>
    <m/>
    <n v="107456"/>
    <n v="107"/>
    <n v="16149"/>
  </r>
  <r>
    <x v="0"/>
    <x v="6"/>
    <x v="0"/>
    <x v="6"/>
    <x v="6"/>
    <x v="0"/>
    <x v="0"/>
    <m/>
    <s v="KG"/>
    <m/>
    <n v="2916"/>
    <n v="3"/>
    <n v="917"/>
    <n v="305.66666666666669"/>
    <m/>
    <n v="29622"/>
    <n v="30"/>
    <n v="5115"/>
  </r>
  <r>
    <x v="0"/>
    <x v="6"/>
    <x v="0"/>
    <x v="6"/>
    <x v="6"/>
    <x v="10"/>
    <x v="10"/>
    <m/>
    <s v="KG"/>
    <m/>
    <s v="-"/>
    <s v=""/>
    <s v="-"/>
    <s v=""/>
    <m/>
    <n v="1655"/>
    <n v="2"/>
    <n v="391"/>
  </r>
  <r>
    <x v="0"/>
    <x v="6"/>
    <x v="0"/>
    <x v="6"/>
    <x v="6"/>
    <x v="11"/>
    <x v="11"/>
    <m/>
    <s v="KG"/>
    <m/>
    <n v="161980"/>
    <n v="162"/>
    <n v="5719"/>
    <n v="35.302469135802468"/>
    <m/>
    <n v="883230"/>
    <n v="883"/>
    <n v="30927"/>
  </r>
  <r>
    <x v="0"/>
    <x v="6"/>
    <x v="0"/>
    <x v="6"/>
    <x v="6"/>
    <x v="3"/>
    <x v="3"/>
    <m/>
    <s v="KG"/>
    <m/>
    <s v="-"/>
    <s v=""/>
    <s v="-"/>
    <s v=""/>
    <m/>
    <n v="2584"/>
    <n v="3"/>
    <n v="652"/>
  </r>
  <r>
    <x v="0"/>
    <x v="6"/>
    <x v="0"/>
    <x v="6"/>
    <x v="6"/>
    <x v="8"/>
    <x v="8"/>
    <m/>
    <s v="KG"/>
    <m/>
    <s v="-"/>
    <s v=""/>
    <s v="-"/>
    <s v=""/>
    <m/>
    <n v="92866"/>
    <n v="93"/>
    <n v="14926"/>
  </r>
  <r>
    <x v="0"/>
    <x v="6"/>
    <x v="0"/>
    <x v="7"/>
    <x v="7"/>
    <x v="0"/>
    <x v="0"/>
    <m/>
    <s v="KG"/>
    <m/>
    <n v="1648"/>
    <n v="2"/>
    <n v="307"/>
    <n v="153.5"/>
    <m/>
    <n v="6990"/>
    <n v="7"/>
    <n v="1881"/>
  </r>
  <r>
    <x v="0"/>
    <x v="6"/>
    <x v="0"/>
    <x v="7"/>
    <x v="7"/>
    <x v="10"/>
    <x v="10"/>
    <m/>
    <s v="KG"/>
    <m/>
    <s v="-"/>
    <s v=""/>
    <s v="-"/>
    <s v=""/>
    <m/>
    <n v="19836"/>
    <n v="20"/>
    <n v="3077"/>
  </r>
  <r>
    <x v="0"/>
    <x v="6"/>
    <x v="0"/>
    <x v="7"/>
    <x v="7"/>
    <x v="3"/>
    <x v="3"/>
    <m/>
    <s v="KG"/>
    <m/>
    <s v="-"/>
    <s v=""/>
    <s v="-"/>
    <s v=""/>
    <m/>
    <n v="54855"/>
    <n v="55"/>
    <n v="17315"/>
  </r>
  <r>
    <x v="0"/>
    <x v="6"/>
    <x v="0"/>
    <x v="7"/>
    <x v="7"/>
    <x v="8"/>
    <x v="8"/>
    <m/>
    <s v="KG"/>
    <m/>
    <s v="-"/>
    <s v=""/>
    <s v="-"/>
    <s v=""/>
    <m/>
    <n v="20416"/>
    <n v="20"/>
    <n v="3283"/>
  </r>
  <r>
    <x v="0"/>
    <x v="6"/>
    <x v="0"/>
    <x v="8"/>
    <x v="8"/>
    <x v="9"/>
    <x v="9"/>
    <m/>
    <s v="KG"/>
    <m/>
    <n v="19009"/>
    <n v="19"/>
    <n v="4223"/>
    <n v="222.26315789473685"/>
    <m/>
    <n v="69978"/>
    <n v="70"/>
    <n v="8013"/>
  </r>
  <r>
    <x v="0"/>
    <x v="6"/>
    <x v="0"/>
    <x v="8"/>
    <x v="8"/>
    <x v="0"/>
    <x v="0"/>
    <m/>
    <s v="KG"/>
    <m/>
    <n v="45591"/>
    <n v="46"/>
    <n v="4757"/>
    <n v="103.41304347826087"/>
    <m/>
    <n v="94549"/>
    <n v="95"/>
    <n v="9878"/>
  </r>
  <r>
    <x v="0"/>
    <x v="6"/>
    <x v="0"/>
    <x v="8"/>
    <x v="8"/>
    <x v="3"/>
    <x v="3"/>
    <m/>
    <s v="KG"/>
    <m/>
    <s v="-"/>
    <s v=""/>
    <s v="-"/>
    <s v=""/>
    <m/>
    <n v="15252"/>
    <n v="15"/>
    <n v="2286"/>
  </r>
  <r>
    <x v="0"/>
    <x v="6"/>
    <x v="0"/>
    <x v="8"/>
    <x v="8"/>
    <x v="8"/>
    <x v="8"/>
    <m/>
    <s v="KG"/>
    <m/>
    <s v="-"/>
    <s v=""/>
    <s v="-"/>
    <s v=""/>
    <m/>
    <n v="74119"/>
    <n v="74"/>
    <n v="6709"/>
  </r>
  <r>
    <x v="0"/>
    <x v="6"/>
    <x v="0"/>
    <x v="9"/>
    <x v="9"/>
    <x v="0"/>
    <x v="0"/>
    <m/>
    <s v="KG"/>
    <m/>
    <s v="-"/>
    <s v=""/>
    <s v="-"/>
    <s v=""/>
    <m/>
    <n v="29797"/>
    <n v="30"/>
    <n v="5851"/>
  </r>
  <r>
    <x v="0"/>
    <x v="6"/>
    <x v="0"/>
    <x v="9"/>
    <x v="9"/>
    <x v="6"/>
    <x v="6"/>
    <m/>
    <s v="KG"/>
    <m/>
    <s v="-"/>
    <s v=""/>
    <s v="-"/>
    <s v=""/>
    <m/>
    <n v="21630"/>
    <n v="22"/>
    <n v="1827"/>
  </r>
  <r>
    <x v="0"/>
    <x v="6"/>
    <x v="0"/>
    <x v="9"/>
    <x v="9"/>
    <x v="7"/>
    <x v="7"/>
    <m/>
    <s v="KG"/>
    <m/>
    <s v="-"/>
    <s v=""/>
    <s v="-"/>
    <s v=""/>
    <m/>
    <n v="18502"/>
    <n v="19"/>
    <n v="2690"/>
  </r>
  <r>
    <x v="0"/>
    <x v="6"/>
    <x v="0"/>
    <x v="9"/>
    <x v="9"/>
    <x v="8"/>
    <x v="8"/>
    <m/>
    <s v="KG"/>
    <m/>
    <n v="99613"/>
    <n v="100"/>
    <n v="16392"/>
    <n v="163.92"/>
    <m/>
    <n v="1268909"/>
    <n v="1269"/>
    <n v="142310"/>
  </r>
  <r>
    <x v="0"/>
    <x v="6"/>
    <x v="0"/>
    <x v="12"/>
    <x v="12"/>
    <x v="0"/>
    <x v="0"/>
    <m/>
    <s v="KG"/>
    <m/>
    <s v="-"/>
    <s v=""/>
    <s v="-"/>
    <s v=""/>
    <m/>
    <n v="72350"/>
    <n v="72"/>
    <n v="22002"/>
  </r>
  <r>
    <x v="0"/>
    <x v="6"/>
    <x v="0"/>
    <x v="13"/>
    <x v="13"/>
    <x v="0"/>
    <x v="0"/>
    <m/>
    <s v="KG"/>
    <m/>
    <s v="-"/>
    <s v=""/>
    <s v="-"/>
    <s v=""/>
    <m/>
    <n v="16748"/>
    <n v="17"/>
    <n v="5602"/>
  </r>
  <r>
    <x v="0"/>
    <x v="6"/>
    <x v="0"/>
    <x v="14"/>
    <x v="14"/>
    <x v="0"/>
    <x v="0"/>
    <m/>
    <s v="KG"/>
    <m/>
    <s v="-"/>
    <s v=""/>
    <s v="-"/>
    <s v=""/>
    <m/>
    <n v="1177"/>
    <n v="1"/>
    <n v="428"/>
  </r>
  <r>
    <x v="0"/>
    <x v="6"/>
    <x v="0"/>
    <x v="15"/>
    <x v="15"/>
    <x v="3"/>
    <x v="3"/>
    <m/>
    <s v="KG"/>
    <m/>
    <n v="251160"/>
    <n v="251"/>
    <n v="86307"/>
    <n v="343.85258964143424"/>
    <m/>
    <n v="251160"/>
    <n v="251"/>
    <n v="86307"/>
  </r>
  <r>
    <x v="0"/>
    <x v="6"/>
    <x v="0"/>
    <x v="16"/>
    <x v="16"/>
    <x v="0"/>
    <x v="0"/>
    <m/>
    <s v="KG"/>
    <m/>
    <s v="-"/>
    <s v=""/>
    <s v="-"/>
    <s v=""/>
    <m/>
    <n v="58824"/>
    <n v="59"/>
    <n v="25477"/>
  </r>
  <r>
    <x v="0"/>
    <x v="6"/>
    <x v="0"/>
    <x v="16"/>
    <x v="16"/>
    <x v="10"/>
    <x v="10"/>
    <m/>
    <s v="KG"/>
    <m/>
    <n v="28465"/>
    <n v="28"/>
    <n v="9549"/>
    <n v="341.03571428571428"/>
    <m/>
    <n v="116216"/>
    <n v="116"/>
    <n v="30164"/>
  </r>
  <r>
    <x v="0"/>
    <x v="6"/>
    <x v="0"/>
    <x v="18"/>
    <x v="18"/>
    <x v="0"/>
    <x v="0"/>
    <m/>
    <s v="KG"/>
    <m/>
    <s v="-"/>
    <s v=""/>
    <s v="-"/>
    <s v=""/>
    <m/>
    <n v="9298"/>
    <n v="9"/>
    <n v="3135"/>
  </r>
  <r>
    <x v="0"/>
    <x v="6"/>
    <x v="0"/>
    <x v="19"/>
    <x v="19"/>
    <x v="8"/>
    <x v="8"/>
    <m/>
    <s v="KG"/>
    <m/>
    <s v="-"/>
    <s v=""/>
    <s v="-"/>
    <s v=""/>
    <m/>
    <n v="31820"/>
    <n v="32"/>
    <n v="5602"/>
  </r>
  <r>
    <x v="0"/>
    <x v="6"/>
    <x v="0"/>
    <x v="20"/>
    <x v="20"/>
    <x v="9"/>
    <x v="9"/>
    <m/>
    <s v="KG"/>
    <m/>
    <s v="-"/>
    <s v=""/>
    <s v="-"/>
    <s v=""/>
    <m/>
    <n v="41215"/>
    <n v="41"/>
    <n v="7772"/>
  </r>
  <r>
    <x v="0"/>
    <x v="6"/>
    <x v="0"/>
    <x v="20"/>
    <x v="20"/>
    <x v="0"/>
    <x v="0"/>
    <m/>
    <s v="KG"/>
    <m/>
    <n v="6122"/>
    <n v="6"/>
    <n v="1276"/>
    <n v="212.66666666666666"/>
    <m/>
    <n v="6122"/>
    <n v="6"/>
    <n v="1276"/>
  </r>
  <r>
    <x v="0"/>
    <x v="6"/>
    <x v="0"/>
    <x v="20"/>
    <x v="20"/>
    <x v="3"/>
    <x v="3"/>
    <m/>
    <s v="KG"/>
    <m/>
    <s v="-"/>
    <s v=""/>
    <s v="-"/>
    <s v=""/>
    <m/>
    <n v="63490"/>
    <n v="63"/>
    <n v="7700"/>
  </r>
  <r>
    <x v="0"/>
    <x v="6"/>
    <x v="0"/>
    <x v="21"/>
    <x v="21"/>
    <x v="0"/>
    <x v="0"/>
    <m/>
    <s v="KG"/>
    <m/>
    <n v="9413"/>
    <n v="9"/>
    <n v="1467"/>
    <n v="163"/>
    <m/>
    <n v="24606"/>
    <n v="25"/>
    <n v="4878"/>
  </r>
  <r>
    <x v="0"/>
    <x v="6"/>
    <x v="0"/>
    <x v="21"/>
    <x v="21"/>
    <x v="6"/>
    <x v="6"/>
    <m/>
    <s v="KG"/>
    <m/>
    <s v="-"/>
    <s v=""/>
    <s v="-"/>
    <s v=""/>
    <m/>
    <n v="91660"/>
    <n v="92"/>
    <n v="14243"/>
  </r>
  <r>
    <x v="0"/>
    <x v="6"/>
    <x v="0"/>
    <x v="22"/>
    <x v="22"/>
    <x v="9"/>
    <x v="9"/>
    <m/>
    <s v="KG"/>
    <m/>
    <n v="123238"/>
    <n v="123"/>
    <n v="23347"/>
    <n v="189.8130081300813"/>
    <m/>
    <n v="699933"/>
    <n v="700"/>
    <n v="156680"/>
  </r>
  <r>
    <x v="0"/>
    <x v="6"/>
    <x v="0"/>
    <x v="22"/>
    <x v="22"/>
    <x v="0"/>
    <x v="0"/>
    <m/>
    <s v="KG"/>
    <m/>
    <n v="501569"/>
    <n v="502"/>
    <n v="54305"/>
    <n v="108.17729083665338"/>
    <m/>
    <n v="2058036"/>
    <n v="2058"/>
    <n v="254844"/>
  </r>
  <r>
    <x v="0"/>
    <x v="6"/>
    <x v="0"/>
    <x v="22"/>
    <x v="22"/>
    <x v="10"/>
    <x v="10"/>
    <m/>
    <s v="KG"/>
    <m/>
    <n v="18694"/>
    <n v="19"/>
    <n v="5128"/>
    <n v="269.89473684210526"/>
    <m/>
    <n v="36392"/>
    <n v="36"/>
    <n v="12888"/>
  </r>
  <r>
    <x v="0"/>
    <x v="6"/>
    <x v="0"/>
    <x v="22"/>
    <x v="22"/>
    <x v="3"/>
    <x v="3"/>
    <m/>
    <s v="KG"/>
    <m/>
    <s v="-"/>
    <s v=""/>
    <s v="-"/>
    <s v=""/>
    <m/>
    <n v="35929"/>
    <n v="36"/>
    <n v="9193"/>
  </r>
  <r>
    <x v="0"/>
    <x v="6"/>
    <x v="0"/>
    <x v="22"/>
    <x v="22"/>
    <x v="6"/>
    <x v="6"/>
    <m/>
    <s v="KG"/>
    <m/>
    <n v="33302"/>
    <n v="33"/>
    <n v="4284"/>
    <n v="129.81818181818181"/>
    <m/>
    <n v="51546"/>
    <n v="52"/>
    <n v="7062"/>
  </r>
  <r>
    <x v="0"/>
    <x v="6"/>
    <x v="0"/>
    <x v="22"/>
    <x v="22"/>
    <x v="8"/>
    <x v="8"/>
    <m/>
    <s v="KG"/>
    <m/>
    <n v="487881"/>
    <n v="488"/>
    <n v="62920"/>
    <n v="128.9344262295082"/>
    <m/>
    <n v="3554102"/>
    <n v="3554"/>
    <n v="550234"/>
  </r>
  <r>
    <x v="0"/>
    <x v="6"/>
    <x v="0"/>
    <x v="23"/>
    <x v="23"/>
    <x v="9"/>
    <x v="9"/>
    <m/>
    <s v="KG"/>
    <m/>
    <s v="-"/>
    <s v=""/>
    <s v="-"/>
    <s v=""/>
    <m/>
    <n v="20949"/>
    <n v="21"/>
    <n v="7187"/>
  </r>
  <r>
    <x v="0"/>
    <x v="6"/>
    <x v="0"/>
    <x v="23"/>
    <x v="23"/>
    <x v="0"/>
    <x v="0"/>
    <m/>
    <s v="KG"/>
    <m/>
    <n v="1198"/>
    <n v="1"/>
    <n v="374"/>
    <n v="374"/>
    <m/>
    <n v="45217"/>
    <n v="45"/>
    <n v="5785"/>
  </r>
  <r>
    <x v="0"/>
    <x v="6"/>
    <x v="0"/>
    <x v="23"/>
    <x v="23"/>
    <x v="6"/>
    <x v="6"/>
    <m/>
    <s v="KG"/>
    <m/>
    <n v="59511"/>
    <n v="60"/>
    <n v="6677"/>
    <n v="111.28333333333333"/>
    <m/>
    <n v="59511"/>
    <n v="60"/>
    <n v="6677"/>
  </r>
  <r>
    <x v="0"/>
    <x v="6"/>
    <x v="0"/>
    <x v="24"/>
    <x v="24"/>
    <x v="0"/>
    <x v="0"/>
    <m/>
    <s v="KG"/>
    <m/>
    <n v="40620"/>
    <n v="41"/>
    <n v="4367"/>
    <n v="106.51219512195122"/>
    <m/>
    <n v="85937"/>
    <n v="86"/>
    <n v="9942"/>
  </r>
  <r>
    <x v="0"/>
    <x v="6"/>
    <x v="0"/>
    <x v="25"/>
    <x v="25"/>
    <x v="3"/>
    <x v="3"/>
    <m/>
    <s v="KG"/>
    <m/>
    <s v="-"/>
    <s v=""/>
    <s v="-"/>
    <s v=""/>
    <m/>
    <n v="14652"/>
    <n v="15"/>
    <n v="6509"/>
  </r>
  <r>
    <x v="1"/>
    <x v="6"/>
    <x v="0"/>
    <x v="0"/>
    <x v="0"/>
    <x v="14"/>
    <x v="14"/>
    <m/>
    <s v="KG"/>
    <m/>
    <n v="1247000"/>
    <n v="1247"/>
    <n v="40527"/>
    <n v="32.499599037690459"/>
    <m/>
    <n v="1247000"/>
    <n v="1247"/>
    <n v="40527"/>
  </r>
  <r>
    <x v="1"/>
    <x v="6"/>
    <x v="0"/>
    <x v="0"/>
    <x v="0"/>
    <x v="0"/>
    <x v="0"/>
    <m/>
    <s v="KG"/>
    <m/>
    <s v="-"/>
    <s v=""/>
    <s v="-"/>
    <s v=""/>
    <m/>
    <n v="40827"/>
    <n v="41"/>
    <n v="4894"/>
  </r>
  <r>
    <x v="1"/>
    <x v="6"/>
    <x v="0"/>
    <x v="0"/>
    <x v="0"/>
    <x v="10"/>
    <x v="10"/>
    <m/>
    <s v="KG"/>
    <m/>
    <n v="3150000"/>
    <n v="3150"/>
    <n v="291937"/>
    <n v="92.6784126984127"/>
    <m/>
    <n v="19382470"/>
    <n v="19382"/>
    <n v="2018815"/>
  </r>
  <r>
    <x v="1"/>
    <x v="6"/>
    <x v="0"/>
    <x v="0"/>
    <x v="0"/>
    <x v="15"/>
    <x v="15"/>
    <m/>
    <s v="KG"/>
    <m/>
    <s v="-"/>
    <s v=""/>
    <s v="-"/>
    <s v=""/>
    <m/>
    <n v="169866"/>
    <n v="170"/>
    <n v="2750"/>
  </r>
  <r>
    <x v="1"/>
    <x v="6"/>
    <x v="0"/>
    <x v="0"/>
    <x v="0"/>
    <x v="2"/>
    <x v="2"/>
    <m/>
    <s v="KG"/>
    <m/>
    <s v="-"/>
    <s v=""/>
    <s v="-"/>
    <s v=""/>
    <m/>
    <n v="40940"/>
    <n v="41"/>
    <n v="2542"/>
  </r>
  <r>
    <x v="1"/>
    <x v="6"/>
    <x v="0"/>
    <x v="0"/>
    <x v="0"/>
    <x v="16"/>
    <x v="16"/>
    <m/>
    <s v="KG"/>
    <m/>
    <s v="-"/>
    <s v=""/>
    <s v="-"/>
    <s v=""/>
    <m/>
    <n v="44000"/>
    <n v="44"/>
    <n v="3960"/>
  </r>
  <r>
    <x v="1"/>
    <x v="6"/>
    <x v="0"/>
    <x v="0"/>
    <x v="0"/>
    <x v="3"/>
    <x v="3"/>
    <m/>
    <s v="KG"/>
    <m/>
    <n v="1400017"/>
    <n v="1400"/>
    <n v="157588"/>
    <n v="112.56285714285714"/>
    <m/>
    <n v="6331196"/>
    <n v="6331"/>
    <n v="715239"/>
  </r>
  <r>
    <x v="1"/>
    <x v="6"/>
    <x v="0"/>
    <x v="0"/>
    <x v="0"/>
    <x v="7"/>
    <x v="7"/>
    <m/>
    <s v="KG"/>
    <m/>
    <s v="-"/>
    <s v=""/>
    <s v="-"/>
    <s v=""/>
    <m/>
    <n v="15870"/>
    <n v="16"/>
    <n v="1269"/>
  </r>
  <r>
    <x v="1"/>
    <x v="6"/>
    <x v="0"/>
    <x v="0"/>
    <x v="0"/>
    <x v="17"/>
    <x v="17"/>
    <m/>
    <s v="KG"/>
    <m/>
    <n v="1921550"/>
    <n v="1922"/>
    <n v="214892"/>
    <n v="111.80645161290323"/>
    <m/>
    <n v="3691543"/>
    <n v="3692"/>
    <n v="419137"/>
  </r>
  <r>
    <x v="1"/>
    <x v="6"/>
    <x v="0"/>
    <x v="0"/>
    <x v="0"/>
    <x v="18"/>
    <x v="18"/>
    <m/>
    <s v="KG"/>
    <m/>
    <n v="22616"/>
    <n v="23"/>
    <n v="2487"/>
    <n v="108.1304347826087"/>
    <m/>
    <n v="22616"/>
    <n v="23"/>
    <n v="2487"/>
  </r>
  <r>
    <x v="1"/>
    <x v="6"/>
    <x v="0"/>
    <x v="1"/>
    <x v="1"/>
    <x v="9"/>
    <x v="9"/>
    <m/>
    <s v="KG"/>
    <m/>
    <n v="129900"/>
    <n v="130"/>
    <n v="5542"/>
    <n v="42.630769230769232"/>
    <m/>
    <n v="285738"/>
    <n v="286"/>
    <n v="13143"/>
  </r>
  <r>
    <x v="1"/>
    <x v="6"/>
    <x v="0"/>
    <x v="1"/>
    <x v="1"/>
    <x v="0"/>
    <x v="0"/>
    <m/>
    <s v="KG"/>
    <m/>
    <s v="-"/>
    <s v=""/>
    <s v="-"/>
    <s v=""/>
    <m/>
    <n v="80753"/>
    <n v="81"/>
    <n v="12737"/>
  </r>
  <r>
    <x v="1"/>
    <x v="6"/>
    <x v="0"/>
    <x v="1"/>
    <x v="1"/>
    <x v="2"/>
    <x v="2"/>
    <m/>
    <s v="KG"/>
    <m/>
    <s v="-"/>
    <s v=""/>
    <s v="-"/>
    <s v=""/>
    <m/>
    <n v="15750"/>
    <n v="16"/>
    <n v="2750"/>
  </r>
  <r>
    <x v="1"/>
    <x v="6"/>
    <x v="0"/>
    <x v="1"/>
    <x v="1"/>
    <x v="3"/>
    <x v="3"/>
    <m/>
    <s v="KG"/>
    <m/>
    <n v="9510"/>
    <n v="10"/>
    <n v="1369"/>
    <n v="136.9"/>
    <m/>
    <n v="18680"/>
    <n v="19"/>
    <n v="1795"/>
  </r>
  <r>
    <x v="1"/>
    <x v="6"/>
    <x v="0"/>
    <x v="1"/>
    <x v="1"/>
    <x v="6"/>
    <x v="6"/>
    <m/>
    <s v="KG"/>
    <m/>
    <n v="46966"/>
    <n v="47"/>
    <n v="5190"/>
    <n v="110.42553191489361"/>
    <m/>
    <n v="205436"/>
    <n v="205"/>
    <n v="14979"/>
  </r>
  <r>
    <x v="1"/>
    <x v="6"/>
    <x v="0"/>
    <x v="1"/>
    <x v="1"/>
    <x v="17"/>
    <x v="17"/>
    <m/>
    <s v="KG"/>
    <m/>
    <s v="-"/>
    <s v=""/>
    <s v="-"/>
    <s v=""/>
    <m/>
    <n v="80000"/>
    <n v="80"/>
    <n v="1035"/>
  </r>
  <r>
    <x v="1"/>
    <x v="6"/>
    <x v="0"/>
    <x v="1"/>
    <x v="1"/>
    <x v="20"/>
    <x v="20"/>
    <m/>
    <s v="KG"/>
    <m/>
    <n v="98960"/>
    <n v="99"/>
    <n v="10597"/>
    <n v="107.04040404040404"/>
    <m/>
    <n v="279880"/>
    <n v="280"/>
    <n v="27961"/>
  </r>
  <r>
    <x v="1"/>
    <x v="6"/>
    <x v="0"/>
    <x v="1"/>
    <x v="1"/>
    <x v="21"/>
    <x v="21"/>
    <m/>
    <s v="KG"/>
    <m/>
    <s v="-"/>
    <s v=""/>
    <s v="-"/>
    <s v=""/>
    <m/>
    <n v="148000"/>
    <n v="148"/>
    <n v="8584"/>
  </r>
  <r>
    <x v="1"/>
    <x v="6"/>
    <x v="0"/>
    <x v="1"/>
    <x v="1"/>
    <x v="19"/>
    <x v="19"/>
    <m/>
    <s v="KG"/>
    <m/>
    <s v="-"/>
    <s v=""/>
    <s v="-"/>
    <s v=""/>
    <m/>
    <n v="346000"/>
    <n v="346"/>
    <n v="24439"/>
  </r>
  <r>
    <x v="1"/>
    <x v="6"/>
    <x v="0"/>
    <x v="2"/>
    <x v="2"/>
    <x v="9"/>
    <x v="9"/>
    <m/>
    <s v="KG"/>
    <m/>
    <n v="545620"/>
    <n v="546"/>
    <n v="18609"/>
    <n v="34.082417582417584"/>
    <m/>
    <n v="2988560"/>
    <n v="2989"/>
    <n v="107727"/>
  </r>
  <r>
    <x v="1"/>
    <x v="6"/>
    <x v="0"/>
    <x v="2"/>
    <x v="2"/>
    <x v="12"/>
    <x v="12"/>
    <m/>
    <s v="KG"/>
    <m/>
    <s v="-"/>
    <s v=""/>
    <s v="-"/>
    <s v=""/>
    <m/>
    <n v="100440"/>
    <n v="100"/>
    <n v="2932"/>
  </r>
  <r>
    <x v="1"/>
    <x v="6"/>
    <x v="0"/>
    <x v="2"/>
    <x v="2"/>
    <x v="0"/>
    <x v="0"/>
    <m/>
    <s v="KG"/>
    <m/>
    <n v="1405603"/>
    <n v="1406"/>
    <n v="84275"/>
    <n v="59.939544807965859"/>
    <m/>
    <n v="2532563"/>
    <n v="2533"/>
    <n v="137245"/>
  </r>
  <r>
    <x v="1"/>
    <x v="6"/>
    <x v="0"/>
    <x v="2"/>
    <x v="2"/>
    <x v="1"/>
    <x v="1"/>
    <m/>
    <s v="KG"/>
    <m/>
    <n v="163060"/>
    <n v="163"/>
    <n v="16185"/>
    <n v="99.294478527607367"/>
    <m/>
    <n v="832200"/>
    <n v="832"/>
    <n v="71526"/>
  </r>
  <r>
    <x v="1"/>
    <x v="6"/>
    <x v="0"/>
    <x v="2"/>
    <x v="2"/>
    <x v="15"/>
    <x v="15"/>
    <m/>
    <s v="KG"/>
    <m/>
    <n v="785230"/>
    <n v="785"/>
    <n v="25988"/>
    <n v="33.105732484076434"/>
    <m/>
    <n v="1736550"/>
    <n v="1737"/>
    <n v="59518"/>
  </r>
  <r>
    <x v="1"/>
    <x v="6"/>
    <x v="0"/>
    <x v="2"/>
    <x v="2"/>
    <x v="2"/>
    <x v="2"/>
    <m/>
    <s v="KG"/>
    <m/>
    <s v="-"/>
    <s v=""/>
    <s v="-"/>
    <s v=""/>
    <m/>
    <n v="26700"/>
    <n v="27"/>
    <n v="1986"/>
  </r>
  <r>
    <x v="1"/>
    <x v="6"/>
    <x v="0"/>
    <x v="2"/>
    <x v="2"/>
    <x v="3"/>
    <x v="3"/>
    <m/>
    <s v="KG"/>
    <m/>
    <n v="513180"/>
    <n v="513"/>
    <n v="18263"/>
    <n v="35.600389863547761"/>
    <m/>
    <n v="2533288"/>
    <n v="2533"/>
    <n v="88930"/>
  </r>
  <r>
    <x v="1"/>
    <x v="6"/>
    <x v="0"/>
    <x v="2"/>
    <x v="2"/>
    <x v="6"/>
    <x v="6"/>
    <m/>
    <s v="KG"/>
    <m/>
    <n v="1408630"/>
    <n v="1409"/>
    <n v="51279"/>
    <n v="36.39389638041164"/>
    <m/>
    <n v="5989374"/>
    <n v="5989"/>
    <n v="209762"/>
  </r>
  <r>
    <x v="1"/>
    <x v="6"/>
    <x v="0"/>
    <x v="2"/>
    <x v="2"/>
    <x v="22"/>
    <x v="22"/>
    <m/>
    <s v="KG"/>
    <m/>
    <n v="245930"/>
    <n v="246"/>
    <n v="25724"/>
    <n v="104.5691056910569"/>
    <m/>
    <n v="948714"/>
    <n v="949"/>
    <n v="57863"/>
  </r>
  <r>
    <x v="1"/>
    <x v="6"/>
    <x v="0"/>
    <x v="2"/>
    <x v="2"/>
    <x v="7"/>
    <x v="7"/>
    <m/>
    <s v="KG"/>
    <m/>
    <n v="424854"/>
    <n v="425"/>
    <n v="14700"/>
    <n v="34.588235294117645"/>
    <m/>
    <n v="424854"/>
    <n v="425"/>
    <n v="14700"/>
  </r>
  <r>
    <x v="1"/>
    <x v="6"/>
    <x v="0"/>
    <x v="2"/>
    <x v="2"/>
    <x v="20"/>
    <x v="20"/>
    <m/>
    <s v="KG"/>
    <m/>
    <n v="23360"/>
    <n v="23"/>
    <n v="814"/>
    <n v="35.391304347826086"/>
    <m/>
    <n v="23360"/>
    <n v="23"/>
    <n v="814"/>
  </r>
  <r>
    <x v="1"/>
    <x v="6"/>
    <x v="0"/>
    <x v="2"/>
    <x v="2"/>
    <x v="23"/>
    <x v="23"/>
    <m/>
    <s v="KG"/>
    <m/>
    <s v="-"/>
    <s v=""/>
    <s v="-"/>
    <s v=""/>
    <m/>
    <n v="88000"/>
    <n v="88"/>
    <n v="7154"/>
  </r>
  <r>
    <x v="1"/>
    <x v="6"/>
    <x v="0"/>
    <x v="3"/>
    <x v="3"/>
    <x v="0"/>
    <x v="0"/>
    <m/>
    <s v="KG"/>
    <m/>
    <s v="-"/>
    <s v=""/>
    <s v="-"/>
    <s v=""/>
    <m/>
    <n v="6491"/>
    <n v="6"/>
    <n v="830"/>
  </r>
  <r>
    <x v="1"/>
    <x v="6"/>
    <x v="0"/>
    <x v="3"/>
    <x v="3"/>
    <x v="2"/>
    <x v="2"/>
    <m/>
    <s v="KG"/>
    <m/>
    <s v="-"/>
    <s v=""/>
    <s v="-"/>
    <s v=""/>
    <m/>
    <n v="7500"/>
    <n v="8"/>
    <n v="300"/>
  </r>
  <r>
    <x v="1"/>
    <x v="6"/>
    <x v="0"/>
    <x v="3"/>
    <x v="3"/>
    <x v="3"/>
    <x v="3"/>
    <m/>
    <s v="KG"/>
    <m/>
    <s v="-"/>
    <s v=""/>
    <s v="-"/>
    <s v=""/>
    <m/>
    <n v="37372"/>
    <n v="37"/>
    <n v="4754"/>
  </r>
  <r>
    <x v="1"/>
    <x v="6"/>
    <x v="0"/>
    <x v="3"/>
    <x v="3"/>
    <x v="20"/>
    <x v="20"/>
    <m/>
    <s v="KG"/>
    <m/>
    <s v="-"/>
    <s v=""/>
    <s v="-"/>
    <s v=""/>
    <m/>
    <n v="20516"/>
    <n v="21"/>
    <n v="3646"/>
  </r>
  <r>
    <x v="1"/>
    <x v="6"/>
    <x v="0"/>
    <x v="4"/>
    <x v="4"/>
    <x v="3"/>
    <x v="3"/>
    <m/>
    <s v="KG"/>
    <m/>
    <n v="18864"/>
    <n v="19"/>
    <n v="3939"/>
    <n v="207.31578947368422"/>
    <m/>
    <n v="39428"/>
    <n v="39"/>
    <n v="10344"/>
  </r>
  <r>
    <x v="1"/>
    <x v="6"/>
    <x v="0"/>
    <x v="5"/>
    <x v="5"/>
    <x v="9"/>
    <x v="9"/>
    <m/>
    <s v="KG"/>
    <m/>
    <n v="179390"/>
    <n v="179"/>
    <n v="6583"/>
    <n v="36.77653631284916"/>
    <m/>
    <n v="619512"/>
    <n v="620"/>
    <n v="38896"/>
  </r>
  <r>
    <x v="1"/>
    <x v="6"/>
    <x v="0"/>
    <x v="5"/>
    <x v="5"/>
    <x v="12"/>
    <x v="12"/>
    <m/>
    <s v="KG"/>
    <m/>
    <s v="-"/>
    <s v=""/>
    <s v="-"/>
    <s v=""/>
    <m/>
    <n v="37600"/>
    <n v="38"/>
    <n v="1226"/>
  </r>
  <r>
    <x v="1"/>
    <x v="6"/>
    <x v="0"/>
    <x v="5"/>
    <x v="5"/>
    <x v="0"/>
    <x v="0"/>
    <m/>
    <s v="KG"/>
    <m/>
    <s v="-"/>
    <s v=""/>
    <s v="-"/>
    <s v=""/>
    <m/>
    <n v="368350"/>
    <n v="368"/>
    <n v="12698"/>
  </r>
  <r>
    <x v="1"/>
    <x v="6"/>
    <x v="0"/>
    <x v="5"/>
    <x v="5"/>
    <x v="3"/>
    <x v="3"/>
    <m/>
    <s v="KG"/>
    <m/>
    <n v="73480"/>
    <n v="73"/>
    <n v="2521"/>
    <n v="34.534246575342465"/>
    <m/>
    <n v="577635"/>
    <n v="578"/>
    <n v="22794"/>
  </r>
  <r>
    <x v="1"/>
    <x v="6"/>
    <x v="0"/>
    <x v="5"/>
    <x v="5"/>
    <x v="6"/>
    <x v="6"/>
    <m/>
    <s v="KG"/>
    <m/>
    <n v="35110"/>
    <n v="35"/>
    <n v="2260"/>
    <n v="64.571428571428569"/>
    <m/>
    <n v="2513900"/>
    <n v="2514"/>
    <n v="89003"/>
  </r>
  <r>
    <x v="1"/>
    <x v="6"/>
    <x v="0"/>
    <x v="5"/>
    <x v="5"/>
    <x v="22"/>
    <x v="22"/>
    <m/>
    <s v="KG"/>
    <m/>
    <s v="-"/>
    <s v=""/>
    <s v="-"/>
    <s v=""/>
    <m/>
    <n v="80800"/>
    <n v="81"/>
    <n v="2330"/>
  </r>
  <r>
    <x v="1"/>
    <x v="6"/>
    <x v="0"/>
    <x v="5"/>
    <x v="5"/>
    <x v="7"/>
    <x v="7"/>
    <m/>
    <s v="KG"/>
    <m/>
    <s v="-"/>
    <s v=""/>
    <s v="-"/>
    <s v=""/>
    <m/>
    <n v="276500"/>
    <n v="277"/>
    <n v="8057"/>
  </r>
  <r>
    <x v="1"/>
    <x v="6"/>
    <x v="0"/>
    <x v="7"/>
    <x v="7"/>
    <x v="9"/>
    <x v="9"/>
    <m/>
    <s v="KG"/>
    <m/>
    <s v="-"/>
    <s v=""/>
    <s v="-"/>
    <s v=""/>
    <m/>
    <n v="104160"/>
    <n v="104"/>
    <n v="3549"/>
  </r>
  <r>
    <x v="1"/>
    <x v="6"/>
    <x v="0"/>
    <x v="8"/>
    <x v="8"/>
    <x v="25"/>
    <x v="25"/>
    <m/>
    <s v="KG"/>
    <m/>
    <n v="2000"/>
    <n v="2"/>
    <n v="597"/>
    <n v="298.5"/>
    <m/>
    <n v="2000"/>
    <n v="2"/>
    <n v="597"/>
  </r>
  <r>
    <x v="1"/>
    <x v="6"/>
    <x v="0"/>
    <x v="10"/>
    <x v="10"/>
    <x v="9"/>
    <x v="9"/>
    <m/>
    <s v="KG"/>
    <m/>
    <s v="-"/>
    <s v=""/>
    <s v="-"/>
    <s v=""/>
    <m/>
    <n v="20000"/>
    <n v="20"/>
    <n v="3204"/>
  </r>
  <r>
    <x v="1"/>
    <x v="6"/>
    <x v="0"/>
    <x v="26"/>
    <x v="26"/>
    <x v="9"/>
    <x v="9"/>
    <m/>
    <s v="KG"/>
    <m/>
    <n v="26650"/>
    <n v="27"/>
    <n v="1628"/>
    <n v="60.296296296296298"/>
    <m/>
    <n v="330250"/>
    <n v="330"/>
    <n v="16365"/>
  </r>
  <r>
    <x v="1"/>
    <x v="6"/>
    <x v="0"/>
    <x v="26"/>
    <x v="26"/>
    <x v="0"/>
    <x v="0"/>
    <m/>
    <s v="KG"/>
    <m/>
    <s v="-"/>
    <s v=""/>
    <s v="-"/>
    <s v=""/>
    <m/>
    <n v="80843"/>
    <n v="81"/>
    <n v="3813"/>
  </r>
  <r>
    <x v="1"/>
    <x v="6"/>
    <x v="0"/>
    <x v="26"/>
    <x v="26"/>
    <x v="3"/>
    <x v="3"/>
    <m/>
    <s v="KG"/>
    <m/>
    <n v="62880"/>
    <n v="63"/>
    <n v="7333"/>
    <n v="116.39682539682539"/>
    <m/>
    <n v="213817"/>
    <n v="214"/>
    <n v="24256"/>
  </r>
  <r>
    <x v="1"/>
    <x v="6"/>
    <x v="0"/>
    <x v="26"/>
    <x v="26"/>
    <x v="6"/>
    <x v="6"/>
    <m/>
    <s v="KG"/>
    <m/>
    <s v="-"/>
    <s v=""/>
    <s v="-"/>
    <s v=""/>
    <m/>
    <n v="375629"/>
    <n v="376"/>
    <n v="21096"/>
  </r>
  <r>
    <x v="1"/>
    <x v="6"/>
    <x v="0"/>
    <x v="26"/>
    <x v="26"/>
    <x v="27"/>
    <x v="27"/>
    <m/>
    <s v="KG"/>
    <m/>
    <s v="-"/>
    <s v=""/>
    <s v="-"/>
    <s v=""/>
    <m/>
    <n v="61340"/>
    <n v="61"/>
    <n v="6405"/>
  </r>
  <r>
    <x v="1"/>
    <x v="6"/>
    <x v="0"/>
    <x v="16"/>
    <x v="16"/>
    <x v="9"/>
    <x v="9"/>
    <m/>
    <s v="KG"/>
    <m/>
    <s v="-"/>
    <s v=""/>
    <s v="-"/>
    <s v=""/>
    <m/>
    <n v="121310"/>
    <n v="121"/>
    <n v="12187"/>
  </r>
  <r>
    <x v="1"/>
    <x v="6"/>
    <x v="0"/>
    <x v="22"/>
    <x v="22"/>
    <x v="28"/>
    <x v="28"/>
    <m/>
    <s v="KG"/>
    <m/>
    <s v="-"/>
    <s v=""/>
    <s v="-"/>
    <s v=""/>
    <m/>
    <n v="340"/>
    <n v="0"/>
    <n v="1967"/>
  </r>
  <r>
    <x v="0"/>
    <x v="7"/>
    <x v="0"/>
    <x v="0"/>
    <x v="0"/>
    <x v="0"/>
    <x v="0"/>
    <m/>
    <s v="KG"/>
    <m/>
    <n v="1113201"/>
    <n v="1113"/>
    <n v="136289"/>
    <n v="122.45193171608265"/>
    <m/>
    <n v="6404108"/>
    <n v="6404"/>
    <n v="780463"/>
  </r>
  <r>
    <x v="0"/>
    <x v="7"/>
    <x v="0"/>
    <x v="0"/>
    <x v="0"/>
    <x v="1"/>
    <x v="1"/>
    <m/>
    <s v="KG"/>
    <m/>
    <s v="-"/>
    <s v=""/>
    <s v="-"/>
    <s v=""/>
    <m/>
    <n v="65576"/>
    <n v="66"/>
    <n v="9545"/>
  </r>
  <r>
    <x v="0"/>
    <x v="7"/>
    <x v="0"/>
    <x v="0"/>
    <x v="0"/>
    <x v="2"/>
    <x v="2"/>
    <m/>
    <s v="KG"/>
    <m/>
    <n v="136550"/>
    <n v="137"/>
    <n v="21395"/>
    <n v="156.16788321167883"/>
    <m/>
    <n v="452394"/>
    <n v="452"/>
    <n v="73441"/>
  </r>
  <r>
    <x v="0"/>
    <x v="7"/>
    <x v="0"/>
    <x v="0"/>
    <x v="0"/>
    <x v="3"/>
    <x v="3"/>
    <m/>
    <s v="KG"/>
    <m/>
    <n v="50544"/>
    <n v="51"/>
    <n v="10297"/>
    <n v="201.90196078431373"/>
    <m/>
    <n v="273243"/>
    <n v="273"/>
    <n v="58009"/>
  </r>
  <r>
    <x v="0"/>
    <x v="7"/>
    <x v="0"/>
    <x v="0"/>
    <x v="0"/>
    <x v="4"/>
    <x v="4"/>
    <m/>
    <s v="KG"/>
    <m/>
    <n v="781490"/>
    <n v="781"/>
    <n v="74285"/>
    <n v="95.11523687580025"/>
    <m/>
    <n v="1357420"/>
    <n v="1357"/>
    <n v="129035"/>
  </r>
  <r>
    <x v="0"/>
    <x v="7"/>
    <x v="0"/>
    <x v="0"/>
    <x v="0"/>
    <x v="6"/>
    <x v="6"/>
    <m/>
    <s v="KG"/>
    <m/>
    <n v="59000"/>
    <n v="59"/>
    <n v="8002"/>
    <n v="135.62711864406779"/>
    <m/>
    <n v="251846"/>
    <n v="252"/>
    <n v="38395"/>
  </r>
  <r>
    <x v="0"/>
    <x v="7"/>
    <x v="0"/>
    <x v="0"/>
    <x v="0"/>
    <x v="7"/>
    <x v="7"/>
    <m/>
    <s v="KG"/>
    <m/>
    <n v="51122"/>
    <n v="51"/>
    <n v="7059"/>
    <n v="138.41176470588235"/>
    <m/>
    <n v="201969"/>
    <n v="202"/>
    <n v="30403"/>
  </r>
  <r>
    <x v="0"/>
    <x v="7"/>
    <x v="0"/>
    <x v="0"/>
    <x v="0"/>
    <x v="8"/>
    <x v="8"/>
    <m/>
    <s v="KG"/>
    <m/>
    <n v="1762281"/>
    <n v="1762"/>
    <n v="195004"/>
    <n v="110.67196367763904"/>
    <m/>
    <n v="7138972"/>
    <n v="7139"/>
    <n v="795866"/>
  </r>
  <r>
    <x v="0"/>
    <x v="7"/>
    <x v="0"/>
    <x v="1"/>
    <x v="1"/>
    <x v="9"/>
    <x v="9"/>
    <m/>
    <s v="KG"/>
    <m/>
    <n v="17660"/>
    <n v="18"/>
    <n v="1949"/>
    <n v="108.27777777777777"/>
    <m/>
    <n v="161022"/>
    <n v="161"/>
    <n v="21133"/>
  </r>
  <r>
    <x v="0"/>
    <x v="7"/>
    <x v="0"/>
    <x v="1"/>
    <x v="1"/>
    <x v="0"/>
    <x v="0"/>
    <m/>
    <s v="KG"/>
    <m/>
    <n v="232491"/>
    <n v="232"/>
    <n v="25712"/>
    <n v="110.82758620689656"/>
    <m/>
    <n v="545341"/>
    <n v="545"/>
    <n v="58737"/>
  </r>
  <r>
    <x v="0"/>
    <x v="7"/>
    <x v="0"/>
    <x v="1"/>
    <x v="1"/>
    <x v="2"/>
    <x v="2"/>
    <m/>
    <s v="KG"/>
    <m/>
    <s v="-"/>
    <s v=""/>
    <s v="-"/>
    <s v=""/>
    <m/>
    <n v="13990"/>
    <n v="14"/>
    <n v="810"/>
  </r>
  <r>
    <x v="0"/>
    <x v="7"/>
    <x v="0"/>
    <x v="1"/>
    <x v="1"/>
    <x v="3"/>
    <x v="3"/>
    <m/>
    <s v="KG"/>
    <m/>
    <n v="2214"/>
    <n v="2"/>
    <n v="294"/>
    <n v="147"/>
    <m/>
    <n v="71706"/>
    <n v="72"/>
    <n v="2374"/>
  </r>
  <r>
    <x v="0"/>
    <x v="7"/>
    <x v="0"/>
    <x v="2"/>
    <x v="2"/>
    <x v="9"/>
    <x v="9"/>
    <m/>
    <s v="KG"/>
    <m/>
    <s v="-"/>
    <s v=""/>
    <s v="-"/>
    <s v=""/>
    <m/>
    <n v="59102"/>
    <n v="59"/>
    <n v="20904"/>
  </r>
  <r>
    <x v="0"/>
    <x v="7"/>
    <x v="0"/>
    <x v="2"/>
    <x v="2"/>
    <x v="0"/>
    <x v="0"/>
    <m/>
    <s v="KG"/>
    <m/>
    <n v="1097715"/>
    <n v="1098"/>
    <n v="107761"/>
    <n v="98.142987249544632"/>
    <m/>
    <n v="2346420"/>
    <n v="2346"/>
    <n v="252615"/>
  </r>
  <r>
    <x v="0"/>
    <x v="7"/>
    <x v="0"/>
    <x v="2"/>
    <x v="2"/>
    <x v="10"/>
    <x v="10"/>
    <m/>
    <s v="KG"/>
    <m/>
    <s v="-"/>
    <s v=""/>
    <s v="-"/>
    <s v=""/>
    <m/>
    <n v="366441"/>
    <n v="366"/>
    <n v="57605"/>
  </r>
  <r>
    <x v="0"/>
    <x v="7"/>
    <x v="0"/>
    <x v="2"/>
    <x v="2"/>
    <x v="3"/>
    <x v="3"/>
    <m/>
    <s v="KG"/>
    <m/>
    <n v="577812"/>
    <n v="578"/>
    <n v="65597"/>
    <n v="113.48961937716263"/>
    <m/>
    <n v="1250153"/>
    <n v="1250"/>
    <n v="128665"/>
  </r>
  <r>
    <x v="0"/>
    <x v="7"/>
    <x v="0"/>
    <x v="2"/>
    <x v="2"/>
    <x v="6"/>
    <x v="6"/>
    <m/>
    <s v="KG"/>
    <m/>
    <n v="34700"/>
    <n v="35"/>
    <n v="4615"/>
    <n v="131.85714285714286"/>
    <m/>
    <n v="902035"/>
    <n v="902"/>
    <n v="102098"/>
  </r>
  <r>
    <x v="0"/>
    <x v="7"/>
    <x v="0"/>
    <x v="2"/>
    <x v="2"/>
    <x v="7"/>
    <x v="7"/>
    <m/>
    <s v="KG"/>
    <m/>
    <n v="44134"/>
    <n v="44"/>
    <n v="6816"/>
    <n v="154.90909090909091"/>
    <m/>
    <n v="87132"/>
    <n v="87"/>
    <n v="13887"/>
  </r>
  <r>
    <x v="0"/>
    <x v="7"/>
    <x v="0"/>
    <x v="2"/>
    <x v="2"/>
    <x v="8"/>
    <x v="8"/>
    <m/>
    <s v="KG"/>
    <m/>
    <n v="495639"/>
    <n v="496"/>
    <n v="47135"/>
    <n v="95.030241935483872"/>
    <m/>
    <n v="1321046"/>
    <n v="1321"/>
    <n v="118214"/>
  </r>
  <r>
    <x v="0"/>
    <x v="7"/>
    <x v="0"/>
    <x v="3"/>
    <x v="3"/>
    <x v="0"/>
    <x v="0"/>
    <m/>
    <s v="KG"/>
    <m/>
    <s v="-"/>
    <s v=""/>
    <s v="-"/>
    <s v=""/>
    <m/>
    <n v="17891"/>
    <n v="18"/>
    <n v="1754"/>
  </r>
  <r>
    <x v="0"/>
    <x v="7"/>
    <x v="0"/>
    <x v="3"/>
    <x v="3"/>
    <x v="3"/>
    <x v="3"/>
    <m/>
    <s v="KG"/>
    <m/>
    <s v="-"/>
    <s v=""/>
    <s v="-"/>
    <s v=""/>
    <m/>
    <n v="30569"/>
    <n v="31"/>
    <n v="3144"/>
  </r>
  <r>
    <x v="0"/>
    <x v="7"/>
    <x v="0"/>
    <x v="3"/>
    <x v="3"/>
    <x v="6"/>
    <x v="6"/>
    <m/>
    <s v="KG"/>
    <m/>
    <n v="37981"/>
    <n v="38"/>
    <n v="2491"/>
    <n v="65.55263157894737"/>
    <m/>
    <n v="373813"/>
    <n v="374"/>
    <n v="39848"/>
  </r>
  <r>
    <x v="0"/>
    <x v="7"/>
    <x v="0"/>
    <x v="3"/>
    <x v="3"/>
    <x v="8"/>
    <x v="8"/>
    <m/>
    <s v="KG"/>
    <m/>
    <s v="-"/>
    <s v=""/>
    <s v="-"/>
    <s v=""/>
    <m/>
    <n v="92357"/>
    <n v="92"/>
    <n v="14537"/>
  </r>
  <r>
    <x v="0"/>
    <x v="7"/>
    <x v="0"/>
    <x v="4"/>
    <x v="4"/>
    <x v="0"/>
    <x v="0"/>
    <m/>
    <s v="KG"/>
    <m/>
    <s v="-"/>
    <s v=""/>
    <s v="-"/>
    <s v=""/>
    <m/>
    <n v="80658"/>
    <n v="81"/>
    <n v="9493"/>
  </r>
  <r>
    <x v="0"/>
    <x v="7"/>
    <x v="0"/>
    <x v="5"/>
    <x v="5"/>
    <x v="9"/>
    <x v="9"/>
    <m/>
    <s v="KG"/>
    <m/>
    <s v="-"/>
    <s v=""/>
    <s v="-"/>
    <s v=""/>
    <m/>
    <n v="20970"/>
    <n v="21"/>
    <n v="5661"/>
  </r>
  <r>
    <x v="0"/>
    <x v="7"/>
    <x v="0"/>
    <x v="5"/>
    <x v="5"/>
    <x v="0"/>
    <x v="0"/>
    <m/>
    <s v="KG"/>
    <m/>
    <s v="-"/>
    <s v=""/>
    <s v="-"/>
    <s v=""/>
    <m/>
    <n v="272850"/>
    <n v="273"/>
    <n v="32563"/>
  </r>
  <r>
    <x v="0"/>
    <x v="7"/>
    <x v="0"/>
    <x v="5"/>
    <x v="5"/>
    <x v="1"/>
    <x v="1"/>
    <m/>
    <s v="KG"/>
    <m/>
    <s v="-"/>
    <s v=""/>
    <s v="-"/>
    <s v=""/>
    <m/>
    <n v="69229"/>
    <n v="69"/>
    <n v="24578"/>
  </r>
  <r>
    <x v="0"/>
    <x v="7"/>
    <x v="0"/>
    <x v="5"/>
    <x v="5"/>
    <x v="11"/>
    <x v="11"/>
    <m/>
    <s v="KG"/>
    <m/>
    <s v="-"/>
    <s v=""/>
    <s v="-"/>
    <s v=""/>
    <m/>
    <n v="259157"/>
    <n v="259"/>
    <n v="14154"/>
  </r>
  <r>
    <x v="0"/>
    <x v="7"/>
    <x v="0"/>
    <x v="5"/>
    <x v="5"/>
    <x v="3"/>
    <x v="3"/>
    <m/>
    <s v="KG"/>
    <m/>
    <n v="36050"/>
    <n v="36"/>
    <n v="2884"/>
    <n v="80.111111111111114"/>
    <m/>
    <n v="171085"/>
    <n v="171"/>
    <n v="18587"/>
  </r>
  <r>
    <x v="0"/>
    <x v="7"/>
    <x v="0"/>
    <x v="5"/>
    <x v="5"/>
    <x v="6"/>
    <x v="6"/>
    <m/>
    <s v="KG"/>
    <m/>
    <n v="1025"/>
    <n v="1"/>
    <n v="220"/>
    <n v="220"/>
    <m/>
    <n v="37025"/>
    <n v="37"/>
    <n v="3420"/>
  </r>
  <r>
    <x v="0"/>
    <x v="7"/>
    <x v="0"/>
    <x v="5"/>
    <x v="5"/>
    <x v="7"/>
    <x v="7"/>
    <m/>
    <s v="KG"/>
    <m/>
    <n v="80618"/>
    <n v="81"/>
    <n v="11683"/>
    <n v="144.23456790123456"/>
    <m/>
    <n v="161046"/>
    <n v="161"/>
    <n v="24474"/>
  </r>
  <r>
    <x v="0"/>
    <x v="7"/>
    <x v="0"/>
    <x v="5"/>
    <x v="5"/>
    <x v="8"/>
    <x v="8"/>
    <m/>
    <s v="KG"/>
    <m/>
    <n v="15500"/>
    <n v="16"/>
    <n v="1136"/>
    <n v="71"/>
    <m/>
    <n v="107456"/>
    <n v="107"/>
    <n v="16149"/>
  </r>
  <r>
    <x v="0"/>
    <x v="7"/>
    <x v="0"/>
    <x v="6"/>
    <x v="6"/>
    <x v="0"/>
    <x v="0"/>
    <m/>
    <s v="KG"/>
    <m/>
    <n v="2187"/>
    <n v="2"/>
    <n v="573"/>
    <n v="286.5"/>
    <m/>
    <n v="26706"/>
    <n v="27"/>
    <n v="4198"/>
  </r>
  <r>
    <x v="0"/>
    <x v="7"/>
    <x v="0"/>
    <x v="6"/>
    <x v="6"/>
    <x v="10"/>
    <x v="10"/>
    <m/>
    <s v="KG"/>
    <m/>
    <s v="-"/>
    <s v=""/>
    <s v="-"/>
    <s v=""/>
    <m/>
    <n v="1655"/>
    <n v="2"/>
    <n v="391"/>
  </r>
  <r>
    <x v="0"/>
    <x v="7"/>
    <x v="0"/>
    <x v="6"/>
    <x v="6"/>
    <x v="11"/>
    <x v="11"/>
    <m/>
    <s v="KG"/>
    <m/>
    <n v="159950"/>
    <n v="160"/>
    <n v="5238"/>
    <n v="32.737499999999997"/>
    <m/>
    <n v="721250"/>
    <n v="721"/>
    <n v="25208"/>
  </r>
  <r>
    <x v="0"/>
    <x v="7"/>
    <x v="0"/>
    <x v="6"/>
    <x v="6"/>
    <x v="3"/>
    <x v="3"/>
    <m/>
    <s v="KG"/>
    <m/>
    <s v="-"/>
    <s v=""/>
    <s v="-"/>
    <s v=""/>
    <m/>
    <n v="2584"/>
    <n v="3"/>
    <n v="652"/>
  </r>
  <r>
    <x v="0"/>
    <x v="7"/>
    <x v="0"/>
    <x v="6"/>
    <x v="6"/>
    <x v="8"/>
    <x v="8"/>
    <m/>
    <s v="KG"/>
    <m/>
    <s v="-"/>
    <s v=""/>
    <s v="-"/>
    <s v=""/>
    <m/>
    <n v="92866"/>
    <n v="93"/>
    <n v="14926"/>
  </r>
  <r>
    <x v="0"/>
    <x v="7"/>
    <x v="0"/>
    <x v="7"/>
    <x v="7"/>
    <x v="0"/>
    <x v="0"/>
    <m/>
    <s v="KG"/>
    <m/>
    <s v="-"/>
    <s v=""/>
    <s v="-"/>
    <s v=""/>
    <m/>
    <n v="5342"/>
    <n v="5"/>
    <n v="1574"/>
  </r>
  <r>
    <x v="0"/>
    <x v="7"/>
    <x v="0"/>
    <x v="7"/>
    <x v="7"/>
    <x v="10"/>
    <x v="10"/>
    <m/>
    <s v="KG"/>
    <m/>
    <s v="-"/>
    <s v=""/>
    <s v="-"/>
    <s v=""/>
    <m/>
    <n v="19836"/>
    <n v="20"/>
    <n v="3077"/>
  </r>
  <r>
    <x v="0"/>
    <x v="7"/>
    <x v="0"/>
    <x v="7"/>
    <x v="7"/>
    <x v="3"/>
    <x v="3"/>
    <m/>
    <s v="KG"/>
    <m/>
    <n v="11104"/>
    <n v="11"/>
    <n v="2561"/>
    <n v="232.81818181818181"/>
    <m/>
    <n v="54855"/>
    <n v="55"/>
    <n v="17315"/>
  </r>
  <r>
    <x v="0"/>
    <x v="7"/>
    <x v="0"/>
    <x v="7"/>
    <x v="7"/>
    <x v="8"/>
    <x v="8"/>
    <m/>
    <s v="KG"/>
    <m/>
    <s v="-"/>
    <s v=""/>
    <s v="-"/>
    <s v=""/>
    <m/>
    <n v="20416"/>
    <n v="20"/>
    <n v="3283"/>
  </r>
  <r>
    <x v="0"/>
    <x v="7"/>
    <x v="0"/>
    <x v="8"/>
    <x v="8"/>
    <x v="9"/>
    <x v="9"/>
    <m/>
    <s v="KG"/>
    <m/>
    <n v="10003"/>
    <n v="10"/>
    <n v="666"/>
    <n v="66.599999999999994"/>
    <m/>
    <n v="50969"/>
    <n v="51"/>
    <n v="3790"/>
  </r>
  <r>
    <x v="0"/>
    <x v="7"/>
    <x v="0"/>
    <x v="8"/>
    <x v="8"/>
    <x v="0"/>
    <x v="0"/>
    <m/>
    <s v="KG"/>
    <m/>
    <s v="-"/>
    <s v=""/>
    <s v="-"/>
    <s v=""/>
    <m/>
    <n v="48958"/>
    <n v="49"/>
    <n v="5121"/>
  </r>
  <r>
    <x v="0"/>
    <x v="7"/>
    <x v="0"/>
    <x v="8"/>
    <x v="8"/>
    <x v="3"/>
    <x v="3"/>
    <m/>
    <s v="KG"/>
    <m/>
    <s v="-"/>
    <s v=""/>
    <s v="-"/>
    <s v=""/>
    <m/>
    <n v="15252"/>
    <n v="15"/>
    <n v="2286"/>
  </r>
  <r>
    <x v="0"/>
    <x v="7"/>
    <x v="0"/>
    <x v="8"/>
    <x v="8"/>
    <x v="8"/>
    <x v="8"/>
    <m/>
    <s v="KG"/>
    <m/>
    <n v="20824"/>
    <n v="21"/>
    <n v="1833"/>
    <n v="87.285714285714292"/>
    <m/>
    <n v="74119"/>
    <n v="74"/>
    <n v="6709"/>
  </r>
  <r>
    <x v="0"/>
    <x v="7"/>
    <x v="0"/>
    <x v="9"/>
    <x v="9"/>
    <x v="0"/>
    <x v="0"/>
    <m/>
    <s v="KG"/>
    <m/>
    <n v="14807"/>
    <n v="15"/>
    <n v="2951"/>
    <n v="196.73333333333332"/>
    <m/>
    <n v="29797"/>
    <n v="30"/>
    <n v="5851"/>
  </r>
  <r>
    <x v="0"/>
    <x v="7"/>
    <x v="0"/>
    <x v="9"/>
    <x v="9"/>
    <x v="6"/>
    <x v="6"/>
    <m/>
    <s v="KG"/>
    <m/>
    <n v="21630"/>
    <n v="22"/>
    <n v="1827"/>
    <n v="83.045454545454547"/>
    <m/>
    <n v="21630"/>
    <n v="22"/>
    <n v="1827"/>
  </r>
  <r>
    <x v="0"/>
    <x v="7"/>
    <x v="0"/>
    <x v="9"/>
    <x v="9"/>
    <x v="7"/>
    <x v="7"/>
    <m/>
    <s v="KG"/>
    <m/>
    <s v="-"/>
    <s v=""/>
    <s v="-"/>
    <s v=""/>
    <m/>
    <n v="18502"/>
    <n v="19"/>
    <n v="2690"/>
  </r>
  <r>
    <x v="0"/>
    <x v="7"/>
    <x v="0"/>
    <x v="9"/>
    <x v="9"/>
    <x v="8"/>
    <x v="8"/>
    <m/>
    <s v="KG"/>
    <m/>
    <n v="467510"/>
    <n v="468"/>
    <n v="36659"/>
    <n v="78.331196581196579"/>
    <m/>
    <n v="1169296"/>
    <n v="1169"/>
    <n v="125918"/>
  </r>
  <r>
    <x v="0"/>
    <x v="7"/>
    <x v="0"/>
    <x v="12"/>
    <x v="12"/>
    <x v="0"/>
    <x v="0"/>
    <m/>
    <s v="KG"/>
    <m/>
    <n v="7815"/>
    <n v="8"/>
    <n v="2227"/>
    <n v="278.375"/>
    <m/>
    <n v="72350"/>
    <n v="72"/>
    <n v="22002"/>
  </r>
  <r>
    <x v="0"/>
    <x v="7"/>
    <x v="0"/>
    <x v="13"/>
    <x v="13"/>
    <x v="0"/>
    <x v="0"/>
    <m/>
    <s v="KG"/>
    <m/>
    <s v="-"/>
    <s v=""/>
    <s v="-"/>
    <s v=""/>
    <m/>
    <n v="16748"/>
    <n v="17"/>
    <n v="5602"/>
  </r>
  <r>
    <x v="0"/>
    <x v="7"/>
    <x v="0"/>
    <x v="14"/>
    <x v="14"/>
    <x v="0"/>
    <x v="0"/>
    <m/>
    <s v="KG"/>
    <m/>
    <s v="-"/>
    <s v=""/>
    <s v="-"/>
    <s v=""/>
    <m/>
    <n v="1177"/>
    <n v="1"/>
    <n v="428"/>
  </r>
  <r>
    <x v="0"/>
    <x v="7"/>
    <x v="0"/>
    <x v="16"/>
    <x v="16"/>
    <x v="0"/>
    <x v="0"/>
    <m/>
    <s v="KG"/>
    <m/>
    <s v="-"/>
    <s v=""/>
    <s v="-"/>
    <s v=""/>
    <m/>
    <n v="58824"/>
    <n v="59"/>
    <n v="25477"/>
  </r>
  <r>
    <x v="0"/>
    <x v="7"/>
    <x v="0"/>
    <x v="16"/>
    <x v="16"/>
    <x v="10"/>
    <x v="10"/>
    <m/>
    <s v="KG"/>
    <m/>
    <n v="19304"/>
    <n v="19"/>
    <n v="2866"/>
    <n v="150.84210526315789"/>
    <m/>
    <n v="87751"/>
    <n v="88"/>
    <n v="20615"/>
  </r>
  <r>
    <x v="0"/>
    <x v="7"/>
    <x v="0"/>
    <x v="18"/>
    <x v="18"/>
    <x v="0"/>
    <x v="0"/>
    <m/>
    <s v="KG"/>
    <m/>
    <s v="-"/>
    <s v=""/>
    <s v="-"/>
    <s v=""/>
    <m/>
    <n v="9298"/>
    <n v="9"/>
    <n v="3135"/>
  </r>
  <r>
    <x v="0"/>
    <x v="7"/>
    <x v="0"/>
    <x v="19"/>
    <x v="19"/>
    <x v="8"/>
    <x v="8"/>
    <m/>
    <s v="KG"/>
    <m/>
    <s v="-"/>
    <s v=""/>
    <s v="-"/>
    <s v=""/>
    <m/>
    <n v="31820"/>
    <n v="32"/>
    <n v="5602"/>
  </r>
  <r>
    <x v="0"/>
    <x v="7"/>
    <x v="0"/>
    <x v="20"/>
    <x v="20"/>
    <x v="9"/>
    <x v="9"/>
    <m/>
    <s v="KG"/>
    <m/>
    <s v="-"/>
    <s v=""/>
    <s v="-"/>
    <s v=""/>
    <m/>
    <n v="41215"/>
    <n v="41"/>
    <n v="7772"/>
  </r>
  <r>
    <x v="0"/>
    <x v="7"/>
    <x v="0"/>
    <x v="20"/>
    <x v="20"/>
    <x v="3"/>
    <x v="3"/>
    <m/>
    <s v="KG"/>
    <m/>
    <s v="-"/>
    <s v=""/>
    <s v="-"/>
    <s v=""/>
    <m/>
    <n v="63490"/>
    <n v="63"/>
    <n v="7700"/>
  </r>
  <r>
    <x v="0"/>
    <x v="7"/>
    <x v="0"/>
    <x v="21"/>
    <x v="21"/>
    <x v="0"/>
    <x v="0"/>
    <m/>
    <s v="KG"/>
    <m/>
    <s v="-"/>
    <s v=""/>
    <s v="-"/>
    <s v=""/>
    <m/>
    <n v="15193"/>
    <n v="15"/>
    <n v="3411"/>
  </r>
  <r>
    <x v="0"/>
    <x v="7"/>
    <x v="0"/>
    <x v="21"/>
    <x v="21"/>
    <x v="6"/>
    <x v="6"/>
    <m/>
    <s v="KG"/>
    <m/>
    <n v="91660"/>
    <n v="92"/>
    <n v="14243"/>
    <n v="154.81521739130434"/>
    <m/>
    <n v="91660"/>
    <n v="92"/>
    <n v="14243"/>
  </r>
  <r>
    <x v="0"/>
    <x v="7"/>
    <x v="0"/>
    <x v="22"/>
    <x v="22"/>
    <x v="9"/>
    <x v="9"/>
    <m/>
    <s v="KG"/>
    <m/>
    <n v="135310"/>
    <n v="135"/>
    <n v="27151"/>
    <n v="201.11851851851853"/>
    <m/>
    <n v="576695"/>
    <n v="577"/>
    <n v="133333"/>
  </r>
  <r>
    <x v="0"/>
    <x v="7"/>
    <x v="0"/>
    <x v="22"/>
    <x v="22"/>
    <x v="0"/>
    <x v="0"/>
    <m/>
    <s v="KG"/>
    <m/>
    <n v="335877"/>
    <n v="336"/>
    <n v="36446"/>
    <n v="108.4702380952381"/>
    <m/>
    <n v="1556467"/>
    <n v="1556"/>
    <n v="200539"/>
  </r>
  <r>
    <x v="0"/>
    <x v="7"/>
    <x v="0"/>
    <x v="22"/>
    <x v="22"/>
    <x v="10"/>
    <x v="10"/>
    <m/>
    <s v="KG"/>
    <m/>
    <n v="12131"/>
    <n v="12"/>
    <n v="5599"/>
    <n v="466.58333333333331"/>
    <m/>
    <n v="17698"/>
    <n v="18"/>
    <n v="7760"/>
  </r>
  <r>
    <x v="0"/>
    <x v="7"/>
    <x v="0"/>
    <x v="22"/>
    <x v="22"/>
    <x v="3"/>
    <x v="3"/>
    <m/>
    <s v="KG"/>
    <m/>
    <s v="-"/>
    <s v=""/>
    <s v="-"/>
    <s v=""/>
    <m/>
    <n v="35929"/>
    <n v="36"/>
    <n v="9193"/>
  </r>
  <r>
    <x v="0"/>
    <x v="7"/>
    <x v="0"/>
    <x v="22"/>
    <x v="22"/>
    <x v="6"/>
    <x v="6"/>
    <m/>
    <s v="KG"/>
    <m/>
    <n v="18244"/>
    <n v="18"/>
    <n v="2778"/>
    <n v="154.33333333333334"/>
    <m/>
    <n v="18244"/>
    <n v="18"/>
    <n v="2778"/>
  </r>
  <r>
    <x v="0"/>
    <x v="7"/>
    <x v="0"/>
    <x v="22"/>
    <x v="22"/>
    <x v="8"/>
    <x v="8"/>
    <m/>
    <s v="KG"/>
    <m/>
    <n v="272991"/>
    <n v="273"/>
    <n v="36692"/>
    <n v="134.40293040293039"/>
    <m/>
    <n v="3066221"/>
    <n v="3066"/>
    <n v="487314"/>
  </r>
  <r>
    <x v="0"/>
    <x v="7"/>
    <x v="0"/>
    <x v="23"/>
    <x v="23"/>
    <x v="9"/>
    <x v="9"/>
    <m/>
    <s v="KG"/>
    <m/>
    <s v="-"/>
    <s v=""/>
    <s v="-"/>
    <s v=""/>
    <m/>
    <n v="20949"/>
    <n v="21"/>
    <n v="7187"/>
  </r>
  <r>
    <x v="0"/>
    <x v="7"/>
    <x v="0"/>
    <x v="23"/>
    <x v="23"/>
    <x v="0"/>
    <x v="0"/>
    <m/>
    <s v="KG"/>
    <m/>
    <s v="-"/>
    <s v=""/>
    <s v="-"/>
    <s v=""/>
    <m/>
    <n v="44019"/>
    <n v="44"/>
    <n v="5411"/>
  </r>
  <r>
    <x v="0"/>
    <x v="7"/>
    <x v="0"/>
    <x v="24"/>
    <x v="24"/>
    <x v="0"/>
    <x v="0"/>
    <m/>
    <s v="KG"/>
    <m/>
    <n v="20234"/>
    <n v="20"/>
    <n v="2206"/>
    <n v="110.3"/>
    <m/>
    <n v="45317"/>
    <n v="45"/>
    <n v="5575"/>
  </r>
  <r>
    <x v="0"/>
    <x v="7"/>
    <x v="0"/>
    <x v="25"/>
    <x v="25"/>
    <x v="3"/>
    <x v="3"/>
    <m/>
    <s v="KG"/>
    <m/>
    <s v="-"/>
    <s v=""/>
    <s v="-"/>
    <s v=""/>
    <m/>
    <n v="14652"/>
    <n v="15"/>
    <n v="6509"/>
  </r>
  <r>
    <x v="1"/>
    <x v="7"/>
    <x v="0"/>
    <x v="0"/>
    <x v="0"/>
    <x v="0"/>
    <x v="0"/>
    <m/>
    <s v="KG"/>
    <m/>
    <s v="-"/>
    <s v=""/>
    <s v="-"/>
    <s v=""/>
    <m/>
    <n v="40827"/>
    <n v="41"/>
    <n v="4894"/>
  </r>
  <r>
    <x v="1"/>
    <x v="7"/>
    <x v="0"/>
    <x v="0"/>
    <x v="0"/>
    <x v="10"/>
    <x v="10"/>
    <m/>
    <s v="KG"/>
    <m/>
    <n v="3055190"/>
    <n v="3055"/>
    <n v="282009"/>
    <n v="92.310638297872345"/>
    <m/>
    <n v="16232470"/>
    <n v="16232"/>
    <n v="1726878"/>
  </r>
  <r>
    <x v="1"/>
    <x v="7"/>
    <x v="0"/>
    <x v="0"/>
    <x v="0"/>
    <x v="15"/>
    <x v="15"/>
    <m/>
    <s v="KG"/>
    <m/>
    <n v="85848"/>
    <n v="86"/>
    <n v="1390"/>
    <n v="16.162790697674417"/>
    <m/>
    <n v="169866"/>
    <n v="170"/>
    <n v="2750"/>
  </r>
  <r>
    <x v="1"/>
    <x v="7"/>
    <x v="0"/>
    <x v="0"/>
    <x v="0"/>
    <x v="2"/>
    <x v="2"/>
    <m/>
    <s v="KG"/>
    <m/>
    <s v="-"/>
    <s v=""/>
    <s v="-"/>
    <s v=""/>
    <m/>
    <n v="40940"/>
    <n v="41"/>
    <n v="2542"/>
  </r>
  <r>
    <x v="1"/>
    <x v="7"/>
    <x v="0"/>
    <x v="0"/>
    <x v="0"/>
    <x v="16"/>
    <x v="16"/>
    <m/>
    <s v="KG"/>
    <m/>
    <n v="44000"/>
    <n v="44"/>
    <n v="3960"/>
    <n v="90"/>
    <m/>
    <n v="44000"/>
    <n v="44"/>
    <n v="3960"/>
  </r>
  <r>
    <x v="1"/>
    <x v="7"/>
    <x v="0"/>
    <x v="0"/>
    <x v="0"/>
    <x v="3"/>
    <x v="3"/>
    <m/>
    <s v="KG"/>
    <m/>
    <n v="1451177"/>
    <n v="1451"/>
    <n v="168328"/>
    <n v="116.00827015851137"/>
    <m/>
    <n v="4931179"/>
    <n v="4931"/>
    <n v="557651"/>
  </r>
  <r>
    <x v="1"/>
    <x v="7"/>
    <x v="0"/>
    <x v="0"/>
    <x v="0"/>
    <x v="7"/>
    <x v="7"/>
    <m/>
    <s v="KG"/>
    <m/>
    <n v="15870"/>
    <n v="16"/>
    <n v="1269"/>
    <n v="79.3125"/>
    <m/>
    <n v="15870"/>
    <n v="16"/>
    <n v="1269"/>
  </r>
  <r>
    <x v="1"/>
    <x v="7"/>
    <x v="0"/>
    <x v="0"/>
    <x v="0"/>
    <x v="17"/>
    <x v="17"/>
    <m/>
    <s v="KG"/>
    <m/>
    <n v="719988"/>
    <n v="720"/>
    <n v="79761"/>
    <n v="110.77916666666667"/>
    <m/>
    <n v="1769993"/>
    <n v="1770"/>
    <n v="204245"/>
  </r>
  <r>
    <x v="1"/>
    <x v="7"/>
    <x v="0"/>
    <x v="1"/>
    <x v="1"/>
    <x v="9"/>
    <x v="9"/>
    <m/>
    <s v="KG"/>
    <m/>
    <n v="129198"/>
    <n v="129"/>
    <n v="6169"/>
    <n v="47.821705426356587"/>
    <m/>
    <n v="155838"/>
    <n v="156"/>
    <n v="7601"/>
  </r>
  <r>
    <x v="1"/>
    <x v="7"/>
    <x v="0"/>
    <x v="1"/>
    <x v="1"/>
    <x v="0"/>
    <x v="0"/>
    <m/>
    <s v="KG"/>
    <m/>
    <n v="58494"/>
    <n v="58"/>
    <n v="8778"/>
    <n v="151.34482758620689"/>
    <m/>
    <n v="80753"/>
    <n v="81"/>
    <n v="12737"/>
  </r>
  <r>
    <x v="1"/>
    <x v="7"/>
    <x v="0"/>
    <x v="1"/>
    <x v="1"/>
    <x v="2"/>
    <x v="2"/>
    <m/>
    <s v="KG"/>
    <m/>
    <n v="15750"/>
    <n v="16"/>
    <n v="2750"/>
    <n v="171.875"/>
    <m/>
    <n v="15750"/>
    <n v="16"/>
    <n v="2750"/>
  </r>
  <r>
    <x v="1"/>
    <x v="7"/>
    <x v="0"/>
    <x v="1"/>
    <x v="1"/>
    <x v="3"/>
    <x v="3"/>
    <m/>
    <s v="KG"/>
    <m/>
    <n v="9170"/>
    <n v="9"/>
    <n v="426"/>
    <n v="47.333333333333336"/>
    <m/>
    <n v="9170"/>
    <n v="9"/>
    <n v="426"/>
  </r>
  <r>
    <x v="1"/>
    <x v="7"/>
    <x v="0"/>
    <x v="1"/>
    <x v="1"/>
    <x v="6"/>
    <x v="6"/>
    <m/>
    <s v="KG"/>
    <m/>
    <n v="158470"/>
    <n v="158"/>
    <n v="9789"/>
    <n v="61.955696202531648"/>
    <m/>
    <n v="158470"/>
    <n v="158"/>
    <n v="9789"/>
  </r>
  <r>
    <x v="1"/>
    <x v="7"/>
    <x v="0"/>
    <x v="1"/>
    <x v="1"/>
    <x v="17"/>
    <x v="17"/>
    <m/>
    <s v="KG"/>
    <m/>
    <s v="-"/>
    <s v=""/>
    <s v="-"/>
    <s v=""/>
    <m/>
    <n v="80000"/>
    <n v="80"/>
    <n v="1035"/>
  </r>
  <r>
    <x v="1"/>
    <x v="7"/>
    <x v="0"/>
    <x v="1"/>
    <x v="1"/>
    <x v="20"/>
    <x v="20"/>
    <m/>
    <s v="KG"/>
    <m/>
    <n v="26190"/>
    <n v="26"/>
    <n v="2275"/>
    <n v="87.5"/>
    <m/>
    <n v="180920"/>
    <n v="181"/>
    <n v="17364"/>
  </r>
  <r>
    <x v="1"/>
    <x v="7"/>
    <x v="0"/>
    <x v="1"/>
    <x v="1"/>
    <x v="21"/>
    <x v="21"/>
    <m/>
    <s v="KG"/>
    <m/>
    <s v="-"/>
    <s v=""/>
    <s v="-"/>
    <s v=""/>
    <m/>
    <n v="148000"/>
    <n v="148"/>
    <n v="8584"/>
  </r>
  <r>
    <x v="1"/>
    <x v="7"/>
    <x v="0"/>
    <x v="1"/>
    <x v="1"/>
    <x v="19"/>
    <x v="19"/>
    <m/>
    <s v="KG"/>
    <m/>
    <n v="346000"/>
    <n v="346"/>
    <n v="24439"/>
    <n v="70.632947976878611"/>
    <m/>
    <n v="346000"/>
    <n v="346"/>
    <n v="24439"/>
  </r>
  <r>
    <x v="1"/>
    <x v="7"/>
    <x v="0"/>
    <x v="2"/>
    <x v="2"/>
    <x v="9"/>
    <x v="9"/>
    <m/>
    <s v="KG"/>
    <m/>
    <n v="685240"/>
    <n v="685"/>
    <n v="23300"/>
    <n v="34.014598540145982"/>
    <m/>
    <n v="2442940"/>
    <n v="2443"/>
    <n v="89118"/>
  </r>
  <r>
    <x v="1"/>
    <x v="7"/>
    <x v="0"/>
    <x v="2"/>
    <x v="2"/>
    <x v="12"/>
    <x v="12"/>
    <m/>
    <s v="KG"/>
    <m/>
    <s v="-"/>
    <s v=""/>
    <s v="-"/>
    <s v=""/>
    <m/>
    <n v="100440"/>
    <n v="100"/>
    <n v="2932"/>
  </r>
  <r>
    <x v="1"/>
    <x v="7"/>
    <x v="0"/>
    <x v="2"/>
    <x v="2"/>
    <x v="0"/>
    <x v="0"/>
    <m/>
    <s v="KG"/>
    <m/>
    <n v="701440"/>
    <n v="701"/>
    <n v="24455"/>
    <n v="34.885877318116975"/>
    <m/>
    <n v="1126960"/>
    <n v="1127"/>
    <n v="52970"/>
  </r>
  <r>
    <x v="1"/>
    <x v="7"/>
    <x v="0"/>
    <x v="2"/>
    <x v="2"/>
    <x v="1"/>
    <x v="1"/>
    <m/>
    <s v="KG"/>
    <m/>
    <n v="285260"/>
    <n v="285"/>
    <n v="21815"/>
    <n v="76.543859649122808"/>
    <m/>
    <n v="669140"/>
    <n v="669"/>
    <n v="55341"/>
  </r>
  <r>
    <x v="1"/>
    <x v="7"/>
    <x v="0"/>
    <x v="2"/>
    <x v="2"/>
    <x v="15"/>
    <x v="15"/>
    <m/>
    <s v="KG"/>
    <m/>
    <n v="543900"/>
    <n v="544"/>
    <n v="20149"/>
    <n v="37.038602941176471"/>
    <m/>
    <n v="951320"/>
    <n v="951"/>
    <n v="33530"/>
  </r>
  <r>
    <x v="1"/>
    <x v="7"/>
    <x v="0"/>
    <x v="2"/>
    <x v="2"/>
    <x v="2"/>
    <x v="2"/>
    <m/>
    <s v="KG"/>
    <m/>
    <n v="26700"/>
    <n v="27"/>
    <n v="1986"/>
    <n v="73.555555555555557"/>
    <m/>
    <n v="26700"/>
    <n v="27"/>
    <n v="1986"/>
  </r>
  <r>
    <x v="1"/>
    <x v="7"/>
    <x v="0"/>
    <x v="2"/>
    <x v="2"/>
    <x v="3"/>
    <x v="3"/>
    <m/>
    <s v="KG"/>
    <m/>
    <n v="213710"/>
    <n v="214"/>
    <n v="7645"/>
    <n v="35.72429906542056"/>
    <m/>
    <n v="2020108"/>
    <n v="2020"/>
    <n v="70667"/>
  </r>
  <r>
    <x v="1"/>
    <x v="7"/>
    <x v="0"/>
    <x v="2"/>
    <x v="2"/>
    <x v="6"/>
    <x v="6"/>
    <m/>
    <s v="KG"/>
    <m/>
    <n v="2419430"/>
    <n v="2419"/>
    <n v="83820"/>
    <n v="34.650682100041337"/>
    <m/>
    <n v="4580744"/>
    <n v="4581"/>
    <n v="158483"/>
  </r>
  <r>
    <x v="1"/>
    <x v="7"/>
    <x v="0"/>
    <x v="2"/>
    <x v="2"/>
    <x v="22"/>
    <x v="22"/>
    <m/>
    <s v="KG"/>
    <m/>
    <n v="189284"/>
    <n v="189"/>
    <n v="9973"/>
    <n v="52.767195767195766"/>
    <m/>
    <n v="702784"/>
    <n v="703"/>
    <n v="32139"/>
  </r>
  <r>
    <x v="1"/>
    <x v="7"/>
    <x v="0"/>
    <x v="2"/>
    <x v="2"/>
    <x v="23"/>
    <x v="23"/>
    <m/>
    <s v="KG"/>
    <m/>
    <n v="41000"/>
    <n v="41"/>
    <n v="3394"/>
    <n v="82.780487804878049"/>
    <m/>
    <n v="88000"/>
    <n v="88"/>
    <n v="7154"/>
  </r>
  <r>
    <x v="1"/>
    <x v="7"/>
    <x v="0"/>
    <x v="3"/>
    <x v="3"/>
    <x v="0"/>
    <x v="0"/>
    <m/>
    <s v="KG"/>
    <m/>
    <s v="-"/>
    <s v=""/>
    <s v="-"/>
    <s v=""/>
    <m/>
    <n v="6491"/>
    <n v="6"/>
    <n v="830"/>
  </r>
  <r>
    <x v="1"/>
    <x v="7"/>
    <x v="0"/>
    <x v="3"/>
    <x v="3"/>
    <x v="2"/>
    <x v="2"/>
    <m/>
    <s v="KG"/>
    <m/>
    <s v="-"/>
    <s v=""/>
    <s v="-"/>
    <s v=""/>
    <m/>
    <n v="7500"/>
    <n v="8"/>
    <n v="300"/>
  </r>
  <r>
    <x v="1"/>
    <x v="7"/>
    <x v="0"/>
    <x v="3"/>
    <x v="3"/>
    <x v="3"/>
    <x v="3"/>
    <m/>
    <s v="KG"/>
    <m/>
    <s v="-"/>
    <s v=""/>
    <s v="-"/>
    <s v=""/>
    <m/>
    <n v="37372"/>
    <n v="37"/>
    <n v="4754"/>
  </r>
  <r>
    <x v="1"/>
    <x v="7"/>
    <x v="0"/>
    <x v="3"/>
    <x v="3"/>
    <x v="20"/>
    <x v="20"/>
    <m/>
    <s v="KG"/>
    <m/>
    <s v="-"/>
    <s v=""/>
    <s v="-"/>
    <s v=""/>
    <m/>
    <n v="20516"/>
    <n v="21"/>
    <n v="3646"/>
  </r>
  <r>
    <x v="1"/>
    <x v="7"/>
    <x v="0"/>
    <x v="4"/>
    <x v="4"/>
    <x v="3"/>
    <x v="3"/>
    <m/>
    <s v="KG"/>
    <m/>
    <s v="-"/>
    <s v=""/>
    <s v="-"/>
    <s v=""/>
    <m/>
    <n v="20564"/>
    <n v="21"/>
    <n v="6405"/>
  </r>
  <r>
    <x v="1"/>
    <x v="7"/>
    <x v="0"/>
    <x v="5"/>
    <x v="5"/>
    <x v="9"/>
    <x v="9"/>
    <m/>
    <s v="KG"/>
    <m/>
    <n v="70630"/>
    <n v="71"/>
    <n v="2424"/>
    <n v="34.140845070422536"/>
    <m/>
    <n v="440122"/>
    <n v="440"/>
    <n v="32313"/>
  </r>
  <r>
    <x v="1"/>
    <x v="7"/>
    <x v="0"/>
    <x v="5"/>
    <x v="5"/>
    <x v="12"/>
    <x v="12"/>
    <m/>
    <s v="KG"/>
    <m/>
    <n v="37600"/>
    <n v="38"/>
    <n v="1226"/>
    <n v="32.263157894736842"/>
    <m/>
    <n v="37600"/>
    <n v="38"/>
    <n v="1226"/>
  </r>
  <r>
    <x v="1"/>
    <x v="7"/>
    <x v="0"/>
    <x v="5"/>
    <x v="5"/>
    <x v="0"/>
    <x v="0"/>
    <m/>
    <s v="KG"/>
    <m/>
    <s v="-"/>
    <s v=""/>
    <s v="-"/>
    <s v=""/>
    <m/>
    <n v="368350"/>
    <n v="368"/>
    <n v="12698"/>
  </r>
  <r>
    <x v="1"/>
    <x v="7"/>
    <x v="0"/>
    <x v="5"/>
    <x v="5"/>
    <x v="3"/>
    <x v="3"/>
    <m/>
    <s v="KG"/>
    <m/>
    <n v="292665"/>
    <n v="293"/>
    <n v="12915"/>
    <n v="44.078498293515359"/>
    <m/>
    <n v="504155"/>
    <n v="504"/>
    <n v="20273"/>
  </r>
  <r>
    <x v="1"/>
    <x v="7"/>
    <x v="0"/>
    <x v="5"/>
    <x v="5"/>
    <x v="6"/>
    <x v="6"/>
    <m/>
    <s v="KG"/>
    <m/>
    <n v="499610"/>
    <n v="500"/>
    <n v="16697"/>
    <n v="33.393999999999998"/>
    <m/>
    <n v="2478790"/>
    <n v="2479"/>
    <n v="86743"/>
  </r>
  <r>
    <x v="1"/>
    <x v="7"/>
    <x v="0"/>
    <x v="5"/>
    <x v="5"/>
    <x v="22"/>
    <x v="22"/>
    <m/>
    <s v="KG"/>
    <m/>
    <n v="60250"/>
    <n v="60"/>
    <n v="1826"/>
    <n v="30.433333333333334"/>
    <m/>
    <n v="80800"/>
    <n v="81"/>
    <n v="2330"/>
  </r>
  <r>
    <x v="1"/>
    <x v="7"/>
    <x v="0"/>
    <x v="5"/>
    <x v="5"/>
    <x v="7"/>
    <x v="7"/>
    <m/>
    <s v="KG"/>
    <m/>
    <n v="276500"/>
    <n v="277"/>
    <n v="8057"/>
    <n v="29.08664259927798"/>
    <m/>
    <n v="276500"/>
    <n v="277"/>
    <n v="8057"/>
  </r>
  <r>
    <x v="1"/>
    <x v="7"/>
    <x v="0"/>
    <x v="7"/>
    <x v="7"/>
    <x v="9"/>
    <x v="9"/>
    <m/>
    <s v="KG"/>
    <m/>
    <n v="104160"/>
    <n v="104"/>
    <n v="3549"/>
    <n v="34.125"/>
    <m/>
    <n v="104160"/>
    <n v="104"/>
    <n v="3549"/>
  </r>
  <r>
    <x v="1"/>
    <x v="7"/>
    <x v="0"/>
    <x v="10"/>
    <x v="10"/>
    <x v="9"/>
    <x v="9"/>
    <m/>
    <s v="KG"/>
    <m/>
    <s v="-"/>
    <s v=""/>
    <s v="-"/>
    <s v=""/>
    <m/>
    <n v="20000"/>
    <n v="20"/>
    <n v="3204"/>
  </r>
  <r>
    <x v="1"/>
    <x v="7"/>
    <x v="0"/>
    <x v="26"/>
    <x v="26"/>
    <x v="9"/>
    <x v="9"/>
    <m/>
    <s v="KG"/>
    <m/>
    <n v="102620"/>
    <n v="103"/>
    <n v="3535"/>
    <n v="34.320388349514566"/>
    <m/>
    <n v="303600"/>
    <n v="304"/>
    <n v="14737"/>
  </r>
  <r>
    <x v="1"/>
    <x v="7"/>
    <x v="0"/>
    <x v="26"/>
    <x v="26"/>
    <x v="0"/>
    <x v="0"/>
    <m/>
    <s v="KG"/>
    <m/>
    <s v="-"/>
    <s v=""/>
    <s v="-"/>
    <s v=""/>
    <m/>
    <n v="80843"/>
    <n v="81"/>
    <n v="3813"/>
  </r>
  <r>
    <x v="1"/>
    <x v="7"/>
    <x v="0"/>
    <x v="26"/>
    <x v="26"/>
    <x v="3"/>
    <x v="3"/>
    <m/>
    <s v="KG"/>
    <m/>
    <n v="88327"/>
    <n v="88"/>
    <n v="10230"/>
    <n v="116.25"/>
    <m/>
    <n v="150937"/>
    <n v="151"/>
    <n v="16923"/>
  </r>
  <r>
    <x v="1"/>
    <x v="7"/>
    <x v="0"/>
    <x v="26"/>
    <x v="26"/>
    <x v="6"/>
    <x v="6"/>
    <m/>
    <s v="KG"/>
    <m/>
    <n v="25190"/>
    <n v="25"/>
    <n v="2803"/>
    <n v="112.12"/>
    <m/>
    <n v="375629"/>
    <n v="376"/>
    <n v="21096"/>
  </r>
  <r>
    <x v="1"/>
    <x v="7"/>
    <x v="0"/>
    <x v="26"/>
    <x v="26"/>
    <x v="27"/>
    <x v="27"/>
    <m/>
    <s v="KG"/>
    <m/>
    <s v="-"/>
    <s v=""/>
    <s v="-"/>
    <s v=""/>
    <m/>
    <n v="61340"/>
    <n v="61"/>
    <n v="6405"/>
  </r>
  <r>
    <x v="1"/>
    <x v="7"/>
    <x v="0"/>
    <x v="16"/>
    <x v="16"/>
    <x v="9"/>
    <x v="9"/>
    <m/>
    <s v="KG"/>
    <m/>
    <n v="31514"/>
    <n v="32"/>
    <n v="3567"/>
    <n v="111.46875"/>
    <m/>
    <n v="121310"/>
    <n v="121"/>
    <n v="12187"/>
  </r>
  <r>
    <x v="1"/>
    <x v="7"/>
    <x v="0"/>
    <x v="22"/>
    <x v="22"/>
    <x v="28"/>
    <x v="28"/>
    <m/>
    <s v="KG"/>
    <m/>
    <s v="-"/>
    <s v=""/>
    <s v="-"/>
    <s v=""/>
    <m/>
    <n v="340"/>
    <n v="0"/>
    <n v="1967"/>
  </r>
  <r>
    <x v="0"/>
    <x v="8"/>
    <x v="0"/>
    <x v="0"/>
    <x v="0"/>
    <x v="0"/>
    <x v="0"/>
    <m/>
    <s v="KG"/>
    <m/>
    <n v="1615800"/>
    <n v="1616"/>
    <n v="192852"/>
    <n v="119.33910891089108"/>
    <m/>
    <n v="5290907"/>
    <n v="5291"/>
    <n v="645523"/>
  </r>
  <r>
    <x v="0"/>
    <x v="8"/>
    <x v="0"/>
    <x v="0"/>
    <x v="0"/>
    <x v="1"/>
    <x v="1"/>
    <m/>
    <s v="KG"/>
    <m/>
    <s v="-"/>
    <s v=""/>
    <s v="-"/>
    <s v=""/>
    <m/>
    <n v="65576"/>
    <n v="66"/>
    <n v="9545"/>
  </r>
  <r>
    <x v="0"/>
    <x v="8"/>
    <x v="0"/>
    <x v="0"/>
    <x v="0"/>
    <x v="2"/>
    <x v="2"/>
    <m/>
    <s v="KG"/>
    <m/>
    <n v="75307"/>
    <n v="75"/>
    <n v="15058"/>
    <n v="200.77333333333334"/>
    <m/>
    <n v="315844"/>
    <n v="316"/>
    <n v="52046"/>
  </r>
  <r>
    <x v="0"/>
    <x v="8"/>
    <x v="0"/>
    <x v="0"/>
    <x v="0"/>
    <x v="3"/>
    <x v="3"/>
    <m/>
    <s v="KG"/>
    <m/>
    <n v="91728"/>
    <n v="92"/>
    <n v="18279"/>
    <n v="198.68478260869566"/>
    <m/>
    <n v="222699"/>
    <n v="223"/>
    <n v="47712"/>
  </r>
  <r>
    <x v="0"/>
    <x v="8"/>
    <x v="0"/>
    <x v="0"/>
    <x v="0"/>
    <x v="4"/>
    <x v="4"/>
    <m/>
    <s v="KG"/>
    <m/>
    <n v="557990"/>
    <n v="558"/>
    <n v="52954"/>
    <n v="94.899641577060933"/>
    <m/>
    <n v="575930"/>
    <n v="576"/>
    <n v="54750"/>
  </r>
  <r>
    <x v="0"/>
    <x v="8"/>
    <x v="0"/>
    <x v="0"/>
    <x v="0"/>
    <x v="6"/>
    <x v="6"/>
    <m/>
    <s v="KG"/>
    <m/>
    <s v="-"/>
    <s v=""/>
    <s v="-"/>
    <s v=""/>
    <m/>
    <n v="192846"/>
    <n v="193"/>
    <n v="30393"/>
  </r>
  <r>
    <x v="0"/>
    <x v="8"/>
    <x v="0"/>
    <x v="0"/>
    <x v="0"/>
    <x v="7"/>
    <x v="7"/>
    <m/>
    <s v="KG"/>
    <m/>
    <n v="36928"/>
    <n v="37"/>
    <n v="5713"/>
    <n v="154.40540540540542"/>
    <m/>
    <n v="150847"/>
    <n v="151"/>
    <n v="23344"/>
  </r>
  <r>
    <x v="0"/>
    <x v="8"/>
    <x v="0"/>
    <x v="0"/>
    <x v="0"/>
    <x v="8"/>
    <x v="8"/>
    <m/>
    <s v="KG"/>
    <m/>
    <n v="1868683"/>
    <n v="1869"/>
    <n v="205917"/>
    <n v="110.17495987158908"/>
    <m/>
    <n v="5376691"/>
    <n v="5377"/>
    <n v="600862"/>
  </r>
  <r>
    <x v="0"/>
    <x v="8"/>
    <x v="0"/>
    <x v="1"/>
    <x v="1"/>
    <x v="9"/>
    <x v="9"/>
    <m/>
    <s v="KG"/>
    <m/>
    <s v="-"/>
    <s v=""/>
    <s v="-"/>
    <s v=""/>
    <m/>
    <n v="143362"/>
    <n v="143"/>
    <n v="19184"/>
  </r>
  <r>
    <x v="0"/>
    <x v="8"/>
    <x v="0"/>
    <x v="1"/>
    <x v="1"/>
    <x v="0"/>
    <x v="0"/>
    <m/>
    <s v="KG"/>
    <m/>
    <n v="295346"/>
    <n v="295"/>
    <n v="31725"/>
    <n v="107.54237288135593"/>
    <m/>
    <n v="312850"/>
    <n v="313"/>
    <n v="33025"/>
  </r>
  <r>
    <x v="0"/>
    <x v="8"/>
    <x v="0"/>
    <x v="1"/>
    <x v="1"/>
    <x v="2"/>
    <x v="2"/>
    <m/>
    <s v="KG"/>
    <m/>
    <n v="13990"/>
    <n v="14"/>
    <n v="810"/>
    <n v="57.857142857142854"/>
    <m/>
    <n v="13990"/>
    <n v="14"/>
    <n v="810"/>
  </r>
  <r>
    <x v="0"/>
    <x v="8"/>
    <x v="0"/>
    <x v="1"/>
    <x v="1"/>
    <x v="3"/>
    <x v="3"/>
    <m/>
    <s v="KG"/>
    <m/>
    <s v="-"/>
    <s v=""/>
    <s v="-"/>
    <s v=""/>
    <m/>
    <n v="69492"/>
    <n v="69"/>
    <n v="2080"/>
  </r>
  <r>
    <x v="0"/>
    <x v="8"/>
    <x v="0"/>
    <x v="2"/>
    <x v="2"/>
    <x v="9"/>
    <x v="9"/>
    <m/>
    <s v="KG"/>
    <m/>
    <n v="10250"/>
    <n v="10"/>
    <n v="2362"/>
    <n v="236.2"/>
    <m/>
    <n v="59102"/>
    <n v="59"/>
    <n v="20904"/>
  </r>
  <r>
    <x v="0"/>
    <x v="8"/>
    <x v="0"/>
    <x v="2"/>
    <x v="2"/>
    <x v="0"/>
    <x v="0"/>
    <m/>
    <s v="KG"/>
    <m/>
    <n v="595124"/>
    <n v="595"/>
    <n v="61252"/>
    <n v="102.94453781512605"/>
    <m/>
    <n v="1248705"/>
    <n v="1249"/>
    <n v="144854"/>
  </r>
  <r>
    <x v="0"/>
    <x v="8"/>
    <x v="0"/>
    <x v="2"/>
    <x v="2"/>
    <x v="10"/>
    <x v="10"/>
    <m/>
    <s v="KG"/>
    <m/>
    <n v="20015"/>
    <n v="20"/>
    <n v="3644"/>
    <n v="182.2"/>
    <m/>
    <n v="366441"/>
    <n v="366"/>
    <n v="57605"/>
  </r>
  <r>
    <x v="0"/>
    <x v="8"/>
    <x v="0"/>
    <x v="2"/>
    <x v="2"/>
    <x v="3"/>
    <x v="3"/>
    <m/>
    <s v="KG"/>
    <m/>
    <n v="126016"/>
    <n v="126"/>
    <n v="6717"/>
    <n v="53.30952380952381"/>
    <m/>
    <n v="672341"/>
    <n v="672"/>
    <n v="63068"/>
  </r>
  <r>
    <x v="0"/>
    <x v="8"/>
    <x v="0"/>
    <x v="2"/>
    <x v="2"/>
    <x v="6"/>
    <x v="6"/>
    <m/>
    <s v="KG"/>
    <m/>
    <n v="482596"/>
    <n v="483"/>
    <n v="48750"/>
    <n v="100.93167701863354"/>
    <m/>
    <n v="867335"/>
    <n v="867"/>
    <n v="97483"/>
  </r>
  <r>
    <x v="0"/>
    <x v="8"/>
    <x v="0"/>
    <x v="2"/>
    <x v="2"/>
    <x v="7"/>
    <x v="7"/>
    <m/>
    <s v="KG"/>
    <m/>
    <s v="-"/>
    <s v=""/>
    <s v="-"/>
    <s v=""/>
    <m/>
    <n v="42998"/>
    <n v="43"/>
    <n v="7071"/>
  </r>
  <r>
    <x v="0"/>
    <x v="8"/>
    <x v="0"/>
    <x v="2"/>
    <x v="2"/>
    <x v="8"/>
    <x v="8"/>
    <m/>
    <s v="KG"/>
    <m/>
    <n v="187181"/>
    <n v="187"/>
    <n v="14739"/>
    <n v="78.818181818181813"/>
    <m/>
    <n v="825407"/>
    <n v="825"/>
    <n v="71079"/>
  </r>
  <r>
    <x v="0"/>
    <x v="8"/>
    <x v="0"/>
    <x v="3"/>
    <x v="3"/>
    <x v="0"/>
    <x v="0"/>
    <m/>
    <s v="KG"/>
    <m/>
    <s v="-"/>
    <s v=""/>
    <s v="-"/>
    <s v=""/>
    <m/>
    <n v="17891"/>
    <n v="18"/>
    <n v="1754"/>
  </r>
  <r>
    <x v="0"/>
    <x v="8"/>
    <x v="0"/>
    <x v="3"/>
    <x v="3"/>
    <x v="3"/>
    <x v="3"/>
    <m/>
    <s v="KG"/>
    <m/>
    <s v="-"/>
    <s v=""/>
    <s v="-"/>
    <s v=""/>
    <m/>
    <n v="30569"/>
    <n v="31"/>
    <n v="3144"/>
  </r>
  <r>
    <x v="0"/>
    <x v="8"/>
    <x v="0"/>
    <x v="3"/>
    <x v="3"/>
    <x v="6"/>
    <x v="6"/>
    <m/>
    <s v="KG"/>
    <m/>
    <n v="99530"/>
    <n v="100"/>
    <n v="10532"/>
    <n v="105.32"/>
    <m/>
    <n v="335832"/>
    <n v="336"/>
    <n v="37357"/>
  </r>
  <r>
    <x v="0"/>
    <x v="8"/>
    <x v="0"/>
    <x v="3"/>
    <x v="3"/>
    <x v="8"/>
    <x v="8"/>
    <m/>
    <s v="KG"/>
    <m/>
    <n v="17801"/>
    <n v="18"/>
    <n v="2537"/>
    <n v="140.94444444444446"/>
    <m/>
    <n v="92357"/>
    <n v="92"/>
    <n v="14537"/>
  </r>
  <r>
    <x v="0"/>
    <x v="8"/>
    <x v="0"/>
    <x v="4"/>
    <x v="4"/>
    <x v="0"/>
    <x v="0"/>
    <m/>
    <s v="KG"/>
    <m/>
    <n v="60688"/>
    <n v="61"/>
    <n v="7183"/>
    <n v="117.75409836065573"/>
    <m/>
    <n v="80658"/>
    <n v="81"/>
    <n v="9493"/>
  </r>
  <r>
    <x v="0"/>
    <x v="8"/>
    <x v="0"/>
    <x v="5"/>
    <x v="5"/>
    <x v="9"/>
    <x v="9"/>
    <m/>
    <s v="KG"/>
    <m/>
    <s v="-"/>
    <s v=""/>
    <s v="-"/>
    <s v=""/>
    <m/>
    <n v="20970"/>
    <n v="21"/>
    <n v="5661"/>
  </r>
  <r>
    <x v="0"/>
    <x v="8"/>
    <x v="0"/>
    <x v="5"/>
    <x v="5"/>
    <x v="0"/>
    <x v="0"/>
    <m/>
    <s v="KG"/>
    <m/>
    <n v="72000"/>
    <n v="72"/>
    <n v="8154"/>
    <n v="113.25"/>
    <m/>
    <n v="272850"/>
    <n v="273"/>
    <n v="32563"/>
  </r>
  <r>
    <x v="0"/>
    <x v="8"/>
    <x v="0"/>
    <x v="5"/>
    <x v="5"/>
    <x v="1"/>
    <x v="1"/>
    <m/>
    <s v="KG"/>
    <m/>
    <n v="69229"/>
    <n v="69"/>
    <n v="24578"/>
    <n v="356.20289855072463"/>
    <m/>
    <n v="69229"/>
    <n v="69"/>
    <n v="24578"/>
  </r>
  <r>
    <x v="0"/>
    <x v="8"/>
    <x v="0"/>
    <x v="5"/>
    <x v="5"/>
    <x v="11"/>
    <x v="11"/>
    <m/>
    <s v="KG"/>
    <m/>
    <n v="59229"/>
    <n v="59"/>
    <n v="2836"/>
    <n v="48.067796610169495"/>
    <m/>
    <n v="259157"/>
    <n v="259"/>
    <n v="14154"/>
  </r>
  <r>
    <x v="0"/>
    <x v="8"/>
    <x v="0"/>
    <x v="5"/>
    <x v="5"/>
    <x v="3"/>
    <x v="3"/>
    <m/>
    <s v="KG"/>
    <m/>
    <n v="50272"/>
    <n v="50"/>
    <n v="7126"/>
    <n v="142.52000000000001"/>
    <m/>
    <n v="135035"/>
    <n v="135"/>
    <n v="15703"/>
  </r>
  <r>
    <x v="0"/>
    <x v="8"/>
    <x v="0"/>
    <x v="5"/>
    <x v="5"/>
    <x v="6"/>
    <x v="6"/>
    <m/>
    <s v="KG"/>
    <m/>
    <n v="36000"/>
    <n v="36"/>
    <n v="3200"/>
    <n v="88.888888888888886"/>
    <m/>
    <n v="36000"/>
    <n v="36"/>
    <n v="3200"/>
  </r>
  <r>
    <x v="0"/>
    <x v="8"/>
    <x v="0"/>
    <x v="5"/>
    <x v="5"/>
    <x v="7"/>
    <x v="7"/>
    <m/>
    <s v="KG"/>
    <m/>
    <s v="-"/>
    <s v=""/>
    <s v="-"/>
    <s v=""/>
    <m/>
    <n v="80428"/>
    <n v="80"/>
    <n v="12791"/>
  </r>
  <r>
    <x v="0"/>
    <x v="8"/>
    <x v="0"/>
    <x v="5"/>
    <x v="5"/>
    <x v="8"/>
    <x v="8"/>
    <m/>
    <s v="KG"/>
    <m/>
    <s v="-"/>
    <s v=""/>
    <s v="-"/>
    <s v=""/>
    <m/>
    <n v="91956"/>
    <n v="92"/>
    <n v="15013"/>
  </r>
  <r>
    <x v="0"/>
    <x v="8"/>
    <x v="0"/>
    <x v="6"/>
    <x v="6"/>
    <x v="0"/>
    <x v="0"/>
    <m/>
    <s v="KG"/>
    <m/>
    <n v="3014"/>
    <n v="3"/>
    <n v="761"/>
    <n v="253.66666666666666"/>
    <m/>
    <n v="24519"/>
    <n v="25"/>
    <n v="3625"/>
  </r>
  <r>
    <x v="0"/>
    <x v="8"/>
    <x v="0"/>
    <x v="6"/>
    <x v="6"/>
    <x v="10"/>
    <x v="10"/>
    <m/>
    <s v="KG"/>
    <m/>
    <s v="-"/>
    <s v=""/>
    <s v="-"/>
    <s v=""/>
    <m/>
    <n v="1655"/>
    <n v="2"/>
    <n v="391"/>
  </r>
  <r>
    <x v="0"/>
    <x v="8"/>
    <x v="0"/>
    <x v="6"/>
    <x v="6"/>
    <x v="11"/>
    <x v="11"/>
    <m/>
    <s v="KG"/>
    <m/>
    <n v="240120"/>
    <n v="240"/>
    <n v="8219"/>
    <n v="34.24583333333333"/>
    <m/>
    <n v="561300"/>
    <n v="561"/>
    <n v="19970"/>
  </r>
  <r>
    <x v="0"/>
    <x v="8"/>
    <x v="0"/>
    <x v="6"/>
    <x v="6"/>
    <x v="3"/>
    <x v="3"/>
    <m/>
    <s v="KG"/>
    <m/>
    <n v="1658"/>
    <n v="2"/>
    <n v="430"/>
    <n v="215"/>
    <m/>
    <n v="2584"/>
    <n v="3"/>
    <n v="652"/>
  </r>
  <r>
    <x v="0"/>
    <x v="8"/>
    <x v="0"/>
    <x v="6"/>
    <x v="6"/>
    <x v="8"/>
    <x v="8"/>
    <m/>
    <s v="KG"/>
    <m/>
    <s v="-"/>
    <s v=""/>
    <s v="-"/>
    <s v=""/>
    <m/>
    <n v="92866"/>
    <n v="93"/>
    <n v="14926"/>
  </r>
  <r>
    <x v="0"/>
    <x v="8"/>
    <x v="0"/>
    <x v="7"/>
    <x v="7"/>
    <x v="0"/>
    <x v="0"/>
    <m/>
    <s v="KG"/>
    <m/>
    <s v="-"/>
    <s v=""/>
    <s v="-"/>
    <s v=""/>
    <m/>
    <n v="5342"/>
    <n v="5"/>
    <n v="1574"/>
  </r>
  <r>
    <x v="0"/>
    <x v="8"/>
    <x v="0"/>
    <x v="7"/>
    <x v="7"/>
    <x v="10"/>
    <x v="10"/>
    <m/>
    <s v="KG"/>
    <m/>
    <s v="-"/>
    <s v=""/>
    <s v="-"/>
    <s v=""/>
    <m/>
    <n v="19836"/>
    <n v="20"/>
    <n v="3077"/>
  </r>
  <r>
    <x v="0"/>
    <x v="8"/>
    <x v="0"/>
    <x v="7"/>
    <x v="7"/>
    <x v="3"/>
    <x v="3"/>
    <m/>
    <s v="KG"/>
    <m/>
    <s v="-"/>
    <s v=""/>
    <s v="-"/>
    <s v=""/>
    <m/>
    <n v="43751"/>
    <n v="44"/>
    <n v="14754"/>
  </r>
  <r>
    <x v="0"/>
    <x v="8"/>
    <x v="0"/>
    <x v="7"/>
    <x v="7"/>
    <x v="8"/>
    <x v="8"/>
    <m/>
    <s v="KG"/>
    <m/>
    <s v="-"/>
    <s v=""/>
    <s v="-"/>
    <s v=""/>
    <m/>
    <n v="20416"/>
    <n v="20"/>
    <n v="3283"/>
  </r>
  <r>
    <x v="0"/>
    <x v="8"/>
    <x v="0"/>
    <x v="8"/>
    <x v="8"/>
    <x v="9"/>
    <x v="9"/>
    <m/>
    <s v="KG"/>
    <m/>
    <n v="8876"/>
    <n v="9"/>
    <n v="506"/>
    <n v="56.222222222222221"/>
    <m/>
    <n v="40966"/>
    <n v="41"/>
    <n v="3124"/>
  </r>
  <r>
    <x v="0"/>
    <x v="8"/>
    <x v="0"/>
    <x v="8"/>
    <x v="8"/>
    <x v="0"/>
    <x v="0"/>
    <m/>
    <s v="KG"/>
    <m/>
    <n v="42081"/>
    <n v="42"/>
    <n v="4588"/>
    <n v="109.23809523809524"/>
    <m/>
    <n v="48958"/>
    <n v="49"/>
    <n v="5121"/>
  </r>
  <r>
    <x v="0"/>
    <x v="8"/>
    <x v="0"/>
    <x v="8"/>
    <x v="8"/>
    <x v="3"/>
    <x v="3"/>
    <m/>
    <s v="KG"/>
    <m/>
    <n v="5800"/>
    <n v="6"/>
    <n v="333"/>
    <n v="55.5"/>
    <m/>
    <n v="15252"/>
    <n v="15"/>
    <n v="2286"/>
  </r>
  <r>
    <x v="0"/>
    <x v="8"/>
    <x v="0"/>
    <x v="8"/>
    <x v="8"/>
    <x v="8"/>
    <x v="8"/>
    <m/>
    <s v="KG"/>
    <m/>
    <n v="20500"/>
    <n v="21"/>
    <n v="1564"/>
    <n v="74.476190476190482"/>
    <m/>
    <n v="53295"/>
    <n v="53"/>
    <n v="4876"/>
  </r>
  <r>
    <x v="0"/>
    <x v="8"/>
    <x v="0"/>
    <x v="9"/>
    <x v="9"/>
    <x v="0"/>
    <x v="0"/>
    <m/>
    <s v="KG"/>
    <m/>
    <s v="-"/>
    <s v=""/>
    <s v="-"/>
    <s v=""/>
    <m/>
    <n v="14990"/>
    <n v="15"/>
    <n v="2900"/>
  </r>
  <r>
    <x v="0"/>
    <x v="8"/>
    <x v="0"/>
    <x v="9"/>
    <x v="9"/>
    <x v="7"/>
    <x v="7"/>
    <m/>
    <s v="KG"/>
    <m/>
    <n v="9671"/>
    <n v="10"/>
    <n v="1399"/>
    <n v="139.9"/>
    <m/>
    <n v="18502"/>
    <n v="19"/>
    <n v="2690"/>
  </r>
  <r>
    <x v="0"/>
    <x v="8"/>
    <x v="0"/>
    <x v="9"/>
    <x v="9"/>
    <x v="8"/>
    <x v="8"/>
    <m/>
    <s v="KG"/>
    <m/>
    <n v="242510"/>
    <n v="243"/>
    <n v="22624"/>
    <n v="93.10288065843622"/>
    <m/>
    <n v="701786"/>
    <n v="702"/>
    <n v="89259"/>
  </r>
  <r>
    <x v="0"/>
    <x v="8"/>
    <x v="0"/>
    <x v="12"/>
    <x v="12"/>
    <x v="0"/>
    <x v="0"/>
    <m/>
    <s v="KG"/>
    <m/>
    <n v="64535"/>
    <n v="65"/>
    <n v="19775"/>
    <n v="304.23076923076923"/>
    <m/>
    <n v="64535"/>
    <n v="65"/>
    <n v="19775"/>
  </r>
  <r>
    <x v="0"/>
    <x v="8"/>
    <x v="0"/>
    <x v="13"/>
    <x v="13"/>
    <x v="0"/>
    <x v="0"/>
    <m/>
    <s v="KG"/>
    <m/>
    <s v="-"/>
    <s v=""/>
    <s v="-"/>
    <s v=""/>
    <m/>
    <n v="16748"/>
    <n v="17"/>
    <n v="5602"/>
  </r>
  <r>
    <x v="0"/>
    <x v="8"/>
    <x v="0"/>
    <x v="14"/>
    <x v="14"/>
    <x v="0"/>
    <x v="0"/>
    <m/>
    <s v="KG"/>
    <m/>
    <s v="-"/>
    <s v=""/>
    <s v="-"/>
    <s v=""/>
    <m/>
    <n v="1177"/>
    <n v="1"/>
    <n v="428"/>
  </r>
  <r>
    <x v="0"/>
    <x v="8"/>
    <x v="0"/>
    <x v="16"/>
    <x v="16"/>
    <x v="0"/>
    <x v="0"/>
    <m/>
    <s v="KG"/>
    <m/>
    <n v="9710"/>
    <n v="10"/>
    <n v="2920"/>
    <n v="292"/>
    <m/>
    <n v="58824"/>
    <n v="59"/>
    <n v="25477"/>
  </r>
  <r>
    <x v="0"/>
    <x v="8"/>
    <x v="0"/>
    <x v="16"/>
    <x v="16"/>
    <x v="10"/>
    <x v="10"/>
    <m/>
    <s v="KG"/>
    <m/>
    <n v="59278"/>
    <n v="59"/>
    <n v="14723"/>
    <n v="249.54237288135593"/>
    <m/>
    <n v="68447"/>
    <n v="68"/>
    <n v="17749"/>
  </r>
  <r>
    <x v="0"/>
    <x v="8"/>
    <x v="0"/>
    <x v="18"/>
    <x v="18"/>
    <x v="0"/>
    <x v="0"/>
    <m/>
    <s v="KG"/>
    <m/>
    <s v="-"/>
    <s v=""/>
    <s v="-"/>
    <s v=""/>
    <m/>
    <n v="9298"/>
    <n v="9"/>
    <n v="3135"/>
  </r>
  <r>
    <x v="0"/>
    <x v="8"/>
    <x v="0"/>
    <x v="19"/>
    <x v="19"/>
    <x v="8"/>
    <x v="8"/>
    <m/>
    <s v="KG"/>
    <m/>
    <s v="-"/>
    <s v=""/>
    <s v="-"/>
    <s v=""/>
    <m/>
    <n v="31820"/>
    <n v="32"/>
    <n v="5602"/>
  </r>
  <r>
    <x v="0"/>
    <x v="8"/>
    <x v="0"/>
    <x v="20"/>
    <x v="20"/>
    <x v="9"/>
    <x v="9"/>
    <m/>
    <s v="KG"/>
    <m/>
    <s v="-"/>
    <s v=""/>
    <s v="-"/>
    <s v=""/>
    <m/>
    <n v="41215"/>
    <n v="41"/>
    <n v="7772"/>
  </r>
  <r>
    <x v="0"/>
    <x v="8"/>
    <x v="0"/>
    <x v="20"/>
    <x v="20"/>
    <x v="3"/>
    <x v="3"/>
    <m/>
    <s v="KG"/>
    <m/>
    <n v="21485"/>
    <n v="21"/>
    <n v="2237"/>
    <n v="106.52380952380952"/>
    <m/>
    <n v="63490"/>
    <n v="63"/>
    <n v="7700"/>
  </r>
  <r>
    <x v="0"/>
    <x v="8"/>
    <x v="0"/>
    <x v="21"/>
    <x v="21"/>
    <x v="0"/>
    <x v="0"/>
    <m/>
    <s v="KG"/>
    <m/>
    <s v="-"/>
    <s v=""/>
    <s v="-"/>
    <s v=""/>
    <m/>
    <n v="15193"/>
    <n v="15"/>
    <n v="3411"/>
  </r>
  <r>
    <x v="0"/>
    <x v="8"/>
    <x v="0"/>
    <x v="22"/>
    <x v="22"/>
    <x v="9"/>
    <x v="9"/>
    <m/>
    <s v="KG"/>
    <m/>
    <n v="177652"/>
    <n v="178"/>
    <n v="33572"/>
    <n v="188.6067415730337"/>
    <m/>
    <n v="441385"/>
    <n v="441"/>
    <n v="106182"/>
  </r>
  <r>
    <x v="0"/>
    <x v="8"/>
    <x v="0"/>
    <x v="22"/>
    <x v="22"/>
    <x v="0"/>
    <x v="0"/>
    <m/>
    <s v="KG"/>
    <m/>
    <n v="325605"/>
    <n v="326"/>
    <n v="39479"/>
    <n v="121.10122699386503"/>
    <m/>
    <n v="1220590"/>
    <n v="1221"/>
    <n v="164093"/>
  </r>
  <r>
    <x v="0"/>
    <x v="8"/>
    <x v="0"/>
    <x v="22"/>
    <x v="22"/>
    <x v="10"/>
    <x v="10"/>
    <m/>
    <s v="KG"/>
    <m/>
    <s v="-"/>
    <s v=""/>
    <s v="-"/>
    <s v=""/>
    <m/>
    <n v="5567"/>
    <n v="6"/>
    <n v="2161"/>
  </r>
  <r>
    <x v="0"/>
    <x v="8"/>
    <x v="0"/>
    <x v="22"/>
    <x v="22"/>
    <x v="3"/>
    <x v="3"/>
    <m/>
    <s v="KG"/>
    <m/>
    <s v="-"/>
    <s v=""/>
    <s v="-"/>
    <s v=""/>
    <m/>
    <n v="35929"/>
    <n v="36"/>
    <n v="9193"/>
  </r>
  <r>
    <x v="0"/>
    <x v="8"/>
    <x v="0"/>
    <x v="22"/>
    <x v="22"/>
    <x v="8"/>
    <x v="8"/>
    <m/>
    <s v="KG"/>
    <m/>
    <n v="975210"/>
    <n v="975"/>
    <n v="144182"/>
    <n v="147.87897435897435"/>
    <m/>
    <n v="2793230"/>
    <n v="2793"/>
    <n v="450622"/>
  </r>
  <r>
    <x v="0"/>
    <x v="8"/>
    <x v="0"/>
    <x v="23"/>
    <x v="23"/>
    <x v="9"/>
    <x v="9"/>
    <m/>
    <s v="KG"/>
    <m/>
    <s v="-"/>
    <s v=""/>
    <s v="-"/>
    <s v=""/>
    <m/>
    <n v="20949"/>
    <n v="21"/>
    <n v="7187"/>
  </r>
  <r>
    <x v="0"/>
    <x v="8"/>
    <x v="0"/>
    <x v="23"/>
    <x v="23"/>
    <x v="0"/>
    <x v="0"/>
    <m/>
    <s v="KG"/>
    <m/>
    <s v="-"/>
    <s v=""/>
    <s v="-"/>
    <s v=""/>
    <m/>
    <n v="44019"/>
    <n v="44"/>
    <n v="5411"/>
  </r>
  <r>
    <x v="0"/>
    <x v="8"/>
    <x v="0"/>
    <x v="24"/>
    <x v="24"/>
    <x v="0"/>
    <x v="0"/>
    <m/>
    <s v="KG"/>
    <m/>
    <s v="-"/>
    <s v=""/>
    <s v="-"/>
    <s v=""/>
    <m/>
    <n v="25083"/>
    <n v="25"/>
    <n v="3369"/>
  </r>
  <r>
    <x v="0"/>
    <x v="8"/>
    <x v="0"/>
    <x v="25"/>
    <x v="25"/>
    <x v="3"/>
    <x v="3"/>
    <m/>
    <s v="KG"/>
    <m/>
    <s v="-"/>
    <s v=""/>
    <s v="-"/>
    <s v=""/>
    <m/>
    <n v="14652"/>
    <n v="15"/>
    <n v="6509"/>
  </r>
  <r>
    <x v="1"/>
    <x v="8"/>
    <x v="0"/>
    <x v="0"/>
    <x v="0"/>
    <x v="0"/>
    <x v="0"/>
    <m/>
    <s v="KG"/>
    <m/>
    <s v="-"/>
    <s v=""/>
    <s v="-"/>
    <s v=""/>
    <m/>
    <n v="40827"/>
    <n v="41"/>
    <n v="4894"/>
  </r>
  <r>
    <x v="1"/>
    <x v="8"/>
    <x v="0"/>
    <x v="0"/>
    <x v="0"/>
    <x v="10"/>
    <x v="10"/>
    <m/>
    <s v="KG"/>
    <m/>
    <n v="5582650"/>
    <n v="5583"/>
    <n v="588773"/>
    <n v="105.45817660755866"/>
    <m/>
    <n v="13177280"/>
    <n v="13177"/>
    <n v="1444869"/>
  </r>
  <r>
    <x v="1"/>
    <x v="8"/>
    <x v="0"/>
    <x v="0"/>
    <x v="0"/>
    <x v="15"/>
    <x v="15"/>
    <m/>
    <s v="KG"/>
    <m/>
    <n v="41077"/>
    <n v="41"/>
    <n v="665"/>
    <n v="16.219512195121951"/>
    <m/>
    <n v="84018"/>
    <n v="84"/>
    <n v="1360"/>
  </r>
  <r>
    <x v="1"/>
    <x v="8"/>
    <x v="0"/>
    <x v="0"/>
    <x v="0"/>
    <x v="2"/>
    <x v="2"/>
    <m/>
    <s v="KG"/>
    <m/>
    <s v="-"/>
    <s v=""/>
    <s v="-"/>
    <s v=""/>
    <m/>
    <n v="40940"/>
    <n v="41"/>
    <n v="2542"/>
  </r>
  <r>
    <x v="1"/>
    <x v="8"/>
    <x v="0"/>
    <x v="0"/>
    <x v="0"/>
    <x v="3"/>
    <x v="3"/>
    <m/>
    <s v="KG"/>
    <m/>
    <n v="3480002"/>
    <n v="3480"/>
    <n v="389323"/>
    <n v="111.87442528735632"/>
    <m/>
    <n v="3480002"/>
    <n v="3480"/>
    <n v="389323"/>
  </r>
  <r>
    <x v="1"/>
    <x v="8"/>
    <x v="0"/>
    <x v="0"/>
    <x v="0"/>
    <x v="17"/>
    <x v="17"/>
    <m/>
    <s v="KG"/>
    <m/>
    <s v="-"/>
    <s v=""/>
    <s v="-"/>
    <s v=""/>
    <m/>
    <n v="1050005"/>
    <n v="1050"/>
    <n v="124484"/>
  </r>
  <r>
    <x v="1"/>
    <x v="8"/>
    <x v="0"/>
    <x v="1"/>
    <x v="1"/>
    <x v="9"/>
    <x v="9"/>
    <m/>
    <s v="KG"/>
    <m/>
    <n v="26640"/>
    <n v="27"/>
    <n v="1432"/>
    <n v="53.037037037037038"/>
    <m/>
    <n v="26640"/>
    <n v="27"/>
    <n v="1432"/>
  </r>
  <r>
    <x v="1"/>
    <x v="8"/>
    <x v="0"/>
    <x v="1"/>
    <x v="1"/>
    <x v="0"/>
    <x v="0"/>
    <m/>
    <s v="KG"/>
    <m/>
    <n v="9876"/>
    <n v="10"/>
    <n v="1649"/>
    <n v="164.9"/>
    <m/>
    <n v="22259"/>
    <n v="22"/>
    <n v="3959"/>
  </r>
  <r>
    <x v="1"/>
    <x v="8"/>
    <x v="0"/>
    <x v="1"/>
    <x v="1"/>
    <x v="17"/>
    <x v="17"/>
    <m/>
    <s v="KG"/>
    <m/>
    <n v="80000"/>
    <n v="80"/>
    <n v="1035"/>
    <n v="12.9375"/>
    <m/>
    <n v="80000"/>
    <n v="80"/>
    <n v="1035"/>
  </r>
  <r>
    <x v="1"/>
    <x v="8"/>
    <x v="0"/>
    <x v="1"/>
    <x v="1"/>
    <x v="20"/>
    <x v="20"/>
    <m/>
    <s v="KG"/>
    <m/>
    <n v="103250"/>
    <n v="103"/>
    <n v="9904"/>
    <n v="96.15533980582525"/>
    <m/>
    <n v="154730"/>
    <n v="155"/>
    <n v="15089"/>
  </r>
  <r>
    <x v="1"/>
    <x v="8"/>
    <x v="0"/>
    <x v="1"/>
    <x v="1"/>
    <x v="21"/>
    <x v="21"/>
    <m/>
    <s v="KG"/>
    <m/>
    <n v="148000"/>
    <n v="148"/>
    <n v="8584"/>
    <n v="58"/>
    <m/>
    <n v="148000"/>
    <n v="148"/>
    <n v="8584"/>
  </r>
  <r>
    <x v="1"/>
    <x v="8"/>
    <x v="0"/>
    <x v="2"/>
    <x v="2"/>
    <x v="9"/>
    <x v="9"/>
    <m/>
    <s v="KG"/>
    <m/>
    <n v="734770"/>
    <n v="735"/>
    <n v="24978"/>
    <n v="33.983673469387753"/>
    <m/>
    <n v="1757700"/>
    <n v="1758"/>
    <n v="65818"/>
  </r>
  <r>
    <x v="1"/>
    <x v="8"/>
    <x v="0"/>
    <x v="2"/>
    <x v="2"/>
    <x v="12"/>
    <x v="12"/>
    <m/>
    <s v="KG"/>
    <m/>
    <n v="100440"/>
    <n v="100"/>
    <n v="2932"/>
    <n v="29.32"/>
    <m/>
    <n v="100440"/>
    <n v="100"/>
    <n v="2932"/>
  </r>
  <r>
    <x v="1"/>
    <x v="8"/>
    <x v="0"/>
    <x v="2"/>
    <x v="2"/>
    <x v="0"/>
    <x v="0"/>
    <m/>
    <s v="KG"/>
    <m/>
    <n v="275700"/>
    <n v="276"/>
    <n v="17483"/>
    <n v="63.344202898550726"/>
    <m/>
    <n v="425520"/>
    <n v="426"/>
    <n v="28515"/>
  </r>
  <r>
    <x v="1"/>
    <x v="8"/>
    <x v="0"/>
    <x v="2"/>
    <x v="2"/>
    <x v="1"/>
    <x v="1"/>
    <m/>
    <s v="KG"/>
    <m/>
    <n v="121830"/>
    <n v="122"/>
    <n v="12210"/>
    <n v="100.08196721311475"/>
    <m/>
    <n v="383880"/>
    <n v="384"/>
    <n v="33526"/>
  </r>
  <r>
    <x v="1"/>
    <x v="8"/>
    <x v="0"/>
    <x v="2"/>
    <x v="2"/>
    <x v="15"/>
    <x v="15"/>
    <m/>
    <s v="KG"/>
    <m/>
    <n v="278020"/>
    <n v="278"/>
    <n v="9131"/>
    <n v="32.845323741007192"/>
    <m/>
    <n v="407420"/>
    <n v="407"/>
    <n v="13381"/>
  </r>
  <r>
    <x v="1"/>
    <x v="8"/>
    <x v="0"/>
    <x v="2"/>
    <x v="2"/>
    <x v="3"/>
    <x v="3"/>
    <m/>
    <s v="KG"/>
    <m/>
    <n v="663738"/>
    <n v="664"/>
    <n v="24105"/>
    <n v="36.302710843373497"/>
    <m/>
    <n v="1806398"/>
    <n v="1806"/>
    <n v="63022"/>
  </r>
  <r>
    <x v="1"/>
    <x v="8"/>
    <x v="0"/>
    <x v="2"/>
    <x v="2"/>
    <x v="6"/>
    <x v="6"/>
    <m/>
    <s v="KG"/>
    <m/>
    <n v="1482194"/>
    <n v="1482"/>
    <n v="51231"/>
    <n v="34.568825910931174"/>
    <m/>
    <n v="2161314"/>
    <n v="2161"/>
    <n v="74663"/>
  </r>
  <r>
    <x v="1"/>
    <x v="8"/>
    <x v="0"/>
    <x v="2"/>
    <x v="2"/>
    <x v="22"/>
    <x v="22"/>
    <m/>
    <s v="KG"/>
    <m/>
    <n v="196400"/>
    <n v="196"/>
    <n v="12401"/>
    <n v="63.270408163265309"/>
    <m/>
    <n v="513500"/>
    <n v="514"/>
    <n v="22166"/>
  </r>
  <r>
    <x v="1"/>
    <x v="8"/>
    <x v="0"/>
    <x v="2"/>
    <x v="2"/>
    <x v="23"/>
    <x v="23"/>
    <m/>
    <s v="KG"/>
    <m/>
    <s v="-"/>
    <s v=""/>
    <s v="-"/>
    <s v=""/>
    <m/>
    <n v="47000"/>
    <n v="47"/>
    <n v="3760"/>
  </r>
  <r>
    <x v="1"/>
    <x v="8"/>
    <x v="0"/>
    <x v="3"/>
    <x v="3"/>
    <x v="0"/>
    <x v="0"/>
    <m/>
    <s v="KG"/>
    <m/>
    <s v="-"/>
    <s v=""/>
    <s v="-"/>
    <s v=""/>
    <m/>
    <n v="6491"/>
    <n v="6"/>
    <n v="830"/>
  </r>
  <r>
    <x v="1"/>
    <x v="8"/>
    <x v="0"/>
    <x v="3"/>
    <x v="3"/>
    <x v="2"/>
    <x v="2"/>
    <m/>
    <s v="KG"/>
    <m/>
    <s v="-"/>
    <s v=""/>
    <s v="-"/>
    <s v=""/>
    <m/>
    <n v="7500"/>
    <n v="8"/>
    <n v="300"/>
  </r>
  <r>
    <x v="1"/>
    <x v="8"/>
    <x v="0"/>
    <x v="3"/>
    <x v="3"/>
    <x v="3"/>
    <x v="3"/>
    <m/>
    <s v="KG"/>
    <m/>
    <s v="-"/>
    <s v=""/>
    <s v="-"/>
    <s v=""/>
    <m/>
    <n v="37372"/>
    <n v="37"/>
    <n v="4754"/>
  </r>
  <r>
    <x v="1"/>
    <x v="8"/>
    <x v="0"/>
    <x v="3"/>
    <x v="3"/>
    <x v="20"/>
    <x v="20"/>
    <m/>
    <s v="KG"/>
    <m/>
    <n v="14370"/>
    <n v="14"/>
    <n v="3240"/>
    <n v="231.42857142857142"/>
    <m/>
    <n v="20516"/>
    <n v="21"/>
    <n v="3646"/>
  </r>
  <r>
    <x v="1"/>
    <x v="8"/>
    <x v="0"/>
    <x v="4"/>
    <x v="4"/>
    <x v="3"/>
    <x v="3"/>
    <m/>
    <s v="KG"/>
    <m/>
    <s v="-"/>
    <s v=""/>
    <s v="-"/>
    <s v=""/>
    <m/>
    <n v="20564"/>
    <n v="21"/>
    <n v="6405"/>
  </r>
  <r>
    <x v="1"/>
    <x v="8"/>
    <x v="0"/>
    <x v="5"/>
    <x v="5"/>
    <x v="9"/>
    <x v="9"/>
    <m/>
    <s v="KG"/>
    <m/>
    <n v="2000"/>
    <n v="2"/>
    <n v="253"/>
    <n v="126.5"/>
    <m/>
    <n v="369492"/>
    <n v="369"/>
    <n v="29889"/>
  </r>
  <r>
    <x v="1"/>
    <x v="8"/>
    <x v="0"/>
    <x v="5"/>
    <x v="5"/>
    <x v="0"/>
    <x v="0"/>
    <m/>
    <s v="KG"/>
    <m/>
    <n v="204160"/>
    <n v="204"/>
    <n v="6918"/>
    <n v="33.911764705882355"/>
    <m/>
    <n v="368350"/>
    <n v="368"/>
    <n v="12698"/>
  </r>
  <r>
    <x v="1"/>
    <x v="8"/>
    <x v="0"/>
    <x v="5"/>
    <x v="5"/>
    <x v="3"/>
    <x v="3"/>
    <m/>
    <s v="KG"/>
    <m/>
    <n v="170860"/>
    <n v="171"/>
    <n v="5839"/>
    <n v="34.146198830409354"/>
    <m/>
    <n v="211490"/>
    <n v="211"/>
    <n v="7358"/>
  </r>
  <r>
    <x v="1"/>
    <x v="8"/>
    <x v="0"/>
    <x v="5"/>
    <x v="5"/>
    <x v="6"/>
    <x v="6"/>
    <m/>
    <s v="KG"/>
    <m/>
    <n v="501740"/>
    <n v="502"/>
    <n v="16514"/>
    <n v="32.896414342629484"/>
    <m/>
    <n v="1979180"/>
    <n v="1979"/>
    <n v="70046"/>
  </r>
  <r>
    <x v="1"/>
    <x v="8"/>
    <x v="0"/>
    <x v="5"/>
    <x v="5"/>
    <x v="22"/>
    <x v="22"/>
    <m/>
    <s v="KG"/>
    <m/>
    <n v="20550"/>
    <n v="21"/>
    <n v="504"/>
    <n v="24"/>
    <m/>
    <n v="20550"/>
    <n v="21"/>
    <n v="504"/>
  </r>
  <r>
    <x v="1"/>
    <x v="8"/>
    <x v="0"/>
    <x v="10"/>
    <x v="10"/>
    <x v="9"/>
    <x v="9"/>
    <m/>
    <s v="KG"/>
    <m/>
    <s v="-"/>
    <s v=""/>
    <s v="-"/>
    <s v=""/>
    <m/>
    <n v="20000"/>
    <n v="20"/>
    <n v="3204"/>
  </r>
  <r>
    <x v="1"/>
    <x v="8"/>
    <x v="0"/>
    <x v="26"/>
    <x v="26"/>
    <x v="9"/>
    <x v="9"/>
    <m/>
    <s v="KG"/>
    <m/>
    <n v="97740"/>
    <n v="98"/>
    <n v="3297"/>
    <n v="33.642857142857146"/>
    <m/>
    <n v="200980"/>
    <n v="201"/>
    <n v="11202"/>
  </r>
  <r>
    <x v="1"/>
    <x v="8"/>
    <x v="0"/>
    <x v="26"/>
    <x v="26"/>
    <x v="0"/>
    <x v="0"/>
    <m/>
    <s v="KG"/>
    <m/>
    <s v="-"/>
    <s v=""/>
    <s v="-"/>
    <s v=""/>
    <m/>
    <n v="80843"/>
    <n v="81"/>
    <n v="3813"/>
  </r>
  <r>
    <x v="1"/>
    <x v="8"/>
    <x v="0"/>
    <x v="26"/>
    <x v="26"/>
    <x v="3"/>
    <x v="3"/>
    <m/>
    <s v="KG"/>
    <m/>
    <n v="62610"/>
    <n v="63"/>
    <n v="6693"/>
    <n v="106.23809523809524"/>
    <m/>
    <n v="62610"/>
    <n v="63"/>
    <n v="6693"/>
  </r>
  <r>
    <x v="1"/>
    <x v="8"/>
    <x v="0"/>
    <x v="26"/>
    <x v="26"/>
    <x v="6"/>
    <x v="6"/>
    <m/>
    <s v="KG"/>
    <m/>
    <n v="64049"/>
    <n v="64"/>
    <n v="5268"/>
    <n v="82.3125"/>
    <m/>
    <n v="350439"/>
    <n v="350"/>
    <n v="18293"/>
  </r>
  <r>
    <x v="1"/>
    <x v="8"/>
    <x v="0"/>
    <x v="26"/>
    <x v="26"/>
    <x v="27"/>
    <x v="27"/>
    <m/>
    <s v="KG"/>
    <m/>
    <n v="61340"/>
    <n v="61"/>
    <n v="6405"/>
    <n v="105"/>
    <m/>
    <n v="61340"/>
    <n v="61"/>
    <n v="6405"/>
  </r>
  <r>
    <x v="1"/>
    <x v="8"/>
    <x v="0"/>
    <x v="16"/>
    <x v="16"/>
    <x v="9"/>
    <x v="9"/>
    <m/>
    <s v="KG"/>
    <m/>
    <s v="-"/>
    <s v=""/>
    <s v="-"/>
    <s v=""/>
    <m/>
    <n v="89796"/>
    <n v="90"/>
    <n v="8620"/>
  </r>
  <r>
    <x v="1"/>
    <x v="8"/>
    <x v="0"/>
    <x v="22"/>
    <x v="22"/>
    <x v="28"/>
    <x v="28"/>
    <m/>
    <s v="KG"/>
    <m/>
    <s v="-"/>
    <s v=""/>
    <s v="-"/>
    <s v=""/>
    <m/>
    <n v="340"/>
    <n v="0"/>
    <n v="1967"/>
  </r>
  <r>
    <x v="0"/>
    <x v="9"/>
    <x v="0"/>
    <x v="0"/>
    <x v="0"/>
    <x v="0"/>
    <x v="0"/>
    <m/>
    <s v="KG"/>
    <m/>
    <n v="2006440"/>
    <n v="2006"/>
    <n v="232143"/>
    <n v="115.72432701894317"/>
    <m/>
    <n v="3675107"/>
    <n v="3675"/>
    <n v="452671"/>
  </r>
  <r>
    <x v="0"/>
    <x v="9"/>
    <x v="0"/>
    <x v="0"/>
    <x v="0"/>
    <x v="1"/>
    <x v="1"/>
    <m/>
    <s v="KG"/>
    <m/>
    <n v="65576"/>
    <n v="66"/>
    <n v="9545"/>
    <n v="144.62121212121212"/>
    <m/>
    <n v="65576"/>
    <n v="66"/>
    <n v="9545"/>
  </r>
  <r>
    <x v="0"/>
    <x v="9"/>
    <x v="0"/>
    <x v="0"/>
    <x v="0"/>
    <x v="2"/>
    <x v="2"/>
    <m/>
    <s v="KG"/>
    <m/>
    <n v="52824"/>
    <n v="53"/>
    <n v="9607"/>
    <n v="181.26415094339623"/>
    <m/>
    <n v="240537"/>
    <n v="241"/>
    <n v="36988"/>
  </r>
  <r>
    <x v="0"/>
    <x v="9"/>
    <x v="0"/>
    <x v="0"/>
    <x v="0"/>
    <x v="3"/>
    <x v="3"/>
    <m/>
    <s v="KG"/>
    <m/>
    <n v="81364"/>
    <n v="81"/>
    <n v="19340"/>
    <n v="238.76543209876544"/>
    <m/>
    <n v="130971"/>
    <n v="131"/>
    <n v="29433"/>
  </r>
  <r>
    <x v="0"/>
    <x v="9"/>
    <x v="0"/>
    <x v="0"/>
    <x v="0"/>
    <x v="4"/>
    <x v="4"/>
    <m/>
    <s v="KG"/>
    <m/>
    <n v="17940"/>
    <n v="18"/>
    <n v="1796"/>
    <n v="99.777777777777771"/>
    <m/>
    <n v="17940"/>
    <n v="18"/>
    <n v="1796"/>
  </r>
  <r>
    <x v="0"/>
    <x v="9"/>
    <x v="0"/>
    <x v="0"/>
    <x v="0"/>
    <x v="6"/>
    <x v="6"/>
    <m/>
    <s v="KG"/>
    <m/>
    <n v="161960"/>
    <n v="162"/>
    <n v="19987"/>
    <n v="123.37654320987654"/>
    <m/>
    <n v="192846"/>
    <n v="193"/>
    <n v="30393"/>
  </r>
  <r>
    <x v="0"/>
    <x v="9"/>
    <x v="0"/>
    <x v="0"/>
    <x v="0"/>
    <x v="7"/>
    <x v="7"/>
    <m/>
    <s v="KG"/>
    <m/>
    <n v="57219"/>
    <n v="57"/>
    <n v="9094"/>
    <n v="159.54385964912279"/>
    <m/>
    <n v="113919"/>
    <n v="114"/>
    <n v="17631"/>
  </r>
  <r>
    <x v="0"/>
    <x v="9"/>
    <x v="0"/>
    <x v="0"/>
    <x v="0"/>
    <x v="8"/>
    <x v="8"/>
    <m/>
    <s v="KG"/>
    <m/>
    <n v="1536248"/>
    <n v="1536"/>
    <n v="165797"/>
    <n v="107.94075520833333"/>
    <m/>
    <n v="3508008"/>
    <n v="3508"/>
    <n v="394945"/>
  </r>
  <r>
    <x v="0"/>
    <x v="9"/>
    <x v="0"/>
    <x v="1"/>
    <x v="1"/>
    <x v="9"/>
    <x v="9"/>
    <m/>
    <s v="KG"/>
    <m/>
    <n v="17918"/>
    <n v="18"/>
    <n v="2175"/>
    <n v="120.83333333333333"/>
    <m/>
    <n v="143362"/>
    <n v="143"/>
    <n v="19184"/>
  </r>
  <r>
    <x v="0"/>
    <x v="9"/>
    <x v="0"/>
    <x v="1"/>
    <x v="1"/>
    <x v="0"/>
    <x v="0"/>
    <m/>
    <s v="KG"/>
    <m/>
    <n v="5994"/>
    <n v="6"/>
    <n v="461"/>
    <n v="76.833333333333329"/>
    <m/>
    <n v="17504"/>
    <n v="18"/>
    <n v="1300"/>
  </r>
  <r>
    <x v="0"/>
    <x v="9"/>
    <x v="0"/>
    <x v="1"/>
    <x v="1"/>
    <x v="3"/>
    <x v="3"/>
    <m/>
    <s v="KG"/>
    <m/>
    <n v="64489"/>
    <n v="64"/>
    <n v="1486"/>
    <n v="23.21875"/>
    <m/>
    <n v="69492"/>
    <n v="69"/>
    <n v="2080"/>
  </r>
  <r>
    <x v="0"/>
    <x v="9"/>
    <x v="0"/>
    <x v="2"/>
    <x v="2"/>
    <x v="9"/>
    <x v="9"/>
    <m/>
    <s v="KG"/>
    <m/>
    <s v="-"/>
    <s v=""/>
    <s v="-"/>
    <s v=""/>
    <m/>
    <n v="48852"/>
    <n v="49"/>
    <n v="18542"/>
  </r>
  <r>
    <x v="0"/>
    <x v="9"/>
    <x v="0"/>
    <x v="2"/>
    <x v="2"/>
    <x v="0"/>
    <x v="0"/>
    <m/>
    <s v="KG"/>
    <m/>
    <n v="124950"/>
    <n v="125"/>
    <n v="17752"/>
    <n v="142.01599999999999"/>
    <m/>
    <n v="653581"/>
    <n v="654"/>
    <n v="83602"/>
  </r>
  <r>
    <x v="0"/>
    <x v="9"/>
    <x v="0"/>
    <x v="2"/>
    <x v="2"/>
    <x v="10"/>
    <x v="10"/>
    <m/>
    <s v="KG"/>
    <m/>
    <n v="145868"/>
    <n v="146"/>
    <n v="20561"/>
    <n v="140.82876712328766"/>
    <m/>
    <n v="346426"/>
    <n v="346"/>
    <n v="53961"/>
  </r>
  <r>
    <x v="0"/>
    <x v="9"/>
    <x v="0"/>
    <x v="2"/>
    <x v="2"/>
    <x v="3"/>
    <x v="3"/>
    <m/>
    <s v="KG"/>
    <m/>
    <n v="268168"/>
    <n v="268"/>
    <n v="28767"/>
    <n v="107.33955223880596"/>
    <m/>
    <n v="546325"/>
    <n v="546"/>
    <n v="56351"/>
  </r>
  <r>
    <x v="0"/>
    <x v="9"/>
    <x v="0"/>
    <x v="2"/>
    <x v="2"/>
    <x v="6"/>
    <x v="6"/>
    <m/>
    <s v="KG"/>
    <m/>
    <n v="242720"/>
    <n v="243"/>
    <n v="27772"/>
    <n v="114.2880658436214"/>
    <m/>
    <n v="384739"/>
    <n v="385"/>
    <n v="48733"/>
  </r>
  <r>
    <x v="0"/>
    <x v="9"/>
    <x v="0"/>
    <x v="2"/>
    <x v="2"/>
    <x v="7"/>
    <x v="7"/>
    <m/>
    <s v="KG"/>
    <m/>
    <n v="42998"/>
    <n v="43"/>
    <n v="7071"/>
    <n v="164.44186046511629"/>
    <m/>
    <n v="42998"/>
    <n v="43"/>
    <n v="7071"/>
  </r>
  <r>
    <x v="0"/>
    <x v="9"/>
    <x v="0"/>
    <x v="2"/>
    <x v="2"/>
    <x v="8"/>
    <x v="8"/>
    <m/>
    <s v="KG"/>
    <m/>
    <n v="312825"/>
    <n v="313"/>
    <n v="29630"/>
    <n v="94.664536741214064"/>
    <m/>
    <n v="638226"/>
    <n v="638"/>
    <n v="56340"/>
  </r>
  <r>
    <x v="0"/>
    <x v="9"/>
    <x v="0"/>
    <x v="3"/>
    <x v="3"/>
    <x v="0"/>
    <x v="0"/>
    <m/>
    <s v="KG"/>
    <m/>
    <s v="-"/>
    <s v=""/>
    <s v="-"/>
    <s v=""/>
    <m/>
    <n v="17891"/>
    <n v="18"/>
    <n v="1754"/>
  </r>
  <r>
    <x v="0"/>
    <x v="9"/>
    <x v="0"/>
    <x v="3"/>
    <x v="3"/>
    <x v="3"/>
    <x v="3"/>
    <m/>
    <s v="KG"/>
    <m/>
    <n v="30569"/>
    <n v="31"/>
    <n v="3144"/>
    <n v="101.41935483870968"/>
    <m/>
    <n v="30569"/>
    <n v="31"/>
    <n v="3144"/>
  </r>
  <r>
    <x v="0"/>
    <x v="9"/>
    <x v="0"/>
    <x v="3"/>
    <x v="3"/>
    <x v="6"/>
    <x v="6"/>
    <m/>
    <s v="KG"/>
    <m/>
    <n v="59188"/>
    <n v="59"/>
    <n v="6861"/>
    <n v="116.28813559322033"/>
    <m/>
    <n v="236302"/>
    <n v="236"/>
    <n v="26825"/>
  </r>
  <r>
    <x v="0"/>
    <x v="9"/>
    <x v="0"/>
    <x v="3"/>
    <x v="3"/>
    <x v="8"/>
    <x v="8"/>
    <m/>
    <s v="KG"/>
    <m/>
    <n v="35638"/>
    <n v="36"/>
    <n v="5552"/>
    <n v="154.22222222222223"/>
    <m/>
    <n v="74556"/>
    <n v="75"/>
    <n v="12000"/>
  </r>
  <r>
    <x v="0"/>
    <x v="9"/>
    <x v="0"/>
    <x v="4"/>
    <x v="4"/>
    <x v="0"/>
    <x v="0"/>
    <m/>
    <s v="KG"/>
    <m/>
    <n v="19970"/>
    <n v="20"/>
    <n v="2310"/>
    <n v="115.5"/>
    <m/>
    <n v="19970"/>
    <n v="20"/>
    <n v="2310"/>
  </r>
  <r>
    <x v="0"/>
    <x v="9"/>
    <x v="0"/>
    <x v="5"/>
    <x v="5"/>
    <x v="9"/>
    <x v="9"/>
    <m/>
    <s v="KG"/>
    <m/>
    <s v="-"/>
    <s v=""/>
    <s v="-"/>
    <s v=""/>
    <m/>
    <n v="20970"/>
    <n v="21"/>
    <n v="5661"/>
  </r>
  <r>
    <x v="0"/>
    <x v="9"/>
    <x v="0"/>
    <x v="5"/>
    <x v="5"/>
    <x v="0"/>
    <x v="0"/>
    <m/>
    <s v="KG"/>
    <m/>
    <n v="38850"/>
    <n v="39"/>
    <n v="4762"/>
    <n v="122.1025641025641"/>
    <m/>
    <n v="200850"/>
    <n v="201"/>
    <n v="24409"/>
  </r>
  <r>
    <x v="0"/>
    <x v="9"/>
    <x v="0"/>
    <x v="5"/>
    <x v="5"/>
    <x v="11"/>
    <x v="11"/>
    <m/>
    <s v="KG"/>
    <m/>
    <n v="40969"/>
    <n v="41"/>
    <n v="2338"/>
    <n v="57.024390243902438"/>
    <m/>
    <n v="199928"/>
    <n v="200"/>
    <n v="11318"/>
  </r>
  <r>
    <x v="0"/>
    <x v="9"/>
    <x v="0"/>
    <x v="5"/>
    <x v="5"/>
    <x v="3"/>
    <x v="3"/>
    <m/>
    <s v="KG"/>
    <m/>
    <n v="47544"/>
    <n v="48"/>
    <n v="5228"/>
    <n v="108.91666666666667"/>
    <m/>
    <n v="84763"/>
    <n v="85"/>
    <n v="8577"/>
  </r>
  <r>
    <x v="0"/>
    <x v="9"/>
    <x v="0"/>
    <x v="5"/>
    <x v="5"/>
    <x v="7"/>
    <x v="7"/>
    <m/>
    <s v="KG"/>
    <m/>
    <n v="60428"/>
    <n v="60"/>
    <n v="9407"/>
    <n v="156.78333333333333"/>
    <m/>
    <n v="80428"/>
    <n v="80"/>
    <n v="12791"/>
  </r>
  <r>
    <x v="0"/>
    <x v="9"/>
    <x v="0"/>
    <x v="5"/>
    <x v="5"/>
    <x v="8"/>
    <x v="8"/>
    <m/>
    <s v="KG"/>
    <m/>
    <s v="-"/>
    <s v=""/>
    <s v="-"/>
    <s v=""/>
    <m/>
    <n v="91956"/>
    <n v="92"/>
    <n v="15013"/>
  </r>
  <r>
    <x v="0"/>
    <x v="9"/>
    <x v="0"/>
    <x v="6"/>
    <x v="6"/>
    <x v="0"/>
    <x v="0"/>
    <m/>
    <s v="KG"/>
    <m/>
    <s v="-"/>
    <s v=""/>
    <s v="-"/>
    <s v=""/>
    <m/>
    <n v="21505"/>
    <n v="22"/>
    <n v="2864"/>
  </r>
  <r>
    <x v="0"/>
    <x v="9"/>
    <x v="0"/>
    <x v="6"/>
    <x v="6"/>
    <x v="10"/>
    <x v="10"/>
    <m/>
    <s v="KG"/>
    <m/>
    <s v="-"/>
    <s v=""/>
    <s v="-"/>
    <s v=""/>
    <m/>
    <n v="1655"/>
    <n v="2"/>
    <n v="391"/>
  </r>
  <r>
    <x v="0"/>
    <x v="9"/>
    <x v="0"/>
    <x v="6"/>
    <x v="6"/>
    <x v="11"/>
    <x v="11"/>
    <m/>
    <s v="KG"/>
    <m/>
    <n v="200880"/>
    <n v="201"/>
    <n v="7468"/>
    <n v="37.154228855721392"/>
    <m/>
    <n v="321180"/>
    <n v="321"/>
    <n v="11751"/>
  </r>
  <r>
    <x v="0"/>
    <x v="9"/>
    <x v="0"/>
    <x v="6"/>
    <x v="6"/>
    <x v="3"/>
    <x v="3"/>
    <m/>
    <s v="KG"/>
    <m/>
    <n v="3440"/>
    <n v="3"/>
    <n v="1501"/>
    <n v="500.33333333333331"/>
    <m/>
    <n v="3440"/>
    <n v="3"/>
    <n v="1501"/>
  </r>
  <r>
    <x v="0"/>
    <x v="9"/>
    <x v="0"/>
    <x v="6"/>
    <x v="6"/>
    <x v="8"/>
    <x v="8"/>
    <m/>
    <s v="KG"/>
    <m/>
    <n v="92866"/>
    <n v="93"/>
    <n v="14926"/>
    <n v="160.49462365591398"/>
    <m/>
    <n v="92866"/>
    <n v="93"/>
    <n v="14926"/>
  </r>
  <r>
    <x v="0"/>
    <x v="9"/>
    <x v="0"/>
    <x v="7"/>
    <x v="7"/>
    <x v="0"/>
    <x v="0"/>
    <m/>
    <s v="KG"/>
    <m/>
    <n v="5342"/>
    <n v="5"/>
    <n v="1574"/>
    <n v="314.8"/>
    <m/>
    <n v="5342"/>
    <n v="5"/>
    <n v="1574"/>
  </r>
  <r>
    <x v="0"/>
    <x v="9"/>
    <x v="0"/>
    <x v="7"/>
    <x v="7"/>
    <x v="10"/>
    <x v="10"/>
    <m/>
    <s v="KG"/>
    <m/>
    <n v="19836"/>
    <n v="20"/>
    <n v="3077"/>
    <n v="153.85"/>
    <m/>
    <n v="19836"/>
    <n v="20"/>
    <n v="3077"/>
  </r>
  <r>
    <x v="0"/>
    <x v="9"/>
    <x v="0"/>
    <x v="7"/>
    <x v="7"/>
    <x v="3"/>
    <x v="3"/>
    <m/>
    <s v="KG"/>
    <m/>
    <n v="13414"/>
    <n v="13"/>
    <n v="3328"/>
    <n v="256"/>
    <m/>
    <n v="43751"/>
    <n v="44"/>
    <n v="14754"/>
  </r>
  <r>
    <x v="0"/>
    <x v="9"/>
    <x v="0"/>
    <x v="7"/>
    <x v="7"/>
    <x v="8"/>
    <x v="8"/>
    <m/>
    <s v="KG"/>
    <m/>
    <n v="20416"/>
    <n v="20"/>
    <n v="3283"/>
    <n v="164.15"/>
    <m/>
    <n v="20416"/>
    <n v="20"/>
    <n v="3283"/>
  </r>
  <r>
    <x v="0"/>
    <x v="9"/>
    <x v="0"/>
    <x v="8"/>
    <x v="8"/>
    <x v="9"/>
    <x v="9"/>
    <m/>
    <s v="KG"/>
    <m/>
    <n v="14432"/>
    <n v="14"/>
    <n v="1044"/>
    <n v="74.571428571428569"/>
    <m/>
    <n v="32090"/>
    <n v="32"/>
    <n v="2618"/>
  </r>
  <r>
    <x v="0"/>
    <x v="9"/>
    <x v="0"/>
    <x v="8"/>
    <x v="8"/>
    <x v="0"/>
    <x v="0"/>
    <m/>
    <s v="KG"/>
    <m/>
    <n v="3405"/>
    <n v="3"/>
    <n v="264"/>
    <n v="88"/>
    <m/>
    <n v="6877"/>
    <n v="7"/>
    <n v="533"/>
  </r>
  <r>
    <x v="0"/>
    <x v="9"/>
    <x v="0"/>
    <x v="8"/>
    <x v="8"/>
    <x v="3"/>
    <x v="3"/>
    <m/>
    <s v="KG"/>
    <m/>
    <s v="-"/>
    <s v=""/>
    <s v="-"/>
    <s v=""/>
    <m/>
    <n v="9452"/>
    <n v="9"/>
    <n v="1953"/>
  </r>
  <r>
    <x v="0"/>
    <x v="9"/>
    <x v="0"/>
    <x v="8"/>
    <x v="8"/>
    <x v="8"/>
    <x v="8"/>
    <m/>
    <s v="KG"/>
    <m/>
    <n v="32795"/>
    <n v="33"/>
    <n v="3312"/>
    <n v="100.36363636363636"/>
    <m/>
    <n v="32795"/>
    <n v="33"/>
    <n v="3312"/>
  </r>
  <r>
    <x v="0"/>
    <x v="9"/>
    <x v="0"/>
    <x v="9"/>
    <x v="9"/>
    <x v="0"/>
    <x v="0"/>
    <m/>
    <s v="KG"/>
    <m/>
    <s v="-"/>
    <s v=""/>
    <s v="-"/>
    <s v=""/>
    <m/>
    <n v="14990"/>
    <n v="15"/>
    <n v="2900"/>
  </r>
  <r>
    <x v="0"/>
    <x v="9"/>
    <x v="0"/>
    <x v="9"/>
    <x v="9"/>
    <x v="7"/>
    <x v="7"/>
    <m/>
    <s v="KG"/>
    <m/>
    <s v="-"/>
    <s v=""/>
    <s v="-"/>
    <s v=""/>
    <m/>
    <n v="8831"/>
    <n v="9"/>
    <n v="1291"/>
  </r>
  <r>
    <x v="0"/>
    <x v="9"/>
    <x v="0"/>
    <x v="9"/>
    <x v="9"/>
    <x v="8"/>
    <x v="8"/>
    <m/>
    <s v="KG"/>
    <m/>
    <n v="203535"/>
    <n v="204"/>
    <n v="31509"/>
    <n v="154.45588235294119"/>
    <m/>
    <n v="459276"/>
    <n v="459"/>
    <n v="66635"/>
  </r>
  <r>
    <x v="0"/>
    <x v="9"/>
    <x v="0"/>
    <x v="13"/>
    <x v="13"/>
    <x v="0"/>
    <x v="0"/>
    <m/>
    <s v="KG"/>
    <m/>
    <s v="-"/>
    <s v=""/>
    <s v="-"/>
    <s v=""/>
    <m/>
    <n v="16748"/>
    <n v="17"/>
    <n v="5602"/>
  </r>
  <r>
    <x v="0"/>
    <x v="9"/>
    <x v="0"/>
    <x v="14"/>
    <x v="14"/>
    <x v="0"/>
    <x v="0"/>
    <m/>
    <s v="KG"/>
    <m/>
    <n v="1177"/>
    <n v="1"/>
    <n v="428"/>
    <n v="428"/>
    <m/>
    <n v="1177"/>
    <n v="1"/>
    <n v="428"/>
  </r>
  <r>
    <x v="0"/>
    <x v="9"/>
    <x v="0"/>
    <x v="16"/>
    <x v="16"/>
    <x v="0"/>
    <x v="0"/>
    <m/>
    <s v="KG"/>
    <m/>
    <n v="9114"/>
    <n v="9"/>
    <n v="2568"/>
    <n v="285.33333333333331"/>
    <m/>
    <n v="49114"/>
    <n v="49"/>
    <n v="22557"/>
  </r>
  <r>
    <x v="0"/>
    <x v="9"/>
    <x v="0"/>
    <x v="16"/>
    <x v="16"/>
    <x v="10"/>
    <x v="10"/>
    <m/>
    <s v="KG"/>
    <m/>
    <s v="-"/>
    <s v=""/>
    <s v="-"/>
    <s v=""/>
    <m/>
    <n v="9169"/>
    <n v="9"/>
    <n v="3026"/>
  </r>
  <r>
    <x v="0"/>
    <x v="9"/>
    <x v="0"/>
    <x v="18"/>
    <x v="18"/>
    <x v="0"/>
    <x v="0"/>
    <m/>
    <s v="KG"/>
    <m/>
    <s v="-"/>
    <s v=""/>
    <s v="-"/>
    <s v=""/>
    <m/>
    <n v="9298"/>
    <n v="9"/>
    <n v="3135"/>
  </r>
  <r>
    <x v="0"/>
    <x v="9"/>
    <x v="0"/>
    <x v="19"/>
    <x v="19"/>
    <x v="8"/>
    <x v="8"/>
    <m/>
    <s v="KG"/>
    <m/>
    <n v="31820"/>
    <n v="32"/>
    <n v="5602"/>
    <n v="175.0625"/>
    <m/>
    <n v="31820"/>
    <n v="32"/>
    <n v="5602"/>
  </r>
  <r>
    <x v="0"/>
    <x v="9"/>
    <x v="0"/>
    <x v="20"/>
    <x v="20"/>
    <x v="9"/>
    <x v="9"/>
    <m/>
    <s v="KG"/>
    <m/>
    <s v="-"/>
    <s v=""/>
    <s v="-"/>
    <s v=""/>
    <m/>
    <n v="41215"/>
    <n v="41"/>
    <n v="7772"/>
  </r>
  <r>
    <x v="0"/>
    <x v="9"/>
    <x v="0"/>
    <x v="20"/>
    <x v="20"/>
    <x v="3"/>
    <x v="3"/>
    <m/>
    <s v="KG"/>
    <m/>
    <s v="-"/>
    <s v=""/>
    <s v="-"/>
    <s v=""/>
    <m/>
    <n v="42005"/>
    <n v="42"/>
    <n v="5463"/>
  </r>
  <r>
    <x v="0"/>
    <x v="9"/>
    <x v="0"/>
    <x v="21"/>
    <x v="21"/>
    <x v="0"/>
    <x v="0"/>
    <m/>
    <s v="KG"/>
    <m/>
    <n v="10556"/>
    <n v="11"/>
    <n v="1746"/>
    <n v="158.72727272727272"/>
    <m/>
    <n v="15193"/>
    <n v="15"/>
    <n v="3411"/>
  </r>
  <r>
    <x v="0"/>
    <x v="9"/>
    <x v="0"/>
    <x v="22"/>
    <x v="22"/>
    <x v="9"/>
    <x v="9"/>
    <m/>
    <s v="KG"/>
    <m/>
    <n v="83494"/>
    <n v="83"/>
    <n v="21656"/>
    <n v="260.91566265060243"/>
    <m/>
    <n v="263733"/>
    <n v="264"/>
    <n v="72610"/>
  </r>
  <r>
    <x v="0"/>
    <x v="9"/>
    <x v="0"/>
    <x v="22"/>
    <x v="22"/>
    <x v="0"/>
    <x v="0"/>
    <m/>
    <s v="KG"/>
    <m/>
    <n v="467736"/>
    <n v="468"/>
    <n v="59185"/>
    <n v="126.46367521367522"/>
    <m/>
    <n v="894985"/>
    <n v="895"/>
    <n v="124614"/>
  </r>
  <r>
    <x v="0"/>
    <x v="9"/>
    <x v="0"/>
    <x v="22"/>
    <x v="22"/>
    <x v="10"/>
    <x v="10"/>
    <m/>
    <s v="KG"/>
    <m/>
    <s v="-"/>
    <s v=""/>
    <s v="-"/>
    <s v=""/>
    <m/>
    <n v="5567"/>
    <n v="6"/>
    <n v="2161"/>
  </r>
  <r>
    <x v="0"/>
    <x v="9"/>
    <x v="0"/>
    <x v="22"/>
    <x v="22"/>
    <x v="3"/>
    <x v="3"/>
    <m/>
    <s v="KG"/>
    <m/>
    <n v="35929"/>
    <n v="36"/>
    <n v="9193"/>
    <n v="255.36111111111111"/>
    <m/>
    <n v="35929"/>
    <n v="36"/>
    <n v="9193"/>
  </r>
  <r>
    <x v="0"/>
    <x v="9"/>
    <x v="0"/>
    <x v="22"/>
    <x v="22"/>
    <x v="8"/>
    <x v="8"/>
    <m/>
    <s v="KG"/>
    <m/>
    <n v="637345"/>
    <n v="637"/>
    <n v="103640"/>
    <n v="162.70015698587127"/>
    <m/>
    <n v="1818020"/>
    <n v="1818"/>
    <n v="306440"/>
  </r>
  <r>
    <x v="0"/>
    <x v="9"/>
    <x v="0"/>
    <x v="23"/>
    <x v="23"/>
    <x v="9"/>
    <x v="9"/>
    <m/>
    <s v="KG"/>
    <m/>
    <s v="-"/>
    <s v=""/>
    <s v="-"/>
    <s v=""/>
    <m/>
    <n v="20949"/>
    <n v="21"/>
    <n v="7187"/>
  </r>
  <r>
    <x v="0"/>
    <x v="9"/>
    <x v="0"/>
    <x v="23"/>
    <x v="23"/>
    <x v="0"/>
    <x v="0"/>
    <m/>
    <s v="KG"/>
    <m/>
    <n v="44019"/>
    <n v="44"/>
    <n v="5411"/>
    <n v="122.97727272727273"/>
    <m/>
    <n v="44019"/>
    <n v="44"/>
    <n v="5411"/>
  </r>
  <r>
    <x v="0"/>
    <x v="9"/>
    <x v="0"/>
    <x v="24"/>
    <x v="24"/>
    <x v="0"/>
    <x v="0"/>
    <m/>
    <s v="KG"/>
    <m/>
    <s v="-"/>
    <s v=""/>
    <s v="-"/>
    <s v=""/>
    <m/>
    <n v="25083"/>
    <n v="25"/>
    <n v="3369"/>
  </r>
  <r>
    <x v="0"/>
    <x v="9"/>
    <x v="0"/>
    <x v="25"/>
    <x v="25"/>
    <x v="3"/>
    <x v="3"/>
    <m/>
    <s v="KG"/>
    <m/>
    <s v="-"/>
    <s v=""/>
    <s v="-"/>
    <s v=""/>
    <m/>
    <n v="14652"/>
    <n v="15"/>
    <n v="6509"/>
  </r>
  <r>
    <x v="1"/>
    <x v="9"/>
    <x v="0"/>
    <x v="0"/>
    <x v="0"/>
    <x v="0"/>
    <x v="0"/>
    <m/>
    <s v="KG"/>
    <m/>
    <s v="-"/>
    <s v=""/>
    <s v="-"/>
    <s v=""/>
    <m/>
    <n v="40827"/>
    <n v="41"/>
    <n v="4894"/>
  </r>
  <r>
    <x v="1"/>
    <x v="9"/>
    <x v="0"/>
    <x v="0"/>
    <x v="0"/>
    <x v="10"/>
    <x v="10"/>
    <m/>
    <s v="KG"/>
    <m/>
    <n v="3730000"/>
    <n v="3730"/>
    <n v="407241"/>
    <n v="109.1798927613941"/>
    <m/>
    <n v="7594630"/>
    <n v="7595"/>
    <n v="856096"/>
  </r>
  <r>
    <x v="1"/>
    <x v="9"/>
    <x v="0"/>
    <x v="0"/>
    <x v="0"/>
    <x v="15"/>
    <x v="15"/>
    <m/>
    <s v="KG"/>
    <m/>
    <s v="-"/>
    <s v=""/>
    <s v="-"/>
    <s v=""/>
    <m/>
    <n v="42941"/>
    <n v="43"/>
    <n v="695"/>
  </r>
  <r>
    <x v="1"/>
    <x v="9"/>
    <x v="0"/>
    <x v="0"/>
    <x v="0"/>
    <x v="2"/>
    <x v="2"/>
    <m/>
    <s v="KG"/>
    <m/>
    <s v="-"/>
    <s v=""/>
    <s v="-"/>
    <s v=""/>
    <m/>
    <n v="40940"/>
    <n v="41"/>
    <n v="2542"/>
  </r>
  <r>
    <x v="1"/>
    <x v="9"/>
    <x v="0"/>
    <x v="0"/>
    <x v="0"/>
    <x v="17"/>
    <x v="17"/>
    <m/>
    <s v="KG"/>
    <m/>
    <s v="-"/>
    <s v=""/>
    <s v="-"/>
    <s v=""/>
    <m/>
    <n v="1050005"/>
    <n v="1050"/>
    <n v="124484"/>
  </r>
  <r>
    <x v="1"/>
    <x v="9"/>
    <x v="0"/>
    <x v="1"/>
    <x v="1"/>
    <x v="0"/>
    <x v="0"/>
    <m/>
    <s v="KG"/>
    <m/>
    <s v="-"/>
    <s v=""/>
    <s v="-"/>
    <s v=""/>
    <m/>
    <n v="12383"/>
    <n v="12"/>
    <n v="2310"/>
  </r>
  <r>
    <x v="1"/>
    <x v="9"/>
    <x v="0"/>
    <x v="1"/>
    <x v="1"/>
    <x v="20"/>
    <x v="20"/>
    <m/>
    <s v="KG"/>
    <m/>
    <n v="25910"/>
    <n v="26"/>
    <n v="2707"/>
    <n v="104.11538461538461"/>
    <m/>
    <n v="51480"/>
    <n v="51"/>
    <n v="5185"/>
  </r>
  <r>
    <x v="1"/>
    <x v="9"/>
    <x v="0"/>
    <x v="2"/>
    <x v="2"/>
    <x v="9"/>
    <x v="9"/>
    <m/>
    <s v="KG"/>
    <m/>
    <n v="656770"/>
    <n v="657"/>
    <n v="22899"/>
    <n v="34.853881278538815"/>
    <m/>
    <n v="1022930"/>
    <n v="1023"/>
    <n v="40840"/>
  </r>
  <r>
    <x v="1"/>
    <x v="9"/>
    <x v="0"/>
    <x v="2"/>
    <x v="2"/>
    <x v="0"/>
    <x v="0"/>
    <m/>
    <s v="KG"/>
    <m/>
    <n v="149820"/>
    <n v="150"/>
    <n v="11032"/>
    <n v="73.546666666666667"/>
    <m/>
    <n v="149820"/>
    <n v="150"/>
    <n v="11032"/>
  </r>
  <r>
    <x v="1"/>
    <x v="9"/>
    <x v="0"/>
    <x v="2"/>
    <x v="2"/>
    <x v="1"/>
    <x v="1"/>
    <m/>
    <s v="KG"/>
    <m/>
    <n v="109540"/>
    <n v="110"/>
    <n v="10900"/>
    <n v="99.090909090909093"/>
    <m/>
    <n v="262050"/>
    <n v="262"/>
    <n v="21316"/>
  </r>
  <r>
    <x v="1"/>
    <x v="9"/>
    <x v="0"/>
    <x v="2"/>
    <x v="2"/>
    <x v="15"/>
    <x v="15"/>
    <m/>
    <s v="KG"/>
    <m/>
    <n v="129400"/>
    <n v="129"/>
    <n v="4250"/>
    <n v="32.945736434108525"/>
    <m/>
    <n v="129400"/>
    <n v="129"/>
    <n v="4250"/>
  </r>
  <r>
    <x v="1"/>
    <x v="9"/>
    <x v="0"/>
    <x v="2"/>
    <x v="2"/>
    <x v="3"/>
    <x v="3"/>
    <m/>
    <s v="KG"/>
    <m/>
    <n v="714390"/>
    <n v="714"/>
    <n v="24152"/>
    <n v="33.826330532212886"/>
    <m/>
    <n v="1142660"/>
    <n v="1143"/>
    <n v="38917"/>
  </r>
  <r>
    <x v="1"/>
    <x v="9"/>
    <x v="0"/>
    <x v="2"/>
    <x v="2"/>
    <x v="6"/>
    <x v="6"/>
    <m/>
    <s v="KG"/>
    <m/>
    <n v="679120"/>
    <n v="679"/>
    <n v="23432"/>
    <n v="34.509572901325477"/>
    <m/>
    <n v="679120"/>
    <n v="679"/>
    <n v="23432"/>
  </r>
  <r>
    <x v="1"/>
    <x v="9"/>
    <x v="0"/>
    <x v="2"/>
    <x v="2"/>
    <x v="22"/>
    <x v="22"/>
    <m/>
    <s v="KG"/>
    <m/>
    <n v="111070"/>
    <n v="111"/>
    <n v="3375"/>
    <n v="30.405405405405407"/>
    <m/>
    <n v="317100"/>
    <n v="317"/>
    <n v="9765"/>
  </r>
  <r>
    <x v="1"/>
    <x v="9"/>
    <x v="0"/>
    <x v="2"/>
    <x v="2"/>
    <x v="23"/>
    <x v="23"/>
    <m/>
    <s v="KG"/>
    <m/>
    <n v="47000"/>
    <n v="47"/>
    <n v="3760"/>
    <n v="80"/>
    <m/>
    <n v="47000"/>
    <n v="47"/>
    <n v="3760"/>
  </r>
  <r>
    <x v="1"/>
    <x v="9"/>
    <x v="0"/>
    <x v="3"/>
    <x v="3"/>
    <x v="0"/>
    <x v="0"/>
    <m/>
    <s v="KG"/>
    <m/>
    <s v="-"/>
    <s v=""/>
    <s v="-"/>
    <s v=""/>
    <m/>
    <n v="6491"/>
    <n v="6"/>
    <n v="830"/>
  </r>
  <r>
    <x v="1"/>
    <x v="9"/>
    <x v="0"/>
    <x v="3"/>
    <x v="3"/>
    <x v="2"/>
    <x v="2"/>
    <m/>
    <s v="KG"/>
    <m/>
    <n v="7500"/>
    <n v="8"/>
    <n v="300"/>
    <n v="37.5"/>
    <m/>
    <n v="7500"/>
    <n v="8"/>
    <n v="300"/>
  </r>
  <r>
    <x v="1"/>
    <x v="9"/>
    <x v="0"/>
    <x v="3"/>
    <x v="3"/>
    <x v="3"/>
    <x v="3"/>
    <m/>
    <s v="KG"/>
    <m/>
    <n v="37372"/>
    <n v="37"/>
    <n v="4754"/>
    <n v="128.48648648648648"/>
    <m/>
    <n v="37372"/>
    <n v="37"/>
    <n v="4754"/>
  </r>
  <r>
    <x v="1"/>
    <x v="9"/>
    <x v="0"/>
    <x v="3"/>
    <x v="3"/>
    <x v="20"/>
    <x v="20"/>
    <m/>
    <s v="KG"/>
    <m/>
    <n v="6146"/>
    <n v="6"/>
    <n v="406"/>
    <n v="67.666666666666671"/>
    <m/>
    <n v="6146"/>
    <n v="6"/>
    <n v="406"/>
  </r>
  <r>
    <x v="1"/>
    <x v="9"/>
    <x v="0"/>
    <x v="4"/>
    <x v="4"/>
    <x v="3"/>
    <x v="3"/>
    <m/>
    <s v="KG"/>
    <m/>
    <n v="5300"/>
    <n v="5"/>
    <n v="2452"/>
    <n v="490.4"/>
    <m/>
    <n v="20564"/>
    <n v="21"/>
    <n v="6405"/>
  </r>
  <r>
    <x v="1"/>
    <x v="9"/>
    <x v="0"/>
    <x v="5"/>
    <x v="5"/>
    <x v="9"/>
    <x v="9"/>
    <m/>
    <s v="KG"/>
    <m/>
    <n v="348492"/>
    <n v="348"/>
    <n v="20260"/>
    <n v="58.218390804597703"/>
    <m/>
    <n v="367492"/>
    <n v="367"/>
    <n v="29636"/>
  </r>
  <r>
    <x v="1"/>
    <x v="9"/>
    <x v="0"/>
    <x v="5"/>
    <x v="5"/>
    <x v="0"/>
    <x v="0"/>
    <m/>
    <s v="KG"/>
    <m/>
    <n v="164190"/>
    <n v="164"/>
    <n v="5780"/>
    <n v="35.243902439024389"/>
    <m/>
    <n v="164190"/>
    <n v="164"/>
    <n v="5780"/>
  </r>
  <r>
    <x v="1"/>
    <x v="9"/>
    <x v="0"/>
    <x v="5"/>
    <x v="5"/>
    <x v="3"/>
    <x v="3"/>
    <m/>
    <s v="KG"/>
    <m/>
    <n v="40630"/>
    <n v="41"/>
    <n v="1519"/>
    <n v="37.048780487804876"/>
    <m/>
    <n v="40630"/>
    <n v="41"/>
    <n v="1519"/>
  </r>
  <r>
    <x v="1"/>
    <x v="9"/>
    <x v="0"/>
    <x v="5"/>
    <x v="5"/>
    <x v="6"/>
    <x v="6"/>
    <m/>
    <s v="KG"/>
    <m/>
    <n v="625200"/>
    <n v="625"/>
    <n v="22542"/>
    <n v="36.0672"/>
    <m/>
    <n v="1477440"/>
    <n v="1477"/>
    <n v="53532"/>
  </r>
  <r>
    <x v="1"/>
    <x v="9"/>
    <x v="0"/>
    <x v="10"/>
    <x v="10"/>
    <x v="9"/>
    <x v="9"/>
    <m/>
    <s v="KG"/>
    <m/>
    <s v="-"/>
    <s v=""/>
    <s v="-"/>
    <s v=""/>
    <m/>
    <n v="20000"/>
    <n v="20"/>
    <n v="3204"/>
  </r>
  <r>
    <x v="1"/>
    <x v="9"/>
    <x v="0"/>
    <x v="26"/>
    <x v="26"/>
    <x v="9"/>
    <x v="9"/>
    <m/>
    <s v="KG"/>
    <m/>
    <n v="103240"/>
    <n v="103"/>
    <n v="7905"/>
    <n v="76.747572815533985"/>
    <m/>
    <n v="103240"/>
    <n v="103"/>
    <n v="7905"/>
  </r>
  <r>
    <x v="1"/>
    <x v="9"/>
    <x v="0"/>
    <x v="26"/>
    <x v="26"/>
    <x v="0"/>
    <x v="0"/>
    <m/>
    <s v="KG"/>
    <m/>
    <s v="-"/>
    <s v=""/>
    <s v="-"/>
    <s v=""/>
    <m/>
    <n v="80843"/>
    <n v="81"/>
    <n v="3813"/>
  </r>
  <r>
    <x v="1"/>
    <x v="9"/>
    <x v="0"/>
    <x v="26"/>
    <x v="26"/>
    <x v="6"/>
    <x v="6"/>
    <m/>
    <s v="KG"/>
    <m/>
    <n v="166400"/>
    <n v="166"/>
    <n v="8158"/>
    <n v="49.144578313253014"/>
    <m/>
    <n v="286390"/>
    <n v="286"/>
    <n v="13025"/>
  </r>
  <r>
    <x v="1"/>
    <x v="9"/>
    <x v="0"/>
    <x v="16"/>
    <x v="16"/>
    <x v="9"/>
    <x v="9"/>
    <m/>
    <s v="KG"/>
    <m/>
    <s v="-"/>
    <s v=""/>
    <s v="-"/>
    <s v=""/>
    <m/>
    <n v="89796"/>
    <n v="90"/>
    <n v="8620"/>
  </r>
  <r>
    <x v="1"/>
    <x v="9"/>
    <x v="0"/>
    <x v="22"/>
    <x v="22"/>
    <x v="28"/>
    <x v="28"/>
    <m/>
    <s v="KG"/>
    <m/>
    <n v="340"/>
    <n v="0"/>
    <n v="1967"/>
    <s v=""/>
    <m/>
    <n v="340"/>
    <n v="0"/>
    <n v="1967"/>
  </r>
  <r>
    <x v="0"/>
    <x v="10"/>
    <x v="0"/>
    <x v="0"/>
    <x v="0"/>
    <x v="0"/>
    <x v="0"/>
    <m/>
    <s v="KG"/>
    <m/>
    <n v="1668667"/>
    <n v="1669"/>
    <n v="220528"/>
    <n v="132.13181545835829"/>
    <m/>
    <n v="1668667"/>
    <n v="1669"/>
    <n v="220528"/>
  </r>
  <r>
    <x v="0"/>
    <x v="10"/>
    <x v="0"/>
    <x v="0"/>
    <x v="0"/>
    <x v="2"/>
    <x v="2"/>
    <m/>
    <s v="KG"/>
    <m/>
    <n v="187713"/>
    <n v="188"/>
    <n v="27381"/>
    <n v="145.64361702127658"/>
    <m/>
    <n v="187713"/>
    <n v="188"/>
    <n v="27381"/>
  </r>
  <r>
    <x v="0"/>
    <x v="10"/>
    <x v="0"/>
    <x v="0"/>
    <x v="0"/>
    <x v="3"/>
    <x v="3"/>
    <m/>
    <s v="KG"/>
    <m/>
    <n v="49607"/>
    <n v="50"/>
    <n v="10093"/>
    <n v="201.86"/>
    <m/>
    <n v="49607"/>
    <n v="50"/>
    <n v="10093"/>
  </r>
  <r>
    <x v="0"/>
    <x v="10"/>
    <x v="0"/>
    <x v="0"/>
    <x v="0"/>
    <x v="6"/>
    <x v="6"/>
    <m/>
    <s v="KG"/>
    <m/>
    <n v="30886"/>
    <n v="31"/>
    <n v="10406"/>
    <n v="335.67741935483872"/>
    <m/>
    <n v="30886"/>
    <n v="31"/>
    <n v="10406"/>
  </r>
  <r>
    <x v="0"/>
    <x v="10"/>
    <x v="0"/>
    <x v="0"/>
    <x v="0"/>
    <x v="7"/>
    <x v="7"/>
    <m/>
    <s v="KG"/>
    <m/>
    <n v="56700"/>
    <n v="57"/>
    <n v="8537"/>
    <n v="149.7719298245614"/>
    <m/>
    <n v="56700"/>
    <n v="57"/>
    <n v="8537"/>
  </r>
  <r>
    <x v="0"/>
    <x v="10"/>
    <x v="0"/>
    <x v="0"/>
    <x v="0"/>
    <x v="8"/>
    <x v="8"/>
    <m/>
    <s v="KG"/>
    <m/>
    <n v="1971760"/>
    <n v="1972"/>
    <n v="229148"/>
    <n v="116.20081135902637"/>
    <m/>
    <n v="1971760"/>
    <n v="1972"/>
    <n v="229148"/>
  </r>
  <r>
    <x v="0"/>
    <x v="10"/>
    <x v="0"/>
    <x v="1"/>
    <x v="1"/>
    <x v="9"/>
    <x v="9"/>
    <m/>
    <s v="KG"/>
    <m/>
    <n v="125444"/>
    <n v="125"/>
    <n v="17009"/>
    <n v="136.072"/>
    <m/>
    <n v="125444"/>
    <n v="125"/>
    <n v="17009"/>
  </r>
  <r>
    <x v="0"/>
    <x v="10"/>
    <x v="0"/>
    <x v="1"/>
    <x v="1"/>
    <x v="0"/>
    <x v="0"/>
    <m/>
    <s v="KG"/>
    <m/>
    <n v="11510"/>
    <n v="12"/>
    <n v="839"/>
    <n v="69.916666666666671"/>
    <m/>
    <n v="11510"/>
    <n v="12"/>
    <n v="839"/>
  </r>
  <r>
    <x v="0"/>
    <x v="10"/>
    <x v="0"/>
    <x v="1"/>
    <x v="1"/>
    <x v="3"/>
    <x v="3"/>
    <m/>
    <s v="KG"/>
    <m/>
    <n v="5003"/>
    <n v="5"/>
    <n v="594"/>
    <n v="118.8"/>
    <m/>
    <n v="5003"/>
    <n v="5"/>
    <n v="594"/>
  </r>
  <r>
    <x v="0"/>
    <x v="10"/>
    <x v="0"/>
    <x v="2"/>
    <x v="2"/>
    <x v="9"/>
    <x v="9"/>
    <m/>
    <s v="KG"/>
    <m/>
    <n v="48852"/>
    <n v="49"/>
    <n v="18542"/>
    <n v="378.40816326530614"/>
    <m/>
    <n v="48852"/>
    <n v="49"/>
    <n v="18542"/>
  </r>
  <r>
    <x v="0"/>
    <x v="10"/>
    <x v="0"/>
    <x v="2"/>
    <x v="2"/>
    <x v="0"/>
    <x v="0"/>
    <m/>
    <s v="KG"/>
    <m/>
    <n v="528631"/>
    <n v="529"/>
    <n v="65850"/>
    <n v="124.48015122873346"/>
    <m/>
    <n v="528631"/>
    <n v="529"/>
    <n v="65850"/>
  </r>
  <r>
    <x v="0"/>
    <x v="10"/>
    <x v="0"/>
    <x v="2"/>
    <x v="2"/>
    <x v="10"/>
    <x v="10"/>
    <m/>
    <s v="KG"/>
    <m/>
    <n v="200558"/>
    <n v="201"/>
    <n v="33400"/>
    <n v="166.16915422885572"/>
    <m/>
    <n v="200558"/>
    <n v="201"/>
    <n v="33400"/>
  </r>
  <r>
    <x v="0"/>
    <x v="10"/>
    <x v="0"/>
    <x v="2"/>
    <x v="2"/>
    <x v="3"/>
    <x v="3"/>
    <m/>
    <s v="KG"/>
    <m/>
    <n v="278157"/>
    <n v="278"/>
    <n v="27584"/>
    <n v="99.223021582733807"/>
    <m/>
    <n v="278157"/>
    <n v="278"/>
    <n v="27584"/>
  </r>
  <r>
    <x v="0"/>
    <x v="10"/>
    <x v="0"/>
    <x v="2"/>
    <x v="2"/>
    <x v="6"/>
    <x v="6"/>
    <m/>
    <s v="KG"/>
    <m/>
    <n v="142019"/>
    <n v="142"/>
    <n v="20961"/>
    <n v="147.61267605633802"/>
    <m/>
    <n v="142019"/>
    <n v="142"/>
    <n v="20961"/>
  </r>
  <r>
    <x v="0"/>
    <x v="10"/>
    <x v="0"/>
    <x v="2"/>
    <x v="2"/>
    <x v="8"/>
    <x v="8"/>
    <m/>
    <s v="KG"/>
    <m/>
    <n v="325401"/>
    <n v="325"/>
    <n v="26710"/>
    <n v="82.184615384615384"/>
    <m/>
    <n v="325401"/>
    <n v="325"/>
    <n v="26710"/>
  </r>
  <r>
    <x v="0"/>
    <x v="10"/>
    <x v="0"/>
    <x v="3"/>
    <x v="3"/>
    <x v="0"/>
    <x v="0"/>
    <m/>
    <s v="KG"/>
    <m/>
    <n v="17891"/>
    <n v="18"/>
    <n v="1754"/>
    <n v="97.444444444444443"/>
    <m/>
    <n v="17891"/>
    <n v="18"/>
    <n v="1754"/>
  </r>
  <r>
    <x v="0"/>
    <x v="10"/>
    <x v="0"/>
    <x v="3"/>
    <x v="3"/>
    <x v="6"/>
    <x v="6"/>
    <m/>
    <s v="KG"/>
    <m/>
    <n v="177114"/>
    <n v="177"/>
    <n v="19964"/>
    <n v="112.7909604519774"/>
    <m/>
    <n v="177114"/>
    <n v="177"/>
    <n v="19964"/>
  </r>
  <r>
    <x v="0"/>
    <x v="10"/>
    <x v="0"/>
    <x v="3"/>
    <x v="3"/>
    <x v="8"/>
    <x v="8"/>
    <m/>
    <s v="KG"/>
    <m/>
    <n v="38918"/>
    <n v="39"/>
    <n v="6448"/>
    <n v="165.33333333333334"/>
    <m/>
    <n v="38918"/>
    <n v="39"/>
    <n v="6448"/>
  </r>
  <r>
    <x v="0"/>
    <x v="10"/>
    <x v="0"/>
    <x v="5"/>
    <x v="5"/>
    <x v="9"/>
    <x v="9"/>
    <m/>
    <s v="KG"/>
    <m/>
    <n v="20970"/>
    <n v="21"/>
    <n v="5661"/>
    <n v="269.57142857142856"/>
    <m/>
    <n v="20970"/>
    <n v="21"/>
    <n v="5661"/>
  </r>
  <r>
    <x v="0"/>
    <x v="10"/>
    <x v="0"/>
    <x v="5"/>
    <x v="5"/>
    <x v="0"/>
    <x v="0"/>
    <m/>
    <s v="KG"/>
    <m/>
    <n v="162000"/>
    <n v="162"/>
    <n v="19647"/>
    <n v="121.27777777777777"/>
    <m/>
    <n v="162000"/>
    <n v="162"/>
    <n v="19647"/>
  </r>
  <r>
    <x v="0"/>
    <x v="10"/>
    <x v="0"/>
    <x v="5"/>
    <x v="5"/>
    <x v="11"/>
    <x v="11"/>
    <m/>
    <s v="KG"/>
    <m/>
    <n v="158959"/>
    <n v="159"/>
    <n v="8980"/>
    <n v="56.477987421383645"/>
    <m/>
    <n v="158959"/>
    <n v="159"/>
    <n v="8980"/>
  </r>
  <r>
    <x v="0"/>
    <x v="10"/>
    <x v="0"/>
    <x v="5"/>
    <x v="5"/>
    <x v="3"/>
    <x v="3"/>
    <m/>
    <s v="KG"/>
    <m/>
    <n v="37219"/>
    <n v="37"/>
    <n v="3349"/>
    <n v="90.513513513513516"/>
    <m/>
    <n v="37219"/>
    <n v="37"/>
    <n v="3349"/>
  </r>
  <r>
    <x v="0"/>
    <x v="10"/>
    <x v="0"/>
    <x v="5"/>
    <x v="5"/>
    <x v="7"/>
    <x v="7"/>
    <m/>
    <s v="KG"/>
    <m/>
    <n v="20000"/>
    <n v="20"/>
    <n v="3384"/>
    <n v="169.2"/>
    <m/>
    <n v="20000"/>
    <n v="20"/>
    <n v="3384"/>
  </r>
  <r>
    <x v="0"/>
    <x v="10"/>
    <x v="0"/>
    <x v="5"/>
    <x v="5"/>
    <x v="8"/>
    <x v="8"/>
    <m/>
    <s v="KG"/>
    <m/>
    <n v="91956"/>
    <n v="92"/>
    <n v="15013"/>
    <n v="163.18478260869566"/>
    <m/>
    <n v="91956"/>
    <n v="92"/>
    <n v="15013"/>
  </r>
  <r>
    <x v="0"/>
    <x v="10"/>
    <x v="0"/>
    <x v="6"/>
    <x v="6"/>
    <x v="0"/>
    <x v="0"/>
    <m/>
    <s v="KG"/>
    <m/>
    <n v="21505"/>
    <n v="22"/>
    <n v="2864"/>
    <n v="130.18181818181819"/>
    <m/>
    <n v="21505"/>
    <n v="22"/>
    <n v="2864"/>
  </r>
  <r>
    <x v="0"/>
    <x v="10"/>
    <x v="0"/>
    <x v="6"/>
    <x v="6"/>
    <x v="10"/>
    <x v="10"/>
    <m/>
    <s v="KG"/>
    <m/>
    <n v="1655"/>
    <n v="2"/>
    <n v="391"/>
    <n v="195.5"/>
    <m/>
    <n v="1655"/>
    <n v="2"/>
    <n v="391"/>
  </r>
  <r>
    <x v="0"/>
    <x v="10"/>
    <x v="0"/>
    <x v="6"/>
    <x v="6"/>
    <x v="11"/>
    <x v="11"/>
    <m/>
    <s v="KG"/>
    <m/>
    <n v="120300"/>
    <n v="120"/>
    <n v="4283"/>
    <n v="35.69166666666667"/>
    <m/>
    <n v="120300"/>
    <n v="120"/>
    <n v="4283"/>
  </r>
  <r>
    <x v="0"/>
    <x v="10"/>
    <x v="0"/>
    <x v="7"/>
    <x v="7"/>
    <x v="3"/>
    <x v="3"/>
    <m/>
    <s v="KG"/>
    <m/>
    <n v="30337"/>
    <n v="30"/>
    <n v="11426"/>
    <n v="380.86666666666667"/>
    <m/>
    <n v="30337"/>
    <n v="30"/>
    <n v="11426"/>
  </r>
  <r>
    <x v="0"/>
    <x v="10"/>
    <x v="0"/>
    <x v="8"/>
    <x v="8"/>
    <x v="9"/>
    <x v="9"/>
    <m/>
    <s v="KG"/>
    <m/>
    <n v="17658"/>
    <n v="18"/>
    <n v="1574"/>
    <n v="87.444444444444443"/>
    <m/>
    <n v="17658"/>
    <n v="18"/>
    <n v="1574"/>
  </r>
  <r>
    <x v="0"/>
    <x v="10"/>
    <x v="0"/>
    <x v="8"/>
    <x v="8"/>
    <x v="0"/>
    <x v="0"/>
    <m/>
    <s v="KG"/>
    <m/>
    <n v="3472"/>
    <n v="3"/>
    <n v="269"/>
    <n v="89.666666666666671"/>
    <m/>
    <n v="3472"/>
    <n v="3"/>
    <n v="269"/>
  </r>
  <r>
    <x v="0"/>
    <x v="10"/>
    <x v="0"/>
    <x v="8"/>
    <x v="8"/>
    <x v="3"/>
    <x v="3"/>
    <m/>
    <s v="KG"/>
    <m/>
    <n v="9452"/>
    <n v="9"/>
    <n v="1953"/>
    <n v="217"/>
    <m/>
    <n v="9452"/>
    <n v="9"/>
    <n v="1953"/>
  </r>
  <r>
    <x v="0"/>
    <x v="10"/>
    <x v="0"/>
    <x v="9"/>
    <x v="9"/>
    <x v="0"/>
    <x v="0"/>
    <m/>
    <s v="KG"/>
    <m/>
    <n v="14990"/>
    <n v="15"/>
    <n v="2900"/>
    <n v="193.33333333333334"/>
    <m/>
    <n v="14990"/>
    <n v="15"/>
    <n v="2900"/>
  </r>
  <r>
    <x v="0"/>
    <x v="10"/>
    <x v="0"/>
    <x v="9"/>
    <x v="9"/>
    <x v="7"/>
    <x v="7"/>
    <m/>
    <s v="KG"/>
    <m/>
    <n v="8831"/>
    <n v="9"/>
    <n v="1291"/>
    <n v="143.44444444444446"/>
    <m/>
    <n v="8831"/>
    <n v="9"/>
    <n v="1291"/>
  </r>
  <r>
    <x v="0"/>
    <x v="10"/>
    <x v="0"/>
    <x v="9"/>
    <x v="9"/>
    <x v="8"/>
    <x v="8"/>
    <m/>
    <s v="KG"/>
    <m/>
    <n v="255741"/>
    <n v="256"/>
    <n v="35126"/>
    <n v="137.2109375"/>
    <m/>
    <n v="255741"/>
    <n v="256"/>
    <n v="35126"/>
  </r>
  <r>
    <x v="0"/>
    <x v="10"/>
    <x v="0"/>
    <x v="13"/>
    <x v="13"/>
    <x v="0"/>
    <x v="0"/>
    <m/>
    <s v="KG"/>
    <m/>
    <n v="16748"/>
    <n v="17"/>
    <n v="5602"/>
    <n v="329.52941176470586"/>
    <m/>
    <n v="16748"/>
    <n v="17"/>
    <n v="5602"/>
  </r>
  <r>
    <x v="0"/>
    <x v="10"/>
    <x v="0"/>
    <x v="16"/>
    <x v="16"/>
    <x v="0"/>
    <x v="0"/>
    <m/>
    <s v="KG"/>
    <m/>
    <n v="40000"/>
    <n v="40"/>
    <n v="19989"/>
    <n v="499.72500000000002"/>
    <m/>
    <n v="40000"/>
    <n v="40"/>
    <n v="19989"/>
  </r>
  <r>
    <x v="0"/>
    <x v="10"/>
    <x v="0"/>
    <x v="16"/>
    <x v="16"/>
    <x v="10"/>
    <x v="10"/>
    <m/>
    <s v="KG"/>
    <m/>
    <n v="9169"/>
    <n v="9"/>
    <n v="3026"/>
    <n v="336.22222222222223"/>
    <m/>
    <n v="9169"/>
    <n v="9"/>
    <n v="3026"/>
  </r>
  <r>
    <x v="0"/>
    <x v="10"/>
    <x v="0"/>
    <x v="18"/>
    <x v="18"/>
    <x v="0"/>
    <x v="0"/>
    <m/>
    <s v="KG"/>
    <m/>
    <n v="9298"/>
    <n v="9"/>
    <n v="3135"/>
    <n v="348.33333333333331"/>
    <m/>
    <n v="9298"/>
    <n v="9"/>
    <n v="3135"/>
  </r>
  <r>
    <x v="0"/>
    <x v="10"/>
    <x v="0"/>
    <x v="20"/>
    <x v="20"/>
    <x v="9"/>
    <x v="9"/>
    <m/>
    <s v="KG"/>
    <m/>
    <n v="41215"/>
    <n v="41"/>
    <n v="7772"/>
    <n v="189.5609756097561"/>
    <m/>
    <n v="41215"/>
    <n v="41"/>
    <n v="7772"/>
  </r>
  <r>
    <x v="0"/>
    <x v="10"/>
    <x v="0"/>
    <x v="20"/>
    <x v="20"/>
    <x v="3"/>
    <x v="3"/>
    <m/>
    <s v="KG"/>
    <m/>
    <n v="42005"/>
    <n v="42"/>
    <n v="5463"/>
    <n v="130.07142857142858"/>
    <m/>
    <n v="42005"/>
    <n v="42"/>
    <n v="5463"/>
  </r>
  <r>
    <x v="0"/>
    <x v="10"/>
    <x v="0"/>
    <x v="21"/>
    <x v="21"/>
    <x v="0"/>
    <x v="0"/>
    <m/>
    <s v="KG"/>
    <m/>
    <n v="4637"/>
    <n v="5"/>
    <n v="1665"/>
    <n v="333"/>
    <m/>
    <n v="4637"/>
    <n v="5"/>
    <n v="1665"/>
  </r>
  <r>
    <x v="0"/>
    <x v="10"/>
    <x v="0"/>
    <x v="22"/>
    <x v="22"/>
    <x v="9"/>
    <x v="9"/>
    <m/>
    <s v="KG"/>
    <m/>
    <n v="180239"/>
    <n v="180"/>
    <n v="50954"/>
    <n v="283.07777777777778"/>
    <m/>
    <n v="180239"/>
    <n v="180"/>
    <n v="50954"/>
  </r>
  <r>
    <x v="0"/>
    <x v="10"/>
    <x v="0"/>
    <x v="22"/>
    <x v="22"/>
    <x v="0"/>
    <x v="0"/>
    <m/>
    <s v="KG"/>
    <m/>
    <n v="427249"/>
    <n v="427"/>
    <n v="65429"/>
    <n v="153.2295081967213"/>
    <m/>
    <n v="427249"/>
    <n v="427"/>
    <n v="65429"/>
  </r>
  <r>
    <x v="0"/>
    <x v="10"/>
    <x v="0"/>
    <x v="22"/>
    <x v="22"/>
    <x v="10"/>
    <x v="10"/>
    <m/>
    <s v="KG"/>
    <m/>
    <n v="5567"/>
    <n v="6"/>
    <n v="2161"/>
    <n v="360.16666666666669"/>
    <m/>
    <n v="5567"/>
    <n v="6"/>
    <n v="2161"/>
  </r>
  <r>
    <x v="0"/>
    <x v="10"/>
    <x v="0"/>
    <x v="22"/>
    <x v="22"/>
    <x v="8"/>
    <x v="8"/>
    <m/>
    <s v="KG"/>
    <m/>
    <n v="1180675"/>
    <n v="1181"/>
    <n v="202800"/>
    <n v="171.71888230313294"/>
    <m/>
    <n v="1180675"/>
    <n v="1181"/>
    <n v="202800"/>
  </r>
  <r>
    <x v="0"/>
    <x v="10"/>
    <x v="0"/>
    <x v="23"/>
    <x v="23"/>
    <x v="9"/>
    <x v="9"/>
    <m/>
    <s v="KG"/>
    <m/>
    <n v="20949"/>
    <n v="21"/>
    <n v="7187"/>
    <n v="342.23809523809524"/>
    <m/>
    <n v="20949"/>
    <n v="21"/>
    <n v="7187"/>
  </r>
  <r>
    <x v="0"/>
    <x v="10"/>
    <x v="0"/>
    <x v="24"/>
    <x v="24"/>
    <x v="0"/>
    <x v="0"/>
    <m/>
    <s v="KG"/>
    <m/>
    <n v="25083"/>
    <n v="25"/>
    <n v="3369"/>
    <n v="134.76"/>
    <m/>
    <n v="25083"/>
    <n v="25"/>
    <n v="3369"/>
  </r>
  <r>
    <x v="0"/>
    <x v="10"/>
    <x v="0"/>
    <x v="25"/>
    <x v="25"/>
    <x v="3"/>
    <x v="3"/>
    <m/>
    <s v="KG"/>
    <m/>
    <n v="14652"/>
    <n v="15"/>
    <n v="6509"/>
    <n v="433.93333333333334"/>
    <m/>
    <n v="14652"/>
    <n v="15"/>
    <n v="6509"/>
  </r>
  <r>
    <x v="1"/>
    <x v="10"/>
    <x v="0"/>
    <x v="0"/>
    <x v="0"/>
    <x v="0"/>
    <x v="0"/>
    <m/>
    <s v="KG"/>
    <m/>
    <n v="40827"/>
    <n v="41"/>
    <n v="4894"/>
    <n v="119.36585365853658"/>
    <m/>
    <n v="40827"/>
    <n v="41"/>
    <n v="4894"/>
  </r>
  <r>
    <x v="1"/>
    <x v="10"/>
    <x v="0"/>
    <x v="0"/>
    <x v="0"/>
    <x v="10"/>
    <x v="10"/>
    <m/>
    <s v="KG"/>
    <m/>
    <n v="3864630"/>
    <n v="3865"/>
    <n v="448855"/>
    <n v="116.13324708926261"/>
    <m/>
    <n v="3864630"/>
    <n v="3865"/>
    <n v="448855"/>
  </r>
  <r>
    <x v="1"/>
    <x v="10"/>
    <x v="0"/>
    <x v="0"/>
    <x v="0"/>
    <x v="15"/>
    <x v="15"/>
    <m/>
    <s v="KG"/>
    <m/>
    <n v="42941"/>
    <n v="43"/>
    <n v="695"/>
    <n v="16.162790697674417"/>
    <m/>
    <n v="42941"/>
    <n v="43"/>
    <n v="695"/>
  </r>
  <r>
    <x v="1"/>
    <x v="10"/>
    <x v="0"/>
    <x v="0"/>
    <x v="0"/>
    <x v="2"/>
    <x v="2"/>
    <m/>
    <s v="KG"/>
    <m/>
    <n v="40940"/>
    <n v="41"/>
    <n v="2542"/>
    <n v="62"/>
    <m/>
    <n v="40940"/>
    <n v="41"/>
    <n v="2542"/>
  </r>
  <r>
    <x v="1"/>
    <x v="10"/>
    <x v="0"/>
    <x v="0"/>
    <x v="0"/>
    <x v="17"/>
    <x v="17"/>
    <m/>
    <s v="KG"/>
    <m/>
    <n v="1050005"/>
    <n v="1050"/>
    <n v="124484"/>
    <n v="118.55619047619048"/>
    <m/>
    <n v="1050005"/>
    <n v="1050"/>
    <n v="124484"/>
  </r>
  <r>
    <x v="1"/>
    <x v="10"/>
    <x v="0"/>
    <x v="1"/>
    <x v="1"/>
    <x v="0"/>
    <x v="0"/>
    <m/>
    <s v="KG"/>
    <m/>
    <n v="12383"/>
    <n v="12"/>
    <n v="2310"/>
    <n v="192.5"/>
    <m/>
    <n v="12383"/>
    <n v="12"/>
    <n v="2310"/>
  </r>
  <r>
    <x v="1"/>
    <x v="10"/>
    <x v="0"/>
    <x v="1"/>
    <x v="1"/>
    <x v="20"/>
    <x v="20"/>
    <m/>
    <s v="KG"/>
    <m/>
    <n v="25570"/>
    <n v="26"/>
    <n v="2478"/>
    <n v="95.307692307692307"/>
    <m/>
    <n v="25570"/>
    <n v="26"/>
    <n v="2478"/>
  </r>
  <r>
    <x v="1"/>
    <x v="10"/>
    <x v="0"/>
    <x v="2"/>
    <x v="2"/>
    <x v="9"/>
    <x v="9"/>
    <m/>
    <s v="KG"/>
    <m/>
    <n v="366160"/>
    <n v="366"/>
    <n v="17941"/>
    <n v="49.019125683060111"/>
    <m/>
    <n v="366160"/>
    <n v="366"/>
    <n v="17941"/>
  </r>
  <r>
    <x v="1"/>
    <x v="10"/>
    <x v="0"/>
    <x v="2"/>
    <x v="2"/>
    <x v="1"/>
    <x v="1"/>
    <m/>
    <s v="KG"/>
    <m/>
    <n v="152510"/>
    <n v="153"/>
    <n v="10416"/>
    <n v="68.078431372549019"/>
    <m/>
    <n v="152510"/>
    <n v="153"/>
    <n v="10416"/>
  </r>
  <r>
    <x v="1"/>
    <x v="10"/>
    <x v="0"/>
    <x v="2"/>
    <x v="2"/>
    <x v="3"/>
    <x v="3"/>
    <m/>
    <s v="KG"/>
    <m/>
    <n v="428270"/>
    <n v="428"/>
    <n v="14765"/>
    <n v="34.497663551401871"/>
    <m/>
    <n v="428270"/>
    <n v="428"/>
    <n v="14765"/>
  </r>
  <r>
    <x v="1"/>
    <x v="10"/>
    <x v="0"/>
    <x v="2"/>
    <x v="2"/>
    <x v="22"/>
    <x v="22"/>
    <m/>
    <s v="KG"/>
    <m/>
    <n v="206030"/>
    <n v="206"/>
    <n v="6390"/>
    <n v="31.019417475728154"/>
    <m/>
    <n v="206030"/>
    <n v="206"/>
    <n v="6390"/>
  </r>
  <r>
    <x v="1"/>
    <x v="10"/>
    <x v="0"/>
    <x v="3"/>
    <x v="3"/>
    <x v="0"/>
    <x v="0"/>
    <m/>
    <s v="KG"/>
    <m/>
    <n v="6491"/>
    <n v="6"/>
    <n v="830"/>
    <n v="138.33333333333334"/>
    <m/>
    <n v="6491"/>
    <n v="6"/>
    <n v="830"/>
  </r>
  <r>
    <x v="1"/>
    <x v="10"/>
    <x v="0"/>
    <x v="4"/>
    <x v="4"/>
    <x v="3"/>
    <x v="3"/>
    <m/>
    <s v="KG"/>
    <m/>
    <n v="15264"/>
    <n v="15"/>
    <n v="3953"/>
    <n v="263.53333333333336"/>
    <m/>
    <n v="15264"/>
    <n v="15"/>
    <n v="3953"/>
  </r>
  <r>
    <x v="1"/>
    <x v="10"/>
    <x v="0"/>
    <x v="5"/>
    <x v="5"/>
    <x v="9"/>
    <x v="9"/>
    <m/>
    <s v="KG"/>
    <m/>
    <n v="19000"/>
    <n v="19"/>
    <n v="9376"/>
    <n v="493.4736842105263"/>
    <m/>
    <n v="19000"/>
    <n v="19"/>
    <n v="9376"/>
  </r>
  <r>
    <x v="1"/>
    <x v="10"/>
    <x v="0"/>
    <x v="5"/>
    <x v="5"/>
    <x v="6"/>
    <x v="6"/>
    <m/>
    <s v="KG"/>
    <m/>
    <n v="852240"/>
    <n v="852"/>
    <n v="30990"/>
    <n v="36.37323943661972"/>
    <m/>
    <n v="852240"/>
    <n v="852"/>
    <n v="30990"/>
  </r>
  <r>
    <x v="1"/>
    <x v="10"/>
    <x v="0"/>
    <x v="10"/>
    <x v="10"/>
    <x v="9"/>
    <x v="9"/>
    <m/>
    <s v="KG"/>
    <m/>
    <n v="20000"/>
    <n v="20"/>
    <n v="3204"/>
    <n v="160.19999999999999"/>
    <m/>
    <n v="20000"/>
    <n v="20"/>
    <n v="3204"/>
  </r>
  <r>
    <x v="1"/>
    <x v="10"/>
    <x v="0"/>
    <x v="26"/>
    <x v="26"/>
    <x v="0"/>
    <x v="0"/>
    <m/>
    <s v="KG"/>
    <m/>
    <n v="80843"/>
    <n v="81"/>
    <n v="3813"/>
    <n v="47.074074074074076"/>
    <m/>
    <n v="80843"/>
    <n v="81"/>
    <n v="3813"/>
  </r>
  <r>
    <x v="1"/>
    <x v="10"/>
    <x v="0"/>
    <x v="26"/>
    <x v="26"/>
    <x v="6"/>
    <x v="6"/>
    <m/>
    <s v="KG"/>
    <m/>
    <n v="119990"/>
    <n v="120"/>
    <n v="4867"/>
    <n v="40.55833333333333"/>
    <m/>
    <n v="119990"/>
    <n v="120"/>
    <n v="4867"/>
  </r>
  <r>
    <x v="1"/>
    <x v="10"/>
    <x v="0"/>
    <x v="16"/>
    <x v="16"/>
    <x v="9"/>
    <x v="9"/>
    <m/>
    <s v="KG"/>
    <m/>
    <n v="89796"/>
    <n v="90"/>
    <n v="8620"/>
    <n v="95.777777777777771"/>
    <m/>
    <n v="89796"/>
    <n v="90"/>
    <n v="8620"/>
  </r>
  <r>
    <x v="0"/>
    <x v="11"/>
    <x v="0"/>
    <x v="0"/>
    <x v="0"/>
    <x v="9"/>
    <x v="9"/>
    <m/>
    <s v="KG"/>
    <m/>
    <n v="91270"/>
    <n v="91"/>
    <n v="13363"/>
    <n v="146.84615384615384"/>
    <m/>
    <n v="297330"/>
    <n v="297"/>
    <n v="40483"/>
  </r>
  <r>
    <x v="0"/>
    <x v="11"/>
    <x v="0"/>
    <x v="0"/>
    <x v="0"/>
    <x v="0"/>
    <x v="0"/>
    <m/>
    <s v="KG"/>
    <m/>
    <n v="2036441"/>
    <n v="2036"/>
    <n v="292550"/>
    <n v="143.68860510805501"/>
    <m/>
    <n v="22016614"/>
    <n v="22017"/>
    <n v="3347990"/>
  </r>
  <r>
    <x v="0"/>
    <x v="11"/>
    <x v="0"/>
    <x v="0"/>
    <x v="0"/>
    <x v="10"/>
    <x v="10"/>
    <m/>
    <s v="KG"/>
    <m/>
    <s v="-"/>
    <s v=""/>
    <s v="-"/>
    <s v=""/>
    <m/>
    <n v="18545"/>
    <n v="19"/>
    <n v="6167"/>
  </r>
  <r>
    <x v="0"/>
    <x v="11"/>
    <x v="0"/>
    <x v="0"/>
    <x v="0"/>
    <x v="1"/>
    <x v="1"/>
    <m/>
    <s v="KG"/>
    <m/>
    <n v="931"/>
    <n v="1"/>
    <n v="222"/>
    <n v="222"/>
    <m/>
    <n v="190109"/>
    <n v="190"/>
    <n v="63816"/>
  </r>
  <r>
    <x v="0"/>
    <x v="11"/>
    <x v="0"/>
    <x v="0"/>
    <x v="0"/>
    <x v="2"/>
    <x v="2"/>
    <m/>
    <s v="KG"/>
    <m/>
    <n v="67385"/>
    <n v="67"/>
    <n v="5255"/>
    <n v="78.432835820895519"/>
    <m/>
    <n v="1295950"/>
    <n v="1296"/>
    <n v="200904"/>
  </r>
  <r>
    <x v="0"/>
    <x v="11"/>
    <x v="0"/>
    <x v="0"/>
    <x v="0"/>
    <x v="3"/>
    <x v="3"/>
    <m/>
    <s v="KG"/>
    <m/>
    <n v="270496"/>
    <n v="270"/>
    <n v="85566"/>
    <n v="316.9111111111111"/>
    <m/>
    <n v="2307951"/>
    <n v="2308"/>
    <n v="841702"/>
  </r>
  <r>
    <x v="0"/>
    <x v="11"/>
    <x v="0"/>
    <x v="0"/>
    <x v="0"/>
    <x v="6"/>
    <x v="6"/>
    <m/>
    <s v="KG"/>
    <m/>
    <s v="-"/>
    <s v=""/>
    <s v="-"/>
    <s v=""/>
    <m/>
    <n v="4318585"/>
    <n v="4319"/>
    <n v="754221"/>
  </r>
  <r>
    <x v="0"/>
    <x v="11"/>
    <x v="0"/>
    <x v="0"/>
    <x v="0"/>
    <x v="7"/>
    <x v="7"/>
    <m/>
    <s v="KG"/>
    <m/>
    <n v="40920"/>
    <n v="41"/>
    <n v="6999"/>
    <n v="170.70731707317074"/>
    <m/>
    <n v="369801"/>
    <n v="370"/>
    <n v="64060"/>
  </r>
  <r>
    <x v="0"/>
    <x v="11"/>
    <x v="0"/>
    <x v="0"/>
    <x v="0"/>
    <x v="8"/>
    <x v="8"/>
    <m/>
    <s v="KG"/>
    <m/>
    <n v="1521490"/>
    <n v="1521"/>
    <n v="194942"/>
    <n v="128.16699539776462"/>
    <m/>
    <n v="20808674"/>
    <n v="20809"/>
    <n v="3045579"/>
  </r>
  <r>
    <x v="0"/>
    <x v="11"/>
    <x v="0"/>
    <x v="1"/>
    <x v="1"/>
    <x v="9"/>
    <x v="9"/>
    <m/>
    <s v="KG"/>
    <m/>
    <n v="107531"/>
    <n v="108"/>
    <n v="14987"/>
    <n v="138.7685185185185"/>
    <m/>
    <n v="539863"/>
    <n v="540"/>
    <n v="74773"/>
  </r>
  <r>
    <x v="0"/>
    <x v="11"/>
    <x v="0"/>
    <x v="1"/>
    <x v="1"/>
    <x v="0"/>
    <x v="0"/>
    <m/>
    <s v="KG"/>
    <m/>
    <n v="54365"/>
    <n v="54"/>
    <n v="6537"/>
    <n v="121.05555555555556"/>
    <m/>
    <n v="118027"/>
    <n v="118"/>
    <n v="13588"/>
  </r>
  <r>
    <x v="0"/>
    <x v="11"/>
    <x v="0"/>
    <x v="1"/>
    <x v="1"/>
    <x v="1"/>
    <x v="1"/>
    <m/>
    <s v="KG"/>
    <m/>
    <s v="-"/>
    <s v=""/>
    <s v="-"/>
    <s v=""/>
    <m/>
    <n v="18331"/>
    <n v="18"/>
    <n v="4208"/>
  </r>
  <r>
    <x v="0"/>
    <x v="11"/>
    <x v="0"/>
    <x v="1"/>
    <x v="1"/>
    <x v="2"/>
    <x v="2"/>
    <m/>
    <s v="KG"/>
    <m/>
    <s v="-"/>
    <s v=""/>
    <s v="-"/>
    <s v=""/>
    <m/>
    <n v="29047"/>
    <n v="29"/>
    <n v="2002"/>
  </r>
  <r>
    <x v="0"/>
    <x v="11"/>
    <x v="0"/>
    <x v="1"/>
    <x v="1"/>
    <x v="29"/>
    <x v="29"/>
    <m/>
    <s v="KG"/>
    <m/>
    <s v="-"/>
    <s v=""/>
    <s v="-"/>
    <s v=""/>
    <m/>
    <n v="1761"/>
    <n v="2"/>
    <n v="860"/>
  </r>
  <r>
    <x v="0"/>
    <x v="11"/>
    <x v="0"/>
    <x v="1"/>
    <x v="1"/>
    <x v="3"/>
    <x v="3"/>
    <m/>
    <s v="KG"/>
    <m/>
    <s v="-"/>
    <s v=""/>
    <s v="-"/>
    <s v=""/>
    <m/>
    <n v="8938"/>
    <n v="9"/>
    <n v="1864"/>
  </r>
  <r>
    <x v="0"/>
    <x v="11"/>
    <x v="0"/>
    <x v="1"/>
    <x v="1"/>
    <x v="6"/>
    <x v="6"/>
    <m/>
    <s v="KG"/>
    <m/>
    <s v="-"/>
    <s v=""/>
    <s v="-"/>
    <s v=""/>
    <m/>
    <n v="85760"/>
    <n v="86"/>
    <n v="12477"/>
  </r>
  <r>
    <x v="0"/>
    <x v="11"/>
    <x v="0"/>
    <x v="2"/>
    <x v="2"/>
    <x v="9"/>
    <x v="9"/>
    <m/>
    <s v="KG"/>
    <m/>
    <s v="-"/>
    <s v=""/>
    <s v="-"/>
    <s v=""/>
    <m/>
    <n v="466293"/>
    <n v="466"/>
    <n v="66162"/>
  </r>
  <r>
    <x v="0"/>
    <x v="11"/>
    <x v="0"/>
    <x v="2"/>
    <x v="2"/>
    <x v="0"/>
    <x v="0"/>
    <m/>
    <s v="KG"/>
    <m/>
    <n v="409039"/>
    <n v="409"/>
    <n v="59641"/>
    <n v="145.82151589242054"/>
    <m/>
    <n v="4538161"/>
    <n v="4538"/>
    <n v="680001"/>
  </r>
  <r>
    <x v="0"/>
    <x v="11"/>
    <x v="0"/>
    <x v="2"/>
    <x v="2"/>
    <x v="10"/>
    <x v="10"/>
    <m/>
    <s v="KG"/>
    <m/>
    <n v="99942"/>
    <n v="100"/>
    <n v="14052"/>
    <n v="140.52000000000001"/>
    <m/>
    <n v="199735"/>
    <n v="200"/>
    <n v="32866"/>
  </r>
  <r>
    <x v="0"/>
    <x v="11"/>
    <x v="0"/>
    <x v="2"/>
    <x v="2"/>
    <x v="1"/>
    <x v="1"/>
    <m/>
    <s v="KG"/>
    <m/>
    <s v="-"/>
    <s v=""/>
    <s v="-"/>
    <s v=""/>
    <m/>
    <n v="20135"/>
    <n v="20"/>
    <n v="7456"/>
  </r>
  <r>
    <x v="0"/>
    <x v="11"/>
    <x v="0"/>
    <x v="2"/>
    <x v="2"/>
    <x v="3"/>
    <x v="3"/>
    <m/>
    <s v="KG"/>
    <m/>
    <n v="103550"/>
    <n v="104"/>
    <n v="12186"/>
    <n v="117.17307692307692"/>
    <m/>
    <n v="326038"/>
    <n v="326"/>
    <n v="69673"/>
  </r>
  <r>
    <x v="0"/>
    <x v="11"/>
    <x v="0"/>
    <x v="2"/>
    <x v="2"/>
    <x v="6"/>
    <x v="6"/>
    <m/>
    <s v="KG"/>
    <m/>
    <n v="237230"/>
    <n v="237"/>
    <n v="25356"/>
    <n v="106.98734177215189"/>
    <m/>
    <n v="3359612"/>
    <n v="3360"/>
    <n v="516984"/>
  </r>
  <r>
    <x v="0"/>
    <x v="11"/>
    <x v="0"/>
    <x v="2"/>
    <x v="2"/>
    <x v="24"/>
    <x v="24"/>
    <m/>
    <s v="KG"/>
    <m/>
    <s v="-"/>
    <s v=""/>
    <s v="-"/>
    <s v=""/>
    <m/>
    <n v="30653"/>
    <n v="31"/>
    <n v="4720"/>
  </r>
  <r>
    <x v="0"/>
    <x v="11"/>
    <x v="0"/>
    <x v="2"/>
    <x v="2"/>
    <x v="7"/>
    <x v="7"/>
    <m/>
    <s v="KG"/>
    <m/>
    <s v="-"/>
    <s v=""/>
    <s v="-"/>
    <s v=""/>
    <m/>
    <n v="160910"/>
    <n v="161"/>
    <n v="21429"/>
  </r>
  <r>
    <x v="0"/>
    <x v="11"/>
    <x v="0"/>
    <x v="2"/>
    <x v="2"/>
    <x v="8"/>
    <x v="8"/>
    <m/>
    <s v="KG"/>
    <m/>
    <n v="510526"/>
    <n v="511"/>
    <n v="58266"/>
    <n v="114.02348336594912"/>
    <m/>
    <n v="3076114"/>
    <n v="3076"/>
    <n v="321969"/>
  </r>
  <r>
    <x v="0"/>
    <x v="11"/>
    <x v="0"/>
    <x v="3"/>
    <x v="3"/>
    <x v="3"/>
    <x v="3"/>
    <m/>
    <s v="KG"/>
    <m/>
    <s v="-"/>
    <s v=""/>
    <s v="-"/>
    <s v=""/>
    <m/>
    <n v="249719"/>
    <n v="250"/>
    <n v="59394"/>
  </r>
  <r>
    <x v="0"/>
    <x v="11"/>
    <x v="0"/>
    <x v="3"/>
    <x v="3"/>
    <x v="6"/>
    <x v="6"/>
    <m/>
    <s v="KG"/>
    <m/>
    <s v="-"/>
    <s v=""/>
    <s v="-"/>
    <s v=""/>
    <m/>
    <n v="410375"/>
    <n v="410"/>
    <n v="63130"/>
  </r>
  <r>
    <x v="0"/>
    <x v="11"/>
    <x v="0"/>
    <x v="3"/>
    <x v="3"/>
    <x v="8"/>
    <x v="8"/>
    <m/>
    <s v="KG"/>
    <m/>
    <n v="17841"/>
    <n v="18"/>
    <n v="3109"/>
    <n v="172.72222222222223"/>
    <m/>
    <n v="72012"/>
    <n v="72"/>
    <n v="13082"/>
  </r>
  <r>
    <x v="0"/>
    <x v="11"/>
    <x v="0"/>
    <x v="4"/>
    <x v="4"/>
    <x v="0"/>
    <x v="0"/>
    <m/>
    <s v="KG"/>
    <m/>
    <n v="61270"/>
    <n v="61"/>
    <n v="8370"/>
    <n v="137.21311475409837"/>
    <m/>
    <n v="61270"/>
    <n v="61"/>
    <n v="8370"/>
  </r>
  <r>
    <x v="0"/>
    <x v="11"/>
    <x v="0"/>
    <x v="4"/>
    <x v="4"/>
    <x v="6"/>
    <x v="6"/>
    <m/>
    <s v="KG"/>
    <m/>
    <s v="-"/>
    <s v=""/>
    <s v="-"/>
    <s v=""/>
    <m/>
    <n v="396270"/>
    <n v="396"/>
    <n v="31621"/>
  </r>
  <r>
    <x v="0"/>
    <x v="11"/>
    <x v="0"/>
    <x v="5"/>
    <x v="5"/>
    <x v="0"/>
    <x v="0"/>
    <m/>
    <s v="KG"/>
    <m/>
    <n v="15675"/>
    <n v="16"/>
    <n v="3846"/>
    <n v="240.375"/>
    <m/>
    <n v="126595"/>
    <n v="127"/>
    <n v="35043"/>
  </r>
  <r>
    <x v="0"/>
    <x v="11"/>
    <x v="0"/>
    <x v="5"/>
    <x v="5"/>
    <x v="1"/>
    <x v="1"/>
    <m/>
    <s v="KG"/>
    <m/>
    <n v="18000"/>
    <n v="18"/>
    <n v="4306"/>
    <n v="239.22222222222223"/>
    <m/>
    <n v="90000"/>
    <n v="90"/>
    <n v="29531"/>
  </r>
  <r>
    <x v="0"/>
    <x v="11"/>
    <x v="0"/>
    <x v="5"/>
    <x v="5"/>
    <x v="11"/>
    <x v="11"/>
    <m/>
    <s v="KG"/>
    <m/>
    <s v="-"/>
    <s v=""/>
    <s v="-"/>
    <s v=""/>
    <m/>
    <n v="488437"/>
    <n v="488"/>
    <n v="29837"/>
  </r>
  <r>
    <x v="0"/>
    <x v="11"/>
    <x v="0"/>
    <x v="5"/>
    <x v="5"/>
    <x v="3"/>
    <x v="3"/>
    <m/>
    <s v="KG"/>
    <m/>
    <n v="63199"/>
    <n v="63"/>
    <n v="9966"/>
    <n v="158.1904761904762"/>
    <m/>
    <n v="520110"/>
    <n v="520"/>
    <n v="67414"/>
  </r>
  <r>
    <x v="0"/>
    <x v="11"/>
    <x v="0"/>
    <x v="5"/>
    <x v="5"/>
    <x v="6"/>
    <x v="6"/>
    <m/>
    <s v="KG"/>
    <m/>
    <s v="-"/>
    <s v=""/>
    <s v="-"/>
    <s v=""/>
    <m/>
    <n v="136162"/>
    <n v="136"/>
    <n v="17091"/>
  </r>
  <r>
    <x v="0"/>
    <x v="11"/>
    <x v="0"/>
    <x v="5"/>
    <x v="5"/>
    <x v="7"/>
    <x v="7"/>
    <m/>
    <s v="KG"/>
    <m/>
    <n v="39954"/>
    <n v="40"/>
    <n v="7152"/>
    <n v="178.8"/>
    <m/>
    <n v="460159"/>
    <n v="460"/>
    <n v="86979"/>
  </r>
  <r>
    <x v="0"/>
    <x v="11"/>
    <x v="0"/>
    <x v="5"/>
    <x v="5"/>
    <x v="8"/>
    <x v="8"/>
    <m/>
    <s v="KG"/>
    <m/>
    <n v="18000"/>
    <n v="18"/>
    <n v="3048"/>
    <n v="169.33333333333334"/>
    <m/>
    <n v="463299"/>
    <n v="463"/>
    <n v="94596"/>
  </r>
  <r>
    <x v="0"/>
    <x v="11"/>
    <x v="0"/>
    <x v="6"/>
    <x v="6"/>
    <x v="0"/>
    <x v="0"/>
    <m/>
    <s v="KG"/>
    <m/>
    <n v="14859"/>
    <n v="15"/>
    <n v="4890"/>
    <n v="326"/>
    <m/>
    <n v="109699"/>
    <n v="110"/>
    <n v="20767"/>
  </r>
  <r>
    <x v="0"/>
    <x v="11"/>
    <x v="0"/>
    <x v="6"/>
    <x v="6"/>
    <x v="25"/>
    <x v="25"/>
    <m/>
    <s v="KG"/>
    <m/>
    <s v="-"/>
    <s v=""/>
    <s v="-"/>
    <s v=""/>
    <m/>
    <n v="100310"/>
    <n v="100"/>
    <n v="4669"/>
  </r>
  <r>
    <x v="0"/>
    <x v="11"/>
    <x v="0"/>
    <x v="6"/>
    <x v="6"/>
    <x v="30"/>
    <x v="30"/>
    <m/>
    <s v="KG"/>
    <m/>
    <n v="9520"/>
    <n v="10"/>
    <n v="476"/>
    <n v="47.6"/>
    <m/>
    <n v="9520"/>
    <n v="10"/>
    <n v="476"/>
  </r>
  <r>
    <x v="0"/>
    <x v="11"/>
    <x v="0"/>
    <x v="6"/>
    <x v="6"/>
    <x v="11"/>
    <x v="11"/>
    <m/>
    <s v="KG"/>
    <m/>
    <n v="120070"/>
    <n v="120"/>
    <n v="4527"/>
    <n v="37.725000000000001"/>
    <m/>
    <n v="1802920"/>
    <n v="1803"/>
    <n v="83849"/>
  </r>
  <r>
    <x v="0"/>
    <x v="11"/>
    <x v="0"/>
    <x v="6"/>
    <x v="6"/>
    <x v="3"/>
    <x v="3"/>
    <m/>
    <s v="KG"/>
    <m/>
    <n v="97991"/>
    <n v="98"/>
    <n v="20149"/>
    <n v="205.60204081632654"/>
    <m/>
    <n v="159807"/>
    <n v="160"/>
    <n v="49254"/>
  </r>
  <r>
    <x v="0"/>
    <x v="11"/>
    <x v="0"/>
    <x v="6"/>
    <x v="6"/>
    <x v="6"/>
    <x v="6"/>
    <m/>
    <s v="KG"/>
    <m/>
    <s v="-"/>
    <s v=""/>
    <s v="-"/>
    <s v=""/>
    <m/>
    <n v="31797"/>
    <n v="32"/>
    <n v="7346"/>
  </r>
  <r>
    <x v="0"/>
    <x v="11"/>
    <x v="0"/>
    <x v="7"/>
    <x v="7"/>
    <x v="0"/>
    <x v="0"/>
    <m/>
    <s v="KG"/>
    <m/>
    <n v="8478"/>
    <n v="8"/>
    <n v="2756"/>
    <n v="344.5"/>
    <m/>
    <n v="178231"/>
    <n v="178"/>
    <n v="83968"/>
  </r>
  <r>
    <x v="0"/>
    <x v="11"/>
    <x v="0"/>
    <x v="7"/>
    <x v="7"/>
    <x v="10"/>
    <x v="10"/>
    <m/>
    <s v="KG"/>
    <m/>
    <s v="-"/>
    <s v=""/>
    <s v="-"/>
    <s v=""/>
    <m/>
    <n v="28361"/>
    <n v="28"/>
    <n v="12791"/>
  </r>
  <r>
    <x v="0"/>
    <x v="11"/>
    <x v="0"/>
    <x v="7"/>
    <x v="7"/>
    <x v="3"/>
    <x v="3"/>
    <m/>
    <s v="KG"/>
    <m/>
    <s v="-"/>
    <s v=""/>
    <s v="-"/>
    <s v=""/>
    <m/>
    <n v="126603"/>
    <n v="127"/>
    <n v="52659"/>
  </r>
  <r>
    <x v="0"/>
    <x v="11"/>
    <x v="0"/>
    <x v="7"/>
    <x v="7"/>
    <x v="6"/>
    <x v="6"/>
    <m/>
    <s v="KG"/>
    <m/>
    <s v="-"/>
    <s v=""/>
    <s v="-"/>
    <s v=""/>
    <m/>
    <n v="18594"/>
    <n v="19"/>
    <n v="2770"/>
  </r>
  <r>
    <x v="0"/>
    <x v="11"/>
    <x v="0"/>
    <x v="7"/>
    <x v="7"/>
    <x v="8"/>
    <x v="8"/>
    <m/>
    <s v="KG"/>
    <m/>
    <n v="19507"/>
    <n v="20"/>
    <n v="1872"/>
    <n v="93.6"/>
    <m/>
    <n v="222212"/>
    <n v="222"/>
    <n v="53512"/>
  </r>
  <r>
    <x v="0"/>
    <x v="11"/>
    <x v="0"/>
    <x v="8"/>
    <x v="8"/>
    <x v="9"/>
    <x v="9"/>
    <m/>
    <s v="KG"/>
    <m/>
    <s v="-"/>
    <s v=""/>
    <s v="-"/>
    <s v=""/>
    <m/>
    <n v="122605"/>
    <n v="123"/>
    <n v="15016"/>
  </r>
  <r>
    <x v="0"/>
    <x v="11"/>
    <x v="0"/>
    <x v="8"/>
    <x v="8"/>
    <x v="0"/>
    <x v="0"/>
    <m/>
    <s v="KG"/>
    <m/>
    <n v="7711"/>
    <n v="8"/>
    <n v="525"/>
    <n v="65.625"/>
    <m/>
    <n v="105445"/>
    <n v="105"/>
    <n v="13048"/>
  </r>
  <r>
    <x v="0"/>
    <x v="11"/>
    <x v="0"/>
    <x v="8"/>
    <x v="8"/>
    <x v="3"/>
    <x v="3"/>
    <m/>
    <s v="KG"/>
    <m/>
    <s v="-"/>
    <s v=""/>
    <s v="-"/>
    <s v=""/>
    <m/>
    <n v="18198"/>
    <n v="18"/>
    <n v="6632"/>
  </r>
  <r>
    <x v="0"/>
    <x v="11"/>
    <x v="0"/>
    <x v="8"/>
    <x v="8"/>
    <x v="7"/>
    <x v="7"/>
    <m/>
    <s v="KG"/>
    <m/>
    <n v="15079"/>
    <n v="15"/>
    <n v="1511"/>
    <n v="100.73333333333333"/>
    <m/>
    <n v="15079"/>
    <n v="15"/>
    <n v="1511"/>
  </r>
  <r>
    <x v="0"/>
    <x v="11"/>
    <x v="0"/>
    <x v="9"/>
    <x v="9"/>
    <x v="9"/>
    <x v="9"/>
    <m/>
    <s v="KG"/>
    <m/>
    <s v="-"/>
    <s v=""/>
    <s v="-"/>
    <s v=""/>
    <m/>
    <n v="108000"/>
    <n v="108"/>
    <n v="16425"/>
  </r>
  <r>
    <x v="0"/>
    <x v="11"/>
    <x v="0"/>
    <x v="9"/>
    <x v="9"/>
    <x v="0"/>
    <x v="0"/>
    <m/>
    <s v="KG"/>
    <m/>
    <n v="66727"/>
    <n v="67"/>
    <n v="7976"/>
    <n v="119.04477611940298"/>
    <m/>
    <n v="174047"/>
    <n v="174"/>
    <n v="43526"/>
  </r>
  <r>
    <x v="0"/>
    <x v="11"/>
    <x v="0"/>
    <x v="9"/>
    <x v="9"/>
    <x v="3"/>
    <x v="3"/>
    <m/>
    <s v="KG"/>
    <m/>
    <n v="108405"/>
    <n v="108"/>
    <n v="16336"/>
    <n v="151.25925925925927"/>
    <m/>
    <n v="225984"/>
    <n v="226"/>
    <n v="53199"/>
  </r>
  <r>
    <x v="0"/>
    <x v="11"/>
    <x v="0"/>
    <x v="9"/>
    <x v="9"/>
    <x v="6"/>
    <x v="6"/>
    <m/>
    <s v="KG"/>
    <m/>
    <s v="-"/>
    <s v=""/>
    <s v="-"/>
    <s v=""/>
    <m/>
    <n v="105220"/>
    <n v="105"/>
    <n v="12406"/>
  </r>
  <r>
    <x v="0"/>
    <x v="11"/>
    <x v="0"/>
    <x v="9"/>
    <x v="9"/>
    <x v="7"/>
    <x v="7"/>
    <m/>
    <s v="KG"/>
    <m/>
    <s v="-"/>
    <s v=""/>
    <s v="-"/>
    <s v=""/>
    <m/>
    <n v="161508"/>
    <n v="162"/>
    <n v="27182"/>
  </r>
  <r>
    <x v="0"/>
    <x v="11"/>
    <x v="0"/>
    <x v="9"/>
    <x v="9"/>
    <x v="8"/>
    <x v="8"/>
    <m/>
    <s v="KG"/>
    <m/>
    <n v="161483"/>
    <n v="161"/>
    <n v="30279"/>
    <n v="188.06832298136646"/>
    <m/>
    <n v="1809730"/>
    <n v="1810"/>
    <n v="388477"/>
  </r>
  <r>
    <x v="0"/>
    <x v="11"/>
    <x v="0"/>
    <x v="11"/>
    <x v="11"/>
    <x v="3"/>
    <x v="3"/>
    <m/>
    <s v="KG"/>
    <m/>
    <s v="-"/>
    <s v=""/>
    <s v="-"/>
    <s v=""/>
    <m/>
    <n v="4027"/>
    <n v="4"/>
    <n v="2253"/>
  </r>
  <r>
    <x v="0"/>
    <x v="11"/>
    <x v="0"/>
    <x v="12"/>
    <x v="12"/>
    <x v="9"/>
    <x v="9"/>
    <m/>
    <s v="KG"/>
    <m/>
    <s v="-"/>
    <s v=""/>
    <s v="-"/>
    <s v=""/>
    <m/>
    <n v="181808"/>
    <n v="182"/>
    <n v="87142"/>
  </r>
  <r>
    <x v="0"/>
    <x v="11"/>
    <x v="0"/>
    <x v="12"/>
    <x v="12"/>
    <x v="0"/>
    <x v="0"/>
    <m/>
    <s v="KG"/>
    <m/>
    <s v="-"/>
    <s v=""/>
    <s v="-"/>
    <s v=""/>
    <m/>
    <n v="57137"/>
    <n v="57"/>
    <n v="28770"/>
  </r>
  <r>
    <x v="0"/>
    <x v="11"/>
    <x v="0"/>
    <x v="14"/>
    <x v="14"/>
    <x v="9"/>
    <x v="9"/>
    <m/>
    <s v="KG"/>
    <m/>
    <s v="-"/>
    <s v=""/>
    <s v="-"/>
    <s v=""/>
    <m/>
    <n v="1640"/>
    <n v="2"/>
    <n v="699"/>
  </r>
  <r>
    <x v="0"/>
    <x v="11"/>
    <x v="0"/>
    <x v="14"/>
    <x v="14"/>
    <x v="0"/>
    <x v="0"/>
    <m/>
    <s v="KG"/>
    <m/>
    <s v="-"/>
    <s v=""/>
    <s v="-"/>
    <s v=""/>
    <m/>
    <n v="19936"/>
    <n v="20"/>
    <n v="11425"/>
  </r>
  <r>
    <x v="0"/>
    <x v="11"/>
    <x v="0"/>
    <x v="14"/>
    <x v="14"/>
    <x v="10"/>
    <x v="10"/>
    <m/>
    <s v="KG"/>
    <m/>
    <s v="-"/>
    <s v=""/>
    <s v="-"/>
    <s v=""/>
    <m/>
    <n v="20338"/>
    <n v="20"/>
    <n v="12952"/>
  </r>
  <r>
    <x v="0"/>
    <x v="11"/>
    <x v="0"/>
    <x v="14"/>
    <x v="14"/>
    <x v="31"/>
    <x v="31"/>
    <m/>
    <s v="KG"/>
    <m/>
    <s v="-"/>
    <s v=""/>
    <s v="-"/>
    <s v=""/>
    <m/>
    <n v="6"/>
    <n v="0"/>
    <n v="405"/>
  </r>
  <r>
    <x v="0"/>
    <x v="11"/>
    <x v="0"/>
    <x v="15"/>
    <x v="15"/>
    <x v="10"/>
    <x v="10"/>
    <m/>
    <s v="KG"/>
    <m/>
    <s v="-"/>
    <s v=""/>
    <s v="-"/>
    <s v=""/>
    <m/>
    <n v="26018"/>
    <n v="26"/>
    <n v="12459"/>
  </r>
  <r>
    <x v="0"/>
    <x v="11"/>
    <x v="0"/>
    <x v="16"/>
    <x v="16"/>
    <x v="9"/>
    <x v="9"/>
    <m/>
    <s v="KG"/>
    <m/>
    <s v="-"/>
    <s v=""/>
    <s v="-"/>
    <s v=""/>
    <m/>
    <n v="19600"/>
    <n v="20"/>
    <n v="4831"/>
  </r>
  <r>
    <x v="0"/>
    <x v="11"/>
    <x v="0"/>
    <x v="16"/>
    <x v="16"/>
    <x v="10"/>
    <x v="10"/>
    <m/>
    <s v="KG"/>
    <m/>
    <n v="20421"/>
    <n v="20"/>
    <n v="10432"/>
    <n v="521.6"/>
    <m/>
    <n v="139532"/>
    <n v="140"/>
    <n v="72759"/>
  </r>
  <r>
    <x v="0"/>
    <x v="11"/>
    <x v="0"/>
    <x v="17"/>
    <x v="17"/>
    <x v="10"/>
    <x v="10"/>
    <m/>
    <s v="KG"/>
    <m/>
    <s v="-"/>
    <s v=""/>
    <s v="-"/>
    <s v=""/>
    <m/>
    <n v="36660"/>
    <n v="37"/>
    <n v="18209"/>
  </r>
  <r>
    <x v="0"/>
    <x v="11"/>
    <x v="0"/>
    <x v="18"/>
    <x v="18"/>
    <x v="0"/>
    <x v="0"/>
    <m/>
    <s v="KG"/>
    <m/>
    <s v="-"/>
    <s v=""/>
    <s v="-"/>
    <s v=""/>
    <m/>
    <n v="101513"/>
    <n v="102"/>
    <n v="44645"/>
  </r>
  <r>
    <x v="0"/>
    <x v="11"/>
    <x v="0"/>
    <x v="18"/>
    <x v="18"/>
    <x v="3"/>
    <x v="3"/>
    <m/>
    <s v="KG"/>
    <m/>
    <s v="-"/>
    <s v=""/>
    <s v="-"/>
    <s v=""/>
    <m/>
    <n v="20900"/>
    <n v="21"/>
    <n v="10857"/>
  </r>
  <r>
    <x v="0"/>
    <x v="11"/>
    <x v="0"/>
    <x v="19"/>
    <x v="19"/>
    <x v="6"/>
    <x v="6"/>
    <m/>
    <s v="KG"/>
    <m/>
    <s v="-"/>
    <s v=""/>
    <s v="-"/>
    <s v=""/>
    <m/>
    <n v="88455"/>
    <n v="88"/>
    <n v="20858"/>
  </r>
  <r>
    <x v="0"/>
    <x v="11"/>
    <x v="0"/>
    <x v="19"/>
    <x v="19"/>
    <x v="8"/>
    <x v="8"/>
    <m/>
    <s v="KG"/>
    <m/>
    <s v="-"/>
    <s v=""/>
    <s v="-"/>
    <s v=""/>
    <m/>
    <n v="48990"/>
    <n v="49"/>
    <n v="11861"/>
  </r>
  <r>
    <x v="0"/>
    <x v="11"/>
    <x v="0"/>
    <x v="20"/>
    <x v="20"/>
    <x v="0"/>
    <x v="0"/>
    <m/>
    <s v="KG"/>
    <m/>
    <s v="-"/>
    <s v=""/>
    <s v="-"/>
    <s v=""/>
    <m/>
    <n v="77858"/>
    <n v="78"/>
    <n v="22117"/>
  </r>
  <r>
    <x v="0"/>
    <x v="11"/>
    <x v="0"/>
    <x v="20"/>
    <x v="20"/>
    <x v="3"/>
    <x v="3"/>
    <m/>
    <s v="KG"/>
    <m/>
    <n v="21310"/>
    <n v="21"/>
    <n v="2786"/>
    <n v="132.66666666666666"/>
    <m/>
    <n v="21310"/>
    <n v="21"/>
    <n v="2786"/>
  </r>
  <r>
    <x v="0"/>
    <x v="11"/>
    <x v="0"/>
    <x v="20"/>
    <x v="20"/>
    <x v="6"/>
    <x v="6"/>
    <m/>
    <s v="KG"/>
    <m/>
    <s v="-"/>
    <s v=""/>
    <s v="-"/>
    <s v=""/>
    <m/>
    <n v="20660"/>
    <n v="21"/>
    <n v="4224"/>
  </r>
  <r>
    <x v="0"/>
    <x v="11"/>
    <x v="0"/>
    <x v="21"/>
    <x v="21"/>
    <x v="0"/>
    <x v="0"/>
    <m/>
    <s v="KG"/>
    <m/>
    <s v="-"/>
    <s v=""/>
    <s v="-"/>
    <s v=""/>
    <m/>
    <n v="5214"/>
    <n v="5"/>
    <n v="1968"/>
  </r>
  <r>
    <x v="0"/>
    <x v="11"/>
    <x v="0"/>
    <x v="21"/>
    <x v="21"/>
    <x v="3"/>
    <x v="3"/>
    <m/>
    <s v="KG"/>
    <m/>
    <s v="-"/>
    <s v=""/>
    <s v="-"/>
    <s v=""/>
    <m/>
    <n v="77737"/>
    <n v="78"/>
    <n v="8361"/>
  </r>
  <r>
    <x v="0"/>
    <x v="11"/>
    <x v="0"/>
    <x v="21"/>
    <x v="21"/>
    <x v="6"/>
    <x v="6"/>
    <m/>
    <s v="KG"/>
    <m/>
    <s v="-"/>
    <s v=""/>
    <s v="-"/>
    <s v=""/>
    <m/>
    <n v="59839"/>
    <n v="60"/>
    <n v="13901"/>
  </r>
  <r>
    <x v="0"/>
    <x v="11"/>
    <x v="0"/>
    <x v="22"/>
    <x v="22"/>
    <x v="9"/>
    <x v="9"/>
    <m/>
    <s v="KG"/>
    <m/>
    <n v="59529"/>
    <n v="60"/>
    <n v="11877"/>
    <n v="197.95"/>
    <m/>
    <n v="1799812"/>
    <n v="1800"/>
    <n v="661986"/>
  </r>
  <r>
    <x v="0"/>
    <x v="11"/>
    <x v="0"/>
    <x v="22"/>
    <x v="22"/>
    <x v="0"/>
    <x v="0"/>
    <m/>
    <s v="KG"/>
    <m/>
    <n v="314790"/>
    <n v="315"/>
    <n v="40842"/>
    <n v="129.65714285714284"/>
    <m/>
    <n v="3654929"/>
    <n v="3655"/>
    <n v="579525"/>
  </r>
  <r>
    <x v="0"/>
    <x v="11"/>
    <x v="0"/>
    <x v="22"/>
    <x v="22"/>
    <x v="10"/>
    <x v="10"/>
    <m/>
    <s v="KG"/>
    <m/>
    <n v="1819"/>
    <n v="2"/>
    <n v="619"/>
    <n v="309.5"/>
    <m/>
    <n v="69269"/>
    <n v="69"/>
    <n v="37027"/>
  </r>
  <r>
    <x v="0"/>
    <x v="11"/>
    <x v="0"/>
    <x v="22"/>
    <x v="22"/>
    <x v="3"/>
    <x v="3"/>
    <m/>
    <s v="KG"/>
    <m/>
    <s v="-"/>
    <s v=""/>
    <s v="-"/>
    <s v=""/>
    <m/>
    <n v="37485"/>
    <n v="37"/>
    <n v="5046"/>
  </r>
  <r>
    <x v="0"/>
    <x v="11"/>
    <x v="0"/>
    <x v="22"/>
    <x v="22"/>
    <x v="6"/>
    <x v="6"/>
    <m/>
    <s v="KG"/>
    <m/>
    <s v="-"/>
    <s v=""/>
    <s v="-"/>
    <s v=""/>
    <m/>
    <n v="223809"/>
    <n v="224"/>
    <n v="24464"/>
  </r>
  <r>
    <x v="0"/>
    <x v="11"/>
    <x v="0"/>
    <x v="22"/>
    <x v="22"/>
    <x v="27"/>
    <x v="27"/>
    <m/>
    <s v="KG"/>
    <m/>
    <s v="-"/>
    <s v=""/>
    <s v="-"/>
    <s v=""/>
    <m/>
    <n v="6135"/>
    <n v="6"/>
    <n v="654"/>
  </r>
  <r>
    <x v="0"/>
    <x v="11"/>
    <x v="0"/>
    <x v="22"/>
    <x v="22"/>
    <x v="8"/>
    <x v="8"/>
    <m/>
    <s v="KG"/>
    <m/>
    <n v="395733"/>
    <n v="396"/>
    <n v="66549"/>
    <n v="168.05303030303031"/>
    <m/>
    <n v="9107062"/>
    <n v="9107"/>
    <n v="2103357"/>
  </r>
  <r>
    <x v="0"/>
    <x v="11"/>
    <x v="0"/>
    <x v="23"/>
    <x v="23"/>
    <x v="9"/>
    <x v="9"/>
    <m/>
    <s v="KG"/>
    <m/>
    <s v="-"/>
    <s v=""/>
    <s v="-"/>
    <s v=""/>
    <m/>
    <n v="44901"/>
    <n v="45"/>
    <n v="22353"/>
  </r>
  <r>
    <x v="0"/>
    <x v="11"/>
    <x v="0"/>
    <x v="23"/>
    <x v="23"/>
    <x v="0"/>
    <x v="0"/>
    <m/>
    <s v="KG"/>
    <m/>
    <s v="-"/>
    <s v=""/>
    <s v="-"/>
    <s v=""/>
    <m/>
    <n v="99474"/>
    <n v="99"/>
    <n v="38111"/>
  </r>
  <r>
    <x v="0"/>
    <x v="11"/>
    <x v="0"/>
    <x v="23"/>
    <x v="23"/>
    <x v="6"/>
    <x v="6"/>
    <m/>
    <s v="KG"/>
    <m/>
    <s v="-"/>
    <s v=""/>
    <s v="-"/>
    <s v=""/>
    <m/>
    <n v="71720"/>
    <n v="72"/>
    <n v="12014"/>
  </r>
  <r>
    <x v="0"/>
    <x v="11"/>
    <x v="0"/>
    <x v="27"/>
    <x v="27"/>
    <x v="3"/>
    <x v="3"/>
    <m/>
    <s v="KG"/>
    <m/>
    <s v="-"/>
    <s v=""/>
    <s v="-"/>
    <s v=""/>
    <m/>
    <n v="42963"/>
    <n v="43"/>
    <n v="23126"/>
  </r>
  <r>
    <x v="0"/>
    <x v="11"/>
    <x v="0"/>
    <x v="28"/>
    <x v="28"/>
    <x v="9"/>
    <x v="9"/>
    <m/>
    <s v="KG"/>
    <m/>
    <n v="18720"/>
    <n v="19"/>
    <n v="2526"/>
    <n v="132.94736842105263"/>
    <m/>
    <n v="18720"/>
    <n v="19"/>
    <n v="2526"/>
  </r>
  <r>
    <x v="0"/>
    <x v="11"/>
    <x v="0"/>
    <x v="28"/>
    <x v="28"/>
    <x v="7"/>
    <x v="7"/>
    <m/>
    <s v="KG"/>
    <m/>
    <s v="-"/>
    <s v=""/>
    <s v="-"/>
    <s v=""/>
    <m/>
    <n v="34446"/>
    <n v="34"/>
    <n v="4481"/>
  </r>
  <r>
    <x v="1"/>
    <x v="11"/>
    <x v="0"/>
    <x v="0"/>
    <x v="0"/>
    <x v="9"/>
    <x v="9"/>
    <m/>
    <s v="KG"/>
    <m/>
    <s v="-"/>
    <s v=""/>
    <s v="-"/>
    <s v=""/>
    <m/>
    <n v="1332972"/>
    <n v="1333"/>
    <n v="234752"/>
  </r>
  <r>
    <x v="1"/>
    <x v="11"/>
    <x v="0"/>
    <x v="0"/>
    <x v="0"/>
    <x v="13"/>
    <x v="13"/>
    <m/>
    <s v="KG"/>
    <m/>
    <s v="-"/>
    <s v=""/>
    <s v="-"/>
    <s v=""/>
    <m/>
    <n v="1677000"/>
    <n v="1677"/>
    <n v="70138"/>
  </r>
  <r>
    <x v="1"/>
    <x v="11"/>
    <x v="0"/>
    <x v="0"/>
    <x v="0"/>
    <x v="0"/>
    <x v="0"/>
    <m/>
    <s v="KG"/>
    <m/>
    <s v="-"/>
    <s v=""/>
    <s v="-"/>
    <s v=""/>
    <m/>
    <n v="292109"/>
    <n v="292"/>
    <n v="42067"/>
  </r>
  <r>
    <x v="1"/>
    <x v="11"/>
    <x v="0"/>
    <x v="0"/>
    <x v="0"/>
    <x v="10"/>
    <x v="10"/>
    <m/>
    <s v="KG"/>
    <m/>
    <s v="-"/>
    <s v=""/>
    <s v="-"/>
    <s v=""/>
    <m/>
    <n v="38325850"/>
    <n v="38326"/>
    <n v="4884931"/>
  </r>
  <r>
    <x v="1"/>
    <x v="11"/>
    <x v="0"/>
    <x v="0"/>
    <x v="0"/>
    <x v="1"/>
    <x v="1"/>
    <m/>
    <s v="KG"/>
    <m/>
    <s v="-"/>
    <s v=""/>
    <s v="-"/>
    <s v=""/>
    <m/>
    <n v="775260"/>
    <n v="775"/>
    <n v="32243"/>
  </r>
  <r>
    <x v="1"/>
    <x v="11"/>
    <x v="0"/>
    <x v="0"/>
    <x v="0"/>
    <x v="32"/>
    <x v="32"/>
    <m/>
    <s v="KG"/>
    <m/>
    <s v="-"/>
    <s v=""/>
    <s v="-"/>
    <s v=""/>
    <m/>
    <n v="1940000"/>
    <n v="1940"/>
    <n v="278479"/>
  </r>
  <r>
    <x v="1"/>
    <x v="11"/>
    <x v="0"/>
    <x v="0"/>
    <x v="0"/>
    <x v="15"/>
    <x v="15"/>
    <m/>
    <s v="KG"/>
    <m/>
    <n v="45332"/>
    <n v="45"/>
    <n v="734"/>
    <n v="16.31111111111111"/>
    <m/>
    <n v="607645"/>
    <n v="608"/>
    <n v="10820"/>
  </r>
  <r>
    <x v="1"/>
    <x v="11"/>
    <x v="0"/>
    <x v="0"/>
    <x v="0"/>
    <x v="33"/>
    <x v="33"/>
    <m/>
    <s v="KG"/>
    <m/>
    <n v="1190000"/>
    <n v="1190"/>
    <n v="150826"/>
    <n v="126.74453781512605"/>
    <m/>
    <n v="5120000"/>
    <n v="5120"/>
    <n v="715136"/>
  </r>
  <r>
    <x v="1"/>
    <x v="11"/>
    <x v="0"/>
    <x v="0"/>
    <x v="0"/>
    <x v="2"/>
    <x v="2"/>
    <m/>
    <s v="KG"/>
    <m/>
    <s v="-"/>
    <s v=""/>
    <s v="-"/>
    <s v=""/>
    <m/>
    <n v="101612"/>
    <n v="102"/>
    <n v="13727"/>
  </r>
  <r>
    <x v="1"/>
    <x v="11"/>
    <x v="0"/>
    <x v="0"/>
    <x v="0"/>
    <x v="16"/>
    <x v="16"/>
    <m/>
    <s v="KG"/>
    <m/>
    <n v="33000"/>
    <n v="33"/>
    <n v="3630"/>
    <n v="110"/>
    <m/>
    <n v="78500"/>
    <n v="79"/>
    <n v="9310"/>
  </r>
  <r>
    <x v="1"/>
    <x v="11"/>
    <x v="0"/>
    <x v="0"/>
    <x v="0"/>
    <x v="3"/>
    <x v="3"/>
    <m/>
    <s v="KG"/>
    <m/>
    <n v="3008783"/>
    <n v="3009"/>
    <n v="388994"/>
    <n v="129.27683615819208"/>
    <m/>
    <n v="23210060"/>
    <n v="23210"/>
    <n v="3438251"/>
  </r>
  <r>
    <x v="1"/>
    <x v="11"/>
    <x v="0"/>
    <x v="0"/>
    <x v="0"/>
    <x v="5"/>
    <x v="5"/>
    <m/>
    <s v="KG"/>
    <m/>
    <s v="-"/>
    <s v=""/>
    <s v="-"/>
    <s v=""/>
    <m/>
    <n v="52620"/>
    <n v="53"/>
    <n v="8321"/>
  </r>
  <r>
    <x v="1"/>
    <x v="11"/>
    <x v="0"/>
    <x v="0"/>
    <x v="0"/>
    <x v="6"/>
    <x v="6"/>
    <m/>
    <s v="KG"/>
    <m/>
    <s v="-"/>
    <s v=""/>
    <s v="-"/>
    <s v=""/>
    <m/>
    <n v="1106360"/>
    <n v="1106"/>
    <n v="127969"/>
  </r>
  <r>
    <x v="1"/>
    <x v="11"/>
    <x v="0"/>
    <x v="0"/>
    <x v="0"/>
    <x v="7"/>
    <x v="7"/>
    <m/>
    <s v="KG"/>
    <m/>
    <s v="-"/>
    <s v=""/>
    <s v="-"/>
    <s v=""/>
    <m/>
    <n v="139760"/>
    <n v="140"/>
    <n v="23420"/>
  </r>
  <r>
    <x v="1"/>
    <x v="11"/>
    <x v="0"/>
    <x v="0"/>
    <x v="0"/>
    <x v="17"/>
    <x v="17"/>
    <m/>
    <s v="KG"/>
    <m/>
    <n v="900287"/>
    <n v="900"/>
    <n v="112887"/>
    <n v="125.43"/>
    <m/>
    <n v="23699634"/>
    <n v="23700"/>
    <n v="3580565"/>
  </r>
  <r>
    <x v="1"/>
    <x v="11"/>
    <x v="0"/>
    <x v="0"/>
    <x v="0"/>
    <x v="34"/>
    <x v="34"/>
    <m/>
    <s v="KG"/>
    <m/>
    <s v="-"/>
    <s v=""/>
    <s v="-"/>
    <s v=""/>
    <m/>
    <n v="19760"/>
    <n v="20"/>
    <n v="6982"/>
  </r>
  <r>
    <x v="1"/>
    <x v="11"/>
    <x v="0"/>
    <x v="0"/>
    <x v="0"/>
    <x v="18"/>
    <x v="18"/>
    <m/>
    <s v="KG"/>
    <m/>
    <n v="310000"/>
    <n v="310"/>
    <n v="38307"/>
    <n v="123.57096774193549"/>
    <m/>
    <n v="1132638"/>
    <n v="1133"/>
    <n v="147709"/>
  </r>
  <r>
    <x v="1"/>
    <x v="11"/>
    <x v="0"/>
    <x v="1"/>
    <x v="1"/>
    <x v="9"/>
    <x v="9"/>
    <m/>
    <s v="KG"/>
    <m/>
    <s v="-"/>
    <s v=""/>
    <s v="-"/>
    <s v=""/>
    <m/>
    <n v="1574810"/>
    <n v="1575"/>
    <n v="208738"/>
  </r>
  <r>
    <x v="1"/>
    <x v="11"/>
    <x v="0"/>
    <x v="1"/>
    <x v="1"/>
    <x v="0"/>
    <x v="0"/>
    <m/>
    <s v="KG"/>
    <m/>
    <n v="4944"/>
    <n v="5"/>
    <n v="850"/>
    <n v="170"/>
    <m/>
    <n v="216652"/>
    <n v="217"/>
    <n v="26165"/>
  </r>
  <r>
    <x v="1"/>
    <x v="11"/>
    <x v="0"/>
    <x v="1"/>
    <x v="1"/>
    <x v="10"/>
    <x v="10"/>
    <m/>
    <s v="KG"/>
    <m/>
    <s v="-"/>
    <s v=""/>
    <s v="-"/>
    <s v=""/>
    <m/>
    <n v="3069000"/>
    <n v="3069"/>
    <n v="418194"/>
  </r>
  <r>
    <x v="1"/>
    <x v="11"/>
    <x v="0"/>
    <x v="1"/>
    <x v="1"/>
    <x v="1"/>
    <x v="1"/>
    <m/>
    <s v="KG"/>
    <m/>
    <s v="-"/>
    <s v=""/>
    <s v="-"/>
    <s v=""/>
    <m/>
    <n v="821660"/>
    <n v="822"/>
    <n v="131437"/>
  </r>
  <r>
    <x v="1"/>
    <x v="11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1"/>
    <x v="0"/>
    <x v="1"/>
    <x v="1"/>
    <x v="2"/>
    <x v="2"/>
    <m/>
    <s v="KG"/>
    <m/>
    <s v="-"/>
    <s v=""/>
    <s v="-"/>
    <s v=""/>
    <m/>
    <n v="65733"/>
    <n v="66"/>
    <n v="11889"/>
  </r>
  <r>
    <x v="1"/>
    <x v="11"/>
    <x v="0"/>
    <x v="1"/>
    <x v="1"/>
    <x v="3"/>
    <x v="3"/>
    <m/>
    <s v="KG"/>
    <m/>
    <s v="-"/>
    <s v=""/>
    <s v="-"/>
    <s v=""/>
    <m/>
    <n v="8006707"/>
    <n v="8007"/>
    <n v="1214249"/>
  </r>
  <r>
    <x v="1"/>
    <x v="11"/>
    <x v="0"/>
    <x v="1"/>
    <x v="1"/>
    <x v="6"/>
    <x v="6"/>
    <m/>
    <s v="KG"/>
    <m/>
    <s v="-"/>
    <s v=""/>
    <s v="-"/>
    <s v=""/>
    <m/>
    <n v="714396"/>
    <n v="714"/>
    <n v="78596"/>
  </r>
  <r>
    <x v="1"/>
    <x v="11"/>
    <x v="0"/>
    <x v="1"/>
    <x v="1"/>
    <x v="22"/>
    <x v="22"/>
    <m/>
    <s v="KG"/>
    <m/>
    <s v="-"/>
    <s v=""/>
    <s v="-"/>
    <s v=""/>
    <m/>
    <n v="103028"/>
    <n v="103"/>
    <n v="17726"/>
  </r>
  <r>
    <x v="1"/>
    <x v="11"/>
    <x v="0"/>
    <x v="1"/>
    <x v="1"/>
    <x v="7"/>
    <x v="7"/>
    <m/>
    <s v="KG"/>
    <m/>
    <s v="-"/>
    <s v=""/>
    <s v="-"/>
    <s v=""/>
    <m/>
    <n v="300680"/>
    <n v="301"/>
    <n v="41094"/>
  </r>
  <r>
    <x v="1"/>
    <x v="11"/>
    <x v="0"/>
    <x v="1"/>
    <x v="1"/>
    <x v="35"/>
    <x v="35"/>
    <m/>
    <s v="KG"/>
    <m/>
    <s v="-"/>
    <s v=""/>
    <s v="-"/>
    <s v=""/>
    <m/>
    <n v="1500000"/>
    <n v="1500"/>
    <n v="50433"/>
  </r>
  <r>
    <x v="1"/>
    <x v="11"/>
    <x v="0"/>
    <x v="1"/>
    <x v="1"/>
    <x v="17"/>
    <x v="17"/>
    <m/>
    <s v="KG"/>
    <m/>
    <s v="-"/>
    <s v=""/>
    <s v="-"/>
    <s v=""/>
    <m/>
    <n v="147450"/>
    <n v="147"/>
    <n v="4009"/>
  </r>
  <r>
    <x v="1"/>
    <x v="11"/>
    <x v="0"/>
    <x v="1"/>
    <x v="1"/>
    <x v="20"/>
    <x v="20"/>
    <m/>
    <s v="KG"/>
    <m/>
    <n v="103510"/>
    <n v="104"/>
    <n v="11328"/>
    <n v="108.92307692307692"/>
    <m/>
    <n v="492268"/>
    <n v="492"/>
    <n v="62959"/>
  </r>
  <r>
    <x v="1"/>
    <x v="11"/>
    <x v="0"/>
    <x v="1"/>
    <x v="1"/>
    <x v="21"/>
    <x v="21"/>
    <m/>
    <s v="KG"/>
    <m/>
    <s v="-"/>
    <s v=""/>
    <s v="-"/>
    <s v=""/>
    <m/>
    <n v="725700"/>
    <n v="726"/>
    <n v="71264"/>
  </r>
  <r>
    <x v="1"/>
    <x v="11"/>
    <x v="0"/>
    <x v="1"/>
    <x v="1"/>
    <x v="18"/>
    <x v="18"/>
    <m/>
    <s v="KG"/>
    <m/>
    <s v="-"/>
    <s v=""/>
    <s v="-"/>
    <s v=""/>
    <m/>
    <n v="810000"/>
    <n v="810"/>
    <n v="126131"/>
  </r>
  <r>
    <x v="1"/>
    <x v="11"/>
    <x v="0"/>
    <x v="1"/>
    <x v="1"/>
    <x v="19"/>
    <x v="19"/>
    <m/>
    <s v="KG"/>
    <m/>
    <s v="-"/>
    <s v=""/>
    <s v="-"/>
    <s v=""/>
    <m/>
    <n v="333984"/>
    <n v="334"/>
    <n v="31376"/>
  </r>
  <r>
    <x v="1"/>
    <x v="11"/>
    <x v="0"/>
    <x v="2"/>
    <x v="2"/>
    <x v="9"/>
    <x v="9"/>
    <m/>
    <s v="KG"/>
    <m/>
    <n v="816075"/>
    <n v="816"/>
    <n v="38763"/>
    <n v="47.503676470588232"/>
    <m/>
    <n v="11307411"/>
    <n v="11307"/>
    <n v="1120278"/>
  </r>
  <r>
    <x v="1"/>
    <x v="11"/>
    <x v="0"/>
    <x v="2"/>
    <x v="2"/>
    <x v="12"/>
    <x v="12"/>
    <m/>
    <s v="KG"/>
    <m/>
    <n v="56710"/>
    <n v="57"/>
    <n v="1719"/>
    <n v="30.157894736842106"/>
    <m/>
    <n v="682595"/>
    <n v="683"/>
    <n v="38136"/>
  </r>
  <r>
    <x v="1"/>
    <x v="11"/>
    <x v="0"/>
    <x v="2"/>
    <x v="2"/>
    <x v="13"/>
    <x v="13"/>
    <m/>
    <s v="KG"/>
    <m/>
    <s v="-"/>
    <s v=""/>
    <s v="-"/>
    <s v=""/>
    <m/>
    <n v="100330"/>
    <n v="100"/>
    <n v="15209"/>
  </r>
  <r>
    <x v="1"/>
    <x v="11"/>
    <x v="0"/>
    <x v="2"/>
    <x v="2"/>
    <x v="0"/>
    <x v="0"/>
    <m/>
    <s v="KG"/>
    <m/>
    <n v="269570"/>
    <n v="270"/>
    <n v="9671"/>
    <n v="35.818518518518516"/>
    <m/>
    <n v="4331300"/>
    <n v="4331"/>
    <n v="573517"/>
  </r>
  <r>
    <x v="1"/>
    <x v="11"/>
    <x v="0"/>
    <x v="2"/>
    <x v="2"/>
    <x v="1"/>
    <x v="1"/>
    <m/>
    <s v="KG"/>
    <m/>
    <n v="117790"/>
    <n v="118"/>
    <n v="12967"/>
    <n v="109.88983050847457"/>
    <m/>
    <n v="1981740"/>
    <n v="1982"/>
    <n v="192517"/>
  </r>
  <r>
    <x v="1"/>
    <x v="11"/>
    <x v="0"/>
    <x v="2"/>
    <x v="2"/>
    <x v="15"/>
    <x v="15"/>
    <m/>
    <s v="KG"/>
    <m/>
    <s v="-"/>
    <s v=""/>
    <s v="-"/>
    <s v=""/>
    <m/>
    <n v="3114110"/>
    <n v="3114"/>
    <n v="124273"/>
  </r>
  <r>
    <x v="1"/>
    <x v="11"/>
    <x v="0"/>
    <x v="2"/>
    <x v="2"/>
    <x v="2"/>
    <x v="2"/>
    <m/>
    <s v="KG"/>
    <m/>
    <s v="-"/>
    <s v=""/>
    <s v="-"/>
    <s v=""/>
    <m/>
    <n v="249858"/>
    <n v="250"/>
    <n v="39186"/>
  </r>
  <r>
    <x v="1"/>
    <x v="11"/>
    <x v="0"/>
    <x v="2"/>
    <x v="2"/>
    <x v="3"/>
    <x v="3"/>
    <m/>
    <s v="KG"/>
    <m/>
    <n v="358370"/>
    <n v="358"/>
    <n v="13867"/>
    <n v="38.734636871508378"/>
    <m/>
    <n v="9981063"/>
    <n v="9981"/>
    <n v="964625"/>
  </r>
  <r>
    <x v="1"/>
    <x v="11"/>
    <x v="0"/>
    <x v="2"/>
    <x v="2"/>
    <x v="6"/>
    <x v="6"/>
    <m/>
    <s v="KG"/>
    <m/>
    <n v="526770"/>
    <n v="527"/>
    <n v="21169"/>
    <n v="40.168880455407972"/>
    <m/>
    <n v="6893020"/>
    <n v="6893"/>
    <n v="568157"/>
  </r>
  <r>
    <x v="1"/>
    <x v="11"/>
    <x v="0"/>
    <x v="2"/>
    <x v="2"/>
    <x v="22"/>
    <x v="22"/>
    <m/>
    <s v="KG"/>
    <m/>
    <s v="-"/>
    <s v=""/>
    <s v="-"/>
    <s v=""/>
    <m/>
    <n v="2170330"/>
    <n v="2170"/>
    <n v="241148"/>
  </r>
  <r>
    <x v="1"/>
    <x v="11"/>
    <x v="0"/>
    <x v="2"/>
    <x v="2"/>
    <x v="7"/>
    <x v="7"/>
    <m/>
    <s v="KG"/>
    <m/>
    <s v="-"/>
    <s v=""/>
    <s v="-"/>
    <s v=""/>
    <m/>
    <n v="300350"/>
    <n v="300"/>
    <n v="12729"/>
  </r>
  <r>
    <x v="1"/>
    <x v="11"/>
    <x v="0"/>
    <x v="2"/>
    <x v="2"/>
    <x v="20"/>
    <x v="20"/>
    <m/>
    <s v="KG"/>
    <m/>
    <s v="-"/>
    <s v=""/>
    <s v="-"/>
    <s v=""/>
    <m/>
    <n v="48917"/>
    <n v="49"/>
    <n v="4405"/>
  </r>
  <r>
    <x v="1"/>
    <x v="11"/>
    <x v="0"/>
    <x v="2"/>
    <x v="2"/>
    <x v="18"/>
    <x v="18"/>
    <m/>
    <s v="KG"/>
    <m/>
    <s v="-"/>
    <s v=""/>
    <s v="-"/>
    <s v=""/>
    <m/>
    <n v="105139"/>
    <n v="105"/>
    <n v="3600"/>
  </r>
  <r>
    <x v="1"/>
    <x v="11"/>
    <x v="0"/>
    <x v="2"/>
    <x v="2"/>
    <x v="23"/>
    <x v="23"/>
    <m/>
    <s v="KG"/>
    <m/>
    <s v="-"/>
    <s v=""/>
    <s v="-"/>
    <s v=""/>
    <m/>
    <n v="186000"/>
    <n v="186"/>
    <n v="21700"/>
  </r>
  <r>
    <x v="1"/>
    <x v="11"/>
    <x v="0"/>
    <x v="3"/>
    <x v="3"/>
    <x v="0"/>
    <x v="0"/>
    <m/>
    <s v="KG"/>
    <m/>
    <s v="-"/>
    <s v=""/>
    <s v="-"/>
    <s v=""/>
    <m/>
    <n v="55016"/>
    <n v="55"/>
    <n v="7588"/>
  </r>
  <r>
    <x v="1"/>
    <x v="11"/>
    <x v="0"/>
    <x v="3"/>
    <x v="3"/>
    <x v="6"/>
    <x v="6"/>
    <m/>
    <s v="KG"/>
    <m/>
    <s v="-"/>
    <s v=""/>
    <s v="-"/>
    <s v=""/>
    <m/>
    <n v="5903"/>
    <n v="6"/>
    <n v="345"/>
  </r>
  <r>
    <x v="1"/>
    <x v="11"/>
    <x v="0"/>
    <x v="3"/>
    <x v="3"/>
    <x v="20"/>
    <x v="20"/>
    <m/>
    <s v="KG"/>
    <m/>
    <s v="-"/>
    <s v=""/>
    <s v="-"/>
    <s v=""/>
    <m/>
    <n v="21839"/>
    <n v="22"/>
    <n v="2048"/>
  </r>
  <r>
    <x v="1"/>
    <x v="11"/>
    <x v="0"/>
    <x v="4"/>
    <x v="4"/>
    <x v="9"/>
    <x v="9"/>
    <m/>
    <s v="KG"/>
    <m/>
    <s v="-"/>
    <s v=""/>
    <s v="-"/>
    <s v=""/>
    <m/>
    <n v="20000"/>
    <n v="20"/>
    <n v="5400"/>
  </r>
  <r>
    <x v="1"/>
    <x v="11"/>
    <x v="0"/>
    <x v="4"/>
    <x v="4"/>
    <x v="0"/>
    <x v="0"/>
    <m/>
    <s v="KG"/>
    <m/>
    <s v="-"/>
    <s v=""/>
    <s v="-"/>
    <s v=""/>
    <m/>
    <n v="15130"/>
    <n v="15"/>
    <n v="7534"/>
  </r>
  <r>
    <x v="1"/>
    <x v="11"/>
    <x v="0"/>
    <x v="4"/>
    <x v="4"/>
    <x v="2"/>
    <x v="2"/>
    <m/>
    <s v="KG"/>
    <m/>
    <s v="-"/>
    <s v=""/>
    <s v="-"/>
    <s v=""/>
    <m/>
    <n v="20443"/>
    <n v="20"/>
    <n v="3614"/>
  </r>
  <r>
    <x v="1"/>
    <x v="11"/>
    <x v="0"/>
    <x v="4"/>
    <x v="4"/>
    <x v="3"/>
    <x v="3"/>
    <m/>
    <s v="KG"/>
    <m/>
    <s v="-"/>
    <s v=""/>
    <s v="-"/>
    <s v=""/>
    <m/>
    <n v="101763"/>
    <n v="102"/>
    <n v="21004"/>
  </r>
  <r>
    <x v="1"/>
    <x v="11"/>
    <x v="0"/>
    <x v="5"/>
    <x v="5"/>
    <x v="9"/>
    <x v="9"/>
    <m/>
    <s v="KG"/>
    <m/>
    <n v="79000"/>
    <n v="79"/>
    <n v="23005"/>
    <n v="291.20253164556959"/>
    <m/>
    <n v="595980"/>
    <n v="596"/>
    <n v="153844"/>
  </r>
  <r>
    <x v="1"/>
    <x v="11"/>
    <x v="0"/>
    <x v="5"/>
    <x v="5"/>
    <x v="12"/>
    <x v="12"/>
    <m/>
    <s v="KG"/>
    <m/>
    <s v="-"/>
    <s v=""/>
    <s v="-"/>
    <s v=""/>
    <m/>
    <n v="118696"/>
    <n v="119"/>
    <n v="13100"/>
  </r>
  <r>
    <x v="1"/>
    <x v="11"/>
    <x v="0"/>
    <x v="5"/>
    <x v="5"/>
    <x v="0"/>
    <x v="0"/>
    <m/>
    <s v="KG"/>
    <m/>
    <s v="-"/>
    <s v=""/>
    <s v="-"/>
    <s v=""/>
    <m/>
    <n v="63710"/>
    <n v="64"/>
    <n v="7033"/>
  </r>
  <r>
    <x v="1"/>
    <x v="11"/>
    <x v="0"/>
    <x v="5"/>
    <x v="5"/>
    <x v="10"/>
    <x v="10"/>
    <m/>
    <s v="KG"/>
    <m/>
    <s v="-"/>
    <s v=""/>
    <s v="-"/>
    <s v=""/>
    <m/>
    <n v="257445"/>
    <n v="257"/>
    <n v="16816"/>
  </r>
  <r>
    <x v="1"/>
    <x v="11"/>
    <x v="0"/>
    <x v="5"/>
    <x v="5"/>
    <x v="2"/>
    <x v="2"/>
    <m/>
    <s v="KG"/>
    <m/>
    <s v="-"/>
    <s v=""/>
    <s v="-"/>
    <s v=""/>
    <m/>
    <n v="11880"/>
    <n v="12"/>
    <n v="2509"/>
  </r>
  <r>
    <x v="1"/>
    <x v="11"/>
    <x v="0"/>
    <x v="5"/>
    <x v="5"/>
    <x v="3"/>
    <x v="3"/>
    <m/>
    <s v="KG"/>
    <m/>
    <n v="224480"/>
    <n v="224"/>
    <n v="12355"/>
    <n v="55.15625"/>
    <m/>
    <n v="1443791"/>
    <n v="1444"/>
    <n v="75575"/>
  </r>
  <r>
    <x v="1"/>
    <x v="11"/>
    <x v="0"/>
    <x v="5"/>
    <x v="5"/>
    <x v="6"/>
    <x v="6"/>
    <m/>
    <s v="KG"/>
    <m/>
    <n v="1202480"/>
    <n v="1202"/>
    <n v="44590"/>
    <n v="37.09650582362729"/>
    <m/>
    <n v="3927000"/>
    <n v="3927"/>
    <n v="161564"/>
  </r>
  <r>
    <x v="1"/>
    <x v="11"/>
    <x v="0"/>
    <x v="5"/>
    <x v="5"/>
    <x v="24"/>
    <x v="24"/>
    <m/>
    <s v="KG"/>
    <m/>
    <s v="-"/>
    <s v=""/>
    <s v="-"/>
    <s v=""/>
    <m/>
    <n v="4641810"/>
    <n v="4642"/>
    <n v="220837"/>
  </r>
  <r>
    <x v="1"/>
    <x v="11"/>
    <x v="0"/>
    <x v="5"/>
    <x v="5"/>
    <x v="22"/>
    <x v="22"/>
    <m/>
    <s v="KG"/>
    <m/>
    <s v="-"/>
    <s v=""/>
    <s v="-"/>
    <s v=""/>
    <m/>
    <n v="399280"/>
    <n v="399"/>
    <n v="21379"/>
  </r>
  <r>
    <x v="1"/>
    <x v="11"/>
    <x v="0"/>
    <x v="5"/>
    <x v="5"/>
    <x v="7"/>
    <x v="7"/>
    <m/>
    <s v="KG"/>
    <m/>
    <s v="-"/>
    <s v=""/>
    <s v="-"/>
    <s v=""/>
    <m/>
    <n v="109950"/>
    <n v="110"/>
    <n v="4638"/>
  </r>
  <r>
    <x v="1"/>
    <x v="11"/>
    <x v="0"/>
    <x v="5"/>
    <x v="5"/>
    <x v="18"/>
    <x v="18"/>
    <m/>
    <s v="KG"/>
    <m/>
    <s v="-"/>
    <s v=""/>
    <s v="-"/>
    <s v=""/>
    <m/>
    <n v="243130"/>
    <n v="243"/>
    <n v="11484"/>
  </r>
  <r>
    <x v="1"/>
    <x v="11"/>
    <x v="0"/>
    <x v="6"/>
    <x v="6"/>
    <x v="0"/>
    <x v="0"/>
    <m/>
    <s v="KG"/>
    <m/>
    <s v="-"/>
    <s v=""/>
    <s v="-"/>
    <s v=""/>
    <m/>
    <n v="20840"/>
    <n v="21"/>
    <n v="1738"/>
  </r>
  <r>
    <x v="1"/>
    <x v="11"/>
    <x v="0"/>
    <x v="6"/>
    <x v="6"/>
    <x v="3"/>
    <x v="3"/>
    <m/>
    <s v="KG"/>
    <m/>
    <s v="-"/>
    <s v=""/>
    <s v="-"/>
    <s v=""/>
    <m/>
    <n v="61710"/>
    <n v="62"/>
    <n v="7997"/>
  </r>
  <r>
    <x v="1"/>
    <x v="11"/>
    <x v="0"/>
    <x v="6"/>
    <x v="6"/>
    <x v="22"/>
    <x v="22"/>
    <m/>
    <s v="KG"/>
    <m/>
    <s v="-"/>
    <s v=""/>
    <s v="-"/>
    <s v=""/>
    <m/>
    <n v="100720"/>
    <n v="101"/>
    <n v="14894"/>
  </r>
  <r>
    <x v="1"/>
    <x v="11"/>
    <x v="0"/>
    <x v="6"/>
    <x v="6"/>
    <x v="7"/>
    <x v="7"/>
    <m/>
    <s v="KG"/>
    <m/>
    <s v="-"/>
    <s v=""/>
    <s v="-"/>
    <s v=""/>
    <m/>
    <n v="22788"/>
    <n v="23"/>
    <n v="2195"/>
  </r>
  <r>
    <x v="1"/>
    <x v="11"/>
    <x v="0"/>
    <x v="7"/>
    <x v="7"/>
    <x v="9"/>
    <x v="9"/>
    <m/>
    <s v="KG"/>
    <m/>
    <s v="-"/>
    <s v=""/>
    <s v="-"/>
    <s v=""/>
    <m/>
    <n v="205920"/>
    <n v="206"/>
    <n v="11512"/>
  </r>
  <r>
    <x v="1"/>
    <x v="11"/>
    <x v="0"/>
    <x v="7"/>
    <x v="7"/>
    <x v="0"/>
    <x v="0"/>
    <m/>
    <s v="KG"/>
    <m/>
    <n v="1457"/>
    <n v="1"/>
    <n v="214"/>
    <n v="214"/>
    <m/>
    <n v="1457"/>
    <n v="1"/>
    <n v="214"/>
  </r>
  <r>
    <x v="1"/>
    <x v="11"/>
    <x v="0"/>
    <x v="7"/>
    <x v="7"/>
    <x v="1"/>
    <x v="1"/>
    <m/>
    <s v="KG"/>
    <m/>
    <s v="-"/>
    <s v=""/>
    <s v="-"/>
    <s v=""/>
    <m/>
    <n v="121420"/>
    <n v="121"/>
    <n v="5116"/>
  </r>
  <r>
    <x v="1"/>
    <x v="11"/>
    <x v="0"/>
    <x v="7"/>
    <x v="7"/>
    <x v="2"/>
    <x v="2"/>
    <m/>
    <s v="KG"/>
    <m/>
    <s v="-"/>
    <s v=""/>
    <s v="-"/>
    <s v=""/>
    <m/>
    <n v="15442"/>
    <n v="15"/>
    <n v="2755"/>
  </r>
  <r>
    <x v="1"/>
    <x v="11"/>
    <x v="0"/>
    <x v="7"/>
    <x v="7"/>
    <x v="3"/>
    <x v="3"/>
    <m/>
    <s v="KG"/>
    <m/>
    <s v="-"/>
    <s v=""/>
    <s v="-"/>
    <s v=""/>
    <m/>
    <n v="251291"/>
    <n v="251"/>
    <n v="15459"/>
  </r>
  <r>
    <x v="1"/>
    <x v="11"/>
    <x v="0"/>
    <x v="8"/>
    <x v="8"/>
    <x v="25"/>
    <x v="25"/>
    <m/>
    <s v="KG"/>
    <m/>
    <s v="-"/>
    <s v=""/>
    <s v="-"/>
    <s v=""/>
    <m/>
    <n v="7210"/>
    <n v="7"/>
    <n v="1932"/>
  </r>
  <r>
    <x v="1"/>
    <x v="11"/>
    <x v="0"/>
    <x v="9"/>
    <x v="9"/>
    <x v="26"/>
    <x v="26"/>
    <m/>
    <s v="KG"/>
    <m/>
    <n v="12000"/>
    <n v="12"/>
    <n v="1932"/>
    <n v="161"/>
    <m/>
    <n v="29982"/>
    <n v="30"/>
    <n v="5502"/>
  </r>
  <r>
    <x v="1"/>
    <x v="11"/>
    <x v="0"/>
    <x v="10"/>
    <x v="10"/>
    <x v="9"/>
    <x v="9"/>
    <m/>
    <s v="KG"/>
    <m/>
    <s v="-"/>
    <s v=""/>
    <s v="-"/>
    <s v=""/>
    <m/>
    <n v="20000"/>
    <n v="20"/>
    <n v="3510"/>
  </r>
  <r>
    <x v="1"/>
    <x v="11"/>
    <x v="0"/>
    <x v="26"/>
    <x v="26"/>
    <x v="9"/>
    <x v="9"/>
    <m/>
    <s v="KG"/>
    <m/>
    <s v="-"/>
    <s v=""/>
    <s v="-"/>
    <s v=""/>
    <m/>
    <n v="1622930"/>
    <n v="1623"/>
    <n v="212948"/>
  </r>
  <r>
    <x v="1"/>
    <x v="11"/>
    <x v="0"/>
    <x v="26"/>
    <x v="26"/>
    <x v="0"/>
    <x v="0"/>
    <m/>
    <s v="KG"/>
    <m/>
    <s v="-"/>
    <s v=""/>
    <s v="-"/>
    <s v=""/>
    <m/>
    <n v="104200"/>
    <n v="104"/>
    <n v="15902"/>
  </r>
  <r>
    <x v="1"/>
    <x v="11"/>
    <x v="0"/>
    <x v="26"/>
    <x v="26"/>
    <x v="10"/>
    <x v="10"/>
    <m/>
    <s v="KG"/>
    <m/>
    <s v="-"/>
    <s v=""/>
    <s v="-"/>
    <s v=""/>
    <m/>
    <n v="59230"/>
    <n v="59"/>
    <n v="4346"/>
  </r>
  <r>
    <x v="1"/>
    <x v="11"/>
    <x v="0"/>
    <x v="26"/>
    <x v="26"/>
    <x v="3"/>
    <x v="3"/>
    <m/>
    <s v="KG"/>
    <m/>
    <n v="202960"/>
    <n v="203"/>
    <n v="28617"/>
    <n v="140.97044334975371"/>
    <m/>
    <n v="3437479"/>
    <n v="3437"/>
    <n v="453368"/>
  </r>
  <r>
    <x v="1"/>
    <x v="11"/>
    <x v="0"/>
    <x v="26"/>
    <x v="26"/>
    <x v="6"/>
    <x v="6"/>
    <m/>
    <s v="KG"/>
    <m/>
    <n v="39290"/>
    <n v="39"/>
    <n v="3434"/>
    <n v="88.051282051282058"/>
    <m/>
    <n v="1750053"/>
    <n v="1750"/>
    <n v="220475"/>
  </r>
  <r>
    <x v="1"/>
    <x v="11"/>
    <x v="0"/>
    <x v="26"/>
    <x v="26"/>
    <x v="7"/>
    <x v="7"/>
    <m/>
    <s v="KG"/>
    <m/>
    <s v="-"/>
    <s v=""/>
    <s v="-"/>
    <s v=""/>
    <m/>
    <n v="418129"/>
    <n v="418"/>
    <n v="40474"/>
  </r>
  <r>
    <x v="1"/>
    <x v="11"/>
    <x v="0"/>
    <x v="11"/>
    <x v="11"/>
    <x v="6"/>
    <x v="6"/>
    <m/>
    <s v="KG"/>
    <m/>
    <s v="-"/>
    <s v=""/>
    <s v="-"/>
    <s v=""/>
    <m/>
    <n v="105540"/>
    <n v="106"/>
    <n v="3502"/>
  </r>
  <r>
    <x v="1"/>
    <x v="11"/>
    <x v="0"/>
    <x v="11"/>
    <x v="11"/>
    <x v="7"/>
    <x v="7"/>
    <m/>
    <s v="KG"/>
    <m/>
    <n v="24000"/>
    <n v="24"/>
    <n v="1700"/>
    <n v="70.833333333333329"/>
    <m/>
    <n v="24000"/>
    <n v="24"/>
    <n v="1700"/>
  </r>
  <r>
    <x v="1"/>
    <x v="11"/>
    <x v="0"/>
    <x v="15"/>
    <x v="15"/>
    <x v="0"/>
    <x v="0"/>
    <m/>
    <s v="KG"/>
    <m/>
    <s v="-"/>
    <s v=""/>
    <s v="-"/>
    <s v=""/>
    <m/>
    <n v="56600"/>
    <n v="57"/>
    <n v="3609"/>
  </r>
  <r>
    <x v="1"/>
    <x v="11"/>
    <x v="0"/>
    <x v="15"/>
    <x v="15"/>
    <x v="3"/>
    <x v="3"/>
    <m/>
    <s v="KG"/>
    <m/>
    <s v="-"/>
    <s v=""/>
    <s v="-"/>
    <s v=""/>
    <m/>
    <n v="22650"/>
    <n v="23"/>
    <n v="3813"/>
  </r>
  <r>
    <x v="1"/>
    <x v="11"/>
    <x v="0"/>
    <x v="15"/>
    <x v="15"/>
    <x v="22"/>
    <x v="22"/>
    <m/>
    <s v="KG"/>
    <m/>
    <s v="-"/>
    <s v=""/>
    <s v="-"/>
    <s v=""/>
    <m/>
    <n v="199470"/>
    <n v="199"/>
    <n v="8514"/>
  </r>
  <r>
    <x v="1"/>
    <x v="11"/>
    <x v="0"/>
    <x v="15"/>
    <x v="15"/>
    <x v="7"/>
    <x v="7"/>
    <m/>
    <s v="KG"/>
    <m/>
    <s v="-"/>
    <s v=""/>
    <s v="-"/>
    <s v=""/>
    <m/>
    <n v="60677"/>
    <n v="61"/>
    <n v="3279"/>
  </r>
  <r>
    <x v="1"/>
    <x v="11"/>
    <x v="0"/>
    <x v="16"/>
    <x v="16"/>
    <x v="9"/>
    <x v="9"/>
    <m/>
    <s v="KG"/>
    <m/>
    <s v="-"/>
    <s v=""/>
    <s v="-"/>
    <s v=""/>
    <m/>
    <n v="163814"/>
    <n v="164"/>
    <n v="26994"/>
  </r>
  <r>
    <x v="1"/>
    <x v="11"/>
    <x v="0"/>
    <x v="18"/>
    <x v="18"/>
    <x v="6"/>
    <x v="6"/>
    <m/>
    <s v="KG"/>
    <m/>
    <s v="-"/>
    <s v=""/>
    <s v="-"/>
    <s v=""/>
    <m/>
    <n v="54510"/>
    <n v="55"/>
    <n v="12008"/>
  </r>
  <r>
    <x v="1"/>
    <x v="11"/>
    <x v="0"/>
    <x v="22"/>
    <x v="22"/>
    <x v="2"/>
    <x v="2"/>
    <m/>
    <s v="KG"/>
    <m/>
    <s v="-"/>
    <s v=""/>
    <s v="-"/>
    <s v=""/>
    <m/>
    <n v="2435"/>
    <n v="2"/>
    <n v="1222"/>
  </r>
  <r>
    <x v="1"/>
    <x v="11"/>
    <x v="0"/>
    <x v="22"/>
    <x v="22"/>
    <x v="3"/>
    <x v="3"/>
    <m/>
    <s v="KG"/>
    <m/>
    <s v="-"/>
    <s v=""/>
    <s v="-"/>
    <s v=""/>
    <m/>
    <n v="1260"/>
    <n v="1"/>
    <n v="394"/>
  </r>
  <r>
    <x v="0"/>
    <x v="12"/>
    <x v="0"/>
    <x v="0"/>
    <x v="0"/>
    <x v="9"/>
    <x v="9"/>
    <m/>
    <s v="KG"/>
    <m/>
    <n v="206050"/>
    <n v="206"/>
    <n v="24924"/>
    <n v="120.99029126213593"/>
    <m/>
    <n v="206060"/>
    <n v="206"/>
    <n v="27120"/>
  </r>
  <r>
    <x v="0"/>
    <x v="12"/>
    <x v="0"/>
    <x v="0"/>
    <x v="0"/>
    <x v="0"/>
    <x v="0"/>
    <m/>
    <s v="KG"/>
    <m/>
    <n v="1891349"/>
    <n v="1891"/>
    <n v="262362"/>
    <n v="138.74246430460073"/>
    <m/>
    <n v="19980173"/>
    <n v="19980"/>
    <n v="3055440"/>
  </r>
  <r>
    <x v="0"/>
    <x v="12"/>
    <x v="0"/>
    <x v="0"/>
    <x v="0"/>
    <x v="10"/>
    <x v="10"/>
    <m/>
    <s v="KG"/>
    <m/>
    <n v="6703"/>
    <n v="7"/>
    <n v="2419"/>
    <n v="345.57142857142856"/>
    <m/>
    <n v="18545"/>
    <n v="19"/>
    <n v="6167"/>
  </r>
  <r>
    <x v="0"/>
    <x v="12"/>
    <x v="0"/>
    <x v="0"/>
    <x v="0"/>
    <x v="1"/>
    <x v="1"/>
    <m/>
    <s v="KG"/>
    <m/>
    <s v="-"/>
    <s v=""/>
    <s v="-"/>
    <s v=""/>
    <m/>
    <n v="189178"/>
    <n v="189"/>
    <n v="63594"/>
  </r>
  <r>
    <x v="0"/>
    <x v="12"/>
    <x v="0"/>
    <x v="0"/>
    <x v="0"/>
    <x v="2"/>
    <x v="2"/>
    <m/>
    <s v="KG"/>
    <m/>
    <n v="142804"/>
    <n v="143"/>
    <n v="21442"/>
    <n v="149.94405594405595"/>
    <m/>
    <n v="1228565"/>
    <n v="1229"/>
    <n v="195649"/>
  </r>
  <r>
    <x v="0"/>
    <x v="12"/>
    <x v="0"/>
    <x v="0"/>
    <x v="0"/>
    <x v="3"/>
    <x v="3"/>
    <m/>
    <s v="KG"/>
    <m/>
    <n v="177949"/>
    <n v="178"/>
    <n v="48565"/>
    <n v="272.83707865168537"/>
    <m/>
    <n v="2037455"/>
    <n v="2037"/>
    <n v="756136"/>
  </r>
  <r>
    <x v="0"/>
    <x v="12"/>
    <x v="0"/>
    <x v="0"/>
    <x v="0"/>
    <x v="6"/>
    <x v="6"/>
    <m/>
    <s v="KG"/>
    <m/>
    <n v="23875"/>
    <n v="24"/>
    <n v="6591"/>
    <n v="274.625"/>
    <m/>
    <n v="4318585"/>
    <n v="4319"/>
    <n v="754221"/>
  </r>
  <r>
    <x v="0"/>
    <x v="12"/>
    <x v="0"/>
    <x v="0"/>
    <x v="0"/>
    <x v="7"/>
    <x v="7"/>
    <m/>
    <s v="KG"/>
    <m/>
    <n v="74233"/>
    <n v="74"/>
    <n v="12979"/>
    <n v="175.3918918918919"/>
    <m/>
    <n v="328881"/>
    <n v="329"/>
    <n v="57061"/>
  </r>
  <r>
    <x v="0"/>
    <x v="12"/>
    <x v="0"/>
    <x v="0"/>
    <x v="0"/>
    <x v="8"/>
    <x v="8"/>
    <m/>
    <s v="KG"/>
    <m/>
    <n v="1609249"/>
    <n v="1609"/>
    <n v="197599"/>
    <n v="122.80857675574892"/>
    <m/>
    <n v="19287184"/>
    <n v="19287"/>
    <n v="2850637"/>
  </r>
  <r>
    <x v="0"/>
    <x v="12"/>
    <x v="0"/>
    <x v="1"/>
    <x v="1"/>
    <x v="9"/>
    <x v="9"/>
    <m/>
    <s v="KG"/>
    <m/>
    <n v="432332"/>
    <n v="432"/>
    <n v="59786"/>
    <n v="138.3935185185185"/>
    <m/>
    <n v="432332"/>
    <n v="432"/>
    <n v="59786"/>
  </r>
  <r>
    <x v="0"/>
    <x v="12"/>
    <x v="0"/>
    <x v="1"/>
    <x v="1"/>
    <x v="0"/>
    <x v="0"/>
    <m/>
    <s v="KG"/>
    <m/>
    <n v="14958"/>
    <n v="15"/>
    <n v="1289"/>
    <n v="85.933333333333337"/>
    <m/>
    <n v="63662"/>
    <n v="64"/>
    <n v="7051"/>
  </r>
  <r>
    <x v="0"/>
    <x v="12"/>
    <x v="0"/>
    <x v="1"/>
    <x v="1"/>
    <x v="1"/>
    <x v="1"/>
    <m/>
    <s v="KG"/>
    <m/>
    <s v="-"/>
    <s v=""/>
    <s v="-"/>
    <s v=""/>
    <m/>
    <n v="18331"/>
    <n v="18"/>
    <n v="4208"/>
  </r>
  <r>
    <x v="0"/>
    <x v="12"/>
    <x v="0"/>
    <x v="1"/>
    <x v="1"/>
    <x v="2"/>
    <x v="2"/>
    <m/>
    <s v="KG"/>
    <m/>
    <s v="-"/>
    <s v=""/>
    <s v="-"/>
    <s v=""/>
    <m/>
    <n v="29047"/>
    <n v="29"/>
    <n v="2002"/>
  </r>
  <r>
    <x v="0"/>
    <x v="12"/>
    <x v="0"/>
    <x v="1"/>
    <x v="1"/>
    <x v="29"/>
    <x v="29"/>
    <m/>
    <s v="KG"/>
    <m/>
    <n v="1761"/>
    <n v="2"/>
    <n v="860"/>
    <n v="430"/>
    <m/>
    <n v="1761"/>
    <n v="2"/>
    <n v="860"/>
  </r>
  <r>
    <x v="0"/>
    <x v="12"/>
    <x v="0"/>
    <x v="1"/>
    <x v="1"/>
    <x v="3"/>
    <x v="3"/>
    <m/>
    <s v="KG"/>
    <m/>
    <s v="-"/>
    <s v=""/>
    <s v="-"/>
    <s v=""/>
    <m/>
    <n v="8938"/>
    <n v="9"/>
    <n v="1864"/>
  </r>
  <r>
    <x v="0"/>
    <x v="12"/>
    <x v="0"/>
    <x v="1"/>
    <x v="1"/>
    <x v="6"/>
    <x v="6"/>
    <m/>
    <s v="KG"/>
    <m/>
    <s v="-"/>
    <s v=""/>
    <s v="-"/>
    <s v=""/>
    <m/>
    <n v="85760"/>
    <n v="86"/>
    <n v="12477"/>
  </r>
  <r>
    <x v="0"/>
    <x v="12"/>
    <x v="0"/>
    <x v="2"/>
    <x v="2"/>
    <x v="9"/>
    <x v="9"/>
    <m/>
    <s v="KG"/>
    <m/>
    <n v="210135"/>
    <n v="210"/>
    <n v="24710"/>
    <n v="117.66666666666667"/>
    <m/>
    <n v="466293"/>
    <n v="466"/>
    <n v="66162"/>
  </r>
  <r>
    <x v="0"/>
    <x v="12"/>
    <x v="0"/>
    <x v="2"/>
    <x v="2"/>
    <x v="0"/>
    <x v="0"/>
    <m/>
    <s v="KG"/>
    <m/>
    <n v="699113"/>
    <n v="699"/>
    <n v="86374"/>
    <n v="123.56795422031473"/>
    <m/>
    <n v="4129122"/>
    <n v="4129"/>
    <n v="620360"/>
  </r>
  <r>
    <x v="0"/>
    <x v="12"/>
    <x v="0"/>
    <x v="2"/>
    <x v="2"/>
    <x v="10"/>
    <x v="10"/>
    <m/>
    <s v="KG"/>
    <m/>
    <s v="-"/>
    <s v=""/>
    <s v="-"/>
    <s v=""/>
    <m/>
    <n v="99793"/>
    <n v="100"/>
    <n v="18814"/>
  </r>
  <r>
    <x v="0"/>
    <x v="12"/>
    <x v="0"/>
    <x v="2"/>
    <x v="2"/>
    <x v="1"/>
    <x v="1"/>
    <m/>
    <s v="KG"/>
    <m/>
    <s v="-"/>
    <s v=""/>
    <s v="-"/>
    <s v=""/>
    <m/>
    <n v="20135"/>
    <n v="20"/>
    <n v="7456"/>
  </r>
  <r>
    <x v="0"/>
    <x v="12"/>
    <x v="0"/>
    <x v="2"/>
    <x v="2"/>
    <x v="3"/>
    <x v="3"/>
    <m/>
    <s v="KG"/>
    <m/>
    <n v="20286"/>
    <n v="20"/>
    <n v="2229"/>
    <n v="111.45"/>
    <m/>
    <n v="222488"/>
    <n v="222"/>
    <n v="57487"/>
  </r>
  <r>
    <x v="0"/>
    <x v="12"/>
    <x v="0"/>
    <x v="2"/>
    <x v="2"/>
    <x v="6"/>
    <x v="6"/>
    <m/>
    <s v="KG"/>
    <m/>
    <n v="272900"/>
    <n v="273"/>
    <n v="39249"/>
    <n v="143.76923076923077"/>
    <m/>
    <n v="3122382"/>
    <n v="3122"/>
    <n v="491628"/>
  </r>
  <r>
    <x v="0"/>
    <x v="12"/>
    <x v="0"/>
    <x v="2"/>
    <x v="2"/>
    <x v="24"/>
    <x v="24"/>
    <m/>
    <s v="KG"/>
    <m/>
    <s v="-"/>
    <s v=""/>
    <s v="-"/>
    <s v=""/>
    <m/>
    <n v="30653"/>
    <n v="31"/>
    <n v="4720"/>
  </r>
  <r>
    <x v="0"/>
    <x v="12"/>
    <x v="0"/>
    <x v="2"/>
    <x v="2"/>
    <x v="7"/>
    <x v="7"/>
    <m/>
    <s v="KG"/>
    <m/>
    <s v="-"/>
    <s v=""/>
    <s v="-"/>
    <s v=""/>
    <m/>
    <n v="160910"/>
    <n v="161"/>
    <n v="21429"/>
  </r>
  <r>
    <x v="0"/>
    <x v="12"/>
    <x v="0"/>
    <x v="2"/>
    <x v="2"/>
    <x v="8"/>
    <x v="8"/>
    <m/>
    <s v="KG"/>
    <m/>
    <n v="309388"/>
    <n v="309"/>
    <n v="24792"/>
    <n v="80.233009708737868"/>
    <m/>
    <n v="2565588"/>
    <n v="2566"/>
    <n v="263703"/>
  </r>
  <r>
    <x v="0"/>
    <x v="12"/>
    <x v="0"/>
    <x v="3"/>
    <x v="3"/>
    <x v="3"/>
    <x v="3"/>
    <m/>
    <s v="KG"/>
    <m/>
    <s v="-"/>
    <s v=""/>
    <s v="-"/>
    <s v=""/>
    <m/>
    <n v="249719"/>
    <n v="250"/>
    <n v="59394"/>
  </r>
  <r>
    <x v="0"/>
    <x v="12"/>
    <x v="0"/>
    <x v="3"/>
    <x v="3"/>
    <x v="6"/>
    <x v="6"/>
    <m/>
    <s v="KG"/>
    <m/>
    <s v="-"/>
    <s v=""/>
    <s v="-"/>
    <s v=""/>
    <m/>
    <n v="410375"/>
    <n v="410"/>
    <n v="63130"/>
  </r>
  <r>
    <x v="0"/>
    <x v="12"/>
    <x v="0"/>
    <x v="3"/>
    <x v="3"/>
    <x v="8"/>
    <x v="8"/>
    <m/>
    <s v="KG"/>
    <m/>
    <n v="35931"/>
    <n v="36"/>
    <n v="6661"/>
    <n v="185.02777777777777"/>
    <m/>
    <n v="54171"/>
    <n v="54"/>
    <n v="9973"/>
  </r>
  <r>
    <x v="0"/>
    <x v="12"/>
    <x v="0"/>
    <x v="4"/>
    <x v="4"/>
    <x v="6"/>
    <x v="6"/>
    <m/>
    <s v="KG"/>
    <m/>
    <s v="-"/>
    <s v=""/>
    <s v="-"/>
    <s v=""/>
    <m/>
    <n v="396270"/>
    <n v="396"/>
    <n v="31621"/>
  </r>
  <r>
    <x v="0"/>
    <x v="12"/>
    <x v="0"/>
    <x v="5"/>
    <x v="5"/>
    <x v="0"/>
    <x v="0"/>
    <m/>
    <s v="KG"/>
    <m/>
    <s v="-"/>
    <s v=""/>
    <s v="-"/>
    <s v=""/>
    <m/>
    <n v="110920"/>
    <n v="111"/>
    <n v="31197"/>
  </r>
  <r>
    <x v="0"/>
    <x v="12"/>
    <x v="0"/>
    <x v="5"/>
    <x v="5"/>
    <x v="1"/>
    <x v="1"/>
    <m/>
    <s v="KG"/>
    <m/>
    <s v="-"/>
    <s v=""/>
    <s v="-"/>
    <s v=""/>
    <m/>
    <n v="72000"/>
    <n v="72"/>
    <n v="25225"/>
  </r>
  <r>
    <x v="0"/>
    <x v="12"/>
    <x v="0"/>
    <x v="5"/>
    <x v="5"/>
    <x v="11"/>
    <x v="11"/>
    <m/>
    <s v="KG"/>
    <m/>
    <s v="-"/>
    <s v=""/>
    <s v="-"/>
    <s v=""/>
    <m/>
    <n v="488437"/>
    <n v="488"/>
    <n v="29837"/>
  </r>
  <r>
    <x v="0"/>
    <x v="12"/>
    <x v="0"/>
    <x v="5"/>
    <x v="5"/>
    <x v="3"/>
    <x v="3"/>
    <m/>
    <s v="KG"/>
    <m/>
    <n v="47353"/>
    <n v="47"/>
    <n v="4502"/>
    <n v="95.787234042553195"/>
    <m/>
    <n v="456911"/>
    <n v="457"/>
    <n v="57448"/>
  </r>
  <r>
    <x v="0"/>
    <x v="12"/>
    <x v="0"/>
    <x v="5"/>
    <x v="5"/>
    <x v="6"/>
    <x v="6"/>
    <m/>
    <s v="KG"/>
    <m/>
    <s v="-"/>
    <s v=""/>
    <s v="-"/>
    <s v=""/>
    <m/>
    <n v="136162"/>
    <n v="136"/>
    <n v="17091"/>
  </r>
  <r>
    <x v="0"/>
    <x v="12"/>
    <x v="0"/>
    <x v="5"/>
    <x v="5"/>
    <x v="7"/>
    <x v="7"/>
    <m/>
    <s v="KG"/>
    <m/>
    <n v="79795"/>
    <n v="80"/>
    <n v="13300"/>
    <n v="166.25"/>
    <m/>
    <n v="420205"/>
    <n v="420"/>
    <n v="79827"/>
  </r>
  <r>
    <x v="0"/>
    <x v="12"/>
    <x v="0"/>
    <x v="5"/>
    <x v="5"/>
    <x v="8"/>
    <x v="8"/>
    <m/>
    <s v="KG"/>
    <m/>
    <n v="21000"/>
    <n v="21"/>
    <n v="3950"/>
    <n v="188.0952380952381"/>
    <m/>
    <n v="445299"/>
    <n v="445"/>
    <n v="91548"/>
  </r>
  <r>
    <x v="0"/>
    <x v="12"/>
    <x v="0"/>
    <x v="6"/>
    <x v="6"/>
    <x v="0"/>
    <x v="0"/>
    <m/>
    <s v="KG"/>
    <m/>
    <n v="2004"/>
    <n v="2"/>
    <n v="606"/>
    <n v="303"/>
    <m/>
    <n v="94840"/>
    <n v="95"/>
    <n v="15877"/>
  </r>
  <r>
    <x v="0"/>
    <x v="12"/>
    <x v="0"/>
    <x v="6"/>
    <x v="6"/>
    <x v="25"/>
    <x v="25"/>
    <m/>
    <s v="KG"/>
    <m/>
    <s v="-"/>
    <s v=""/>
    <s v="-"/>
    <s v=""/>
    <m/>
    <n v="100310"/>
    <n v="100"/>
    <n v="4669"/>
  </r>
  <r>
    <x v="0"/>
    <x v="12"/>
    <x v="0"/>
    <x v="6"/>
    <x v="6"/>
    <x v="11"/>
    <x v="11"/>
    <m/>
    <s v="KG"/>
    <m/>
    <n v="240490"/>
    <n v="240"/>
    <n v="9687"/>
    <n v="40.362499999999997"/>
    <m/>
    <n v="1682850"/>
    <n v="1683"/>
    <n v="79322"/>
  </r>
  <r>
    <x v="0"/>
    <x v="12"/>
    <x v="0"/>
    <x v="6"/>
    <x v="6"/>
    <x v="3"/>
    <x v="3"/>
    <m/>
    <s v="KG"/>
    <m/>
    <s v="-"/>
    <s v=""/>
    <s v="-"/>
    <s v=""/>
    <m/>
    <n v="61816"/>
    <n v="62"/>
    <n v="29105"/>
  </r>
  <r>
    <x v="0"/>
    <x v="12"/>
    <x v="0"/>
    <x v="6"/>
    <x v="6"/>
    <x v="6"/>
    <x v="6"/>
    <m/>
    <s v="KG"/>
    <m/>
    <s v="-"/>
    <s v=""/>
    <s v="-"/>
    <s v=""/>
    <m/>
    <n v="31797"/>
    <n v="32"/>
    <n v="7346"/>
  </r>
  <r>
    <x v="0"/>
    <x v="12"/>
    <x v="0"/>
    <x v="7"/>
    <x v="7"/>
    <x v="0"/>
    <x v="0"/>
    <m/>
    <s v="KG"/>
    <m/>
    <n v="20629"/>
    <n v="21"/>
    <n v="7926"/>
    <n v="377.42857142857144"/>
    <m/>
    <n v="169753"/>
    <n v="170"/>
    <n v="81212"/>
  </r>
  <r>
    <x v="0"/>
    <x v="12"/>
    <x v="0"/>
    <x v="7"/>
    <x v="7"/>
    <x v="10"/>
    <x v="10"/>
    <m/>
    <s v="KG"/>
    <m/>
    <s v="-"/>
    <s v=""/>
    <s v="-"/>
    <s v=""/>
    <m/>
    <n v="28361"/>
    <n v="28"/>
    <n v="12791"/>
  </r>
  <r>
    <x v="0"/>
    <x v="12"/>
    <x v="0"/>
    <x v="7"/>
    <x v="7"/>
    <x v="3"/>
    <x v="3"/>
    <m/>
    <s v="KG"/>
    <m/>
    <n v="24593"/>
    <n v="25"/>
    <n v="6192"/>
    <n v="247.68"/>
    <m/>
    <n v="126603"/>
    <n v="127"/>
    <n v="52659"/>
  </r>
  <r>
    <x v="0"/>
    <x v="12"/>
    <x v="0"/>
    <x v="7"/>
    <x v="7"/>
    <x v="6"/>
    <x v="6"/>
    <m/>
    <s v="KG"/>
    <m/>
    <s v="-"/>
    <s v=""/>
    <s v="-"/>
    <s v=""/>
    <m/>
    <n v="18594"/>
    <n v="19"/>
    <n v="2770"/>
  </r>
  <r>
    <x v="0"/>
    <x v="12"/>
    <x v="0"/>
    <x v="7"/>
    <x v="7"/>
    <x v="8"/>
    <x v="8"/>
    <m/>
    <s v="KG"/>
    <m/>
    <s v="-"/>
    <s v=""/>
    <s v="-"/>
    <s v=""/>
    <m/>
    <n v="202705"/>
    <n v="203"/>
    <n v="51640"/>
  </r>
  <r>
    <x v="0"/>
    <x v="12"/>
    <x v="0"/>
    <x v="8"/>
    <x v="8"/>
    <x v="9"/>
    <x v="9"/>
    <m/>
    <s v="KG"/>
    <m/>
    <n v="43690"/>
    <n v="44"/>
    <n v="6051"/>
    <n v="137.52272727272728"/>
    <m/>
    <n v="122605"/>
    <n v="123"/>
    <n v="15016"/>
  </r>
  <r>
    <x v="0"/>
    <x v="12"/>
    <x v="0"/>
    <x v="8"/>
    <x v="8"/>
    <x v="0"/>
    <x v="0"/>
    <m/>
    <s v="KG"/>
    <m/>
    <n v="6233"/>
    <n v="6"/>
    <n v="749"/>
    <n v="124.83333333333333"/>
    <m/>
    <n v="97734"/>
    <n v="98"/>
    <n v="12523"/>
  </r>
  <r>
    <x v="0"/>
    <x v="12"/>
    <x v="0"/>
    <x v="8"/>
    <x v="8"/>
    <x v="3"/>
    <x v="3"/>
    <m/>
    <s v="KG"/>
    <m/>
    <s v="-"/>
    <s v=""/>
    <s v="-"/>
    <s v=""/>
    <m/>
    <n v="18198"/>
    <n v="18"/>
    <n v="6632"/>
  </r>
  <r>
    <x v="0"/>
    <x v="12"/>
    <x v="0"/>
    <x v="9"/>
    <x v="9"/>
    <x v="9"/>
    <x v="9"/>
    <m/>
    <s v="KG"/>
    <m/>
    <s v="-"/>
    <s v=""/>
    <s v="-"/>
    <s v=""/>
    <m/>
    <n v="108000"/>
    <n v="108"/>
    <n v="16425"/>
  </r>
  <r>
    <x v="0"/>
    <x v="12"/>
    <x v="0"/>
    <x v="9"/>
    <x v="9"/>
    <x v="0"/>
    <x v="0"/>
    <m/>
    <s v="KG"/>
    <m/>
    <n v="21609"/>
    <n v="22"/>
    <n v="8619"/>
    <n v="391.77272727272725"/>
    <m/>
    <n v="107320"/>
    <n v="107"/>
    <n v="35550"/>
  </r>
  <r>
    <x v="0"/>
    <x v="12"/>
    <x v="0"/>
    <x v="9"/>
    <x v="9"/>
    <x v="3"/>
    <x v="3"/>
    <m/>
    <s v="KG"/>
    <m/>
    <s v="-"/>
    <s v=""/>
    <s v="-"/>
    <s v=""/>
    <m/>
    <n v="117579"/>
    <n v="118"/>
    <n v="36863"/>
  </r>
  <r>
    <x v="0"/>
    <x v="12"/>
    <x v="0"/>
    <x v="9"/>
    <x v="9"/>
    <x v="6"/>
    <x v="6"/>
    <m/>
    <s v="KG"/>
    <m/>
    <s v="-"/>
    <s v=""/>
    <s v="-"/>
    <s v=""/>
    <m/>
    <n v="105220"/>
    <n v="105"/>
    <n v="12406"/>
  </r>
  <r>
    <x v="0"/>
    <x v="12"/>
    <x v="0"/>
    <x v="9"/>
    <x v="9"/>
    <x v="7"/>
    <x v="7"/>
    <m/>
    <s v="KG"/>
    <m/>
    <n v="10517"/>
    <n v="11"/>
    <n v="2077"/>
    <n v="188.81818181818181"/>
    <m/>
    <n v="161508"/>
    <n v="162"/>
    <n v="27182"/>
  </r>
  <r>
    <x v="0"/>
    <x v="12"/>
    <x v="0"/>
    <x v="9"/>
    <x v="9"/>
    <x v="8"/>
    <x v="8"/>
    <m/>
    <s v="KG"/>
    <m/>
    <n v="251574"/>
    <n v="252"/>
    <n v="39756"/>
    <n v="157.76190476190476"/>
    <m/>
    <n v="1648247"/>
    <n v="1648"/>
    <n v="358198"/>
  </r>
  <r>
    <x v="0"/>
    <x v="12"/>
    <x v="0"/>
    <x v="11"/>
    <x v="11"/>
    <x v="3"/>
    <x v="3"/>
    <m/>
    <s v="KG"/>
    <m/>
    <s v="-"/>
    <s v=""/>
    <s v="-"/>
    <s v=""/>
    <m/>
    <n v="4027"/>
    <n v="4"/>
    <n v="2253"/>
  </r>
  <r>
    <x v="0"/>
    <x v="12"/>
    <x v="0"/>
    <x v="12"/>
    <x v="12"/>
    <x v="9"/>
    <x v="9"/>
    <m/>
    <s v="KG"/>
    <m/>
    <s v="-"/>
    <s v=""/>
    <s v="-"/>
    <s v=""/>
    <m/>
    <n v="181808"/>
    <n v="182"/>
    <n v="87142"/>
  </r>
  <r>
    <x v="0"/>
    <x v="12"/>
    <x v="0"/>
    <x v="12"/>
    <x v="12"/>
    <x v="0"/>
    <x v="0"/>
    <m/>
    <s v="KG"/>
    <m/>
    <s v="-"/>
    <s v=""/>
    <s v="-"/>
    <s v=""/>
    <m/>
    <n v="57137"/>
    <n v="57"/>
    <n v="28770"/>
  </r>
  <r>
    <x v="0"/>
    <x v="12"/>
    <x v="0"/>
    <x v="14"/>
    <x v="14"/>
    <x v="9"/>
    <x v="9"/>
    <m/>
    <s v="KG"/>
    <m/>
    <s v="-"/>
    <s v=""/>
    <s v="-"/>
    <s v=""/>
    <m/>
    <n v="1640"/>
    <n v="2"/>
    <n v="699"/>
  </r>
  <r>
    <x v="0"/>
    <x v="12"/>
    <x v="0"/>
    <x v="14"/>
    <x v="14"/>
    <x v="0"/>
    <x v="0"/>
    <m/>
    <s v="KG"/>
    <m/>
    <s v="-"/>
    <s v=""/>
    <s v="-"/>
    <s v=""/>
    <m/>
    <n v="19936"/>
    <n v="20"/>
    <n v="11425"/>
  </r>
  <r>
    <x v="0"/>
    <x v="12"/>
    <x v="0"/>
    <x v="14"/>
    <x v="14"/>
    <x v="10"/>
    <x v="10"/>
    <m/>
    <s v="KG"/>
    <m/>
    <s v="-"/>
    <s v=""/>
    <s v="-"/>
    <s v=""/>
    <m/>
    <n v="20338"/>
    <n v="20"/>
    <n v="12952"/>
  </r>
  <r>
    <x v="0"/>
    <x v="12"/>
    <x v="0"/>
    <x v="14"/>
    <x v="14"/>
    <x v="31"/>
    <x v="31"/>
    <m/>
    <s v="KG"/>
    <m/>
    <s v="-"/>
    <s v=""/>
    <s v="-"/>
    <s v=""/>
    <m/>
    <n v="6"/>
    <n v="0"/>
    <n v="405"/>
  </r>
  <r>
    <x v="0"/>
    <x v="12"/>
    <x v="0"/>
    <x v="15"/>
    <x v="15"/>
    <x v="10"/>
    <x v="10"/>
    <m/>
    <s v="KG"/>
    <m/>
    <s v="-"/>
    <s v=""/>
    <s v="-"/>
    <s v=""/>
    <m/>
    <n v="26018"/>
    <n v="26"/>
    <n v="12459"/>
  </r>
  <r>
    <x v="0"/>
    <x v="12"/>
    <x v="0"/>
    <x v="16"/>
    <x v="16"/>
    <x v="9"/>
    <x v="9"/>
    <m/>
    <s v="KG"/>
    <m/>
    <s v="-"/>
    <s v=""/>
    <s v="-"/>
    <s v=""/>
    <m/>
    <n v="19600"/>
    <n v="20"/>
    <n v="4831"/>
  </r>
  <r>
    <x v="0"/>
    <x v="12"/>
    <x v="0"/>
    <x v="16"/>
    <x v="16"/>
    <x v="10"/>
    <x v="10"/>
    <m/>
    <s v="KG"/>
    <m/>
    <s v="-"/>
    <s v=""/>
    <s v="-"/>
    <s v=""/>
    <m/>
    <n v="119111"/>
    <n v="119"/>
    <n v="62327"/>
  </r>
  <r>
    <x v="0"/>
    <x v="12"/>
    <x v="0"/>
    <x v="17"/>
    <x v="17"/>
    <x v="10"/>
    <x v="10"/>
    <m/>
    <s v="KG"/>
    <m/>
    <s v="-"/>
    <s v=""/>
    <s v="-"/>
    <s v=""/>
    <m/>
    <n v="36660"/>
    <n v="37"/>
    <n v="18209"/>
  </r>
  <r>
    <x v="0"/>
    <x v="12"/>
    <x v="0"/>
    <x v="18"/>
    <x v="18"/>
    <x v="0"/>
    <x v="0"/>
    <m/>
    <s v="KG"/>
    <m/>
    <s v="-"/>
    <s v=""/>
    <s v="-"/>
    <s v=""/>
    <m/>
    <n v="101513"/>
    <n v="102"/>
    <n v="44645"/>
  </r>
  <r>
    <x v="0"/>
    <x v="12"/>
    <x v="0"/>
    <x v="18"/>
    <x v="18"/>
    <x v="3"/>
    <x v="3"/>
    <m/>
    <s v="KG"/>
    <m/>
    <s v="-"/>
    <s v=""/>
    <s v="-"/>
    <s v=""/>
    <m/>
    <n v="20900"/>
    <n v="21"/>
    <n v="10857"/>
  </r>
  <r>
    <x v="0"/>
    <x v="12"/>
    <x v="0"/>
    <x v="19"/>
    <x v="19"/>
    <x v="6"/>
    <x v="6"/>
    <m/>
    <s v="KG"/>
    <m/>
    <s v="-"/>
    <s v=""/>
    <s v="-"/>
    <s v=""/>
    <m/>
    <n v="88455"/>
    <n v="88"/>
    <n v="20858"/>
  </r>
  <r>
    <x v="0"/>
    <x v="12"/>
    <x v="0"/>
    <x v="19"/>
    <x v="19"/>
    <x v="8"/>
    <x v="8"/>
    <m/>
    <s v="KG"/>
    <m/>
    <s v="-"/>
    <s v=""/>
    <s v="-"/>
    <s v=""/>
    <m/>
    <n v="48990"/>
    <n v="49"/>
    <n v="11861"/>
  </r>
  <r>
    <x v="0"/>
    <x v="12"/>
    <x v="0"/>
    <x v="20"/>
    <x v="20"/>
    <x v="0"/>
    <x v="0"/>
    <m/>
    <s v="KG"/>
    <m/>
    <s v="-"/>
    <s v=""/>
    <s v="-"/>
    <s v=""/>
    <m/>
    <n v="77858"/>
    <n v="78"/>
    <n v="22117"/>
  </r>
  <r>
    <x v="0"/>
    <x v="12"/>
    <x v="0"/>
    <x v="20"/>
    <x v="20"/>
    <x v="6"/>
    <x v="6"/>
    <m/>
    <s v="KG"/>
    <m/>
    <s v="-"/>
    <s v=""/>
    <s v="-"/>
    <s v=""/>
    <m/>
    <n v="20660"/>
    <n v="21"/>
    <n v="4224"/>
  </r>
  <r>
    <x v="0"/>
    <x v="12"/>
    <x v="0"/>
    <x v="21"/>
    <x v="21"/>
    <x v="0"/>
    <x v="0"/>
    <m/>
    <s v="KG"/>
    <m/>
    <s v="-"/>
    <s v=""/>
    <s v="-"/>
    <s v=""/>
    <m/>
    <n v="5214"/>
    <n v="5"/>
    <n v="1968"/>
  </r>
  <r>
    <x v="0"/>
    <x v="12"/>
    <x v="0"/>
    <x v="21"/>
    <x v="21"/>
    <x v="3"/>
    <x v="3"/>
    <m/>
    <s v="KG"/>
    <m/>
    <s v="-"/>
    <s v=""/>
    <s v="-"/>
    <s v=""/>
    <m/>
    <n v="77737"/>
    <n v="78"/>
    <n v="8361"/>
  </r>
  <r>
    <x v="0"/>
    <x v="12"/>
    <x v="0"/>
    <x v="21"/>
    <x v="21"/>
    <x v="6"/>
    <x v="6"/>
    <m/>
    <s v="KG"/>
    <m/>
    <s v="-"/>
    <s v=""/>
    <s v="-"/>
    <s v=""/>
    <m/>
    <n v="59839"/>
    <n v="60"/>
    <n v="13901"/>
  </r>
  <r>
    <x v="0"/>
    <x v="12"/>
    <x v="0"/>
    <x v="22"/>
    <x v="22"/>
    <x v="9"/>
    <x v="9"/>
    <m/>
    <s v="KG"/>
    <m/>
    <n v="226308"/>
    <n v="226"/>
    <n v="55898"/>
    <n v="247.3362831858407"/>
    <m/>
    <n v="1740283"/>
    <n v="1740"/>
    <n v="650109"/>
  </r>
  <r>
    <x v="0"/>
    <x v="12"/>
    <x v="0"/>
    <x v="22"/>
    <x v="22"/>
    <x v="0"/>
    <x v="0"/>
    <m/>
    <s v="KG"/>
    <m/>
    <n v="441253"/>
    <n v="441"/>
    <n v="59852"/>
    <n v="135.71882086167801"/>
    <m/>
    <n v="3340139"/>
    <n v="3340"/>
    <n v="538683"/>
  </r>
  <r>
    <x v="0"/>
    <x v="12"/>
    <x v="0"/>
    <x v="22"/>
    <x v="22"/>
    <x v="10"/>
    <x v="10"/>
    <m/>
    <s v="KG"/>
    <m/>
    <s v="-"/>
    <s v=""/>
    <s v="-"/>
    <s v=""/>
    <m/>
    <n v="67450"/>
    <n v="67"/>
    <n v="36408"/>
  </r>
  <r>
    <x v="0"/>
    <x v="12"/>
    <x v="0"/>
    <x v="22"/>
    <x v="22"/>
    <x v="3"/>
    <x v="3"/>
    <m/>
    <s v="KG"/>
    <m/>
    <s v="-"/>
    <s v=""/>
    <s v="-"/>
    <s v=""/>
    <m/>
    <n v="37485"/>
    <n v="37"/>
    <n v="5046"/>
  </r>
  <r>
    <x v="0"/>
    <x v="12"/>
    <x v="0"/>
    <x v="22"/>
    <x v="22"/>
    <x v="6"/>
    <x v="6"/>
    <m/>
    <s v="KG"/>
    <m/>
    <s v="-"/>
    <s v=""/>
    <s v="-"/>
    <s v=""/>
    <m/>
    <n v="223809"/>
    <n v="224"/>
    <n v="24464"/>
  </r>
  <r>
    <x v="0"/>
    <x v="12"/>
    <x v="0"/>
    <x v="22"/>
    <x v="22"/>
    <x v="27"/>
    <x v="27"/>
    <m/>
    <s v="KG"/>
    <m/>
    <s v="-"/>
    <s v=""/>
    <s v="-"/>
    <s v=""/>
    <m/>
    <n v="6135"/>
    <n v="6"/>
    <n v="654"/>
  </r>
  <r>
    <x v="0"/>
    <x v="12"/>
    <x v="0"/>
    <x v="22"/>
    <x v="22"/>
    <x v="8"/>
    <x v="8"/>
    <m/>
    <s v="KG"/>
    <m/>
    <n v="1163660"/>
    <n v="1164"/>
    <n v="206672"/>
    <n v="177.55326460481101"/>
    <m/>
    <n v="8711329"/>
    <n v="8711"/>
    <n v="2036808"/>
  </r>
  <r>
    <x v="0"/>
    <x v="12"/>
    <x v="0"/>
    <x v="23"/>
    <x v="23"/>
    <x v="9"/>
    <x v="9"/>
    <m/>
    <s v="KG"/>
    <m/>
    <s v="-"/>
    <s v=""/>
    <s v="-"/>
    <s v=""/>
    <m/>
    <n v="44901"/>
    <n v="45"/>
    <n v="22353"/>
  </r>
  <r>
    <x v="0"/>
    <x v="12"/>
    <x v="0"/>
    <x v="23"/>
    <x v="23"/>
    <x v="0"/>
    <x v="0"/>
    <m/>
    <s v="KG"/>
    <m/>
    <s v="-"/>
    <s v=""/>
    <s v="-"/>
    <s v=""/>
    <m/>
    <n v="99474"/>
    <n v="99"/>
    <n v="38111"/>
  </r>
  <r>
    <x v="0"/>
    <x v="12"/>
    <x v="0"/>
    <x v="23"/>
    <x v="23"/>
    <x v="6"/>
    <x v="6"/>
    <m/>
    <s v="KG"/>
    <m/>
    <n v="19930"/>
    <n v="20"/>
    <n v="7816"/>
    <n v="390.8"/>
    <m/>
    <n v="71720"/>
    <n v="72"/>
    <n v="12014"/>
  </r>
  <r>
    <x v="0"/>
    <x v="12"/>
    <x v="0"/>
    <x v="27"/>
    <x v="27"/>
    <x v="3"/>
    <x v="3"/>
    <m/>
    <s v="KG"/>
    <m/>
    <s v="-"/>
    <s v=""/>
    <s v="-"/>
    <s v=""/>
    <m/>
    <n v="42963"/>
    <n v="43"/>
    <n v="23126"/>
  </r>
  <r>
    <x v="0"/>
    <x v="12"/>
    <x v="0"/>
    <x v="28"/>
    <x v="28"/>
    <x v="7"/>
    <x v="7"/>
    <m/>
    <s v="KG"/>
    <m/>
    <n v="16997"/>
    <n v="17"/>
    <n v="1789"/>
    <n v="105.23529411764706"/>
    <m/>
    <n v="34446"/>
    <n v="34"/>
    <n v="4481"/>
  </r>
  <r>
    <x v="1"/>
    <x v="12"/>
    <x v="0"/>
    <x v="0"/>
    <x v="0"/>
    <x v="9"/>
    <x v="9"/>
    <m/>
    <s v="KG"/>
    <m/>
    <s v="-"/>
    <s v=""/>
    <s v="-"/>
    <s v=""/>
    <m/>
    <n v="1332972"/>
    <n v="1333"/>
    <n v="234752"/>
  </r>
  <r>
    <x v="1"/>
    <x v="12"/>
    <x v="0"/>
    <x v="0"/>
    <x v="0"/>
    <x v="13"/>
    <x v="13"/>
    <m/>
    <s v="KG"/>
    <m/>
    <s v="-"/>
    <s v=""/>
    <s v="-"/>
    <s v=""/>
    <m/>
    <n v="1677000"/>
    <n v="1677"/>
    <n v="70138"/>
  </r>
  <r>
    <x v="1"/>
    <x v="12"/>
    <x v="0"/>
    <x v="0"/>
    <x v="0"/>
    <x v="0"/>
    <x v="0"/>
    <m/>
    <s v="KG"/>
    <m/>
    <n v="42744"/>
    <n v="43"/>
    <n v="5764"/>
    <n v="134.04651162790697"/>
    <m/>
    <n v="292109"/>
    <n v="292"/>
    <n v="42067"/>
  </r>
  <r>
    <x v="1"/>
    <x v="12"/>
    <x v="0"/>
    <x v="0"/>
    <x v="0"/>
    <x v="10"/>
    <x v="10"/>
    <m/>
    <s v="KG"/>
    <m/>
    <n v="1500000"/>
    <n v="1500"/>
    <n v="187650"/>
    <n v="125.1"/>
    <m/>
    <n v="38325850"/>
    <n v="38326"/>
    <n v="4884931"/>
  </r>
  <r>
    <x v="1"/>
    <x v="12"/>
    <x v="0"/>
    <x v="0"/>
    <x v="0"/>
    <x v="1"/>
    <x v="1"/>
    <m/>
    <s v="KG"/>
    <m/>
    <s v="-"/>
    <s v=""/>
    <s v="-"/>
    <s v=""/>
    <m/>
    <n v="775260"/>
    <n v="775"/>
    <n v="32243"/>
  </r>
  <r>
    <x v="1"/>
    <x v="12"/>
    <x v="0"/>
    <x v="0"/>
    <x v="0"/>
    <x v="32"/>
    <x v="32"/>
    <m/>
    <s v="KG"/>
    <m/>
    <s v="-"/>
    <s v=""/>
    <s v="-"/>
    <s v=""/>
    <m/>
    <n v="1940000"/>
    <n v="1940"/>
    <n v="278479"/>
  </r>
  <r>
    <x v="1"/>
    <x v="12"/>
    <x v="0"/>
    <x v="0"/>
    <x v="0"/>
    <x v="15"/>
    <x v="15"/>
    <m/>
    <s v="KG"/>
    <m/>
    <s v="-"/>
    <s v=""/>
    <s v="-"/>
    <s v=""/>
    <m/>
    <n v="562313"/>
    <n v="562"/>
    <n v="10086"/>
  </r>
  <r>
    <x v="1"/>
    <x v="12"/>
    <x v="0"/>
    <x v="0"/>
    <x v="0"/>
    <x v="33"/>
    <x v="33"/>
    <m/>
    <s v="KG"/>
    <m/>
    <s v="-"/>
    <s v=""/>
    <s v="-"/>
    <s v=""/>
    <m/>
    <n v="3930000"/>
    <n v="3930"/>
    <n v="564310"/>
  </r>
  <r>
    <x v="1"/>
    <x v="12"/>
    <x v="0"/>
    <x v="0"/>
    <x v="0"/>
    <x v="2"/>
    <x v="2"/>
    <m/>
    <s v="KG"/>
    <m/>
    <n v="19000"/>
    <n v="19"/>
    <n v="1207"/>
    <n v="63.526315789473685"/>
    <m/>
    <n v="101612"/>
    <n v="102"/>
    <n v="13727"/>
  </r>
  <r>
    <x v="1"/>
    <x v="12"/>
    <x v="0"/>
    <x v="0"/>
    <x v="0"/>
    <x v="16"/>
    <x v="16"/>
    <m/>
    <s v="KG"/>
    <m/>
    <s v="-"/>
    <s v=""/>
    <s v="-"/>
    <s v=""/>
    <m/>
    <n v="45500"/>
    <n v="46"/>
    <n v="5680"/>
  </r>
  <r>
    <x v="1"/>
    <x v="12"/>
    <x v="0"/>
    <x v="0"/>
    <x v="0"/>
    <x v="3"/>
    <x v="3"/>
    <m/>
    <s v="KG"/>
    <m/>
    <n v="1049995"/>
    <n v="1050"/>
    <n v="142862"/>
    <n v="136.05904761904762"/>
    <m/>
    <n v="20201277"/>
    <n v="20201"/>
    <n v="3049257"/>
  </r>
  <r>
    <x v="1"/>
    <x v="12"/>
    <x v="0"/>
    <x v="0"/>
    <x v="0"/>
    <x v="5"/>
    <x v="5"/>
    <m/>
    <s v="KG"/>
    <m/>
    <s v="-"/>
    <s v=""/>
    <s v="-"/>
    <s v=""/>
    <m/>
    <n v="52620"/>
    <n v="53"/>
    <n v="8321"/>
  </r>
  <r>
    <x v="1"/>
    <x v="12"/>
    <x v="0"/>
    <x v="0"/>
    <x v="0"/>
    <x v="6"/>
    <x v="6"/>
    <m/>
    <s v="KG"/>
    <m/>
    <s v="-"/>
    <s v=""/>
    <s v="-"/>
    <s v=""/>
    <m/>
    <n v="1106360"/>
    <n v="1106"/>
    <n v="127969"/>
  </r>
  <r>
    <x v="1"/>
    <x v="12"/>
    <x v="0"/>
    <x v="0"/>
    <x v="0"/>
    <x v="7"/>
    <x v="7"/>
    <m/>
    <s v="KG"/>
    <m/>
    <s v="-"/>
    <s v=""/>
    <s v="-"/>
    <s v=""/>
    <m/>
    <n v="139760"/>
    <n v="140"/>
    <n v="23420"/>
  </r>
  <r>
    <x v="1"/>
    <x v="12"/>
    <x v="0"/>
    <x v="0"/>
    <x v="0"/>
    <x v="17"/>
    <x v="17"/>
    <m/>
    <s v="KG"/>
    <m/>
    <n v="2300288"/>
    <n v="2300"/>
    <n v="309275"/>
    <n v="134.46739130434781"/>
    <m/>
    <n v="22799347"/>
    <n v="22799"/>
    <n v="3467678"/>
  </r>
  <r>
    <x v="1"/>
    <x v="12"/>
    <x v="0"/>
    <x v="0"/>
    <x v="0"/>
    <x v="34"/>
    <x v="34"/>
    <m/>
    <s v="KG"/>
    <m/>
    <s v="-"/>
    <s v=""/>
    <s v="-"/>
    <s v=""/>
    <m/>
    <n v="19760"/>
    <n v="20"/>
    <n v="6982"/>
  </r>
  <r>
    <x v="1"/>
    <x v="12"/>
    <x v="0"/>
    <x v="0"/>
    <x v="0"/>
    <x v="18"/>
    <x v="18"/>
    <m/>
    <s v="KG"/>
    <m/>
    <n v="800000"/>
    <n v="800"/>
    <n v="106415"/>
    <n v="133.01875000000001"/>
    <m/>
    <n v="822638"/>
    <n v="823"/>
    <n v="109402"/>
  </r>
  <r>
    <x v="1"/>
    <x v="12"/>
    <x v="0"/>
    <x v="1"/>
    <x v="1"/>
    <x v="9"/>
    <x v="9"/>
    <m/>
    <s v="KG"/>
    <m/>
    <n v="93840"/>
    <n v="94"/>
    <n v="3617"/>
    <n v="38.478723404255319"/>
    <m/>
    <n v="1574810"/>
    <n v="1575"/>
    <n v="208738"/>
  </r>
  <r>
    <x v="1"/>
    <x v="12"/>
    <x v="0"/>
    <x v="1"/>
    <x v="1"/>
    <x v="0"/>
    <x v="0"/>
    <m/>
    <s v="KG"/>
    <m/>
    <n v="8976"/>
    <n v="9"/>
    <n v="426"/>
    <n v="47.333333333333336"/>
    <m/>
    <n v="211708"/>
    <n v="212"/>
    <n v="25315"/>
  </r>
  <r>
    <x v="1"/>
    <x v="12"/>
    <x v="0"/>
    <x v="1"/>
    <x v="1"/>
    <x v="10"/>
    <x v="10"/>
    <m/>
    <s v="KG"/>
    <m/>
    <s v="-"/>
    <s v=""/>
    <s v="-"/>
    <s v=""/>
    <m/>
    <n v="3069000"/>
    <n v="3069"/>
    <n v="418194"/>
  </r>
  <r>
    <x v="1"/>
    <x v="12"/>
    <x v="0"/>
    <x v="1"/>
    <x v="1"/>
    <x v="1"/>
    <x v="1"/>
    <m/>
    <s v="KG"/>
    <m/>
    <s v="-"/>
    <s v=""/>
    <s v="-"/>
    <s v=""/>
    <m/>
    <n v="821660"/>
    <n v="822"/>
    <n v="131437"/>
  </r>
  <r>
    <x v="1"/>
    <x v="12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2"/>
    <x v="0"/>
    <x v="1"/>
    <x v="1"/>
    <x v="2"/>
    <x v="2"/>
    <m/>
    <s v="KG"/>
    <m/>
    <n v="12106"/>
    <n v="12"/>
    <n v="2279"/>
    <n v="189.91666666666666"/>
    <m/>
    <n v="65733"/>
    <n v="66"/>
    <n v="11889"/>
  </r>
  <r>
    <x v="1"/>
    <x v="12"/>
    <x v="0"/>
    <x v="1"/>
    <x v="1"/>
    <x v="3"/>
    <x v="3"/>
    <m/>
    <s v="KG"/>
    <m/>
    <s v="-"/>
    <s v=""/>
    <s v="-"/>
    <s v=""/>
    <m/>
    <n v="8006707"/>
    <n v="8007"/>
    <n v="1214249"/>
  </r>
  <r>
    <x v="1"/>
    <x v="12"/>
    <x v="0"/>
    <x v="1"/>
    <x v="1"/>
    <x v="6"/>
    <x v="6"/>
    <m/>
    <s v="KG"/>
    <m/>
    <n v="52760"/>
    <n v="53"/>
    <n v="6993"/>
    <n v="131.9433962264151"/>
    <m/>
    <n v="714396"/>
    <n v="714"/>
    <n v="78596"/>
  </r>
  <r>
    <x v="1"/>
    <x v="12"/>
    <x v="0"/>
    <x v="1"/>
    <x v="1"/>
    <x v="22"/>
    <x v="22"/>
    <m/>
    <s v="KG"/>
    <m/>
    <s v="-"/>
    <s v=""/>
    <s v="-"/>
    <s v=""/>
    <m/>
    <n v="103028"/>
    <n v="103"/>
    <n v="17726"/>
  </r>
  <r>
    <x v="1"/>
    <x v="12"/>
    <x v="0"/>
    <x v="1"/>
    <x v="1"/>
    <x v="7"/>
    <x v="7"/>
    <m/>
    <s v="KG"/>
    <m/>
    <s v="-"/>
    <s v=""/>
    <s v="-"/>
    <s v=""/>
    <m/>
    <n v="300680"/>
    <n v="301"/>
    <n v="41094"/>
  </r>
  <r>
    <x v="1"/>
    <x v="12"/>
    <x v="0"/>
    <x v="1"/>
    <x v="1"/>
    <x v="35"/>
    <x v="35"/>
    <m/>
    <s v="KG"/>
    <m/>
    <s v="-"/>
    <s v=""/>
    <s v="-"/>
    <s v=""/>
    <m/>
    <n v="1500000"/>
    <n v="1500"/>
    <n v="50433"/>
  </r>
  <r>
    <x v="1"/>
    <x v="12"/>
    <x v="0"/>
    <x v="1"/>
    <x v="1"/>
    <x v="17"/>
    <x v="17"/>
    <m/>
    <s v="KG"/>
    <m/>
    <n v="70000"/>
    <n v="70"/>
    <n v="1484"/>
    <n v="21.2"/>
    <m/>
    <n v="147450"/>
    <n v="147"/>
    <n v="4009"/>
  </r>
  <r>
    <x v="1"/>
    <x v="12"/>
    <x v="0"/>
    <x v="1"/>
    <x v="1"/>
    <x v="20"/>
    <x v="20"/>
    <m/>
    <s v="KG"/>
    <m/>
    <n v="26090"/>
    <n v="26"/>
    <n v="3887"/>
    <n v="149.5"/>
    <m/>
    <n v="388758"/>
    <n v="389"/>
    <n v="51631"/>
  </r>
  <r>
    <x v="1"/>
    <x v="12"/>
    <x v="0"/>
    <x v="1"/>
    <x v="1"/>
    <x v="21"/>
    <x v="21"/>
    <m/>
    <s v="KG"/>
    <m/>
    <n v="152000"/>
    <n v="152"/>
    <n v="13680"/>
    <n v="90"/>
    <m/>
    <n v="725700"/>
    <n v="726"/>
    <n v="71264"/>
  </r>
  <r>
    <x v="1"/>
    <x v="12"/>
    <x v="0"/>
    <x v="1"/>
    <x v="1"/>
    <x v="18"/>
    <x v="18"/>
    <m/>
    <s v="KG"/>
    <m/>
    <s v="-"/>
    <s v=""/>
    <s v="-"/>
    <s v=""/>
    <m/>
    <n v="810000"/>
    <n v="810"/>
    <n v="126131"/>
  </r>
  <r>
    <x v="1"/>
    <x v="12"/>
    <x v="0"/>
    <x v="1"/>
    <x v="1"/>
    <x v="19"/>
    <x v="19"/>
    <m/>
    <s v="KG"/>
    <m/>
    <s v="-"/>
    <s v=""/>
    <s v="-"/>
    <s v=""/>
    <m/>
    <n v="333984"/>
    <n v="334"/>
    <n v="31376"/>
  </r>
  <r>
    <x v="1"/>
    <x v="12"/>
    <x v="0"/>
    <x v="2"/>
    <x v="2"/>
    <x v="9"/>
    <x v="9"/>
    <m/>
    <s v="KG"/>
    <m/>
    <n v="816914"/>
    <n v="817"/>
    <n v="66478"/>
    <n v="81.368421052631575"/>
    <m/>
    <n v="10491336"/>
    <n v="10491"/>
    <n v="1081515"/>
  </r>
  <r>
    <x v="1"/>
    <x v="12"/>
    <x v="0"/>
    <x v="2"/>
    <x v="2"/>
    <x v="12"/>
    <x v="12"/>
    <m/>
    <s v="KG"/>
    <m/>
    <n v="65690"/>
    <n v="66"/>
    <n v="2212"/>
    <n v="33.515151515151516"/>
    <m/>
    <n v="625885"/>
    <n v="626"/>
    <n v="36417"/>
  </r>
  <r>
    <x v="1"/>
    <x v="12"/>
    <x v="0"/>
    <x v="2"/>
    <x v="2"/>
    <x v="13"/>
    <x v="13"/>
    <m/>
    <s v="KG"/>
    <m/>
    <s v="-"/>
    <s v=""/>
    <s v="-"/>
    <s v=""/>
    <m/>
    <n v="100330"/>
    <n v="100"/>
    <n v="15209"/>
  </r>
  <r>
    <x v="1"/>
    <x v="12"/>
    <x v="0"/>
    <x v="2"/>
    <x v="2"/>
    <x v="0"/>
    <x v="0"/>
    <m/>
    <s v="KG"/>
    <m/>
    <n v="411324"/>
    <n v="411"/>
    <n v="50970"/>
    <n v="124.01459854014598"/>
    <m/>
    <n v="4061730"/>
    <n v="4062"/>
    <n v="563846"/>
  </r>
  <r>
    <x v="1"/>
    <x v="12"/>
    <x v="0"/>
    <x v="2"/>
    <x v="2"/>
    <x v="1"/>
    <x v="1"/>
    <m/>
    <s v="KG"/>
    <m/>
    <n v="69000"/>
    <n v="69"/>
    <n v="8447"/>
    <n v="122.42028985507247"/>
    <m/>
    <n v="1863950"/>
    <n v="1864"/>
    <n v="179550"/>
  </r>
  <r>
    <x v="1"/>
    <x v="12"/>
    <x v="0"/>
    <x v="2"/>
    <x v="2"/>
    <x v="15"/>
    <x v="15"/>
    <m/>
    <s v="KG"/>
    <m/>
    <s v="-"/>
    <s v=""/>
    <s v="-"/>
    <s v=""/>
    <m/>
    <n v="3114110"/>
    <n v="3114"/>
    <n v="124273"/>
  </r>
  <r>
    <x v="1"/>
    <x v="12"/>
    <x v="0"/>
    <x v="2"/>
    <x v="2"/>
    <x v="2"/>
    <x v="2"/>
    <m/>
    <s v="KG"/>
    <m/>
    <s v="-"/>
    <s v=""/>
    <s v="-"/>
    <s v=""/>
    <m/>
    <n v="249858"/>
    <n v="250"/>
    <n v="39186"/>
  </r>
  <r>
    <x v="1"/>
    <x v="12"/>
    <x v="0"/>
    <x v="2"/>
    <x v="2"/>
    <x v="3"/>
    <x v="3"/>
    <m/>
    <s v="KG"/>
    <m/>
    <n v="408174"/>
    <n v="408"/>
    <n v="20702"/>
    <n v="50.740196078431374"/>
    <m/>
    <n v="9622693"/>
    <n v="9623"/>
    <n v="950758"/>
  </r>
  <r>
    <x v="1"/>
    <x v="12"/>
    <x v="0"/>
    <x v="2"/>
    <x v="2"/>
    <x v="6"/>
    <x v="6"/>
    <m/>
    <s v="KG"/>
    <m/>
    <n v="599150"/>
    <n v="599"/>
    <n v="25422"/>
    <n v="42.440734557595995"/>
    <m/>
    <n v="6366250"/>
    <n v="6366"/>
    <n v="546988"/>
  </r>
  <r>
    <x v="1"/>
    <x v="12"/>
    <x v="0"/>
    <x v="2"/>
    <x v="2"/>
    <x v="22"/>
    <x v="22"/>
    <m/>
    <s v="KG"/>
    <m/>
    <n v="139550"/>
    <n v="140"/>
    <n v="4965"/>
    <n v="35.464285714285715"/>
    <m/>
    <n v="2170330"/>
    <n v="2170"/>
    <n v="241148"/>
  </r>
  <r>
    <x v="1"/>
    <x v="12"/>
    <x v="0"/>
    <x v="2"/>
    <x v="2"/>
    <x v="7"/>
    <x v="7"/>
    <m/>
    <s v="KG"/>
    <m/>
    <s v="-"/>
    <s v=""/>
    <s v="-"/>
    <s v=""/>
    <m/>
    <n v="300350"/>
    <n v="300"/>
    <n v="12729"/>
  </r>
  <r>
    <x v="1"/>
    <x v="12"/>
    <x v="0"/>
    <x v="2"/>
    <x v="2"/>
    <x v="20"/>
    <x v="20"/>
    <m/>
    <s v="KG"/>
    <m/>
    <n v="26677"/>
    <n v="27"/>
    <n v="987"/>
    <n v="36.555555555555557"/>
    <m/>
    <n v="48917"/>
    <n v="49"/>
    <n v="4405"/>
  </r>
  <r>
    <x v="1"/>
    <x v="12"/>
    <x v="0"/>
    <x v="2"/>
    <x v="2"/>
    <x v="18"/>
    <x v="18"/>
    <m/>
    <s v="KG"/>
    <m/>
    <s v="-"/>
    <s v=""/>
    <s v="-"/>
    <s v=""/>
    <m/>
    <n v="105139"/>
    <n v="105"/>
    <n v="3600"/>
  </r>
  <r>
    <x v="1"/>
    <x v="12"/>
    <x v="0"/>
    <x v="2"/>
    <x v="2"/>
    <x v="23"/>
    <x v="23"/>
    <m/>
    <s v="KG"/>
    <m/>
    <n v="25000"/>
    <n v="25"/>
    <n v="2904"/>
    <n v="116.16"/>
    <m/>
    <n v="186000"/>
    <n v="186"/>
    <n v="21700"/>
  </r>
  <r>
    <x v="1"/>
    <x v="12"/>
    <x v="0"/>
    <x v="3"/>
    <x v="3"/>
    <x v="0"/>
    <x v="0"/>
    <m/>
    <s v="KG"/>
    <m/>
    <n v="10230"/>
    <n v="10"/>
    <n v="1028"/>
    <n v="102.8"/>
    <m/>
    <n v="55016"/>
    <n v="55"/>
    <n v="7588"/>
  </r>
  <r>
    <x v="1"/>
    <x v="12"/>
    <x v="0"/>
    <x v="3"/>
    <x v="3"/>
    <x v="6"/>
    <x v="6"/>
    <m/>
    <s v="KG"/>
    <m/>
    <s v="-"/>
    <s v=""/>
    <s v="-"/>
    <s v=""/>
    <m/>
    <n v="5903"/>
    <n v="6"/>
    <n v="345"/>
  </r>
  <r>
    <x v="1"/>
    <x v="12"/>
    <x v="0"/>
    <x v="3"/>
    <x v="3"/>
    <x v="20"/>
    <x v="20"/>
    <m/>
    <s v="KG"/>
    <m/>
    <s v="-"/>
    <s v=""/>
    <s v="-"/>
    <s v=""/>
    <m/>
    <n v="21839"/>
    <n v="22"/>
    <n v="2048"/>
  </r>
  <r>
    <x v="1"/>
    <x v="12"/>
    <x v="0"/>
    <x v="4"/>
    <x v="4"/>
    <x v="9"/>
    <x v="9"/>
    <m/>
    <s v="KG"/>
    <m/>
    <s v="-"/>
    <s v=""/>
    <s v="-"/>
    <s v=""/>
    <m/>
    <n v="20000"/>
    <n v="20"/>
    <n v="5400"/>
  </r>
  <r>
    <x v="1"/>
    <x v="12"/>
    <x v="0"/>
    <x v="4"/>
    <x v="4"/>
    <x v="0"/>
    <x v="0"/>
    <m/>
    <s v="KG"/>
    <m/>
    <s v="-"/>
    <s v=""/>
    <s v="-"/>
    <s v=""/>
    <m/>
    <n v="15130"/>
    <n v="15"/>
    <n v="7534"/>
  </r>
  <r>
    <x v="1"/>
    <x v="12"/>
    <x v="0"/>
    <x v="4"/>
    <x v="4"/>
    <x v="2"/>
    <x v="2"/>
    <m/>
    <s v="KG"/>
    <m/>
    <s v="-"/>
    <s v=""/>
    <s v="-"/>
    <s v=""/>
    <m/>
    <n v="20443"/>
    <n v="20"/>
    <n v="3614"/>
  </r>
  <r>
    <x v="1"/>
    <x v="12"/>
    <x v="0"/>
    <x v="4"/>
    <x v="4"/>
    <x v="3"/>
    <x v="3"/>
    <m/>
    <s v="KG"/>
    <m/>
    <n v="20372"/>
    <n v="20"/>
    <n v="3554"/>
    <n v="177.7"/>
    <m/>
    <n v="101763"/>
    <n v="102"/>
    <n v="21004"/>
  </r>
  <r>
    <x v="1"/>
    <x v="12"/>
    <x v="0"/>
    <x v="5"/>
    <x v="5"/>
    <x v="9"/>
    <x v="9"/>
    <m/>
    <s v="KG"/>
    <m/>
    <s v="-"/>
    <s v=""/>
    <s v="-"/>
    <s v=""/>
    <m/>
    <n v="516980"/>
    <n v="517"/>
    <n v="130839"/>
  </r>
  <r>
    <x v="1"/>
    <x v="12"/>
    <x v="0"/>
    <x v="5"/>
    <x v="5"/>
    <x v="12"/>
    <x v="12"/>
    <m/>
    <s v="KG"/>
    <m/>
    <s v="-"/>
    <s v=""/>
    <s v="-"/>
    <s v=""/>
    <m/>
    <n v="118696"/>
    <n v="119"/>
    <n v="13100"/>
  </r>
  <r>
    <x v="1"/>
    <x v="12"/>
    <x v="0"/>
    <x v="5"/>
    <x v="5"/>
    <x v="0"/>
    <x v="0"/>
    <m/>
    <s v="KG"/>
    <m/>
    <s v="-"/>
    <s v=""/>
    <s v="-"/>
    <s v=""/>
    <m/>
    <n v="63710"/>
    <n v="64"/>
    <n v="7033"/>
  </r>
  <r>
    <x v="1"/>
    <x v="12"/>
    <x v="0"/>
    <x v="5"/>
    <x v="5"/>
    <x v="10"/>
    <x v="10"/>
    <m/>
    <s v="KG"/>
    <m/>
    <s v="-"/>
    <s v=""/>
    <s v="-"/>
    <s v=""/>
    <m/>
    <n v="257445"/>
    <n v="257"/>
    <n v="16816"/>
  </r>
  <r>
    <x v="1"/>
    <x v="12"/>
    <x v="0"/>
    <x v="5"/>
    <x v="5"/>
    <x v="2"/>
    <x v="2"/>
    <m/>
    <s v="KG"/>
    <m/>
    <s v="-"/>
    <s v=""/>
    <s v="-"/>
    <s v=""/>
    <m/>
    <n v="11880"/>
    <n v="12"/>
    <n v="2509"/>
  </r>
  <r>
    <x v="1"/>
    <x v="12"/>
    <x v="0"/>
    <x v="5"/>
    <x v="5"/>
    <x v="3"/>
    <x v="3"/>
    <m/>
    <s v="KG"/>
    <m/>
    <n v="156441"/>
    <n v="156"/>
    <n v="8085"/>
    <n v="51.82692307692308"/>
    <m/>
    <n v="1219311"/>
    <n v="1219"/>
    <n v="63220"/>
  </r>
  <r>
    <x v="1"/>
    <x v="12"/>
    <x v="0"/>
    <x v="5"/>
    <x v="5"/>
    <x v="6"/>
    <x v="6"/>
    <m/>
    <s v="KG"/>
    <m/>
    <n v="697850"/>
    <n v="698"/>
    <n v="27142"/>
    <n v="38.885386819484239"/>
    <m/>
    <n v="2724520"/>
    <n v="2725"/>
    <n v="116974"/>
  </r>
  <r>
    <x v="1"/>
    <x v="12"/>
    <x v="0"/>
    <x v="5"/>
    <x v="5"/>
    <x v="24"/>
    <x v="24"/>
    <m/>
    <s v="KG"/>
    <m/>
    <s v="-"/>
    <s v=""/>
    <s v="-"/>
    <s v=""/>
    <m/>
    <n v="4641810"/>
    <n v="4642"/>
    <n v="220837"/>
  </r>
  <r>
    <x v="1"/>
    <x v="12"/>
    <x v="0"/>
    <x v="5"/>
    <x v="5"/>
    <x v="22"/>
    <x v="22"/>
    <m/>
    <s v="KG"/>
    <m/>
    <s v="-"/>
    <s v=""/>
    <s v="-"/>
    <s v=""/>
    <m/>
    <n v="399280"/>
    <n v="399"/>
    <n v="21379"/>
  </r>
  <r>
    <x v="1"/>
    <x v="12"/>
    <x v="0"/>
    <x v="5"/>
    <x v="5"/>
    <x v="7"/>
    <x v="7"/>
    <m/>
    <s v="KG"/>
    <m/>
    <s v="-"/>
    <s v=""/>
    <s v="-"/>
    <s v=""/>
    <m/>
    <n v="109950"/>
    <n v="110"/>
    <n v="4638"/>
  </r>
  <r>
    <x v="1"/>
    <x v="12"/>
    <x v="0"/>
    <x v="5"/>
    <x v="5"/>
    <x v="18"/>
    <x v="18"/>
    <m/>
    <s v="KG"/>
    <m/>
    <s v="-"/>
    <s v=""/>
    <s v="-"/>
    <s v=""/>
    <m/>
    <n v="243130"/>
    <n v="243"/>
    <n v="11484"/>
  </r>
  <r>
    <x v="1"/>
    <x v="12"/>
    <x v="0"/>
    <x v="6"/>
    <x v="6"/>
    <x v="0"/>
    <x v="0"/>
    <m/>
    <s v="KG"/>
    <m/>
    <s v="-"/>
    <s v=""/>
    <s v="-"/>
    <s v=""/>
    <m/>
    <n v="20840"/>
    <n v="21"/>
    <n v="1738"/>
  </r>
  <r>
    <x v="1"/>
    <x v="12"/>
    <x v="0"/>
    <x v="6"/>
    <x v="6"/>
    <x v="3"/>
    <x v="3"/>
    <m/>
    <s v="KG"/>
    <m/>
    <s v="-"/>
    <s v=""/>
    <s v="-"/>
    <s v=""/>
    <m/>
    <n v="61710"/>
    <n v="62"/>
    <n v="7997"/>
  </r>
  <r>
    <x v="1"/>
    <x v="12"/>
    <x v="0"/>
    <x v="6"/>
    <x v="6"/>
    <x v="22"/>
    <x v="22"/>
    <m/>
    <s v="KG"/>
    <m/>
    <s v="-"/>
    <s v=""/>
    <s v="-"/>
    <s v=""/>
    <m/>
    <n v="100720"/>
    <n v="101"/>
    <n v="14894"/>
  </r>
  <r>
    <x v="1"/>
    <x v="12"/>
    <x v="0"/>
    <x v="6"/>
    <x v="6"/>
    <x v="7"/>
    <x v="7"/>
    <m/>
    <s v="KG"/>
    <m/>
    <s v="-"/>
    <s v=""/>
    <s v="-"/>
    <s v=""/>
    <m/>
    <n v="22788"/>
    <n v="23"/>
    <n v="2195"/>
  </r>
  <r>
    <x v="1"/>
    <x v="12"/>
    <x v="0"/>
    <x v="7"/>
    <x v="7"/>
    <x v="9"/>
    <x v="9"/>
    <m/>
    <s v="KG"/>
    <m/>
    <s v="-"/>
    <s v=""/>
    <s v="-"/>
    <s v=""/>
    <m/>
    <n v="205920"/>
    <n v="206"/>
    <n v="11512"/>
  </r>
  <r>
    <x v="1"/>
    <x v="12"/>
    <x v="0"/>
    <x v="7"/>
    <x v="7"/>
    <x v="1"/>
    <x v="1"/>
    <m/>
    <s v="KG"/>
    <m/>
    <s v="-"/>
    <s v=""/>
    <s v="-"/>
    <s v=""/>
    <m/>
    <n v="121420"/>
    <n v="121"/>
    <n v="5116"/>
  </r>
  <r>
    <x v="1"/>
    <x v="12"/>
    <x v="0"/>
    <x v="7"/>
    <x v="7"/>
    <x v="2"/>
    <x v="2"/>
    <m/>
    <s v="KG"/>
    <m/>
    <n v="15442"/>
    <n v="15"/>
    <n v="2755"/>
    <n v="183.66666666666666"/>
    <m/>
    <n v="15442"/>
    <n v="15"/>
    <n v="2755"/>
  </r>
  <r>
    <x v="1"/>
    <x v="12"/>
    <x v="0"/>
    <x v="7"/>
    <x v="7"/>
    <x v="3"/>
    <x v="3"/>
    <m/>
    <s v="KG"/>
    <m/>
    <s v="-"/>
    <s v=""/>
    <s v="-"/>
    <s v=""/>
    <m/>
    <n v="251291"/>
    <n v="251"/>
    <n v="15459"/>
  </r>
  <r>
    <x v="1"/>
    <x v="12"/>
    <x v="0"/>
    <x v="8"/>
    <x v="8"/>
    <x v="25"/>
    <x v="25"/>
    <m/>
    <s v="KG"/>
    <m/>
    <s v="-"/>
    <s v=""/>
    <s v="-"/>
    <s v=""/>
    <m/>
    <n v="7210"/>
    <n v="7"/>
    <n v="1932"/>
  </r>
  <r>
    <x v="1"/>
    <x v="12"/>
    <x v="0"/>
    <x v="9"/>
    <x v="9"/>
    <x v="26"/>
    <x v="26"/>
    <m/>
    <s v="KG"/>
    <m/>
    <s v="-"/>
    <s v=""/>
    <s v="-"/>
    <s v=""/>
    <m/>
    <n v="17982"/>
    <n v="18"/>
    <n v="3570"/>
  </r>
  <r>
    <x v="1"/>
    <x v="12"/>
    <x v="0"/>
    <x v="10"/>
    <x v="10"/>
    <x v="9"/>
    <x v="9"/>
    <m/>
    <s v="KG"/>
    <m/>
    <s v="-"/>
    <s v=""/>
    <s v="-"/>
    <s v=""/>
    <m/>
    <n v="20000"/>
    <n v="20"/>
    <n v="3510"/>
  </r>
  <r>
    <x v="1"/>
    <x v="12"/>
    <x v="0"/>
    <x v="26"/>
    <x v="26"/>
    <x v="9"/>
    <x v="9"/>
    <m/>
    <s v="KG"/>
    <m/>
    <n v="369890"/>
    <n v="370"/>
    <n v="41722"/>
    <n v="112.76216216216216"/>
    <m/>
    <n v="1622930"/>
    <n v="1623"/>
    <n v="212948"/>
  </r>
  <r>
    <x v="1"/>
    <x v="12"/>
    <x v="0"/>
    <x v="26"/>
    <x v="26"/>
    <x v="0"/>
    <x v="0"/>
    <m/>
    <s v="KG"/>
    <m/>
    <s v="-"/>
    <s v=""/>
    <s v="-"/>
    <s v=""/>
    <m/>
    <n v="104200"/>
    <n v="104"/>
    <n v="15902"/>
  </r>
  <r>
    <x v="1"/>
    <x v="12"/>
    <x v="0"/>
    <x v="26"/>
    <x v="26"/>
    <x v="10"/>
    <x v="10"/>
    <m/>
    <s v="KG"/>
    <m/>
    <s v="-"/>
    <s v=""/>
    <s v="-"/>
    <s v=""/>
    <m/>
    <n v="59230"/>
    <n v="59"/>
    <n v="4346"/>
  </r>
  <r>
    <x v="1"/>
    <x v="12"/>
    <x v="0"/>
    <x v="26"/>
    <x v="26"/>
    <x v="3"/>
    <x v="3"/>
    <m/>
    <s v="KG"/>
    <m/>
    <n v="362760"/>
    <n v="363"/>
    <n v="47738"/>
    <n v="131.50964187327824"/>
    <m/>
    <n v="3234519"/>
    <n v="3235"/>
    <n v="424751"/>
  </r>
  <r>
    <x v="1"/>
    <x v="12"/>
    <x v="0"/>
    <x v="26"/>
    <x v="26"/>
    <x v="6"/>
    <x v="6"/>
    <m/>
    <s v="KG"/>
    <m/>
    <n v="733700"/>
    <n v="734"/>
    <n v="98523"/>
    <n v="134.22752043596731"/>
    <m/>
    <n v="1710763"/>
    <n v="1711"/>
    <n v="217041"/>
  </r>
  <r>
    <x v="1"/>
    <x v="12"/>
    <x v="0"/>
    <x v="26"/>
    <x v="26"/>
    <x v="7"/>
    <x v="7"/>
    <m/>
    <s v="KG"/>
    <m/>
    <n v="103150"/>
    <n v="103"/>
    <n v="14883"/>
    <n v="144.49514563106797"/>
    <m/>
    <n v="418129"/>
    <n v="418"/>
    <n v="40474"/>
  </r>
  <r>
    <x v="1"/>
    <x v="12"/>
    <x v="0"/>
    <x v="11"/>
    <x v="11"/>
    <x v="6"/>
    <x v="6"/>
    <m/>
    <s v="KG"/>
    <m/>
    <s v="-"/>
    <s v=""/>
    <s v="-"/>
    <s v=""/>
    <m/>
    <n v="105540"/>
    <n v="106"/>
    <n v="3502"/>
  </r>
  <r>
    <x v="1"/>
    <x v="12"/>
    <x v="0"/>
    <x v="15"/>
    <x v="15"/>
    <x v="0"/>
    <x v="0"/>
    <m/>
    <s v="KG"/>
    <m/>
    <s v="-"/>
    <s v=""/>
    <s v="-"/>
    <s v=""/>
    <m/>
    <n v="56600"/>
    <n v="57"/>
    <n v="3609"/>
  </r>
  <r>
    <x v="1"/>
    <x v="12"/>
    <x v="0"/>
    <x v="15"/>
    <x v="15"/>
    <x v="3"/>
    <x v="3"/>
    <m/>
    <s v="KG"/>
    <m/>
    <s v="-"/>
    <s v=""/>
    <s v="-"/>
    <s v=""/>
    <m/>
    <n v="22650"/>
    <n v="23"/>
    <n v="3813"/>
  </r>
  <r>
    <x v="1"/>
    <x v="12"/>
    <x v="0"/>
    <x v="15"/>
    <x v="15"/>
    <x v="22"/>
    <x v="22"/>
    <m/>
    <s v="KG"/>
    <m/>
    <s v="-"/>
    <s v=""/>
    <s v="-"/>
    <s v=""/>
    <m/>
    <n v="199470"/>
    <n v="199"/>
    <n v="8514"/>
  </r>
  <r>
    <x v="1"/>
    <x v="12"/>
    <x v="0"/>
    <x v="15"/>
    <x v="15"/>
    <x v="7"/>
    <x v="7"/>
    <m/>
    <s v="KG"/>
    <m/>
    <s v="-"/>
    <s v=""/>
    <s v="-"/>
    <s v=""/>
    <m/>
    <n v="60677"/>
    <n v="61"/>
    <n v="3279"/>
  </r>
  <r>
    <x v="1"/>
    <x v="12"/>
    <x v="0"/>
    <x v="16"/>
    <x v="16"/>
    <x v="9"/>
    <x v="9"/>
    <m/>
    <s v="KG"/>
    <m/>
    <s v="-"/>
    <s v=""/>
    <s v="-"/>
    <s v=""/>
    <m/>
    <n v="163814"/>
    <n v="164"/>
    <n v="26994"/>
  </r>
  <r>
    <x v="1"/>
    <x v="12"/>
    <x v="0"/>
    <x v="18"/>
    <x v="18"/>
    <x v="6"/>
    <x v="6"/>
    <m/>
    <s v="KG"/>
    <m/>
    <s v="-"/>
    <s v=""/>
    <s v="-"/>
    <s v=""/>
    <m/>
    <n v="54510"/>
    <n v="55"/>
    <n v="12008"/>
  </r>
  <r>
    <x v="1"/>
    <x v="12"/>
    <x v="0"/>
    <x v="22"/>
    <x v="22"/>
    <x v="2"/>
    <x v="2"/>
    <m/>
    <s v="KG"/>
    <m/>
    <s v="-"/>
    <s v=""/>
    <s v="-"/>
    <s v=""/>
    <m/>
    <n v="2435"/>
    <n v="2"/>
    <n v="1222"/>
  </r>
  <r>
    <x v="1"/>
    <x v="12"/>
    <x v="0"/>
    <x v="22"/>
    <x v="22"/>
    <x v="3"/>
    <x v="3"/>
    <m/>
    <s v="KG"/>
    <m/>
    <s v="-"/>
    <s v=""/>
    <s v="-"/>
    <s v=""/>
    <m/>
    <n v="1260"/>
    <n v="1"/>
    <n v="394"/>
  </r>
  <r>
    <x v="0"/>
    <x v="13"/>
    <x v="0"/>
    <x v="0"/>
    <x v="0"/>
    <x v="9"/>
    <x v="9"/>
    <m/>
    <s v="KG"/>
    <m/>
    <s v="-"/>
    <s v=""/>
    <s v="-"/>
    <s v=""/>
    <m/>
    <n v="10"/>
    <n v="0"/>
    <n v="2196"/>
  </r>
  <r>
    <x v="0"/>
    <x v="13"/>
    <x v="0"/>
    <x v="0"/>
    <x v="0"/>
    <x v="0"/>
    <x v="0"/>
    <m/>
    <s v="KG"/>
    <m/>
    <n v="1833042"/>
    <n v="1833"/>
    <n v="232342"/>
    <n v="126.75504637206765"/>
    <m/>
    <n v="18088824"/>
    <n v="18089"/>
    <n v="2793078"/>
  </r>
  <r>
    <x v="0"/>
    <x v="13"/>
    <x v="0"/>
    <x v="0"/>
    <x v="0"/>
    <x v="10"/>
    <x v="10"/>
    <m/>
    <s v="KG"/>
    <m/>
    <s v="-"/>
    <s v=""/>
    <s v="-"/>
    <s v=""/>
    <m/>
    <n v="11842"/>
    <n v="12"/>
    <n v="3748"/>
  </r>
  <r>
    <x v="0"/>
    <x v="13"/>
    <x v="0"/>
    <x v="0"/>
    <x v="0"/>
    <x v="1"/>
    <x v="1"/>
    <m/>
    <s v="KG"/>
    <m/>
    <s v="-"/>
    <s v=""/>
    <s v="-"/>
    <s v=""/>
    <m/>
    <n v="189178"/>
    <n v="189"/>
    <n v="63594"/>
  </r>
  <r>
    <x v="0"/>
    <x v="13"/>
    <x v="0"/>
    <x v="0"/>
    <x v="0"/>
    <x v="2"/>
    <x v="2"/>
    <m/>
    <s v="KG"/>
    <m/>
    <n v="227711"/>
    <n v="228"/>
    <n v="28556"/>
    <n v="125.24561403508773"/>
    <m/>
    <n v="1085761"/>
    <n v="1086"/>
    <n v="174207"/>
  </r>
  <r>
    <x v="0"/>
    <x v="13"/>
    <x v="0"/>
    <x v="0"/>
    <x v="0"/>
    <x v="3"/>
    <x v="3"/>
    <m/>
    <s v="KG"/>
    <m/>
    <n v="118260"/>
    <n v="118"/>
    <n v="32630"/>
    <n v="276.52542372881356"/>
    <m/>
    <n v="1859506"/>
    <n v="1860"/>
    <n v="707571"/>
  </r>
  <r>
    <x v="0"/>
    <x v="13"/>
    <x v="0"/>
    <x v="0"/>
    <x v="0"/>
    <x v="6"/>
    <x v="6"/>
    <m/>
    <s v="KG"/>
    <m/>
    <n v="274790"/>
    <n v="275"/>
    <n v="38878"/>
    <n v="141.37454545454545"/>
    <m/>
    <n v="4294710"/>
    <n v="4295"/>
    <n v="747630"/>
  </r>
  <r>
    <x v="0"/>
    <x v="13"/>
    <x v="0"/>
    <x v="0"/>
    <x v="0"/>
    <x v="7"/>
    <x v="7"/>
    <m/>
    <s v="KG"/>
    <m/>
    <n v="79330"/>
    <n v="79"/>
    <n v="12046"/>
    <n v="152.48101265822785"/>
    <m/>
    <n v="254648"/>
    <n v="255"/>
    <n v="44082"/>
  </r>
  <r>
    <x v="0"/>
    <x v="13"/>
    <x v="0"/>
    <x v="0"/>
    <x v="0"/>
    <x v="8"/>
    <x v="8"/>
    <m/>
    <s v="KG"/>
    <m/>
    <n v="1894898"/>
    <n v="1895"/>
    <n v="223684"/>
    <n v="118.03905013192612"/>
    <m/>
    <n v="17677935"/>
    <n v="17678"/>
    <n v="2653038"/>
  </r>
  <r>
    <x v="0"/>
    <x v="13"/>
    <x v="0"/>
    <x v="1"/>
    <x v="1"/>
    <x v="0"/>
    <x v="0"/>
    <m/>
    <s v="KG"/>
    <m/>
    <n v="8589"/>
    <n v="9"/>
    <n v="710"/>
    <n v="78.888888888888886"/>
    <m/>
    <n v="48704"/>
    <n v="49"/>
    <n v="5762"/>
  </r>
  <r>
    <x v="0"/>
    <x v="13"/>
    <x v="0"/>
    <x v="1"/>
    <x v="1"/>
    <x v="1"/>
    <x v="1"/>
    <m/>
    <s v="KG"/>
    <m/>
    <s v="-"/>
    <s v=""/>
    <s v="-"/>
    <s v=""/>
    <m/>
    <n v="18331"/>
    <n v="18"/>
    <n v="4208"/>
  </r>
  <r>
    <x v="0"/>
    <x v="13"/>
    <x v="0"/>
    <x v="1"/>
    <x v="1"/>
    <x v="2"/>
    <x v="2"/>
    <m/>
    <s v="KG"/>
    <m/>
    <n v="16746"/>
    <n v="17"/>
    <n v="1128"/>
    <n v="66.352941176470594"/>
    <m/>
    <n v="29047"/>
    <n v="29"/>
    <n v="2002"/>
  </r>
  <r>
    <x v="0"/>
    <x v="13"/>
    <x v="0"/>
    <x v="1"/>
    <x v="1"/>
    <x v="3"/>
    <x v="3"/>
    <m/>
    <s v="KG"/>
    <m/>
    <n v="4408"/>
    <n v="4"/>
    <n v="397"/>
    <n v="99.25"/>
    <m/>
    <n v="8938"/>
    <n v="9"/>
    <n v="1864"/>
  </r>
  <r>
    <x v="0"/>
    <x v="13"/>
    <x v="0"/>
    <x v="1"/>
    <x v="1"/>
    <x v="6"/>
    <x v="6"/>
    <m/>
    <s v="KG"/>
    <m/>
    <s v="-"/>
    <s v=""/>
    <s v="-"/>
    <s v=""/>
    <m/>
    <n v="85760"/>
    <n v="86"/>
    <n v="12477"/>
  </r>
  <r>
    <x v="0"/>
    <x v="13"/>
    <x v="0"/>
    <x v="2"/>
    <x v="2"/>
    <x v="9"/>
    <x v="9"/>
    <m/>
    <s v="KG"/>
    <m/>
    <n v="19783"/>
    <n v="20"/>
    <n v="1745"/>
    <n v="87.25"/>
    <m/>
    <n v="256158"/>
    <n v="256"/>
    <n v="41452"/>
  </r>
  <r>
    <x v="0"/>
    <x v="13"/>
    <x v="0"/>
    <x v="2"/>
    <x v="2"/>
    <x v="0"/>
    <x v="0"/>
    <m/>
    <s v="KG"/>
    <m/>
    <n v="420860"/>
    <n v="421"/>
    <n v="60599"/>
    <n v="143.94061757719714"/>
    <m/>
    <n v="3430009"/>
    <n v="3430"/>
    <n v="533986"/>
  </r>
  <r>
    <x v="0"/>
    <x v="13"/>
    <x v="0"/>
    <x v="2"/>
    <x v="2"/>
    <x v="10"/>
    <x v="10"/>
    <m/>
    <s v="KG"/>
    <m/>
    <s v="-"/>
    <s v=""/>
    <s v="-"/>
    <s v=""/>
    <m/>
    <n v="99793"/>
    <n v="100"/>
    <n v="18814"/>
  </r>
  <r>
    <x v="0"/>
    <x v="13"/>
    <x v="0"/>
    <x v="2"/>
    <x v="2"/>
    <x v="1"/>
    <x v="1"/>
    <m/>
    <s v="KG"/>
    <m/>
    <s v="-"/>
    <s v=""/>
    <s v="-"/>
    <s v=""/>
    <m/>
    <n v="20135"/>
    <n v="20"/>
    <n v="7456"/>
  </r>
  <r>
    <x v="0"/>
    <x v="13"/>
    <x v="0"/>
    <x v="2"/>
    <x v="2"/>
    <x v="3"/>
    <x v="3"/>
    <m/>
    <s v="KG"/>
    <m/>
    <s v="-"/>
    <s v=""/>
    <s v="-"/>
    <s v=""/>
    <m/>
    <n v="202202"/>
    <n v="202"/>
    <n v="55258"/>
  </r>
  <r>
    <x v="0"/>
    <x v="13"/>
    <x v="0"/>
    <x v="2"/>
    <x v="2"/>
    <x v="6"/>
    <x v="6"/>
    <m/>
    <s v="KG"/>
    <m/>
    <n v="99520"/>
    <n v="100"/>
    <n v="15708"/>
    <n v="157.08000000000001"/>
    <m/>
    <n v="2849482"/>
    <n v="2849"/>
    <n v="452379"/>
  </r>
  <r>
    <x v="0"/>
    <x v="13"/>
    <x v="0"/>
    <x v="2"/>
    <x v="2"/>
    <x v="24"/>
    <x v="24"/>
    <m/>
    <s v="KG"/>
    <m/>
    <s v="-"/>
    <s v=""/>
    <s v="-"/>
    <s v=""/>
    <m/>
    <n v="30653"/>
    <n v="31"/>
    <n v="4720"/>
  </r>
  <r>
    <x v="0"/>
    <x v="13"/>
    <x v="0"/>
    <x v="2"/>
    <x v="2"/>
    <x v="7"/>
    <x v="7"/>
    <m/>
    <s v="KG"/>
    <m/>
    <n v="50785"/>
    <n v="51"/>
    <n v="5778"/>
    <n v="113.29411764705883"/>
    <m/>
    <n v="160910"/>
    <n v="161"/>
    <n v="21429"/>
  </r>
  <r>
    <x v="0"/>
    <x v="13"/>
    <x v="0"/>
    <x v="2"/>
    <x v="2"/>
    <x v="8"/>
    <x v="8"/>
    <m/>
    <s v="KG"/>
    <m/>
    <n v="198599"/>
    <n v="199"/>
    <n v="26880"/>
    <n v="135.0753768844221"/>
    <m/>
    <n v="2256200"/>
    <n v="2256"/>
    <n v="238911"/>
  </r>
  <r>
    <x v="0"/>
    <x v="13"/>
    <x v="0"/>
    <x v="3"/>
    <x v="3"/>
    <x v="3"/>
    <x v="3"/>
    <m/>
    <s v="KG"/>
    <m/>
    <n v="195047"/>
    <n v="195"/>
    <n v="27456"/>
    <n v="140.80000000000001"/>
    <m/>
    <n v="249719"/>
    <n v="250"/>
    <n v="59394"/>
  </r>
  <r>
    <x v="0"/>
    <x v="13"/>
    <x v="0"/>
    <x v="3"/>
    <x v="3"/>
    <x v="6"/>
    <x v="6"/>
    <m/>
    <s v="KG"/>
    <m/>
    <n v="196072"/>
    <n v="196"/>
    <n v="26547"/>
    <n v="135.44387755102042"/>
    <m/>
    <n v="410375"/>
    <n v="410"/>
    <n v="63130"/>
  </r>
  <r>
    <x v="0"/>
    <x v="13"/>
    <x v="0"/>
    <x v="3"/>
    <x v="3"/>
    <x v="8"/>
    <x v="8"/>
    <m/>
    <s v="KG"/>
    <m/>
    <n v="18240"/>
    <n v="18"/>
    <n v="3312"/>
    <n v="184"/>
    <m/>
    <n v="18240"/>
    <n v="18"/>
    <n v="3312"/>
  </r>
  <r>
    <x v="0"/>
    <x v="13"/>
    <x v="0"/>
    <x v="4"/>
    <x v="4"/>
    <x v="6"/>
    <x v="6"/>
    <m/>
    <s v="KG"/>
    <m/>
    <s v="-"/>
    <s v=""/>
    <s v="-"/>
    <s v=""/>
    <m/>
    <n v="396270"/>
    <n v="396"/>
    <n v="31621"/>
  </r>
  <r>
    <x v="0"/>
    <x v="13"/>
    <x v="0"/>
    <x v="5"/>
    <x v="5"/>
    <x v="0"/>
    <x v="0"/>
    <m/>
    <s v="KG"/>
    <m/>
    <n v="8914"/>
    <n v="9"/>
    <n v="891"/>
    <n v="99"/>
    <m/>
    <n v="110920"/>
    <n v="111"/>
    <n v="31197"/>
  </r>
  <r>
    <x v="0"/>
    <x v="13"/>
    <x v="0"/>
    <x v="5"/>
    <x v="5"/>
    <x v="1"/>
    <x v="1"/>
    <m/>
    <s v="KG"/>
    <m/>
    <s v="-"/>
    <s v=""/>
    <s v="-"/>
    <s v=""/>
    <m/>
    <n v="72000"/>
    <n v="72"/>
    <n v="25225"/>
  </r>
  <r>
    <x v="0"/>
    <x v="13"/>
    <x v="0"/>
    <x v="5"/>
    <x v="5"/>
    <x v="11"/>
    <x v="11"/>
    <m/>
    <s v="KG"/>
    <m/>
    <n v="81054"/>
    <n v="81"/>
    <n v="4727"/>
    <n v="58.358024691358025"/>
    <m/>
    <n v="488437"/>
    <n v="488"/>
    <n v="29837"/>
  </r>
  <r>
    <x v="0"/>
    <x v="13"/>
    <x v="0"/>
    <x v="5"/>
    <x v="5"/>
    <x v="3"/>
    <x v="3"/>
    <m/>
    <s v="KG"/>
    <m/>
    <n v="38248"/>
    <n v="38"/>
    <n v="3827"/>
    <n v="100.71052631578948"/>
    <m/>
    <n v="409558"/>
    <n v="410"/>
    <n v="52946"/>
  </r>
  <r>
    <x v="0"/>
    <x v="13"/>
    <x v="0"/>
    <x v="5"/>
    <x v="5"/>
    <x v="6"/>
    <x v="6"/>
    <m/>
    <s v="KG"/>
    <m/>
    <s v="-"/>
    <s v=""/>
    <s v="-"/>
    <s v=""/>
    <m/>
    <n v="136162"/>
    <n v="136"/>
    <n v="17091"/>
  </r>
  <r>
    <x v="0"/>
    <x v="13"/>
    <x v="0"/>
    <x v="5"/>
    <x v="5"/>
    <x v="7"/>
    <x v="7"/>
    <m/>
    <s v="KG"/>
    <m/>
    <n v="59925"/>
    <n v="60"/>
    <n v="10428"/>
    <n v="173.8"/>
    <m/>
    <n v="340410"/>
    <n v="340"/>
    <n v="66527"/>
  </r>
  <r>
    <x v="0"/>
    <x v="13"/>
    <x v="0"/>
    <x v="5"/>
    <x v="5"/>
    <x v="8"/>
    <x v="8"/>
    <m/>
    <s v="KG"/>
    <m/>
    <n v="50940"/>
    <n v="51"/>
    <n v="4611"/>
    <n v="90.411764705882348"/>
    <m/>
    <n v="424299"/>
    <n v="424"/>
    <n v="87598"/>
  </r>
  <r>
    <x v="0"/>
    <x v="13"/>
    <x v="0"/>
    <x v="6"/>
    <x v="6"/>
    <x v="0"/>
    <x v="0"/>
    <m/>
    <s v="KG"/>
    <m/>
    <n v="9797"/>
    <n v="10"/>
    <n v="1497"/>
    <n v="149.69999999999999"/>
    <m/>
    <n v="92836"/>
    <n v="93"/>
    <n v="15271"/>
  </r>
  <r>
    <x v="0"/>
    <x v="13"/>
    <x v="0"/>
    <x v="6"/>
    <x v="6"/>
    <x v="25"/>
    <x v="25"/>
    <m/>
    <s v="KG"/>
    <m/>
    <s v="-"/>
    <s v=""/>
    <s v="-"/>
    <s v=""/>
    <m/>
    <n v="100310"/>
    <n v="100"/>
    <n v="4669"/>
  </r>
  <r>
    <x v="0"/>
    <x v="13"/>
    <x v="0"/>
    <x v="6"/>
    <x v="6"/>
    <x v="11"/>
    <x v="11"/>
    <m/>
    <s v="KG"/>
    <m/>
    <n v="220400"/>
    <n v="220"/>
    <n v="9359"/>
    <n v="42.540909090909089"/>
    <m/>
    <n v="1442360"/>
    <n v="1442"/>
    <n v="69635"/>
  </r>
  <r>
    <x v="0"/>
    <x v="13"/>
    <x v="0"/>
    <x v="6"/>
    <x v="6"/>
    <x v="3"/>
    <x v="3"/>
    <m/>
    <s v="KG"/>
    <m/>
    <n v="1342"/>
    <n v="1"/>
    <n v="355"/>
    <n v="355"/>
    <m/>
    <n v="61816"/>
    <n v="62"/>
    <n v="29105"/>
  </r>
  <r>
    <x v="0"/>
    <x v="13"/>
    <x v="0"/>
    <x v="6"/>
    <x v="6"/>
    <x v="6"/>
    <x v="6"/>
    <m/>
    <s v="KG"/>
    <m/>
    <s v="-"/>
    <s v=""/>
    <s v="-"/>
    <s v=""/>
    <m/>
    <n v="31797"/>
    <n v="32"/>
    <n v="7346"/>
  </r>
  <r>
    <x v="0"/>
    <x v="13"/>
    <x v="0"/>
    <x v="7"/>
    <x v="7"/>
    <x v="0"/>
    <x v="0"/>
    <m/>
    <s v="KG"/>
    <m/>
    <s v="-"/>
    <s v=""/>
    <s v="-"/>
    <s v=""/>
    <m/>
    <n v="149124"/>
    <n v="149"/>
    <n v="73286"/>
  </r>
  <r>
    <x v="0"/>
    <x v="13"/>
    <x v="0"/>
    <x v="7"/>
    <x v="7"/>
    <x v="10"/>
    <x v="10"/>
    <m/>
    <s v="KG"/>
    <m/>
    <s v="-"/>
    <s v=""/>
    <s v="-"/>
    <s v=""/>
    <m/>
    <n v="28361"/>
    <n v="28"/>
    <n v="12791"/>
  </r>
  <r>
    <x v="0"/>
    <x v="13"/>
    <x v="0"/>
    <x v="7"/>
    <x v="7"/>
    <x v="3"/>
    <x v="3"/>
    <m/>
    <s v="KG"/>
    <m/>
    <s v="-"/>
    <s v=""/>
    <s v="-"/>
    <s v=""/>
    <m/>
    <n v="102010"/>
    <n v="102"/>
    <n v="46467"/>
  </r>
  <r>
    <x v="0"/>
    <x v="13"/>
    <x v="0"/>
    <x v="7"/>
    <x v="7"/>
    <x v="6"/>
    <x v="6"/>
    <m/>
    <s v="KG"/>
    <m/>
    <s v="-"/>
    <s v=""/>
    <s v="-"/>
    <s v=""/>
    <m/>
    <n v="18594"/>
    <n v="19"/>
    <n v="2770"/>
  </r>
  <r>
    <x v="0"/>
    <x v="13"/>
    <x v="0"/>
    <x v="7"/>
    <x v="7"/>
    <x v="8"/>
    <x v="8"/>
    <m/>
    <s v="KG"/>
    <m/>
    <s v="-"/>
    <s v=""/>
    <s v="-"/>
    <s v=""/>
    <m/>
    <n v="202705"/>
    <n v="203"/>
    <n v="51640"/>
  </r>
  <r>
    <x v="0"/>
    <x v="13"/>
    <x v="0"/>
    <x v="8"/>
    <x v="8"/>
    <x v="9"/>
    <x v="9"/>
    <m/>
    <s v="KG"/>
    <m/>
    <n v="6297"/>
    <n v="6"/>
    <n v="582"/>
    <n v="97"/>
    <m/>
    <n v="78915"/>
    <n v="79"/>
    <n v="8965"/>
  </r>
  <r>
    <x v="0"/>
    <x v="13"/>
    <x v="0"/>
    <x v="8"/>
    <x v="8"/>
    <x v="0"/>
    <x v="0"/>
    <m/>
    <s v="KG"/>
    <m/>
    <n v="5162"/>
    <n v="5"/>
    <n v="363"/>
    <n v="72.599999999999994"/>
    <m/>
    <n v="91501"/>
    <n v="92"/>
    <n v="11774"/>
  </r>
  <r>
    <x v="0"/>
    <x v="13"/>
    <x v="0"/>
    <x v="8"/>
    <x v="8"/>
    <x v="3"/>
    <x v="3"/>
    <m/>
    <s v="KG"/>
    <m/>
    <s v="-"/>
    <s v=""/>
    <s v="-"/>
    <s v=""/>
    <m/>
    <n v="18198"/>
    <n v="18"/>
    <n v="6632"/>
  </r>
  <r>
    <x v="0"/>
    <x v="13"/>
    <x v="0"/>
    <x v="9"/>
    <x v="9"/>
    <x v="9"/>
    <x v="9"/>
    <m/>
    <s v="KG"/>
    <m/>
    <s v="-"/>
    <s v=""/>
    <s v="-"/>
    <s v=""/>
    <m/>
    <n v="108000"/>
    <n v="108"/>
    <n v="16425"/>
  </r>
  <r>
    <x v="0"/>
    <x v="13"/>
    <x v="0"/>
    <x v="9"/>
    <x v="9"/>
    <x v="0"/>
    <x v="0"/>
    <m/>
    <s v="KG"/>
    <m/>
    <s v="-"/>
    <s v=""/>
    <s v="-"/>
    <s v=""/>
    <m/>
    <n v="85711"/>
    <n v="86"/>
    <n v="26931"/>
  </r>
  <r>
    <x v="0"/>
    <x v="13"/>
    <x v="0"/>
    <x v="9"/>
    <x v="9"/>
    <x v="3"/>
    <x v="3"/>
    <m/>
    <s v="KG"/>
    <m/>
    <s v="-"/>
    <s v=""/>
    <s v="-"/>
    <s v=""/>
    <m/>
    <n v="117579"/>
    <n v="118"/>
    <n v="36863"/>
  </r>
  <r>
    <x v="0"/>
    <x v="13"/>
    <x v="0"/>
    <x v="9"/>
    <x v="9"/>
    <x v="6"/>
    <x v="6"/>
    <m/>
    <s v="KG"/>
    <m/>
    <n v="27920"/>
    <n v="28"/>
    <n v="3137"/>
    <n v="112.03571428571429"/>
    <m/>
    <n v="105220"/>
    <n v="105"/>
    <n v="12406"/>
  </r>
  <r>
    <x v="0"/>
    <x v="13"/>
    <x v="0"/>
    <x v="9"/>
    <x v="9"/>
    <x v="7"/>
    <x v="7"/>
    <m/>
    <s v="KG"/>
    <m/>
    <n v="108000"/>
    <n v="108"/>
    <n v="15021"/>
    <n v="139.08333333333334"/>
    <m/>
    <n v="150991"/>
    <n v="151"/>
    <n v="25105"/>
  </r>
  <r>
    <x v="0"/>
    <x v="13"/>
    <x v="0"/>
    <x v="9"/>
    <x v="9"/>
    <x v="8"/>
    <x v="8"/>
    <m/>
    <s v="KG"/>
    <m/>
    <n v="132435"/>
    <n v="132"/>
    <n v="20838"/>
    <n v="157.86363636363637"/>
    <m/>
    <n v="1396673"/>
    <n v="1397"/>
    <n v="318442"/>
  </r>
  <r>
    <x v="0"/>
    <x v="13"/>
    <x v="0"/>
    <x v="11"/>
    <x v="11"/>
    <x v="3"/>
    <x v="3"/>
    <m/>
    <s v="KG"/>
    <m/>
    <s v="-"/>
    <s v=""/>
    <s v="-"/>
    <s v=""/>
    <m/>
    <n v="4027"/>
    <n v="4"/>
    <n v="2253"/>
  </r>
  <r>
    <x v="0"/>
    <x v="13"/>
    <x v="0"/>
    <x v="12"/>
    <x v="12"/>
    <x v="9"/>
    <x v="9"/>
    <m/>
    <s v="KG"/>
    <m/>
    <s v="-"/>
    <s v=""/>
    <s v="-"/>
    <s v=""/>
    <m/>
    <n v="181808"/>
    <n v="182"/>
    <n v="87142"/>
  </r>
  <r>
    <x v="0"/>
    <x v="13"/>
    <x v="0"/>
    <x v="12"/>
    <x v="12"/>
    <x v="0"/>
    <x v="0"/>
    <m/>
    <s v="KG"/>
    <m/>
    <s v="-"/>
    <s v=""/>
    <s v="-"/>
    <s v=""/>
    <m/>
    <n v="57137"/>
    <n v="57"/>
    <n v="28770"/>
  </r>
  <r>
    <x v="0"/>
    <x v="13"/>
    <x v="0"/>
    <x v="14"/>
    <x v="14"/>
    <x v="9"/>
    <x v="9"/>
    <m/>
    <s v="KG"/>
    <m/>
    <s v="-"/>
    <s v=""/>
    <s v="-"/>
    <s v=""/>
    <m/>
    <n v="1640"/>
    <n v="2"/>
    <n v="699"/>
  </r>
  <r>
    <x v="0"/>
    <x v="13"/>
    <x v="0"/>
    <x v="14"/>
    <x v="14"/>
    <x v="0"/>
    <x v="0"/>
    <m/>
    <s v="KG"/>
    <m/>
    <s v="-"/>
    <s v=""/>
    <s v="-"/>
    <s v=""/>
    <m/>
    <n v="19936"/>
    <n v="20"/>
    <n v="11425"/>
  </r>
  <r>
    <x v="0"/>
    <x v="13"/>
    <x v="0"/>
    <x v="14"/>
    <x v="14"/>
    <x v="10"/>
    <x v="10"/>
    <m/>
    <s v="KG"/>
    <m/>
    <s v="-"/>
    <s v=""/>
    <s v="-"/>
    <s v=""/>
    <m/>
    <n v="20338"/>
    <n v="20"/>
    <n v="12952"/>
  </r>
  <r>
    <x v="0"/>
    <x v="13"/>
    <x v="0"/>
    <x v="14"/>
    <x v="14"/>
    <x v="31"/>
    <x v="31"/>
    <m/>
    <s v="KG"/>
    <m/>
    <s v="-"/>
    <s v=""/>
    <s v="-"/>
    <s v=""/>
    <m/>
    <n v="6"/>
    <n v="0"/>
    <n v="405"/>
  </r>
  <r>
    <x v="0"/>
    <x v="13"/>
    <x v="0"/>
    <x v="15"/>
    <x v="15"/>
    <x v="10"/>
    <x v="10"/>
    <m/>
    <s v="KG"/>
    <m/>
    <s v="-"/>
    <s v=""/>
    <s v="-"/>
    <s v=""/>
    <m/>
    <n v="26018"/>
    <n v="26"/>
    <n v="12459"/>
  </r>
  <r>
    <x v="0"/>
    <x v="13"/>
    <x v="0"/>
    <x v="16"/>
    <x v="16"/>
    <x v="9"/>
    <x v="9"/>
    <m/>
    <s v="KG"/>
    <m/>
    <s v="-"/>
    <s v=""/>
    <s v="-"/>
    <s v=""/>
    <m/>
    <n v="19600"/>
    <n v="20"/>
    <n v="4831"/>
  </r>
  <r>
    <x v="0"/>
    <x v="13"/>
    <x v="0"/>
    <x v="16"/>
    <x v="16"/>
    <x v="10"/>
    <x v="10"/>
    <m/>
    <s v="KG"/>
    <m/>
    <n v="15360"/>
    <n v="15"/>
    <n v="6672"/>
    <n v="444.8"/>
    <m/>
    <n v="119111"/>
    <n v="119"/>
    <n v="62327"/>
  </r>
  <r>
    <x v="0"/>
    <x v="13"/>
    <x v="0"/>
    <x v="17"/>
    <x v="17"/>
    <x v="10"/>
    <x v="10"/>
    <m/>
    <s v="KG"/>
    <m/>
    <s v="-"/>
    <s v=""/>
    <s v="-"/>
    <s v=""/>
    <m/>
    <n v="36660"/>
    <n v="37"/>
    <n v="18209"/>
  </r>
  <r>
    <x v="0"/>
    <x v="13"/>
    <x v="0"/>
    <x v="18"/>
    <x v="18"/>
    <x v="0"/>
    <x v="0"/>
    <m/>
    <s v="KG"/>
    <m/>
    <s v="-"/>
    <s v=""/>
    <s v="-"/>
    <s v=""/>
    <m/>
    <n v="101513"/>
    <n v="102"/>
    <n v="44645"/>
  </r>
  <r>
    <x v="0"/>
    <x v="13"/>
    <x v="0"/>
    <x v="18"/>
    <x v="18"/>
    <x v="3"/>
    <x v="3"/>
    <m/>
    <s v="KG"/>
    <m/>
    <s v="-"/>
    <s v=""/>
    <s v="-"/>
    <s v=""/>
    <m/>
    <n v="20900"/>
    <n v="21"/>
    <n v="10857"/>
  </r>
  <r>
    <x v="0"/>
    <x v="13"/>
    <x v="0"/>
    <x v="19"/>
    <x v="19"/>
    <x v="6"/>
    <x v="6"/>
    <m/>
    <s v="KG"/>
    <m/>
    <s v="-"/>
    <s v=""/>
    <s v="-"/>
    <s v=""/>
    <m/>
    <n v="88455"/>
    <n v="88"/>
    <n v="20858"/>
  </r>
  <r>
    <x v="0"/>
    <x v="13"/>
    <x v="0"/>
    <x v="19"/>
    <x v="19"/>
    <x v="8"/>
    <x v="8"/>
    <m/>
    <s v="KG"/>
    <m/>
    <s v="-"/>
    <s v=""/>
    <s v="-"/>
    <s v=""/>
    <m/>
    <n v="48990"/>
    <n v="49"/>
    <n v="11861"/>
  </r>
  <r>
    <x v="0"/>
    <x v="13"/>
    <x v="0"/>
    <x v="20"/>
    <x v="20"/>
    <x v="0"/>
    <x v="0"/>
    <m/>
    <s v="KG"/>
    <m/>
    <n v="6548"/>
    <n v="7"/>
    <n v="1705"/>
    <n v="243.57142857142858"/>
    <m/>
    <n v="77858"/>
    <n v="78"/>
    <n v="22117"/>
  </r>
  <r>
    <x v="0"/>
    <x v="13"/>
    <x v="0"/>
    <x v="20"/>
    <x v="20"/>
    <x v="6"/>
    <x v="6"/>
    <m/>
    <s v="KG"/>
    <m/>
    <n v="20660"/>
    <n v="21"/>
    <n v="4224"/>
    <n v="201.14285714285714"/>
    <m/>
    <n v="20660"/>
    <n v="21"/>
    <n v="4224"/>
  </r>
  <r>
    <x v="0"/>
    <x v="13"/>
    <x v="0"/>
    <x v="21"/>
    <x v="21"/>
    <x v="0"/>
    <x v="0"/>
    <m/>
    <s v="KG"/>
    <m/>
    <s v="-"/>
    <s v=""/>
    <s v="-"/>
    <s v=""/>
    <m/>
    <n v="5214"/>
    <n v="5"/>
    <n v="1968"/>
  </r>
  <r>
    <x v="0"/>
    <x v="13"/>
    <x v="0"/>
    <x v="21"/>
    <x v="21"/>
    <x v="3"/>
    <x v="3"/>
    <m/>
    <s v="KG"/>
    <m/>
    <s v="-"/>
    <s v=""/>
    <s v="-"/>
    <s v=""/>
    <m/>
    <n v="77737"/>
    <n v="78"/>
    <n v="8361"/>
  </r>
  <r>
    <x v="0"/>
    <x v="13"/>
    <x v="0"/>
    <x v="21"/>
    <x v="21"/>
    <x v="6"/>
    <x v="6"/>
    <m/>
    <s v="KG"/>
    <m/>
    <s v="-"/>
    <s v=""/>
    <s v="-"/>
    <s v=""/>
    <m/>
    <n v="59839"/>
    <n v="60"/>
    <n v="13901"/>
  </r>
  <r>
    <x v="0"/>
    <x v="13"/>
    <x v="0"/>
    <x v="22"/>
    <x v="22"/>
    <x v="9"/>
    <x v="9"/>
    <m/>
    <s v="KG"/>
    <m/>
    <n v="205548"/>
    <n v="206"/>
    <n v="84823"/>
    <n v="411.76213592233012"/>
    <m/>
    <n v="1513975"/>
    <n v="1514"/>
    <n v="594211"/>
  </r>
  <r>
    <x v="0"/>
    <x v="13"/>
    <x v="0"/>
    <x v="22"/>
    <x v="22"/>
    <x v="0"/>
    <x v="0"/>
    <m/>
    <s v="KG"/>
    <m/>
    <n v="490626"/>
    <n v="491"/>
    <n v="65578"/>
    <n v="133.5600814663951"/>
    <m/>
    <n v="2898886"/>
    <n v="2899"/>
    <n v="478831"/>
  </r>
  <r>
    <x v="0"/>
    <x v="13"/>
    <x v="0"/>
    <x v="22"/>
    <x v="22"/>
    <x v="10"/>
    <x v="10"/>
    <m/>
    <s v="KG"/>
    <m/>
    <n v="3795"/>
    <n v="4"/>
    <n v="1574"/>
    <n v="393.5"/>
    <m/>
    <n v="67450"/>
    <n v="67"/>
    <n v="36408"/>
  </r>
  <r>
    <x v="0"/>
    <x v="13"/>
    <x v="0"/>
    <x v="22"/>
    <x v="22"/>
    <x v="3"/>
    <x v="3"/>
    <m/>
    <s v="KG"/>
    <m/>
    <s v="-"/>
    <s v=""/>
    <s v="-"/>
    <s v=""/>
    <m/>
    <n v="37485"/>
    <n v="37"/>
    <n v="5046"/>
  </r>
  <r>
    <x v="0"/>
    <x v="13"/>
    <x v="0"/>
    <x v="22"/>
    <x v="22"/>
    <x v="6"/>
    <x v="6"/>
    <m/>
    <s v="KG"/>
    <m/>
    <s v="-"/>
    <s v=""/>
    <s v="-"/>
    <s v=""/>
    <m/>
    <n v="223809"/>
    <n v="224"/>
    <n v="24464"/>
  </r>
  <r>
    <x v="0"/>
    <x v="13"/>
    <x v="0"/>
    <x v="22"/>
    <x v="22"/>
    <x v="27"/>
    <x v="27"/>
    <m/>
    <s v="KG"/>
    <m/>
    <s v="-"/>
    <s v=""/>
    <s v="-"/>
    <s v=""/>
    <m/>
    <n v="6135"/>
    <n v="6"/>
    <n v="654"/>
  </r>
  <r>
    <x v="0"/>
    <x v="13"/>
    <x v="0"/>
    <x v="22"/>
    <x v="22"/>
    <x v="8"/>
    <x v="8"/>
    <m/>
    <s v="KG"/>
    <m/>
    <n v="101528"/>
    <n v="102"/>
    <n v="20386"/>
    <n v="199.86274509803923"/>
    <m/>
    <n v="7547669"/>
    <n v="7548"/>
    <n v="1830136"/>
  </r>
  <r>
    <x v="0"/>
    <x v="13"/>
    <x v="0"/>
    <x v="23"/>
    <x v="23"/>
    <x v="9"/>
    <x v="9"/>
    <m/>
    <s v="KG"/>
    <m/>
    <s v="-"/>
    <s v=""/>
    <s v="-"/>
    <s v=""/>
    <m/>
    <n v="44901"/>
    <n v="45"/>
    <n v="22353"/>
  </r>
  <r>
    <x v="0"/>
    <x v="13"/>
    <x v="0"/>
    <x v="23"/>
    <x v="23"/>
    <x v="0"/>
    <x v="0"/>
    <m/>
    <s v="KG"/>
    <m/>
    <s v="-"/>
    <s v=""/>
    <s v="-"/>
    <s v=""/>
    <m/>
    <n v="99474"/>
    <n v="99"/>
    <n v="38111"/>
  </r>
  <r>
    <x v="0"/>
    <x v="13"/>
    <x v="0"/>
    <x v="23"/>
    <x v="23"/>
    <x v="6"/>
    <x v="6"/>
    <m/>
    <s v="KG"/>
    <m/>
    <s v="-"/>
    <s v=""/>
    <s v="-"/>
    <s v=""/>
    <m/>
    <n v="51790"/>
    <n v="52"/>
    <n v="4198"/>
  </r>
  <r>
    <x v="0"/>
    <x v="13"/>
    <x v="0"/>
    <x v="27"/>
    <x v="27"/>
    <x v="3"/>
    <x v="3"/>
    <m/>
    <s v="KG"/>
    <m/>
    <s v="-"/>
    <s v=""/>
    <s v="-"/>
    <s v=""/>
    <m/>
    <n v="42963"/>
    <n v="43"/>
    <n v="23126"/>
  </r>
  <r>
    <x v="0"/>
    <x v="13"/>
    <x v="0"/>
    <x v="28"/>
    <x v="28"/>
    <x v="7"/>
    <x v="7"/>
    <m/>
    <s v="KG"/>
    <m/>
    <s v="-"/>
    <s v=""/>
    <s v="-"/>
    <s v=""/>
    <m/>
    <n v="17449"/>
    <n v="17"/>
    <n v="2692"/>
  </r>
  <r>
    <x v="1"/>
    <x v="13"/>
    <x v="0"/>
    <x v="0"/>
    <x v="0"/>
    <x v="9"/>
    <x v="9"/>
    <m/>
    <s v="KG"/>
    <m/>
    <n v="157110"/>
    <n v="157"/>
    <n v="20597"/>
    <n v="131.19108280254778"/>
    <m/>
    <n v="1332972"/>
    <n v="1333"/>
    <n v="234752"/>
  </r>
  <r>
    <x v="1"/>
    <x v="13"/>
    <x v="0"/>
    <x v="0"/>
    <x v="0"/>
    <x v="13"/>
    <x v="13"/>
    <m/>
    <s v="KG"/>
    <m/>
    <s v="-"/>
    <s v=""/>
    <s v="-"/>
    <s v=""/>
    <m/>
    <n v="1677000"/>
    <n v="1677"/>
    <n v="70138"/>
  </r>
  <r>
    <x v="1"/>
    <x v="13"/>
    <x v="0"/>
    <x v="0"/>
    <x v="0"/>
    <x v="0"/>
    <x v="0"/>
    <m/>
    <s v="KG"/>
    <m/>
    <n v="84328"/>
    <n v="84"/>
    <n v="11434"/>
    <n v="136.11904761904762"/>
    <m/>
    <n v="249365"/>
    <n v="249"/>
    <n v="36303"/>
  </r>
  <r>
    <x v="1"/>
    <x v="13"/>
    <x v="0"/>
    <x v="0"/>
    <x v="0"/>
    <x v="10"/>
    <x v="10"/>
    <m/>
    <s v="KG"/>
    <m/>
    <n v="4445750"/>
    <n v="4446"/>
    <n v="554202"/>
    <n v="124.65182186234817"/>
    <m/>
    <n v="36825850"/>
    <n v="36826"/>
    <n v="4697281"/>
  </r>
  <r>
    <x v="1"/>
    <x v="13"/>
    <x v="0"/>
    <x v="0"/>
    <x v="0"/>
    <x v="1"/>
    <x v="1"/>
    <m/>
    <s v="KG"/>
    <m/>
    <s v="-"/>
    <s v=""/>
    <s v="-"/>
    <s v=""/>
    <m/>
    <n v="775260"/>
    <n v="775"/>
    <n v="32243"/>
  </r>
  <r>
    <x v="1"/>
    <x v="13"/>
    <x v="0"/>
    <x v="0"/>
    <x v="0"/>
    <x v="32"/>
    <x v="32"/>
    <m/>
    <s v="KG"/>
    <m/>
    <s v="-"/>
    <s v=""/>
    <s v="-"/>
    <s v=""/>
    <m/>
    <n v="1940000"/>
    <n v="1940"/>
    <n v="278479"/>
  </r>
  <r>
    <x v="1"/>
    <x v="13"/>
    <x v="0"/>
    <x v="0"/>
    <x v="0"/>
    <x v="15"/>
    <x v="15"/>
    <m/>
    <s v="KG"/>
    <m/>
    <n v="64368"/>
    <n v="64"/>
    <n v="1042"/>
    <n v="16.28125"/>
    <m/>
    <n v="562313"/>
    <n v="562"/>
    <n v="10086"/>
  </r>
  <r>
    <x v="1"/>
    <x v="13"/>
    <x v="0"/>
    <x v="0"/>
    <x v="0"/>
    <x v="33"/>
    <x v="33"/>
    <m/>
    <s v="KG"/>
    <m/>
    <n v="1200000"/>
    <n v="1200"/>
    <n v="159911"/>
    <n v="133.25916666666666"/>
    <m/>
    <n v="3930000"/>
    <n v="3930"/>
    <n v="564310"/>
  </r>
  <r>
    <x v="1"/>
    <x v="13"/>
    <x v="0"/>
    <x v="0"/>
    <x v="0"/>
    <x v="2"/>
    <x v="2"/>
    <m/>
    <s v="KG"/>
    <m/>
    <s v="-"/>
    <s v=""/>
    <s v="-"/>
    <s v=""/>
    <m/>
    <n v="82612"/>
    <n v="83"/>
    <n v="12520"/>
  </r>
  <r>
    <x v="1"/>
    <x v="13"/>
    <x v="0"/>
    <x v="0"/>
    <x v="0"/>
    <x v="16"/>
    <x v="16"/>
    <m/>
    <s v="KG"/>
    <m/>
    <n v="23500"/>
    <n v="24"/>
    <n v="2820"/>
    <n v="117.5"/>
    <m/>
    <n v="45500"/>
    <n v="46"/>
    <n v="5680"/>
  </r>
  <r>
    <x v="1"/>
    <x v="13"/>
    <x v="0"/>
    <x v="0"/>
    <x v="0"/>
    <x v="3"/>
    <x v="3"/>
    <m/>
    <s v="KG"/>
    <m/>
    <n v="2855440"/>
    <n v="2855"/>
    <n v="388798"/>
    <n v="136.18143607705778"/>
    <m/>
    <n v="19151282"/>
    <n v="19151"/>
    <n v="2906395"/>
  </r>
  <r>
    <x v="1"/>
    <x v="13"/>
    <x v="0"/>
    <x v="0"/>
    <x v="0"/>
    <x v="5"/>
    <x v="5"/>
    <m/>
    <s v="KG"/>
    <m/>
    <s v="-"/>
    <s v=""/>
    <s v="-"/>
    <s v=""/>
    <m/>
    <n v="52620"/>
    <n v="53"/>
    <n v="8321"/>
  </r>
  <r>
    <x v="1"/>
    <x v="13"/>
    <x v="0"/>
    <x v="0"/>
    <x v="0"/>
    <x v="6"/>
    <x v="6"/>
    <m/>
    <s v="KG"/>
    <m/>
    <n v="388540"/>
    <n v="389"/>
    <n v="52631"/>
    <n v="135.29820051413881"/>
    <m/>
    <n v="1106360"/>
    <n v="1106"/>
    <n v="127969"/>
  </r>
  <r>
    <x v="1"/>
    <x v="13"/>
    <x v="0"/>
    <x v="0"/>
    <x v="0"/>
    <x v="7"/>
    <x v="7"/>
    <m/>
    <s v="KG"/>
    <m/>
    <s v="-"/>
    <s v=""/>
    <s v="-"/>
    <s v=""/>
    <m/>
    <n v="139760"/>
    <n v="140"/>
    <n v="23420"/>
  </r>
  <r>
    <x v="1"/>
    <x v="13"/>
    <x v="0"/>
    <x v="0"/>
    <x v="0"/>
    <x v="17"/>
    <x v="17"/>
    <m/>
    <s v="KG"/>
    <m/>
    <n v="420000"/>
    <n v="420"/>
    <n v="55880"/>
    <n v="133.04761904761904"/>
    <m/>
    <n v="20499059"/>
    <n v="20499"/>
    <n v="3158403"/>
  </r>
  <r>
    <x v="1"/>
    <x v="13"/>
    <x v="0"/>
    <x v="0"/>
    <x v="0"/>
    <x v="34"/>
    <x v="34"/>
    <m/>
    <s v="KG"/>
    <m/>
    <s v="-"/>
    <s v=""/>
    <s v="-"/>
    <s v=""/>
    <m/>
    <n v="19760"/>
    <n v="20"/>
    <n v="6982"/>
  </r>
  <r>
    <x v="1"/>
    <x v="13"/>
    <x v="0"/>
    <x v="0"/>
    <x v="0"/>
    <x v="18"/>
    <x v="18"/>
    <m/>
    <s v="KG"/>
    <m/>
    <n v="22638"/>
    <n v="23"/>
    <n v="2987"/>
    <n v="129.86956521739131"/>
    <m/>
    <n v="22638"/>
    <n v="23"/>
    <n v="2987"/>
  </r>
  <r>
    <x v="1"/>
    <x v="13"/>
    <x v="0"/>
    <x v="1"/>
    <x v="1"/>
    <x v="9"/>
    <x v="9"/>
    <m/>
    <s v="KG"/>
    <m/>
    <n v="106176"/>
    <n v="106"/>
    <n v="7606"/>
    <n v="71.754716981132077"/>
    <m/>
    <n v="1480970"/>
    <n v="1481"/>
    <n v="205121"/>
  </r>
  <r>
    <x v="1"/>
    <x v="13"/>
    <x v="0"/>
    <x v="1"/>
    <x v="1"/>
    <x v="0"/>
    <x v="0"/>
    <m/>
    <s v="KG"/>
    <m/>
    <n v="8824"/>
    <n v="9"/>
    <n v="1014"/>
    <n v="112.66666666666667"/>
    <m/>
    <n v="202732"/>
    <n v="203"/>
    <n v="24889"/>
  </r>
  <r>
    <x v="1"/>
    <x v="13"/>
    <x v="0"/>
    <x v="1"/>
    <x v="1"/>
    <x v="10"/>
    <x v="10"/>
    <m/>
    <s v="KG"/>
    <m/>
    <s v="-"/>
    <s v=""/>
    <s v="-"/>
    <s v=""/>
    <m/>
    <n v="3069000"/>
    <n v="3069"/>
    <n v="418194"/>
  </r>
  <r>
    <x v="1"/>
    <x v="13"/>
    <x v="0"/>
    <x v="1"/>
    <x v="1"/>
    <x v="1"/>
    <x v="1"/>
    <m/>
    <s v="KG"/>
    <m/>
    <s v="-"/>
    <s v=""/>
    <s v="-"/>
    <s v=""/>
    <m/>
    <n v="821660"/>
    <n v="822"/>
    <n v="131437"/>
  </r>
  <r>
    <x v="1"/>
    <x v="13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3"/>
    <x v="0"/>
    <x v="1"/>
    <x v="1"/>
    <x v="2"/>
    <x v="2"/>
    <m/>
    <s v="KG"/>
    <m/>
    <s v="-"/>
    <s v=""/>
    <s v="-"/>
    <s v=""/>
    <m/>
    <n v="53627"/>
    <n v="54"/>
    <n v="9610"/>
  </r>
  <r>
    <x v="1"/>
    <x v="13"/>
    <x v="0"/>
    <x v="1"/>
    <x v="1"/>
    <x v="3"/>
    <x v="3"/>
    <m/>
    <s v="KG"/>
    <m/>
    <s v="-"/>
    <s v=""/>
    <s v="-"/>
    <s v=""/>
    <m/>
    <n v="8006707"/>
    <n v="8007"/>
    <n v="1214249"/>
  </r>
  <r>
    <x v="1"/>
    <x v="13"/>
    <x v="0"/>
    <x v="1"/>
    <x v="1"/>
    <x v="6"/>
    <x v="6"/>
    <m/>
    <s v="KG"/>
    <m/>
    <n v="21230"/>
    <n v="21"/>
    <n v="3089"/>
    <n v="147.0952380952381"/>
    <m/>
    <n v="661636"/>
    <n v="662"/>
    <n v="71603"/>
  </r>
  <r>
    <x v="1"/>
    <x v="13"/>
    <x v="0"/>
    <x v="1"/>
    <x v="1"/>
    <x v="22"/>
    <x v="22"/>
    <m/>
    <s v="KG"/>
    <m/>
    <s v="-"/>
    <s v=""/>
    <s v="-"/>
    <s v=""/>
    <m/>
    <n v="103028"/>
    <n v="103"/>
    <n v="17726"/>
  </r>
  <r>
    <x v="1"/>
    <x v="13"/>
    <x v="0"/>
    <x v="1"/>
    <x v="1"/>
    <x v="7"/>
    <x v="7"/>
    <m/>
    <s v="KG"/>
    <m/>
    <s v="-"/>
    <s v=""/>
    <s v="-"/>
    <s v=""/>
    <m/>
    <n v="300680"/>
    <n v="301"/>
    <n v="41094"/>
  </r>
  <r>
    <x v="1"/>
    <x v="13"/>
    <x v="0"/>
    <x v="1"/>
    <x v="1"/>
    <x v="35"/>
    <x v="35"/>
    <m/>
    <s v="KG"/>
    <m/>
    <n v="1500000"/>
    <n v="1500"/>
    <n v="50433"/>
    <n v="33.622"/>
    <m/>
    <n v="1500000"/>
    <n v="1500"/>
    <n v="50433"/>
  </r>
  <r>
    <x v="1"/>
    <x v="13"/>
    <x v="0"/>
    <x v="1"/>
    <x v="1"/>
    <x v="17"/>
    <x v="17"/>
    <m/>
    <s v="KG"/>
    <m/>
    <n v="17450"/>
    <n v="17"/>
    <n v="772"/>
    <n v="45.411764705882355"/>
    <m/>
    <n v="77450"/>
    <n v="77"/>
    <n v="2525"/>
  </r>
  <r>
    <x v="1"/>
    <x v="13"/>
    <x v="0"/>
    <x v="1"/>
    <x v="1"/>
    <x v="20"/>
    <x v="20"/>
    <m/>
    <s v="KG"/>
    <m/>
    <n v="128640"/>
    <n v="129"/>
    <n v="15804"/>
    <n v="122.51162790697674"/>
    <m/>
    <n v="362668"/>
    <n v="363"/>
    <n v="47744"/>
  </r>
  <r>
    <x v="1"/>
    <x v="13"/>
    <x v="0"/>
    <x v="1"/>
    <x v="1"/>
    <x v="21"/>
    <x v="21"/>
    <m/>
    <s v="KG"/>
    <m/>
    <s v="-"/>
    <s v=""/>
    <s v="-"/>
    <s v=""/>
    <m/>
    <n v="573700"/>
    <n v="574"/>
    <n v="57584"/>
  </r>
  <r>
    <x v="1"/>
    <x v="13"/>
    <x v="0"/>
    <x v="1"/>
    <x v="1"/>
    <x v="18"/>
    <x v="18"/>
    <m/>
    <s v="KG"/>
    <m/>
    <s v="-"/>
    <s v=""/>
    <s v="-"/>
    <s v=""/>
    <m/>
    <n v="810000"/>
    <n v="810"/>
    <n v="126131"/>
  </r>
  <r>
    <x v="1"/>
    <x v="13"/>
    <x v="0"/>
    <x v="1"/>
    <x v="1"/>
    <x v="19"/>
    <x v="19"/>
    <m/>
    <s v="KG"/>
    <m/>
    <n v="175000"/>
    <n v="175"/>
    <n v="17226"/>
    <n v="98.434285714285721"/>
    <m/>
    <n v="333984"/>
    <n v="334"/>
    <n v="31376"/>
  </r>
  <r>
    <x v="1"/>
    <x v="13"/>
    <x v="0"/>
    <x v="2"/>
    <x v="2"/>
    <x v="9"/>
    <x v="9"/>
    <m/>
    <s v="KG"/>
    <m/>
    <n v="862750"/>
    <n v="863"/>
    <n v="37490"/>
    <n v="43.441483198146003"/>
    <m/>
    <n v="9674422"/>
    <n v="9674"/>
    <n v="1015037"/>
  </r>
  <r>
    <x v="1"/>
    <x v="13"/>
    <x v="0"/>
    <x v="2"/>
    <x v="2"/>
    <x v="12"/>
    <x v="12"/>
    <m/>
    <s v="KG"/>
    <m/>
    <n v="65430"/>
    <n v="65"/>
    <n v="2252"/>
    <n v="34.646153846153844"/>
    <m/>
    <n v="560195"/>
    <n v="560"/>
    <n v="34205"/>
  </r>
  <r>
    <x v="1"/>
    <x v="13"/>
    <x v="0"/>
    <x v="2"/>
    <x v="2"/>
    <x v="13"/>
    <x v="13"/>
    <m/>
    <s v="KG"/>
    <m/>
    <s v="-"/>
    <s v=""/>
    <s v="-"/>
    <s v=""/>
    <m/>
    <n v="100330"/>
    <n v="100"/>
    <n v="15209"/>
  </r>
  <r>
    <x v="1"/>
    <x v="13"/>
    <x v="0"/>
    <x v="2"/>
    <x v="2"/>
    <x v="0"/>
    <x v="0"/>
    <m/>
    <s v="KG"/>
    <m/>
    <n v="164670"/>
    <n v="165"/>
    <n v="15305"/>
    <n v="92.757575757575751"/>
    <m/>
    <n v="3650406"/>
    <n v="3650"/>
    <n v="512876"/>
  </r>
  <r>
    <x v="1"/>
    <x v="13"/>
    <x v="0"/>
    <x v="2"/>
    <x v="2"/>
    <x v="1"/>
    <x v="1"/>
    <m/>
    <s v="KG"/>
    <m/>
    <n v="288660"/>
    <n v="289"/>
    <n v="29487"/>
    <n v="102.03114186851211"/>
    <m/>
    <n v="1794950"/>
    <n v="1795"/>
    <n v="171103"/>
  </r>
  <r>
    <x v="1"/>
    <x v="13"/>
    <x v="0"/>
    <x v="2"/>
    <x v="2"/>
    <x v="15"/>
    <x v="15"/>
    <m/>
    <s v="KG"/>
    <m/>
    <n v="77390"/>
    <n v="77"/>
    <n v="2298"/>
    <n v="29.844155844155843"/>
    <m/>
    <n v="3114110"/>
    <n v="3114"/>
    <n v="124273"/>
  </r>
  <r>
    <x v="1"/>
    <x v="13"/>
    <x v="0"/>
    <x v="2"/>
    <x v="2"/>
    <x v="2"/>
    <x v="2"/>
    <m/>
    <s v="KG"/>
    <m/>
    <s v="-"/>
    <s v=""/>
    <s v="-"/>
    <s v=""/>
    <m/>
    <n v="249858"/>
    <n v="250"/>
    <n v="39186"/>
  </r>
  <r>
    <x v="1"/>
    <x v="13"/>
    <x v="0"/>
    <x v="2"/>
    <x v="2"/>
    <x v="3"/>
    <x v="3"/>
    <m/>
    <s v="KG"/>
    <m/>
    <n v="415090"/>
    <n v="415"/>
    <n v="15795"/>
    <n v="38.060240963855421"/>
    <m/>
    <n v="9214519"/>
    <n v="9215"/>
    <n v="930056"/>
  </r>
  <r>
    <x v="1"/>
    <x v="13"/>
    <x v="0"/>
    <x v="2"/>
    <x v="2"/>
    <x v="6"/>
    <x v="6"/>
    <m/>
    <s v="KG"/>
    <m/>
    <n v="228190"/>
    <n v="228"/>
    <n v="10528"/>
    <n v="46.175438596491226"/>
    <m/>
    <n v="5767100"/>
    <n v="5767"/>
    <n v="521566"/>
  </r>
  <r>
    <x v="1"/>
    <x v="13"/>
    <x v="0"/>
    <x v="2"/>
    <x v="2"/>
    <x v="22"/>
    <x v="22"/>
    <m/>
    <s v="KG"/>
    <m/>
    <n v="311870"/>
    <n v="312"/>
    <n v="38567"/>
    <n v="123.61217948717949"/>
    <m/>
    <n v="2030780"/>
    <n v="2031"/>
    <n v="236183"/>
  </r>
  <r>
    <x v="1"/>
    <x v="13"/>
    <x v="0"/>
    <x v="2"/>
    <x v="2"/>
    <x v="7"/>
    <x v="7"/>
    <m/>
    <s v="KG"/>
    <m/>
    <s v="-"/>
    <s v=""/>
    <s v="-"/>
    <s v=""/>
    <m/>
    <n v="300350"/>
    <n v="300"/>
    <n v="12729"/>
  </r>
  <r>
    <x v="1"/>
    <x v="13"/>
    <x v="0"/>
    <x v="2"/>
    <x v="2"/>
    <x v="20"/>
    <x v="20"/>
    <m/>
    <s v="KG"/>
    <m/>
    <s v="-"/>
    <s v=""/>
    <s v="-"/>
    <s v=""/>
    <m/>
    <n v="22240"/>
    <n v="22"/>
    <n v="3418"/>
  </r>
  <r>
    <x v="1"/>
    <x v="13"/>
    <x v="0"/>
    <x v="2"/>
    <x v="2"/>
    <x v="18"/>
    <x v="18"/>
    <m/>
    <s v="KG"/>
    <m/>
    <s v="-"/>
    <s v=""/>
    <s v="-"/>
    <s v=""/>
    <m/>
    <n v="105139"/>
    <n v="105"/>
    <n v="3600"/>
  </r>
  <r>
    <x v="1"/>
    <x v="13"/>
    <x v="0"/>
    <x v="2"/>
    <x v="2"/>
    <x v="23"/>
    <x v="23"/>
    <m/>
    <s v="KG"/>
    <m/>
    <s v="-"/>
    <s v=""/>
    <s v="-"/>
    <s v=""/>
    <m/>
    <n v="161000"/>
    <n v="161"/>
    <n v="18796"/>
  </r>
  <r>
    <x v="1"/>
    <x v="13"/>
    <x v="0"/>
    <x v="3"/>
    <x v="3"/>
    <x v="0"/>
    <x v="0"/>
    <m/>
    <s v="KG"/>
    <m/>
    <n v="33531"/>
    <n v="34"/>
    <n v="4925"/>
    <n v="144.85294117647058"/>
    <m/>
    <n v="44786"/>
    <n v="45"/>
    <n v="6560"/>
  </r>
  <r>
    <x v="1"/>
    <x v="13"/>
    <x v="0"/>
    <x v="3"/>
    <x v="3"/>
    <x v="6"/>
    <x v="6"/>
    <m/>
    <s v="KG"/>
    <m/>
    <s v="-"/>
    <s v=""/>
    <s v="-"/>
    <s v=""/>
    <m/>
    <n v="5903"/>
    <n v="6"/>
    <n v="345"/>
  </r>
  <r>
    <x v="1"/>
    <x v="13"/>
    <x v="0"/>
    <x v="3"/>
    <x v="3"/>
    <x v="20"/>
    <x v="20"/>
    <m/>
    <s v="KG"/>
    <m/>
    <n v="14699"/>
    <n v="15"/>
    <n v="1317"/>
    <n v="87.8"/>
    <m/>
    <n v="21839"/>
    <n v="22"/>
    <n v="2048"/>
  </r>
  <r>
    <x v="1"/>
    <x v="13"/>
    <x v="0"/>
    <x v="4"/>
    <x v="4"/>
    <x v="9"/>
    <x v="9"/>
    <m/>
    <s v="KG"/>
    <m/>
    <s v="-"/>
    <s v=""/>
    <s v="-"/>
    <s v=""/>
    <m/>
    <n v="20000"/>
    <n v="20"/>
    <n v="5400"/>
  </r>
  <r>
    <x v="1"/>
    <x v="13"/>
    <x v="0"/>
    <x v="4"/>
    <x v="4"/>
    <x v="0"/>
    <x v="0"/>
    <m/>
    <s v="KG"/>
    <m/>
    <s v="-"/>
    <s v=""/>
    <s v="-"/>
    <s v=""/>
    <m/>
    <n v="15130"/>
    <n v="15"/>
    <n v="7534"/>
  </r>
  <r>
    <x v="1"/>
    <x v="13"/>
    <x v="0"/>
    <x v="4"/>
    <x v="4"/>
    <x v="2"/>
    <x v="2"/>
    <m/>
    <s v="KG"/>
    <m/>
    <s v="-"/>
    <s v=""/>
    <s v="-"/>
    <s v=""/>
    <m/>
    <n v="20443"/>
    <n v="20"/>
    <n v="3614"/>
  </r>
  <r>
    <x v="1"/>
    <x v="13"/>
    <x v="0"/>
    <x v="4"/>
    <x v="4"/>
    <x v="3"/>
    <x v="3"/>
    <m/>
    <s v="KG"/>
    <m/>
    <n v="20379"/>
    <n v="20"/>
    <n v="3463"/>
    <n v="173.15"/>
    <m/>
    <n v="81391"/>
    <n v="81"/>
    <n v="17450"/>
  </r>
  <r>
    <x v="1"/>
    <x v="13"/>
    <x v="0"/>
    <x v="5"/>
    <x v="5"/>
    <x v="9"/>
    <x v="9"/>
    <m/>
    <s v="KG"/>
    <m/>
    <n v="54500"/>
    <n v="55"/>
    <n v="20758"/>
    <n v="377.41818181818184"/>
    <m/>
    <n v="516980"/>
    <n v="517"/>
    <n v="130839"/>
  </r>
  <r>
    <x v="1"/>
    <x v="13"/>
    <x v="0"/>
    <x v="5"/>
    <x v="5"/>
    <x v="12"/>
    <x v="12"/>
    <m/>
    <s v="KG"/>
    <m/>
    <s v="-"/>
    <s v=""/>
    <s v="-"/>
    <s v=""/>
    <m/>
    <n v="118696"/>
    <n v="119"/>
    <n v="13100"/>
  </r>
  <r>
    <x v="1"/>
    <x v="13"/>
    <x v="0"/>
    <x v="5"/>
    <x v="5"/>
    <x v="0"/>
    <x v="0"/>
    <m/>
    <s v="KG"/>
    <m/>
    <s v="-"/>
    <s v=""/>
    <s v="-"/>
    <s v=""/>
    <m/>
    <n v="63710"/>
    <n v="64"/>
    <n v="7033"/>
  </r>
  <r>
    <x v="1"/>
    <x v="13"/>
    <x v="0"/>
    <x v="5"/>
    <x v="5"/>
    <x v="10"/>
    <x v="10"/>
    <m/>
    <s v="KG"/>
    <m/>
    <s v="-"/>
    <s v=""/>
    <s v="-"/>
    <s v=""/>
    <m/>
    <n v="257445"/>
    <n v="257"/>
    <n v="16816"/>
  </r>
  <r>
    <x v="1"/>
    <x v="13"/>
    <x v="0"/>
    <x v="5"/>
    <x v="5"/>
    <x v="2"/>
    <x v="2"/>
    <m/>
    <s v="KG"/>
    <m/>
    <n v="3880"/>
    <n v="4"/>
    <n v="776"/>
    <n v="194"/>
    <m/>
    <n v="11880"/>
    <n v="12"/>
    <n v="2509"/>
  </r>
  <r>
    <x v="1"/>
    <x v="13"/>
    <x v="0"/>
    <x v="5"/>
    <x v="5"/>
    <x v="3"/>
    <x v="3"/>
    <m/>
    <s v="KG"/>
    <m/>
    <s v="-"/>
    <s v=""/>
    <s v="-"/>
    <s v=""/>
    <m/>
    <n v="1062870"/>
    <n v="1063"/>
    <n v="55135"/>
  </r>
  <r>
    <x v="1"/>
    <x v="13"/>
    <x v="0"/>
    <x v="5"/>
    <x v="5"/>
    <x v="6"/>
    <x v="6"/>
    <m/>
    <s v="KG"/>
    <m/>
    <n v="312360"/>
    <n v="312"/>
    <n v="12189"/>
    <n v="39.067307692307693"/>
    <m/>
    <n v="2026670"/>
    <n v="2027"/>
    <n v="89832"/>
  </r>
  <r>
    <x v="1"/>
    <x v="13"/>
    <x v="0"/>
    <x v="5"/>
    <x v="5"/>
    <x v="24"/>
    <x v="24"/>
    <m/>
    <s v="KG"/>
    <m/>
    <s v="-"/>
    <s v=""/>
    <s v="-"/>
    <s v=""/>
    <m/>
    <n v="4641810"/>
    <n v="4642"/>
    <n v="220837"/>
  </r>
  <r>
    <x v="1"/>
    <x v="13"/>
    <x v="0"/>
    <x v="5"/>
    <x v="5"/>
    <x v="22"/>
    <x v="22"/>
    <m/>
    <s v="KG"/>
    <m/>
    <s v="-"/>
    <s v=""/>
    <s v="-"/>
    <s v=""/>
    <m/>
    <n v="399280"/>
    <n v="399"/>
    <n v="21379"/>
  </r>
  <r>
    <x v="1"/>
    <x v="13"/>
    <x v="0"/>
    <x v="5"/>
    <x v="5"/>
    <x v="7"/>
    <x v="7"/>
    <m/>
    <s v="KG"/>
    <m/>
    <s v="-"/>
    <s v=""/>
    <s v="-"/>
    <s v=""/>
    <m/>
    <n v="109950"/>
    <n v="110"/>
    <n v="4638"/>
  </r>
  <r>
    <x v="1"/>
    <x v="13"/>
    <x v="0"/>
    <x v="5"/>
    <x v="5"/>
    <x v="18"/>
    <x v="18"/>
    <m/>
    <s v="KG"/>
    <m/>
    <s v="-"/>
    <s v=""/>
    <s v="-"/>
    <s v=""/>
    <m/>
    <n v="243130"/>
    <n v="243"/>
    <n v="11484"/>
  </r>
  <r>
    <x v="1"/>
    <x v="13"/>
    <x v="0"/>
    <x v="6"/>
    <x v="6"/>
    <x v="0"/>
    <x v="0"/>
    <m/>
    <s v="KG"/>
    <m/>
    <s v="-"/>
    <s v=""/>
    <s v="-"/>
    <s v=""/>
    <m/>
    <n v="20840"/>
    <n v="21"/>
    <n v="1738"/>
  </r>
  <r>
    <x v="1"/>
    <x v="13"/>
    <x v="0"/>
    <x v="6"/>
    <x v="6"/>
    <x v="3"/>
    <x v="3"/>
    <m/>
    <s v="KG"/>
    <m/>
    <n v="61710"/>
    <n v="62"/>
    <n v="7997"/>
    <n v="128.98387096774192"/>
    <m/>
    <n v="61710"/>
    <n v="62"/>
    <n v="7997"/>
  </r>
  <r>
    <x v="1"/>
    <x v="13"/>
    <x v="0"/>
    <x v="6"/>
    <x v="6"/>
    <x v="22"/>
    <x v="22"/>
    <m/>
    <s v="KG"/>
    <m/>
    <s v="-"/>
    <s v=""/>
    <s v="-"/>
    <s v=""/>
    <m/>
    <n v="100720"/>
    <n v="101"/>
    <n v="14894"/>
  </r>
  <r>
    <x v="1"/>
    <x v="13"/>
    <x v="0"/>
    <x v="6"/>
    <x v="6"/>
    <x v="7"/>
    <x v="7"/>
    <m/>
    <s v="KG"/>
    <m/>
    <s v="-"/>
    <s v=""/>
    <s v="-"/>
    <s v=""/>
    <m/>
    <n v="22788"/>
    <n v="23"/>
    <n v="2195"/>
  </r>
  <r>
    <x v="1"/>
    <x v="13"/>
    <x v="0"/>
    <x v="7"/>
    <x v="7"/>
    <x v="9"/>
    <x v="9"/>
    <m/>
    <s v="KG"/>
    <m/>
    <s v="-"/>
    <s v=""/>
    <s v="-"/>
    <s v=""/>
    <m/>
    <n v="205920"/>
    <n v="206"/>
    <n v="11512"/>
  </r>
  <r>
    <x v="1"/>
    <x v="13"/>
    <x v="0"/>
    <x v="7"/>
    <x v="7"/>
    <x v="1"/>
    <x v="1"/>
    <m/>
    <s v="KG"/>
    <m/>
    <s v="-"/>
    <s v=""/>
    <s v="-"/>
    <s v=""/>
    <m/>
    <n v="121420"/>
    <n v="121"/>
    <n v="5116"/>
  </r>
  <r>
    <x v="1"/>
    <x v="13"/>
    <x v="0"/>
    <x v="7"/>
    <x v="7"/>
    <x v="3"/>
    <x v="3"/>
    <m/>
    <s v="KG"/>
    <m/>
    <s v="-"/>
    <s v=""/>
    <s v="-"/>
    <s v=""/>
    <m/>
    <n v="251291"/>
    <n v="251"/>
    <n v="15459"/>
  </r>
  <r>
    <x v="1"/>
    <x v="13"/>
    <x v="0"/>
    <x v="8"/>
    <x v="8"/>
    <x v="25"/>
    <x v="25"/>
    <m/>
    <s v="KG"/>
    <m/>
    <n v="4140"/>
    <n v="4"/>
    <n v="1198"/>
    <n v="299.5"/>
    <m/>
    <n v="7210"/>
    <n v="7"/>
    <n v="1932"/>
  </r>
  <r>
    <x v="1"/>
    <x v="13"/>
    <x v="0"/>
    <x v="9"/>
    <x v="9"/>
    <x v="26"/>
    <x v="26"/>
    <m/>
    <s v="KG"/>
    <m/>
    <s v="-"/>
    <s v=""/>
    <s v="-"/>
    <s v=""/>
    <m/>
    <n v="17982"/>
    <n v="18"/>
    <n v="3570"/>
  </r>
  <r>
    <x v="1"/>
    <x v="13"/>
    <x v="0"/>
    <x v="10"/>
    <x v="10"/>
    <x v="9"/>
    <x v="9"/>
    <m/>
    <s v="KG"/>
    <m/>
    <s v="-"/>
    <s v=""/>
    <s v="-"/>
    <s v=""/>
    <m/>
    <n v="20000"/>
    <n v="20"/>
    <n v="3510"/>
  </r>
  <r>
    <x v="1"/>
    <x v="13"/>
    <x v="0"/>
    <x v="26"/>
    <x v="26"/>
    <x v="9"/>
    <x v="9"/>
    <m/>
    <s v="KG"/>
    <m/>
    <n v="453430"/>
    <n v="453"/>
    <n v="57942"/>
    <n v="127.90728476821192"/>
    <m/>
    <n v="1253040"/>
    <n v="1253"/>
    <n v="171226"/>
  </r>
  <r>
    <x v="1"/>
    <x v="13"/>
    <x v="0"/>
    <x v="26"/>
    <x v="26"/>
    <x v="0"/>
    <x v="0"/>
    <m/>
    <s v="KG"/>
    <m/>
    <s v="-"/>
    <s v=""/>
    <s v="-"/>
    <s v=""/>
    <m/>
    <n v="104200"/>
    <n v="104"/>
    <n v="15902"/>
  </r>
  <r>
    <x v="1"/>
    <x v="13"/>
    <x v="0"/>
    <x v="26"/>
    <x v="26"/>
    <x v="10"/>
    <x v="10"/>
    <m/>
    <s v="KG"/>
    <m/>
    <s v="-"/>
    <s v=""/>
    <s v="-"/>
    <s v=""/>
    <m/>
    <n v="59230"/>
    <n v="59"/>
    <n v="4346"/>
  </r>
  <r>
    <x v="1"/>
    <x v="13"/>
    <x v="0"/>
    <x v="26"/>
    <x v="26"/>
    <x v="3"/>
    <x v="3"/>
    <m/>
    <s v="KG"/>
    <m/>
    <n v="199810"/>
    <n v="200"/>
    <n v="27352"/>
    <n v="136.76"/>
    <m/>
    <n v="2871759"/>
    <n v="2872"/>
    <n v="377013"/>
  </r>
  <r>
    <x v="1"/>
    <x v="13"/>
    <x v="0"/>
    <x v="26"/>
    <x v="26"/>
    <x v="6"/>
    <x v="6"/>
    <m/>
    <s v="KG"/>
    <m/>
    <n v="162141"/>
    <n v="162"/>
    <n v="22893"/>
    <n v="141.31481481481481"/>
    <m/>
    <n v="977063"/>
    <n v="977"/>
    <n v="118518"/>
  </r>
  <r>
    <x v="1"/>
    <x v="13"/>
    <x v="0"/>
    <x v="26"/>
    <x v="26"/>
    <x v="7"/>
    <x v="7"/>
    <m/>
    <s v="KG"/>
    <m/>
    <n v="103610"/>
    <n v="104"/>
    <n v="4432"/>
    <n v="42.615384615384613"/>
    <m/>
    <n v="314979"/>
    <n v="315"/>
    <n v="25591"/>
  </r>
  <r>
    <x v="1"/>
    <x v="13"/>
    <x v="0"/>
    <x v="11"/>
    <x v="11"/>
    <x v="6"/>
    <x v="6"/>
    <m/>
    <s v="KG"/>
    <m/>
    <s v="-"/>
    <s v=""/>
    <s v="-"/>
    <s v=""/>
    <m/>
    <n v="105540"/>
    <n v="106"/>
    <n v="3502"/>
  </r>
  <r>
    <x v="1"/>
    <x v="13"/>
    <x v="0"/>
    <x v="15"/>
    <x v="15"/>
    <x v="0"/>
    <x v="0"/>
    <m/>
    <s v="KG"/>
    <m/>
    <s v="-"/>
    <s v=""/>
    <s v="-"/>
    <s v=""/>
    <m/>
    <n v="56600"/>
    <n v="57"/>
    <n v="3609"/>
  </r>
  <r>
    <x v="1"/>
    <x v="13"/>
    <x v="0"/>
    <x v="15"/>
    <x v="15"/>
    <x v="3"/>
    <x v="3"/>
    <m/>
    <s v="KG"/>
    <m/>
    <s v="-"/>
    <s v=""/>
    <s v="-"/>
    <s v=""/>
    <m/>
    <n v="22650"/>
    <n v="23"/>
    <n v="3813"/>
  </r>
  <r>
    <x v="1"/>
    <x v="13"/>
    <x v="0"/>
    <x v="15"/>
    <x v="15"/>
    <x v="22"/>
    <x v="22"/>
    <m/>
    <s v="KG"/>
    <m/>
    <n v="199470"/>
    <n v="199"/>
    <n v="8514"/>
    <n v="42.78391959798995"/>
    <m/>
    <n v="199470"/>
    <n v="199"/>
    <n v="8514"/>
  </r>
  <r>
    <x v="1"/>
    <x v="13"/>
    <x v="0"/>
    <x v="15"/>
    <x v="15"/>
    <x v="7"/>
    <x v="7"/>
    <m/>
    <s v="KG"/>
    <m/>
    <s v="-"/>
    <s v=""/>
    <s v="-"/>
    <s v=""/>
    <m/>
    <n v="60677"/>
    <n v="61"/>
    <n v="3279"/>
  </r>
  <r>
    <x v="1"/>
    <x v="13"/>
    <x v="0"/>
    <x v="16"/>
    <x v="16"/>
    <x v="9"/>
    <x v="9"/>
    <m/>
    <s v="KG"/>
    <m/>
    <n v="10"/>
    <n v="0"/>
    <n v="279"/>
    <s v=""/>
    <m/>
    <n v="163814"/>
    <n v="164"/>
    <n v="26994"/>
  </r>
  <r>
    <x v="1"/>
    <x v="13"/>
    <x v="0"/>
    <x v="18"/>
    <x v="18"/>
    <x v="6"/>
    <x v="6"/>
    <m/>
    <s v="KG"/>
    <m/>
    <s v="-"/>
    <s v=""/>
    <s v="-"/>
    <s v=""/>
    <m/>
    <n v="54510"/>
    <n v="55"/>
    <n v="12008"/>
  </r>
  <r>
    <x v="1"/>
    <x v="13"/>
    <x v="0"/>
    <x v="22"/>
    <x v="22"/>
    <x v="2"/>
    <x v="2"/>
    <m/>
    <s v="KG"/>
    <m/>
    <s v="-"/>
    <s v=""/>
    <s v="-"/>
    <s v=""/>
    <m/>
    <n v="2435"/>
    <n v="2"/>
    <n v="1222"/>
  </r>
  <r>
    <x v="1"/>
    <x v="13"/>
    <x v="0"/>
    <x v="22"/>
    <x v="22"/>
    <x v="3"/>
    <x v="3"/>
    <m/>
    <s v="KG"/>
    <m/>
    <s v="-"/>
    <s v=""/>
    <s v="-"/>
    <s v=""/>
    <m/>
    <n v="1260"/>
    <n v="1"/>
    <n v="394"/>
  </r>
  <r>
    <x v="0"/>
    <x v="14"/>
    <x v="0"/>
    <x v="0"/>
    <x v="0"/>
    <x v="9"/>
    <x v="9"/>
    <m/>
    <s v="KG"/>
    <m/>
    <s v="-"/>
    <s v=""/>
    <s v="-"/>
    <s v=""/>
    <m/>
    <n v="10"/>
    <n v="0"/>
    <n v="2196"/>
  </r>
  <r>
    <x v="0"/>
    <x v="14"/>
    <x v="0"/>
    <x v="0"/>
    <x v="0"/>
    <x v="0"/>
    <x v="0"/>
    <m/>
    <s v="KG"/>
    <m/>
    <n v="1600749"/>
    <n v="1601"/>
    <n v="242073"/>
    <n v="151.20112429731418"/>
    <m/>
    <n v="16255782"/>
    <n v="16256"/>
    <n v="2560736"/>
  </r>
  <r>
    <x v="0"/>
    <x v="14"/>
    <x v="0"/>
    <x v="0"/>
    <x v="0"/>
    <x v="10"/>
    <x v="10"/>
    <m/>
    <s v="KG"/>
    <m/>
    <s v="-"/>
    <s v=""/>
    <s v="-"/>
    <s v=""/>
    <m/>
    <n v="11842"/>
    <n v="12"/>
    <n v="3748"/>
  </r>
  <r>
    <x v="0"/>
    <x v="14"/>
    <x v="0"/>
    <x v="0"/>
    <x v="0"/>
    <x v="1"/>
    <x v="1"/>
    <m/>
    <s v="KG"/>
    <m/>
    <n v="59714"/>
    <n v="60"/>
    <n v="18399"/>
    <n v="306.64999999999998"/>
    <m/>
    <n v="189178"/>
    <n v="189"/>
    <n v="63594"/>
  </r>
  <r>
    <x v="0"/>
    <x v="14"/>
    <x v="0"/>
    <x v="0"/>
    <x v="0"/>
    <x v="2"/>
    <x v="2"/>
    <m/>
    <s v="KG"/>
    <m/>
    <n v="88576"/>
    <n v="89"/>
    <n v="19049"/>
    <n v="214.03370786516854"/>
    <m/>
    <n v="858050"/>
    <n v="858"/>
    <n v="145651"/>
  </r>
  <r>
    <x v="0"/>
    <x v="14"/>
    <x v="0"/>
    <x v="0"/>
    <x v="0"/>
    <x v="3"/>
    <x v="3"/>
    <m/>
    <s v="KG"/>
    <m/>
    <n v="133130"/>
    <n v="133"/>
    <n v="37100"/>
    <n v="278.94736842105266"/>
    <m/>
    <n v="1741246"/>
    <n v="1741"/>
    <n v="674941"/>
  </r>
  <r>
    <x v="0"/>
    <x v="14"/>
    <x v="0"/>
    <x v="0"/>
    <x v="0"/>
    <x v="6"/>
    <x v="6"/>
    <m/>
    <s v="KG"/>
    <m/>
    <n v="123680"/>
    <n v="124"/>
    <n v="19000"/>
    <n v="153.2258064516129"/>
    <m/>
    <n v="4019920"/>
    <n v="4020"/>
    <n v="708752"/>
  </r>
  <r>
    <x v="0"/>
    <x v="14"/>
    <x v="0"/>
    <x v="0"/>
    <x v="0"/>
    <x v="7"/>
    <x v="7"/>
    <m/>
    <s v="KG"/>
    <m/>
    <n v="20370"/>
    <n v="20"/>
    <n v="2709"/>
    <n v="135.44999999999999"/>
    <m/>
    <n v="175318"/>
    <n v="175"/>
    <n v="32036"/>
  </r>
  <r>
    <x v="0"/>
    <x v="14"/>
    <x v="0"/>
    <x v="0"/>
    <x v="0"/>
    <x v="8"/>
    <x v="8"/>
    <m/>
    <s v="KG"/>
    <m/>
    <n v="2142420"/>
    <n v="2142"/>
    <n v="274215"/>
    <n v="128.01820728291315"/>
    <m/>
    <n v="15783037"/>
    <n v="15783"/>
    <n v="2429354"/>
  </r>
  <r>
    <x v="0"/>
    <x v="14"/>
    <x v="0"/>
    <x v="1"/>
    <x v="1"/>
    <x v="0"/>
    <x v="0"/>
    <m/>
    <s v="KG"/>
    <m/>
    <n v="8724"/>
    <n v="9"/>
    <n v="748"/>
    <n v="83.111111111111114"/>
    <m/>
    <n v="40115"/>
    <n v="40"/>
    <n v="5052"/>
  </r>
  <r>
    <x v="0"/>
    <x v="14"/>
    <x v="0"/>
    <x v="1"/>
    <x v="1"/>
    <x v="1"/>
    <x v="1"/>
    <m/>
    <s v="KG"/>
    <m/>
    <s v="-"/>
    <s v=""/>
    <s v="-"/>
    <s v=""/>
    <m/>
    <n v="18331"/>
    <n v="18"/>
    <n v="4208"/>
  </r>
  <r>
    <x v="0"/>
    <x v="14"/>
    <x v="0"/>
    <x v="1"/>
    <x v="1"/>
    <x v="2"/>
    <x v="2"/>
    <m/>
    <s v="KG"/>
    <m/>
    <s v="-"/>
    <s v=""/>
    <s v="-"/>
    <s v=""/>
    <m/>
    <n v="12301"/>
    <n v="12"/>
    <n v="874"/>
  </r>
  <r>
    <x v="0"/>
    <x v="14"/>
    <x v="0"/>
    <x v="1"/>
    <x v="1"/>
    <x v="3"/>
    <x v="3"/>
    <m/>
    <s v="KG"/>
    <m/>
    <s v="-"/>
    <s v=""/>
    <s v="-"/>
    <s v=""/>
    <m/>
    <n v="4530"/>
    <n v="5"/>
    <n v="1467"/>
  </r>
  <r>
    <x v="0"/>
    <x v="14"/>
    <x v="0"/>
    <x v="1"/>
    <x v="1"/>
    <x v="6"/>
    <x v="6"/>
    <m/>
    <s v="KG"/>
    <m/>
    <s v="-"/>
    <s v=""/>
    <s v="-"/>
    <s v=""/>
    <m/>
    <n v="85760"/>
    <n v="86"/>
    <n v="12477"/>
  </r>
  <r>
    <x v="0"/>
    <x v="14"/>
    <x v="0"/>
    <x v="2"/>
    <x v="2"/>
    <x v="9"/>
    <x v="9"/>
    <m/>
    <s v="KG"/>
    <m/>
    <n v="14878"/>
    <n v="15"/>
    <n v="2955"/>
    <n v="197"/>
    <m/>
    <n v="236375"/>
    <n v="236"/>
    <n v="39707"/>
  </r>
  <r>
    <x v="0"/>
    <x v="14"/>
    <x v="0"/>
    <x v="2"/>
    <x v="2"/>
    <x v="0"/>
    <x v="0"/>
    <m/>
    <s v="KG"/>
    <m/>
    <n v="178247"/>
    <n v="178"/>
    <n v="23428"/>
    <n v="131.61797752808988"/>
    <m/>
    <n v="3009149"/>
    <n v="3009"/>
    <n v="473387"/>
  </r>
  <r>
    <x v="0"/>
    <x v="14"/>
    <x v="0"/>
    <x v="2"/>
    <x v="2"/>
    <x v="10"/>
    <x v="10"/>
    <m/>
    <s v="KG"/>
    <m/>
    <s v="-"/>
    <s v=""/>
    <s v="-"/>
    <s v=""/>
    <m/>
    <n v="99793"/>
    <n v="100"/>
    <n v="18814"/>
  </r>
  <r>
    <x v="0"/>
    <x v="14"/>
    <x v="0"/>
    <x v="2"/>
    <x v="2"/>
    <x v="1"/>
    <x v="1"/>
    <m/>
    <s v="KG"/>
    <m/>
    <s v="-"/>
    <s v=""/>
    <s v="-"/>
    <s v=""/>
    <m/>
    <n v="20135"/>
    <n v="20"/>
    <n v="7456"/>
  </r>
  <r>
    <x v="0"/>
    <x v="14"/>
    <x v="0"/>
    <x v="2"/>
    <x v="2"/>
    <x v="3"/>
    <x v="3"/>
    <m/>
    <s v="KG"/>
    <m/>
    <n v="52570"/>
    <n v="53"/>
    <n v="9132"/>
    <n v="172.30188679245282"/>
    <m/>
    <n v="202202"/>
    <n v="202"/>
    <n v="55258"/>
  </r>
  <r>
    <x v="0"/>
    <x v="14"/>
    <x v="0"/>
    <x v="2"/>
    <x v="2"/>
    <x v="6"/>
    <x v="6"/>
    <m/>
    <s v="KG"/>
    <m/>
    <n v="642240"/>
    <n v="642"/>
    <n v="93923"/>
    <n v="146.29750778816199"/>
    <m/>
    <n v="2749962"/>
    <n v="2750"/>
    <n v="436671"/>
  </r>
  <r>
    <x v="0"/>
    <x v="14"/>
    <x v="0"/>
    <x v="2"/>
    <x v="2"/>
    <x v="24"/>
    <x v="24"/>
    <m/>
    <s v="KG"/>
    <m/>
    <s v="-"/>
    <s v=""/>
    <s v="-"/>
    <s v=""/>
    <m/>
    <n v="30653"/>
    <n v="31"/>
    <n v="4720"/>
  </r>
  <r>
    <x v="0"/>
    <x v="14"/>
    <x v="0"/>
    <x v="2"/>
    <x v="2"/>
    <x v="7"/>
    <x v="7"/>
    <m/>
    <s v="KG"/>
    <m/>
    <s v="-"/>
    <s v=""/>
    <s v="-"/>
    <s v=""/>
    <m/>
    <n v="110125"/>
    <n v="110"/>
    <n v="15651"/>
  </r>
  <r>
    <x v="0"/>
    <x v="14"/>
    <x v="0"/>
    <x v="2"/>
    <x v="2"/>
    <x v="8"/>
    <x v="8"/>
    <m/>
    <s v="KG"/>
    <m/>
    <n v="246306"/>
    <n v="246"/>
    <n v="18965"/>
    <n v="77.09349593495935"/>
    <m/>
    <n v="2057601"/>
    <n v="2058"/>
    <n v="212031"/>
  </r>
  <r>
    <x v="0"/>
    <x v="14"/>
    <x v="0"/>
    <x v="3"/>
    <x v="3"/>
    <x v="3"/>
    <x v="3"/>
    <m/>
    <s v="KG"/>
    <m/>
    <s v="-"/>
    <s v=""/>
    <s v="-"/>
    <s v=""/>
    <m/>
    <n v="54672"/>
    <n v="55"/>
    <n v="31938"/>
  </r>
  <r>
    <x v="0"/>
    <x v="14"/>
    <x v="0"/>
    <x v="3"/>
    <x v="3"/>
    <x v="6"/>
    <x v="6"/>
    <m/>
    <s v="KG"/>
    <m/>
    <n v="19891"/>
    <n v="20"/>
    <n v="3790"/>
    <n v="189.5"/>
    <m/>
    <n v="214303"/>
    <n v="214"/>
    <n v="36583"/>
  </r>
  <r>
    <x v="0"/>
    <x v="14"/>
    <x v="0"/>
    <x v="4"/>
    <x v="4"/>
    <x v="6"/>
    <x v="6"/>
    <m/>
    <s v="KG"/>
    <m/>
    <s v="-"/>
    <s v=""/>
    <s v="-"/>
    <s v=""/>
    <m/>
    <n v="396270"/>
    <n v="396"/>
    <n v="31621"/>
  </r>
  <r>
    <x v="0"/>
    <x v="14"/>
    <x v="0"/>
    <x v="5"/>
    <x v="5"/>
    <x v="0"/>
    <x v="0"/>
    <m/>
    <s v="KG"/>
    <m/>
    <s v="-"/>
    <s v=""/>
    <s v="-"/>
    <s v=""/>
    <m/>
    <n v="102006"/>
    <n v="102"/>
    <n v="30306"/>
  </r>
  <r>
    <x v="0"/>
    <x v="14"/>
    <x v="0"/>
    <x v="5"/>
    <x v="5"/>
    <x v="1"/>
    <x v="1"/>
    <m/>
    <s v="KG"/>
    <m/>
    <s v="-"/>
    <s v=""/>
    <s v="-"/>
    <s v=""/>
    <m/>
    <n v="72000"/>
    <n v="72"/>
    <n v="25225"/>
  </r>
  <r>
    <x v="0"/>
    <x v="14"/>
    <x v="0"/>
    <x v="5"/>
    <x v="5"/>
    <x v="11"/>
    <x v="11"/>
    <m/>
    <s v="KG"/>
    <m/>
    <s v="-"/>
    <s v=""/>
    <s v="-"/>
    <s v=""/>
    <m/>
    <n v="407383"/>
    <n v="407"/>
    <n v="25110"/>
  </r>
  <r>
    <x v="0"/>
    <x v="14"/>
    <x v="0"/>
    <x v="5"/>
    <x v="5"/>
    <x v="3"/>
    <x v="3"/>
    <m/>
    <s v="KG"/>
    <m/>
    <n v="44839"/>
    <n v="45"/>
    <n v="4842"/>
    <n v="107.6"/>
    <m/>
    <n v="371310"/>
    <n v="371"/>
    <n v="49119"/>
  </r>
  <r>
    <x v="0"/>
    <x v="14"/>
    <x v="0"/>
    <x v="5"/>
    <x v="5"/>
    <x v="6"/>
    <x v="6"/>
    <m/>
    <s v="KG"/>
    <m/>
    <s v="-"/>
    <s v=""/>
    <s v="-"/>
    <s v=""/>
    <m/>
    <n v="136162"/>
    <n v="136"/>
    <n v="17091"/>
  </r>
  <r>
    <x v="0"/>
    <x v="14"/>
    <x v="0"/>
    <x v="5"/>
    <x v="5"/>
    <x v="7"/>
    <x v="7"/>
    <m/>
    <s v="KG"/>
    <m/>
    <n v="40000"/>
    <n v="40"/>
    <n v="7236"/>
    <n v="180.9"/>
    <m/>
    <n v="280485"/>
    <n v="280"/>
    <n v="56099"/>
  </r>
  <r>
    <x v="0"/>
    <x v="14"/>
    <x v="0"/>
    <x v="5"/>
    <x v="5"/>
    <x v="8"/>
    <x v="8"/>
    <m/>
    <s v="KG"/>
    <m/>
    <s v="-"/>
    <s v=""/>
    <s v="-"/>
    <s v=""/>
    <m/>
    <n v="373359"/>
    <n v="373"/>
    <n v="82987"/>
  </r>
  <r>
    <x v="0"/>
    <x v="14"/>
    <x v="0"/>
    <x v="6"/>
    <x v="6"/>
    <x v="0"/>
    <x v="0"/>
    <m/>
    <s v="KG"/>
    <m/>
    <n v="11963"/>
    <n v="12"/>
    <n v="960"/>
    <n v="80"/>
    <m/>
    <n v="83039"/>
    <n v="83"/>
    <n v="13774"/>
  </r>
  <r>
    <x v="0"/>
    <x v="14"/>
    <x v="0"/>
    <x v="6"/>
    <x v="6"/>
    <x v="25"/>
    <x v="25"/>
    <m/>
    <s v="KG"/>
    <m/>
    <s v="-"/>
    <s v=""/>
    <s v="-"/>
    <s v=""/>
    <m/>
    <n v="100310"/>
    <n v="100"/>
    <n v="4669"/>
  </r>
  <r>
    <x v="0"/>
    <x v="14"/>
    <x v="0"/>
    <x v="6"/>
    <x v="6"/>
    <x v="11"/>
    <x v="11"/>
    <m/>
    <s v="KG"/>
    <m/>
    <n v="60150"/>
    <n v="60"/>
    <n v="2777"/>
    <n v="46.283333333333331"/>
    <m/>
    <n v="1221960"/>
    <n v="1222"/>
    <n v="60276"/>
  </r>
  <r>
    <x v="0"/>
    <x v="14"/>
    <x v="0"/>
    <x v="6"/>
    <x v="6"/>
    <x v="3"/>
    <x v="3"/>
    <m/>
    <s v="KG"/>
    <m/>
    <s v="-"/>
    <s v=""/>
    <s v="-"/>
    <s v=""/>
    <m/>
    <n v="60474"/>
    <n v="60"/>
    <n v="28750"/>
  </r>
  <r>
    <x v="0"/>
    <x v="14"/>
    <x v="0"/>
    <x v="6"/>
    <x v="6"/>
    <x v="6"/>
    <x v="6"/>
    <m/>
    <s v="KG"/>
    <m/>
    <s v="-"/>
    <s v=""/>
    <s v="-"/>
    <s v=""/>
    <m/>
    <n v="31797"/>
    <n v="32"/>
    <n v="7346"/>
  </r>
  <r>
    <x v="0"/>
    <x v="14"/>
    <x v="0"/>
    <x v="7"/>
    <x v="7"/>
    <x v="0"/>
    <x v="0"/>
    <m/>
    <s v="KG"/>
    <m/>
    <n v="1575"/>
    <n v="2"/>
    <n v="607"/>
    <n v="303.5"/>
    <m/>
    <n v="149124"/>
    <n v="149"/>
    <n v="73286"/>
  </r>
  <r>
    <x v="0"/>
    <x v="14"/>
    <x v="0"/>
    <x v="7"/>
    <x v="7"/>
    <x v="10"/>
    <x v="10"/>
    <m/>
    <s v="KG"/>
    <m/>
    <s v="-"/>
    <s v=""/>
    <s v="-"/>
    <s v=""/>
    <m/>
    <n v="28361"/>
    <n v="28"/>
    <n v="12791"/>
  </r>
  <r>
    <x v="0"/>
    <x v="14"/>
    <x v="0"/>
    <x v="7"/>
    <x v="7"/>
    <x v="3"/>
    <x v="3"/>
    <m/>
    <s v="KG"/>
    <m/>
    <s v="-"/>
    <s v=""/>
    <s v="-"/>
    <s v=""/>
    <m/>
    <n v="102010"/>
    <n v="102"/>
    <n v="46467"/>
  </r>
  <r>
    <x v="0"/>
    <x v="14"/>
    <x v="0"/>
    <x v="7"/>
    <x v="7"/>
    <x v="6"/>
    <x v="6"/>
    <m/>
    <s v="KG"/>
    <m/>
    <s v="-"/>
    <s v=""/>
    <s v="-"/>
    <s v=""/>
    <m/>
    <n v="18594"/>
    <n v="19"/>
    <n v="2770"/>
  </r>
  <r>
    <x v="0"/>
    <x v="14"/>
    <x v="0"/>
    <x v="7"/>
    <x v="7"/>
    <x v="8"/>
    <x v="8"/>
    <m/>
    <s v="KG"/>
    <m/>
    <s v="-"/>
    <s v=""/>
    <s v="-"/>
    <s v=""/>
    <m/>
    <n v="202705"/>
    <n v="203"/>
    <n v="51640"/>
  </r>
  <r>
    <x v="0"/>
    <x v="14"/>
    <x v="0"/>
    <x v="8"/>
    <x v="8"/>
    <x v="9"/>
    <x v="9"/>
    <m/>
    <s v="KG"/>
    <m/>
    <n v="6276"/>
    <n v="6"/>
    <n v="640"/>
    <n v="106.66666666666667"/>
    <m/>
    <n v="72618"/>
    <n v="73"/>
    <n v="8383"/>
  </r>
  <r>
    <x v="0"/>
    <x v="14"/>
    <x v="0"/>
    <x v="8"/>
    <x v="8"/>
    <x v="0"/>
    <x v="0"/>
    <m/>
    <s v="KG"/>
    <m/>
    <n v="3005"/>
    <n v="3"/>
    <n v="201"/>
    <n v="67"/>
    <m/>
    <n v="86339"/>
    <n v="86"/>
    <n v="11411"/>
  </r>
  <r>
    <x v="0"/>
    <x v="14"/>
    <x v="0"/>
    <x v="8"/>
    <x v="8"/>
    <x v="3"/>
    <x v="3"/>
    <m/>
    <s v="KG"/>
    <m/>
    <s v="-"/>
    <s v=""/>
    <s v="-"/>
    <s v=""/>
    <m/>
    <n v="18198"/>
    <n v="18"/>
    <n v="6632"/>
  </r>
  <r>
    <x v="0"/>
    <x v="14"/>
    <x v="0"/>
    <x v="9"/>
    <x v="9"/>
    <x v="9"/>
    <x v="9"/>
    <m/>
    <s v="KG"/>
    <m/>
    <s v="-"/>
    <s v=""/>
    <s v="-"/>
    <s v=""/>
    <m/>
    <n v="108000"/>
    <n v="108"/>
    <n v="16425"/>
  </r>
  <r>
    <x v="0"/>
    <x v="14"/>
    <x v="0"/>
    <x v="9"/>
    <x v="9"/>
    <x v="0"/>
    <x v="0"/>
    <m/>
    <s v="KG"/>
    <m/>
    <n v="10754"/>
    <n v="11"/>
    <n v="2532"/>
    <n v="230.18181818181819"/>
    <m/>
    <n v="85711"/>
    <n v="86"/>
    <n v="26931"/>
  </r>
  <r>
    <x v="0"/>
    <x v="14"/>
    <x v="0"/>
    <x v="9"/>
    <x v="9"/>
    <x v="3"/>
    <x v="3"/>
    <m/>
    <s v="KG"/>
    <m/>
    <s v="-"/>
    <s v=""/>
    <s v="-"/>
    <s v=""/>
    <m/>
    <n v="117579"/>
    <n v="118"/>
    <n v="36863"/>
  </r>
  <r>
    <x v="0"/>
    <x v="14"/>
    <x v="0"/>
    <x v="9"/>
    <x v="9"/>
    <x v="6"/>
    <x v="6"/>
    <m/>
    <s v="KG"/>
    <m/>
    <s v="-"/>
    <s v=""/>
    <s v="-"/>
    <s v=""/>
    <m/>
    <n v="77300"/>
    <n v="77"/>
    <n v="9269"/>
  </r>
  <r>
    <x v="0"/>
    <x v="14"/>
    <x v="0"/>
    <x v="9"/>
    <x v="9"/>
    <x v="7"/>
    <x v="7"/>
    <m/>
    <s v="KG"/>
    <m/>
    <s v="-"/>
    <s v=""/>
    <s v="-"/>
    <s v=""/>
    <m/>
    <n v="42991"/>
    <n v="43"/>
    <n v="10084"/>
  </r>
  <r>
    <x v="0"/>
    <x v="14"/>
    <x v="0"/>
    <x v="9"/>
    <x v="9"/>
    <x v="8"/>
    <x v="8"/>
    <m/>
    <s v="KG"/>
    <m/>
    <n v="155607"/>
    <n v="156"/>
    <n v="29870"/>
    <n v="191.47435897435898"/>
    <m/>
    <n v="1264238"/>
    <n v="1264"/>
    <n v="297604"/>
  </r>
  <r>
    <x v="0"/>
    <x v="14"/>
    <x v="0"/>
    <x v="11"/>
    <x v="11"/>
    <x v="3"/>
    <x v="3"/>
    <m/>
    <s v="KG"/>
    <m/>
    <s v="-"/>
    <s v=""/>
    <s v="-"/>
    <s v=""/>
    <m/>
    <n v="4027"/>
    <n v="4"/>
    <n v="2253"/>
  </r>
  <r>
    <x v="0"/>
    <x v="14"/>
    <x v="0"/>
    <x v="12"/>
    <x v="12"/>
    <x v="9"/>
    <x v="9"/>
    <m/>
    <s v="KG"/>
    <m/>
    <s v="-"/>
    <s v=""/>
    <s v="-"/>
    <s v=""/>
    <m/>
    <n v="181808"/>
    <n v="182"/>
    <n v="87142"/>
  </r>
  <r>
    <x v="0"/>
    <x v="14"/>
    <x v="0"/>
    <x v="12"/>
    <x v="12"/>
    <x v="0"/>
    <x v="0"/>
    <m/>
    <s v="KG"/>
    <m/>
    <s v="-"/>
    <s v=""/>
    <s v="-"/>
    <s v=""/>
    <m/>
    <n v="57137"/>
    <n v="57"/>
    <n v="28770"/>
  </r>
  <r>
    <x v="0"/>
    <x v="14"/>
    <x v="0"/>
    <x v="14"/>
    <x v="14"/>
    <x v="9"/>
    <x v="9"/>
    <m/>
    <s v="KG"/>
    <m/>
    <s v="-"/>
    <s v=""/>
    <s v="-"/>
    <s v=""/>
    <m/>
    <n v="1640"/>
    <n v="2"/>
    <n v="699"/>
  </r>
  <r>
    <x v="0"/>
    <x v="14"/>
    <x v="0"/>
    <x v="14"/>
    <x v="14"/>
    <x v="0"/>
    <x v="0"/>
    <m/>
    <s v="KG"/>
    <m/>
    <s v="-"/>
    <s v=""/>
    <s v="-"/>
    <s v=""/>
    <m/>
    <n v="19936"/>
    <n v="20"/>
    <n v="11425"/>
  </r>
  <r>
    <x v="0"/>
    <x v="14"/>
    <x v="0"/>
    <x v="14"/>
    <x v="14"/>
    <x v="10"/>
    <x v="10"/>
    <m/>
    <s v="KG"/>
    <m/>
    <s v="-"/>
    <s v=""/>
    <s v="-"/>
    <s v=""/>
    <m/>
    <n v="20338"/>
    <n v="20"/>
    <n v="12952"/>
  </r>
  <r>
    <x v="0"/>
    <x v="14"/>
    <x v="0"/>
    <x v="14"/>
    <x v="14"/>
    <x v="31"/>
    <x v="31"/>
    <m/>
    <s v="KG"/>
    <m/>
    <s v="-"/>
    <s v=""/>
    <s v="-"/>
    <s v=""/>
    <m/>
    <n v="6"/>
    <n v="0"/>
    <n v="405"/>
  </r>
  <r>
    <x v="0"/>
    <x v="14"/>
    <x v="0"/>
    <x v="15"/>
    <x v="15"/>
    <x v="10"/>
    <x v="10"/>
    <m/>
    <s v="KG"/>
    <m/>
    <s v="-"/>
    <s v=""/>
    <s v="-"/>
    <s v=""/>
    <m/>
    <n v="26018"/>
    <n v="26"/>
    <n v="12459"/>
  </r>
  <r>
    <x v="0"/>
    <x v="14"/>
    <x v="0"/>
    <x v="16"/>
    <x v="16"/>
    <x v="9"/>
    <x v="9"/>
    <m/>
    <s v="KG"/>
    <m/>
    <s v="-"/>
    <s v=""/>
    <s v="-"/>
    <s v=""/>
    <m/>
    <n v="19600"/>
    <n v="20"/>
    <n v="4831"/>
  </r>
  <r>
    <x v="0"/>
    <x v="14"/>
    <x v="0"/>
    <x v="16"/>
    <x v="16"/>
    <x v="10"/>
    <x v="10"/>
    <m/>
    <s v="KG"/>
    <m/>
    <s v="-"/>
    <s v=""/>
    <s v="-"/>
    <s v=""/>
    <m/>
    <n v="103751"/>
    <n v="104"/>
    <n v="55655"/>
  </r>
  <r>
    <x v="0"/>
    <x v="14"/>
    <x v="0"/>
    <x v="17"/>
    <x v="17"/>
    <x v="10"/>
    <x v="10"/>
    <m/>
    <s v="KG"/>
    <m/>
    <s v="-"/>
    <s v=""/>
    <s v="-"/>
    <s v=""/>
    <m/>
    <n v="36660"/>
    <n v="37"/>
    <n v="18209"/>
  </r>
  <r>
    <x v="0"/>
    <x v="14"/>
    <x v="0"/>
    <x v="18"/>
    <x v="18"/>
    <x v="0"/>
    <x v="0"/>
    <m/>
    <s v="KG"/>
    <m/>
    <s v="-"/>
    <s v=""/>
    <s v="-"/>
    <s v=""/>
    <m/>
    <n v="101513"/>
    <n v="102"/>
    <n v="44645"/>
  </r>
  <r>
    <x v="0"/>
    <x v="14"/>
    <x v="0"/>
    <x v="18"/>
    <x v="18"/>
    <x v="3"/>
    <x v="3"/>
    <m/>
    <s v="KG"/>
    <m/>
    <s v="-"/>
    <s v=""/>
    <s v="-"/>
    <s v=""/>
    <m/>
    <n v="20900"/>
    <n v="21"/>
    <n v="10857"/>
  </r>
  <r>
    <x v="0"/>
    <x v="14"/>
    <x v="0"/>
    <x v="19"/>
    <x v="19"/>
    <x v="6"/>
    <x v="6"/>
    <m/>
    <s v="KG"/>
    <m/>
    <n v="88455"/>
    <n v="88"/>
    <n v="20858"/>
    <n v="237.02272727272728"/>
    <m/>
    <n v="88455"/>
    <n v="88"/>
    <n v="20858"/>
  </r>
  <r>
    <x v="0"/>
    <x v="14"/>
    <x v="0"/>
    <x v="19"/>
    <x v="19"/>
    <x v="8"/>
    <x v="8"/>
    <m/>
    <s v="KG"/>
    <m/>
    <s v="-"/>
    <s v=""/>
    <s v="-"/>
    <s v=""/>
    <m/>
    <n v="48990"/>
    <n v="49"/>
    <n v="11861"/>
  </r>
  <r>
    <x v="0"/>
    <x v="14"/>
    <x v="0"/>
    <x v="20"/>
    <x v="20"/>
    <x v="0"/>
    <x v="0"/>
    <m/>
    <s v="KG"/>
    <m/>
    <s v="-"/>
    <s v=""/>
    <s v="-"/>
    <s v=""/>
    <m/>
    <n v="71310"/>
    <n v="71"/>
    <n v="20412"/>
  </r>
  <r>
    <x v="0"/>
    <x v="14"/>
    <x v="0"/>
    <x v="21"/>
    <x v="21"/>
    <x v="0"/>
    <x v="0"/>
    <m/>
    <s v="KG"/>
    <m/>
    <n v="5214"/>
    <n v="5"/>
    <n v="1968"/>
    <n v="393.6"/>
    <m/>
    <n v="5214"/>
    <n v="5"/>
    <n v="1968"/>
  </r>
  <r>
    <x v="0"/>
    <x v="14"/>
    <x v="0"/>
    <x v="21"/>
    <x v="21"/>
    <x v="3"/>
    <x v="3"/>
    <m/>
    <s v="KG"/>
    <m/>
    <s v="-"/>
    <s v=""/>
    <s v="-"/>
    <s v=""/>
    <m/>
    <n v="77737"/>
    <n v="78"/>
    <n v="8361"/>
  </r>
  <r>
    <x v="0"/>
    <x v="14"/>
    <x v="0"/>
    <x v="21"/>
    <x v="21"/>
    <x v="6"/>
    <x v="6"/>
    <m/>
    <s v="KG"/>
    <m/>
    <s v="-"/>
    <s v=""/>
    <s v="-"/>
    <s v=""/>
    <m/>
    <n v="59839"/>
    <n v="60"/>
    <n v="13901"/>
  </r>
  <r>
    <x v="0"/>
    <x v="14"/>
    <x v="0"/>
    <x v="22"/>
    <x v="22"/>
    <x v="9"/>
    <x v="9"/>
    <m/>
    <s v="KG"/>
    <m/>
    <n v="171217"/>
    <n v="171"/>
    <n v="52126"/>
    <n v="304.83040935672517"/>
    <m/>
    <n v="1308427"/>
    <n v="1308"/>
    <n v="509388"/>
  </r>
  <r>
    <x v="0"/>
    <x v="14"/>
    <x v="0"/>
    <x v="22"/>
    <x v="22"/>
    <x v="0"/>
    <x v="0"/>
    <m/>
    <s v="KG"/>
    <m/>
    <n v="339705"/>
    <n v="340"/>
    <n v="47103"/>
    <n v="138.53823529411764"/>
    <m/>
    <n v="2408260"/>
    <n v="2408"/>
    <n v="413253"/>
  </r>
  <r>
    <x v="0"/>
    <x v="14"/>
    <x v="0"/>
    <x v="22"/>
    <x v="22"/>
    <x v="10"/>
    <x v="10"/>
    <m/>
    <s v="KG"/>
    <m/>
    <s v="-"/>
    <s v=""/>
    <s v="-"/>
    <s v=""/>
    <m/>
    <n v="63655"/>
    <n v="64"/>
    <n v="34834"/>
  </r>
  <r>
    <x v="0"/>
    <x v="14"/>
    <x v="0"/>
    <x v="22"/>
    <x v="22"/>
    <x v="3"/>
    <x v="3"/>
    <m/>
    <s v="KG"/>
    <m/>
    <s v="-"/>
    <s v=""/>
    <s v="-"/>
    <s v=""/>
    <m/>
    <n v="37485"/>
    <n v="37"/>
    <n v="5046"/>
  </r>
  <r>
    <x v="0"/>
    <x v="14"/>
    <x v="0"/>
    <x v="22"/>
    <x v="22"/>
    <x v="6"/>
    <x v="6"/>
    <m/>
    <s v="KG"/>
    <m/>
    <s v="-"/>
    <s v=""/>
    <s v="-"/>
    <s v=""/>
    <m/>
    <n v="223809"/>
    <n v="224"/>
    <n v="24464"/>
  </r>
  <r>
    <x v="0"/>
    <x v="14"/>
    <x v="0"/>
    <x v="22"/>
    <x v="22"/>
    <x v="27"/>
    <x v="27"/>
    <m/>
    <s v="KG"/>
    <m/>
    <s v="-"/>
    <s v=""/>
    <s v="-"/>
    <s v=""/>
    <m/>
    <n v="6135"/>
    <n v="6"/>
    <n v="654"/>
  </r>
  <r>
    <x v="0"/>
    <x v="14"/>
    <x v="0"/>
    <x v="22"/>
    <x v="22"/>
    <x v="8"/>
    <x v="8"/>
    <m/>
    <s v="KG"/>
    <m/>
    <n v="658112"/>
    <n v="658"/>
    <n v="128386"/>
    <n v="195.11550151975683"/>
    <m/>
    <n v="7446141"/>
    <n v="7446"/>
    <n v="1809750"/>
  </r>
  <r>
    <x v="0"/>
    <x v="14"/>
    <x v="0"/>
    <x v="23"/>
    <x v="23"/>
    <x v="9"/>
    <x v="9"/>
    <m/>
    <s v="KG"/>
    <m/>
    <s v="-"/>
    <s v=""/>
    <s v="-"/>
    <s v=""/>
    <m/>
    <n v="44901"/>
    <n v="45"/>
    <n v="22353"/>
  </r>
  <r>
    <x v="0"/>
    <x v="14"/>
    <x v="0"/>
    <x v="23"/>
    <x v="23"/>
    <x v="0"/>
    <x v="0"/>
    <m/>
    <s v="KG"/>
    <m/>
    <n v="5054"/>
    <n v="5"/>
    <n v="2167"/>
    <n v="433.4"/>
    <m/>
    <n v="99474"/>
    <n v="99"/>
    <n v="38111"/>
  </r>
  <r>
    <x v="0"/>
    <x v="14"/>
    <x v="0"/>
    <x v="23"/>
    <x v="23"/>
    <x v="6"/>
    <x v="6"/>
    <m/>
    <s v="KG"/>
    <m/>
    <s v="-"/>
    <s v=""/>
    <s v="-"/>
    <s v=""/>
    <m/>
    <n v="51790"/>
    <n v="52"/>
    <n v="4198"/>
  </r>
  <r>
    <x v="0"/>
    <x v="14"/>
    <x v="0"/>
    <x v="27"/>
    <x v="27"/>
    <x v="3"/>
    <x v="3"/>
    <m/>
    <s v="KG"/>
    <m/>
    <s v="-"/>
    <s v=""/>
    <s v="-"/>
    <s v=""/>
    <m/>
    <n v="42963"/>
    <n v="43"/>
    <n v="23126"/>
  </r>
  <r>
    <x v="0"/>
    <x v="14"/>
    <x v="0"/>
    <x v="28"/>
    <x v="28"/>
    <x v="7"/>
    <x v="7"/>
    <m/>
    <s v="KG"/>
    <m/>
    <s v="-"/>
    <s v=""/>
    <s v="-"/>
    <s v=""/>
    <m/>
    <n v="17449"/>
    <n v="17"/>
    <n v="2692"/>
  </r>
  <r>
    <x v="1"/>
    <x v="14"/>
    <x v="0"/>
    <x v="0"/>
    <x v="0"/>
    <x v="9"/>
    <x v="9"/>
    <m/>
    <s v="KG"/>
    <m/>
    <s v="-"/>
    <s v=""/>
    <s v="-"/>
    <s v=""/>
    <m/>
    <n v="1175862"/>
    <n v="1176"/>
    <n v="214155"/>
  </r>
  <r>
    <x v="1"/>
    <x v="14"/>
    <x v="0"/>
    <x v="0"/>
    <x v="0"/>
    <x v="13"/>
    <x v="13"/>
    <m/>
    <s v="KG"/>
    <m/>
    <s v="-"/>
    <s v=""/>
    <s v="-"/>
    <s v=""/>
    <m/>
    <n v="1677000"/>
    <n v="1677"/>
    <n v="70138"/>
  </r>
  <r>
    <x v="1"/>
    <x v="14"/>
    <x v="0"/>
    <x v="0"/>
    <x v="0"/>
    <x v="0"/>
    <x v="0"/>
    <m/>
    <s v="KG"/>
    <m/>
    <n v="41553"/>
    <n v="42"/>
    <n v="6021"/>
    <n v="143.35714285714286"/>
    <m/>
    <n v="165037"/>
    <n v="165"/>
    <n v="24869"/>
  </r>
  <r>
    <x v="1"/>
    <x v="14"/>
    <x v="0"/>
    <x v="0"/>
    <x v="0"/>
    <x v="10"/>
    <x v="10"/>
    <m/>
    <s v="KG"/>
    <m/>
    <n v="3633200"/>
    <n v="3633"/>
    <n v="470217"/>
    <n v="129.42939719240297"/>
    <m/>
    <n v="32380100"/>
    <n v="32380"/>
    <n v="4143079"/>
  </r>
  <r>
    <x v="1"/>
    <x v="14"/>
    <x v="0"/>
    <x v="0"/>
    <x v="0"/>
    <x v="1"/>
    <x v="1"/>
    <m/>
    <s v="KG"/>
    <m/>
    <s v="-"/>
    <s v=""/>
    <s v="-"/>
    <s v=""/>
    <m/>
    <n v="775260"/>
    <n v="775"/>
    <n v="32243"/>
  </r>
  <r>
    <x v="1"/>
    <x v="14"/>
    <x v="0"/>
    <x v="0"/>
    <x v="0"/>
    <x v="32"/>
    <x v="32"/>
    <m/>
    <s v="KG"/>
    <m/>
    <n v="1100000"/>
    <n v="1100"/>
    <n v="145826"/>
    <n v="132.5690909090909"/>
    <m/>
    <n v="1940000"/>
    <n v="1940"/>
    <n v="278479"/>
  </r>
  <r>
    <x v="1"/>
    <x v="14"/>
    <x v="0"/>
    <x v="0"/>
    <x v="0"/>
    <x v="15"/>
    <x v="15"/>
    <m/>
    <s v="KG"/>
    <m/>
    <s v="-"/>
    <s v=""/>
    <s v="-"/>
    <s v=""/>
    <m/>
    <n v="497945"/>
    <n v="498"/>
    <n v="9044"/>
  </r>
  <r>
    <x v="1"/>
    <x v="14"/>
    <x v="0"/>
    <x v="0"/>
    <x v="0"/>
    <x v="33"/>
    <x v="33"/>
    <m/>
    <s v="KG"/>
    <m/>
    <n v="945000"/>
    <n v="945"/>
    <n v="134152"/>
    <n v="141.95978835978835"/>
    <m/>
    <n v="2730000"/>
    <n v="2730"/>
    <n v="404399"/>
  </r>
  <r>
    <x v="1"/>
    <x v="14"/>
    <x v="0"/>
    <x v="0"/>
    <x v="0"/>
    <x v="2"/>
    <x v="2"/>
    <m/>
    <s v="KG"/>
    <m/>
    <s v="-"/>
    <s v=""/>
    <s v="-"/>
    <s v=""/>
    <m/>
    <n v="82612"/>
    <n v="83"/>
    <n v="12520"/>
  </r>
  <r>
    <x v="1"/>
    <x v="14"/>
    <x v="0"/>
    <x v="0"/>
    <x v="0"/>
    <x v="16"/>
    <x v="16"/>
    <m/>
    <s v="KG"/>
    <m/>
    <s v="-"/>
    <s v=""/>
    <s v="-"/>
    <s v=""/>
    <m/>
    <n v="22000"/>
    <n v="22"/>
    <n v="2860"/>
  </r>
  <r>
    <x v="1"/>
    <x v="14"/>
    <x v="0"/>
    <x v="0"/>
    <x v="0"/>
    <x v="3"/>
    <x v="3"/>
    <m/>
    <s v="KG"/>
    <m/>
    <n v="1766397"/>
    <n v="1766"/>
    <n v="255767"/>
    <n v="144.82842582106454"/>
    <m/>
    <n v="16295842"/>
    <n v="16296"/>
    <n v="2517597"/>
  </r>
  <r>
    <x v="1"/>
    <x v="14"/>
    <x v="0"/>
    <x v="0"/>
    <x v="0"/>
    <x v="5"/>
    <x v="5"/>
    <m/>
    <s v="KG"/>
    <m/>
    <s v="-"/>
    <s v=""/>
    <s v="-"/>
    <s v=""/>
    <m/>
    <n v="52620"/>
    <n v="53"/>
    <n v="8321"/>
  </r>
  <r>
    <x v="1"/>
    <x v="14"/>
    <x v="0"/>
    <x v="0"/>
    <x v="0"/>
    <x v="6"/>
    <x v="6"/>
    <m/>
    <s v="KG"/>
    <m/>
    <s v="-"/>
    <s v=""/>
    <s v="-"/>
    <s v=""/>
    <m/>
    <n v="717820"/>
    <n v="718"/>
    <n v="75338"/>
  </r>
  <r>
    <x v="1"/>
    <x v="14"/>
    <x v="0"/>
    <x v="0"/>
    <x v="0"/>
    <x v="7"/>
    <x v="7"/>
    <m/>
    <s v="KG"/>
    <m/>
    <s v="-"/>
    <s v=""/>
    <s v="-"/>
    <s v=""/>
    <m/>
    <n v="139760"/>
    <n v="140"/>
    <n v="23420"/>
  </r>
  <r>
    <x v="1"/>
    <x v="14"/>
    <x v="0"/>
    <x v="0"/>
    <x v="0"/>
    <x v="17"/>
    <x v="17"/>
    <m/>
    <s v="KG"/>
    <m/>
    <n v="1970061"/>
    <n v="1970"/>
    <n v="264290"/>
    <n v="134.15736040609136"/>
    <m/>
    <n v="20079059"/>
    <n v="20079"/>
    <n v="3102523"/>
  </r>
  <r>
    <x v="1"/>
    <x v="14"/>
    <x v="0"/>
    <x v="0"/>
    <x v="0"/>
    <x v="34"/>
    <x v="34"/>
    <m/>
    <s v="KG"/>
    <m/>
    <s v="-"/>
    <s v=""/>
    <s v="-"/>
    <s v=""/>
    <m/>
    <n v="19760"/>
    <n v="20"/>
    <n v="6982"/>
  </r>
  <r>
    <x v="1"/>
    <x v="14"/>
    <x v="0"/>
    <x v="1"/>
    <x v="1"/>
    <x v="9"/>
    <x v="9"/>
    <m/>
    <s v="KG"/>
    <m/>
    <n v="26630"/>
    <n v="27"/>
    <n v="1302"/>
    <n v="48.222222222222221"/>
    <m/>
    <n v="1374794"/>
    <n v="1375"/>
    <n v="197515"/>
  </r>
  <r>
    <x v="1"/>
    <x v="14"/>
    <x v="0"/>
    <x v="1"/>
    <x v="1"/>
    <x v="0"/>
    <x v="0"/>
    <m/>
    <s v="KG"/>
    <m/>
    <n v="25912"/>
    <n v="26"/>
    <n v="5324"/>
    <n v="204.76923076923077"/>
    <m/>
    <n v="193908"/>
    <n v="194"/>
    <n v="23875"/>
  </r>
  <r>
    <x v="1"/>
    <x v="14"/>
    <x v="0"/>
    <x v="1"/>
    <x v="1"/>
    <x v="10"/>
    <x v="10"/>
    <m/>
    <s v="KG"/>
    <m/>
    <s v="-"/>
    <s v=""/>
    <s v="-"/>
    <s v=""/>
    <m/>
    <n v="3069000"/>
    <n v="3069"/>
    <n v="418194"/>
  </r>
  <r>
    <x v="1"/>
    <x v="14"/>
    <x v="0"/>
    <x v="1"/>
    <x v="1"/>
    <x v="1"/>
    <x v="1"/>
    <m/>
    <s v="KG"/>
    <m/>
    <s v="-"/>
    <s v=""/>
    <s v="-"/>
    <s v=""/>
    <m/>
    <n v="821660"/>
    <n v="822"/>
    <n v="131437"/>
  </r>
  <r>
    <x v="1"/>
    <x v="14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4"/>
    <x v="0"/>
    <x v="1"/>
    <x v="1"/>
    <x v="2"/>
    <x v="2"/>
    <m/>
    <s v="KG"/>
    <m/>
    <s v="-"/>
    <s v=""/>
    <s v="-"/>
    <s v=""/>
    <m/>
    <n v="53627"/>
    <n v="54"/>
    <n v="9610"/>
  </r>
  <r>
    <x v="1"/>
    <x v="14"/>
    <x v="0"/>
    <x v="1"/>
    <x v="1"/>
    <x v="3"/>
    <x v="3"/>
    <m/>
    <s v="KG"/>
    <m/>
    <n v="802300"/>
    <n v="802"/>
    <n v="116139"/>
    <n v="144.81172069825436"/>
    <m/>
    <n v="8006707"/>
    <n v="8007"/>
    <n v="1214249"/>
  </r>
  <r>
    <x v="1"/>
    <x v="14"/>
    <x v="0"/>
    <x v="1"/>
    <x v="1"/>
    <x v="6"/>
    <x v="6"/>
    <m/>
    <s v="KG"/>
    <m/>
    <s v="-"/>
    <s v=""/>
    <s v="-"/>
    <s v=""/>
    <m/>
    <n v="640406"/>
    <n v="640"/>
    <n v="68514"/>
  </r>
  <r>
    <x v="1"/>
    <x v="14"/>
    <x v="0"/>
    <x v="1"/>
    <x v="1"/>
    <x v="22"/>
    <x v="22"/>
    <m/>
    <s v="KG"/>
    <m/>
    <s v="-"/>
    <s v=""/>
    <s v="-"/>
    <s v=""/>
    <m/>
    <n v="103028"/>
    <n v="103"/>
    <n v="17726"/>
  </r>
  <r>
    <x v="1"/>
    <x v="14"/>
    <x v="0"/>
    <x v="1"/>
    <x v="1"/>
    <x v="7"/>
    <x v="7"/>
    <m/>
    <s v="KG"/>
    <m/>
    <s v="-"/>
    <s v=""/>
    <s v="-"/>
    <s v=""/>
    <m/>
    <n v="300680"/>
    <n v="301"/>
    <n v="41094"/>
  </r>
  <r>
    <x v="1"/>
    <x v="14"/>
    <x v="0"/>
    <x v="1"/>
    <x v="1"/>
    <x v="17"/>
    <x v="17"/>
    <m/>
    <s v="KG"/>
    <m/>
    <s v="-"/>
    <s v=""/>
    <s v="-"/>
    <s v=""/>
    <m/>
    <n v="60000"/>
    <n v="60"/>
    <n v="1753"/>
  </r>
  <r>
    <x v="1"/>
    <x v="14"/>
    <x v="0"/>
    <x v="1"/>
    <x v="1"/>
    <x v="20"/>
    <x v="20"/>
    <m/>
    <s v="KG"/>
    <m/>
    <n v="24500"/>
    <n v="25"/>
    <n v="2782"/>
    <n v="111.28"/>
    <m/>
    <n v="234028"/>
    <n v="234"/>
    <n v="31940"/>
  </r>
  <r>
    <x v="1"/>
    <x v="14"/>
    <x v="0"/>
    <x v="1"/>
    <x v="1"/>
    <x v="21"/>
    <x v="21"/>
    <m/>
    <s v="KG"/>
    <m/>
    <n v="158000"/>
    <n v="158"/>
    <n v="15010"/>
    <n v="95"/>
    <m/>
    <n v="573700"/>
    <n v="574"/>
    <n v="57584"/>
  </r>
  <r>
    <x v="1"/>
    <x v="14"/>
    <x v="0"/>
    <x v="1"/>
    <x v="1"/>
    <x v="18"/>
    <x v="18"/>
    <m/>
    <s v="KG"/>
    <m/>
    <s v="-"/>
    <s v=""/>
    <s v="-"/>
    <s v=""/>
    <m/>
    <n v="810000"/>
    <n v="810"/>
    <n v="126131"/>
  </r>
  <r>
    <x v="1"/>
    <x v="14"/>
    <x v="0"/>
    <x v="1"/>
    <x v="1"/>
    <x v="19"/>
    <x v="19"/>
    <m/>
    <s v="KG"/>
    <m/>
    <s v="-"/>
    <s v=""/>
    <s v="-"/>
    <s v=""/>
    <m/>
    <n v="158984"/>
    <n v="159"/>
    <n v="14150"/>
  </r>
  <r>
    <x v="1"/>
    <x v="14"/>
    <x v="0"/>
    <x v="2"/>
    <x v="2"/>
    <x v="9"/>
    <x v="9"/>
    <m/>
    <s v="KG"/>
    <m/>
    <n v="102310"/>
    <n v="102"/>
    <n v="8845"/>
    <n v="86.715686274509807"/>
    <m/>
    <n v="8811672"/>
    <n v="8812"/>
    <n v="977547"/>
  </r>
  <r>
    <x v="1"/>
    <x v="14"/>
    <x v="0"/>
    <x v="2"/>
    <x v="2"/>
    <x v="12"/>
    <x v="12"/>
    <m/>
    <s v="KG"/>
    <m/>
    <s v="-"/>
    <s v=""/>
    <s v="-"/>
    <s v=""/>
    <m/>
    <n v="494765"/>
    <n v="495"/>
    <n v="31953"/>
  </r>
  <r>
    <x v="1"/>
    <x v="14"/>
    <x v="0"/>
    <x v="2"/>
    <x v="2"/>
    <x v="13"/>
    <x v="13"/>
    <m/>
    <s v="KG"/>
    <m/>
    <s v="-"/>
    <s v=""/>
    <s v="-"/>
    <s v=""/>
    <m/>
    <n v="100330"/>
    <n v="100"/>
    <n v="15209"/>
  </r>
  <r>
    <x v="1"/>
    <x v="14"/>
    <x v="0"/>
    <x v="2"/>
    <x v="2"/>
    <x v="0"/>
    <x v="0"/>
    <m/>
    <s v="KG"/>
    <m/>
    <n v="106527"/>
    <n v="107"/>
    <n v="12976"/>
    <n v="121.27102803738318"/>
    <m/>
    <n v="3485736"/>
    <n v="3486"/>
    <n v="497571"/>
  </r>
  <r>
    <x v="1"/>
    <x v="14"/>
    <x v="0"/>
    <x v="2"/>
    <x v="2"/>
    <x v="1"/>
    <x v="1"/>
    <m/>
    <s v="KG"/>
    <m/>
    <n v="69950"/>
    <n v="70"/>
    <n v="8472"/>
    <n v="121.02857142857142"/>
    <m/>
    <n v="1506290"/>
    <n v="1506"/>
    <n v="141616"/>
  </r>
  <r>
    <x v="1"/>
    <x v="14"/>
    <x v="0"/>
    <x v="2"/>
    <x v="2"/>
    <x v="15"/>
    <x v="15"/>
    <m/>
    <s v="KG"/>
    <m/>
    <n v="1332850"/>
    <n v="1333"/>
    <n v="50994"/>
    <n v="38.255063765941486"/>
    <m/>
    <n v="3036720"/>
    <n v="3037"/>
    <n v="121975"/>
  </r>
  <r>
    <x v="1"/>
    <x v="14"/>
    <x v="0"/>
    <x v="2"/>
    <x v="2"/>
    <x v="2"/>
    <x v="2"/>
    <m/>
    <s v="KG"/>
    <m/>
    <s v="-"/>
    <s v=""/>
    <s v="-"/>
    <s v=""/>
    <m/>
    <n v="249858"/>
    <n v="250"/>
    <n v="39186"/>
  </r>
  <r>
    <x v="1"/>
    <x v="14"/>
    <x v="0"/>
    <x v="2"/>
    <x v="2"/>
    <x v="3"/>
    <x v="3"/>
    <m/>
    <s v="KG"/>
    <m/>
    <n v="357350"/>
    <n v="357"/>
    <n v="15576"/>
    <n v="43.630252100840337"/>
    <m/>
    <n v="8799429"/>
    <n v="8799"/>
    <n v="914261"/>
  </r>
  <r>
    <x v="1"/>
    <x v="14"/>
    <x v="0"/>
    <x v="2"/>
    <x v="2"/>
    <x v="6"/>
    <x v="6"/>
    <m/>
    <s v="KG"/>
    <m/>
    <n v="295030"/>
    <n v="295"/>
    <n v="21639"/>
    <n v="73.352542372881359"/>
    <m/>
    <n v="5538910"/>
    <n v="5539"/>
    <n v="511038"/>
  </r>
  <r>
    <x v="1"/>
    <x v="14"/>
    <x v="0"/>
    <x v="2"/>
    <x v="2"/>
    <x v="22"/>
    <x v="22"/>
    <m/>
    <s v="KG"/>
    <m/>
    <s v="-"/>
    <s v=""/>
    <s v="-"/>
    <s v=""/>
    <m/>
    <n v="1718910"/>
    <n v="1719"/>
    <n v="197616"/>
  </r>
  <r>
    <x v="1"/>
    <x v="14"/>
    <x v="0"/>
    <x v="2"/>
    <x v="2"/>
    <x v="7"/>
    <x v="7"/>
    <m/>
    <s v="KG"/>
    <m/>
    <n v="96600"/>
    <n v="97"/>
    <n v="3652"/>
    <n v="37.649484536082475"/>
    <m/>
    <n v="300350"/>
    <n v="300"/>
    <n v="12729"/>
  </r>
  <r>
    <x v="1"/>
    <x v="14"/>
    <x v="0"/>
    <x v="2"/>
    <x v="2"/>
    <x v="20"/>
    <x v="20"/>
    <m/>
    <s v="KG"/>
    <m/>
    <s v="-"/>
    <s v=""/>
    <s v="-"/>
    <s v=""/>
    <m/>
    <n v="22240"/>
    <n v="22"/>
    <n v="3418"/>
  </r>
  <r>
    <x v="1"/>
    <x v="14"/>
    <x v="0"/>
    <x v="2"/>
    <x v="2"/>
    <x v="18"/>
    <x v="18"/>
    <m/>
    <s v="KG"/>
    <m/>
    <n v="105139"/>
    <n v="105"/>
    <n v="3600"/>
    <n v="34.285714285714285"/>
    <m/>
    <n v="105139"/>
    <n v="105"/>
    <n v="3600"/>
  </r>
  <r>
    <x v="1"/>
    <x v="14"/>
    <x v="0"/>
    <x v="2"/>
    <x v="2"/>
    <x v="23"/>
    <x v="23"/>
    <m/>
    <s v="KG"/>
    <m/>
    <n v="30000"/>
    <n v="30"/>
    <n v="2894"/>
    <n v="96.466666666666669"/>
    <m/>
    <n v="161000"/>
    <n v="161"/>
    <n v="18796"/>
  </r>
  <r>
    <x v="1"/>
    <x v="14"/>
    <x v="0"/>
    <x v="3"/>
    <x v="3"/>
    <x v="0"/>
    <x v="0"/>
    <m/>
    <s v="KG"/>
    <m/>
    <s v="-"/>
    <s v=""/>
    <s v="-"/>
    <s v=""/>
    <m/>
    <n v="11255"/>
    <n v="11"/>
    <n v="1635"/>
  </r>
  <r>
    <x v="1"/>
    <x v="14"/>
    <x v="0"/>
    <x v="3"/>
    <x v="3"/>
    <x v="6"/>
    <x v="6"/>
    <m/>
    <s v="KG"/>
    <m/>
    <s v="-"/>
    <s v=""/>
    <s v="-"/>
    <s v=""/>
    <m/>
    <n v="5903"/>
    <n v="6"/>
    <n v="345"/>
  </r>
  <r>
    <x v="1"/>
    <x v="14"/>
    <x v="0"/>
    <x v="3"/>
    <x v="3"/>
    <x v="20"/>
    <x v="20"/>
    <m/>
    <s v="KG"/>
    <m/>
    <s v="-"/>
    <s v=""/>
    <s v="-"/>
    <s v=""/>
    <m/>
    <n v="7140"/>
    <n v="7"/>
    <n v="731"/>
  </r>
  <r>
    <x v="1"/>
    <x v="14"/>
    <x v="0"/>
    <x v="4"/>
    <x v="4"/>
    <x v="9"/>
    <x v="9"/>
    <m/>
    <s v="KG"/>
    <m/>
    <s v="-"/>
    <s v=""/>
    <s v="-"/>
    <s v=""/>
    <m/>
    <n v="20000"/>
    <n v="20"/>
    <n v="5400"/>
  </r>
  <r>
    <x v="1"/>
    <x v="14"/>
    <x v="0"/>
    <x v="4"/>
    <x v="4"/>
    <x v="0"/>
    <x v="0"/>
    <m/>
    <s v="KG"/>
    <m/>
    <s v="-"/>
    <s v=""/>
    <s v="-"/>
    <s v=""/>
    <m/>
    <n v="15130"/>
    <n v="15"/>
    <n v="7534"/>
  </r>
  <r>
    <x v="1"/>
    <x v="14"/>
    <x v="0"/>
    <x v="4"/>
    <x v="4"/>
    <x v="2"/>
    <x v="2"/>
    <m/>
    <s v="KG"/>
    <m/>
    <s v="-"/>
    <s v=""/>
    <s v="-"/>
    <s v=""/>
    <m/>
    <n v="20443"/>
    <n v="20"/>
    <n v="3614"/>
  </r>
  <r>
    <x v="1"/>
    <x v="14"/>
    <x v="0"/>
    <x v="4"/>
    <x v="4"/>
    <x v="3"/>
    <x v="3"/>
    <m/>
    <s v="KG"/>
    <m/>
    <s v="-"/>
    <s v=""/>
    <s v="-"/>
    <s v=""/>
    <m/>
    <n v="61012"/>
    <n v="61"/>
    <n v="13987"/>
  </r>
  <r>
    <x v="1"/>
    <x v="14"/>
    <x v="0"/>
    <x v="5"/>
    <x v="5"/>
    <x v="9"/>
    <x v="9"/>
    <m/>
    <s v="KG"/>
    <m/>
    <n v="38500"/>
    <n v="39"/>
    <n v="15153"/>
    <n v="388.53846153846155"/>
    <m/>
    <n v="462480"/>
    <n v="462"/>
    <n v="110081"/>
  </r>
  <r>
    <x v="1"/>
    <x v="14"/>
    <x v="0"/>
    <x v="5"/>
    <x v="5"/>
    <x v="12"/>
    <x v="12"/>
    <m/>
    <s v="KG"/>
    <m/>
    <n v="38466"/>
    <n v="38"/>
    <n v="5267"/>
    <n v="138.60526315789474"/>
    <m/>
    <n v="118696"/>
    <n v="119"/>
    <n v="13100"/>
  </r>
  <r>
    <x v="1"/>
    <x v="14"/>
    <x v="0"/>
    <x v="5"/>
    <x v="5"/>
    <x v="0"/>
    <x v="0"/>
    <m/>
    <s v="KG"/>
    <m/>
    <s v="-"/>
    <s v=""/>
    <s v="-"/>
    <s v=""/>
    <m/>
    <n v="63710"/>
    <n v="64"/>
    <n v="7033"/>
  </r>
  <r>
    <x v="1"/>
    <x v="14"/>
    <x v="0"/>
    <x v="5"/>
    <x v="5"/>
    <x v="10"/>
    <x v="10"/>
    <m/>
    <s v="KG"/>
    <m/>
    <n v="63151"/>
    <n v="63"/>
    <n v="3742"/>
    <n v="59.396825396825399"/>
    <m/>
    <n v="257445"/>
    <n v="257"/>
    <n v="16816"/>
  </r>
  <r>
    <x v="1"/>
    <x v="14"/>
    <x v="0"/>
    <x v="5"/>
    <x v="5"/>
    <x v="2"/>
    <x v="2"/>
    <m/>
    <s v="KG"/>
    <m/>
    <s v="-"/>
    <s v=""/>
    <s v="-"/>
    <s v=""/>
    <m/>
    <n v="8000"/>
    <n v="8"/>
    <n v="1733"/>
  </r>
  <r>
    <x v="1"/>
    <x v="14"/>
    <x v="0"/>
    <x v="5"/>
    <x v="5"/>
    <x v="3"/>
    <x v="3"/>
    <m/>
    <s v="KG"/>
    <m/>
    <n v="105440"/>
    <n v="105"/>
    <n v="4250"/>
    <n v="40.476190476190474"/>
    <m/>
    <n v="1062870"/>
    <n v="1063"/>
    <n v="55135"/>
  </r>
  <r>
    <x v="1"/>
    <x v="14"/>
    <x v="0"/>
    <x v="5"/>
    <x v="5"/>
    <x v="6"/>
    <x v="6"/>
    <m/>
    <s v="KG"/>
    <m/>
    <n v="197500"/>
    <n v="198"/>
    <n v="7937"/>
    <n v="40.085858585858588"/>
    <m/>
    <n v="1714310"/>
    <n v="1714"/>
    <n v="77643"/>
  </r>
  <r>
    <x v="1"/>
    <x v="14"/>
    <x v="0"/>
    <x v="5"/>
    <x v="5"/>
    <x v="24"/>
    <x v="24"/>
    <m/>
    <s v="KG"/>
    <m/>
    <s v="-"/>
    <s v=""/>
    <s v="-"/>
    <s v=""/>
    <m/>
    <n v="4641810"/>
    <n v="4642"/>
    <n v="220837"/>
  </r>
  <r>
    <x v="1"/>
    <x v="14"/>
    <x v="0"/>
    <x v="5"/>
    <x v="5"/>
    <x v="22"/>
    <x v="22"/>
    <m/>
    <s v="KG"/>
    <m/>
    <s v="-"/>
    <s v=""/>
    <s v="-"/>
    <s v=""/>
    <m/>
    <n v="399280"/>
    <n v="399"/>
    <n v="21379"/>
  </r>
  <r>
    <x v="1"/>
    <x v="14"/>
    <x v="0"/>
    <x v="5"/>
    <x v="5"/>
    <x v="7"/>
    <x v="7"/>
    <m/>
    <s v="KG"/>
    <m/>
    <s v="-"/>
    <s v=""/>
    <s v="-"/>
    <s v=""/>
    <m/>
    <n v="109950"/>
    <n v="110"/>
    <n v="4638"/>
  </r>
  <r>
    <x v="1"/>
    <x v="14"/>
    <x v="0"/>
    <x v="5"/>
    <x v="5"/>
    <x v="18"/>
    <x v="18"/>
    <m/>
    <s v="KG"/>
    <m/>
    <s v="-"/>
    <s v=""/>
    <s v="-"/>
    <s v=""/>
    <m/>
    <n v="243130"/>
    <n v="243"/>
    <n v="11484"/>
  </r>
  <r>
    <x v="1"/>
    <x v="14"/>
    <x v="0"/>
    <x v="6"/>
    <x v="6"/>
    <x v="0"/>
    <x v="0"/>
    <m/>
    <s v="KG"/>
    <m/>
    <s v="-"/>
    <s v=""/>
    <s v="-"/>
    <s v=""/>
    <m/>
    <n v="20840"/>
    <n v="21"/>
    <n v="1738"/>
  </r>
  <r>
    <x v="1"/>
    <x v="14"/>
    <x v="0"/>
    <x v="6"/>
    <x v="6"/>
    <x v="22"/>
    <x v="22"/>
    <m/>
    <s v="KG"/>
    <m/>
    <s v="-"/>
    <s v=""/>
    <s v="-"/>
    <s v=""/>
    <m/>
    <n v="100720"/>
    <n v="101"/>
    <n v="14894"/>
  </r>
  <r>
    <x v="1"/>
    <x v="14"/>
    <x v="0"/>
    <x v="6"/>
    <x v="6"/>
    <x v="7"/>
    <x v="7"/>
    <m/>
    <s v="KG"/>
    <m/>
    <s v="-"/>
    <s v=""/>
    <s v="-"/>
    <s v=""/>
    <m/>
    <n v="22788"/>
    <n v="23"/>
    <n v="2195"/>
  </r>
  <r>
    <x v="1"/>
    <x v="14"/>
    <x v="0"/>
    <x v="7"/>
    <x v="7"/>
    <x v="9"/>
    <x v="9"/>
    <m/>
    <s v="KG"/>
    <m/>
    <s v="-"/>
    <s v=""/>
    <s v="-"/>
    <s v=""/>
    <m/>
    <n v="205920"/>
    <n v="206"/>
    <n v="11512"/>
  </r>
  <r>
    <x v="1"/>
    <x v="14"/>
    <x v="0"/>
    <x v="7"/>
    <x v="7"/>
    <x v="1"/>
    <x v="1"/>
    <m/>
    <s v="KG"/>
    <m/>
    <n v="121420"/>
    <n v="121"/>
    <n v="5116"/>
    <n v="42.280991735537192"/>
    <m/>
    <n v="121420"/>
    <n v="121"/>
    <n v="5116"/>
  </r>
  <r>
    <x v="1"/>
    <x v="14"/>
    <x v="0"/>
    <x v="7"/>
    <x v="7"/>
    <x v="3"/>
    <x v="3"/>
    <m/>
    <s v="KG"/>
    <m/>
    <s v="-"/>
    <s v=""/>
    <s v="-"/>
    <s v=""/>
    <m/>
    <n v="251291"/>
    <n v="251"/>
    <n v="15459"/>
  </r>
  <r>
    <x v="1"/>
    <x v="14"/>
    <x v="0"/>
    <x v="8"/>
    <x v="8"/>
    <x v="25"/>
    <x v="25"/>
    <m/>
    <s v="KG"/>
    <m/>
    <s v="-"/>
    <s v=""/>
    <s v="-"/>
    <s v=""/>
    <m/>
    <n v="3070"/>
    <n v="3"/>
    <n v="734"/>
  </r>
  <r>
    <x v="1"/>
    <x v="14"/>
    <x v="0"/>
    <x v="9"/>
    <x v="9"/>
    <x v="26"/>
    <x v="26"/>
    <m/>
    <s v="KG"/>
    <m/>
    <n v="17982"/>
    <n v="18"/>
    <n v="3570"/>
    <n v="198.33333333333334"/>
    <m/>
    <n v="17982"/>
    <n v="18"/>
    <n v="3570"/>
  </r>
  <r>
    <x v="1"/>
    <x v="14"/>
    <x v="0"/>
    <x v="10"/>
    <x v="10"/>
    <x v="9"/>
    <x v="9"/>
    <m/>
    <s v="KG"/>
    <m/>
    <s v="-"/>
    <s v=""/>
    <s v="-"/>
    <s v=""/>
    <m/>
    <n v="20000"/>
    <n v="20"/>
    <n v="3510"/>
  </r>
  <r>
    <x v="1"/>
    <x v="14"/>
    <x v="0"/>
    <x v="26"/>
    <x v="26"/>
    <x v="9"/>
    <x v="9"/>
    <m/>
    <s v="KG"/>
    <m/>
    <n v="685290"/>
    <n v="685"/>
    <n v="99730"/>
    <n v="145.5912408759124"/>
    <m/>
    <n v="799610"/>
    <n v="800"/>
    <n v="113284"/>
  </r>
  <r>
    <x v="1"/>
    <x v="14"/>
    <x v="0"/>
    <x v="26"/>
    <x v="26"/>
    <x v="0"/>
    <x v="0"/>
    <m/>
    <s v="KG"/>
    <m/>
    <n v="104200"/>
    <n v="104"/>
    <n v="15902"/>
    <n v="152.90384615384616"/>
    <m/>
    <n v="104200"/>
    <n v="104"/>
    <n v="15902"/>
  </r>
  <r>
    <x v="1"/>
    <x v="14"/>
    <x v="0"/>
    <x v="26"/>
    <x v="26"/>
    <x v="10"/>
    <x v="10"/>
    <m/>
    <s v="KG"/>
    <m/>
    <s v="-"/>
    <s v=""/>
    <s v="-"/>
    <s v=""/>
    <m/>
    <n v="59230"/>
    <n v="59"/>
    <n v="4346"/>
  </r>
  <r>
    <x v="1"/>
    <x v="14"/>
    <x v="0"/>
    <x v="26"/>
    <x v="26"/>
    <x v="3"/>
    <x v="3"/>
    <m/>
    <s v="KG"/>
    <m/>
    <n v="388380"/>
    <n v="388"/>
    <n v="54449"/>
    <n v="140.33247422680412"/>
    <m/>
    <n v="2671949"/>
    <n v="2672"/>
    <n v="349661"/>
  </r>
  <r>
    <x v="1"/>
    <x v="14"/>
    <x v="0"/>
    <x v="26"/>
    <x v="26"/>
    <x v="6"/>
    <x v="6"/>
    <m/>
    <s v="KG"/>
    <m/>
    <n v="382275"/>
    <n v="382"/>
    <n v="56503"/>
    <n v="147.91361256544502"/>
    <m/>
    <n v="814922"/>
    <n v="815"/>
    <n v="95625"/>
  </r>
  <r>
    <x v="1"/>
    <x v="14"/>
    <x v="0"/>
    <x v="26"/>
    <x v="26"/>
    <x v="7"/>
    <x v="7"/>
    <m/>
    <s v="KG"/>
    <m/>
    <s v="-"/>
    <s v=""/>
    <s v="-"/>
    <s v=""/>
    <m/>
    <n v="211369"/>
    <n v="211"/>
    <n v="21159"/>
  </r>
  <r>
    <x v="1"/>
    <x v="14"/>
    <x v="0"/>
    <x v="11"/>
    <x v="11"/>
    <x v="6"/>
    <x v="6"/>
    <m/>
    <s v="KG"/>
    <m/>
    <s v="-"/>
    <s v=""/>
    <s v="-"/>
    <s v=""/>
    <m/>
    <n v="105540"/>
    <n v="106"/>
    <n v="3502"/>
  </r>
  <r>
    <x v="1"/>
    <x v="14"/>
    <x v="0"/>
    <x v="15"/>
    <x v="15"/>
    <x v="0"/>
    <x v="0"/>
    <m/>
    <s v="KG"/>
    <m/>
    <n v="56600"/>
    <n v="57"/>
    <n v="3609"/>
    <n v="63.315789473684212"/>
    <m/>
    <n v="56600"/>
    <n v="57"/>
    <n v="3609"/>
  </r>
  <r>
    <x v="1"/>
    <x v="14"/>
    <x v="0"/>
    <x v="15"/>
    <x v="15"/>
    <x v="3"/>
    <x v="3"/>
    <m/>
    <s v="KG"/>
    <m/>
    <s v="-"/>
    <s v=""/>
    <s v="-"/>
    <s v=""/>
    <m/>
    <n v="22650"/>
    <n v="23"/>
    <n v="3813"/>
  </r>
  <r>
    <x v="1"/>
    <x v="14"/>
    <x v="0"/>
    <x v="15"/>
    <x v="15"/>
    <x v="7"/>
    <x v="7"/>
    <m/>
    <s v="KG"/>
    <m/>
    <n v="60677"/>
    <n v="61"/>
    <n v="3279"/>
    <n v="53.754098360655739"/>
    <m/>
    <n v="60677"/>
    <n v="61"/>
    <n v="3279"/>
  </r>
  <r>
    <x v="1"/>
    <x v="14"/>
    <x v="0"/>
    <x v="16"/>
    <x v="16"/>
    <x v="9"/>
    <x v="9"/>
    <m/>
    <s v="KG"/>
    <m/>
    <s v="-"/>
    <s v=""/>
    <s v="-"/>
    <s v=""/>
    <m/>
    <n v="163804"/>
    <n v="164"/>
    <n v="26715"/>
  </r>
  <r>
    <x v="1"/>
    <x v="14"/>
    <x v="0"/>
    <x v="18"/>
    <x v="18"/>
    <x v="6"/>
    <x v="6"/>
    <m/>
    <s v="KG"/>
    <m/>
    <n v="35890"/>
    <n v="36"/>
    <n v="7838"/>
    <n v="217.72222222222223"/>
    <m/>
    <n v="54510"/>
    <n v="55"/>
    <n v="12008"/>
  </r>
  <r>
    <x v="1"/>
    <x v="14"/>
    <x v="0"/>
    <x v="22"/>
    <x v="22"/>
    <x v="2"/>
    <x v="2"/>
    <m/>
    <s v="KG"/>
    <m/>
    <s v="-"/>
    <s v=""/>
    <s v="-"/>
    <s v=""/>
    <m/>
    <n v="2435"/>
    <n v="2"/>
    <n v="1222"/>
  </r>
  <r>
    <x v="1"/>
    <x v="14"/>
    <x v="0"/>
    <x v="22"/>
    <x v="22"/>
    <x v="3"/>
    <x v="3"/>
    <m/>
    <s v="KG"/>
    <m/>
    <s v="-"/>
    <s v=""/>
    <s v="-"/>
    <s v=""/>
    <m/>
    <n v="1260"/>
    <n v="1"/>
    <n v="394"/>
  </r>
  <r>
    <x v="0"/>
    <x v="15"/>
    <x v="0"/>
    <x v="0"/>
    <x v="0"/>
    <x v="9"/>
    <x v="9"/>
    <m/>
    <s v="KG"/>
    <m/>
    <s v="-"/>
    <s v=""/>
    <s v="-"/>
    <s v=""/>
    <m/>
    <n v="10"/>
    <n v="0"/>
    <n v="2196"/>
  </r>
  <r>
    <x v="0"/>
    <x v="15"/>
    <x v="0"/>
    <x v="0"/>
    <x v="0"/>
    <x v="0"/>
    <x v="0"/>
    <m/>
    <s v="KG"/>
    <m/>
    <n v="1046450"/>
    <n v="1046"/>
    <n v="163188"/>
    <n v="156.0114722753346"/>
    <m/>
    <n v="14655033"/>
    <n v="14655"/>
    <n v="2318663"/>
  </r>
  <r>
    <x v="0"/>
    <x v="15"/>
    <x v="0"/>
    <x v="0"/>
    <x v="0"/>
    <x v="10"/>
    <x v="10"/>
    <m/>
    <s v="KG"/>
    <m/>
    <s v="-"/>
    <s v=""/>
    <s v="-"/>
    <s v=""/>
    <m/>
    <n v="11842"/>
    <n v="12"/>
    <n v="3748"/>
  </r>
  <r>
    <x v="0"/>
    <x v="15"/>
    <x v="0"/>
    <x v="0"/>
    <x v="0"/>
    <x v="1"/>
    <x v="1"/>
    <m/>
    <s v="KG"/>
    <m/>
    <s v="-"/>
    <s v=""/>
    <s v="-"/>
    <s v=""/>
    <m/>
    <n v="129464"/>
    <n v="129"/>
    <n v="45195"/>
  </r>
  <r>
    <x v="0"/>
    <x v="15"/>
    <x v="0"/>
    <x v="0"/>
    <x v="0"/>
    <x v="2"/>
    <x v="2"/>
    <m/>
    <s v="KG"/>
    <m/>
    <n v="204703"/>
    <n v="205"/>
    <n v="26950"/>
    <n v="131.46341463414635"/>
    <m/>
    <n v="769474"/>
    <n v="769"/>
    <n v="126602"/>
  </r>
  <r>
    <x v="0"/>
    <x v="15"/>
    <x v="0"/>
    <x v="0"/>
    <x v="0"/>
    <x v="3"/>
    <x v="3"/>
    <m/>
    <s v="KG"/>
    <m/>
    <n v="92518"/>
    <n v="93"/>
    <n v="26581"/>
    <n v="285.81720430107526"/>
    <m/>
    <n v="1608116"/>
    <n v="1608"/>
    <n v="637841"/>
  </r>
  <r>
    <x v="0"/>
    <x v="15"/>
    <x v="0"/>
    <x v="0"/>
    <x v="0"/>
    <x v="6"/>
    <x v="6"/>
    <m/>
    <s v="KG"/>
    <m/>
    <n v="395930"/>
    <n v="396"/>
    <n v="73754"/>
    <n v="186.24747474747474"/>
    <m/>
    <n v="3896240"/>
    <n v="3896"/>
    <n v="689752"/>
  </r>
  <r>
    <x v="0"/>
    <x v="15"/>
    <x v="0"/>
    <x v="0"/>
    <x v="0"/>
    <x v="7"/>
    <x v="7"/>
    <m/>
    <s v="KG"/>
    <m/>
    <n v="21038"/>
    <n v="21"/>
    <n v="3963"/>
    <n v="188.71428571428572"/>
    <m/>
    <n v="154948"/>
    <n v="155"/>
    <n v="29327"/>
  </r>
  <r>
    <x v="0"/>
    <x v="15"/>
    <x v="0"/>
    <x v="0"/>
    <x v="0"/>
    <x v="8"/>
    <x v="8"/>
    <m/>
    <s v="KG"/>
    <m/>
    <n v="1397465"/>
    <n v="1397"/>
    <n v="188529"/>
    <n v="134.95275590551182"/>
    <m/>
    <n v="13640617"/>
    <n v="13641"/>
    <n v="2155139"/>
  </r>
  <r>
    <x v="0"/>
    <x v="15"/>
    <x v="0"/>
    <x v="1"/>
    <x v="1"/>
    <x v="0"/>
    <x v="0"/>
    <m/>
    <s v="KG"/>
    <m/>
    <s v="-"/>
    <s v=""/>
    <s v="-"/>
    <s v=""/>
    <m/>
    <n v="31391"/>
    <n v="31"/>
    <n v="4304"/>
  </r>
  <r>
    <x v="0"/>
    <x v="15"/>
    <x v="0"/>
    <x v="1"/>
    <x v="1"/>
    <x v="1"/>
    <x v="1"/>
    <m/>
    <s v="KG"/>
    <m/>
    <s v="-"/>
    <s v=""/>
    <s v="-"/>
    <s v=""/>
    <m/>
    <n v="18331"/>
    <n v="18"/>
    <n v="4208"/>
  </r>
  <r>
    <x v="0"/>
    <x v="15"/>
    <x v="0"/>
    <x v="1"/>
    <x v="1"/>
    <x v="2"/>
    <x v="2"/>
    <m/>
    <s v="KG"/>
    <m/>
    <s v="-"/>
    <s v=""/>
    <s v="-"/>
    <s v=""/>
    <m/>
    <n v="12301"/>
    <n v="12"/>
    <n v="874"/>
  </r>
  <r>
    <x v="0"/>
    <x v="15"/>
    <x v="0"/>
    <x v="1"/>
    <x v="1"/>
    <x v="3"/>
    <x v="3"/>
    <m/>
    <s v="KG"/>
    <m/>
    <s v="-"/>
    <s v=""/>
    <s v="-"/>
    <s v=""/>
    <m/>
    <n v="4530"/>
    <n v="5"/>
    <n v="1467"/>
  </r>
  <r>
    <x v="0"/>
    <x v="15"/>
    <x v="0"/>
    <x v="1"/>
    <x v="1"/>
    <x v="6"/>
    <x v="6"/>
    <m/>
    <s v="KG"/>
    <m/>
    <s v="-"/>
    <s v=""/>
    <s v="-"/>
    <s v=""/>
    <m/>
    <n v="85760"/>
    <n v="86"/>
    <n v="12477"/>
  </r>
  <r>
    <x v="0"/>
    <x v="15"/>
    <x v="0"/>
    <x v="2"/>
    <x v="2"/>
    <x v="9"/>
    <x v="9"/>
    <m/>
    <s v="KG"/>
    <m/>
    <s v="-"/>
    <s v=""/>
    <s v="-"/>
    <s v=""/>
    <m/>
    <n v="221497"/>
    <n v="221"/>
    <n v="36752"/>
  </r>
  <r>
    <x v="0"/>
    <x v="15"/>
    <x v="0"/>
    <x v="2"/>
    <x v="2"/>
    <x v="0"/>
    <x v="0"/>
    <m/>
    <s v="KG"/>
    <m/>
    <n v="689458"/>
    <n v="689"/>
    <n v="109711"/>
    <n v="159.23222060957909"/>
    <m/>
    <n v="2830902"/>
    <n v="2831"/>
    <n v="449959"/>
  </r>
  <r>
    <x v="0"/>
    <x v="15"/>
    <x v="0"/>
    <x v="2"/>
    <x v="2"/>
    <x v="10"/>
    <x v="10"/>
    <m/>
    <s v="KG"/>
    <m/>
    <n v="49941"/>
    <n v="50"/>
    <n v="10850"/>
    <n v="217"/>
    <m/>
    <n v="99793"/>
    <n v="100"/>
    <n v="18814"/>
  </r>
  <r>
    <x v="0"/>
    <x v="15"/>
    <x v="0"/>
    <x v="2"/>
    <x v="2"/>
    <x v="1"/>
    <x v="1"/>
    <m/>
    <s v="KG"/>
    <m/>
    <s v="-"/>
    <s v=""/>
    <s v="-"/>
    <s v=""/>
    <m/>
    <n v="20135"/>
    <n v="20"/>
    <n v="7456"/>
  </r>
  <r>
    <x v="0"/>
    <x v="15"/>
    <x v="0"/>
    <x v="2"/>
    <x v="2"/>
    <x v="3"/>
    <x v="3"/>
    <m/>
    <s v="KG"/>
    <m/>
    <n v="60848"/>
    <n v="61"/>
    <n v="15086"/>
    <n v="247.31147540983608"/>
    <m/>
    <n v="149632"/>
    <n v="150"/>
    <n v="46126"/>
  </r>
  <r>
    <x v="0"/>
    <x v="15"/>
    <x v="0"/>
    <x v="2"/>
    <x v="2"/>
    <x v="6"/>
    <x v="6"/>
    <m/>
    <s v="KG"/>
    <m/>
    <n v="497726"/>
    <n v="498"/>
    <n v="89595"/>
    <n v="179.90963855421685"/>
    <m/>
    <n v="2107722"/>
    <n v="2108"/>
    <n v="342748"/>
  </r>
  <r>
    <x v="0"/>
    <x v="15"/>
    <x v="0"/>
    <x v="2"/>
    <x v="2"/>
    <x v="24"/>
    <x v="24"/>
    <m/>
    <s v="KG"/>
    <m/>
    <s v="-"/>
    <s v=""/>
    <s v="-"/>
    <s v=""/>
    <m/>
    <n v="30653"/>
    <n v="31"/>
    <n v="4720"/>
  </r>
  <r>
    <x v="0"/>
    <x v="15"/>
    <x v="0"/>
    <x v="2"/>
    <x v="2"/>
    <x v="7"/>
    <x v="7"/>
    <m/>
    <s v="KG"/>
    <m/>
    <s v="-"/>
    <s v=""/>
    <s v="-"/>
    <s v=""/>
    <m/>
    <n v="110125"/>
    <n v="110"/>
    <n v="15651"/>
  </r>
  <r>
    <x v="0"/>
    <x v="15"/>
    <x v="0"/>
    <x v="2"/>
    <x v="2"/>
    <x v="8"/>
    <x v="8"/>
    <m/>
    <s v="KG"/>
    <m/>
    <n v="239650"/>
    <n v="240"/>
    <n v="17000"/>
    <n v="70.833333333333329"/>
    <m/>
    <n v="1811295"/>
    <n v="1811"/>
    <n v="193066"/>
  </r>
  <r>
    <x v="0"/>
    <x v="15"/>
    <x v="0"/>
    <x v="3"/>
    <x v="3"/>
    <x v="3"/>
    <x v="3"/>
    <m/>
    <s v="KG"/>
    <m/>
    <s v="-"/>
    <s v=""/>
    <s v="-"/>
    <s v=""/>
    <m/>
    <n v="54672"/>
    <n v="55"/>
    <n v="31938"/>
  </r>
  <r>
    <x v="0"/>
    <x v="15"/>
    <x v="0"/>
    <x v="3"/>
    <x v="3"/>
    <x v="6"/>
    <x v="6"/>
    <m/>
    <s v="KG"/>
    <m/>
    <n v="37736"/>
    <n v="38"/>
    <n v="6397"/>
    <n v="168.34210526315789"/>
    <m/>
    <n v="194412"/>
    <n v="194"/>
    <n v="32793"/>
  </r>
  <r>
    <x v="0"/>
    <x v="15"/>
    <x v="0"/>
    <x v="4"/>
    <x v="4"/>
    <x v="6"/>
    <x v="6"/>
    <m/>
    <s v="KG"/>
    <m/>
    <s v="-"/>
    <s v=""/>
    <s v="-"/>
    <s v=""/>
    <m/>
    <n v="396270"/>
    <n v="396"/>
    <n v="31621"/>
  </r>
  <r>
    <x v="0"/>
    <x v="15"/>
    <x v="0"/>
    <x v="5"/>
    <x v="5"/>
    <x v="0"/>
    <x v="0"/>
    <m/>
    <s v="KG"/>
    <m/>
    <s v="-"/>
    <s v=""/>
    <s v="-"/>
    <s v=""/>
    <m/>
    <n v="102006"/>
    <n v="102"/>
    <n v="30306"/>
  </r>
  <r>
    <x v="0"/>
    <x v="15"/>
    <x v="0"/>
    <x v="5"/>
    <x v="5"/>
    <x v="1"/>
    <x v="1"/>
    <m/>
    <s v="KG"/>
    <m/>
    <s v="-"/>
    <s v=""/>
    <s v="-"/>
    <s v=""/>
    <m/>
    <n v="72000"/>
    <n v="72"/>
    <n v="25225"/>
  </r>
  <r>
    <x v="0"/>
    <x v="15"/>
    <x v="0"/>
    <x v="5"/>
    <x v="5"/>
    <x v="11"/>
    <x v="11"/>
    <m/>
    <s v="KG"/>
    <m/>
    <n v="61150"/>
    <n v="61"/>
    <n v="3655"/>
    <n v="59.918032786885249"/>
    <m/>
    <n v="407383"/>
    <n v="407"/>
    <n v="25110"/>
  </r>
  <r>
    <x v="0"/>
    <x v="15"/>
    <x v="0"/>
    <x v="5"/>
    <x v="5"/>
    <x v="3"/>
    <x v="3"/>
    <m/>
    <s v="KG"/>
    <m/>
    <n v="69755"/>
    <n v="70"/>
    <n v="8195"/>
    <n v="117.07142857142857"/>
    <m/>
    <n v="326471"/>
    <n v="326"/>
    <n v="44277"/>
  </r>
  <r>
    <x v="0"/>
    <x v="15"/>
    <x v="0"/>
    <x v="5"/>
    <x v="5"/>
    <x v="6"/>
    <x v="6"/>
    <m/>
    <s v="KG"/>
    <m/>
    <s v="-"/>
    <s v=""/>
    <s v="-"/>
    <s v=""/>
    <m/>
    <n v="136162"/>
    <n v="136"/>
    <n v="17091"/>
  </r>
  <r>
    <x v="0"/>
    <x v="15"/>
    <x v="0"/>
    <x v="5"/>
    <x v="5"/>
    <x v="7"/>
    <x v="7"/>
    <m/>
    <s v="KG"/>
    <m/>
    <n v="40000"/>
    <n v="40"/>
    <n v="8163"/>
    <n v="204.07499999999999"/>
    <m/>
    <n v="240485"/>
    <n v="240"/>
    <n v="48863"/>
  </r>
  <r>
    <x v="0"/>
    <x v="15"/>
    <x v="0"/>
    <x v="5"/>
    <x v="5"/>
    <x v="8"/>
    <x v="8"/>
    <m/>
    <s v="KG"/>
    <m/>
    <s v="-"/>
    <s v=""/>
    <s v="-"/>
    <s v=""/>
    <m/>
    <n v="373359"/>
    <n v="373"/>
    <n v="82987"/>
  </r>
  <r>
    <x v="0"/>
    <x v="15"/>
    <x v="0"/>
    <x v="6"/>
    <x v="6"/>
    <x v="0"/>
    <x v="0"/>
    <m/>
    <s v="KG"/>
    <m/>
    <n v="19188"/>
    <n v="19"/>
    <n v="2537"/>
    <n v="133.52631578947367"/>
    <m/>
    <n v="71076"/>
    <n v="71"/>
    <n v="12814"/>
  </r>
  <r>
    <x v="0"/>
    <x v="15"/>
    <x v="0"/>
    <x v="6"/>
    <x v="6"/>
    <x v="25"/>
    <x v="25"/>
    <m/>
    <s v="KG"/>
    <m/>
    <s v="-"/>
    <s v=""/>
    <s v="-"/>
    <s v=""/>
    <m/>
    <n v="100310"/>
    <n v="100"/>
    <n v="4669"/>
  </r>
  <r>
    <x v="0"/>
    <x v="15"/>
    <x v="0"/>
    <x v="6"/>
    <x v="6"/>
    <x v="11"/>
    <x v="11"/>
    <m/>
    <s v="KG"/>
    <m/>
    <n v="180910"/>
    <n v="181"/>
    <n v="9080"/>
    <n v="50.165745856353588"/>
    <m/>
    <n v="1161810"/>
    <n v="1162"/>
    <n v="57499"/>
  </r>
  <r>
    <x v="0"/>
    <x v="15"/>
    <x v="0"/>
    <x v="6"/>
    <x v="6"/>
    <x v="3"/>
    <x v="3"/>
    <m/>
    <s v="KG"/>
    <m/>
    <s v="-"/>
    <s v=""/>
    <s v="-"/>
    <s v=""/>
    <m/>
    <n v="60474"/>
    <n v="60"/>
    <n v="28750"/>
  </r>
  <r>
    <x v="0"/>
    <x v="15"/>
    <x v="0"/>
    <x v="6"/>
    <x v="6"/>
    <x v="6"/>
    <x v="6"/>
    <m/>
    <s v="KG"/>
    <m/>
    <s v="-"/>
    <s v=""/>
    <s v="-"/>
    <s v=""/>
    <m/>
    <n v="31797"/>
    <n v="32"/>
    <n v="7346"/>
  </r>
  <r>
    <x v="0"/>
    <x v="15"/>
    <x v="0"/>
    <x v="7"/>
    <x v="7"/>
    <x v="0"/>
    <x v="0"/>
    <m/>
    <s v="KG"/>
    <m/>
    <s v="-"/>
    <s v=""/>
    <s v="-"/>
    <s v=""/>
    <m/>
    <n v="147549"/>
    <n v="148"/>
    <n v="72679"/>
  </r>
  <r>
    <x v="0"/>
    <x v="15"/>
    <x v="0"/>
    <x v="7"/>
    <x v="7"/>
    <x v="10"/>
    <x v="10"/>
    <m/>
    <s v="KG"/>
    <m/>
    <s v="-"/>
    <s v=""/>
    <s v="-"/>
    <s v=""/>
    <m/>
    <n v="28361"/>
    <n v="28"/>
    <n v="12791"/>
  </r>
  <r>
    <x v="0"/>
    <x v="15"/>
    <x v="0"/>
    <x v="7"/>
    <x v="7"/>
    <x v="3"/>
    <x v="3"/>
    <m/>
    <s v="KG"/>
    <m/>
    <s v="-"/>
    <s v=""/>
    <s v="-"/>
    <s v=""/>
    <m/>
    <n v="102010"/>
    <n v="102"/>
    <n v="46467"/>
  </r>
  <r>
    <x v="0"/>
    <x v="15"/>
    <x v="0"/>
    <x v="7"/>
    <x v="7"/>
    <x v="6"/>
    <x v="6"/>
    <m/>
    <s v="KG"/>
    <m/>
    <s v="-"/>
    <s v=""/>
    <s v="-"/>
    <s v=""/>
    <m/>
    <n v="18594"/>
    <n v="19"/>
    <n v="2770"/>
  </r>
  <r>
    <x v="0"/>
    <x v="15"/>
    <x v="0"/>
    <x v="7"/>
    <x v="7"/>
    <x v="8"/>
    <x v="8"/>
    <m/>
    <s v="KG"/>
    <m/>
    <s v="-"/>
    <s v=""/>
    <s v="-"/>
    <s v=""/>
    <m/>
    <n v="202705"/>
    <n v="203"/>
    <n v="51640"/>
  </r>
  <r>
    <x v="0"/>
    <x v="15"/>
    <x v="0"/>
    <x v="8"/>
    <x v="8"/>
    <x v="9"/>
    <x v="9"/>
    <m/>
    <s v="KG"/>
    <m/>
    <s v="-"/>
    <s v=""/>
    <s v="-"/>
    <s v=""/>
    <m/>
    <n v="66342"/>
    <n v="66"/>
    <n v="7743"/>
  </r>
  <r>
    <x v="0"/>
    <x v="15"/>
    <x v="0"/>
    <x v="8"/>
    <x v="8"/>
    <x v="0"/>
    <x v="0"/>
    <m/>
    <s v="KG"/>
    <m/>
    <n v="3844"/>
    <n v="4"/>
    <n v="289"/>
    <n v="72.25"/>
    <m/>
    <n v="83334"/>
    <n v="83"/>
    <n v="11210"/>
  </r>
  <r>
    <x v="0"/>
    <x v="15"/>
    <x v="0"/>
    <x v="8"/>
    <x v="8"/>
    <x v="3"/>
    <x v="3"/>
    <m/>
    <s v="KG"/>
    <m/>
    <s v="-"/>
    <s v=""/>
    <s v="-"/>
    <s v=""/>
    <m/>
    <n v="18198"/>
    <n v="18"/>
    <n v="6632"/>
  </r>
  <r>
    <x v="0"/>
    <x v="15"/>
    <x v="0"/>
    <x v="9"/>
    <x v="9"/>
    <x v="9"/>
    <x v="9"/>
    <m/>
    <s v="KG"/>
    <m/>
    <s v="-"/>
    <s v=""/>
    <s v="-"/>
    <s v=""/>
    <m/>
    <n v="108000"/>
    <n v="108"/>
    <n v="16425"/>
  </r>
  <r>
    <x v="0"/>
    <x v="15"/>
    <x v="0"/>
    <x v="9"/>
    <x v="9"/>
    <x v="0"/>
    <x v="0"/>
    <m/>
    <s v="KG"/>
    <m/>
    <s v="-"/>
    <s v=""/>
    <s v="-"/>
    <s v=""/>
    <m/>
    <n v="74957"/>
    <n v="75"/>
    <n v="24399"/>
  </r>
  <r>
    <x v="0"/>
    <x v="15"/>
    <x v="0"/>
    <x v="9"/>
    <x v="9"/>
    <x v="3"/>
    <x v="3"/>
    <m/>
    <s v="KG"/>
    <m/>
    <s v="-"/>
    <s v=""/>
    <s v="-"/>
    <s v=""/>
    <m/>
    <n v="117579"/>
    <n v="118"/>
    <n v="36863"/>
  </r>
  <r>
    <x v="0"/>
    <x v="15"/>
    <x v="0"/>
    <x v="9"/>
    <x v="9"/>
    <x v="6"/>
    <x v="6"/>
    <m/>
    <s v="KG"/>
    <m/>
    <s v="-"/>
    <s v=""/>
    <s v="-"/>
    <s v=""/>
    <m/>
    <n v="77300"/>
    <n v="77"/>
    <n v="9269"/>
  </r>
  <r>
    <x v="0"/>
    <x v="15"/>
    <x v="0"/>
    <x v="9"/>
    <x v="9"/>
    <x v="7"/>
    <x v="7"/>
    <m/>
    <s v="KG"/>
    <m/>
    <n v="10934"/>
    <n v="11"/>
    <n v="2174"/>
    <n v="197.63636363636363"/>
    <m/>
    <n v="42991"/>
    <n v="43"/>
    <n v="10084"/>
  </r>
  <r>
    <x v="0"/>
    <x v="15"/>
    <x v="0"/>
    <x v="9"/>
    <x v="9"/>
    <x v="8"/>
    <x v="8"/>
    <m/>
    <s v="KG"/>
    <m/>
    <s v="-"/>
    <s v=""/>
    <s v="-"/>
    <s v=""/>
    <m/>
    <n v="1108631"/>
    <n v="1109"/>
    <n v="267734"/>
  </r>
  <r>
    <x v="0"/>
    <x v="15"/>
    <x v="0"/>
    <x v="11"/>
    <x v="11"/>
    <x v="3"/>
    <x v="3"/>
    <m/>
    <s v="KG"/>
    <m/>
    <s v="-"/>
    <s v=""/>
    <s v="-"/>
    <s v=""/>
    <m/>
    <n v="4027"/>
    <n v="4"/>
    <n v="2253"/>
  </r>
  <r>
    <x v="0"/>
    <x v="15"/>
    <x v="0"/>
    <x v="12"/>
    <x v="12"/>
    <x v="9"/>
    <x v="9"/>
    <m/>
    <s v="KG"/>
    <m/>
    <s v="-"/>
    <s v=""/>
    <s v="-"/>
    <s v=""/>
    <m/>
    <n v="181808"/>
    <n v="182"/>
    <n v="87142"/>
  </r>
  <r>
    <x v="0"/>
    <x v="15"/>
    <x v="0"/>
    <x v="12"/>
    <x v="12"/>
    <x v="0"/>
    <x v="0"/>
    <m/>
    <s v="KG"/>
    <m/>
    <s v="-"/>
    <s v=""/>
    <s v="-"/>
    <s v=""/>
    <m/>
    <n v="57137"/>
    <n v="57"/>
    <n v="28770"/>
  </r>
  <r>
    <x v="0"/>
    <x v="15"/>
    <x v="0"/>
    <x v="14"/>
    <x v="14"/>
    <x v="9"/>
    <x v="9"/>
    <m/>
    <s v="KG"/>
    <m/>
    <s v="-"/>
    <s v=""/>
    <s v="-"/>
    <s v=""/>
    <m/>
    <n v="1640"/>
    <n v="2"/>
    <n v="699"/>
  </r>
  <r>
    <x v="0"/>
    <x v="15"/>
    <x v="0"/>
    <x v="14"/>
    <x v="14"/>
    <x v="0"/>
    <x v="0"/>
    <m/>
    <s v="KG"/>
    <m/>
    <s v="-"/>
    <s v=""/>
    <s v="-"/>
    <s v=""/>
    <m/>
    <n v="19936"/>
    <n v="20"/>
    <n v="11425"/>
  </r>
  <r>
    <x v="0"/>
    <x v="15"/>
    <x v="0"/>
    <x v="14"/>
    <x v="14"/>
    <x v="10"/>
    <x v="10"/>
    <m/>
    <s v="KG"/>
    <m/>
    <s v="-"/>
    <s v=""/>
    <s v="-"/>
    <s v=""/>
    <m/>
    <n v="20338"/>
    <n v="20"/>
    <n v="12952"/>
  </r>
  <r>
    <x v="0"/>
    <x v="15"/>
    <x v="0"/>
    <x v="14"/>
    <x v="14"/>
    <x v="31"/>
    <x v="31"/>
    <m/>
    <s v="KG"/>
    <m/>
    <s v="-"/>
    <s v=""/>
    <s v="-"/>
    <s v=""/>
    <m/>
    <n v="6"/>
    <n v="0"/>
    <n v="405"/>
  </r>
  <r>
    <x v="0"/>
    <x v="15"/>
    <x v="0"/>
    <x v="15"/>
    <x v="15"/>
    <x v="10"/>
    <x v="10"/>
    <m/>
    <s v="KG"/>
    <m/>
    <s v="-"/>
    <s v=""/>
    <s v="-"/>
    <s v=""/>
    <m/>
    <n v="26018"/>
    <n v="26"/>
    <n v="12459"/>
  </r>
  <r>
    <x v="0"/>
    <x v="15"/>
    <x v="0"/>
    <x v="16"/>
    <x v="16"/>
    <x v="9"/>
    <x v="9"/>
    <m/>
    <s v="KG"/>
    <m/>
    <s v="-"/>
    <s v=""/>
    <s v="-"/>
    <s v=""/>
    <m/>
    <n v="19600"/>
    <n v="20"/>
    <n v="4831"/>
  </r>
  <r>
    <x v="0"/>
    <x v="15"/>
    <x v="0"/>
    <x v="16"/>
    <x v="16"/>
    <x v="10"/>
    <x v="10"/>
    <m/>
    <s v="KG"/>
    <m/>
    <n v="19582"/>
    <n v="20"/>
    <n v="4202"/>
    <n v="210.1"/>
    <m/>
    <n v="103751"/>
    <n v="104"/>
    <n v="55655"/>
  </r>
  <r>
    <x v="0"/>
    <x v="15"/>
    <x v="0"/>
    <x v="17"/>
    <x v="17"/>
    <x v="10"/>
    <x v="10"/>
    <m/>
    <s v="KG"/>
    <m/>
    <s v="-"/>
    <s v=""/>
    <s v="-"/>
    <s v=""/>
    <m/>
    <n v="36660"/>
    <n v="37"/>
    <n v="18209"/>
  </r>
  <r>
    <x v="0"/>
    <x v="15"/>
    <x v="0"/>
    <x v="18"/>
    <x v="18"/>
    <x v="0"/>
    <x v="0"/>
    <m/>
    <s v="KG"/>
    <m/>
    <s v="-"/>
    <s v=""/>
    <s v="-"/>
    <s v=""/>
    <m/>
    <n v="101513"/>
    <n v="102"/>
    <n v="44645"/>
  </r>
  <r>
    <x v="0"/>
    <x v="15"/>
    <x v="0"/>
    <x v="18"/>
    <x v="18"/>
    <x v="3"/>
    <x v="3"/>
    <m/>
    <s v="KG"/>
    <m/>
    <n v="20900"/>
    <n v="21"/>
    <n v="10857"/>
    <n v="517"/>
    <m/>
    <n v="20900"/>
    <n v="21"/>
    <n v="10857"/>
  </r>
  <r>
    <x v="0"/>
    <x v="15"/>
    <x v="0"/>
    <x v="19"/>
    <x v="19"/>
    <x v="8"/>
    <x v="8"/>
    <m/>
    <s v="KG"/>
    <m/>
    <s v="-"/>
    <s v=""/>
    <s v="-"/>
    <s v=""/>
    <m/>
    <n v="48990"/>
    <n v="49"/>
    <n v="11861"/>
  </r>
  <r>
    <x v="0"/>
    <x v="15"/>
    <x v="0"/>
    <x v="20"/>
    <x v="20"/>
    <x v="0"/>
    <x v="0"/>
    <m/>
    <s v="KG"/>
    <m/>
    <s v="-"/>
    <s v=""/>
    <s v="-"/>
    <s v=""/>
    <m/>
    <n v="71310"/>
    <n v="71"/>
    <n v="20412"/>
  </r>
  <r>
    <x v="0"/>
    <x v="15"/>
    <x v="0"/>
    <x v="21"/>
    <x v="21"/>
    <x v="3"/>
    <x v="3"/>
    <m/>
    <s v="KG"/>
    <m/>
    <s v="-"/>
    <s v=""/>
    <s v="-"/>
    <s v=""/>
    <m/>
    <n v="77737"/>
    <n v="78"/>
    <n v="8361"/>
  </r>
  <r>
    <x v="0"/>
    <x v="15"/>
    <x v="0"/>
    <x v="21"/>
    <x v="21"/>
    <x v="6"/>
    <x v="6"/>
    <m/>
    <s v="KG"/>
    <m/>
    <s v="-"/>
    <s v=""/>
    <s v="-"/>
    <s v=""/>
    <m/>
    <n v="59839"/>
    <n v="60"/>
    <n v="13901"/>
  </r>
  <r>
    <x v="0"/>
    <x v="15"/>
    <x v="0"/>
    <x v="22"/>
    <x v="22"/>
    <x v="9"/>
    <x v="9"/>
    <m/>
    <s v="KG"/>
    <m/>
    <n v="65786"/>
    <n v="66"/>
    <n v="15248"/>
    <n v="231.03030303030303"/>
    <m/>
    <n v="1137210"/>
    <n v="1137"/>
    <n v="457262"/>
  </r>
  <r>
    <x v="0"/>
    <x v="15"/>
    <x v="0"/>
    <x v="22"/>
    <x v="22"/>
    <x v="0"/>
    <x v="0"/>
    <m/>
    <s v="KG"/>
    <m/>
    <n v="390009"/>
    <n v="390"/>
    <n v="66548"/>
    <n v="170.63589743589745"/>
    <m/>
    <n v="2068555"/>
    <n v="2069"/>
    <n v="368137"/>
  </r>
  <r>
    <x v="0"/>
    <x v="15"/>
    <x v="0"/>
    <x v="22"/>
    <x v="22"/>
    <x v="10"/>
    <x v="10"/>
    <m/>
    <s v="KG"/>
    <m/>
    <s v="-"/>
    <s v=""/>
    <s v="-"/>
    <s v=""/>
    <m/>
    <n v="63655"/>
    <n v="64"/>
    <n v="34834"/>
  </r>
  <r>
    <x v="0"/>
    <x v="15"/>
    <x v="0"/>
    <x v="22"/>
    <x v="22"/>
    <x v="3"/>
    <x v="3"/>
    <m/>
    <s v="KG"/>
    <m/>
    <s v="-"/>
    <s v=""/>
    <s v="-"/>
    <s v=""/>
    <m/>
    <n v="37485"/>
    <n v="37"/>
    <n v="5046"/>
  </r>
  <r>
    <x v="0"/>
    <x v="15"/>
    <x v="0"/>
    <x v="22"/>
    <x v="22"/>
    <x v="6"/>
    <x v="6"/>
    <m/>
    <s v="KG"/>
    <m/>
    <n v="18647"/>
    <n v="19"/>
    <n v="4221"/>
    <n v="222.15789473684211"/>
    <m/>
    <n v="223809"/>
    <n v="224"/>
    <n v="24464"/>
  </r>
  <r>
    <x v="0"/>
    <x v="15"/>
    <x v="0"/>
    <x v="22"/>
    <x v="22"/>
    <x v="27"/>
    <x v="27"/>
    <m/>
    <s v="KG"/>
    <m/>
    <s v="-"/>
    <s v=""/>
    <s v="-"/>
    <s v=""/>
    <m/>
    <n v="6135"/>
    <n v="6"/>
    <n v="654"/>
  </r>
  <r>
    <x v="0"/>
    <x v="15"/>
    <x v="0"/>
    <x v="22"/>
    <x v="22"/>
    <x v="8"/>
    <x v="8"/>
    <m/>
    <s v="KG"/>
    <m/>
    <n v="431750"/>
    <n v="432"/>
    <n v="97056"/>
    <n v="224.66666666666666"/>
    <m/>
    <n v="6788029"/>
    <n v="6788"/>
    <n v="1681364"/>
  </r>
  <r>
    <x v="0"/>
    <x v="15"/>
    <x v="0"/>
    <x v="23"/>
    <x v="23"/>
    <x v="9"/>
    <x v="9"/>
    <m/>
    <s v="KG"/>
    <m/>
    <s v="-"/>
    <s v=""/>
    <s v="-"/>
    <s v=""/>
    <m/>
    <n v="44901"/>
    <n v="45"/>
    <n v="22353"/>
  </r>
  <r>
    <x v="0"/>
    <x v="15"/>
    <x v="0"/>
    <x v="23"/>
    <x v="23"/>
    <x v="0"/>
    <x v="0"/>
    <m/>
    <s v="KG"/>
    <m/>
    <n v="12756"/>
    <n v="13"/>
    <n v="4091"/>
    <n v="314.69230769230768"/>
    <m/>
    <n v="94420"/>
    <n v="94"/>
    <n v="35944"/>
  </r>
  <r>
    <x v="0"/>
    <x v="15"/>
    <x v="0"/>
    <x v="23"/>
    <x v="23"/>
    <x v="6"/>
    <x v="6"/>
    <m/>
    <s v="KG"/>
    <m/>
    <s v="-"/>
    <s v=""/>
    <s v="-"/>
    <s v=""/>
    <m/>
    <n v="51790"/>
    <n v="52"/>
    <n v="4198"/>
  </r>
  <r>
    <x v="0"/>
    <x v="15"/>
    <x v="0"/>
    <x v="27"/>
    <x v="27"/>
    <x v="3"/>
    <x v="3"/>
    <m/>
    <s v="KG"/>
    <m/>
    <s v="-"/>
    <s v=""/>
    <s v="-"/>
    <s v=""/>
    <m/>
    <n v="42963"/>
    <n v="43"/>
    <n v="23126"/>
  </r>
  <r>
    <x v="0"/>
    <x v="15"/>
    <x v="0"/>
    <x v="28"/>
    <x v="28"/>
    <x v="7"/>
    <x v="7"/>
    <m/>
    <s v="KG"/>
    <m/>
    <s v="-"/>
    <s v=""/>
    <s v="-"/>
    <s v=""/>
    <m/>
    <n v="17449"/>
    <n v="17"/>
    <n v="2692"/>
  </r>
  <r>
    <x v="1"/>
    <x v="15"/>
    <x v="0"/>
    <x v="0"/>
    <x v="0"/>
    <x v="9"/>
    <x v="9"/>
    <m/>
    <s v="KG"/>
    <m/>
    <n v="97208"/>
    <n v="97"/>
    <n v="15067"/>
    <n v="155.32989690721649"/>
    <m/>
    <n v="1175862"/>
    <n v="1176"/>
    <n v="214155"/>
  </r>
  <r>
    <x v="1"/>
    <x v="15"/>
    <x v="0"/>
    <x v="0"/>
    <x v="0"/>
    <x v="13"/>
    <x v="13"/>
    <m/>
    <s v="KG"/>
    <m/>
    <s v="-"/>
    <s v=""/>
    <s v="-"/>
    <s v=""/>
    <m/>
    <n v="1677000"/>
    <n v="1677"/>
    <n v="70138"/>
  </r>
  <r>
    <x v="1"/>
    <x v="15"/>
    <x v="0"/>
    <x v="0"/>
    <x v="0"/>
    <x v="0"/>
    <x v="0"/>
    <m/>
    <s v="KG"/>
    <m/>
    <n v="41306"/>
    <n v="41"/>
    <n v="6007"/>
    <n v="146.51219512195121"/>
    <m/>
    <n v="123484"/>
    <n v="123"/>
    <n v="18848"/>
  </r>
  <r>
    <x v="1"/>
    <x v="15"/>
    <x v="0"/>
    <x v="0"/>
    <x v="0"/>
    <x v="10"/>
    <x v="10"/>
    <m/>
    <s v="KG"/>
    <m/>
    <n v="1900000"/>
    <n v="1900"/>
    <n v="253080"/>
    <n v="133.19999999999999"/>
    <m/>
    <n v="28746900"/>
    <n v="28747"/>
    <n v="3672862"/>
  </r>
  <r>
    <x v="1"/>
    <x v="15"/>
    <x v="0"/>
    <x v="0"/>
    <x v="0"/>
    <x v="1"/>
    <x v="1"/>
    <m/>
    <s v="KG"/>
    <m/>
    <s v="-"/>
    <s v=""/>
    <s v="-"/>
    <s v=""/>
    <m/>
    <n v="775260"/>
    <n v="775"/>
    <n v="32243"/>
  </r>
  <r>
    <x v="1"/>
    <x v="15"/>
    <x v="0"/>
    <x v="0"/>
    <x v="0"/>
    <x v="32"/>
    <x v="32"/>
    <m/>
    <s v="KG"/>
    <m/>
    <s v="-"/>
    <s v=""/>
    <s v="-"/>
    <s v=""/>
    <m/>
    <n v="840000"/>
    <n v="840"/>
    <n v="132653"/>
  </r>
  <r>
    <x v="1"/>
    <x v="15"/>
    <x v="0"/>
    <x v="0"/>
    <x v="0"/>
    <x v="15"/>
    <x v="15"/>
    <m/>
    <s v="KG"/>
    <m/>
    <n v="64951"/>
    <n v="65"/>
    <n v="1052"/>
    <n v="16.184615384615384"/>
    <m/>
    <n v="497945"/>
    <n v="498"/>
    <n v="9044"/>
  </r>
  <r>
    <x v="1"/>
    <x v="15"/>
    <x v="0"/>
    <x v="0"/>
    <x v="0"/>
    <x v="33"/>
    <x v="33"/>
    <m/>
    <s v="KG"/>
    <m/>
    <s v="-"/>
    <s v=""/>
    <s v="-"/>
    <s v=""/>
    <m/>
    <n v="1785000"/>
    <n v="1785"/>
    <n v="270247"/>
  </r>
  <r>
    <x v="1"/>
    <x v="15"/>
    <x v="0"/>
    <x v="0"/>
    <x v="0"/>
    <x v="2"/>
    <x v="2"/>
    <m/>
    <s v="KG"/>
    <m/>
    <s v="-"/>
    <s v=""/>
    <s v="-"/>
    <s v=""/>
    <m/>
    <n v="82612"/>
    <n v="83"/>
    <n v="12520"/>
  </r>
  <r>
    <x v="1"/>
    <x v="15"/>
    <x v="0"/>
    <x v="0"/>
    <x v="0"/>
    <x v="16"/>
    <x v="16"/>
    <m/>
    <s v="KG"/>
    <m/>
    <s v="-"/>
    <s v=""/>
    <s v="-"/>
    <s v=""/>
    <m/>
    <n v="22000"/>
    <n v="22"/>
    <n v="2860"/>
  </r>
  <r>
    <x v="1"/>
    <x v="15"/>
    <x v="0"/>
    <x v="0"/>
    <x v="0"/>
    <x v="3"/>
    <x v="3"/>
    <m/>
    <s v="KG"/>
    <m/>
    <n v="1927730"/>
    <n v="1928"/>
    <n v="243898"/>
    <n v="126.50311203319502"/>
    <m/>
    <n v="14529445"/>
    <n v="14529"/>
    <n v="2261830"/>
  </r>
  <r>
    <x v="1"/>
    <x v="15"/>
    <x v="0"/>
    <x v="0"/>
    <x v="0"/>
    <x v="5"/>
    <x v="5"/>
    <m/>
    <s v="KG"/>
    <m/>
    <s v="-"/>
    <s v=""/>
    <s v="-"/>
    <s v=""/>
    <m/>
    <n v="52620"/>
    <n v="53"/>
    <n v="8321"/>
  </r>
  <r>
    <x v="1"/>
    <x v="15"/>
    <x v="0"/>
    <x v="0"/>
    <x v="0"/>
    <x v="6"/>
    <x v="6"/>
    <m/>
    <s v="KG"/>
    <m/>
    <n v="50100"/>
    <n v="50"/>
    <n v="7280"/>
    <n v="145.6"/>
    <m/>
    <n v="717820"/>
    <n v="718"/>
    <n v="75338"/>
  </r>
  <r>
    <x v="1"/>
    <x v="15"/>
    <x v="0"/>
    <x v="0"/>
    <x v="0"/>
    <x v="7"/>
    <x v="7"/>
    <m/>
    <s v="KG"/>
    <m/>
    <s v="-"/>
    <s v=""/>
    <s v="-"/>
    <s v=""/>
    <m/>
    <n v="139760"/>
    <n v="140"/>
    <n v="23420"/>
  </r>
  <r>
    <x v="1"/>
    <x v="15"/>
    <x v="0"/>
    <x v="0"/>
    <x v="0"/>
    <x v="17"/>
    <x v="17"/>
    <m/>
    <s v="KG"/>
    <m/>
    <n v="2185000"/>
    <n v="2185"/>
    <n v="311426"/>
    <n v="142.52906178489704"/>
    <m/>
    <n v="18108998"/>
    <n v="18109"/>
    <n v="2838233"/>
  </r>
  <r>
    <x v="1"/>
    <x v="15"/>
    <x v="0"/>
    <x v="0"/>
    <x v="0"/>
    <x v="34"/>
    <x v="34"/>
    <m/>
    <s v="KG"/>
    <m/>
    <s v="-"/>
    <s v=""/>
    <s v="-"/>
    <s v=""/>
    <m/>
    <n v="19760"/>
    <n v="20"/>
    <n v="6982"/>
  </r>
  <r>
    <x v="1"/>
    <x v="15"/>
    <x v="0"/>
    <x v="1"/>
    <x v="1"/>
    <x v="9"/>
    <x v="9"/>
    <m/>
    <s v="KG"/>
    <m/>
    <n v="104150"/>
    <n v="104"/>
    <n v="9120"/>
    <n v="87.692307692307693"/>
    <m/>
    <n v="1348164"/>
    <n v="1348"/>
    <n v="196213"/>
  </r>
  <r>
    <x v="1"/>
    <x v="15"/>
    <x v="0"/>
    <x v="1"/>
    <x v="1"/>
    <x v="0"/>
    <x v="0"/>
    <m/>
    <s v="KG"/>
    <m/>
    <n v="26500"/>
    <n v="27"/>
    <n v="1988"/>
    <n v="73.629629629629633"/>
    <m/>
    <n v="167996"/>
    <n v="168"/>
    <n v="18551"/>
  </r>
  <r>
    <x v="1"/>
    <x v="15"/>
    <x v="0"/>
    <x v="1"/>
    <x v="1"/>
    <x v="10"/>
    <x v="10"/>
    <m/>
    <s v="KG"/>
    <m/>
    <n v="1450000"/>
    <n v="1450"/>
    <n v="208408"/>
    <n v="143.7296551724138"/>
    <m/>
    <n v="3069000"/>
    <n v="3069"/>
    <n v="418194"/>
  </r>
  <r>
    <x v="1"/>
    <x v="15"/>
    <x v="0"/>
    <x v="1"/>
    <x v="1"/>
    <x v="1"/>
    <x v="1"/>
    <m/>
    <s v="KG"/>
    <m/>
    <s v="-"/>
    <s v=""/>
    <s v="-"/>
    <s v=""/>
    <m/>
    <n v="821660"/>
    <n v="822"/>
    <n v="131437"/>
  </r>
  <r>
    <x v="1"/>
    <x v="15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5"/>
    <x v="0"/>
    <x v="1"/>
    <x v="1"/>
    <x v="2"/>
    <x v="2"/>
    <m/>
    <s v="KG"/>
    <m/>
    <n v="9225"/>
    <n v="9"/>
    <n v="880"/>
    <n v="97.777777777777771"/>
    <m/>
    <n v="53627"/>
    <n v="54"/>
    <n v="9610"/>
  </r>
  <r>
    <x v="1"/>
    <x v="15"/>
    <x v="0"/>
    <x v="1"/>
    <x v="1"/>
    <x v="3"/>
    <x v="3"/>
    <m/>
    <s v="KG"/>
    <m/>
    <n v="1590088"/>
    <n v="1590"/>
    <n v="231412"/>
    <n v="145.54213836477987"/>
    <m/>
    <n v="7204407"/>
    <n v="7204"/>
    <n v="1098110"/>
  </r>
  <r>
    <x v="1"/>
    <x v="15"/>
    <x v="0"/>
    <x v="1"/>
    <x v="1"/>
    <x v="6"/>
    <x v="6"/>
    <m/>
    <s v="KG"/>
    <m/>
    <n v="91470"/>
    <n v="91"/>
    <n v="8051"/>
    <n v="88.472527472527474"/>
    <m/>
    <n v="640406"/>
    <n v="640"/>
    <n v="68514"/>
  </r>
  <r>
    <x v="1"/>
    <x v="15"/>
    <x v="0"/>
    <x v="1"/>
    <x v="1"/>
    <x v="22"/>
    <x v="22"/>
    <m/>
    <s v="KG"/>
    <m/>
    <s v="-"/>
    <s v=""/>
    <s v="-"/>
    <s v=""/>
    <m/>
    <n v="103028"/>
    <n v="103"/>
    <n v="17726"/>
  </r>
  <r>
    <x v="1"/>
    <x v="15"/>
    <x v="0"/>
    <x v="1"/>
    <x v="1"/>
    <x v="7"/>
    <x v="7"/>
    <m/>
    <s v="KG"/>
    <m/>
    <n v="150800"/>
    <n v="151"/>
    <n v="20092"/>
    <n v="133.05960264900662"/>
    <m/>
    <n v="300680"/>
    <n v="301"/>
    <n v="41094"/>
  </r>
  <r>
    <x v="1"/>
    <x v="15"/>
    <x v="0"/>
    <x v="1"/>
    <x v="1"/>
    <x v="17"/>
    <x v="17"/>
    <m/>
    <s v="KG"/>
    <m/>
    <s v="-"/>
    <s v=""/>
    <s v="-"/>
    <s v=""/>
    <m/>
    <n v="60000"/>
    <n v="60"/>
    <n v="1753"/>
  </r>
  <r>
    <x v="1"/>
    <x v="15"/>
    <x v="0"/>
    <x v="1"/>
    <x v="1"/>
    <x v="20"/>
    <x v="20"/>
    <m/>
    <s v="KG"/>
    <m/>
    <s v="-"/>
    <s v=""/>
    <s v="-"/>
    <s v=""/>
    <m/>
    <n v="209528"/>
    <n v="210"/>
    <n v="29158"/>
  </r>
  <r>
    <x v="1"/>
    <x v="15"/>
    <x v="0"/>
    <x v="1"/>
    <x v="1"/>
    <x v="21"/>
    <x v="21"/>
    <m/>
    <s v="KG"/>
    <m/>
    <s v="-"/>
    <s v=""/>
    <s v="-"/>
    <s v=""/>
    <m/>
    <n v="415700"/>
    <n v="416"/>
    <n v="42574"/>
  </r>
  <r>
    <x v="1"/>
    <x v="15"/>
    <x v="0"/>
    <x v="1"/>
    <x v="1"/>
    <x v="18"/>
    <x v="18"/>
    <m/>
    <s v="KG"/>
    <m/>
    <s v="-"/>
    <s v=""/>
    <s v="-"/>
    <s v=""/>
    <m/>
    <n v="810000"/>
    <n v="810"/>
    <n v="126131"/>
  </r>
  <r>
    <x v="1"/>
    <x v="15"/>
    <x v="0"/>
    <x v="1"/>
    <x v="1"/>
    <x v="19"/>
    <x v="19"/>
    <m/>
    <s v="KG"/>
    <m/>
    <s v="-"/>
    <s v=""/>
    <s v="-"/>
    <s v=""/>
    <m/>
    <n v="158984"/>
    <n v="159"/>
    <n v="14150"/>
  </r>
  <r>
    <x v="1"/>
    <x v="15"/>
    <x v="0"/>
    <x v="2"/>
    <x v="2"/>
    <x v="9"/>
    <x v="9"/>
    <m/>
    <s v="KG"/>
    <m/>
    <n v="1145224"/>
    <n v="1145"/>
    <n v="100096"/>
    <n v="87.420087336244535"/>
    <m/>
    <n v="8709362"/>
    <n v="8709"/>
    <n v="968702"/>
  </r>
  <r>
    <x v="1"/>
    <x v="15"/>
    <x v="0"/>
    <x v="2"/>
    <x v="2"/>
    <x v="12"/>
    <x v="12"/>
    <m/>
    <s v="KG"/>
    <m/>
    <s v="-"/>
    <s v=""/>
    <s v="-"/>
    <s v=""/>
    <m/>
    <n v="494765"/>
    <n v="495"/>
    <n v="31953"/>
  </r>
  <r>
    <x v="1"/>
    <x v="15"/>
    <x v="0"/>
    <x v="2"/>
    <x v="2"/>
    <x v="13"/>
    <x v="13"/>
    <m/>
    <s v="KG"/>
    <m/>
    <s v="-"/>
    <s v=""/>
    <s v="-"/>
    <s v=""/>
    <m/>
    <n v="100330"/>
    <n v="100"/>
    <n v="15209"/>
  </r>
  <r>
    <x v="1"/>
    <x v="15"/>
    <x v="0"/>
    <x v="2"/>
    <x v="2"/>
    <x v="0"/>
    <x v="0"/>
    <m/>
    <s v="KG"/>
    <m/>
    <n v="263620"/>
    <n v="264"/>
    <n v="22730"/>
    <n v="86.098484848484844"/>
    <m/>
    <n v="3379209"/>
    <n v="3379"/>
    <n v="484595"/>
  </r>
  <r>
    <x v="1"/>
    <x v="15"/>
    <x v="0"/>
    <x v="2"/>
    <x v="2"/>
    <x v="1"/>
    <x v="1"/>
    <m/>
    <s v="KG"/>
    <m/>
    <n v="248190"/>
    <n v="248"/>
    <n v="31400"/>
    <n v="126.61290322580645"/>
    <m/>
    <n v="1436340"/>
    <n v="1436"/>
    <n v="133144"/>
  </r>
  <r>
    <x v="1"/>
    <x v="15"/>
    <x v="0"/>
    <x v="2"/>
    <x v="2"/>
    <x v="15"/>
    <x v="15"/>
    <m/>
    <s v="KG"/>
    <m/>
    <n v="1195630"/>
    <n v="1196"/>
    <n v="47344"/>
    <n v="39.585284280936456"/>
    <m/>
    <n v="1703870"/>
    <n v="1704"/>
    <n v="70981"/>
  </r>
  <r>
    <x v="1"/>
    <x v="15"/>
    <x v="0"/>
    <x v="2"/>
    <x v="2"/>
    <x v="2"/>
    <x v="2"/>
    <m/>
    <s v="KG"/>
    <m/>
    <s v="-"/>
    <s v=""/>
    <s v="-"/>
    <s v=""/>
    <m/>
    <n v="249858"/>
    <n v="250"/>
    <n v="39186"/>
  </r>
  <r>
    <x v="1"/>
    <x v="15"/>
    <x v="0"/>
    <x v="2"/>
    <x v="2"/>
    <x v="3"/>
    <x v="3"/>
    <m/>
    <s v="KG"/>
    <m/>
    <n v="574708"/>
    <n v="575"/>
    <n v="58967"/>
    <n v="102.55130434782609"/>
    <m/>
    <n v="8442079"/>
    <n v="8442"/>
    <n v="898685"/>
  </r>
  <r>
    <x v="1"/>
    <x v="15"/>
    <x v="0"/>
    <x v="2"/>
    <x v="2"/>
    <x v="6"/>
    <x v="6"/>
    <m/>
    <s v="KG"/>
    <m/>
    <n v="474890"/>
    <n v="475"/>
    <n v="40735"/>
    <n v="85.757894736842104"/>
    <m/>
    <n v="5243880"/>
    <n v="5244"/>
    <n v="489399"/>
  </r>
  <r>
    <x v="1"/>
    <x v="15"/>
    <x v="0"/>
    <x v="2"/>
    <x v="2"/>
    <x v="22"/>
    <x v="22"/>
    <m/>
    <s v="KG"/>
    <m/>
    <s v="-"/>
    <s v=""/>
    <s v="-"/>
    <s v=""/>
    <m/>
    <n v="1718910"/>
    <n v="1719"/>
    <n v="197616"/>
  </r>
  <r>
    <x v="1"/>
    <x v="15"/>
    <x v="0"/>
    <x v="2"/>
    <x v="2"/>
    <x v="7"/>
    <x v="7"/>
    <m/>
    <s v="KG"/>
    <m/>
    <s v="-"/>
    <s v=""/>
    <s v="-"/>
    <s v=""/>
    <m/>
    <n v="203750"/>
    <n v="204"/>
    <n v="9077"/>
  </r>
  <r>
    <x v="1"/>
    <x v="15"/>
    <x v="0"/>
    <x v="2"/>
    <x v="2"/>
    <x v="20"/>
    <x v="20"/>
    <m/>
    <s v="KG"/>
    <m/>
    <s v="-"/>
    <s v=""/>
    <s v="-"/>
    <s v=""/>
    <m/>
    <n v="22240"/>
    <n v="22"/>
    <n v="3418"/>
  </r>
  <r>
    <x v="1"/>
    <x v="15"/>
    <x v="0"/>
    <x v="2"/>
    <x v="2"/>
    <x v="23"/>
    <x v="23"/>
    <m/>
    <s v="KG"/>
    <m/>
    <s v="-"/>
    <s v=""/>
    <s v="-"/>
    <s v=""/>
    <m/>
    <n v="131000"/>
    <n v="131"/>
    <n v="15902"/>
  </r>
  <r>
    <x v="1"/>
    <x v="15"/>
    <x v="0"/>
    <x v="3"/>
    <x v="3"/>
    <x v="0"/>
    <x v="0"/>
    <m/>
    <s v="KG"/>
    <m/>
    <s v="-"/>
    <s v=""/>
    <s v="-"/>
    <s v=""/>
    <m/>
    <n v="11255"/>
    <n v="11"/>
    <n v="1635"/>
  </r>
  <r>
    <x v="1"/>
    <x v="15"/>
    <x v="0"/>
    <x v="3"/>
    <x v="3"/>
    <x v="6"/>
    <x v="6"/>
    <m/>
    <s v="KG"/>
    <m/>
    <s v="-"/>
    <s v=""/>
    <s v="-"/>
    <s v=""/>
    <m/>
    <n v="5903"/>
    <n v="6"/>
    <n v="345"/>
  </r>
  <r>
    <x v="1"/>
    <x v="15"/>
    <x v="0"/>
    <x v="3"/>
    <x v="3"/>
    <x v="20"/>
    <x v="20"/>
    <m/>
    <s v="KG"/>
    <m/>
    <s v="-"/>
    <s v=""/>
    <s v="-"/>
    <s v=""/>
    <m/>
    <n v="7140"/>
    <n v="7"/>
    <n v="731"/>
  </r>
  <r>
    <x v="1"/>
    <x v="15"/>
    <x v="0"/>
    <x v="4"/>
    <x v="4"/>
    <x v="9"/>
    <x v="9"/>
    <m/>
    <s v="KG"/>
    <m/>
    <s v="-"/>
    <s v=""/>
    <s v="-"/>
    <s v=""/>
    <m/>
    <n v="20000"/>
    <n v="20"/>
    <n v="5400"/>
  </r>
  <r>
    <x v="1"/>
    <x v="15"/>
    <x v="0"/>
    <x v="4"/>
    <x v="4"/>
    <x v="0"/>
    <x v="0"/>
    <m/>
    <s v="KG"/>
    <m/>
    <s v="-"/>
    <s v=""/>
    <s v="-"/>
    <s v=""/>
    <m/>
    <n v="15130"/>
    <n v="15"/>
    <n v="7534"/>
  </r>
  <r>
    <x v="1"/>
    <x v="15"/>
    <x v="0"/>
    <x v="4"/>
    <x v="4"/>
    <x v="2"/>
    <x v="2"/>
    <m/>
    <s v="KG"/>
    <m/>
    <s v="-"/>
    <s v=""/>
    <s v="-"/>
    <s v=""/>
    <m/>
    <n v="20443"/>
    <n v="20"/>
    <n v="3614"/>
  </r>
  <r>
    <x v="1"/>
    <x v="15"/>
    <x v="0"/>
    <x v="4"/>
    <x v="4"/>
    <x v="3"/>
    <x v="3"/>
    <m/>
    <s v="KG"/>
    <m/>
    <n v="25693"/>
    <n v="26"/>
    <n v="6165"/>
    <n v="237.11538461538461"/>
    <m/>
    <n v="61012"/>
    <n v="61"/>
    <n v="13987"/>
  </r>
  <r>
    <x v="1"/>
    <x v="15"/>
    <x v="0"/>
    <x v="5"/>
    <x v="5"/>
    <x v="9"/>
    <x v="9"/>
    <m/>
    <s v="KG"/>
    <m/>
    <n v="78000"/>
    <n v="78"/>
    <n v="25144"/>
    <n v="322.35897435897436"/>
    <m/>
    <n v="423980"/>
    <n v="424"/>
    <n v="94928"/>
  </r>
  <r>
    <x v="1"/>
    <x v="15"/>
    <x v="0"/>
    <x v="5"/>
    <x v="5"/>
    <x v="12"/>
    <x v="12"/>
    <m/>
    <s v="KG"/>
    <m/>
    <n v="40870"/>
    <n v="41"/>
    <n v="1582"/>
    <n v="38.585365853658537"/>
    <m/>
    <n v="80230"/>
    <n v="80"/>
    <n v="7833"/>
  </r>
  <r>
    <x v="1"/>
    <x v="15"/>
    <x v="0"/>
    <x v="5"/>
    <x v="5"/>
    <x v="0"/>
    <x v="0"/>
    <m/>
    <s v="KG"/>
    <m/>
    <s v="-"/>
    <s v=""/>
    <s v="-"/>
    <s v=""/>
    <m/>
    <n v="63710"/>
    <n v="64"/>
    <n v="7033"/>
  </r>
  <r>
    <x v="1"/>
    <x v="15"/>
    <x v="0"/>
    <x v="5"/>
    <x v="5"/>
    <x v="10"/>
    <x v="10"/>
    <m/>
    <s v="KG"/>
    <m/>
    <n v="41330"/>
    <n v="41"/>
    <n v="2635"/>
    <n v="64.268292682926827"/>
    <m/>
    <n v="194294"/>
    <n v="194"/>
    <n v="13074"/>
  </r>
  <r>
    <x v="1"/>
    <x v="15"/>
    <x v="0"/>
    <x v="5"/>
    <x v="5"/>
    <x v="2"/>
    <x v="2"/>
    <m/>
    <s v="KG"/>
    <m/>
    <n v="3000"/>
    <n v="3"/>
    <n v="628"/>
    <n v="209.33333333333334"/>
    <m/>
    <n v="8000"/>
    <n v="8"/>
    <n v="1733"/>
  </r>
  <r>
    <x v="1"/>
    <x v="15"/>
    <x v="0"/>
    <x v="5"/>
    <x v="5"/>
    <x v="3"/>
    <x v="3"/>
    <m/>
    <s v="KG"/>
    <m/>
    <n v="82340"/>
    <n v="82"/>
    <n v="6577"/>
    <n v="80.207317073170728"/>
    <m/>
    <n v="957430"/>
    <n v="957"/>
    <n v="50885"/>
  </r>
  <r>
    <x v="1"/>
    <x v="15"/>
    <x v="0"/>
    <x v="5"/>
    <x v="5"/>
    <x v="6"/>
    <x v="6"/>
    <m/>
    <s v="KG"/>
    <m/>
    <n v="402650"/>
    <n v="403"/>
    <n v="17175"/>
    <n v="42.617866004962778"/>
    <m/>
    <n v="1516810"/>
    <n v="1517"/>
    <n v="69706"/>
  </r>
  <r>
    <x v="1"/>
    <x v="15"/>
    <x v="0"/>
    <x v="5"/>
    <x v="5"/>
    <x v="24"/>
    <x v="24"/>
    <m/>
    <s v="KG"/>
    <m/>
    <s v="-"/>
    <s v=""/>
    <s v="-"/>
    <s v=""/>
    <m/>
    <n v="4641810"/>
    <n v="4642"/>
    <n v="220837"/>
  </r>
  <r>
    <x v="1"/>
    <x v="15"/>
    <x v="0"/>
    <x v="5"/>
    <x v="5"/>
    <x v="22"/>
    <x v="22"/>
    <m/>
    <s v="KG"/>
    <m/>
    <n v="94910"/>
    <n v="95"/>
    <n v="4018"/>
    <n v="42.294736842105266"/>
    <m/>
    <n v="399280"/>
    <n v="399"/>
    <n v="21379"/>
  </r>
  <r>
    <x v="1"/>
    <x v="15"/>
    <x v="0"/>
    <x v="5"/>
    <x v="5"/>
    <x v="7"/>
    <x v="7"/>
    <m/>
    <s v="KG"/>
    <m/>
    <s v="-"/>
    <s v=""/>
    <s v="-"/>
    <s v=""/>
    <m/>
    <n v="109950"/>
    <n v="110"/>
    <n v="4638"/>
  </r>
  <r>
    <x v="1"/>
    <x v="15"/>
    <x v="0"/>
    <x v="5"/>
    <x v="5"/>
    <x v="18"/>
    <x v="18"/>
    <m/>
    <s v="KG"/>
    <m/>
    <s v="-"/>
    <s v=""/>
    <s v="-"/>
    <s v=""/>
    <m/>
    <n v="243130"/>
    <n v="243"/>
    <n v="11484"/>
  </r>
  <r>
    <x v="1"/>
    <x v="15"/>
    <x v="0"/>
    <x v="6"/>
    <x v="6"/>
    <x v="0"/>
    <x v="0"/>
    <m/>
    <s v="KG"/>
    <m/>
    <s v="-"/>
    <s v=""/>
    <s v="-"/>
    <s v=""/>
    <m/>
    <n v="20840"/>
    <n v="21"/>
    <n v="1738"/>
  </r>
  <r>
    <x v="1"/>
    <x v="15"/>
    <x v="0"/>
    <x v="6"/>
    <x v="6"/>
    <x v="22"/>
    <x v="22"/>
    <m/>
    <s v="KG"/>
    <m/>
    <s v="-"/>
    <s v=""/>
    <s v="-"/>
    <s v=""/>
    <m/>
    <n v="100720"/>
    <n v="101"/>
    <n v="14894"/>
  </r>
  <r>
    <x v="1"/>
    <x v="15"/>
    <x v="0"/>
    <x v="6"/>
    <x v="6"/>
    <x v="7"/>
    <x v="7"/>
    <m/>
    <s v="KG"/>
    <m/>
    <s v="-"/>
    <s v=""/>
    <s v="-"/>
    <s v=""/>
    <m/>
    <n v="22788"/>
    <n v="23"/>
    <n v="2195"/>
  </r>
  <r>
    <x v="1"/>
    <x v="15"/>
    <x v="0"/>
    <x v="7"/>
    <x v="7"/>
    <x v="9"/>
    <x v="9"/>
    <m/>
    <s v="KG"/>
    <m/>
    <s v="-"/>
    <s v=""/>
    <s v="-"/>
    <s v=""/>
    <m/>
    <n v="205920"/>
    <n v="206"/>
    <n v="11512"/>
  </r>
  <r>
    <x v="1"/>
    <x v="15"/>
    <x v="0"/>
    <x v="7"/>
    <x v="7"/>
    <x v="3"/>
    <x v="3"/>
    <m/>
    <s v="KG"/>
    <m/>
    <n v="126230"/>
    <n v="126"/>
    <n v="5798"/>
    <n v="46.015873015873019"/>
    <m/>
    <n v="251291"/>
    <n v="251"/>
    <n v="15459"/>
  </r>
  <r>
    <x v="1"/>
    <x v="15"/>
    <x v="0"/>
    <x v="8"/>
    <x v="8"/>
    <x v="25"/>
    <x v="25"/>
    <m/>
    <s v="KG"/>
    <m/>
    <s v="-"/>
    <s v=""/>
    <s v="-"/>
    <s v=""/>
    <m/>
    <n v="3070"/>
    <n v="3"/>
    <n v="734"/>
  </r>
  <r>
    <x v="1"/>
    <x v="15"/>
    <x v="0"/>
    <x v="10"/>
    <x v="10"/>
    <x v="9"/>
    <x v="9"/>
    <m/>
    <s v="KG"/>
    <m/>
    <n v="20000"/>
    <n v="20"/>
    <n v="3510"/>
    <n v="175.5"/>
    <m/>
    <n v="20000"/>
    <n v="20"/>
    <n v="3510"/>
  </r>
  <r>
    <x v="1"/>
    <x v="15"/>
    <x v="0"/>
    <x v="26"/>
    <x v="26"/>
    <x v="9"/>
    <x v="9"/>
    <m/>
    <s v="KG"/>
    <m/>
    <n v="72160"/>
    <n v="72"/>
    <n v="11341"/>
    <n v="157.51388888888889"/>
    <m/>
    <n v="114320"/>
    <n v="114"/>
    <n v="13554"/>
  </r>
  <r>
    <x v="1"/>
    <x v="15"/>
    <x v="0"/>
    <x v="26"/>
    <x v="26"/>
    <x v="10"/>
    <x v="10"/>
    <m/>
    <s v="KG"/>
    <m/>
    <s v="-"/>
    <s v=""/>
    <s v="-"/>
    <s v=""/>
    <m/>
    <n v="59230"/>
    <n v="59"/>
    <n v="4346"/>
  </r>
  <r>
    <x v="1"/>
    <x v="15"/>
    <x v="0"/>
    <x v="26"/>
    <x v="26"/>
    <x v="3"/>
    <x v="3"/>
    <m/>
    <s v="KG"/>
    <m/>
    <n v="564170"/>
    <n v="564"/>
    <n v="87483"/>
    <n v="155.11170212765958"/>
    <m/>
    <n v="2283569"/>
    <n v="2284"/>
    <n v="295212"/>
  </r>
  <r>
    <x v="1"/>
    <x v="15"/>
    <x v="0"/>
    <x v="26"/>
    <x v="26"/>
    <x v="6"/>
    <x v="6"/>
    <m/>
    <s v="KG"/>
    <m/>
    <n v="24894"/>
    <n v="25"/>
    <n v="4138"/>
    <n v="165.52"/>
    <m/>
    <n v="432647"/>
    <n v="433"/>
    <n v="39122"/>
  </r>
  <r>
    <x v="1"/>
    <x v="15"/>
    <x v="0"/>
    <x v="26"/>
    <x v="26"/>
    <x v="7"/>
    <x v="7"/>
    <m/>
    <s v="KG"/>
    <m/>
    <s v="-"/>
    <s v=""/>
    <s v="-"/>
    <s v=""/>
    <m/>
    <n v="211369"/>
    <n v="211"/>
    <n v="21159"/>
  </r>
  <r>
    <x v="1"/>
    <x v="15"/>
    <x v="0"/>
    <x v="11"/>
    <x v="11"/>
    <x v="6"/>
    <x v="6"/>
    <m/>
    <s v="KG"/>
    <m/>
    <s v="-"/>
    <s v=""/>
    <s v="-"/>
    <s v=""/>
    <m/>
    <n v="105540"/>
    <n v="106"/>
    <n v="3502"/>
  </r>
  <r>
    <x v="1"/>
    <x v="15"/>
    <x v="0"/>
    <x v="15"/>
    <x v="15"/>
    <x v="3"/>
    <x v="3"/>
    <m/>
    <s v="KG"/>
    <m/>
    <s v="-"/>
    <s v=""/>
    <s v="-"/>
    <s v=""/>
    <m/>
    <n v="22650"/>
    <n v="23"/>
    <n v="3813"/>
  </r>
  <r>
    <x v="1"/>
    <x v="15"/>
    <x v="0"/>
    <x v="16"/>
    <x v="16"/>
    <x v="9"/>
    <x v="9"/>
    <m/>
    <s v="KG"/>
    <m/>
    <s v="-"/>
    <s v=""/>
    <s v="-"/>
    <s v=""/>
    <m/>
    <n v="163804"/>
    <n v="164"/>
    <n v="26715"/>
  </r>
  <r>
    <x v="1"/>
    <x v="15"/>
    <x v="0"/>
    <x v="18"/>
    <x v="18"/>
    <x v="6"/>
    <x v="6"/>
    <m/>
    <s v="KG"/>
    <m/>
    <s v="-"/>
    <s v=""/>
    <s v="-"/>
    <s v=""/>
    <m/>
    <n v="18620"/>
    <n v="19"/>
    <n v="4170"/>
  </r>
  <r>
    <x v="1"/>
    <x v="15"/>
    <x v="0"/>
    <x v="22"/>
    <x v="22"/>
    <x v="2"/>
    <x v="2"/>
    <m/>
    <s v="KG"/>
    <m/>
    <s v="-"/>
    <s v=""/>
    <s v="-"/>
    <s v=""/>
    <m/>
    <n v="2435"/>
    <n v="2"/>
    <n v="1222"/>
  </r>
  <r>
    <x v="1"/>
    <x v="15"/>
    <x v="0"/>
    <x v="22"/>
    <x v="22"/>
    <x v="3"/>
    <x v="3"/>
    <m/>
    <s v="KG"/>
    <m/>
    <s v="-"/>
    <s v=""/>
    <s v="-"/>
    <s v=""/>
    <m/>
    <n v="1260"/>
    <n v="1"/>
    <n v="394"/>
  </r>
  <r>
    <x v="0"/>
    <x v="16"/>
    <x v="0"/>
    <x v="0"/>
    <x v="0"/>
    <x v="9"/>
    <x v="9"/>
    <m/>
    <s v="KG"/>
    <m/>
    <s v="-"/>
    <s v=""/>
    <s v="-"/>
    <s v=""/>
    <m/>
    <n v="10"/>
    <n v="0"/>
    <n v="2196"/>
  </r>
  <r>
    <x v="0"/>
    <x v="16"/>
    <x v="0"/>
    <x v="0"/>
    <x v="0"/>
    <x v="0"/>
    <x v="0"/>
    <m/>
    <s v="KG"/>
    <m/>
    <n v="1675245"/>
    <n v="1675"/>
    <n v="267780"/>
    <n v="159.86865671641792"/>
    <m/>
    <n v="13608583"/>
    <n v="13609"/>
    <n v="2155475"/>
  </r>
  <r>
    <x v="0"/>
    <x v="16"/>
    <x v="0"/>
    <x v="0"/>
    <x v="0"/>
    <x v="10"/>
    <x v="10"/>
    <m/>
    <s v="KG"/>
    <m/>
    <s v="-"/>
    <s v=""/>
    <s v="-"/>
    <s v=""/>
    <m/>
    <n v="11842"/>
    <n v="12"/>
    <n v="3748"/>
  </r>
  <r>
    <x v="0"/>
    <x v="16"/>
    <x v="0"/>
    <x v="0"/>
    <x v="0"/>
    <x v="1"/>
    <x v="1"/>
    <m/>
    <s v="KG"/>
    <m/>
    <s v="-"/>
    <s v=""/>
    <s v="-"/>
    <s v=""/>
    <m/>
    <n v="129464"/>
    <n v="129"/>
    <n v="45195"/>
  </r>
  <r>
    <x v="0"/>
    <x v="16"/>
    <x v="0"/>
    <x v="0"/>
    <x v="0"/>
    <x v="2"/>
    <x v="2"/>
    <m/>
    <s v="KG"/>
    <m/>
    <n v="98967"/>
    <n v="99"/>
    <n v="8193"/>
    <n v="82.757575757575751"/>
    <m/>
    <n v="564771"/>
    <n v="565"/>
    <n v="99652"/>
  </r>
  <r>
    <x v="0"/>
    <x v="16"/>
    <x v="0"/>
    <x v="0"/>
    <x v="0"/>
    <x v="3"/>
    <x v="3"/>
    <m/>
    <s v="KG"/>
    <m/>
    <n v="476405"/>
    <n v="476"/>
    <n v="236527"/>
    <n v="496.90546218487395"/>
    <m/>
    <n v="1515598"/>
    <n v="1516"/>
    <n v="611260"/>
  </r>
  <r>
    <x v="0"/>
    <x v="16"/>
    <x v="0"/>
    <x v="0"/>
    <x v="0"/>
    <x v="6"/>
    <x v="6"/>
    <m/>
    <s v="KG"/>
    <m/>
    <n v="633510"/>
    <n v="634"/>
    <n v="120680"/>
    <n v="190.34700315457414"/>
    <m/>
    <n v="3500310"/>
    <n v="3500"/>
    <n v="615998"/>
  </r>
  <r>
    <x v="0"/>
    <x v="16"/>
    <x v="0"/>
    <x v="0"/>
    <x v="0"/>
    <x v="7"/>
    <x v="7"/>
    <m/>
    <s v="KG"/>
    <m/>
    <n v="96264"/>
    <n v="96"/>
    <n v="18017"/>
    <n v="187.67708333333334"/>
    <m/>
    <n v="133910"/>
    <n v="134"/>
    <n v="25364"/>
  </r>
  <r>
    <x v="0"/>
    <x v="16"/>
    <x v="0"/>
    <x v="0"/>
    <x v="0"/>
    <x v="8"/>
    <x v="8"/>
    <m/>
    <s v="KG"/>
    <m/>
    <n v="1773432"/>
    <n v="1773"/>
    <n v="267296"/>
    <n v="150.7591652566272"/>
    <m/>
    <n v="12205792"/>
    <n v="12206"/>
    <n v="1964501"/>
  </r>
  <r>
    <x v="0"/>
    <x v="16"/>
    <x v="0"/>
    <x v="1"/>
    <x v="1"/>
    <x v="0"/>
    <x v="0"/>
    <m/>
    <s v="KG"/>
    <m/>
    <s v="-"/>
    <s v=""/>
    <s v="-"/>
    <s v=""/>
    <m/>
    <n v="31391"/>
    <n v="31"/>
    <n v="4304"/>
  </r>
  <r>
    <x v="0"/>
    <x v="16"/>
    <x v="0"/>
    <x v="1"/>
    <x v="1"/>
    <x v="1"/>
    <x v="1"/>
    <m/>
    <s v="KG"/>
    <m/>
    <s v="-"/>
    <s v=""/>
    <s v="-"/>
    <s v=""/>
    <m/>
    <n v="18331"/>
    <n v="18"/>
    <n v="4208"/>
  </r>
  <r>
    <x v="0"/>
    <x v="16"/>
    <x v="0"/>
    <x v="1"/>
    <x v="1"/>
    <x v="2"/>
    <x v="2"/>
    <m/>
    <s v="KG"/>
    <m/>
    <s v="-"/>
    <s v=""/>
    <s v="-"/>
    <s v=""/>
    <m/>
    <n v="12301"/>
    <n v="12"/>
    <n v="874"/>
  </r>
  <r>
    <x v="0"/>
    <x v="16"/>
    <x v="0"/>
    <x v="1"/>
    <x v="1"/>
    <x v="3"/>
    <x v="3"/>
    <m/>
    <s v="KG"/>
    <m/>
    <s v="-"/>
    <s v=""/>
    <s v="-"/>
    <s v=""/>
    <m/>
    <n v="4530"/>
    <n v="5"/>
    <n v="1467"/>
  </r>
  <r>
    <x v="0"/>
    <x v="16"/>
    <x v="0"/>
    <x v="1"/>
    <x v="1"/>
    <x v="6"/>
    <x v="6"/>
    <m/>
    <s v="KG"/>
    <m/>
    <s v="-"/>
    <s v=""/>
    <s v="-"/>
    <s v=""/>
    <m/>
    <n v="85760"/>
    <n v="86"/>
    <n v="12477"/>
  </r>
  <r>
    <x v="0"/>
    <x v="16"/>
    <x v="0"/>
    <x v="2"/>
    <x v="2"/>
    <x v="9"/>
    <x v="9"/>
    <m/>
    <s v="KG"/>
    <m/>
    <n v="20000"/>
    <n v="20"/>
    <n v="4985"/>
    <n v="249.25"/>
    <m/>
    <n v="221497"/>
    <n v="221"/>
    <n v="36752"/>
  </r>
  <r>
    <x v="0"/>
    <x v="16"/>
    <x v="0"/>
    <x v="2"/>
    <x v="2"/>
    <x v="0"/>
    <x v="0"/>
    <m/>
    <s v="KG"/>
    <m/>
    <n v="366860"/>
    <n v="367"/>
    <n v="52777"/>
    <n v="143.80653950953678"/>
    <m/>
    <n v="2141444"/>
    <n v="2141"/>
    <n v="340248"/>
  </r>
  <r>
    <x v="0"/>
    <x v="16"/>
    <x v="0"/>
    <x v="2"/>
    <x v="2"/>
    <x v="10"/>
    <x v="10"/>
    <m/>
    <s v="KG"/>
    <m/>
    <n v="49852"/>
    <n v="50"/>
    <n v="7964"/>
    <n v="159.28"/>
    <m/>
    <n v="49852"/>
    <n v="50"/>
    <n v="7964"/>
  </r>
  <r>
    <x v="0"/>
    <x v="16"/>
    <x v="0"/>
    <x v="2"/>
    <x v="2"/>
    <x v="1"/>
    <x v="1"/>
    <m/>
    <s v="KG"/>
    <m/>
    <s v="-"/>
    <s v=""/>
    <s v="-"/>
    <s v=""/>
    <m/>
    <n v="20135"/>
    <n v="20"/>
    <n v="7456"/>
  </r>
  <r>
    <x v="0"/>
    <x v="16"/>
    <x v="0"/>
    <x v="2"/>
    <x v="2"/>
    <x v="3"/>
    <x v="3"/>
    <m/>
    <s v="KG"/>
    <m/>
    <n v="15619"/>
    <n v="16"/>
    <n v="5805"/>
    <n v="362.8125"/>
    <m/>
    <n v="88784"/>
    <n v="89"/>
    <n v="31040"/>
  </r>
  <r>
    <x v="0"/>
    <x v="16"/>
    <x v="0"/>
    <x v="2"/>
    <x v="2"/>
    <x v="6"/>
    <x v="6"/>
    <m/>
    <s v="KG"/>
    <m/>
    <n v="393259"/>
    <n v="393"/>
    <n v="59515"/>
    <n v="151.43765903307889"/>
    <m/>
    <n v="1609996"/>
    <n v="1610"/>
    <n v="253153"/>
  </r>
  <r>
    <x v="0"/>
    <x v="16"/>
    <x v="0"/>
    <x v="2"/>
    <x v="2"/>
    <x v="24"/>
    <x v="24"/>
    <m/>
    <s v="KG"/>
    <m/>
    <s v="-"/>
    <s v=""/>
    <s v="-"/>
    <s v=""/>
    <m/>
    <n v="30653"/>
    <n v="31"/>
    <n v="4720"/>
  </r>
  <r>
    <x v="0"/>
    <x v="16"/>
    <x v="0"/>
    <x v="2"/>
    <x v="2"/>
    <x v="7"/>
    <x v="7"/>
    <m/>
    <s v="KG"/>
    <m/>
    <s v="-"/>
    <s v=""/>
    <s v="-"/>
    <s v=""/>
    <m/>
    <n v="110125"/>
    <n v="110"/>
    <n v="15651"/>
  </r>
  <r>
    <x v="0"/>
    <x v="16"/>
    <x v="0"/>
    <x v="2"/>
    <x v="2"/>
    <x v="8"/>
    <x v="8"/>
    <m/>
    <s v="KG"/>
    <m/>
    <n v="317375"/>
    <n v="317"/>
    <n v="38013"/>
    <n v="119.91482649842271"/>
    <m/>
    <n v="1571645"/>
    <n v="1572"/>
    <n v="176066"/>
  </r>
  <r>
    <x v="0"/>
    <x v="16"/>
    <x v="0"/>
    <x v="3"/>
    <x v="3"/>
    <x v="3"/>
    <x v="3"/>
    <m/>
    <s v="KG"/>
    <m/>
    <s v="-"/>
    <s v=""/>
    <s v="-"/>
    <s v=""/>
    <m/>
    <n v="54672"/>
    <n v="55"/>
    <n v="31938"/>
  </r>
  <r>
    <x v="0"/>
    <x v="16"/>
    <x v="0"/>
    <x v="3"/>
    <x v="3"/>
    <x v="6"/>
    <x v="6"/>
    <m/>
    <s v="KG"/>
    <m/>
    <n v="19950"/>
    <n v="20"/>
    <n v="4362"/>
    <n v="218.1"/>
    <m/>
    <n v="156676"/>
    <n v="157"/>
    <n v="26396"/>
  </r>
  <r>
    <x v="0"/>
    <x v="16"/>
    <x v="0"/>
    <x v="4"/>
    <x v="4"/>
    <x v="6"/>
    <x v="6"/>
    <m/>
    <s v="KG"/>
    <m/>
    <s v="-"/>
    <s v=""/>
    <s v="-"/>
    <s v=""/>
    <m/>
    <n v="396270"/>
    <n v="396"/>
    <n v="31621"/>
  </r>
  <r>
    <x v="0"/>
    <x v="16"/>
    <x v="0"/>
    <x v="5"/>
    <x v="5"/>
    <x v="0"/>
    <x v="0"/>
    <m/>
    <s v="KG"/>
    <m/>
    <n v="77006"/>
    <n v="77"/>
    <n v="20476"/>
    <n v="265.9220779220779"/>
    <m/>
    <n v="102006"/>
    <n v="102"/>
    <n v="30306"/>
  </r>
  <r>
    <x v="0"/>
    <x v="16"/>
    <x v="0"/>
    <x v="5"/>
    <x v="5"/>
    <x v="1"/>
    <x v="1"/>
    <m/>
    <s v="KG"/>
    <m/>
    <n v="18000"/>
    <n v="18"/>
    <n v="6054"/>
    <n v="336.33333333333331"/>
    <m/>
    <n v="72000"/>
    <n v="72"/>
    <n v="25225"/>
  </r>
  <r>
    <x v="0"/>
    <x v="16"/>
    <x v="0"/>
    <x v="5"/>
    <x v="5"/>
    <x v="11"/>
    <x v="11"/>
    <m/>
    <s v="KG"/>
    <m/>
    <s v="-"/>
    <s v=""/>
    <s v="-"/>
    <s v=""/>
    <m/>
    <n v="346233"/>
    <n v="346"/>
    <n v="21455"/>
  </r>
  <r>
    <x v="0"/>
    <x v="16"/>
    <x v="0"/>
    <x v="5"/>
    <x v="5"/>
    <x v="3"/>
    <x v="3"/>
    <m/>
    <s v="KG"/>
    <m/>
    <s v="-"/>
    <s v=""/>
    <s v="-"/>
    <s v=""/>
    <m/>
    <n v="256716"/>
    <n v="257"/>
    <n v="36082"/>
  </r>
  <r>
    <x v="0"/>
    <x v="16"/>
    <x v="0"/>
    <x v="5"/>
    <x v="5"/>
    <x v="6"/>
    <x v="6"/>
    <m/>
    <s v="KG"/>
    <m/>
    <n v="1488"/>
    <n v="1"/>
    <n v="446"/>
    <n v="446"/>
    <m/>
    <n v="136162"/>
    <n v="136"/>
    <n v="17091"/>
  </r>
  <r>
    <x v="0"/>
    <x v="16"/>
    <x v="0"/>
    <x v="5"/>
    <x v="5"/>
    <x v="7"/>
    <x v="7"/>
    <m/>
    <s v="KG"/>
    <m/>
    <n v="80422"/>
    <n v="80"/>
    <n v="16143"/>
    <n v="201.78749999999999"/>
    <m/>
    <n v="200485"/>
    <n v="200"/>
    <n v="40700"/>
  </r>
  <r>
    <x v="0"/>
    <x v="16"/>
    <x v="0"/>
    <x v="5"/>
    <x v="5"/>
    <x v="8"/>
    <x v="8"/>
    <m/>
    <s v="KG"/>
    <m/>
    <n v="104437"/>
    <n v="104"/>
    <n v="10253"/>
    <n v="98.586538461538467"/>
    <m/>
    <n v="373359"/>
    <n v="373"/>
    <n v="82987"/>
  </r>
  <r>
    <x v="0"/>
    <x v="16"/>
    <x v="0"/>
    <x v="6"/>
    <x v="6"/>
    <x v="0"/>
    <x v="0"/>
    <m/>
    <s v="KG"/>
    <m/>
    <n v="12097"/>
    <n v="12"/>
    <n v="2598"/>
    <n v="216.5"/>
    <m/>
    <n v="51888"/>
    <n v="52"/>
    <n v="10277"/>
  </r>
  <r>
    <x v="0"/>
    <x v="16"/>
    <x v="0"/>
    <x v="6"/>
    <x v="6"/>
    <x v="25"/>
    <x v="25"/>
    <m/>
    <s v="KG"/>
    <m/>
    <s v="-"/>
    <s v=""/>
    <s v="-"/>
    <s v=""/>
    <m/>
    <n v="100310"/>
    <n v="100"/>
    <n v="4669"/>
  </r>
  <r>
    <x v="0"/>
    <x v="16"/>
    <x v="0"/>
    <x v="6"/>
    <x v="6"/>
    <x v="11"/>
    <x v="11"/>
    <m/>
    <s v="KG"/>
    <m/>
    <n v="159970"/>
    <n v="160"/>
    <n v="7855"/>
    <n v="49.09375"/>
    <m/>
    <n v="980900"/>
    <n v="981"/>
    <n v="48419"/>
  </r>
  <r>
    <x v="0"/>
    <x v="16"/>
    <x v="0"/>
    <x v="6"/>
    <x v="6"/>
    <x v="3"/>
    <x v="3"/>
    <m/>
    <s v="KG"/>
    <m/>
    <n v="827"/>
    <n v="1"/>
    <n v="265"/>
    <n v="265"/>
    <m/>
    <n v="60474"/>
    <n v="60"/>
    <n v="28750"/>
  </r>
  <r>
    <x v="0"/>
    <x v="16"/>
    <x v="0"/>
    <x v="6"/>
    <x v="6"/>
    <x v="6"/>
    <x v="6"/>
    <m/>
    <s v="KG"/>
    <m/>
    <s v="-"/>
    <s v=""/>
    <s v="-"/>
    <s v=""/>
    <m/>
    <n v="31797"/>
    <n v="32"/>
    <n v="7346"/>
  </r>
  <r>
    <x v="0"/>
    <x v="16"/>
    <x v="0"/>
    <x v="7"/>
    <x v="7"/>
    <x v="0"/>
    <x v="0"/>
    <m/>
    <s v="KG"/>
    <m/>
    <s v="-"/>
    <s v=""/>
    <s v="-"/>
    <s v=""/>
    <m/>
    <n v="147549"/>
    <n v="148"/>
    <n v="72679"/>
  </r>
  <r>
    <x v="0"/>
    <x v="16"/>
    <x v="0"/>
    <x v="7"/>
    <x v="7"/>
    <x v="10"/>
    <x v="10"/>
    <m/>
    <s v="KG"/>
    <m/>
    <n v="11811"/>
    <n v="12"/>
    <n v="5909"/>
    <n v="492.41666666666669"/>
    <m/>
    <n v="28361"/>
    <n v="28"/>
    <n v="12791"/>
  </r>
  <r>
    <x v="0"/>
    <x v="16"/>
    <x v="0"/>
    <x v="7"/>
    <x v="7"/>
    <x v="3"/>
    <x v="3"/>
    <m/>
    <s v="KG"/>
    <m/>
    <n v="1357"/>
    <n v="1"/>
    <n v="583"/>
    <n v="583"/>
    <m/>
    <n v="102010"/>
    <n v="102"/>
    <n v="46467"/>
  </r>
  <r>
    <x v="0"/>
    <x v="16"/>
    <x v="0"/>
    <x v="7"/>
    <x v="7"/>
    <x v="6"/>
    <x v="6"/>
    <m/>
    <s v="KG"/>
    <m/>
    <s v="-"/>
    <s v=""/>
    <s v="-"/>
    <s v=""/>
    <m/>
    <n v="18594"/>
    <n v="19"/>
    <n v="2770"/>
  </r>
  <r>
    <x v="0"/>
    <x v="16"/>
    <x v="0"/>
    <x v="7"/>
    <x v="7"/>
    <x v="8"/>
    <x v="8"/>
    <m/>
    <s v="KG"/>
    <m/>
    <s v="-"/>
    <s v=""/>
    <s v="-"/>
    <s v=""/>
    <m/>
    <n v="202705"/>
    <n v="203"/>
    <n v="51640"/>
  </r>
  <r>
    <x v="0"/>
    <x v="16"/>
    <x v="0"/>
    <x v="8"/>
    <x v="8"/>
    <x v="9"/>
    <x v="9"/>
    <m/>
    <s v="KG"/>
    <m/>
    <n v="8671"/>
    <n v="9"/>
    <n v="923"/>
    <n v="102.55555555555556"/>
    <m/>
    <n v="66342"/>
    <n v="66"/>
    <n v="7743"/>
  </r>
  <r>
    <x v="0"/>
    <x v="16"/>
    <x v="0"/>
    <x v="8"/>
    <x v="8"/>
    <x v="0"/>
    <x v="0"/>
    <m/>
    <s v="KG"/>
    <m/>
    <n v="5074"/>
    <n v="5"/>
    <n v="365"/>
    <n v="73"/>
    <m/>
    <n v="79490"/>
    <n v="79"/>
    <n v="10921"/>
  </r>
  <r>
    <x v="0"/>
    <x v="16"/>
    <x v="0"/>
    <x v="8"/>
    <x v="8"/>
    <x v="3"/>
    <x v="3"/>
    <m/>
    <s v="KG"/>
    <m/>
    <s v="-"/>
    <s v=""/>
    <s v="-"/>
    <s v=""/>
    <m/>
    <n v="18198"/>
    <n v="18"/>
    <n v="6632"/>
  </r>
  <r>
    <x v="0"/>
    <x v="16"/>
    <x v="0"/>
    <x v="9"/>
    <x v="9"/>
    <x v="9"/>
    <x v="9"/>
    <m/>
    <s v="KG"/>
    <m/>
    <s v="-"/>
    <s v=""/>
    <s v="-"/>
    <s v=""/>
    <m/>
    <n v="108000"/>
    <n v="108"/>
    <n v="16425"/>
  </r>
  <r>
    <x v="0"/>
    <x v="16"/>
    <x v="0"/>
    <x v="9"/>
    <x v="9"/>
    <x v="0"/>
    <x v="0"/>
    <m/>
    <s v="KG"/>
    <m/>
    <s v="-"/>
    <s v=""/>
    <s v="-"/>
    <s v=""/>
    <m/>
    <n v="74957"/>
    <n v="75"/>
    <n v="24399"/>
  </r>
  <r>
    <x v="0"/>
    <x v="16"/>
    <x v="0"/>
    <x v="9"/>
    <x v="9"/>
    <x v="3"/>
    <x v="3"/>
    <m/>
    <s v="KG"/>
    <m/>
    <n v="20110"/>
    <n v="20"/>
    <n v="4662"/>
    <n v="233.1"/>
    <m/>
    <n v="117579"/>
    <n v="118"/>
    <n v="36863"/>
  </r>
  <r>
    <x v="0"/>
    <x v="16"/>
    <x v="0"/>
    <x v="9"/>
    <x v="9"/>
    <x v="6"/>
    <x v="6"/>
    <m/>
    <s v="KG"/>
    <m/>
    <s v="-"/>
    <s v=""/>
    <s v="-"/>
    <s v=""/>
    <m/>
    <n v="77300"/>
    <n v="77"/>
    <n v="9269"/>
  </r>
  <r>
    <x v="0"/>
    <x v="16"/>
    <x v="0"/>
    <x v="9"/>
    <x v="9"/>
    <x v="7"/>
    <x v="7"/>
    <m/>
    <s v="KG"/>
    <m/>
    <s v="-"/>
    <s v=""/>
    <s v="-"/>
    <s v=""/>
    <m/>
    <n v="32057"/>
    <n v="32"/>
    <n v="7910"/>
  </r>
  <r>
    <x v="0"/>
    <x v="16"/>
    <x v="0"/>
    <x v="9"/>
    <x v="9"/>
    <x v="8"/>
    <x v="8"/>
    <m/>
    <s v="KG"/>
    <m/>
    <n v="266882"/>
    <n v="267"/>
    <n v="62199"/>
    <n v="232.95505617977528"/>
    <m/>
    <n v="1108631"/>
    <n v="1109"/>
    <n v="267734"/>
  </r>
  <r>
    <x v="0"/>
    <x v="16"/>
    <x v="0"/>
    <x v="11"/>
    <x v="11"/>
    <x v="3"/>
    <x v="3"/>
    <m/>
    <s v="KG"/>
    <m/>
    <s v="-"/>
    <s v=""/>
    <s v="-"/>
    <s v=""/>
    <m/>
    <n v="4027"/>
    <n v="4"/>
    <n v="2253"/>
  </r>
  <r>
    <x v="0"/>
    <x v="16"/>
    <x v="0"/>
    <x v="12"/>
    <x v="12"/>
    <x v="9"/>
    <x v="9"/>
    <m/>
    <s v="KG"/>
    <m/>
    <n v="53351"/>
    <n v="53"/>
    <n v="26881"/>
    <n v="507.18867924528303"/>
    <m/>
    <n v="181808"/>
    <n v="182"/>
    <n v="87142"/>
  </r>
  <r>
    <x v="0"/>
    <x v="16"/>
    <x v="0"/>
    <x v="12"/>
    <x v="12"/>
    <x v="0"/>
    <x v="0"/>
    <m/>
    <s v="KG"/>
    <m/>
    <s v="-"/>
    <s v=""/>
    <s v="-"/>
    <s v=""/>
    <m/>
    <n v="57137"/>
    <n v="57"/>
    <n v="28770"/>
  </r>
  <r>
    <x v="0"/>
    <x v="16"/>
    <x v="0"/>
    <x v="14"/>
    <x v="14"/>
    <x v="9"/>
    <x v="9"/>
    <m/>
    <s v="KG"/>
    <m/>
    <s v="-"/>
    <s v=""/>
    <s v="-"/>
    <s v=""/>
    <m/>
    <n v="1640"/>
    <n v="2"/>
    <n v="699"/>
  </r>
  <r>
    <x v="0"/>
    <x v="16"/>
    <x v="0"/>
    <x v="14"/>
    <x v="14"/>
    <x v="0"/>
    <x v="0"/>
    <m/>
    <s v="KG"/>
    <m/>
    <s v="-"/>
    <s v=""/>
    <s v="-"/>
    <s v=""/>
    <m/>
    <n v="19936"/>
    <n v="20"/>
    <n v="11425"/>
  </r>
  <r>
    <x v="0"/>
    <x v="16"/>
    <x v="0"/>
    <x v="14"/>
    <x v="14"/>
    <x v="10"/>
    <x v="10"/>
    <m/>
    <s v="KG"/>
    <m/>
    <s v="-"/>
    <s v=""/>
    <s v="-"/>
    <s v=""/>
    <m/>
    <n v="20338"/>
    <n v="20"/>
    <n v="12952"/>
  </r>
  <r>
    <x v="0"/>
    <x v="16"/>
    <x v="0"/>
    <x v="14"/>
    <x v="14"/>
    <x v="31"/>
    <x v="31"/>
    <m/>
    <s v="KG"/>
    <m/>
    <s v="-"/>
    <s v=""/>
    <s v="-"/>
    <s v=""/>
    <m/>
    <n v="6"/>
    <n v="0"/>
    <n v="405"/>
  </r>
  <r>
    <x v="0"/>
    <x v="16"/>
    <x v="0"/>
    <x v="15"/>
    <x v="15"/>
    <x v="10"/>
    <x v="10"/>
    <m/>
    <s v="KG"/>
    <m/>
    <s v="-"/>
    <s v=""/>
    <s v="-"/>
    <s v=""/>
    <m/>
    <n v="26018"/>
    <n v="26"/>
    <n v="12459"/>
  </r>
  <r>
    <x v="0"/>
    <x v="16"/>
    <x v="0"/>
    <x v="16"/>
    <x v="16"/>
    <x v="9"/>
    <x v="9"/>
    <m/>
    <s v="KG"/>
    <m/>
    <s v="-"/>
    <s v=""/>
    <s v="-"/>
    <s v=""/>
    <m/>
    <n v="19600"/>
    <n v="20"/>
    <n v="4831"/>
  </r>
  <r>
    <x v="0"/>
    <x v="16"/>
    <x v="0"/>
    <x v="16"/>
    <x v="16"/>
    <x v="10"/>
    <x v="10"/>
    <m/>
    <s v="KG"/>
    <m/>
    <n v="7213"/>
    <n v="7"/>
    <n v="3252"/>
    <n v="464.57142857142856"/>
    <m/>
    <n v="84169"/>
    <n v="84"/>
    <n v="51453"/>
  </r>
  <r>
    <x v="0"/>
    <x v="16"/>
    <x v="0"/>
    <x v="17"/>
    <x v="17"/>
    <x v="10"/>
    <x v="10"/>
    <m/>
    <s v="KG"/>
    <m/>
    <s v="-"/>
    <s v=""/>
    <s v="-"/>
    <s v=""/>
    <m/>
    <n v="36660"/>
    <n v="37"/>
    <n v="18209"/>
  </r>
  <r>
    <x v="0"/>
    <x v="16"/>
    <x v="0"/>
    <x v="18"/>
    <x v="18"/>
    <x v="0"/>
    <x v="0"/>
    <m/>
    <s v="KG"/>
    <m/>
    <n v="734"/>
    <n v="1"/>
    <n v="358"/>
    <n v="358"/>
    <m/>
    <n v="101513"/>
    <n v="102"/>
    <n v="44645"/>
  </r>
  <r>
    <x v="0"/>
    <x v="16"/>
    <x v="0"/>
    <x v="19"/>
    <x v="19"/>
    <x v="8"/>
    <x v="8"/>
    <m/>
    <s v="KG"/>
    <m/>
    <s v="-"/>
    <s v=""/>
    <s v="-"/>
    <s v=""/>
    <m/>
    <n v="48990"/>
    <n v="49"/>
    <n v="11861"/>
  </r>
  <r>
    <x v="0"/>
    <x v="16"/>
    <x v="0"/>
    <x v="20"/>
    <x v="20"/>
    <x v="0"/>
    <x v="0"/>
    <m/>
    <s v="KG"/>
    <m/>
    <n v="28206"/>
    <n v="28"/>
    <n v="7880"/>
    <n v="281.42857142857144"/>
    <m/>
    <n v="71310"/>
    <n v="71"/>
    <n v="20412"/>
  </r>
  <r>
    <x v="0"/>
    <x v="16"/>
    <x v="0"/>
    <x v="21"/>
    <x v="21"/>
    <x v="3"/>
    <x v="3"/>
    <m/>
    <s v="KG"/>
    <m/>
    <s v="-"/>
    <s v=""/>
    <s v="-"/>
    <s v=""/>
    <m/>
    <n v="77737"/>
    <n v="78"/>
    <n v="8361"/>
  </r>
  <r>
    <x v="0"/>
    <x v="16"/>
    <x v="0"/>
    <x v="21"/>
    <x v="21"/>
    <x v="6"/>
    <x v="6"/>
    <m/>
    <s v="KG"/>
    <m/>
    <n v="19686"/>
    <n v="20"/>
    <n v="4596"/>
    <n v="229.8"/>
    <m/>
    <n v="59839"/>
    <n v="60"/>
    <n v="13901"/>
  </r>
  <r>
    <x v="0"/>
    <x v="16"/>
    <x v="0"/>
    <x v="22"/>
    <x v="22"/>
    <x v="9"/>
    <x v="9"/>
    <m/>
    <s v="KG"/>
    <m/>
    <n v="243341"/>
    <n v="243"/>
    <n v="119718"/>
    <n v="492.66666666666669"/>
    <m/>
    <n v="1071424"/>
    <n v="1071"/>
    <n v="442014"/>
  </r>
  <r>
    <x v="0"/>
    <x v="16"/>
    <x v="0"/>
    <x v="22"/>
    <x v="22"/>
    <x v="0"/>
    <x v="0"/>
    <m/>
    <s v="KG"/>
    <m/>
    <n v="296703"/>
    <n v="297"/>
    <n v="49939"/>
    <n v="168.14478114478115"/>
    <m/>
    <n v="1678546"/>
    <n v="1679"/>
    <n v="301589"/>
  </r>
  <r>
    <x v="0"/>
    <x v="16"/>
    <x v="0"/>
    <x v="22"/>
    <x v="22"/>
    <x v="10"/>
    <x v="10"/>
    <m/>
    <s v="KG"/>
    <m/>
    <s v="-"/>
    <s v=""/>
    <s v="-"/>
    <s v=""/>
    <m/>
    <n v="63655"/>
    <n v="64"/>
    <n v="34834"/>
  </r>
  <r>
    <x v="0"/>
    <x v="16"/>
    <x v="0"/>
    <x v="22"/>
    <x v="22"/>
    <x v="3"/>
    <x v="3"/>
    <m/>
    <s v="KG"/>
    <m/>
    <s v="-"/>
    <s v=""/>
    <s v="-"/>
    <s v=""/>
    <m/>
    <n v="37485"/>
    <n v="37"/>
    <n v="5046"/>
  </r>
  <r>
    <x v="0"/>
    <x v="16"/>
    <x v="0"/>
    <x v="22"/>
    <x v="22"/>
    <x v="6"/>
    <x v="6"/>
    <m/>
    <s v="KG"/>
    <m/>
    <s v="-"/>
    <s v=""/>
    <s v="-"/>
    <s v=""/>
    <m/>
    <n v="205162"/>
    <n v="205"/>
    <n v="20243"/>
  </r>
  <r>
    <x v="0"/>
    <x v="16"/>
    <x v="0"/>
    <x v="22"/>
    <x v="22"/>
    <x v="27"/>
    <x v="27"/>
    <m/>
    <s v="KG"/>
    <m/>
    <s v="-"/>
    <s v=""/>
    <s v="-"/>
    <s v=""/>
    <m/>
    <n v="6135"/>
    <n v="6"/>
    <n v="654"/>
  </r>
  <r>
    <x v="0"/>
    <x v="16"/>
    <x v="0"/>
    <x v="22"/>
    <x v="22"/>
    <x v="8"/>
    <x v="8"/>
    <m/>
    <s v="KG"/>
    <m/>
    <n v="691453"/>
    <n v="691"/>
    <n v="155950"/>
    <n v="225.68740955137483"/>
    <m/>
    <n v="6356279"/>
    <n v="6356"/>
    <n v="1584308"/>
  </r>
  <r>
    <x v="0"/>
    <x v="16"/>
    <x v="0"/>
    <x v="23"/>
    <x v="23"/>
    <x v="9"/>
    <x v="9"/>
    <m/>
    <s v="KG"/>
    <m/>
    <n v="20939"/>
    <n v="21"/>
    <n v="13274"/>
    <n v="632.09523809523807"/>
    <m/>
    <n v="44901"/>
    <n v="45"/>
    <n v="22353"/>
  </r>
  <r>
    <x v="0"/>
    <x v="16"/>
    <x v="0"/>
    <x v="23"/>
    <x v="23"/>
    <x v="0"/>
    <x v="0"/>
    <m/>
    <s v="KG"/>
    <m/>
    <n v="9658"/>
    <n v="10"/>
    <n v="5061"/>
    <n v="506.1"/>
    <m/>
    <n v="81664"/>
    <n v="82"/>
    <n v="31853"/>
  </r>
  <r>
    <x v="0"/>
    <x v="16"/>
    <x v="0"/>
    <x v="23"/>
    <x v="23"/>
    <x v="6"/>
    <x v="6"/>
    <m/>
    <s v="KG"/>
    <m/>
    <s v="-"/>
    <s v=""/>
    <s v="-"/>
    <s v=""/>
    <m/>
    <n v="51790"/>
    <n v="52"/>
    <n v="4198"/>
  </r>
  <r>
    <x v="0"/>
    <x v="16"/>
    <x v="0"/>
    <x v="27"/>
    <x v="27"/>
    <x v="3"/>
    <x v="3"/>
    <m/>
    <s v="KG"/>
    <m/>
    <n v="38760"/>
    <n v="39"/>
    <n v="22137"/>
    <n v="567.61538461538464"/>
    <m/>
    <n v="42963"/>
    <n v="43"/>
    <n v="23126"/>
  </r>
  <r>
    <x v="0"/>
    <x v="16"/>
    <x v="0"/>
    <x v="28"/>
    <x v="28"/>
    <x v="7"/>
    <x v="7"/>
    <m/>
    <s v="KG"/>
    <m/>
    <s v="-"/>
    <s v=""/>
    <s v="-"/>
    <s v=""/>
    <m/>
    <n v="17449"/>
    <n v="17"/>
    <n v="2692"/>
  </r>
  <r>
    <x v="1"/>
    <x v="16"/>
    <x v="0"/>
    <x v="0"/>
    <x v="0"/>
    <x v="9"/>
    <x v="9"/>
    <m/>
    <s v="KG"/>
    <m/>
    <n v="42670"/>
    <n v="43"/>
    <n v="9472"/>
    <n v="220.27906976744185"/>
    <m/>
    <n v="1078654"/>
    <n v="1079"/>
    <n v="199088"/>
  </r>
  <r>
    <x v="1"/>
    <x v="16"/>
    <x v="0"/>
    <x v="0"/>
    <x v="0"/>
    <x v="13"/>
    <x v="13"/>
    <m/>
    <s v="KG"/>
    <m/>
    <n v="1677000"/>
    <n v="1677"/>
    <n v="70138"/>
    <n v="41.823494335122241"/>
    <m/>
    <n v="1677000"/>
    <n v="1677"/>
    <n v="70138"/>
  </r>
  <r>
    <x v="1"/>
    <x v="16"/>
    <x v="0"/>
    <x v="0"/>
    <x v="0"/>
    <x v="0"/>
    <x v="0"/>
    <m/>
    <s v="KG"/>
    <m/>
    <s v="-"/>
    <s v=""/>
    <s v="-"/>
    <s v=""/>
    <m/>
    <n v="82178"/>
    <n v="82"/>
    <n v="12841"/>
  </r>
  <r>
    <x v="1"/>
    <x v="16"/>
    <x v="0"/>
    <x v="0"/>
    <x v="0"/>
    <x v="10"/>
    <x v="10"/>
    <m/>
    <s v="KG"/>
    <m/>
    <n v="3752140"/>
    <n v="3752"/>
    <n v="420855"/>
    <n v="112.16817697228144"/>
    <m/>
    <n v="26846900"/>
    <n v="26847"/>
    <n v="3419782"/>
  </r>
  <r>
    <x v="1"/>
    <x v="16"/>
    <x v="0"/>
    <x v="0"/>
    <x v="0"/>
    <x v="1"/>
    <x v="1"/>
    <m/>
    <s v="KG"/>
    <m/>
    <s v="-"/>
    <s v=""/>
    <s v="-"/>
    <s v=""/>
    <m/>
    <n v="775260"/>
    <n v="775"/>
    <n v="32243"/>
  </r>
  <r>
    <x v="1"/>
    <x v="16"/>
    <x v="0"/>
    <x v="0"/>
    <x v="0"/>
    <x v="32"/>
    <x v="32"/>
    <m/>
    <s v="KG"/>
    <m/>
    <s v="-"/>
    <s v=""/>
    <s v="-"/>
    <s v=""/>
    <m/>
    <n v="840000"/>
    <n v="840"/>
    <n v="132653"/>
  </r>
  <r>
    <x v="1"/>
    <x v="16"/>
    <x v="0"/>
    <x v="0"/>
    <x v="0"/>
    <x v="15"/>
    <x v="15"/>
    <m/>
    <s v="KG"/>
    <m/>
    <n v="194585"/>
    <n v="195"/>
    <n v="3595"/>
    <n v="18.435897435897434"/>
    <m/>
    <n v="432994"/>
    <n v="433"/>
    <n v="7992"/>
  </r>
  <r>
    <x v="1"/>
    <x v="16"/>
    <x v="0"/>
    <x v="0"/>
    <x v="0"/>
    <x v="33"/>
    <x v="33"/>
    <m/>
    <s v="KG"/>
    <m/>
    <n v="945000"/>
    <n v="945"/>
    <n v="143341"/>
    <n v="151.68359788359788"/>
    <m/>
    <n v="1785000"/>
    <n v="1785"/>
    <n v="270247"/>
  </r>
  <r>
    <x v="1"/>
    <x v="16"/>
    <x v="0"/>
    <x v="0"/>
    <x v="0"/>
    <x v="2"/>
    <x v="2"/>
    <m/>
    <s v="KG"/>
    <m/>
    <s v="-"/>
    <s v=""/>
    <s v="-"/>
    <s v=""/>
    <m/>
    <n v="82612"/>
    <n v="83"/>
    <n v="12520"/>
  </r>
  <r>
    <x v="1"/>
    <x v="16"/>
    <x v="0"/>
    <x v="0"/>
    <x v="0"/>
    <x v="16"/>
    <x v="16"/>
    <m/>
    <s v="KG"/>
    <m/>
    <s v="-"/>
    <s v=""/>
    <s v="-"/>
    <s v=""/>
    <m/>
    <n v="22000"/>
    <n v="22"/>
    <n v="2860"/>
  </r>
  <r>
    <x v="1"/>
    <x v="16"/>
    <x v="0"/>
    <x v="0"/>
    <x v="0"/>
    <x v="3"/>
    <x v="3"/>
    <m/>
    <s v="KG"/>
    <m/>
    <n v="2135981"/>
    <n v="2136"/>
    <n v="329622"/>
    <n v="154.31741573033707"/>
    <m/>
    <n v="12601715"/>
    <n v="12602"/>
    <n v="2017932"/>
  </r>
  <r>
    <x v="1"/>
    <x v="16"/>
    <x v="0"/>
    <x v="0"/>
    <x v="0"/>
    <x v="5"/>
    <x v="5"/>
    <m/>
    <s v="KG"/>
    <m/>
    <s v="-"/>
    <s v=""/>
    <s v="-"/>
    <s v=""/>
    <m/>
    <n v="52620"/>
    <n v="53"/>
    <n v="8321"/>
  </r>
  <r>
    <x v="1"/>
    <x v="16"/>
    <x v="0"/>
    <x v="0"/>
    <x v="0"/>
    <x v="6"/>
    <x v="6"/>
    <m/>
    <s v="KG"/>
    <m/>
    <s v="-"/>
    <s v=""/>
    <s v="-"/>
    <s v=""/>
    <m/>
    <n v="667720"/>
    <n v="668"/>
    <n v="68058"/>
  </r>
  <r>
    <x v="1"/>
    <x v="16"/>
    <x v="0"/>
    <x v="0"/>
    <x v="0"/>
    <x v="7"/>
    <x v="7"/>
    <m/>
    <s v="KG"/>
    <m/>
    <n v="17280"/>
    <n v="17"/>
    <n v="2346"/>
    <n v="138"/>
    <m/>
    <n v="139760"/>
    <n v="140"/>
    <n v="23420"/>
  </r>
  <r>
    <x v="1"/>
    <x v="16"/>
    <x v="0"/>
    <x v="0"/>
    <x v="0"/>
    <x v="17"/>
    <x v="17"/>
    <m/>
    <s v="KG"/>
    <m/>
    <n v="2830237"/>
    <n v="2830"/>
    <n v="472101"/>
    <n v="166.82014134275619"/>
    <m/>
    <n v="15923998"/>
    <n v="15924"/>
    <n v="2526807"/>
  </r>
  <r>
    <x v="1"/>
    <x v="16"/>
    <x v="0"/>
    <x v="0"/>
    <x v="0"/>
    <x v="34"/>
    <x v="34"/>
    <m/>
    <s v="KG"/>
    <m/>
    <n v="19760"/>
    <n v="20"/>
    <n v="6982"/>
    <n v="349.1"/>
    <m/>
    <n v="19760"/>
    <n v="20"/>
    <n v="6982"/>
  </r>
  <r>
    <x v="1"/>
    <x v="16"/>
    <x v="0"/>
    <x v="1"/>
    <x v="1"/>
    <x v="9"/>
    <x v="9"/>
    <m/>
    <s v="KG"/>
    <m/>
    <n v="52374"/>
    <n v="52"/>
    <n v="3133"/>
    <n v="60.25"/>
    <m/>
    <n v="1244014"/>
    <n v="1244"/>
    <n v="187093"/>
  </r>
  <r>
    <x v="1"/>
    <x v="16"/>
    <x v="0"/>
    <x v="1"/>
    <x v="1"/>
    <x v="0"/>
    <x v="0"/>
    <m/>
    <s v="KG"/>
    <m/>
    <n v="1060"/>
    <n v="1"/>
    <n v="263"/>
    <n v="263"/>
    <m/>
    <n v="141496"/>
    <n v="141"/>
    <n v="16563"/>
  </r>
  <r>
    <x v="1"/>
    <x v="16"/>
    <x v="0"/>
    <x v="1"/>
    <x v="1"/>
    <x v="10"/>
    <x v="10"/>
    <m/>
    <s v="KG"/>
    <m/>
    <s v="-"/>
    <s v=""/>
    <s v="-"/>
    <s v=""/>
    <m/>
    <n v="1619000"/>
    <n v="1619"/>
    <n v="209786"/>
  </r>
  <r>
    <x v="1"/>
    <x v="16"/>
    <x v="0"/>
    <x v="1"/>
    <x v="1"/>
    <x v="1"/>
    <x v="1"/>
    <m/>
    <s v="KG"/>
    <m/>
    <s v="-"/>
    <s v=""/>
    <s v="-"/>
    <s v=""/>
    <m/>
    <n v="821660"/>
    <n v="822"/>
    <n v="131437"/>
  </r>
  <r>
    <x v="1"/>
    <x v="16"/>
    <x v="0"/>
    <x v="1"/>
    <x v="1"/>
    <x v="33"/>
    <x v="33"/>
    <m/>
    <s v="KG"/>
    <m/>
    <s v="-"/>
    <s v=""/>
    <s v="-"/>
    <s v=""/>
    <m/>
    <n v="8915840"/>
    <n v="8916"/>
    <n v="972498"/>
  </r>
  <r>
    <x v="1"/>
    <x v="16"/>
    <x v="0"/>
    <x v="1"/>
    <x v="1"/>
    <x v="2"/>
    <x v="2"/>
    <m/>
    <s v="KG"/>
    <m/>
    <n v="4470"/>
    <n v="4"/>
    <n v="597"/>
    <n v="149.25"/>
    <m/>
    <n v="44402"/>
    <n v="44"/>
    <n v="8730"/>
  </r>
  <r>
    <x v="1"/>
    <x v="16"/>
    <x v="0"/>
    <x v="1"/>
    <x v="1"/>
    <x v="3"/>
    <x v="3"/>
    <m/>
    <s v="KG"/>
    <m/>
    <s v="-"/>
    <s v=""/>
    <s v="-"/>
    <s v=""/>
    <m/>
    <n v="5614319"/>
    <n v="5614"/>
    <n v="866698"/>
  </r>
  <r>
    <x v="1"/>
    <x v="16"/>
    <x v="0"/>
    <x v="1"/>
    <x v="1"/>
    <x v="6"/>
    <x v="6"/>
    <m/>
    <s v="KG"/>
    <m/>
    <n v="196930"/>
    <n v="197"/>
    <n v="21940"/>
    <n v="111.37055837563452"/>
    <m/>
    <n v="548936"/>
    <n v="549"/>
    <n v="60463"/>
  </r>
  <r>
    <x v="1"/>
    <x v="16"/>
    <x v="0"/>
    <x v="1"/>
    <x v="1"/>
    <x v="22"/>
    <x v="22"/>
    <m/>
    <s v="KG"/>
    <m/>
    <s v="-"/>
    <s v=""/>
    <s v="-"/>
    <s v=""/>
    <m/>
    <n v="103028"/>
    <n v="103"/>
    <n v="17726"/>
  </r>
  <r>
    <x v="1"/>
    <x v="16"/>
    <x v="0"/>
    <x v="1"/>
    <x v="1"/>
    <x v="7"/>
    <x v="7"/>
    <m/>
    <s v="KG"/>
    <m/>
    <n v="149880"/>
    <n v="150"/>
    <n v="21002"/>
    <n v="140.01333333333332"/>
    <m/>
    <n v="149880"/>
    <n v="150"/>
    <n v="21002"/>
  </r>
  <r>
    <x v="1"/>
    <x v="16"/>
    <x v="0"/>
    <x v="1"/>
    <x v="1"/>
    <x v="17"/>
    <x v="17"/>
    <m/>
    <s v="KG"/>
    <m/>
    <s v="-"/>
    <s v=""/>
    <s v="-"/>
    <s v=""/>
    <m/>
    <n v="60000"/>
    <n v="60"/>
    <n v="1753"/>
  </r>
  <r>
    <x v="1"/>
    <x v="16"/>
    <x v="0"/>
    <x v="1"/>
    <x v="1"/>
    <x v="20"/>
    <x v="20"/>
    <m/>
    <s v="KG"/>
    <m/>
    <n v="67300"/>
    <n v="67"/>
    <n v="9555"/>
    <n v="142.61194029850745"/>
    <m/>
    <n v="209528"/>
    <n v="210"/>
    <n v="29158"/>
  </r>
  <r>
    <x v="1"/>
    <x v="16"/>
    <x v="0"/>
    <x v="1"/>
    <x v="1"/>
    <x v="21"/>
    <x v="21"/>
    <m/>
    <s v="KG"/>
    <m/>
    <s v="-"/>
    <s v=""/>
    <s v="-"/>
    <s v=""/>
    <m/>
    <n v="415700"/>
    <n v="416"/>
    <n v="42574"/>
  </r>
  <r>
    <x v="1"/>
    <x v="16"/>
    <x v="0"/>
    <x v="1"/>
    <x v="1"/>
    <x v="18"/>
    <x v="18"/>
    <m/>
    <s v="KG"/>
    <m/>
    <s v="-"/>
    <s v=""/>
    <s v="-"/>
    <s v=""/>
    <m/>
    <n v="810000"/>
    <n v="810"/>
    <n v="126131"/>
  </r>
  <r>
    <x v="1"/>
    <x v="16"/>
    <x v="0"/>
    <x v="1"/>
    <x v="1"/>
    <x v="19"/>
    <x v="19"/>
    <m/>
    <s v="KG"/>
    <m/>
    <s v="-"/>
    <s v=""/>
    <s v="-"/>
    <s v=""/>
    <m/>
    <n v="158984"/>
    <n v="159"/>
    <n v="14150"/>
  </r>
  <r>
    <x v="1"/>
    <x v="16"/>
    <x v="0"/>
    <x v="2"/>
    <x v="2"/>
    <x v="9"/>
    <x v="9"/>
    <m/>
    <s v="KG"/>
    <m/>
    <n v="1382181"/>
    <n v="1382"/>
    <n v="185504"/>
    <n v="134.22865412445731"/>
    <m/>
    <n v="7564138"/>
    <n v="7564"/>
    <n v="868606"/>
  </r>
  <r>
    <x v="1"/>
    <x v="16"/>
    <x v="0"/>
    <x v="2"/>
    <x v="2"/>
    <x v="12"/>
    <x v="12"/>
    <m/>
    <s v="KG"/>
    <m/>
    <n v="101340"/>
    <n v="101"/>
    <n v="4152"/>
    <n v="41.10891089108911"/>
    <m/>
    <n v="494765"/>
    <n v="495"/>
    <n v="31953"/>
  </r>
  <r>
    <x v="1"/>
    <x v="16"/>
    <x v="0"/>
    <x v="2"/>
    <x v="2"/>
    <x v="13"/>
    <x v="13"/>
    <m/>
    <s v="KG"/>
    <m/>
    <s v="-"/>
    <s v=""/>
    <s v="-"/>
    <s v=""/>
    <m/>
    <n v="100330"/>
    <n v="100"/>
    <n v="15209"/>
  </r>
  <r>
    <x v="1"/>
    <x v="16"/>
    <x v="0"/>
    <x v="2"/>
    <x v="2"/>
    <x v="0"/>
    <x v="0"/>
    <m/>
    <s v="KG"/>
    <m/>
    <n v="512338"/>
    <n v="512"/>
    <n v="78523"/>
    <n v="153.365234375"/>
    <m/>
    <n v="3115589"/>
    <n v="3116"/>
    <n v="461865"/>
  </r>
  <r>
    <x v="1"/>
    <x v="16"/>
    <x v="0"/>
    <x v="2"/>
    <x v="2"/>
    <x v="1"/>
    <x v="1"/>
    <m/>
    <s v="KG"/>
    <m/>
    <n v="183520"/>
    <n v="184"/>
    <n v="17064"/>
    <n v="92.739130434782609"/>
    <m/>
    <n v="1188150"/>
    <n v="1188"/>
    <n v="101744"/>
  </r>
  <r>
    <x v="1"/>
    <x v="16"/>
    <x v="0"/>
    <x v="2"/>
    <x v="2"/>
    <x v="15"/>
    <x v="15"/>
    <m/>
    <s v="KG"/>
    <m/>
    <n v="508240"/>
    <n v="508"/>
    <n v="23637"/>
    <n v="46.529527559055119"/>
    <m/>
    <n v="508240"/>
    <n v="508"/>
    <n v="23637"/>
  </r>
  <r>
    <x v="1"/>
    <x v="16"/>
    <x v="0"/>
    <x v="2"/>
    <x v="2"/>
    <x v="2"/>
    <x v="2"/>
    <m/>
    <s v="KG"/>
    <m/>
    <s v="-"/>
    <s v=""/>
    <s v="-"/>
    <s v=""/>
    <m/>
    <n v="249858"/>
    <n v="250"/>
    <n v="39186"/>
  </r>
  <r>
    <x v="1"/>
    <x v="16"/>
    <x v="0"/>
    <x v="2"/>
    <x v="2"/>
    <x v="3"/>
    <x v="3"/>
    <m/>
    <s v="KG"/>
    <m/>
    <n v="1690908"/>
    <n v="1691"/>
    <n v="171457"/>
    <n v="101.39384979302189"/>
    <m/>
    <n v="7867371"/>
    <n v="7867"/>
    <n v="839718"/>
  </r>
  <r>
    <x v="1"/>
    <x v="16"/>
    <x v="0"/>
    <x v="2"/>
    <x v="2"/>
    <x v="6"/>
    <x v="6"/>
    <m/>
    <s v="KG"/>
    <m/>
    <n v="596530"/>
    <n v="597"/>
    <n v="48182"/>
    <n v="80.706867671691796"/>
    <m/>
    <n v="4768990"/>
    <n v="4769"/>
    <n v="448664"/>
  </r>
  <r>
    <x v="1"/>
    <x v="16"/>
    <x v="0"/>
    <x v="2"/>
    <x v="2"/>
    <x v="22"/>
    <x v="22"/>
    <m/>
    <s v="KG"/>
    <m/>
    <n v="108410"/>
    <n v="108"/>
    <n v="14977"/>
    <n v="138.67592592592592"/>
    <m/>
    <n v="1718910"/>
    <n v="1719"/>
    <n v="197616"/>
  </r>
  <r>
    <x v="1"/>
    <x v="16"/>
    <x v="0"/>
    <x v="2"/>
    <x v="2"/>
    <x v="7"/>
    <x v="7"/>
    <m/>
    <s v="KG"/>
    <m/>
    <n v="102010"/>
    <n v="102"/>
    <n v="4970"/>
    <n v="48.725490196078432"/>
    <m/>
    <n v="203750"/>
    <n v="204"/>
    <n v="9077"/>
  </r>
  <r>
    <x v="1"/>
    <x v="16"/>
    <x v="0"/>
    <x v="2"/>
    <x v="2"/>
    <x v="20"/>
    <x v="20"/>
    <m/>
    <s v="KG"/>
    <m/>
    <s v="-"/>
    <s v=""/>
    <s v="-"/>
    <s v=""/>
    <m/>
    <n v="22240"/>
    <n v="22"/>
    <n v="3418"/>
  </r>
  <r>
    <x v="1"/>
    <x v="16"/>
    <x v="0"/>
    <x v="2"/>
    <x v="2"/>
    <x v="23"/>
    <x v="23"/>
    <m/>
    <s v="KG"/>
    <m/>
    <n v="22000"/>
    <n v="22"/>
    <n v="2914"/>
    <n v="132.45454545454547"/>
    <m/>
    <n v="131000"/>
    <n v="131"/>
    <n v="15902"/>
  </r>
  <r>
    <x v="1"/>
    <x v="16"/>
    <x v="0"/>
    <x v="3"/>
    <x v="3"/>
    <x v="0"/>
    <x v="0"/>
    <m/>
    <s v="KG"/>
    <m/>
    <n v="1500"/>
    <n v="2"/>
    <n v="363"/>
    <n v="181.5"/>
    <m/>
    <n v="11255"/>
    <n v="11"/>
    <n v="1635"/>
  </r>
  <r>
    <x v="1"/>
    <x v="16"/>
    <x v="0"/>
    <x v="3"/>
    <x v="3"/>
    <x v="6"/>
    <x v="6"/>
    <m/>
    <s v="KG"/>
    <m/>
    <s v="-"/>
    <s v=""/>
    <s v="-"/>
    <s v=""/>
    <m/>
    <n v="5903"/>
    <n v="6"/>
    <n v="345"/>
  </r>
  <r>
    <x v="1"/>
    <x v="16"/>
    <x v="0"/>
    <x v="3"/>
    <x v="3"/>
    <x v="20"/>
    <x v="20"/>
    <m/>
    <s v="KG"/>
    <m/>
    <s v="-"/>
    <s v=""/>
    <s v="-"/>
    <s v=""/>
    <m/>
    <n v="7140"/>
    <n v="7"/>
    <n v="731"/>
  </r>
  <r>
    <x v="1"/>
    <x v="16"/>
    <x v="0"/>
    <x v="4"/>
    <x v="4"/>
    <x v="9"/>
    <x v="9"/>
    <m/>
    <s v="KG"/>
    <m/>
    <n v="20000"/>
    <n v="20"/>
    <n v="5400"/>
    <n v="270"/>
    <m/>
    <n v="20000"/>
    <n v="20"/>
    <n v="5400"/>
  </r>
  <r>
    <x v="1"/>
    <x v="16"/>
    <x v="0"/>
    <x v="4"/>
    <x v="4"/>
    <x v="0"/>
    <x v="0"/>
    <m/>
    <s v="KG"/>
    <m/>
    <s v="-"/>
    <s v=""/>
    <s v="-"/>
    <s v=""/>
    <m/>
    <n v="15130"/>
    <n v="15"/>
    <n v="7534"/>
  </r>
  <r>
    <x v="1"/>
    <x v="16"/>
    <x v="0"/>
    <x v="4"/>
    <x v="4"/>
    <x v="2"/>
    <x v="2"/>
    <m/>
    <s v="KG"/>
    <m/>
    <s v="-"/>
    <s v=""/>
    <s v="-"/>
    <s v=""/>
    <m/>
    <n v="20443"/>
    <n v="20"/>
    <n v="3614"/>
  </r>
  <r>
    <x v="1"/>
    <x v="16"/>
    <x v="0"/>
    <x v="4"/>
    <x v="4"/>
    <x v="3"/>
    <x v="3"/>
    <m/>
    <s v="KG"/>
    <m/>
    <n v="20419"/>
    <n v="20"/>
    <n v="3660"/>
    <n v="183"/>
    <m/>
    <n v="35319"/>
    <n v="35"/>
    <n v="7822"/>
  </r>
  <r>
    <x v="1"/>
    <x v="16"/>
    <x v="0"/>
    <x v="5"/>
    <x v="5"/>
    <x v="9"/>
    <x v="9"/>
    <m/>
    <s v="KG"/>
    <m/>
    <s v="-"/>
    <s v=""/>
    <s v="-"/>
    <s v=""/>
    <m/>
    <n v="345980"/>
    <n v="346"/>
    <n v="69784"/>
  </r>
  <r>
    <x v="1"/>
    <x v="16"/>
    <x v="0"/>
    <x v="5"/>
    <x v="5"/>
    <x v="12"/>
    <x v="12"/>
    <m/>
    <s v="KG"/>
    <m/>
    <s v="-"/>
    <s v=""/>
    <s v="-"/>
    <s v=""/>
    <m/>
    <n v="39360"/>
    <n v="39"/>
    <n v="6251"/>
  </r>
  <r>
    <x v="1"/>
    <x v="16"/>
    <x v="0"/>
    <x v="5"/>
    <x v="5"/>
    <x v="0"/>
    <x v="0"/>
    <m/>
    <s v="KG"/>
    <m/>
    <s v="-"/>
    <s v=""/>
    <s v="-"/>
    <s v=""/>
    <m/>
    <n v="63710"/>
    <n v="64"/>
    <n v="7033"/>
  </r>
  <r>
    <x v="1"/>
    <x v="16"/>
    <x v="0"/>
    <x v="5"/>
    <x v="5"/>
    <x v="10"/>
    <x v="10"/>
    <m/>
    <s v="KG"/>
    <m/>
    <n v="112054"/>
    <n v="112"/>
    <n v="7623"/>
    <n v="68.0625"/>
    <m/>
    <n v="152964"/>
    <n v="153"/>
    <n v="10439"/>
  </r>
  <r>
    <x v="1"/>
    <x v="16"/>
    <x v="0"/>
    <x v="5"/>
    <x v="5"/>
    <x v="2"/>
    <x v="2"/>
    <m/>
    <s v="KG"/>
    <m/>
    <s v="-"/>
    <s v=""/>
    <s v="-"/>
    <s v=""/>
    <m/>
    <n v="5000"/>
    <n v="5"/>
    <n v="1105"/>
  </r>
  <r>
    <x v="1"/>
    <x v="16"/>
    <x v="0"/>
    <x v="5"/>
    <x v="5"/>
    <x v="3"/>
    <x v="3"/>
    <m/>
    <s v="KG"/>
    <m/>
    <n v="110520"/>
    <n v="111"/>
    <n v="5319"/>
    <n v="47.918918918918919"/>
    <m/>
    <n v="875090"/>
    <n v="875"/>
    <n v="44308"/>
  </r>
  <r>
    <x v="1"/>
    <x v="16"/>
    <x v="0"/>
    <x v="5"/>
    <x v="5"/>
    <x v="6"/>
    <x v="6"/>
    <m/>
    <s v="KG"/>
    <m/>
    <n v="390780"/>
    <n v="391"/>
    <n v="18447"/>
    <n v="47.179028132992329"/>
    <m/>
    <n v="1114160"/>
    <n v="1114"/>
    <n v="52531"/>
  </r>
  <r>
    <x v="1"/>
    <x v="16"/>
    <x v="0"/>
    <x v="5"/>
    <x v="5"/>
    <x v="24"/>
    <x v="24"/>
    <m/>
    <s v="KG"/>
    <m/>
    <n v="483160"/>
    <n v="483"/>
    <n v="23083"/>
    <n v="47.790890269151141"/>
    <m/>
    <n v="4641810"/>
    <n v="4642"/>
    <n v="220837"/>
  </r>
  <r>
    <x v="1"/>
    <x v="16"/>
    <x v="0"/>
    <x v="5"/>
    <x v="5"/>
    <x v="22"/>
    <x v="22"/>
    <m/>
    <s v="KG"/>
    <m/>
    <n v="47850"/>
    <n v="48"/>
    <n v="7034"/>
    <n v="146.54166666666666"/>
    <m/>
    <n v="304370"/>
    <n v="304"/>
    <n v="17361"/>
  </r>
  <r>
    <x v="1"/>
    <x v="16"/>
    <x v="0"/>
    <x v="5"/>
    <x v="5"/>
    <x v="7"/>
    <x v="7"/>
    <m/>
    <s v="KG"/>
    <m/>
    <s v="-"/>
    <s v=""/>
    <s v="-"/>
    <s v=""/>
    <m/>
    <n v="109950"/>
    <n v="110"/>
    <n v="4638"/>
  </r>
  <r>
    <x v="1"/>
    <x v="16"/>
    <x v="0"/>
    <x v="5"/>
    <x v="5"/>
    <x v="18"/>
    <x v="18"/>
    <m/>
    <s v="KG"/>
    <m/>
    <s v="-"/>
    <s v=""/>
    <s v="-"/>
    <s v=""/>
    <m/>
    <n v="243130"/>
    <n v="243"/>
    <n v="11484"/>
  </r>
  <r>
    <x v="1"/>
    <x v="16"/>
    <x v="0"/>
    <x v="6"/>
    <x v="6"/>
    <x v="0"/>
    <x v="0"/>
    <m/>
    <s v="KG"/>
    <m/>
    <s v="-"/>
    <s v=""/>
    <s v="-"/>
    <s v=""/>
    <m/>
    <n v="20840"/>
    <n v="21"/>
    <n v="1738"/>
  </r>
  <r>
    <x v="1"/>
    <x v="16"/>
    <x v="0"/>
    <x v="6"/>
    <x v="6"/>
    <x v="22"/>
    <x v="22"/>
    <m/>
    <s v="KG"/>
    <m/>
    <s v="-"/>
    <s v=""/>
    <s v="-"/>
    <s v=""/>
    <m/>
    <n v="100720"/>
    <n v="101"/>
    <n v="14894"/>
  </r>
  <r>
    <x v="1"/>
    <x v="16"/>
    <x v="0"/>
    <x v="6"/>
    <x v="6"/>
    <x v="7"/>
    <x v="7"/>
    <m/>
    <s v="KG"/>
    <m/>
    <s v="-"/>
    <s v=""/>
    <s v="-"/>
    <s v=""/>
    <m/>
    <n v="22788"/>
    <n v="23"/>
    <n v="2195"/>
  </r>
  <r>
    <x v="1"/>
    <x v="16"/>
    <x v="0"/>
    <x v="7"/>
    <x v="7"/>
    <x v="9"/>
    <x v="9"/>
    <m/>
    <s v="KG"/>
    <m/>
    <s v="-"/>
    <s v=""/>
    <s v="-"/>
    <s v=""/>
    <m/>
    <n v="205920"/>
    <n v="206"/>
    <n v="11512"/>
  </r>
  <r>
    <x v="1"/>
    <x v="16"/>
    <x v="0"/>
    <x v="7"/>
    <x v="7"/>
    <x v="3"/>
    <x v="3"/>
    <m/>
    <s v="KG"/>
    <m/>
    <n v="53110"/>
    <n v="53"/>
    <n v="2391"/>
    <n v="45.113207547169814"/>
    <m/>
    <n v="125061"/>
    <n v="125"/>
    <n v="9661"/>
  </r>
  <r>
    <x v="1"/>
    <x v="16"/>
    <x v="0"/>
    <x v="8"/>
    <x v="8"/>
    <x v="25"/>
    <x v="25"/>
    <m/>
    <s v="KG"/>
    <m/>
    <s v="-"/>
    <s v=""/>
    <s v="-"/>
    <s v=""/>
    <m/>
    <n v="3070"/>
    <n v="3"/>
    <n v="734"/>
  </r>
  <r>
    <x v="1"/>
    <x v="16"/>
    <x v="0"/>
    <x v="26"/>
    <x v="26"/>
    <x v="9"/>
    <x v="9"/>
    <m/>
    <s v="KG"/>
    <m/>
    <n v="42160"/>
    <n v="42"/>
    <n v="2213"/>
    <n v="52.69047619047619"/>
    <m/>
    <n v="42160"/>
    <n v="42"/>
    <n v="2213"/>
  </r>
  <r>
    <x v="1"/>
    <x v="16"/>
    <x v="0"/>
    <x v="26"/>
    <x v="26"/>
    <x v="10"/>
    <x v="10"/>
    <m/>
    <s v="KG"/>
    <m/>
    <s v="-"/>
    <s v=""/>
    <s v="-"/>
    <s v=""/>
    <m/>
    <n v="59230"/>
    <n v="59"/>
    <n v="4346"/>
  </r>
  <r>
    <x v="1"/>
    <x v="16"/>
    <x v="0"/>
    <x v="26"/>
    <x v="26"/>
    <x v="3"/>
    <x v="3"/>
    <m/>
    <s v="KG"/>
    <m/>
    <s v="-"/>
    <s v=""/>
    <s v="-"/>
    <s v=""/>
    <m/>
    <n v="1719399"/>
    <n v="1719"/>
    <n v="207729"/>
  </r>
  <r>
    <x v="1"/>
    <x v="16"/>
    <x v="0"/>
    <x v="26"/>
    <x v="26"/>
    <x v="6"/>
    <x v="6"/>
    <m/>
    <s v="KG"/>
    <m/>
    <n v="26081"/>
    <n v="26"/>
    <n v="4461"/>
    <n v="171.57692307692307"/>
    <m/>
    <n v="407753"/>
    <n v="408"/>
    <n v="34984"/>
  </r>
  <r>
    <x v="1"/>
    <x v="16"/>
    <x v="0"/>
    <x v="26"/>
    <x v="26"/>
    <x v="7"/>
    <x v="7"/>
    <m/>
    <s v="KG"/>
    <m/>
    <n v="96240"/>
    <n v="96"/>
    <n v="4793"/>
    <n v="49.927083333333336"/>
    <m/>
    <n v="211369"/>
    <n v="211"/>
    <n v="21159"/>
  </r>
  <r>
    <x v="1"/>
    <x v="16"/>
    <x v="0"/>
    <x v="11"/>
    <x v="11"/>
    <x v="6"/>
    <x v="6"/>
    <m/>
    <s v="KG"/>
    <m/>
    <s v="-"/>
    <s v=""/>
    <s v="-"/>
    <s v=""/>
    <m/>
    <n v="105540"/>
    <n v="106"/>
    <n v="3502"/>
  </r>
  <r>
    <x v="1"/>
    <x v="16"/>
    <x v="0"/>
    <x v="15"/>
    <x v="15"/>
    <x v="3"/>
    <x v="3"/>
    <m/>
    <s v="KG"/>
    <m/>
    <s v="-"/>
    <s v=""/>
    <s v="-"/>
    <s v=""/>
    <m/>
    <n v="22650"/>
    <n v="23"/>
    <n v="3813"/>
  </r>
  <r>
    <x v="1"/>
    <x v="16"/>
    <x v="0"/>
    <x v="16"/>
    <x v="16"/>
    <x v="9"/>
    <x v="9"/>
    <m/>
    <s v="KG"/>
    <m/>
    <n v="16820"/>
    <n v="17"/>
    <n v="2264"/>
    <n v="133.1764705882353"/>
    <m/>
    <n v="163804"/>
    <n v="164"/>
    <n v="26715"/>
  </r>
  <r>
    <x v="1"/>
    <x v="16"/>
    <x v="0"/>
    <x v="18"/>
    <x v="18"/>
    <x v="6"/>
    <x v="6"/>
    <m/>
    <s v="KG"/>
    <m/>
    <s v="-"/>
    <s v=""/>
    <s v="-"/>
    <s v=""/>
    <m/>
    <n v="18620"/>
    <n v="19"/>
    <n v="4170"/>
  </r>
  <r>
    <x v="1"/>
    <x v="16"/>
    <x v="0"/>
    <x v="22"/>
    <x v="22"/>
    <x v="2"/>
    <x v="2"/>
    <m/>
    <s v="KG"/>
    <m/>
    <s v="-"/>
    <s v=""/>
    <s v="-"/>
    <s v=""/>
    <m/>
    <n v="2435"/>
    <n v="2"/>
    <n v="1222"/>
  </r>
  <r>
    <x v="1"/>
    <x v="16"/>
    <x v="0"/>
    <x v="22"/>
    <x v="22"/>
    <x v="3"/>
    <x v="3"/>
    <m/>
    <s v="KG"/>
    <m/>
    <s v="-"/>
    <s v=""/>
    <s v="-"/>
    <s v=""/>
    <m/>
    <n v="1260"/>
    <n v="1"/>
    <n v="394"/>
  </r>
  <r>
    <x v="0"/>
    <x v="17"/>
    <x v="0"/>
    <x v="0"/>
    <x v="0"/>
    <x v="9"/>
    <x v="9"/>
    <m/>
    <s v="KG"/>
    <m/>
    <s v="-"/>
    <s v=""/>
    <s v="-"/>
    <s v=""/>
    <m/>
    <n v="10"/>
    <n v="0"/>
    <n v="2196"/>
  </r>
  <r>
    <x v="0"/>
    <x v="17"/>
    <x v="0"/>
    <x v="0"/>
    <x v="0"/>
    <x v="0"/>
    <x v="0"/>
    <m/>
    <s v="KG"/>
    <m/>
    <n v="2543580"/>
    <n v="2544"/>
    <n v="414463"/>
    <n v="162.91784591194968"/>
    <m/>
    <n v="11933338"/>
    <n v="11933"/>
    <n v="1887695"/>
  </r>
  <r>
    <x v="0"/>
    <x v="17"/>
    <x v="0"/>
    <x v="0"/>
    <x v="0"/>
    <x v="10"/>
    <x v="10"/>
    <m/>
    <s v="KG"/>
    <m/>
    <n v="11842"/>
    <n v="12"/>
    <n v="3748"/>
    <n v="312.33333333333331"/>
    <m/>
    <n v="11842"/>
    <n v="12"/>
    <n v="3748"/>
  </r>
  <r>
    <x v="0"/>
    <x v="17"/>
    <x v="0"/>
    <x v="0"/>
    <x v="0"/>
    <x v="1"/>
    <x v="1"/>
    <m/>
    <s v="KG"/>
    <m/>
    <s v="-"/>
    <s v=""/>
    <s v="-"/>
    <s v=""/>
    <m/>
    <n v="129464"/>
    <n v="129"/>
    <n v="45195"/>
  </r>
  <r>
    <x v="0"/>
    <x v="17"/>
    <x v="0"/>
    <x v="0"/>
    <x v="0"/>
    <x v="2"/>
    <x v="2"/>
    <m/>
    <s v="KG"/>
    <m/>
    <n v="202572"/>
    <n v="203"/>
    <n v="36090"/>
    <n v="177.78325123152709"/>
    <m/>
    <n v="465804"/>
    <n v="466"/>
    <n v="91459"/>
  </r>
  <r>
    <x v="0"/>
    <x v="17"/>
    <x v="0"/>
    <x v="0"/>
    <x v="0"/>
    <x v="3"/>
    <x v="3"/>
    <m/>
    <s v="KG"/>
    <m/>
    <n v="227193"/>
    <n v="227"/>
    <n v="81902"/>
    <n v="360.80176211453744"/>
    <m/>
    <n v="1039193"/>
    <n v="1039"/>
    <n v="374733"/>
  </r>
  <r>
    <x v="0"/>
    <x v="17"/>
    <x v="0"/>
    <x v="0"/>
    <x v="0"/>
    <x v="6"/>
    <x v="6"/>
    <m/>
    <s v="KG"/>
    <m/>
    <n v="268870"/>
    <n v="269"/>
    <n v="50418"/>
    <n v="187.42750929368029"/>
    <m/>
    <n v="2866800"/>
    <n v="2867"/>
    <n v="495318"/>
  </r>
  <r>
    <x v="0"/>
    <x v="17"/>
    <x v="0"/>
    <x v="0"/>
    <x v="0"/>
    <x v="7"/>
    <x v="7"/>
    <m/>
    <s v="KG"/>
    <m/>
    <n v="19846"/>
    <n v="20"/>
    <n v="3788"/>
    <n v="189.4"/>
    <m/>
    <n v="37646"/>
    <n v="38"/>
    <n v="7347"/>
  </r>
  <r>
    <x v="0"/>
    <x v="17"/>
    <x v="0"/>
    <x v="0"/>
    <x v="0"/>
    <x v="8"/>
    <x v="8"/>
    <m/>
    <s v="KG"/>
    <m/>
    <n v="1814873"/>
    <n v="1815"/>
    <n v="280202"/>
    <n v="154.38126721763086"/>
    <m/>
    <n v="10432360"/>
    <n v="10432"/>
    <n v="1697205"/>
  </r>
  <r>
    <x v="0"/>
    <x v="17"/>
    <x v="0"/>
    <x v="1"/>
    <x v="1"/>
    <x v="0"/>
    <x v="0"/>
    <m/>
    <s v="KG"/>
    <m/>
    <n v="5441"/>
    <n v="5"/>
    <n v="633"/>
    <n v="126.6"/>
    <m/>
    <n v="31391"/>
    <n v="31"/>
    <n v="4304"/>
  </r>
  <r>
    <x v="0"/>
    <x v="17"/>
    <x v="0"/>
    <x v="1"/>
    <x v="1"/>
    <x v="1"/>
    <x v="1"/>
    <m/>
    <s v="KG"/>
    <m/>
    <n v="18331"/>
    <n v="18"/>
    <n v="4208"/>
    <n v="233.77777777777777"/>
    <m/>
    <n v="18331"/>
    <n v="18"/>
    <n v="4208"/>
  </r>
  <r>
    <x v="0"/>
    <x v="17"/>
    <x v="0"/>
    <x v="1"/>
    <x v="1"/>
    <x v="2"/>
    <x v="2"/>
    <m/>
    <s v="KG"/>
    <m/>
    <s v="-"/>
    <s v=""/>
    <s v="-"/>
    <s v=""/>
    <m/>
    <n v="12301"/>
    <n v="12"/>
    <n v="874"/>
  </r>
  <r>
    <x v="0"/>
    <x v="17"/>
    <x v="0"/>
    <x v="1"/>
    <x v="1"/>
    <x v="3"/>
    <x v="3"/>
    <m/>
    <s v="KG"/>
    <m/>
    <n v="1593"/>
    <n v="2"/>
    <n v="424"/>
    <n v="212"/>
    <m/>
    <n v="4530"/>
    <n v="5"/>
    <n v="1467"/>
  </r>
  <r>
    <x v="0"/>
    <x v="17"/>
    <x v="0"/>
    <x v="1"/>
    <x v="1"/>
    <x v="6"/>
    <x v="6"/>
    <m/>
    <s v="KG"/>
    <m/>
    <s v="-"/>
    <s v=""/>
    <s v="-"/>
    <s v=""/>
    <m/>
    <n v="85760"/>
    <n v="86"/>
    <n v="12477"/>
  </r>
  <r>
    <x v="0"/>
    <x v="17"/>
    <x v="0"/>
    <x v="2"/>
    <x v="2"/>
    <x v="9"/>
    <x v="9"/>
    <m/>
    <s v="KG"/>
    <m/>
    <n v="38972"/>
    <n v="39"/>
    <n v="4412"/>
    <n v="113.12820512820512"/>
    <m/>
    <n v="201497"/>
    <n v="201"/>
    <n v="31767"/>
  </r>
  <r>
    <x v="0"/>
    <x v="17"/>
    <x v="0"/>
    <x v="2"/>
    <x v="2"/>
    <x v="0"/>
    <x v="0"/>
    <m/>
    <s v="KG"/>
    <m/>
    <n v="241328"/>
    <n v="241"/>
    <n v="40682"/>
    <n v="168.80497925311204"/>
    <m/>
    <n v="1774584"/>
    <n v="1775"/>
    <n v="287471"/>
  </r>
  <r>
    <x v="0"/>
    <x v="17"/>
    <x v="0"/>
    <x v="2"/>
    <x v="2"/>
    <x v="1"/>
    <x v="1"/>
    <m/>
    <s v="KG"/>
    <m/>
    <s v="-"/>
    <s v=""/>
    <s v="-"/>
    <s v=""/>
    <m/>
    <n v="20135"/>
    <n v="20"/>
    <n v="7456"/>
  </r>
  <r>
    <x v="0"/>
    <x v="17"/>
    <x v="0"/>
    <x v="2"/>
    <x v="2"/>
    <x v="3"/>
    <x v="3"/>
    <m/>
    <s v="KG"/>
    <m/>
    <n v="18118"/>
    <n v="18"/>
    <n v="4866"/>
    <n v="270.33333333333331"/>
    <m/>
    <n v="73165"/>
    <n v="73"/>
    <n v="25235"/>
  </r>
  <r>
    <x v="0"/>
    <x v="17"/>
    <x v="0"/>
    <x v="2"/>
    <x v="2"/>
    <x v="6"/>
    <x v="6"/>
    <m/>
    <s v="KG"/>
    <m/>
    <n v="229678"/>
    <n v="230"/>
    <n v="42058"/>
    <n v="182.8608695652174"/>
    <m/>
    <n v="1216737"/>
    <n v="1217"/>
    <n v="193638"/>
  </r>
  <r>
    <x v="0"/>
    <x v="17"/>
    <x v="0"/>
    <x v="2"/>
    <x v="2"/>
    <x v="24"/>
    <x v="24"/>
    <m/>
    <s v="KG"/>
    <m/>
    <s v="-"/>
    <s v=""/>
    <s v="-"/>
    <s v=""/>
    <m/>
    <n v="30653"/>
    <n v="31"/>
    <n v="4720"/>
  </r>
  <r>
    <x v="0"/>
    <x v="17"/>
    <x v="0"/>
    <x v="2"/>
    <x v="2"/>
    <x v="7"/>
    <x v="7"/>
    <m/>
    <s v="KG"/>
    <m/>
    <s v="-"/>
    <s v=""/>
    <s v="-"/>
    <s v=""/>
    <m/>
    <n v="110125"/>
    <n v="110"/>
    <n v="15651"/>
  </r>
  <r>
    <x v="0"/>
    <x v="17"/>
    <x v="0"/>
    <x v="2"/>
    <x v="2"/>
    <x v="8"/>
    <x v="8"/>
    <m/>
    <s v="KG"/>
    <m/>
    <n v="305580"/>
    <n v="306"/>
    <n v="24791"/>
    <n v="81.01633986928104"/>
    <m/>
    <n v="1254270"/>
    <n v="1254"/>
    <n v="138053"/>
  </r>
  <r>
    <x v="0"/>
    <x v="17"/>
    <x v="0"/>
    <x v="3"/>
    <x v="3"/>
    <x v="3"/>
    <x v="3"/>
    <m/>
    <s v="KG"/>
    <m/>
    <s v="-"/>
    <s v=""/>
    <s v="-"/>
    <s v=""/>
    <m/>
    <n v="54672"/>
    <n v="55"/>
    <n v="31938"/>
  </r>
  <r>
    <x v="0"/>
    <x v="17"/>
    <x v="0"/>
    <x v="3"/>
    <x v="3"/>
    <x v="6"/>
    <x v="6"/>
    <m/>
    <s v="KG"/>
    <m/>
    <s v="-"/>
    <s v=""/>
    <s v="-"/>
    <s v=""/>
    <m/>
    <n v="136726"/>
    <n v="137"/>
    <n v="22034"/>
  </r>
  <r>
    <x v="0"/>
    <x v="17"/>
    <x v="0"/>
    <x v="4"/>
    <x v="4"/>
    <x v="6"/>
    <x v="6"/>
    <m/>
    <s v="KG"/>
    <m/>
    <s v="-"/>
    <s v=""/>
    <s v="-"/>
    <s v=""/>
    <m/>
    <n v="396270"/>
    <n v="396"/>
    <n v="31621"/>
  </r>
  <r>
    <x v="0"/>
    <x v="17"/>
    <x v="0"/>
    <x v="5"/>
    <x v="5"/>
    <x v="0"/>
    <x v="0"/>
    <m/>
    <s v="KG"/>
    <m/>
    <s v="-"/>
    <s v=""/>
    <s v="-"/>
    <s v=""/>
    <m/>
    <n v="25000"/>
    <n v="25"/>
    <n v="9830"/>
  </r>
  <r>
    <x v="0"/>
    <x v="17"/>
    <x v="0"/>
    <x v="5"/>
    <x v="5"/>
    <x v="1"/>
    <x v="1"/>
    <m/>
    <s v="KG"/>
    <m/>
    <n v="36000"/>
    <n v="36"/>
    <n v="12906"/>
    <n v="358.5"/>
    <m/>
    <n v="54000"/>
    <n v="54"/>
    <n v="19171"/>
  </r>
  <r>
    <x v="0"/>
    <x v="17"/>
    <x v="0"/>
    <x v="5"/>
    <x v="5"/>
    <x v="11"/>
    <x v="11"/>
    <m/>
    <s v="KG"/>
    <m/>
    <n v="102061"/>
    <n v="102"/>
    <n v="6195"/>
    <n v="60.735294117647058"/>
    <m/>
    <n v="346233"/>
    <n v="346"/>
    <n v="21455"/>
  </r>
  <r>
    <x v="0"/>
    <x v="17"/>
    <x v="0"/>
    <x v="5"/>
    <x v="5"/>
    <x v="3"/>
    <x v="3"/>
    <m/>
    <s v="KG"/>
    <m/>
    <n v="33137"/>
    <n v="33"/>
    <n v="4133"/>
    <n v="125.24242424242425"/>
    <m/>
    <n v="256716"/>
    <n v="257"/>
    <n v="36082"/>
  </r>
  <r>
    <x v="0"/>
    <x v="17"/>
    <x v="0"/>
    <x v="5"/>
    <x v="5"/>
    <x v="6"/>
    <x v="6"/>
    <m/>
    <s v="KG"/>
    <m/>
    <n v="1317"/>
    <n v="1"/>
    <n v="395"/>
    <n v="395"/>
    <m/>
    <n v="134674"/>
    <n v="135"/>
    <n v="16645"/>
  </r>
  <r>
    <x v="0"/>
    <x v="17"/>
    <x v="0"/>
    <x v="5"/>
    <x v="5"/>
    <x v="7"/>
    <x v="7"/>
    <m/>
    <s v="KG"/>
    <m/>
    <n v="19955"/>
    <n v="20"/>
    <n v="4219"/>
    <n v="210.95"/>
    <m/>
    <n v="120063"/>
    <n v="120"/>
    <n v="24557"/>
  </r>
  <r>
    <x v="0"/>
    <x v="17"/>
    <x v="0"/>
    <x v="5"/>
    <x v="5"/>
    <x v="8"/>
    <x v="8"/>
    <m/>
    <s v="KG"/>
    <m/>
    <n v="18000"/>
    <n v="18"/>
    <n v="3217"/>
    <n v="178.72222222222223"/>
    <m/>
    <n v="268922"/>
    <n v="269"/>
    <n v="72734"/>
  </r>
  <r>
    <x v="0"/>
    <x v="17"/>
    <x v="0"/>
    <x v="6"/>
    <x v="6"/>
    <x v="0"/>
    <x v="0"/>
    <m/>
    <s v="KG"/>
    <m/>
    <n v="15259"/>
    <n v="15"/>
    <n v="2948"/>
    <n v="196.53333333333333"/>
    <m/>
    <n v="39791"/>
    <n v="40"/>
    <n v="7679"/>
  </r>
  <r>
    <x v="0"/>
    <x v="17"/>
    <x v="0"/>
    <x v="6"/>
    <x v="6"/>
    <x v="25"/>
    <x v="25"/>
    <m/>
    <s v="KG"/>
    <m/>
    <s v="-"/>
    <s v=""/>
    <s v="-"/>
    <s v=""/>
    <m/>
    <n v="100310"/>
    <n v="100"/>
    <n v="4669"/>
  </r>
  <r>
    <x v="0"/>
    <x v="17"/>
    <x v="0"/>
    <x v="6"/>
    <x v="6"/>
    <x v="11"/>
    <x v="11"/>
    <m/>
    <s v="KG"/>
    <m/>
    <n v="180700"/>
    <n v="181"/>
    <n v="8375"/>
    <n v="46.270718232044196"/>
    <m/>
    <n v="820930"/>
    <n v="821"/>
    <n v="40564"/>
  </r>
  <r>
    <x v="0"/>
    <x v="17"/>
    <x v="0"/>
    <x v="6"/>
    <x v="6"/>
    <x v="3"/>
    <x v="3"/>
    <m/>
    <s v="KG"/>
    <m/>
    <n v="2189"/>
    <n v="2"/>
    <n v="998"/>
    <n v="499"/>
    <m/>
    <n v="59647"/>
    <n v="60"/>
    <n v="28485"/>
  </r>
  <r>
    <x v="0"/>
    <x v="17"/>
    <x v="0"/>
    <x v="6"/>
    <x v="6"/>
    <x v="6"/>
    <x v="6"/>
    <m/>
    <s v="KG"/>
    <m/>
    <s v="-"/>
    <s v=""/>
    <s v="-"/>
    <s v=""/>
    <m/>
    <n v="31797"/>
    <n v="32"/>
    <n v="7346"/>
  </r>
  <r>
    <x v="0"/>
    <x v="17"/>
    <x v="0"/>
    <x v="7"/>
    <x v="7"/>
    <x v="0"/>
    <x v="0"/>
    <m/>
    <s v="KG"/>
    <m/>
    <n v="23893"/>
    <n v="24"/>
    <n v="13863"/>
    <n v="577.625"/>
    <m/>
    <n v="147549"/>
    <n v="148"/>
    <n v="72679"/>
  </r>
  <r>
    <x v="0"/>
    <x v="17"/>
    <x v="0"/>
    <x v="7"/>
    <x v="7"/>
    <x v="10"/>
    <x v="10"/>
    <m/>
    <s v="KG"/>
    <m/>
    <s v="-"/>
    <s v=""/>
    <s v="-"/>
    <s v=""/>
    <m/>
    <n v="16550"/>
    <n v="17"/>
    <n v="6882"/>
  </r>
  <r>
    <x v="0"/>
    <x v="17"/>
    <x v="0"/>
    <x v="7"/>
    <x v="7"/>
    <x v="3"/>
    <x v="3"/>
    <m/>
    <s v="KG"/>
    <m/>
    <s v="-"/>
    <s v=""/>
    <s v="-"/>
    <s v=""/>
    <m/>
    <n v="100653"/>
    <n v="101"/>
    <n v="45884"/>
  </r>
  <r>
    <x v="0"/>
    <x v="17"/>
    <x v="0"/>
    <x v="7"/>
    <x v="7"/>
    <x v="6"/>
    <x v="6"/>
    <m/>
    <s v="KG"/>
    <m/>
    <s v="-"/>
    <s v=""/>
    <s v="-"/>
    <s v=""/>
    <m/>
    <n v="18594"/>
    <n v="19"/>
    <n v="2770"/>
  </r>
  <r>
    <x v="0"/>
    <x v="17"/>
    <x v="0"/>
    <x v="7"/>
    <x v="7"/>
    <x v="8"/>
    <x v="8"/>
    <m/>
    <s v="KG"/>
    <m/>
    <n v="40112"/>
    <n v="40"/>
    <n v="9808"/>
    <n v="245.2"/>
    <m/>
    <n v="202705"/>
    <n v="203"/>
    <n v="51640"/>
  </r>
  <r>
    <x v="0"/>
    <x v="17"/>
    <x v="0"/>
    <x v="8"/>
    <x v="8"/>
    <x v="9"/>
    <x v="9"/>
    <m/>
    <s v="KG"/>
    <m/>
    <n v="20980"/>
    <n v="21"/>
    <n v="2494"/>
    <n v="118.76190476190476"/>
    <m/>
    <n v="57671"/>
    <n v="58"/>
    <n v="6820"/>
  </r>
  <r>
    <x v="0"/>
    <x v="17"/>
    <x v="0"/>
    <x v="8"/>
    <x v="8"/>
    <x v="0"/>
    <x v="0"/>
    <m/>
    <s v="KG"/>
    <m/>
    <s v="-"/>
    <s v=""/>
    <s v="-"/>
    <s v=""/>
    <m/>
    <n v="74416"/>
    <n v="74"/>
    <n v="10556"/>
  </r>
  <r>
    <x v="0"/>
    <x v="17"/>
    <x v="0"/>
    <x v="8"/>
    <x v="8"/>
    <x v="3"/>
    <x v="3"/>
    <m/>
    <s v="KG"/>
    <m/>
    <n v="18198"/>
    <n v="18"/>
    <n v="6632"/>
    <n v="368.44444444444446"/>
    <m/>
    <n v="18198"/>
    <n v="18"/>
    <n v="6632"/>
  </r>
  <r>
    <x v="0"/>
    <x v="17"/>
    <x v="0"/>
    <x v="9"/>
    <x v="9"/>
    <x v="9"/>
    <x v="9"/>
    <m/>
    <s v="KG"/>
    <m/>
    <s v="-"/>
    <s v=""/>
    <s v="-"/>
    <s v=""/>
    <m/>
    <n v="108000"/>
    <n v="108"/>
    <n v="16425"/>
  </r>
  <r>
    <x v="0"/>
    <x v="17"/>
    <x v="0"/>
    <x v="9"/>
    <x v="9"/>
    <x v="0"/>
    <x v="0"/>
    <m/>
    <s v="KG"/>
    <m/>
    <n v="18000"/>
    <n v="18"/>
    <n v="5588"/>
    <n v="310.44444444444446"/>
    <m/>
    <n v="74957"/>
    <n v="75"/>
    <n v="24399"/>
  </r>
  <r>
    <x v="0"/>
    <x v="17"/>
    <x v="0"/>
    <x v="9"/>
    <x v="9"/>
    <x v="3"/>
    <x v="3"/>
    <m/>
    <s v="KG"/>
    <m/>
    <n v="78343"/>
    <n v="78"/>
    <n v="27989"/>
    <n v="358.83333333333331"/>
    <m/>
    <n v="97469"/>
    <n v="97"/>
    <n v="32201"/>
  </r>
  <r>
    <x v="0"/>
    <x v="17"/>
    <x v="0"/>
    <x v="9"/>
    <x v="9"/>
    <x v="6"/>
    <x v="6"/>
    <m/>
    <s v="KG"/>
    <m/>
    <s v="-"/>
    <s v=""/>
    <s v="-"/>
    <s v=""/>
    <m/>
    <n v="77300"/>
    <n v="77"/>
    <n v="9269"/>
  </r>
  <r>
    <x v="0"/>
    <x v="17"/>
    <x v="0"/>
    <x v="9"/>
    <x v="9"/>
    <x v="7"/>
    <x v="7"/>
    <m/>
    <s v="KG"/>
    <m/>
    <s v="-"/>
    <s v=""/>
    <s v="-"/>
    <s v=""/>
    <m/>
    <n v="32057"/>
    <n v="32"/>
    <n v="7910"/>
  </r>
  <r>
    <x v="0"/>
    <x v="17"/>
    <x v="0"/>
    <x v="9"/>
    <x v="9"/>
    <x v="8"/>
    <x v="8"/>
    <m/>
    <s v="KG"/>
    <m/>
    <n v="94708"/>
    <n v="95"/>
    <n v="22411"/>
    <n v="235.90526315789472"/>
    <m/>
    <n v="841749"/>
    <n v="842"/>
    <n v="205535"/>
  </r>
  <r>
    <x v="0"/>
    <x v="17"/>
    <x v="0"/>
    <x v="11"/>
    <x v="11"/>
    <x v="3"/>
    <x v="3"/>
    <m/>
    <s v="KG"/>
    <m/>
    <s v="-"/>
    <s v=""/>
    <s v="-"/>
    <s v=""/>
    <m/>
    <n v="4027"/>
    <n v="4"/>
    <n v="2253"/>
  </r>
  <r>
    <x v="0"/>
    <x v="17"/>
    <x v="0"/>
    <x v="12"/>
    <x v="12"/>
    <x v="9"/>
    <x v="9"/>
    <m/>
    <s v="KG"/>
    <m/>
    <s v="-"/>
    <s v=""/>
    <s v="-"/>
    <s v=""/>
    <m/>
    <n v="128457"/>
    <n v="128"/>
    <n v="60261"/>
  </r>
  <r>
    <x v="0"/>
    <x v="17"/>
    <x v="0"/>
    <x v="12"/>
    <x v="12"/>
    <x v="0"/>
    <x v="0"/>
    <m/>
    <s v="KG"/>
    <m/>
    <s v="-"/>
    <s v=""/>
    <s v="-"/>
    <s v=""/>
    <m/>
    <n v="57137"/>
    <n v="57"/>
    <n v="28770"/>
  </r>
  <r>
    <x v="0"/>
    <x v="17"/>
    <x v="0"/>
    <x v="14"/>
    <x v="14"/>
    <x v="9"/>
    <x v="9"/>
    <m/>
    <s v="KG"/>
    <m/>
    <s v="-"/>
    <s v=""/>
    <s v="-"/>
    <s v=""/>
    <m/>
    <n v="1640"/>
    <n v="2"/>
    <n v="699"/>
  </r>
  <r>
    <x v="0"/>
    <x v="17"/>
    <x v="0"/>
    <x v="14"/>
    <x v="14"/>
    <x v="0"/>
    <x v="0"/>
    <m/>
    <s v="KG"/>
    <m/>
    <s v="-"/>
    <s v=""/>
    <s v="-"/>
    <s v=""/>
    <m/>
    <n v="19936"/>
    <n v="20"/>
    <n v="11425"/>
  </r>
  <r>
    <x v="0"/>
    <x v="17"/>
    <x v="0"/>
    <x v="14"/>
    <x v="14"/>
    <x v="10"/>
    <x v="10"/>
    <m/>
    <s v="KG"/>
    <m/>
    <s v="-"/>
    <s v=""/>
    <s v="-"/>
    <s v=""/>
    <m/>
    <n v="20338"/>
    <n v="20"/>
    <n v="12952"/>
  </r>
  <r>
    <x v="0"/>
    <x v="17"/>
    <x v="0"/>
    <x v="14"/>
    <x v="14"/>
    <x v="31"/>
    <x v="31"/>
    <m/>
    <s v="KG"/>
    <m/>
    <n v="6"/>
    <n v="0"/>
    <n v="405"/>
    <s v=""/>
    <m/>
    <n v="6"/>
    <n v="0"/>
    <n v="405"/>
  </r>
  <r>
    <x v="0"/>
    <x v="17"/>
    <x v="0"/>
    <x v="15"/>
    <x v="15"/>
    <x v="10"/>
    <x v="10"/>
    <m/>
    <s v="KG"/>
    <m/>
    <s v="-"/>
    <s v=""/>
    <s v="-"/>
    <s v=""/>
    <m/>
    <n v="26018"/>
    <n v="26"/>
    <n v="12459"/>
  </r>
  <r>
    <x v="0"/>
    <x v="17"/>
    <x v="0"/>
    <x v="16"/>
    <x v="16"/>
    <x v="9"/>
    <x v="9"/>
    <m/>
    <s v="KG"/>
    <m/>
    <n v="19600"/>
    <n v="20"/>
    <n v="4831"/>
    <n v="241.55"/>
    <m/>
    <n v="19600"/>
    <n v="20"/>
    <n v="4831"/>
  </r>
  <r>
    <x v="0"/>
    <x v="17"/>
    <x v="0"/>
    <x v="16"/>
    <x v="16"/>
    <x v="10"/>
    <x v="10"/>
    <m/>
    <s v="KG"/>
    <m/>
    <s v="-"/>
    <s v=""/>
    <s v="-"/>
    <s v=""/>
    <m/>
    <n v="76956"/>
    <n v="77"/>
    <n v="48201"/>
  </r>
  <r>
    <x v="0"/>
    <x v="17"/>
    <x v="0"/>
    <x v="17"/>
    <x v="17"/>
    <x v="10"/>
    <x v="10"/>
    <m/>
    <s v="KG"/>
    <m/>
    <n v="21978"/>
    <n v="22"/>
    <n v="10295"/>
    <n v="467.95454545454544"/>
    <m/>
    <n v="36660"/>
    <n v="37"/>
    <n v="18209"/>
  </r>
  <r>
    <x v="0"/>
    <x v="17"/>
    <x v="0"/>
    <x v="18"/>
    <x v="18"/>
    <x v="0"/>
    <x v="0"/>
    <m/>
    <s v="KG"/>
    <m/>
    <s v="-"/>
    <s v=""/>
    <s v="-"/>
    <s v=""/>
    <m/>
    <n v="100779"/>
    <n v="101"/>
    <n v="44287"/>
  </r>
  <r>
    <x v="0"/>
    <x v="17"/>
    <x v="0"/>
    <x v="19"/>
    <x v="19"/>
    <x v="8"/>
    <x v="8"/>
    <m/>
    <s v="KG"/>
    <m/>
    <n v="48990"/>
    <n v="49"/>
    <n v="11861"/>
    <n v="242.0612244897959"/>
    <m/>
    <n v="48990"/>
    <n v="49"/>
    <n v="11861"/>
  </r>
  <r>
    <x v="0"/>
    <x v="17"/>
    <x v="0"/>
    <x v="20"/>
    <x v="20"/>
    <x v="0"/>
    <x v="0"/>
    <m/>
    <s v="KG"/>
    <m/>
    <n v="36446"/>
    <n v="36"/>
    <n v="10300"/>
    <n v="286.11111111111109"/>
    <m/>
    <n v="43104"/>
    <n v="43"/>
    <n v="12532"/>
  </r>
  <r>
    <x v="0"/>
    <x v="17"/>
    <x v="0"/>
    <x v="21"/>
    <x v="21"/>
    <x v="3"/>
    <x v="3"/>
    <m/>
    <s v="KG"/>
    <m/>
    <s v="-"/>
    <s v=""/>
    <s v="-"/>
    <s v=""/>
    <m/>
    <n v="77737"/>
    <n v="78"/>
    <n v="8361"/>
  </r>
  <r>
    <x v="0"/>
    <x v="17"/>
    <x v="0"/>
    <x v="21"/>
    <x v="21"/>
    <x v="6"/>
    <x v="6"/>
    <m/>
    <s v="KG"/>
    <m/>
    <n v="21011"/>
    <n v="21"/>
    <n v="4955"/>
    <n v="235.95238095238096"/>
    <m/>
    <n v="40153"/>
    <n v="40"/>
    <n v="9305"/>
  </r>
  <r>
    <x v="0"/>
    <x v="17"/>
    <x v="0"/>
    <x v="22"/>
    <x v="22"/>
    <x v="9"/>
    <x v="9"/>
    <m/>
    <s v="KG"/>
    <m/>
    <n v="217039"/>
    <n v="217"/>
    <n v="94384"/>
    <n v="434.94930875576034"/>
    <m/>
    <n v="828083"/>
    <n v="828"/>
    <n v="322296"/>
  </r>
  <r>
    <x v="0"/>
    <x v="17"/>
    <x v="0"/>
    <x v="22"/>
    <x v="22"/>
    <x v="0"/>
    <x v="0"/>
    <m/>
    <s v="KG"/>
    <m/>
    <n v="319795"/>
    <n v="320"/>
    <n v="54616"/>
    <n v="170.67500000000001"/>
    <m/>
    <n v="1381843"/>
    <n v="1382"/>
    <n v="251650"/>
  </r>
  <r>
    <x v="0"/>
    <x v="17"/>
    <x v="0"/>
    <x v="22"/>
    <x v="22"/>
    <x v="10"/>
    <x v="10"/>
    <m/>
    <s v="KG"/>
    <m/>
    <n v="31029"/>
    <n v="31"/>
    <n v="15388"/>
    <n v="496.38709677419354"/>
    <m/>
    <n v="63655"/>
    <n v="64"/>
    <n v="34834"/>
  </r>
  <r>
    <x v="0"/>
    <x v="17"/>
    <x v="0"/>
    <x v="22"/>
    <x v="22"/>
    <x v="3"/>
    <x v="3"/>
    <m/>
    <s v="KG"/>
    <m/>
    <s v="-"/>
    <s v=""/>
    <s v="-"/>
    <s v=""/>
    <m/>
    <n v="37485"/>
    <n v="37"/>
    <n v="5046"/>
  </r>
  <r>
    <x v="0"/>
    <x v="17"/>
    <x v="0"/>
    <x v="22"/>
    <x v="22"/>
    <x v="6"/>
    <x v="6"/>
    <m/>
    <s v="KG"/>
    <m/>
    <s v="-"/>
    <s v=""/>
    <s v="-"/>
    <s v=""/>
    <m/>
    <n v="205162"/>
    <n v="205"/>
    <n v="20243"/>
  </r>
  <r>
    <x v="0"/>
    <x v="17"/>
    <x v="0"/>
    <x v="22"/>
    <x v="22"/>
    <x v="27"/>
    <x v="27"/>
    <m/>
    <s v="KG"/>
    <m/>
    <s v="-"/>
    <s v=""/>
    <s v="-"/>
    <s v=""/>
    <m/>
    <n v="6135"/>
    <n v="6"/>
    <n v="654"/>
  </r>
  <r>
    <x v="0"/>
    <x v="17"/>
    <x v="0"/>
    <x v="22"/>
    <x v="22"/>
    <x v="8"/>
    <x v="8"/>
    <m/>
    <s v="KG"/>
    <m/>
    <n v="1279772"/>
    <n v="1280"/>
    <n v="318719"/>
    <n v="248.99921875000001"/>
    <m/>
    <n v="5664826"/>
    <n v="5665"/>
    <n v="1428358"/>
  </r>
  <r>
    <x v="0"/>
    <x v="17"/>
    <x v="0"/>
    <x v="23"/>
    <x v="23"/>
    <x v="9"/>
    <x v="9"/>
    <m/>
    <s v="KG"/>
    <m/>
    <n v="23962"/>
    <n v="24"/>
    <n v="9079"/>
    <n v="378.29166666666669"/>
    <m/>
    <n v="23962"/>
    <n v="24"/>
    <n v="9079"/>
  </r>
  <r>
    <x v="0"/>
    <x v="17"/>
    <x v="0"/>
    <x v="23"/>
    <x v="23"/>
    <x v="0"/>
    <x v="0"/>
    <m/>
    <s v="KG"/>
    <m/>
    <n v="35218"/>
    <n v="35"/>
    <n v="12916"/>
    <n v="369.02857142857141"/>
    <m/>
    <n v="72006"/>
    <n v="72"/>
    <n v="26792"/>
  </r>
  <r>
    <x v="0"/>
    <x v="17"/>
    <x v="0"/>
    <x v="23"/>
    <x v="23"/>
    <x v="6"/>
    <x v="6"/>
    <m/>
    <s v="KG"/>
    <m/>
    <s v="-"/>
    <s v=""/>
    <s v="-"/>
    <s v=""/>
    <m/>
    <n v="51790"/>
    <n v="52"/>
    <n v="4198"/>
  </r>
  <r>
    <x v="0"/>
    <x v="17"/>
    <x v="0"/>
    <x v="27"/>
    <x v="27"/>
    <x v="3"/>
    <x v="3"/>
    <m/>
    <s v="KG"/>
    <m/>
    <s v="-"/>
    <s v=""/>
    <s v="-"/>
    <s v=""/>
    <m/>
    <n v="4203"/>
    <n v="4"/>
    <n v="989"/>
  </r>
  <r>
    <x v="0"/>
    <x v="17"/>
    <x v="0"/>
    <x v="28"/>
    <x v="28"/>
    <x v="7"/>
    <x v="7"/>
    <m/>
    <s v="KG"/>
    <m/>
    <n v="17449"/>
    <n v="17"/>
    <n v="2692"/>
    <n v="158.35294117647058"/>
    <m/>
    <n v="17449"/>
    <n v="17"/>
    <n v="2692"/>
  </r>
  <r>
    <x v="1"/>
    <x v="17"/>
    <x v="0"/>
    <x v="0"/>
    <x v="0"/>
    <x v="9"/>
    <x v="9"/>
    <m/>
    <s v="KG"/>
    <m/>
    <n v="511650"/>
    <n v="512"/>
    <n v="81889"/>
    <n v="159.939453125"/>
    <m/>
    <n v="1035984"/>
    <n v="1036"/>
    <n v="189616"/>
  </r>
  <r>
    <x v="1"/>
    <x v="17"/>
    <x v="0"/>
    <x v="0"/>
    <x v="0"/>
    <x v="0"/>
    <x v="0"/>
    <m/>
    <s v="KG"/>
    <m/>
    <n v="41556"/>
    <n v="42"/>
    <n v="6474"/>
    <n v="154.14285714285714"/>
    <m/>
    <n v="82178"/>
    <n v="82"/>
    <n v="12841"/>
  </r>
  <r>
    <x v="1"/>
    <x v="17"/>
    <x v="0"/>
    <x v="0"/>
    <x v="0"/>
    <x v="10"/>
    <x v="10"/>
    <m/>
    <s v="KG"/>
    <m/>
    <n v="4104880"/>
    <n v="4105"/>
    <n v="516758"/>
    <n v="125.88501827040194"/>
    <m/>
    <n v="23094760"/>
    <n v="23095"/>
    <n v="2998927"/>
  </r>
  <r>
    <x v="1"/>
    <x v="17"/>
    <x v="0"/>
    <x v="0"/>
    <x v="0"/>
    <x v="1"/>
    <x v="1"/>
    <m/>
    <s v="KG"/>
    <m/>
    <n v="755000"/>
    <n v="755"/>
    <n v="27693"/>
    <n v="36.679470198675496"/>
    <m/>
    <n v="775260"/>
    <n v="775"/>
    <n v="32243"/>
  </r>
  <r>
    <x v="1"/>
    <x v="17"/>
    <x v="0"/>
    <x v="0"/>
    <x v="0"/>
    <x v="32"/>
    <x v="32"/>
    <m/>
    <s v="KG"/>
    <m/>
    <s v="-"/>
    <s v=""/>
    <s v="-"/>
    <s v=""/>
    <m/>
    <n v="840000"/>
    <n v="840"/>
    <n v="132653"/>
  </r>
  <r>
    <x v="1"/>
    <x v="17"/>
    <x v="0"/>
    <x v="0"/>
    <x v="0"/>
    <x v="15"/>
    <x v="15"/>
    <m/>
    <s v="KG"/>
    <m/>
    <n v="86193"/>
    <n v="86"/>
    <n v="1590"/>
    <n v="18.488372093023255"/>
    <m/>
    <n v="238409"/>
    <n v="238"/>
    <n v="4397"/>
  </r>
  <r>
    <x v="1"/>
    <x v="17"/>
    <x v="0"/>
    <x v="0"/>
    <x v="0"/>
    <x v="33"/>
    <x v="33"/>
    <m/>
    <s v="KG"/>
    <m/>
    <s v="-"/>
    <s v=""/>
    <s v="-"/>
    <s v=""/>
    <m/>
    <n v="840000"/>
    <n v="840"/>
    <n v="126906"/>
  </r>
  <r>
    <x v="1"/>
    <x v="17"/>
    <x v="0"/>
    <x v="0"/>
    <x v="0"/>
    <x v="2"/>
    <x v="2"/>
    <m/>
    <s v="KG"/>
    <m/>
    <s v="-"/>
    <s v=""/>
    <s v="-"/>
    <s v=""/>
    <m/>
    <n v="82612"/>
    <n v="83"/>
    <n v="12520"/>
  </r>
  <r>
    <x v="1"/>
    <x v="17"/>
    <x v="0"/>
    <x v="0"/>
    <x v="0"/>
    <x v="16"/>
    <x v="16"/>
    <m/>
    <s v="KG"/>
    <m/>
    <s v="-"/>
    <s v=""/>
    <s v="-"/>
    <s v=""/>
    <m/>
    <n v="22000"/>
    <n v="22"/>
    <n v="2860"/>
  </r>
  <r>
    <x v="1"/>
    <x v="17"/>
    <x v="0"/>
    <x v="0"/>
    <x v="0"/>
    <x v="3"/>
    <x v="3"/>
    <m/>
    <s v="KG"/>
    <m/>
    <n v="2061680"/>
    <n v="2062"/>
    <n v="323031"/>
    <n v="156.65906886517945"/>
    <m/>
    <n v="10465734"/>
    <n v="10466"/>
    <n v="1688310"/>
  </r>
  <r>
    <x v="1"/>
    <x v="17"/>
    <x v="0"/>
    <x v="0"/>
    <x v="0"/>
    <x v="5"/>
    <x v="5"/>
    <m/>
    <s v="KG"/>
    <m/>
    <s v="-"/>
    <s v=""/>
    <s v="-"/>
    <s v=""/>
    <m/>
    <n v="52620"/>
    <n v="53"/>
    <n v="8321"/>
  </r>
  <r>
    <x v="1"/>
    <x v="17"/>
    <x v="0"/>
    <x v="0"/>
    <x v="0"/>
    <x v="6"/>
    <x v="6"/>
    <m/>
    <s v="KG"/>
    <m/>
    <n v="667720"/>
    <n v="668"/>
    <n v="68058"/>
    <n v="101.88323353293413"/>
    <m/>
    <n v="667720"/>
    <n v="668"/>
    <n v="68058"/>
  </r>
  <r>
    <x v="1"/>
    <x v="17"/>
    <x v="0"/>
    <x v="0"/>
    <x v="0"/>
    <x v="7"/>
    <x v="7"/>
    <m/>
    <s v="KG"/>
    <m/>
    <s v="-"/>
    <s v=""/>
    <s v="-"/>
    <s v=""/>
    <m/>
    <n v="122480"/>
    <n v="122"/>
    <n v="21074"/>
  </r>
  <r>
    <x v="1"/>
    <x v="17"/>
    <x v="0"/>
    <x v="0"/>
    <x v="0"/>
    <x v="17"/>
    <x v="17"/>
    <m/>
    <s v="KG"/>
    <m/>
    <n v="2747890"/>
    <n v="2748"/>
    <n v="340573"/>
    <n v="123.9348617176128"/>
    <m/>
    <n v="13093761"/>
    <n v="13094"/>
    <n v="2054706"/>
  </r>
  <r>
    <x v="1"/>
    <x v="17"/>
    <x v="0"/>
    <x v="1"/>
    <x v="1"/>
    <x v="9"/>
    <x v="9"/>
    <m/>
    <s v="KG"/>
    <m/>
    <n v="249484"/>
    <n v="249"/>
    <n v="34784"/>
    <n v="139.69477911646587"/>
    <m/>
    <n v="1191640"/>
    <n v="1192"/>
    <n v="183960"/>
  </r>
  <r>
    <x v="1"/>
    <x v="17"/>
    <x v="0"/>
    <x v="1"/>
    <x v="1"/>
    <x v="0"/>
    <x v="0"/>
    <m/>
    <s v="KG"/>
    <m/>
    <n v="26260"/>
    <n v="26"/>
    <n v="2764"/>
    <n v="106.30769230769231"/>
    <m/>
    <n v="140436"/>
    <n v="140"/>
    <n v="16300"/>
  </r>
  <r>
    <x v="1"/>
    <x v="17"/>
    <x v="0"/>
    <x v="1"/>
    <x v="1"/>
    <x v="10"/>
    <x v="10"/>
    <m/>
    <s v="KG"/>
    <m/>
    <s v="-"/>
    <s v=""/>
    <s v="-"/>
    <s v=""/>
    <m/>
    <n v="1619000"/>
    <n v="1619"/>
    <n v="209786"/>
  </r>
  <r>
    <x v="1"/>
    <x v="17"/>
    <x v="0"/>
    <x v="1"/>
    <x v="1"/>
    <x v="1"/>
    <x v="1"/>
    <m/>
    <s v="KG"/>
    <m/>
    <s v="-"/>
    <s v=""/>
    <s v="-"/>
    <s v=""/>
    <m/>
    <n v="821660"/>
    <n v="822"/>
    <n v="131437"/>
  </r>
  <r>
    <x v="1"/>
    <x v="17"/>
    <x v="0"/>
    <x v="1"/>
    <x v="1"/>
    <x v="33"/>
    <x v="33"/>
    <m/>
    <s v="KG"/>
    <m/>
    <n v="1631260"/>
    <n v="1631"/>
    <n v="254209"/>
    <n v="155.86082158185164"/>
    <m/>
    <n v="8915840"/>
    <n v="8916"/>
    <n v="972498"/>
  </r>
  <r>
    <x v="1"/>
    <x v="17"/>
    <x v="0"/>
    <x v="1"/>
    <x v="1"/>
    <x v="2"/>
    <x v="2"/>
    <m/>
    <s v="KG"/>
    <m/>
    <n v="18472"/>
    <n v="18"/>
    <n v="3546"/>
    <n v="197"/>
    <m/>
    <n v="39932"/>
    <n v="40"/>
    <n v="8133"/>
  </r>
  <r>
    <x v="1"/>
    <x v="17"/>
    <x v="0"/>
    <x v="1"/>
    <x v="1"/>
    <x v="3"/>
    <x v="3"/>
    <m/>
    <s v="KG"/>
    <m/>
    <n v="2032473"/>
    <n v="2032"/>
    <n v="314569"/>
    <n v="154.80757874015748"/>
    <m/>
    <n v="5614319"/>
    <n v="5614"/>
    <n v="866698"/>
  </r>
  <r>
    <x v="1"/>
    <x v="17"/>
    <x v="0"/>
    <x v="1"/>
    <x v="1"/>
    <x v="6"/>
    <x v="6"/>
    <m/>
    <s v="KG"/>
    <m/>
    <n v="188764"/>
    <n v="189"/>
    <n v="21858"/>
    <n v="115.65079365079364"/>
    <m/>
    <n v="352006"/>
    <n v="352"/>
    <n v="38523"/>
  </r>
  <r>
    <x v="1"/>
    <x v="17"/>
    <x v="0"/>
    <x v="1"/>
    <x v="1"/>
    <x v="22"/>
    <x v="22"/>
    <m/>
    <s v="KG"/>
    <m/>
    <n v="25468"/>
    <n v="25"/>
    <n v="5138"/>
    <n v="205.52"/>
    <m/>
    <n v="103028"/>
    <n v="103"/>
    <n v="17726"/>
  </r>
  <r>
    <x v="1"/>
    <x v="17"/>
    <x v="0"/>
    <x v="1"/>
    <x v="1"/>
    <x v="17"/>
    <x v="17"/>
    <m/>
    <s v="KG"/>
    <m/>
    <s v="-"/>
    <s v=""/>
    <s v="-"/>
    <s v=""/>
    <m/>
    <n v="60000"/>
    <n v="60"/>
    <n v="1753"/>
  </r>
  <r>
    <x v="1"/>
    <x v="17"/>
    <x v="0"/>
    <x v="1"/>
    <x v="1"/>
    <x v="20"/>
    <x v="20"/>
    <m/>
    <s v="KG"/>
    <m/>
    <n v="89944"/>
    <n v="90"/>
    <n v="11368"/>
    <n v="126.31111111111112"/>
    <m/>
    <n v="142228"/>
    <n v="142"/>
    <n v="19603"/>
  </r>
  <r>
    <x v="1"/>
    <x v="17"/>
    <x v="0"/>
    <x v="1"/>
    <x v="1"/>
    <x v="21"/>
    <x v="21"/>
    <m/>
    <s v="KG"/>
    <m/>
    <n v="176000"/>
    <n v="176"/>
    <n v="19780"/>
    <n v="112.38636363636364"/>
    <m/>
    <n v="415700"/>
    <n v="416"/>
    <n v="42574"/>
  </r>
  <r>
    <x v="1"/>
    <x v="17"/>
    <x v="0"/>
    <x v="1"/>
    <x v="1"/>
    <x v="18"/>
    <x v="18"/>
    <m/>
    <s v="KG"/>
    <m/>
    <s v="-"/>
    <s v=""/>
    <s v="-"/>
    <s v=""/>
    <m/>
    <n v="810000"/>
    <n v="810"/>
    <n v="126131"/>
  </r>
  <r>
    <x v="1"/>
    <x v="17"/>
    <x v="0"/>
    <x v="1"/>
    <x v="1"/>
    <x v="19"/>
    <x v="19"/>
    <m/>
    <s v="KG"/>
    <m/>
    <s v="-"/>
    <s v=""/>
    <s v="-"/>
    <s v=""/>
    <m/>
    <n v="158984"/>
    <n v="159"/>
    <n v="14150"/>
  </r>
  <r>
    <x v="1"/>
    <x v="17"/>
    <x v="0"/>
    <x v="2"/>
    <x v="2"/>
    <x v="9"/>
    <x v="9"/>
    <m/>
    <s v="KG"/>
    <m/>
    <n v="1379895"/>
    <n v="1380"/>
    <n v="101284"/>
    <n v="73.394202898550731"/>
    <m/>
    <n v="6181957"/>
    <n v="6182"/>
    <n v="683102"/>
  </r>
  <r>
    <x v="1"/>
    <x v="17"/>
    <x v="0"/>
    <x v="2"/>
    <x v="2"/>
    <x v="12"/>
    <x v="12"/>
    <m/>
    <s v="KG"/>
    <m/>
    <n v="98815"/>
    <n v="99"/>
    <n v="15202"/>
    <n v="153.55555555555554"/>
    <m/>
    <n v="393425"/>
    <n v="393"/>
    <n v="27801"/>
  </r>
  <r>
    <x v="1"/>
    <x v="17"/>
    <x v="0"/>
    <x v="2"/>
    <x v="2"/>
    <x v="13"/>
    <x v="13"/>
    <m/>
    <s v="KG"/>
    <m/>
    <s v="-"/>
    <s v=""/>
    <s v="-"/>
    <s v=""/>
    <m/>
    <n v="100330"/>
    <n v="100"/>
    <n v="15209"/>
  </r>
  <r>
    <x v="1"/>
    <x v="17"/>
    <x v="0"/>
    <x v="2"/>
    <x v="2"/>
    <x v="0"/>
    <x v="0"/>
    <m/>
    <s v="KG"/>
    <m/>
    <n v="466229"/>
    <n v="466"/>
    <n v="57332"/>
    <n v="123.03004291845494"/>
    <m/>
    <n v="2603251"/>
    <n v="2603"/>
    <n v="383342"/>
  </r>
  <r>
    <x v="1"/>
    <x v="17"/>
    <x v="0"/>
    <x v="2"/>
    <x v="2"/>
    <x v="1"/>
    <x v="1"/>
    <m/>
    <s v="KG"/>
    <m/>
    <n v="333290"/>
    <n v="333"/>
    <n v="39806"/>
    <n v="119.53753753753753"/>
    <m/>
    <n v="1004630"/>
    <n v="1005"/>
    <n v="84680"/>
  </r>
  <r>
    <x v="1"/>
    <x v="17"/>
    <x v="0"/>
    <x v="2"/>
    <x v="2"/>
    <x v="2"/>
    <x v="2"/>
    <m/>
    <s v="KG"/>
    <m/>
    <n v="118470"/>
    <n v="118"/>
    <n v="19623"/>
    <n v="166.29661016949152"/>
    <m/>
    <n v="249858"/>
    <n v="250"/>
    <n v="39186"/>
  </r>
  <r>
    <x v="1"/>
    <x v="17"/>
    <x v="0"/>
    <x v="2"/>
    <x v="2"/>
    <x v="3"/>
    <x v="3"/>
    <m/>
    <s v="KG"/>
    <m/>
    <n v="1284545"/>
    <n v="1285"/>
    <n v="145960"/>
    <n v="113.58754863813229"/>
    <m/>
    <n v="6176463"/>
    <n v="6176"/>
    <n v="668261"/>
  </r>
  <r>
    <x v="1"/>
    <x v="17"/>
    <x v="0"/>
    <x v="2"/>
    <x v="2"/>
    <x v="6"/>
    <x v="6"/>
    <m/>
    <s v="KG"/>
    <m/>
    <n v="557110"/>
    <n v="557"/>
    <n v="49213"/>
    <n v="88.353680430879706"/>
    <m/>
    <n v="4172460"/>
    <n v="4172"/>
    <n v="400482"/>
  </r>
  <r>
    <x v="1"/>
    <x v="17"/>
    <x v="0"/>
    <x v="2"/>
    <x v="2"/>
    <x v="22"/>
    <x v="22"/>
    <m/>
    <s v="KG"/>
    <m/>
    <n v="317370"/>
    <n v="317"/>
    <n v="24747"/>
    <n v="78.066246056782333"/>
    <m/>
    <n v="1610500"/>
    <n v="1611"/>
    <n v="182639"/>
  </r>
  <r>
    <x v="1"/>
    <x v="17"/>
    <x v="0"/>
    <x v="2"/>
    <x v="2"/>
    <x v="7"/>
    <x v="7"/>
    <m/>
    <s v="KG"/>
    <m/>
    <n v="101740"/>
    <n v="102"/>
    <n v="4107"/>
    <n v="40.264705882352942"/>
    <m/>
    <n v="101740"/>
    <n v="102"/>
    <n v="4107"/>
  </r>
  <r>
    <x v="1"/>
    <x v="17"/>
    <x v="0"/>
    <x v="2"/>
    <x v="2"/>
    <x v="20"/>
    <x v="20"/>
    <m/>
    <s v="KG"/>
    <m/>
    <n v="22240"/>
    <n v="22"/>
    <n v="3418"/>
    <n v="155.36363636363637"/>
    <m/>
    <n v="22240"/>
    <n v="22"/>
    <n v="3418"/>
  </r>
  <r>
    <x v="1"/>
    <x v="17"/>
    <x v="0"/>
    <x v="2"/>
    <x v="2"/>
    <x v="23"/>
    <x v="23"/>
    <m/>
    <s v="KG"/>
    <m/>
    <s v="-"/>
    <s v=""/>
    <s v="-"/>
    <s v=""/>
    <m/>
    <n v="109000"/>
    <n v="109"/>
    <n v="12988"/>
  </r>
  <r>
    <x v="1"/>
    <x v="17"/>
    <x v="0"/>
    <x v="3"/>
    <x v="3"/>
    <x v="0"/>
    <x v="0"/>
    <m/>
    <s v="KG"/>
    <m/>
    <n v="4423"/>
    <n v="4"/>
    <n v="419"/>
    <n v="104.75"/>
    <m/>
    <n v="9755"/>
    <n v="10"/>
    <n v="1272"/>
  </r>
  <r>
    <x v="1"/>
    <x v="17"/>
    <x v="0"/>
    <x v="3"/>
    <x v="3"/>
    <x v="6"/>
    <x v="6"/>
    <m/>
    <s v="KG"/>
    <m/>
    <s v="-"/>
    <s v=""/>
    <s v="-"/>
    <s v=""/>
    <m/>
    <n v="5903"/>
    <n v="6"/>
    <n v="345"/>
  </r>
  <r>
    <x v="1"/>
    <x v="17"/>
    <x v="0"/>
    <x v="3"/>
    <x v="3"/>
    <x v="20"/>
    <x v="20"/>
    <m/>
    <s v="KG"/>
    <m/>
    <s v="-"/>
    <s v=""/>
    <s v="-"/>
    <s v=""/>
    <m/>
    <n v="7140"/>
    <n v="7"/>
    <n v="731"/>
  </r>
  <r>
    <x v="1"/>
    <x v="17"/>
    <x v="0"/>
    <x v="4"/>
    <x v="4"/>
    <x v="0"/>
    <x v="0"/>
    <m/>
    <s v="KG"/>
    <m/>
    <n v="15130"/>
    <n v="15"/>
    <n v="7534"/>
    <n v="502.26666666666665"/>
    <m/>
    <n v="15130"/>
    <n v="15"/>
    <n v="7534"/>
  </r>
  <r>
    <x v="1"/>
    <x v="17"/>
    <x v="0"/>
    <x v="4"/>
    <x v="4"/>
    <x v="2"/>
    <x v="2"/>
    <m/>
    <s v="KG"/>
    <m/>
    <s v="-"/>
    <s v=""/>
    <s v="-"/>
    <s v=""/>
    <m/>
    <n v="20443"/>
    <n v="20"/>
    <n v="3614"/>
  </r>
  <r>
    <x v="1"/>
    <x v="17"/>
    <x v="0"/>
    <x v="4"/>
    <x v="4"/>
    <x v="3"/>
    <x v="3"/>
    <m/>
    <s v="KG"/>
    <m/>
    <s v="-"/>
    <s v=""/>
    <s v="-"/>
    <s v=""/>
    <m/>
    <n v="14900"/>
    <n v="15"/>
    <n v="4162"/>
  </r>
  <r>
    <x v="1"/>
    <x v="17"/>
    <x v="0"/>
    <x v="5"/>
    <x v="5"/>
    <x v="9"/>
    <x v="9"/>
    <m/>
    <s v="KG"/>
    <m/>
    <n v="72000"/>
    <n v="72"/>
    <n v="16684"/>
    <n v="231.72222222222223"/>
    <m/>
    <n v="345980"/>
    <n v="346"/>
    <n v="69784"/>
  </r>
  <r>
    <x v="1"/>
    <x v="17"/>
    <x v="0"/>
    <x v="5"/>
    <x v="5"/>
    <x v="12"/>
    <x v="12"/>
    <m/>
    <s v="KG"/>
    <m/>
    <n v="39360"/>
    <n v="39"/>
    <n v="6251"/>
    <n v="160.28205128205127"/>
    <m/>
    <n v="39360"/>
    <n v="39"/>
    <n v="6251"/>
  </r>
  <r>
    <x v="1"/>
    <x v="17"/>
    <x v="0"/>
    <x v="5"/>
    <x v="5"/>
    <x v="0"/>
    <x v="0"/>
    <m/>
    <s v="KG"/>
    <m/>
    <s v="-"/>
    <s v=""/>
    <s v="-"/>
    <s v=""/>
    <m/>
    <n v="63710"/>
    <n v="64"/>
    <n v="7033"/>
  </r>
  <r>
    <x v="1"/>
    <x v="17"/>
    <x v="0"/>
    <x v="5"/>
    <x v="5"/>
    <x v="10"/>
    <x v="10"/>
    <m/>
    <s v="KG"/>
    <m/>
    <n v="40910"/>
    <n v="41"/>
    <n v="2816"/>
    <n v="68.682926829268297"/>
    <m/>
    <n v="40910"/>
    <n v="41"/>
    <n v="2816"/>
  </r>
  <r>
    <x v="1"/>
    <x v="17"/>
    <x v="0"/>
    <x v="5"/>
    <x v="5"/>
    <x v="2"/>
    <x v="2"/>
    <m/>
    <s v="KG"/>
    <m/>
    <s v="-"/>
    <s v=""/>
    <s v="-"/>
    <s v=""/>
    <m/>
    <n v="5000"/>
    <n v="5"/>
    <n v="1105"/>
  </r>
  <r>
    <x v="1"/>
    <x v="17"/>
    <x v="0"/>
    <x v="5"/>
    <x v="5"/>
    <x v="3"/>
    <x v="3"/>
    <m/>
    <s v="KG"/>
    <m/>
    <n v="326740"/>
    <n v="327"/>
    <n v="15541"/>
    <n v="47.525993883792047"/>
    <m/>
    <n v="764570"/>
    <n v="765"/>
    <n v="38989"/>
  </r>
  <r>
    <x v="1"/>
    <x v="17"/>
    <x v="0"/>
    <x v="5"/>
    <x v="5"/>
    <x v="6"/>
    <x v="6"/>
    <m/>
    <s v="KG"/>
    <m/>
    <n v="531560"/>
    <n v="532"/>
    <n v="25319"/>
    <n v="47.592105263157897"/>
    <m/>
    <n v="723380"/>
    <n v="723"/>
    <n v="34084"/>
  </r>
  <r>
    <x v="1"/>
    <x v="17"/>
    <x v="0"/>
    <x v="5"/>
    <x v="5"/>
    <x v="24"/>
    <x v="24"/>
    <m/>
    <s v="KG"/>
    <m/>
    <n v="760800"/>
    <n v="761"/>
    <n v="35240"/>
    <n v="46.307490144546648"/>
    <m/>
    <n v="4158650"/>
    <n v="4159"/>
    <n v="197754"/>
  </r>
  <r>
    <x v="1"/>
    <x v="17"/>
    <x v="0"/>
    <x v="5"/>
    <x v="5"/>
    <x v="22"/>
    <x v="22"/>
    <m/>
    <s v="KG"/>
    <m/>
    <s v="-"/>
    <s v=""/>
    <s v="-"/>
    <s v=""/>
    <m/>
    <n v="256520"/>
    <n v="257"/>
    <n v="10327"/>
  </r>
  <r>
    <x v="1"/>
    <x v="17"/>
    <x v="0"/>
    <x v="5"/>
    <x v="5"/>
    <x v="7"/>
    <x v="7"/>
    <m/>
    <s v="KG"/>
    <m/>
    <s v="-"/>
    <s v=""/>
    <s v="-"/>
    <s v=""/>
    <m/>
    <n v="109950"/>
    <n v="110"/>
    <n v="4638"/>
  </r>
  <r>
    <x v="1"/>
    <x v="17"/>
    <x v="0"/>
    <x v="5"/>
    <x v="5"/>
    <x v="18"/>
    <x v="18"/>
    <m/>
    <s v="KG"/>
    <m/>
    <s v="-"/>
    <s v=""/>
    <s v="-"/>
    <s v=""/>
    <m/>
    <n v="243130"/>
    <n v="243"/>
    <n v="11484"/>
  </r>
  <r>
    <x v="1"/>
    <x v="17"/>
    <x v="0"/>
    <x v="6"/>
    <x v="6"/>
    <x v="0"/>
    <x v="0"/>
    <m/>
    <s v="KG"/>
    <m/>
    <s v="-"/>
    <s v=""/>
    <s v="-"/>
    <s v=""/>
    <m/>
    <n v="20840"/>
    <n v="21"/>
    <n v="1738"/>
  </r>
  <r>
    <x v="1"/>
    <x v="17"/>
    <x v="0"/>
    <x v="6"/>
    <x v="6"/>
    <x v="22"/>
    <x v="22"/>
    <m/>
    <s v="KG"/>
    <m/>
    <s v="-"/>
    <s v=""/>
    <s v="-"/>
    <s v=""/>
    <m/>
    <n v="100720"/>
    <n v="101"/>
    <n v="14894"/>
  </r>
  <r>
    <x v="1"/>
    <x v="17"/>
    <x v="0"/>
    <x v="6"/>
    <x v="6"/>
    <x v="7"/>
    <x v="7"/>
    <m/>
    <s v="KG"/>
    <m/>
    <s v="-"/>
    <s v=""/>
    <s v="-"/>
    <s v=""/>
    <m/>
    <n v="22788"/>
    <n v="23"/>
    <n v="2195"/>
  </r>
  <r>
    <x v="1"/>
    <x v="17"/>
    <x v="0"/>
    <x v="7"/>
    <x v="7"/>
    <x v="9"/>
    <x v="9"/>
    <m/>
    <s v="KG"/>
    <m/>
    <s v="-"/>
    <s v=""/>
    <s v="-"/>
    <s v=""/>
    <m/>
    <n v="205920"/>
    <n v="206"/>
    <n v="11512"/>
  </r>
  <r>
    <x v="1"/>
    <x v="17"/>
    <x v="0"/>
    <x v="7"/>
    <x v="7"/>
    <x v="3"/>
    <x v="3"/>
    <m/>
    <s v="KG"/>
    <m/>
    <s v="-"/>
    <s v=""/>
    <s v="-"/>
    <s v=""/>
    <m/>
    <n v="71951"/>
    <n v="72"/>
    <n v="7270"/>
  </r>
  <r>
    <x v="1"/>
    <x v="17"/>
    <x v="0"/>
    <x v="8"/>
    <x v="8"/>
    <x v="25"/>
    <x v="25"/>
    <m/>
    <s v="KG"/>
    <m/>
    <s v="-"/>
    <s v=""/>
    <s v="-"/>
    <s v=""/>
    <m/>
    <n v="3070"/>
    <n v="3"/>
    <n v="734"/>
  </r>
  <r>
    <x v="1"/>
    <x v="17"/>
    <x v="0"/>
    <x v="26"/>
    <x v="26"/>
    <x v="10"/>
    <x v="10"/>
    <m/>
    <s v="KG"/>
    <m/>
    <n v="59230"/>
    <n v="59"/>
    <n v="4346"/>
    <n v="73.66101694915254"/>
    <m/>
    <n v="59230"/>
    <n v="59"/>
    <n v="4346"/>
  </r>
  <r>
    <x v="1"/>
    <x v="17"/>
    <x v="0"/>
    <x v="26"/>
    <x v="26"/>
    <x v="3"/>
    <x v="3"/>
    <m/>
    <s v="KG"/>
    <m/>
    <n v="205030"/>
    <n v="205"/>
    <n v="33795"/>
    <n v="164.85365853658536"/>
    <m/>
    <n v="1719399"/>
    <n v="1719"/>
    <n v="207729"/>
  </r>
  <r>
    <x v="1"/>
    <x v="17"/>
    <x v="0"/>
    <x v="26"/>
    <x v="26"/>
    <x v="6"/>
    <x v="6"/>
    <m/>
    <s v="KG"/>
    <m/>
    <n v="211117"/>
    <n v="211"/>
    <n v="13300"/>
    <n v="63.03317535545024"/>
    <m/>
    <n v="381672"/>
    <n v="382"/>
    <n v="30523"/>
  </r>
  <r>
    <x v="1"/>
    <x v="17"/>
    <x v="0"/>
    <x v="26"/>
    <x v="26"/>
    <x v="7"/>
    <x v="7"/>
    <m/>
    <s v="KG"/>
    <m/>
    <n v="20009"/>
    <n v="20"/>
    <n v="577"/>
    <n v="28.85"/>
    <m/>
    <n v="115129"/>
    <n v="115"/>
    <n v="16366"/>
  </r>
  <r>
    <x v="1"/>
    <x v="17"/>
    <x v="0"/>
    <x v="11"/>
    <x v="11"/>
    <x v="6"/>
    <x v="6"/>
    <m/>
    <s v="KG"/>
    <m/>
    <n v="53540"/>
    <n v="54"/>
    <n v="1552"/>
    <n v="28.74074074074074"/>
    <m/>
    <n v="105540"/>
    <n v="106"/>
    <n v="3502"/>
  </r>
  <r>
    <x v="1"/>
    <x v="17"/>
    <x v="0"/>
    <x v="15"/>
    <x v="15"/>
    <x v="3"/>
    <x v="3"/>
    <m/>
    <s v="KG"/>
    <m/>
    <n v="22650"/>
    <n v="23"/>
    <n v="3813"/>
    <n v="165.78260869565219"/>
    <m/>
    <n v="22650"/>
    <n v="23"/>
    <n v="3813"/>
  </r>
  <r>
    <x v="1"/>
    <x v="17"/>
    <x v="0"/>
    <x v="16"/>
    <x v="16"/>
    <x v="9"/>
    <x v="9"/>
    <m/>
    <s v="KG"/>
    <m/>
    <s v="-"/>
    <s v=""/>
    <s v="-"/>
    <s v=""/>
    <m/>
    <n v="146984"/>
    <n v="147"/>
    <n v="24451"/>
  </r>
  <r>
    <x v="1"/>
    <x v="17"/>
    <x v="0"/>
    <x v="18"/>
    <x v="18"/>
    <x v="6"/>
    <x v="6"/>
    <m/>
    <s v="KG"/>
    <m/>
    <s v="-"/>
    <s v=""/>
    <s v="-"/>
    <s v=""/>
    <m/>
    <n v="18620"/>
    <n v="19"/>
    <n v="4170"/>
  </r>
  <r>
    <x v="1"/>
    <x v="17"/>
    <x v="0"/>
    <x v="22"/>
    <x v="22"/>
    <x v="2"/>
    <x v="2"/>
    <m/>
    <s v="KG"/>
    <m/>
    <s v="-"/>
    <s v=""/>
    <s v="-"/>
    <s v=""/>
    <m/>
    <n v="2435"/>
    <n v="2"/>
    <n v="1222"/>
  </r>
  <r>
    <x v="1"/>
    <x v="17"/>
    <x v="0"/>
    <x v="22"/>
    <x v="22"/>
    <x v="3"/>
    <x v="3"/>
    <m/>
    <s v="KG"/>
    <m/>
    <s v="-"/>
    <s v=""/>
    <s v="-"/>
    <s v=""/>
    <m/>
    <n v="1260"/>
    <n v="1"/>
    <n v="394"/>
  </r>
  <r>
    <x v="0"/>
    <x v="18"/>
    <x v="0"/>
    <x v="0"/>
    <x v="0"/>
    <x v="9"/>
    <x v="9"/>
    <m/>
    <s v="KG"/>
    <m/>
    <n v="8"/>
    <n v="0"/>
    <n v="938"/>
    <s v=""/>
    <m/>
    <n v="10"/>
    <n v="0"/>
    <n v="2196"/>
  </r>
  <r>
    <x v="0"/>
    <x v="18"/>
    <x v="0"/>
    <x v="0"/>
    <x v="0"/>
    <x v="0"/>
    <x v="0"/>
    <m/>
    <s v="KG"/>
    <m/>
    <n v="2019937"/>
    <n v="2020"/>
    <n v="308395"/>
    <n v="152.67079207920793"/>
    <m/>
    <n v="9389758"/>
    <n v="9390"/>
    <n v="1473232"/>
  </r>
  <r>
    <x v="0"/>
    <x v="18"/>
    <x v="0"/>
    <x v="0"/>
    <x v="0"/>
    <x v="1"/>
    <x v="1"/>
    <m/>
    <s v="KG"/>
    <m/>
    <s v="-"/>
    <s v=""/>
    <s v="-"/>
    <s v=""/>
    <m/>
    <n v="129464"/>
    <n v="129"/>
    <n v="45195"/>
  </r>
  <r>
    <x v="0"/>
    <x v="18"/>
    <x v="0"/>
    <x v="0"/>
    <x v="0"/>
    <x v="2"/>
    <x v="2"/>
    <m/>
    <s v="KG"/>
    <m/>
    <n v="22686"/>
    <n v="23"/>
    <n v="6605"/>
    <n v="287.17391304347825"/>
    <m/>
    <n v="263232"/>
    <n v="263"/>
    <n v="55369"/>
  </r>
  <r>
    <x v="0"/>
    <x v="18"/>
    <x v="0"/>
    <x v="0"/>
    <x v="0"/>
    <x v="3"/>
    <x v="3"/>
    <m/>
    <s v="KG"/>
    <m/>
    <n v="142341"/>
    <n v="142"/>
    <n v="53723"/>
    <n v="378.33098591549293"/>
    <m/>
    <n v="812000"/>
    <n v="812"/>
    <n v="292831"/>
  </r>
  <r>
    <x v="0"/>
    <x v="18"/>
    <x v="0"/>
    <x v="0"/>
    <x v="0"/>
    <x v="6"/>
    <x v="6"/>
    <m/>
    <s v="KG"/>
    <m/>
    <n v="277710"/>
    <n v="278"/>
    <n v="56234"/>
    <n v="202.28057553956833"/>
    <m/>
    <n v="2597930"/>
    <n v="2598"/>
    <n v="444900"/>
  </r>
  <r>
    <x v="0"/>
    <x v="18"/>
    <x v="0"/>
    <x v="0"/>
    <x v="0"/>
    <x v="7"/>
    <x v="7"/>
    <m/>
    <s v="KG"/>
    <m/>
    <s v="-"/>
    <s v=""/>
    <s v="-"/>
    <s v=""/>
    <m/>
    <n v="17800"/>
    <n v="18"/>
    <n v="3559"/>
  </r>
  <r>
    <x v="0"/>
    <x v="18"/>
    <x v="0"/>
    <x v="0"/>
    <x v="0"/>
    <x v="8"/>
    <x v="8"/>
    <m/>
    <s v="KG"/>
    <m/>
    <n v="1098259"/>
    <n v="1098"/>
    <n v="156624"/>
    <n v="142.64480874316939"/>
    <m/>
    <n v="8617487"/>
    <n v="8617"/>
    <n v="1417003"/>
  </r>
  <r>
    <x v="0"/>
    <x v="18"/>
    <x v="0"/>
    <x v="1"/>
    <x v="1"/>
    <x v="0"/>
    <x v="0"/>
    <m/>
    <s v="KG"/>
    <m/>
    <n v="16703"/>
    <n v="17"/>
    <n v="1781"/>
    <n v="104.76470588235294"/>
    <m/>
    <n v="25950"/>
    <n v="26"/>
    <n v="3671"/>
  </r>
  <r>
    <x v="0"/>
    <x v="18"/>
    <x v="0"/>
    <x v="1"/>
    <x v="1"/>
    <x v="2"/>
    <x v="2"/>
    <m/>
    <s v="KG"/>
    <m/>
    <s v="-"/>
    <s v=""/>
    <s v="-"/>
    <s v=""/>
    <m/>
    <n v="12301"/>
    <n v="12"/>
    <n v="874"/>
  </r>
  <r>
    <x v="0"/>
    <x v="18"/>
    <x v="0"/>
    <x v="1"/>
    <x v="1"/>
    <x v="3"/>
    <x v="3"/>
    <m/>
    <s v="KG"/>
    <m/>
    <s v="-"/>
    <s v=""/>
    <s v="-"/>
    <s v=""/>
    <m/>
    <n v="2937"/>
    <n v="3"/>
    <n v="1043"/>
  </r>
  <r>
    <x v="0"/>
    <x v="18"/>
    <x v="0"/>
    <x v="1"/>
    <x v="1"/>
    <x v="6"/>
    <x v="6"/>
    <m/>
    <s v="KG"/>
    <m/>
    <s v="-"/>
    <s v=""/>
    <s v="-"/>
    <s v=""/>
    <m/>
    <n v="85760"/>
    <n v="86"/>
    <n v="12477"/>
  </r>
  <r>
    <x v="0"/>
    <x v="18"/>
    <x v="0"/>
    <x v="2"/>
    <x v="2"/>
    <x v="9"/>
    <x v="9"/>
    <m/>
    <s v="KG"/>
    <m/>
    <s v="-"/>
    <s v=""/>
    <s v="-"/>
    <s v=""/>
    <m/>
    <n v="162525"/>
    <n v="163"/>
    <n v="27355"/>
  </r>
  <r>
    <x v="0"/>
    <x v="18"/>
    <x v="0"/>
    <x v="2"/>
    <x v="2"/>
    <x v="0"/>
    <x v="0"/>
    <m/>
    <s v="KG"/>
    <m/>
    <n v="267472"/>
    <n v="267"/>
    <n v="37159"/>
    <n v="139.17228464419475"/>
    <m/>
    <n v="1533256"/>
    <n v="1533"/>
    <n v="246789"/>
  </r>
  <r>
    <x v="0"/>
    <x v="18"/>
    <x v="0"/>
    <x v="2"/>
    <x v="2"/>
    <x v="1"/>
    <x v="1"/>
    <m/>
    <s v="KG"/>
    <m/>
    <s v="-"/>
    <s v=""/>
    <s v="-"/>
    <s v=""/>
    <m/>
    <n v="20135"/>
    <n v="20"/>
    <n v="7456"/>
  </r>
  <r>
    <x v="0"/>
    <x v="18"/>
    <x v="0"/>
    <x v="2"/>
    <x v="2"/>
    <x v="3"/>
    <x v="3"/>
    <m/>
    <s v="KG"/>
    <m/>
    <s v="-"/>
    <s v=""/>
    <s v="-"/>
    <s v=""/>
    <m/>
    <n v="55047"/>
    <n v="55"/>
    <n v="20369"/>
  </r>
  <r>
    <x v="0"/>
    <x v="18"/>
    <x v="0"/>
    <x v="2"/>
    <x v="2"/>
    <x v="6"/>
    <x v="6"/>
    <m/>
    <s v="KG"/>
    <m/>
    <n v="278370"/>
    <n v="278"/>
    <n v="36924"/>
    <n v="132.82014388489208"/>
    <m/>
    <n v="987059"/>
    <n v="987"/>
    <n v="151580"/>
  </r>
  <r>
    <x v="0"/>
    <x v="18"/>
    <x v="0"/>
    <x v="2"/>
    <x v="2"/>
    <x v="24"/>
    <x v="24"/>
    <m/>
    <s v="KG"/>
    <m/>
    <s v="-"/>
    <s v=""/>
    <s v="-"/>
    <s v=""/>
    <m/>
    <n v="30653"/>
    <n v="31"/>
    <n v="4720"/>
  </r>
  <r>
    <x v="0"/>
    <x v="18"/>
    <x v="0"/>
    <x v="2"/>
    <x v="2"/>
    <x v="7"/>
    <x v="7"/>
    <m/>
    <s v="KG"/>
    <m/>
    <s v="-"/>
    <s v=""/>
    <s v="-"/>
    <s v=""/>
    <m/>
    <n v="110125"/>
    <n v="110"/>
    <n v="15651"/>
  </r>
  <r>
    <x v="0"/>
    <x v="18"/>
    <x v="0"/>
    <x v="2"/>
    <x v="2"/>
    <x v="8"/>
    <x v="8"/>
    <m/>
    <s v="KG"/>
    <m/>
    <n v="77620"/>
    <n v="78"/>
    <n v="8287"/>
    <n v="106.24358974358974"/>
    <m/>
    <n v="948690"/>
    <n v="949"/>
    <n v="113262"/>
  </r>
  <r>
    <x v="0"/>
    <x v="18"/>
    <x v="0"/>
    <x v="3"/>
    <x v="3"/>
    <x v="3"/>
    <x v="3"/>
    <m/>
    <s v="KG"/>
    <m/>
    <s v="-"/>
    <s v=""/>
    <s v="-"/>
    <s v=""/>
    <m/>
    <n v="54672"/>
    <n v="55"/>
    <n v="31938"/>
  </r>
  <r>
    <x v="0"/>
    <x v="18"/>
    <x v="0"/>
    <x v="3"/>
    <x v="3"/>
    <x v="6"/>
    <x v="6"/>
    <m/>
    <s v="KG"/>
    <m/>
    <s v="-"/>
    <s v=""/>
    <s v="-"/>
    <s v=""/>
    <m/>
    <n v="136726"/>
    <n v="137"/>
    <n v="22034"/>
  </r>
  <r>
    <x v="0"/>
    <x v="18"/>
    <x v="0"/>
    <x v="4"/>
    <x v="4"/>
    <x v="6"/>
    <x v="6"/>
    <m/>
    <s v="KG"/>
    <m/>
    <s v="-"/>
    <s v=""/>
    <s v="-"/>
    <s v=""/>
    <m/>
    <n v="396270"/>
    <n v="396"/>
    <n v="31621"/>
  </r>
  <r>
    <x v="0"/>
    <x v="18"/>
    <x v="0"/>
    <x v="5"/>
    <x v="5"/>
    <x v="0"/>
    <x v="0"/>
    <m/>
    <s v="KG"/>
    <m/>
    <s v="-"/>
    <s v=""/>
    <s v="-"/>
    <s v=""/>
    <m/>
    <n v="25000"/>
    <n v="25"/>
    <n v="9830"/>
  </r>
  <r>
    <x v="0"/>
    <x v="18"/>
    <x v="0"/>
    <x v="5"/>
    <x v="5"/>
    <x v="1"/>
    <x v="1"/>
    <m/>
    <s v="KG"/>
    <m/>
    <s v="-"/>
    <s v=""/>
    <s v="-"/>
    <s v=""/>
    <m/>
    <n v="18000"/>
    <n v="18"/>
    <n v="6265"/>
  </r>
  <r>
    <x v="0"/>
    <x v="18"/>
    <x v="0"/>
    <x v="5"/>
    <x v="5"/>
    <x v="11"/>
    <x v="11"/>
    <m/>
    <s v="KG"/>
    <m/>
    <s v="-"/>
    <s v=""/>
    <s v="-"/>
    <s v=""/>
    <m/>
    <n v="244172"/>
    <n v="244"/>
    <n v="15260"/>
  </r>
  <r>
    <x v="0"/>
    <x v="18"/>
    <x v="0"/>
    <x v="5"/>
    <x v="5"/>
    <x v="3"/>
    <x v="3"/>
    <m/>
    <s v="KG"/>
    <m/>
    <n v="43344"/>
    <n v="43"/>
    <n v="5201"/>
    <n v="120.95348837209302"/>
    <m/>
    <n v="223579"/>
    <n v="224"/>
    <n v="31949"/>
  </r>
  <r>
    <x v="0"/>
    <x v="18"/>
    <x v="0"/>
    <x v="5"/>
    <x v="5"/>
    <x v="6"/>
    <x v="6"/>
    <m/>
    <s v="KG"/>
    <m/>
    <s v="-"/>
    <s v=""/>
    <s v="-"/>
    <s v=""/>
    <m/>
    <n v="133357"/>
    <n v="133"/>
    <n v="16250"/>
  </r>
  <r>
    <x v="0"/>
    <x v="18"/>
    <x v="0"/>
    <x v="5"/>
    <x v="5"/>
    <x v="7"/>
    <x v="7"/>
    <m/>
    <s v="KG"/>
    <m/>
    <n v="40000"/>
    <n v="40"/>
    <n v="8071"/>
    <n v="201.77500000000001"/>
    <m/>
    <n v="100108"/>
    <n v="100"/>
    <n v="20338"/>
  </r>
  <r>
    <x v="0"/>
    <x v="18"/>
    <x v="0"/>
    <x v="5"/>
    <x v="5"/>
    <x v="8"/>
    <x v="8"/>
    <m/>
    <s v="KG"/>
    <m/>
    <s v="-"/>
    <s v=""/>
    <s v="-"/>
    <s v=""/>
    <m/>
    <n v="250922"/>
    <n v="251"/>
    <n v="69517"/>
  </r>
  <r>
    <x v="0"/>
    <x v="18"/>
    <x v="0"/>
    <x v="6"/>
    <x v="6"/>
    <x v="0"/>
    <x v="0"/>
    <m/>
    <s v="KG"/>
    <m/>
    <n v="6388"/>
    <n v="6"/>
    <n v="1321"/>
    <n v="220.16666666666666"/>
    <m/>
    <n v="24532"/>
    <n v="25"/>
    <n v="4731"/>
  </r>
  <r>
    <x v="0"/>
    <x v="18"/>
    <x v="0"/>
    <x v="6"/>
    <x v="6"/>
    <x v="25"/>
    <x v="25"/>
    <m/>
    <s v="KG"/>
    <m/>
    <s v="-"/>
    <s v=""/>
    <s v="-"/>
    <s v=""/>
    <m/>
    <n v="100310"/>
    <n v="100"/>
    <n v="4669"/>
  </r>
  <r>
    <x v="0"/>
    <x v="18"/>
    <x v="0"/>
    <x v="6"/>
    <x v="6"/>
    <x v="11"/>
    <x v="11"/>
    <m/>
    <s v="KG"/>
    <m/>
    <n v="40010"/>
    <n v="40"/>
    <n v="1811"/>
    <n v="45.274999999999999"/>
    <m/>
    <n v="640230"/>
    <n v="640"/>
    <n v="32189"/>
  </r>
  <r>
    <x v="0"/>
    <x v="18"/>
    <x v="0"/>
    <x v="6"/>
    <x v="6"/>
    <x v="3"/>
    <x v="3"/>
    <m/>
    <s v="KG"/>
    <m/>
    <n v="4029"/>
    <n v="4"/>
    <n v="702"/>
    <n v="175.5"/>
    <m/>
    <n v="57458"/>
    <n v="57"/>
    <n v="27487"/>
  </r>
  <r>
    <x v="0"/>
    <x v="18"/>
    <x v="0"/>
    <x v="6"/>
    <x v="6"/>
    <x v="6"/>
    <x v="6"/>
    <m/>
    <s v="KG"/>
    <m/>
    <s v="-"/>
    <s v=""/>
    <s v="-"/>
    <s v=""/>
    <m/>
    <n v="31797"/>
    <n v="32"/>
    <n v="7346"/>
  </r>
  <r>
    <x v="0"/>
    <x v="18"/>
    <x v="0"/>
    <x v="7"/>
    <x v="7"/>
    <x v="0"/>
    <x v="0"/>
    <m/>
    <s v="KG"/>
    <m/>
    <n v="51840"/>
    <n v="52"/>
    <n v="20395"/>
    <n v="392.21153846153845"/>
    <m/>
    <n v="123656"/>
    <n v="124"/>
    <n v="58816"/>
  </r>
  <r>
    <x v="0"/>
    <x v="18"/>
    <x v="0"/>
    <x v="7"/>
    <x v="7"/>
    <x v="10"/>
    <x v="10"/>
    <m/>
    <s v="KG"/>
    <m/>
    <s v="-"/>
    <s v=""/>
    <s v="-"/>
    <s v=""/>
    <m/>
    <n v="16550"/>
    <n v="17"/>
    <n v="6882"/>
  </r>
  <r>
    <x v="0"/>
    <x v="18"/>
    <x v="0"/>
    <x v="7"/>
    <x v="7"/>
    <x v="3"/>
    <x v="3"/>
    <m/>
    <s v="KG"/>
    <m/>
    <s v="-"/>
    <s v=""/>
    <s v="-"/>
    <s v=""/>
    <m/>
    <n v="100653"/>
    <n v="101"/>
    <n v="45884"/>
  </r>
  <r>
    <x v="0"/>
    <x v="18"/>
    <x v="0"/>
    <x v="7"/>
    <x v="7"/>
    <x v="6"/>
    <x v="6"/>
    <m/>
    <s v="KG"/>
    <m/>
    <s v="-"/>
    <s v=""/>
    <s v="-"/>
    <s v=""/>
    <m/>
    <n v="18594"/>
    <n v="19"/>
    <n v="2770"/>
  </r>
  <r>
    <x v="0"/>
    <x v="18"/>
    <x v="0"/>
    <x v="7"/>
    <x v="7"/>
    <x v="8"/>
    <x v="8"/>
    <m/>
    <s v="KG"/>
    <m/>
    <s v="-"/>
    <s v=""/>
    <s v="-"/>
    <s v=""/>
    <m/>
    <n v="162593"/>
    <n v="163"/>
    <n v="41832"/>
  </r>
  <r>
    <x v="0"/>
    <x v="18"/>
    <x v="0"/>
    <x v="8"/>
    <x v="8"/>
    <x v="9"/>
    <x v="9"/>
    <m/>
    <s v="KG"/>
    <m/>
    <n v="13387"/>
    <n v="13"/>
    <n v="1487"/>
    <n v="114.38461538461539"/>
    <m/>
    <n v="36691"/>
    <n v="37"/>
    <n v="4326"/>
  </r>
  <r>
    <x v="0"/>
    <x v="18"/>
    <x v="0"/>
    <x v="8"/>
    <x v="8"/>
    <x v="0"/>
    <x v="0"/>
    <m/>
    <s v="KG"/>
    <m/>
    <n v="10117"/>
    <n v="10"/>
    <n v="715"/>
    <n v="71.5"/>
    <m/>
    <n v="74416"/>
    <n v="74"/>
    <n v="10556"/>
  </r>
  <r>
    <x v="0"/>
    <x v="18"/>
    <x v="0"/>
    <x v="9"/>
    <x v="9"/>
    <x v="9"/>
    <x v="9"/>
    <m/>
    <s v="KG"/>
    <m/>
    <n v="108000"/>
    <n v="108"/>
    <n v="16425"/>
    <n v="152.08333333333334"/>
    <m/>
    <n v="108000"/>
    <n v="108"/>
    <n v="16425"/>
  </r>
  <r>
    <x v="0"/>
    <x v="18"/>
    <x v="0"/>
    <x v="9"/>
    <x v="9"/>
    <x v="0"/>
    <x v="0"/>
    <m/>
    <s v="KG"/>
    <m/>
    <s v="-"/>
    <s v=""/>
    <s v="-"/>
    <s v=""/>
    <m/>
    <n v="56957"/>
    <n v="57"/>
    <n v="18811"/>
  </r>
  <r>
    <x v="0"/>
    <x v="18"/>
    <x v="0"/>
    <x v="9"/>
    <x v="9"/>
    <x v="3"/>
    <x v="3"/>
    <m/>
    <s v="KG"/>
    <m/>
    <n v="19126"/>
    <n v="19"/>
    <n v="4212"/>
    <n v="221.68421052631578"/>
    <m/>
    <n v="19126"/>
    <n v="19"/>
    <n v="4212"/>
  </r>
  <r>
    <x v="0"/>
    <x v="18"/>
    <x v="0"/>
    <x v="9"/>
    <x v="9"/>
    <x v="6"/>
    <x v="6"/>
    <m/>
    <s v="KG"/>
    <m/>
    <s v="-"/>
    <s v=""/>
    <s v="-"/>
    <s v=""/>
    <m/>
    <n v="77300"/>
    <n v="77"/>
    <n v="9269"/>
  </r>
  <r>
    <x v="0"/>
    <x v="18"/>
    <x v="0"/>
    <x v="9"/>
    <x v="9"/>
    <x v="7"/>
    <x v="7"/>
    <m/>
    <s v="KG"/>
    <m/>
    <s v="-"/>
    <s v=""/>
    <s v="-"/>
    <s v=""/>
    <m/>
    <n v="32057"/>
    <n v="32"/>
    <n v="7910"/>
  </r>
  <r>
    <x v="0"/>
    <x v="18"/>
    <x v="0"/>
    <x v="9"/>
    <x v="9"/>
    <x v="8"/>
    <x v="8"/>
    <m/>
    <s v="KG"/>
    <m/>
    <n v="158060"/>
    <n v="158"/>
    <n v="34816"/>
    <n v="220.35443037974684"/>
    <m/>
    <n v="747041"/>
    <n v="747"/>
    <n v="183124"/>
  </r>
  <r>
    <x v="0"/>
    <x v="18"/>
    <x v="0"/>
    <x v="11"/>
    <x v="11"/>
    <x v="3"/>
    <x v="3"/>
    <m/>
    <s v="KG"/>
    <m/>
    <n v="4027"/>
    <n v="4"/>
    <n v="2253"/>
    <n v="563.25"/>
    <m/>
    <n v="4027"/>
    <n v="4"/>
    <n v="2253"/>
  </r>
  <r>
    <x v="0"/>
    <x v="18"/>
    <x v="0"/>
    <x v="12"/>
    <x v="12"/>
    <x v="9"/>
    <x v="9"/>
    <m/>
    <s v="KG"/>
    <m/>
    <s v="-"/>
    <s v=""/>
    <s v="-"/>
    <s v=""/>
    <m/>
    <n v="128457"/>
    <n v="128"/>
    <n v="60261"/>
  </r>
  <r>
    <x v="0"/>
    <x v="18"/>
    <x v="0"/>
    <x v="12"/>
    <x v="12"/>
    <x v="0"/>
    <x v="0"/>
    <m/>
    <s v="KG"/>
    <m/>
    <n v="32083"/>
    <n v="32"/>
    <n v="15875"/>
    <n v="496.09375"/>
    <m/>
    <n v="57137"/>
    <n v="57"/>
    <n v="28770"/>
  </r>
  <r>
    <x v="0"/>
    <x v="18"/>
    <x v="0"/>
    <x v="14"/>
    <x v="14"/>
    <x v="9"/>
    <x v="9"/>
    <m/>
    <s v="KG"/>
    <m/>
    <s v="-"/>
    <s v=""/>
    <s v="-"/>
    <s v=""/>
    <m/>
    <n v="1640"/>
    <n v="2"/>
    <n v="699"/>
  </r>
  <r>
    <x v="0"/>
    <x v="18"/>
    <x v="0"/>
    <x v="14"/>
    <x v="14"/>
    <x v="0"/>
    <x v="0"/>
    <m/>
    <s v="KG"/>
    <m/>
    <s v="-"/>
    <s v=""/>
    <s v="-"/>
    <s v=""/>
    <m/>
    <n v="19936"/>
    <n v="20"/>
    <n v="11425"/>
  </r>
  <r>
    <x v="0"/>
    <x v="18"/>
    <x v="0"/>
    <x v="14"/>
    <x v="14"/>
    <x v="10"/>
    <x v="10"/>
    <m/>
    <s v="KG"/>
    <m/>
    <s v="-"/>
    <s v=""/>
    <s v="-"/>
    <s v=""/>
    <m/>
    <n v="20338"/>
    <n v="20"/>
    <n v="12952"/>
  </r>
  <r>
    <x v="0"/>
    <x v="18"/>
    <x v="0"/>
    <x v="15"/>
    <x v="15"/>
    <x v="10"/>
    <x v="10"/>
    <m/>
    <s v="KG"/>
    <m/>
    <s v="-"/>
    <s v=""/>
    <s v="-"/>
    <s v=""/>
    <m/>
    <n v="26018"/>
    <n v="26"/>
    <n v="12459"/>
  </r>
  <r>
    <x v="0"/>
    <x v="18"/>
    <x v="0"/>
    <x v="16"/>
    <x v="16"/>
    <x v="10"/>
    <x v="10"/>
    <m/>
    <s v="KG"/>
    <m/>
    <s v="-"/>
    <s v=""/>
    <s v="-"/>
    <s v=""/>
    <m/>
    <n v="76956"/>
    <n v="77"/>
    <n v="48201"/>
  </r>
  <r>
    <x v="0"/>
    <x v="18"/>
    <x v="0"/>
    <x v="17"/>
    <x v="17"/>
    <x v="10"/>
    <x v="10"/>
    <m/>
    <s v="KG"/>
    <m/>
    <n v="10532"/>
    <n v="11"/>
    <n v="5884"/>
    <n v="534.90909090909088"/>
    <m/>
    <n v="14682"/>
    <n v="15"/>
    <n v="7914"/>
  </r>
  <r>
    <x v="0"/>
    <x v="18"/>
    <x v="0"/>
    <x v="18"/>
    <x v="18"/>
    <x v="0"/>
    <x v="0"/>
    <m/>
    <s v="KG"/>
    <m/>
    <n v="26177"/>
    <n v="26"/>
    <n v="11522"/>
    <n v="443.15384615384613"/>
    <m/>
    <n v="100779"/>
    <n v="101"/>
    <n v="44287"/>
  </r>
  <r>
    <x v="0"/>
    <x v="18"/>
    <x v="0"/>
    <x v="20"/>
    <x v="20"/>
    <x v="0"/>
    <x v="0"/>
    <m/>
    <s v="KG"/>
    <m/>
    <n v="6658"/>
    <n v="7"/>
    <n v="2232"/>
    <n v="318.85714285714283"/>
    <m/>
    <n v="6658"/>
    <n v="7"/>
    <n v="2232"/>
  </r>
  <r>
    <x v="0"/>
    <x v="18"/>
    <x v="0"/>
    <x v="21"/>
    <x v="21"/>
    <x v="3"/>
    <x v="3"/>
    <m/>
    <s v="KG"/>
    <m/>
    <s v="-"/>
    <s v=""/>
    <s v="-"/>
    <s v=""/>
    <m/>
    <n v="77737"/>
    <n v="78"/>
    <n v="8361"/>
  </r>
  <r>
    <x v="0"/>
    <x v="18"/>
    <x v="0"/>
    <x v="21"/>
    <x v="21"/>
    <x v="6"/>
    <x v="6"/>
    <m/>
    <s v="KG"/>
    <m/>
    <n v="19142"/>
    <n v="19"/>
    <n v="4350"/>
    <n v="228.94736842105263"/>
    <m/>
    <n v="19142"/>
    <n v="19"/>
    <n v="4350"/>
  </r>
  <r>
    <x v="0"/>
    <x v="18"/>
    <x v="0"/>
    <x v="22"/>
    <x v="22"/>
    <x v="9"/>
    <x v="9"/>
    <m/>
    <s v="KG"/>
    <m/>
    <n v="90611"/>
    <n v="91"/>
    <n v="34922"/>
    <n v="383.75824175824175"/>
    <m/>
    <n v="611044"/>
    <n v="611"/>
    <n v="227912"/>
  </r>
  <r>
    <x v="0"/>
    <x v="18"/>
    <x v="0"/>
    <x v="22"/>
    <x v="22"/>
    <x v="0"/>
    <x v="0"/>
    <m/>
    <s v="KG"/>
    <m/>
    <n v="345703"/>
    <n v="346"/>
    <n v="53664"/>
    <n v="155.09826589595374"/>
    <m/>
    <n v="1062048"/>
    <n v="1062"/>
    <n v="197034"/>
  </r>
  <r>
    <x v="0"/>
    <x v="18"/>
    <x v="0"/>
    <x v="22"/>
    <x v="22"/>
    <x v="10"/>
    <x v="10"/>
    <m/>
    <s v="KG"/>
    <m/>
    <n v="14478"/>
    <n v="14"/>
    <n v="7942"/>
    <n v="567.28571428571433"/>
    <m/>
    <n v="32626"/>
    <n v="33"/>
    <n v="19446"/>
  </r>
  <r>
    <x v="0"/>
    <x v="18"/>
    <x v="0"/>
    <x v="22"/>
    <x v="22"/>
    <x v="3"/>
    <x v="3"/>
    <m/>
    <s v="KG"/>
    <m/>
    <s v="-"/>
    <s v=""/>
    <s v="-"/>
    <s v=""/>
    <m/>
    <n v="37485"/>
    <n v="37"/>
    <n v="5046"/>
  </r>
  <r>
    <x v="0"/>
    <x v="18"/>
    <x v="0"/>
    <x v="22"/>
    <x v="22"/>
    <x v="6"/>
    <x v="6"/>
    <m/>
    <s v="KG"/>
    <m/>
    <s v="-"/>
    <s v=""/>
    <s v="-"/>
    <s v=""/>
    <m/>
    <n v="205162"/>
    <n v="205"/>
    <n v="20243"/>
  </r>
  <r>
    <x v="0"/>
    <x v="18"/>
    <x v="0"/>
    <x v="22"/>
    <x v="22"/>
    <x v="27"/>
    <x v="27"/>
    <m/>
    <s v="KG"/>
    <m/>
    <s v="-"/>
    <s v=""/>
    <s v="-"/>
    <s v=""/>
    <m/>
    <n v="6135"/>
    <n v="6"/>
    <n v="654"/>
  </r>
  <r>
    <x v="0"/>
    <x v="18"/>
    <x v="0"/>
    <x v="22"/>
    <x v="22"/>
    <x v="8"/>
    <x v="8"/>
    <m/>
    <s v="KG"/>
    <m/>
    <n v="1286223"/>
    <n v="1286"/>
    <n v="303402"/>
    <n v="235.92690513219284"/>
    <m/>
    <n v="4385054"/>
    <n v="4385"/>
    <n v="1109639"/>
  </r>
  <r>
    <x v="0"/>
    <x v="18"/>
    <x v="0"/>
    <x v="23"/>
    <x v="23"/>
    <x v="0"/>
    <x v="0"/>
    <m/>
    <s v="KG"/>
    <m/>
    <s v="-"/>
    <s v=""/>
    <s v="-"/>
    <s v=""/>
    <m/>
    <n v="36788"/>
    <n v="37"/>
    <n v="13876"/>
  </r>
  <r>
    <x v="0"/>
    <x v="18"/>
    <x v="0"/>
    <x v="23"/>
    <x v="23"/>
    <x v="6"/>
    <x v="6"/>
    <m/>
    <s v="KG"/>
    <m/>
    <s v="-"/>
    <s v=""/>
    <s v="-"/>
    <s v=""/>
    <m/>
    <n v="51790"/>
    <n v="52"/>
    <n v="4198"/>
  </r>
  <r>
    <x v="0"/>
    <x v="18"/>
    <x v="0"/>
    <x v="27"/>
    <x v="27"/>
    <x v="3"/>
    <x v="3"/>
    <m/>
    <s v="KG"/>
    <m/>
    <s v="-"/>
    <s v=""/>
    <s v="-"/>
    <s v=""/>
    <m/>
    <n v="4203"/>
    <n v="4"/>
    <n v="989"/>
  </r>
  <r>
    <x v="1"/>
    <x v="18"/>
    <x v="0"/>
    <x v="0"/>
    <x v="0"/>
    <x v="9"/>
    <x v="9"/>
    <m/>
    <s v="KG"/>
    <m/>
    <n v="138690"/>
    <n v="139"/>
    <n v="27729"/>
    <n v="199.48920863309351"/>
    <m/>
    <n v="524334"/>
    <n v="524"/>
    <n v="107727"/>
  </r>
  <r>
    <x v="1"/>
    <x v="18"/>
    <x v="0"/>
    <x v="0"/>
    <x v="0"/>
    <x v="0"/>
    <x v="0"/>
    <m/>
    <s v="KG"/>
    <m/>
    <s v="-"/>
    <s v=""/>
    <s v="-"/>
    <s v=""/>
    <m/>
    <n v="40622"/>
    <n v="41"/>
    <n v="6367"/>
  </r>
  <r>
    <x v="1"/>
    <x v="18"/>
    <x v="0"/>
    <x v="0"/>
    <x v="0"/>
    <x v="10"/>
    <x v="10"/>
    <m/>
    <s v="KG"/>
    <m/>
    <n v="3693760"/>
    <n v="3694"/>
    <n v="517895"/>
    <n v="140.19897130481863"/>
    <m/>
    <n v="18989880"/>
    <n v="18990"/>
    <n v="2482169"/>
  </r>
  <r>
    <x v="1"/>
    <x v="18"/>
    <x v="0"/>
    <x v="0"/>
    <x v="0"/>
    <x v="1"/>
    <x v="1"/>
    <m/>
    <s v="KG"/>
    <m/>
    <s v="-"/>
    <s v=""/>
    <s v="-"/>
    <s v=""/>
    <m/>
    <n v="20260"/>
    <n v="20"/>
    <n v="4550"/>
  </r>
  <r>
    <x v="1"/>
    <x v="18"/>
    <x v="0"/>
    <x v="0"/>
    <x v="0"/>
    <x v="32"/>
    <x v="32"/>
    <m/>
    <s v="KG"/>
    <m/>
    <s v="-"/>
    <s v=""/>
    <s v="-"/>
    <s v=""/>
    <m/>
    <n v="840000"/>
    <n v="840"/>
    <n v="132653"/>
  </r>
  <r>
    <x v="1"/>
    <x v="18"/>
    <x v="0"/>
    <x v="0"/>
    <x v="0"/>
    <x v="15"/>
    <x v="15"/>
    <m/>
    <s v="KG"/>
    <m/>
    <s v="-"/>
    <s v=""/>
    <s v="-"/>
    <s v=""/>
    <m/>
    <n v="152216"/>
    <n v="152"/>
    <n v="2807"/>
  </r>
  <r>
    <x v="1"/>
    <x v="18"/>
    <x v="0"/>
    <x v="0"/>
    <x v="0"/>
    <x v="33"/>
    <x v="33"/>
    <m/>
    <s v="KG"/>
    <m/>
    <n v="840000"/>
    <n v="840"/>
    <n v="126906"/>
    <n v="151.07857142857142"/>
    <m/>
    <n v="840000"/>
    <n v="840"/>
    <n v="126906"/>
  </r>
  <r>
    <x v="1"/>
    <x v="18"/>
    <x v="0"/>
    <x v="0"/>
    <x v="0"/>
    <x v="2"/>
    <x v="2"/>
    <m/>
    <s v="KG"/>
    <m/>
    <s v="-"/>
    <s v=""/>
    <s v="-"/>
    <s v=""/>
    <m/>
    <n v="82612"/>
    <n v="83"/>
    <n v="12520"/>
  </r>
  <r>
    <x v="1"/>
    <x v="18"/>
    <x v="0"/>
    <x v="0"/>
    <x v="0"/>
    <x v="16"/>
    <x v="16"/>
    <m/>
    <s v="KG"/>
    <m/>
    <s v="-"/>
    <s v=""/>
    <s v="-"/>
    <s v=""/>
    <m/>
    <n v="22000"/>
    <n v="22"/>
    <n v="2860"/>
  </r>
  <r>
    <x v="1"/>
    <x v="18"/>
    <x v="0"/>
    <x v="0"/>
    <x v="0"/>
    <x v="3"/>
    <x v="3"/>
    <m/>
    <s v="KG"/>
    <m/>
    <n v="281169"/>
    <n v="281"/>
    <n v="42311"/>
    <n v="150.5729537366548"/>
    <m/>
    <n v="8404054"/>
    <n v="8404"/>
    <n v="1365279"/>
  </r>
  <r>
    <x v="1"/>
    <x v="18"/>
    <x v="0"/>
    <x v="0"/>
    <x v="0"/>
    <x v="5"/>
    <x v="5"/>
    <m/>
    <s v="KG"/>
    <m/>
    <s v="-"/>
    <s v=""/>
    <s v="-"/>
    <s v=""/>
    <m/>
    <n v="52620"/>
    <n v="53"/>
    <n v="8321"/>
  </r>
  <r>
    <x v="1"/>
    <x v="18"/>
    <x v="0"/>
    <x v="0"/>
    <x v="0"/>
    <x v="7"/>
    <x v="7"/>
    <m/>
    <s v="KG"/>
    <m/>
    <s v="-"/>
    <s v=""/>
    <s v="-"/>
    <s v=""/>
    <m/>
    <n v="122480"/>
    <n v="122"/>
    <n v="21074"/>
  </r>
  <r>
    <x v="1"/>
    <x v="18"/>
    <x v="0"/>
    <x v="0"/>
    <x v="0"/>
    <x v="17"/>
    <x v="17"/>
    <m/>
    <s v="KG"/>
    <m/>
    <n v="2805041"/>
    <n v="2805"/>
    <n v="424546"/>
    <n v="151.35329768270944"/>
    <m/>
    <n v="10345871"/>
    <n v="10346"/>
    <n v="1714133"/>
  </r>
  <r>
    <x v="1"/>
    <x v="18"/>
    <x v="0"/>
    <x v="1"/>
    <x v="1"/>
    <x v="9"/>
    <x v="9"/>
    <m/>
    <s v="KG"/>
    <m/>
    <n v="44700"/>
    <n v="45"/>
    <n v="4227"/>
    <n v="93.933333333333337"/>
    <m/>
    <n v="942156"/>
    <n v="942"/>
    <n v="149176"/>
  </r>
  <r>
    <x v="1"/>
    <x v="18"/>
    <x v="0"/>
    <x v="1"/>
    <x v="1"/>
    <x v="0"/>
    <x v="0"/>
    <m/>
    <s v="KG"/>
    <m/>
    <n v="38800"/>
    <n v="39"/>
    <n v="4335"/>
    <n v="111.15384615384616"/>
    <m/>
    <n v="114176"/>
    <n v="114"/>
    <n v="13536"/>
  </r>
  <r>
    <x v="1"/>
    <x v="18"/>
    <x v="0"/>
    <x v="1"/>
    <x v="1"/>
    <x v="10"/>
    <x v="10"/>
    <m/>
    <s v="KG"/>
    <m/>
    <s v="-"/>
    <s v=""/>
    <s v="-"/>
    <s v=""/>
    <m/>
    <n v="1619000"/>
    <n v="1619"/>
    <n v="209786"/>
  </r>
  <r>
    <x v="1"/>
    <x v="18"/>
    <x v="0"/>
    <x v="1"/>
    <x v="1"/>
    <x v="1"/>
    <x v="1"/>
    <m/>
    <s v="KG"/>
    <m/>
    <s v="-"/>
    <s v=""/>
    <s v="-"/>
    <s v=""/>
    <m/>
    <n v="821660"/>
    <n v="822"/>
    <n v="131437"/>
  </r>
  <r>
    <x v="1"/>
    <x v="18"/>
    <x v="0"/>
    <x v="1"/>
    <x v="1"/>
    <x v="33"/>
    <x v="33"/>
    <m/>
    <s v="KG"/>
    <m/>
    <n v="1171170"/>
    <n v="1171"/>
    <n v="37210"/>
    <n v="31.776259607173355"/>
    <m/>
    <n v="7284580"/>
    <n v="7285"/>
    <n v="718289"/>
  </r>
  <r>
    <x v="1"/>
    <x v="18"/>
    <x v="0"/>
    <x v="1"/>
    <x v="1"/>
    <x v="2"/>
    <x v="2"/>
    <m/>
    <s v="KG"/>
    <m/>
    <n v="21460"/>
    <n v="21"/>
    <n v="4587"/>
    <n v="218.42857142857142"/>
    <m/>
    <n v="21460"/>
    <n v="21"/>
    <n v="4587"/>
  </r>
  <r>
    <x v="1"/>
    <x v="18"/>
    <x v="0"/>
    <x v="1"/>
    <x v="1"/>
    <x v="3"/>
    <x v="3"/>
    <m/>
    <s v="KG"/>
    <m/>
    <n v="1822760"/>
    <n v="1823"/>
    <n v="275348"/>
    <n v="151.04114097641252"/>
    <m/>
    <n v="3581846"/>
    <n v="3582"/>
    <n v="552129"/>
  </r>
  <r>
    <x v="1"/>
    <x v="18"/>
    <x v="0"/>
    <x v="1"/>
    <x v="1"/>
    <x v="6"/>
    <x v="6"/>
    <m/>
    <s v="KG"/>
    <m/>
    <n v="3177"/>
    <n v="3"/>
    <n v="428"/>
    <n v="142.66666666666666"/>
    <m/>
    <n v="163242"/>
    <n v="163"/>
    <n v="16665"/>
  </r>
  <r>
    <x v="1"/>
    <x v="18"/>
    <x v="0"/>
    <x v="1"/>
    <x v="1"/>
    <x v="22"/>
    <x v="22"/>
    <m/>
    <s v="KG"/>
    <m/>
    <s v="-"/>
    <s v=""/>
    <s v="-"/>
    <s v=""/>
    <m/>
    <n v="77560"/>
    <n v="78"/>
    <n v="12588"/>
  </r>
  <r>
    <x v="1"/>
    <x v="18"/>
    <x v="0"/>
    <x v="1"/>
    <x v="1"/>
    <x v="17"/>
    <x v="17"/>
    <m/>
    <s v="KG"/>
    <m/>
    <s v="-"/>
    <s v=""/>
    <s v="-"/>
    <s v=""/>
    <m/>
    <n v="60000"/>
    <n v="60"/>
    <n v="1753"/>
  </r>
  <r>
    <x v="1"/>
    <x v="18"/>
    <x v="0"/>
    <x v="1"/>
    <x v="1"/>
    <x v="20"/>
    <x v="20"/>
    <m/>
    <s v="KG"/>
    <m/>
    <n v="33150"/>
    <n v="33"/>
    <n v="5582"/>
    <n v="169.15151515151516"/>
    <m/>
    <n v="52284"/>
    <n v="52"/>
    <n v="8235"/>
  </r>
  <r>
    <x v="1"/>
    <x v="18"/>
    <x v="0"/>
    <x v="1"/>
    <x v="1"/>
    <x v="21"/>
    <x v="21"/>
    <m/>
    <s v="KG"/>
    <m/>
    <n v="40000"/>
    <n v="40"/>
    <n v="5270"/>
    <n v="131.75"/>
    <m/>
    <n v="239700"/>
    <n v="240"/>
    <n v="22794"/>
  </r>
  <r>
    <x v="1"/>
    <x v="18"/>
    <x v="0"/>
    <x v="1"/>
    <x v="1"/>
    <x v="18"/>
    <x v="18"/>
    <m/>
    <s v="KG"/>
    <m/>
    <s v="-"/>
    <s v=""/>
    <s v="-"/>
    <s v=""/>
    <m/>
    <n v="810000"/>
    <n v="810"/>
    <n v="126131"/>
  </r>
  <r>
    <x v="1"/>
    <x v="18"/>
    <x v="0"/>
    <x v="1"/>
    <x v="1"/>
    <x v="19"/>
    <x v="19"/>
    <m/>
    <s v="KG"/>
    <m/>
    <n v="41810"/>
    <n v="42"/>
    <n v="3884"/>
    <n v="92.476190476190482"/>
    <m/>
    <n v="158984"/>
    <n v="159"/>
    <n v="14150"/>
  </r>
  <r>
    <x v="1"/>
    <x v="18"/>
    <x v="0"/>
    <x v="2"/>
    <x v="2"/>
    <x v="9"/>
    <x v="9"/>
    <m/>
    <s v="KG"/>
    <m/>
    <n v="1440784"/>
    <n v="1441"/>
    <n v="174692"/>
    <n v="121.22970159611381"/>
    <m/>
    <n v="4802062"/>
    <n v="4802"/>
    <n v="581818"/>
  </r>
  <r>
    <x v="1"/>
    <x v="18"/>
    <x v="0"/>
    <x v="2"/>
    <x v="2"/>
    <x v="12"/>
    <x v="12"/>
    <m/>
    <s v="KG"/>
    <m/>
    <n v="99630"/>
    <n v="100"/>
    <n v="3871"/>
    <n v="38.71"/>
    <m/>
    <n v="294610"/>
    <n v="295"/>
    <n v="12599"/>
  </r>
  <r>
    <x v="1"/>
    <x v="18"/>
    <x v="0"/>
    <x v="2"/>
    <x v="2"/>
    <x v="13"/>
    <x v="13"/>
    <m/>
    <s v="KG"/>
    <m/>
    <n v="100330"/>
    <n v="100"/>
    <n v="15209"/>
    <n v="152.09"/>
    <m/>
    <n v="100330"/>
    <n v="100"/>
    <n v="15209"/>
  </r>
  <r>
    <x v="1"/>
    <x v="18"/>
    <x v="0"/>
    <x v="2"/>
    <x v="2"/>
    <x v="0"/>
    <x v="0"/>
    <m/>
    <s v="KG"/>
    <m/>
    <n v="518279"/>
    <n v="518"/>
    <n v="74051"/>
    <n v="142.95559845559845"/>
    <m/>
    <n v="2137022"/>
    <n v="2137"/>
    <n v="326010"/>
  </r>
  <r>
    <x v="1"/>
    <x v="18"/>
    <x v="0"/>
    <x v="2"/>
    <x v="2"/>
    <x v="1"/>
    <x v="1"/>
    <m/>
    <s v="KG"/>
    <m/>
    <n v="277920"/>
    <n v="278"/>
    <n v="21869"/>
    <n v="78.665467625899282"/>
    <m/>
    <n v="671340"/>
    <n v="671"/>
    <n v="44874"/>
  </r>
  <r>
    <x v="1"/>
    <x v="18"/>
    <x v="0"/>
    <x v="2"/>
    <x v="2"/>
    <x v="2"/>
    <x v="2"/>
    <m/>
    <s v="KG"/>
    <m/>
    <s v="-"/>
    <s v=""/>
    <s v="-"/>
    <s v=""/>
    <m/>
    <n v="131388"/>
    <n v="131"/>
    <n v="19563"/>
  </r>
  <r>
    <x v="1"/>
    <x v="18"/>
    <x v="0"/>
    <x v="2"/>
    <x v="2"/>
    <x v="3"/>
    <x v="3"/>
    <m/>
    <s v="KG"/>
    <m/>
    <n v="510546"/>
    <n v="511"/>
    <n v="49315"/>
    <n v="96.506849315068493"/>
    <m/>
    <n v="4891918"/>
    <n v="4892"/>
    <n v="522301"/>
  </r>
  <r>
    <x v="1"/>
    <x v="18"/>
    <x v="0"/>
    <x v="2"/>
    <x v="2"/>
    <x v="6"/>
    <x v="6"/>
    <m/>
    <s v="KG"/>
    <m/>
    <n v="539200"/>
    <n v="539"/>
    <n v="52220"/>
    <n v="96.883116883116884"/>
    <m/>
    <n v="3615350"/>
    <n v="3615"/>
    <n v="351269"/>
  </r>
  <r>
    <x v="1"/>
    <x v="18"/>
    <x v="0"/>
    <x v="2"/>
    <x v="2"/>
    <x v="22"/>
    <x v="22"/>
    <m/>
    <s v="KG"/>
    <m/>
    <n v="252150"/>
    <n v="252"/>
    <n v="36224"/>
    <n v="143.74603174603175"/>
    <m/>
    <n v="1293130"/>
    <n v="1293"/>
    <n v="157892"/>
  </r>
  <r>
    <x v="1"/>
    <x v="18"/>
    <x v="0"/>
    <x v="2"/>
    <x v="2"/>
    <x v="23"/>
    <x v="23"/>
    <m/>
    <s v="KG"/>
    <m/>
    <n v="27000"/>
    <n v="27"/>
    <n v="2914"/>
    <n v="107.92592592592592"/>
    <m/>
    <n v="109000"/>
    <n v="109"/>
    <n v="12988"/>
  </r>
  <r>
    <x v="1"/>
    <x v="18"/>
    <x v="0"/>
    <x v="3"/>
    <x v="3"/>
    <x v="0"/>
    <x v="0"/>
    <m/>
    <s v="KG"/>
    <m/>
    <n v="3832"/>
    <n v="4"/>
    <n v="636"/>
    <n v="159"/>
    <m/>
    <n v="5332"/>
    <n v="5"/>
    <n v="853"/>
  </r>
  <r>
    <x v="1"/>
    <x v="18"/>
    <x v="0"/>
    <x v="3"/>
    <x v="3"/>
    <x v="6"/>
    <x v="6"/>
    <m/>
    <s v="KG"/>
    <m/>
    <s v="-"/>
    <s v=""/>
    <s v="-"/>
    <s v=""/>
    <m/>
    <n v="5903"/>
    <n v="6"/>
    <n v="345"/>
  </r>
  <r>
    <x v="1"/>
    <x v="18"/>
    <x v="0"/>
    <x v="3"/>
    <x v="3"/>
    <x v="20"/>
    <x v="20"/>
    <m/>
    <s v="KG"/>
    <m/>
    <s v="-"/>
    <s v=""/>
    <s v="-"/>
    <s v=""/>
    <m/>
    <n v="7140"/>
    <n v="7"/>
    <n v="731"/>
  </r>
  <r>
    <x v="1"/>
    <x v="18"/>
    <x v="0"/>
    <x v="4"/>
    <x v="4"/>
    <x v="2"/>
    <x v="2"/>
    <m/>
    <s v="KG"/>
    <m/>
    <s v="-"/>
    <s v=""/>
    <s v="-"/>
    <s v=""/>
    <m/>
    <n v="20443"/>
    <n v="20"/>
    <n v="3614"/>
  </r>
  <r>
    <x v="1"/>
    <x v="18"/>
    <x v="0"/>
    <x v="4"/>
    <x v="4"/>
    <x v="3"/>
    <x v="3"/>
    <m/>
    <s v="KG"/>
    <m/>
    <n v="14900"/>
    <n v="15"/>
    <n v="4162"/>
    <n v="277.46666666666664"/>
    <m/>
    <n v="14900"/>
    <n v="15"/>
    <n v="4162"/>
  </r>
  <r>
    <x v="1"/>
    <x v="18"/>
    <x v="0"/>
    <x v="5"/>
    <x v="5"/>
    <x v="9"/>
    <x v="9"/>
    <m/>
    <s v="KG"/>
    <m/>
    <n v="15000"/>
    <n v="15"/>
    <n v="7755"/>
    <n v="517"/>
    <m/>
    <n v="273980"/>
    <n v="274"/>
    <n v="53100"/>
  </r>
  <r>
    <x v="1"/>
    <x v="18"/>
    <x v="0"/>
    <x v="5"/>
    <x v="5"/>
    <x v="0"/>
    <x v="0"/>
    <m/>
    <s v="KG"/>
    <m/>
    <s v="-"/>
    <s v=""/>
    <s v="-"/>
    <s v=""/>
    <m/>
    <n v="63710"/>
    <n v="64"/>
    <n v="7033"/>
  </r>
  <r>
    <x v="1"/>
    <x v="18"/>
    <x v="0"/>
    <x v="5"/>
    <x v="5"/>
    <x v="2"/>
    <x v="2"/>
    <m/>
    <s v="KG"/>
    <m/>
    <s v="-"/>
    <s v=""/>
    <s v="-"/>
    <s v=""/>
    <m/>
    <n v="5000"/>
    <n v="5"/>
    <n v="1105"/>
  </r>
  <r>
    <x v="1"/>
    <x v="18"/>
    <x v="0"/>
    <x v="5"/>
    <x v="5"/>
    <x v="3"/>
    <x v="3"/>
    <m/>
    <s v="KG"/>
    <m/>
    <n v="196110"/>
    <n v="196"/>
    <n v="8378"/>
    <n v="42.744897959183675"/>
    <m/>
    <n v="437830"/>
    <n v="438"/>
    <n v="23448"/>
  </r>
  <r>
    <x v="1"/>
    <x v="18"/>
    <x v="0"/>
    <x v="5"/>
    <x v="5"/>
    <x v="6"/>
    <x v="6"/>
    <m/>
    <s v="KG"/>
    <m/>
    <s v="-"/>
    <s v=""/>
    <s v="-"/>
    <s v=""/>
    <m/>
    <n v="191820"/>
    <n v="192"/>
    <n v="8765"/>
  </r>
  <r>
    <x v="1"/>
    <x v="18"/>
    <x v="0"/>
    <x v="5"/>
    <x v="5"/>
    <x v="24"/>
    <x v="24"/>
    <m/>
    <s v="KG"/>
    <m/>
    <n v="253810"/>
    <n v="254"/>
    <n v="11515"/>
    <n v="45.334645669291341"/>
    <m/>
    <n v="3397850"/>
    <n v="3398"/>
    <n v="162514"/>
  </r>
  <r>
    <x v="1"/>
    <x v="18"/>
    <x v="0"/>
    <x v="5"/>
    <x v="5"/>
    <x v="22"/>
    <x v="22"/>
    <m/>
    <s v="KG"/>
    <m/>
    <n v="168920"/>
    <n v="169"/>
    <n v="6796"/>
    <n v="40.213017751479292"/>
    <m/>
    <n v="256520"/>
    <n v="257"/>
    <n v="10327"/>
  </r>
  <r>
    <x v="1"/>
    <x v="18"/>
    <x v="0"/>
    <x v="5"/>
    <x v="5"/>
    <x v="7"/>
    <x v="7"/>
    <m/>
    <s v="KG"/>
    <m/>
    <n v="109950"/>
    <n v="110"/>
    <n v="4638"/>
    <n v="42.163636363636364"/>
    <m/>
    <n v="109950"/>
    <n v="110"/>
    <n v="4638"/>
  </r>
  <r>
    <x v="1"/>
    <x v="18"/>
    <x v="0"/>
    <x v="5"/>
    <x v="5"/>
    <x v="18"/>
    <x v="18"/>
    <m/>
    <s v="KG"/>
    <m/>
    <s v="-"/>
    <s v=""/>
    <s v="-"/>
    <s v=""/>
    <m/>
    <n v="243130"/>
    <n v="243"/>
    <n v="11484"/>
  </r>
  <r>
    <x v="1"/>
    <x v="18"/>
    <x v="0"/>
    <x v="6"/>
    <x v="6"/>
    <x v="0"/>
    <x v="0"/>
    <m/>
    <s v="KG"/>
    <m/>
    <s v="-"/>
    <s v=""/>
    <s v="-"/>
    <s v=""/>
    <m/>
    <n v="20840"/>
    <n v="21"/>
    <n v="1738"/>
  </r>
  <r>
    <x v="1"/>
    <x v="18"/>
    <x v="0"/>
    <x v="6"/>
    <x v="6"/>
    <x v="22"/>
    <x v="22"/>
    <m/>
    <s v="KG"/>
    <m/>
    <s v="-"/>
    <s v=""/>
    <s v="-"/>
    <s v=""/>
    <m/>
    <n v="100720"/>
    <n v="101"/>
    <n v="14894"/>
  </r>
  <r>
    <x v="1"/>
    <x v="18"/>
    <x v="0"/>
    <x v="6"/>
    <x v="6"/>
    <x v="7"/>
    <x v="7"/>
    <m/>
    <s v="KG"/>
    <m/>
    <n v="17302"/>
    <n v="17"/>
    <n v="1159"/>
    <n v="68.17647058823529"/>
    <m/>
    <n v="22788"/>
    <n v="23"/>
    <n v="2195"/>
  </r>
  <r>
    <x v="1"/>
    <x v="18"/>
    <x v="0"/>
    <x v="7"/>
    <x v="7"/>
    <x v="9"/>
    <x v="9"/>
    <m/>
    <s v="KG"/>
    <m/>
    <s v="-"/>
    <s v=""/>
    <s v="-"/>
    <s v=""/>
    <m/>
    <n v="205920"/>
    <n v="206"/>
    <n v="11512"/>
  </r>
  <r>
    <x v="1"/>
    <x v="18"/>
    <x v="0"/>
    <x v="7"/>
    <x v="7"/>
    <x v="3"/>
    <x v="3"/>
    <m/>
    <s v="KG"/>
    <m/>
    <s v="-"/>
    <s v=""/>
    <s v="-"/>
    <s v=""/>
    <m/>
    <n v="71951"/>
    <n v="72"/>
    <n v="7270"/>
  </r>
  <r>
    <x v="1"/>
    <x v="18"/>
    <x v="0"/>
    <x v="8"/>
    <x v="8"/>
    <x v="25"/>
    <x v="25"/>
    <m/>
    <s v="KG"/>
    <m/>
    <n v="2070"/>
    <n v="2"/>
    <n v="376"/>
    <n v="188"/>
    <m/>
    <n v="3070"/>
    <n v="3"/>
    <n v="734"/>
  </r>
  <r>
    <x v="1"/>
    <x v="18"/>
    <x v="0"/>
    <x v="26"/>
    <x v="26"/>
    <x v="3"/>
    <x v="3"/>
    <m/>
    <s v="KG"/>
    <m/>
    <n v="498760"/>
    <n v="499"/>
    <n v="24041"/>
    <n v="48.178356713426851"/>
    <m/>
    <n v="1514369"/>
    <n v="1514"/>
    <n v="173934"/>
  </r>
  <r>
    <x v="1"/>
    <x v="18"/>
    <x v="0"/>
    <x v="26"/>
    <x v="26"/>
    <x v="6"/>
    <x v="6"/>
    <m/>
    <s v="KG"/>
    <m/>
    <n v="93840"/>
    <n v="94"/>
    <n v="4366"/>
    <n v="46.446808510638299"/>
    <m/>
    <n v="170555"/>
    <n v="171"/>
    <n v="17223"/>
  </r>
  <r>
    <x v="1"/>
    <x v="18"/>
    <x v="0"/>
    <x v="26"/>
    <x v="26"/>
    <x v="7"/>
    <x v="7"/>
    <m/>
    <s v="KG"/>
    <m/>
    <s v="-"/>
    <s v=""/>
    <s v="-"/>
    <s v=""/>
    <m/>
    <n v="95120"/>
    <n v="95"/>
    <n v="15789"/>
  </r>
  <r>
    <x v="1"/>
    <x v="18"/>
    <x v="0"/>
    <x v="11"/>
    <x v="11"/>
    <x v="6"/>
    <x v="6"/>
    <m/>
    <s v="KG"/>
    <m/>
    <n v="52000"/>
    <n v="52"/>
    <n v="1950"/>
    <n v="37.5"/>
    <m/>
    <n v="52000"/>
    <n v="52"/>
    <n v="1950"/>
  </r>
  <r>
    <x v="1"/>
    <x v="18"/>
    <x v="0"/>
    <x v="16"/>
    <x v="16"/>
    <x v="9"/>
    <x v="9"/>
    <m/>
    <s v="KG"/>
    <m/>
    <s v="-"/>
    <s v=""/>
    <s v="-"/>
    <s v=""/>
    <m/>
    <n v="146984"/>
    <n v="147"/>
    <n v="24451"/>
  </r>
  <r>
    <x v="1"/>
    <x v="18"/>
    <x v="0"/>
    <x v="18"/>
    <x v="18"/>
    <x v="6"/>
    <x v="6"/>
    <m/>
    <s v="KG"/>
    <m/>
    <s v="-"/>
    <s v=""/>
    <s v="-"/>
    <s v=""/>
    <m/>
    <n v="18620"/>
    <n v="19"/>
    <n v="4170"/>
  </r>
  <r>
    <x v="1"/>
    <x v="18"/>
    <x v="0"/>
    <x v="22"/>
    <x v="22"/>
    <x v="2"/>
    <x v="2"/>
    <m/>
    <s v="KG"/>
    <m/>
    <s v="-"/>
    <s v=""/>
    <s v="-"/>
    <s v=""/>
    <m/>
    <n v="2435"/>
    <n v="2"/>
    <n v="1222"/>
  </r>
  <r>
    <x v="1"/>
    <x v="18"/>
    <x v="0"/>
    <x v="22"/>
    <x v="22"/>
    <x v="3"/>
    <x v="3"/>
    <m/>
    <s v="KG"/>
    <m/>
    <s v="-"/>
    <s v=""/>
    <s v="-"/>
    <s v=""/>
    <m/>
    <n v="1260"/>
    <n v="1"/>
    <n v="394"/>
  </r>
  <r>
    <x v="0"/>
    <x v="19"/>
    <x v="0"/>
    <x v="0"/>
    <x v="0"/>
    <x v="9"/>
    <x v="9"/>
    <m/>
    <s v="KG"/>
    <m/>
    <s v="-"/>
    <s v=""/>
    <s v="-"/>
    <s v=""/>
    <m/>
    <n v="2"/>
    <n v="0"/>
    <n v="1258"/>
  </r>
  <r>
    <x v="0"/>
    <x v="19"/>
    <x v="0"/>
    <x v="0"/>
    <x v="0"/>
    <x v="0"/>
    <x v="0"/>
    <m/>
    <s v="KG"/>
    <m/>
    <n v="2181110"/>
    <n v="2181"/>
    <n v="340389"/>
    <n v="156.07015130674003"/>
    <m/>
    <n v="7369821"/>
    <n v="7370"/>
    <n v="1164837"/>
  </r>
  <r>
    <x v="0"/>
    <x v="19"/>
    <x v="0"/>
    <x v="0"/>
    <x v="0"/>
    <x v="1"/>
    <x v="1"/>
    <m/>
    <s v="KG"/>
    <m/>
    <n v="62493"/>
    <n v="62"/>
    <n v="20371"/>
    <n v="328.56451612903226"/>
    <m/>
    <n v="129464"/>
    <n v="129"/>
    <n v="45195"/>
  </r>
  <r>
    <x v="0"/>
    <x v="19"/>
    <x v="0"/>
    <x v="0"/>
    <x v="0"/>
    <x v="2"/>
    <x v="2"/>
    <m/>
    <s v="KG"/>
    <m/>
    <n v="45313"/>
    <n v="45"/>
    <n v="9531"/>
    <n v="211.8"/>
    <m/>
    <n v="240546"/>
    <n v="241"/>
    <n v="48764"/>
  </r>
  <r>
    <x v="0"/>
    <x v="19"/>
    <x v="0"/>
    <x v="0"/>
    <x v="0"/>
    <x v="3"/>
    <x v="3"/>
    <m/>
    <s v="KG"/>
    <m/>
    <n v="219335"/>
    <n v="219"/>
    <n v="65109"/>
    <n v="297.30136986301369"/>
    <m/>
    <n v="669659"/>
    <n v="670"/>
    <n v="239108"/>
  </r>
  <r>
    <x v="0"/>
    <x v="19"/>
    <x v="0"/>
    <x v="0"/>
    <x v="0"/>
    <x v="6"/>
    <x v="6"/>
    <m/>
    <s v="KG"/>
    <m/>
    <n v="514040"/>
    <n v="514"/>
    <n v="94860"/>
    <n v="184.55252918287937"/>
    <m/>
    <n v="2320220"/>
    <n v="2320"/>
    <n v="388666"/>
  </r>
  <r>
    <x v="0"/>
    <x v="19"/>
    <x v="0"/>
    <x v="0"/>
    <x v="0"/>
    <x v="7"/>
    <x v="7"/>
    <m/>
    <s v="KG"/>
    <m/>
    <n v="17800"/>
    <n v="18"/>
    <n v="3559"/>
    <n v="197.72222222222223"/>
    <m/>
    <n v="17800"/>
    <n v="18"/>
    <n v="3559"/>
  </r>
  <r>
    <x v="0"/>
    <x v="19"/>
    <x v="0"/>
    <x v="0"/>
    <x v="0"/>
    <x v="8"/>
    <x v="8"/>
    <m/>
    <s v="KG"/>
    <m/>
    <n v="1662063"/>
    <n v="1662"/>
    <n v="271469"/>
    <n v="163.3387484957882"/>
    <m/>
    <n v="7519228"/>
    <n v="7519"/>
    <n v="1260379"/>
  </r>
  <r>
    <x v="0"/>
    <x v="19"/>
    <x v="0"/>
    <x v="1"/>
    <x v="1"/>
    <x v="0"/>
    <x v="0"/>
    <m/>
    <s v="KG"/>
    <m/>
    <s v="-"/>
    <s v=""/>
    <s v="-"/>
    <s v=""/>
    <m/>
    <n v="9247"/>
    <n v="9"/>
    <n v="1890"/>
  </r>
  <r>
    <x v="0"/>
    <x v="19"/>
    <x v="0"/>
    <x v="1"/>
    <x v="1"/>
    <x v="2"/>
    <x v="2"/>
    <m/>
    <s v="KG"/>
    <m/>
    <s v="-"/>
    <s v=""/>
    <s v="-"/>
    <s v=""/>
    <m/>
    <n v="12301"/>
    <n v="12"/>
    <n v="874"/>
  </r>
  <r>
    <x v="0"/>
    <x v="19"/>
    <x v="0"/>
    <x v="1"/>
    <x v="1"/>
    <x v="3"/>
    <x v="3"/>
    <m/>
    <s v="KG"/>
    <m/>
    <n v="1741"/>
    <n v="2"/>
    <n v="553"/>
    <n v="276.5"/>
    <m/>
    <n v="2937"/>
    <n v="3"/>
    <n v="1043"/>
  </r>
  <r>
    <x v="0"/>
    <x v="19"/>
    <x v="0"/>
    <x v="1"/>
    <x v="1"/>
    <x v="6"/>
    <x v="6"/>
    <m/>
    <s v="KG"/>
    <m/>
    <n v="85760"/>
    <n v="86"/>
    <n v="12477"/>
    <n v="145.08139534883722"/>
    <m/>
    <n v="85760"/>
    <n v="86"/>
    <n v="12477"/>
  </r>
  <r>
    <x v="0"/>
    <x v="19"/>
    <x v="0"/>
    <x v="2"/>
    <x v="2"/>
    <x v="9"/>
    <x v="9"/>
    <m/>
    <s v="KG"/>
    <m/>
    <s v="-"/>
    <s v=""/>
    <s v="-"/>
    <s v=""/>
    <m/>
    <n v="162525"/>
    <n v="163"/>
    <n v="27355"/>
  </r>
  <r>
    <x v="0"/>
    <x v="19"/>
    <x v="0"/>
    <x v="2"/>
    <x v="2"/>
    <x v="0"/>
    <x v="0"/>
    <m/>
    <s v="KG"/>
    <m/>
    <n v="335094"/>
    <n v="335"/>
    <n v="57246"/>
    <n v="170.88358208955225"/>
    <m/>
    <n v="1265784"/>
    <n v="1266"/>
    <n v="209630"/>
  </r>
  <r>
    <x v="0"/>
    <x v="19"/>
    <x v="0"/>
    <x v="2"/>
    <x v="2"/>
    <x v="1"/>
    <x v="1"/>
    <m/>
    <s v="KG"/>
    <m/>
    <s v="-"/>
    <s v=""/>
    <s v="-"/>
    <s v=""/>
    <m/>
    <n v="20135"/>
    <n v="20"/>
    <n v="7456"/>
  </r>
  <r>
    <x v="0"/>
    <x v="19"/>
    <x v="0"/>
    <x v="2"/>
    <x v="2"/>
    <x v="3"/>
    <x v="3"/>
    <m/>
    <s v="KG"/>
    <m/>
    <s v="-"/>
    <s v=""/>
    <s v="-"/>
    <s v=""/>
    <m/>
    <n v="55047"/>
    <n v="55"/>
    <n v="20369"/>
  </r>
  <r>
    <x v="0"/>
    <x v="19"/>
    <x v="0"/>
    <x v="2"/>
    <x v="2"/>
    <x v="6"/>
    <x v="6"/>
    <m/>
    <s v="KG"/>
    <m/>
    <n v="210780"/>
    <n v="211"/>
    <n v="25054"/>
    <n v="118.739336492891"/>
    <m/>
    <n v="708689"/>
    <n v="709"/>
    <n v="114656"/>
  </r>
  <r>
    <x v="0"/>
    <x v="19"/>
    <x v="0"/>
    <x v="2"/>
    <x v="2"/>
    <x v="24"/>
    <x v="24"/>
    <m/>
    <s v="KG"/>
    <m/>
    <n v="30653"/>
    <n v="31"/>
    <n v="4720"/>
    <n v="152.25806451612902"/>
    <m/>
    <n v="30653"/>
    <n v="31"/>
    <n v="4720"/>
  </r>
  <r>
    <x v="0"/>
    <x v="19"/>
    <x v="0"/>
    <x v="2"/>
    <x v="2"/>
    <x v="7"/>
    <x v="7"/>
    <m/>
    <s v="KG"/>
    <m/>
    <s v="-"/>
    <s v=""/>
    <s v="-"/>
    <s v=""/>
    <m/>
    <n v="110125"/>
    <n v="110"/>
    <n v="15651"/>
  </r>
  <r>
    <x v="0"/>
    <x v="19"/>
    <x v="0"/>
    <x v="2"/>
    <x v="2"/>
    <x v="8"/>
    <x v="8"/>
    <m/>
    <s v="KG"/>
    <m/>
    <n v="82532"/>
    <n v="83"/>
    <n v="8108"/>
    <n v="97.686746987951807"/>
    <m/>
    <n v="871070"/>
    <n v="871"/>
    <n v="104975"/>
  </r>
  <r>
    <x v="0"/>
    <x v="19"/>
    <x v="0"/>
    <x v="3"/>
    <x v="3"/>
    <x v="3"/>
    <x v="3"/>
    <m/>
    <s v="KG"/>
    <m/>
    <s v="-"/>
    <s v=""/>
    <s v="-"/>
    <s v=""/>
    <m/>
    <n v="54672"/>
    <n v="55"/>
    <n v="31938"/>
  </r>
  <r>
    <x v="0"/>
    <x v="19"/>
    <x v="0"/>
    <x v="3"/>
    <x v="3"/>
    <x v="6"/>
    <x v="6"/>
    <m/>
    <s v="KG"/>
    <m/>
    <n v="18735"/>
    <n v="19"/>
    <n v="1360"/>
    <n v="71.578947368421055"/>
    <m/>
    <n v="136726"/>
    <n v="137"/>
    <n v="22034"/>
  </r>
  <r>
    <x v="0"/>
    <x v="19"/>
    <x v="0"/>
    <x v="4"/>
    <x v="4"/>
    <x v="6"/>
    <x v="6"/>
    <m/>
    <s v="KG"/>
    <m/>
    <s v="-"/>
    <s v=""/>
    <s v="-"/>
    <s v=""/>
    <m/>
    <n v="396270"/>
    <n v="396"/>
    <n v="31621"/>
  </r>
  <r>
    <x v="0"/>
    <x v="19"/>
    <x v="0"/>
    <x v="5"/>
    <x v="5"/>
    <x v="0"/>
    <x v="0"/>
    <m/>
    <s v="KG"/>
    <m/>
    <n v="25000"/>
    <n v="25"/>
    <n v="9830"/>
    <n v="393.2"/>
    <m/>
    <n v="25000"/>
    <n v="25"/>
    <n v="9830"/>
  </r>
  <r>
    <x v="0"/>
    <x v="19"/>
    <x v="0"/>
    <x v="5"/>
    <x v="5"/>
    <x v="1"/>
    <x v="1"/>
    <m/>
    <s v="KG"/>
    <m/>
    <n v="18000"/>
    <n v="18"/>
    <n v="6265"/>
    <n v="348.05555555555554"/>
    <m/>
    <n v="18000"/>
    <n v="18"/>
    <n v="6265"/>
  </r>
  <r>
    <x v="0"/>
    <x v="19"/>
    <x v="0"/>
    <x v="5"/>
    <x v="5"/>
    <x v="11"/>
    <x v="11"/>
    <m/>
    <s v="KG"/>
    <m/>
    <n v="60680"/>
    <n v="61"/>
    <n v="3701"/>
    <n v="60.672131147540981"/>
    <m/>
    <n v="244172"/>
    <n v="244"/>
    <n v="15260"/>
  </r>
  <r>
    <x v="0"/>
    <x v="19"/>
    <x v="0"/>
    <x v="5"/>
    <x v="5"/>
    <x v="3"/>
    <x v="3"/>
    <m/>
    <s v="KG"/>
    <m/>
    <n v="64875"/>
    <n v="65"/>
    <n v="12331"/>
    <n v="189.7076923076923"/>
    <m/>
    <n v="180235"/>
    <n v="180"/>
    <n v="26748"/>
  </r>
  <r>
    <x v="0"/>
    <x v="19"/>
    <x v="0"/>
    <x v="5"/>
    <x v="5"/>
    <x v="6"/>
    <x v="6"/>
    <m/>
    <s v="KG"/>
    <m/>
    <n v="5033"/>
    <n v="5"/>
    <n v="1610"/>
    <n v="322"/>
    <m/>
    <n v="133357"/>
    <n v="133"/>
    <n v="16250"/>
  </r>
  <r>
    <x v="0"/>
    <x v="19"/>
    <x v="0"/>
    <x v="5"/>
    <x v="5"/>
    <x v="7"/>
    <x v="7"/>
    <m/>
    <s v="KG"/>
    <m/>
    <n v="40000"/>
    <n v="40"/>
    <n v="8092"/>
    <n v="202.3"/>
    <m/>
    <n v="60108"/>
    <n v="60"/>
    <n v="12267"/>
  </r>
  <r>
    <x v="0"/>
    <x v="19"/>
    <x v="0"/>
    <x v="5"/>
    <x v="5"/>
    <x v="8"/>
    <x v="8"/>
    <m/>
    <s v="KG"/>
    <m/>
    <n v="18000"/>
    <n v="18"/>
    <n v="3247"/>
    <n v="180.38888888888889"/>
    <m/>
    <n v="250922"/>
    <n v="251"/>
    <n v="69517"/>
  </r>
  <r>
    <x v="0"/>
    <x v="19"/>
    <x v="0"/>
    <x v="6"/>
    <x v="6"/>
    <x v="0"/>
    <x v="0"/>
    <m/>
    <s v="KG"/>
    <m/>
    <n v="18144"/>
    <n v="18"/>
    <n v="3410"/>
    <n v="189.44444444444446"/>
    <m/>
    <n v="18144"/>
    <n v="18"/>
    <n v="3410"/>
  </r>
  <r>
    <x v="0"/>
    <x v="19"/>
    <x v="0"/>
    <x v="6"/>
    <x v="6"/>
    <x v="25"/>
    <x v="25"/>
    <m/>
    <s v="KG"/>
    <m/>
    <s v="-"/>
    <s v=""/>
    <s v="-"/>
    <s v=""/>
    <m/>
    <n v="100310"/>
    <n v="100"/>
    <n v="4669"/>
  </r>
  <r>
    <x v="0"/>
    <x v="19"/>
    <x v="0"/>
    <x v="6"/>
    <x v="6"/>
    <x v="11"/>
    <x v="11"/>
    <m/>
    <s v="KG"/>
    <m/>
    <n v="299860"/>
    <n v="300"/>
    <n v="14717"/>
    <n v="49.056666666666665"/>
    <m/>
    <n v="600220"/>
    <n v="600"/>
    <n v="30378"/>
  </r>
  <r>
    <x v="0"/>
    <x v="19"/>
    <x v="0"/>
    <x v="6"/>
    <x v="6"/>
    <x v="3"/>
    <x v="3"/>
    <m/>
    <s v="KG"/>
    <m/>
    <n v="2163"/>
    <n v="2"/>
    <n v="573"/>
    <n v="286.5"/>
    <m/>
    <n v="53429"/>
    <n v="53"/>
    <n v="26785"/>
  </r>
  <r>
    <x v="0"/>
    <x v="19"/>
    <x v="0"/>
    <x v="6"/>
    <x v="6"/>
    <x v="6"/>
    <x v="6"/>
    <m/>
    <s v="KG"/>
    <m/>
    <s v="-"/>
    <s v=""/>
    <s v="-"/>
    <s v=""/>
    <m/>
    <n v="31797"/>
    <n v="32"/>
    <n v="7346"/>
  </r>
  <r>
    <x v="0"/>
    <x v="19"/>
    <x v="0"/>
    <x v="7"/>
    <x v="7"/>
    <x v="0"/>
    <x v="0"/>
    <m/>
    <s v="KG"/>
    <m/>
    <n v="6751"/>
    <n v="7"/>
    <n v="2274"/>
    <n v="324.85714285714283"/>
    <m/>
    <n v="71816"/>
    <n v="72"/>
    <n v="38421"/>
  </r>
  <r>
    <x v="0"/>
    <x v="19"/>
    <x v="0"/>
    <x v="7"/>
    <x v="7"/>
    <x v="10"/>
    <x v="10"/>
    <m/>
    <s v="KG"/>
    <m/>
    <s v="-"/>
    <s v=""/>
    <s v="-"/>
    <s v=""/>
    <m/>
    <n v="16550"/>
    <n v="17"/>
    <n v="6882"/>
  </r>
  <r>
    <x v="0"/>
    <x v="19"/>
    <x v="0"/>
    <x v="7"/>
    <x v="7"/>
    <x v="3"/>
    <x v="3"/>
    <m/>
    <s v="KG"/>
    <m/>
    <n v="76057"/>
    <n v="76"/>
    <n v="37718"/>
    <n v="496.28947368421052"/>
    <m/>
    <n v="100653"/>
    <n v="101"/>
    <n v="45884"/>
  </r>
  <r>
    <x v="0"/>
    <x v="19"/>
    <x v="0"/>
    <x v="7"/>
    <x v="7"/>
    <x v="6"/>
    <x v="6"/>
    <m/>
    <s v="KG"/>
    <m/>
    <n v="18594"/>
    <n v="19"/>
    <n v="2770"/>
    <n v="145.78947368421052"/>
    <m/>
    <n v="18594"/>
    <n v="19"/>
    <n v="2770"/>
  </r>
  <r>
    <x v="0"/>
    <x v="19"/>
    <x v="0"/>
    <x v="7"/>
    <x v="7"/>
    <x v="8"/>
    <x v="8"/>
    <m/>
    <s v="KG"/>
    <m/>
    <n v="21018"/>
    <n v="21"/>
    <n v="5074"/>
    <n v="241.61904761904762"/>
    <m/>
    <n v="162593"/>
    <n v="163"/>
    <n v="41832"/>
  </r>
  <r>
    <x v="0"/>
    <x v="19"/>
    <x v="0"/>
    <x v="8"/>
    <x v="8"/>
    <x v="9"/>
    <x v="9"/>
    <m/>
    <s v="KG"/>
    <m/>
    <n v="11130"/>
    <n v="11"/>
    <n v="1372"/>
    <n v="124.72727272727273"/>
    <m/>
    <n v="23304"/>
    <n v="23"/>
    <n v="2839"/>
  </r>
  <r>
    <x v="0"/>
    <x v="19"/>
    <x v="0"/>
    <x v="8"/>
    <x v="8"/>
    <x v="0"/>
    <x v="0"/>
    <m/>
    <s v="KG"/>
    <m/>
    <n v="9202"/>
    <n v="9"/>
    <n v="900"/>
    <n v="100"/>
    <m/>
    <n v="64299"/>
    <n v="64"/>
    <n v="9841"/>
  </r>
  <r>
    <x v="0"/>
    <x v="19"/>
    <x v="0"/>
    <x v="9"/>
    <x v="9"/>
    <x v="0"/>
    <x v="0"/>
    <m/>
    <s v="KG"/>
    <m/>
    <n v="11643"/>
    <n v="12"/>
    <n v="3998"/>
    <n v="333.16666666666669"/>
    <m/>
    <n v="56957"/>
    <n v="57"/>
    <n v="18811"/>
  </r>
  <r>
    <x v="0"/>
    <x v="19"/>
    <x v="0"/>
    <x v="9"/>
    <x v="9"/>
    <x v="6"/>
    <x v="6"/>
    <m/>
    <s v="KG"/>
    <m/>
    <n v="77300"/>
    <n v="77"/>
    <n v="9269"/>
    <n v="120.37662337662337"/>
    <m/>
    <n v="77300"/>
    <n v="77"/>
    <n v="9269"/>
  </r>
  <r>
    <x v="0"/>
    <x v="19"/>
    <x v="0"/>
    <x v="9"/>
    <x v="9"/>
    <x v="7"/>
    <x v="7"/>
    <m/>
    <s v="KG"/>
    <m/>
    <n v="32057"/>
    <n v="32"/>
    <n v="7910"/>
    <n v="247.1875"/>
    <m/>
    <n v="32057"/>
    <n v="32"/>
    <n v="7910"/>
  </r>
  <r>
    <x v="0"/>
    <x v="19"/>
    <x v="0"/>
    <x v="9"/>
    <x v="9"/>
    <x v="8"/>
    <x v="8"/>
    <m/>
    <s v="KG"/>
    <m/>
    <n v="91030"/>
    <n v="91"/>
    <n v="19906"/>
    <n v="218.74725274725276"/>
    <m/>
    <n v="588981"/>
    <n v="589"/>
    <n v="148308"/>
  </r>
  <r>
    <x v="0"/>
    <x v="19"/>
    <x v="0"/>
    <x v="12"/>
    <x v="12"/>
    <x v="9"/>
    <x v="9"/>
    <m/>
    <s v="KG"/>
    <m/>
    <n v="13596"/>
    <n v="14"/>
    <n v="5582"/>
    <n v="398.71428571428572"/>
    <m/>
    <n v="128457"/>
    <n v="128"/>
    <n v="60261"/>
  </r>
  <r>
    <x v="0"/>
    <x v="19"/>
    <x v="0"/>
    <x v="12"/>
    <x v="12"/>
    <x v="0"/>
    <x v="0"/>
    <m/>
    <s v="KG"/>
    <m/>
    <s v="-"/>
    <s v=""/>
    <s v="-"/>
    <s v=""/>
    <m/>
    <n v="25054"/>
    <n v="25"/>
    <n v="12895"/>
  </r>
  <r>
    <x v="0"/>
    <x v="19"/>
    <x v="0"/>
    <x v="14"/>
    <x v="14"/>
    <x v="9"/>
    <x v="9"/>
    <m/>
    <s v="KG"/>
    <m/>
    <n v="1640"/>
    <n v="2"/>
    <n v="699"/>
    <n v="349.5"/>
    <m/>
    <n v="1640"/>
    <n v="2"/>
    <n v="699"/>
  </r>
  <r>
    <x v="0"/>
    <x v="19"/>
    <x v="0"/>
    <x v="14"/>
    <x v="14"/>
    <x v="0"/>
    <x v="0"/>
    <m/>
    <s v="KG"/>
    <m/>
    <s v="-"/>
    <s v=""/>
    <s v="-"/>
    <s v=""/>
    <m/>
    <n v="19936"/>
    <n v="20"/>
    <n v="11425"/>
  </r>
  <r>
    <x v="0"/>
    <x v="19"/>
    <x v="0"/>
    <x v="14"/>
    <x v="14"/>
    <x v="10"/>
    <x v="10"/>
    <m/>
    <s v="KG"/>
    <m/>
    <n v="20338"/>
    <n v="20"/>
    <n v="12952"/>
    <n v="647.6"/>
    <m/>
    <n v="20338"/>
    <n v="20"/>
    <n v="12952"/>
  </r>
  <r>
    <x v="0"/>
    <x v="19"/>
    <x v="0"/>
    <x v="15"/>
    <x v="15"/>
    <x v="10"/>
    <x v="10"/>
    <m/>
    <s v="KG"/>
    <m/>
    <n v="26018"/>
    <n v="26"/>
    <n v="12459"/>
    <n v="479.19230769230768"/>
    <m/>
    <n v="26018"/>
    <n v="26"/>
    <n v="12459"/>
  </r>
  <r>
    <x v="0"/>
    <x v="19"/>
    <x v="0"/>
    <x v="16"/>
    <x v="16"/>
    <x v="10"/>
    <x v="10"/>
    <m/>
    <s v="KG"/>
    <m/>
    <n v="19457"/>
    <n v="19"/>
    <n v="12449"/>
    <n v="655.21052631578948"/>
    <m/>
    <n v="76956"/>
    <n v="77"/>
    <n v="48201"/>
  </r>
  <r>
    <x v="0"/>
    <x v="19"/>
    <x v="0"/>
    <x v="17"/>
    <x v="17"/>
    <x v="10"/>
    <x v="10"/>
    <m/>
    <s v="KG"/>
    <m/>
    <s v="-"/>
    <s v=""/>
    <s v="-"/>
    <s v=""/>
    <m/>
    <n v="4150"/>
    <n v="4"/>
    <n v="2030"/>
  </r>
  <r>
    <x v="0"/>
    <x v="19"/>
    <x v="0"/>
    <x v="18"/>
    <x v="18"/>
    <x v="0"/>
    <x v="0"/>
    <m/>
    <s v="KG"/>
    <m/>
    <n v="25910"/>
    <n v="26"/>
    <n v="11489"/>
    <n v="441.88461538461536"/>
    <m/>
    <n v="74602"/>
    <n v="75"/>
    <n v="32765"/>
  </r>
  <r>
    <x v="0"/>
    <x v="19"/>
    <x v="0"/>
    <x v="21"/>
    <x v="21"/>
    <x v="3"/>
    <x v="3"/>
    <m/>
    <s v="KG"/>
    <m/>
    <n v="26290"/>
    <n v="26"/>
    <n v="2482"/>
    <n v="95.461538461538467"/>
    <m/>
    <n v="77737"/>
    <n v="78"/>
    <n v="8361"/>
  </r>
  <r>
    <x v="0"/>
    <x v="19"/>
    <x v="0"/>
    <x v="22"/>
    <x v="22"/>
    <x v="9"/>
    <x v="9"/>
    <m/>
    <s v="KG"/>
    <m/>
    <n v="108699"/>
    <n v="109"/>
    <n v="34240"/>
    <n v="314.12844036697248"/>
    <m/>
    <n v="520433"/>
    <n v="520"/>
    <n v="192990"/>
  </r>
  <r>
    <x v="0"/>
    <x v="19"/>
    <x v="0"/>
    <x v="22"/>
    <x v="22"/>
    <x v="0"/>
    <x v="0"/>
    <m/>
    <s v="KG"/>
    <m/>
    <n v="291122"/>
    <n v="291"/>
    <n v="52951"/>
    <n v="181.96219931271477"/>
    <m/>
    <n v="716345"/>
    <n v="716"/>
    <n v="143370"/>
  </r>
  <r>
    <x v="0"/>
    <x v="19"/>
    <x v="0"/>
    <x v="22"/>
    <x v="22"/>
    <x v="10"/>
    <x v="10"/>
    <m/>
    <s v="KG"/>
    <m/>
    <s v="-"/>
    <s v=""/>
    <s v="-"/>
    <s v=""/>
    <m/>
    <n v="18148"/>
    <n v="18"/>
    <n v="11504"/>
  </r>
  <r>
    <x v="0"/>
    <x v="19"/>
    <x v="0"/>
    <x v="22"/>
    <x v="22"/>
    <x v="3"/>
    <x v="3"/>
    <m/>
    <s v="KG"/>
    <m/>
    <n v="18997"/>
    <n v="19"/>
    <n v="1816"/>
    <n v="95.578947368421055"/>
    <m/>
    <n v="37485"/>
    <n v="37"/>
    <n v="5046"/>
  </r>
  <r>
    <x v="0"/>
    <x v="19"/>
    <x v="0"/>
    <x v="22"/>
    <x v="22"/>
    <x v="6"/>
    <x v="6"/>
    <m/>
    <s v="KG"/>
    <m/>
    <s v="-"/>
    <s v=""/>
    <s v="-"/>
    <s v=""/>
    <m/>
    <n v="205162"/>
    <n v="205"/>
    <n v="20243"/>
  </r>
  <r>
    <x v="0"/>
    <x v="19"/>
    <x v="0"/>
    <x v="22"/>
    <x v="22"/>
    <x v="27"/>
    <x v="27"/>
    <m/>
    <s v="KG"/>
    <m/>
    <s v="-"/>
    <s v=""/>
    <s v="-"/>
    <s v=""/>
    <m/>
    <n v="6135"/>
    <n v="6"/>
    <n v="654"/>
  </r>
  <r>
    <x v="0"/>
    <x v="19"/>
    <x v="0"/>
    <x v="22"/>
    <x v="22"/>
    <x v="8"/>
    <x v="8"/>
    <m/>
    <s v="KG"/>
    <m/>
    <n v="1067635"/>
    <n v="1068"/>
    <n v="268009"/>
    <n v="250.94475655430711"/>
    <m/>
    <n v="3098831"/>
    <n v="3099"/>
    <n v="806237"/>
  </r>
  <r>
    <x v="0"/>
    <x v="19"/>
    <x v="0"/>
    <x v="23"/>
    <x v="23"/>
    <x v="0"/>
    <x v="0"/>
    <m/>
    <s v="KG"/>
    <m/>
    <n v="23970"/>
    <n v="24"/>
    <n v="9972"/>
    <n v="415.5"/>
    <m/>
    <n v="36788"/>
    <n v="37"/>
    <n v="13876"/>
  </r>
  <r>
    <x v="0"/>
    <x v="19"/>
    <x v="0"/>
    <x v="23"/>
    <x v="23"/>
    <x v="6"/>
    <x v="6"/>
    <m/>
    <s v="KG"/>
    <m/>
    <s v="-"/>
    <s v=""/>
    <s v="-"/>
    <s v=""/>
    <m/>
    <n v="51790"/>
    <n v="52"/>
    <n v="4198"/>
  </r>
  <r>
    <x v="0"/>
    <x v="19"/>
    <x v="0"/>
    <x v="27"/>
    <x v="27"/>
    <x v="3"/>
    <x v="3"/>
    <m/>
    <s v="KG"/>
    <m/>
    <s v="-"/>
    <s v=""/>
    <s v="-"/>
    <s v=""/>
    <m/>
    <n v="4203"/>
    <n v="4"/>
    <n v="989"/>
  </r>
  <r>
    <x v="1"/>
    <x v="19"/>
    <x v="0"/>
    <x v="0"/>
    <x v="0"/>
    <x v="9"/>
    <x v="9"/>
    <m/>
    <s v="KG"/>
    <m/>
    <n v="35406"/>
    <n v="35"/>
    <n v="7971"/>
    <n v="227.74285714285713"/>
    <m/>
    <n v="385644"/>
    <n v="386"/>
    <n v="79998"/>
  </r>
  <r>
    <x v="1"/>
    <x v="19"/>
    <x v="0"/>
    <x v="0"/>
    <x v="0"/>
    <x v="0"/>
    <x v="0"/>
    <m/>
    <s v="KG"/>
    <m/>
    <n v="40622"/>
    <n v="41"/>
    <n v="6367"/>
    <n v="155.29268292682926"/>
    <m/>
    <n v="40622"/>
    <n v="41"/>
    <n v="6367"/>
  </r>
  <r>
    <x v="1"/>
    <x v="19"/>
    <x v="0"/>
    <x v="0"/>
    <x v="0"/>
    <x v="10"/>
    <x v="10"/>
    <m/>
    <s v="KG"/>
    <m/>
    <n v="5348120"/>
    <n v="5348"/>
    <n v="615698"/>
    <n v="115.12677636499626"/>
    <m/>
    <n v="15296120"/>
    <n v="15296"/>
    <n v="1964274"/>
  </r>
  <r>
    <x v="1"/>
    <x v="19"/>
    <x v="0"/>
    <x v="0"/>
    <x v="0"/>
    <x v="1"/>
    <x v="1"/>
    <m/>
    <s v="KG"/>
    <m/>
    <n v="20260"/>
    <n v="20"/>
    <n v="4550"/>
    <n v="227.5"/>
    <m/>
    <n v="20260"/>
    <n v="20"/>
    <n v="4550"/>
  </r>
  <r>
    <x v="1"/>
    <x v="19"/>
    <x v="0"/>
    <x v="0"/>
    <x v="0"/>
    <x v="32"/>
    <x v="32"/>
    <m/>
    <s v="KG"/>
    <m/>
    <s v="-"/>
    <s v=""/>
    <s v="-"/>
    <s v=""/>
    <m/>
    <n v="840000"/>
    <n v="840"/>
    <n v="132653"/>
  </r>
  <r>
    <x v="1"/>
    <x v="19"/>
    <x v="0"/>
    <x v="0"/>
    <x v="0"/>
    <x v="15"/>
    <x v="15"/>
    <m/>
    <s v="KG"/>
    <m/>
    <n v="87019"/>
    <n v="87"/>
    <n v="1605"/>
    <n v="18.448275862068964"/>
    <m/>
    <n v="152216"/>
    <n v="152"/>
    <n v="2807"/>
  </r>
  <r>
    <x v="1"/>
    <x v="19"/>
    <x v="0"/>
    <x v="0"/>
    <x v="0"/>
    <x v="2"/>
    <x v="2"/>
    <m/>
    <s v="KG"/>
    <m/>
    <n v="69959"/>
    <n v="70"/>
    <n v="10456"/>
    <n v="149.37142857142857"/>
    <m/>
    <n v="82612"/>
    <n v="83"/>
    <n v="12520"/>
  </r>
  <r>
    <x v="1"/>
    <x v="19"/>
    <x v="0"/>
    <x v="0"/>
    <x v="0"/>
    <x v="16"/>
    <x v="16"/>
    <m/>
    <s v="KG"/>
    <m/>
    <n v="22000"/>
    <n v="22"/>
    <n v="2860"/>
    <n v="130"/>
    <m/>
    <n v="22000"/>
    <n v="22"/>
    <n v="2860"/>
  </r>
  <r>
    <x v="1"/>
    <x v="19"/>
    <x v="0"/>
    <x v="0"/>
    <x v="0"/>
    <x v="3"/>
    <x v="3"/>
    <m/>
    <s v="KG"/>
    <m/>
    <n v="1868044"/>
    <n v="1868"/>
    <n v="296502"/>
    <n v="158.72698072805139"/>
    <m/>
    <n v="8122885"/>
    <n v="8123"/>
    <n v="1322968"/>
  </r>
  <r>
    <x v="1"/>
    <x v="19"/>
    <x v="0"/>
    <x v="0"/>
    <x v="0"/>
    <x v="5"/>
    <x v="5"/>
    <m/>
    <s v="KG"/>
    <m/>
    <n v="52620"/>
    <n v="53"/>
    <n v="8321"/>
    <n v="157"/>
    <m/>
    <n v="52620"/>
    <n v="53"/>
    <n v="8321"/>
  </r>
  <r>
    <x v="1"/>
    <x v="19"/>
    <x v="0"/>
    <x v="0"/>
    <x v="0"/>
    <x v="7"/>
    <x v="7"/>
    <m/>
    <s v="KG"/>
    <m/>
    <s v="-"/>
    <s v=""/>
    <s v="-"/>
    <s v=""/>
    <m/>
    <n v="122480"/>
    <n v="122"/>
    <n v="21074"/>
  </r>
  <r>
    <x v="1"/>
    <x v="19"/>
    <x v="0"/>
    <x v="0"/>
    <x v="0"/>
    <x v="17"/>
    <x v="17"/>
    <m/>
    <s v="KG"/>
    <m/>
    <n v="1859055"/>
    <n v="1859"/>
    <n v="331574"/>
    <n v="178.36148466917697"/>
    <m/>
    <n v="7540830"/>
    <n v="7541"/>
    <n v="1289587"/>
  </r>
  <r>
    <x v="1"/>
    <x v="19"/>
    <x v="0"/>
    <x v="1"/>
    <x v="1"/>
    <x v="9"/>
    <x v="9"/>
    <m/>
    <s v="KG"/>
    <m/>
    <n v="205626"/>
    <n v="206"/>
    <n v="29302"/>
    <n v="142.24271844660194"/>
    <m/>
    <n v="897456"/>
    <n v="897"/>
    <n v="144949"/>
  </r>
  <r>
    <x v="1"/>
    <x v="19"/>
    <x v="0"/>
    <x v="1"/>
    <x v="1"/>
    <x v="0"/>
    <x v="0"/>
    <m/>
    <s v="KG"/>
    <m/>
    <n v="33590"/>
    <n v="34"/>
    <n v="4294"/>
    <n v="126.29411764705883"/>
    <m/>
    <n v="75376"/>
    <n v="75"/>
    <n v="9201"/>
  </r>
  <r>
    <x v="1"/>
    <x v="19"/>
    <x v="0"/>
    <x v="1"/>
    <x v="1"/>
    <x v="10"/>
    <x v="10"/>
    <m/>
    <s v="KG"/>
    <m/>
    <s v="-"/>
    <s v=""/>
    <s v="-"/>
    <s v=""/>
    <m/>
    <n v="1619000"/>
    <n v="1619"/>
    <n v="209786"/>
  </r>
  <r>
    <x v="1"/>
    <x v="19"/>
    <x v="0"/>
    <x v="1"/>
    <x v="1"/>
    <x v="1"/>
    <x v="1"/>
    <m/>
    <s v="KG"/>
    <m/>
    <s v="-"/>
    <s v=""/>
    <s v="-"/>
    <s v=""/>
    <m/>
    <n v="821660"/>
    <n v="822"/>
    <n v="131437"/>
  </r>
  <r>
    <x v="1"/>
    <x v="19"/>
    <x v="0"/>
    <x v="1"/>
    <x v="1"/>
    <x v="33"/>
    <x v="33"/>
    <m/>
    <s v="KG"/>
    <m/>
    <n v="910000"/>
    <n v="910"/>
    <n v="142295"/>
    <n v="156.36813186813185"/>
    <m/>
    <n v="6113410"/>
    <n v="6113"/>
    <n v="681079"/>
  </r>
  <r>
    <x v="1"/>
    <x v="19"/>
    <x v="0"/>
    <x v="1"/>
    <x v="1"/>
    <x v="3"/>
    <x v="3"/>
    <m/>
    <s v="KG"/>
    <m/>
    <n v="1552476"/>
    <n v="1552"/>
    <n v="244086"/>
    <n v="157.27190721649484"/>
    <m/>
    <n v="1759086"/>
    <n v="1759"/>
    <n v="276781"/>
  </r>
  <r>
    <x v="1"/>
    <x v="19"/>
    <x v="0"/>
    <x v="1"/>
    <x v="1"/>
    <x v="6"/>
    <x v="6"/>
    <m/>
    <s v="KG"/>
    <m/>
    <n v="31965"/>
    <n v="32"/>
    <n v="5960"/>
    <n v="186.25"/>
    <m/>
    <n v="160065"/>
    <n v="160"/>
    <n v="16237"/>
  </r>
  <r>
    <x v="1"/>
    <x v="19"/>
    <x v="0"/>
    <x v="1"/>
    <x v="1"/>
    <x v="22"/>
    <x v="22"/>
    <m/>
    <s v="KG"/>
    <m/>
    <s v="-"/>
    <s v=""/>
    <s v="-"/>
    <s v=""/>
    <m/>
    <n v="77560"/>
    <n v="78"/>
    <n v="12588"/>
  </r>
  <r>
    <x v="1"/>
    <x v="19"/>
    <x v="0"/>
    <x v="1"/>
    <x v="1"/>
    <x v="17"/>
    <x v="17"/>
    <m/>
    <s v="KG"/>
    <m/>
    <n v="60000"/>
    <n v="60"/>
    <n v="1753"/>
    <n v="29.216666666666665"/>
    <m/>
    <n v="60000"/>
    <n v="60"/>
    <n v="1753"/>
  </r>
  <r>
    <x v="1"/>
    <x v="19"/>
    <x v="0"/>
    <x v="1"/>
    <x v="1"/>
    <x v="20"/>
    <x v="20"/>
    <m/>
    <s v="KG"/>
    <m/>
    <s v="-"/>
    <s v=""/>
    <s v="-"/>
    <s v=""/>
    <m/>
    <n v="19134"/>
    <n v="19"/>
    <n v="2653"/>
  </r>
  <r>
    <x v="1"/>
    <x v="19"/>
    <x v="0"/>
    <x v="1"/>
    <x v="1"/>
    <x v="21"/>
    <x v="21"/>
    <m/>
    <s v="KG"/>
    <m/>
    <n v="121200"/>
    <n v="121"/>
    <n v="10302"/>
    <n v="85.140495867768593"/>
    <m/>
    <n v="199700"/>
    <n v="200"/>
    <n v="17524"/>
  </r>
  <r>
    <x v="1"/>
    <x v="19"/>
    <x v="0"/>
    <x v="1"/>
    <x v="1"/>
    <x v="18"/>
    <x v="18"/>
    <m/>
    <s v="KG"/>
    <m/>
    <n v="810000"/>
    <n v="810"/>
    <n v="126131"/>
    <n v="155.71728395061729"/>
    <m/>
    <n v="810000"/>
    <n v="810"/>
    <n v="126131"/>
  </r>
  <r>
    <x v="1"/>
    <x v="19"/>
    <x v="0"/>
    <x v="1"/>
    <x v="1"/>
    <x v="19"/>
    <x v="19"/>
    <m/>
    <s v="KG"/>
    <m/>
    <n v="117174"/>
    <n v="117"/>
    <n v="10266"/>
    <n v="87.743589743589737"/>
    <m/>
    <n v="117174"/>
    <n v="117"/>
    <n v="10266"/>
  </r>
  <r>
    <x v="1"/>
    <x v="19"/>
    <x v="0"/>
    <x v="2"/>
    <x v="2"/>
    <x v="9"/>
    <x v="9"/>
    <m/>
    <s v="KG"/>
    <m/>
    <n v="1838180"/>
    <n v="1838"/>
    <n v="234667"/>
    <n v="127.67519042437432"/>
    <m/>
    <n v="3361278"/>
    <n v="3361"/>
    <n v="407126"/>
  </r>
  <r>
    <x v="1"/>
    <x v="19"/>
    <x v="0"/>
    <x v="2"/>
    <x v="2"/>
    <x v="12"/>
    <x v="12"/>
    <m/>
    <s v="KG"/>
    <m/>
    <s v="-"/>
    <s v=""/>
    <s v="-"/>
    <s v=""/>
    <m/>
    <n v="194980"/>
    <n v="195"/>
    <n v="8728"/>
  </r>
  <r>
    <x v="1"/>
    <x v="19"/>
    <x v="0"/>
    <x v="2"/>
    <x v="2"/>
    <x v="0"/>
    <x v="0"/>
    <m/>
    <s v="KG"/>
    <m/>
    <n v="579667"/>
    <n v="580"/>
    <n v="86201"/>
    <n v="148.62241379310345"/>
    <m/>
    <n v="1618743"/>
    <n v="1619"/>
    <n v="251959"/>
  </r>
  <r>
    <x v="1"/>
    <x v="19"/>
    <x v="0"/>
    <x v="2"/>
    <x v="2"/>
    <x v="1"/>
    <x v="1"/>
    <m/>
    <s v="KG"/>
    <m/>
    <n v="290040"/>
    <n v="290"/>
    <n v="18207"/>
    <n v="62.782758620689656"/>
    <m/>
    <n v="393420"/>
    <n v="393"/>
    <n v="23005"/>
  </r>
  <r>
    <x v="1"/>
    <x v="19"/>
    <x v="0"/>
    <x v="2"/>
    <x v="2"/>
    <x v="2"/>
    <x v="2"/>
    <m/>
    <s v="KG"/>
    <m/>
    <n v="103660"/>
    <n v="104"/>
    <n v="15997"/>
    <n v="153.81730769230768"/>
    <m/>
    <n v="131388"/>
    <n v="131"/>
    <n v="19563"/>
  </r>
  <r>
    <x v="1"/>
    <x v="19"/>
    <x v="0"/>
    <x v="2"/>
    <x v="2"/>
    <x v="3"/>
    <x v="3"/>
    <m/>
    <s v="KG"/>
    <m/>
    <n v="737660"/>
    <n v="738"/>
    <n v="58913"/>
    <n v="79.827913279132787"/>
    <m/>
    <n v="4381372"/>
    <n v="4381"/>
    <n v="472986"/>
  </r>
  <r>
    <x v="1"/>
    <x v="19"/>
    <x v="0"/>
    <x v="2"/>
    <x v="2"/>
    <x v="6"/>
    <x v="6"/>
    <m/>
    <s v="KG"/>
    <m/>
    <n v="1122410"/>
    <n v="1122"/>
    <n v="105613"/>
    <n v="94.129233511586449"/>
    <m/>
    <n v="3076150"/>
    <n v="3076"/>
    <n v="299049"/>
  </r>
  <r>
    <x v="1"/>
    <x v="19"/>
    <x v="0"/>
    <x v="2"/>
    <x v="2"/>
    <x v="22"/>
    <x v="22"/>
    <m/>
    <s v="KG"/>
    <m/>
    <n v="314290"/>
    <n v="314"/>
    <n v="46267"/>
    <n v="147.34713375796179"/>
    <m/>
    <n v="1040980"/>
    <n v="1041"/>
    <n v="121668"/>
  </r>
  <r>
    <x v="1"/>
    <x v="19"/>
    <x v="0"/>
    <x v="2"/>
    <x v="2"/>
    <x v="23"/>
    <x v="23"/>
    <m/>
    <s v="KG"/>
    <m/>
    <s v="-"/>
    <s v=""/>
    <s v="-"/>
    <s v=""/>
    <m/>
    <n v="82000"/>
    <n v="82"/>
    <n v="10074"/>
  </r>
  <r>
    <x v="1"/>
    <x v="19"/>
    <x v="0"/>
    <x v="3"/>
    <x v="3"/>
    <x v="0"/>
    <x v="0"/>
    <m/>
    <s v="KG"/>
    <m/>
    <n v="1500"/>
    <n v="2"/>
    <n v="217"/>
    <n v="108.5"/>
    <m/>
    <n v="1500"/>
    <n v="2"/>
    <n v="217"/>
  </r>
  <r>
    <x v="1"/>
    <x v="19"/>
    <x v="0"/>
    <x v="3"/>
    <x v="3"/>
    <x v="6"/>
    <x v="6"/>
    <m/>
    <s v="KG"/>
    <m/>
    <s v="-"/>
    <s v=""/>
    <s v="-"/>
    <s v=""/>
    <m/>
    <n v="5903"/>
    <n v="6"/>
    <n v="345"/>
  </r>
  <r>
    <x v="1"/>
    <x v="19"/>
    <x v="0"/>
    <x v="3"/>
    <x v="3"/>
    <x v="20"/>
    <x v="20"/>
    <m/>
    <s v="KG"/>
    <m/>
    <n v="7140"/>
    <n v="7"/>
    <n v="731"/>
    <n v="104.42857142857143"/>
    <m/>
    <n v="7140"/>
    <n v="7"/>
    <n v="731"/>
  </r>
  <r>
    <x v="1"/>
    <x v="19"/>
    <x v="0"/>
    <x v="4"/>
    <x v="4"/>
    <x v="2"/>
    <x v="2"/>
    <m/>
    <s v="KG"/>
    <m/>
    <s v="-"/>
    <s v=""/>
    <s v="-"/>
    <s v=""/>
    <m/>
    <n v="20443"/>
    <n v="20"/>
    <n v="3614"/>
  </r>
  <r>
    <x v="1"/>
    <x v="19"/>
    <x v="0"/>
    <x v="5"/>
    <x v="5"/>
    <x v="9"/>
    <x v="9"/>
    <m/>
    <s v="KG"/>
    <m/>
    <n v="19500"/>
    <n v="20"/>
    <n v="4736"/>
    <n v="236.8"/>
    <m/>
    <n v="258980"/>
    <n v="259"/>
    <n v="45345"/>
  </r>
  <r>
    <x v="1"/>
    <x v="19"/>
    <x v="0"/>
    <x v="5"/>
    <x v="5"/>
    <x v="0"/>
    <x v="0"/>
    <m/>
    <s v="KG"/>
    <m/>
    <s v="-"/>
    <s v=""/>
    <s v="-"/>
    <s v=""/>
    <m/>
    <n v="63710"/>
    <n v="64"/>
    <n v="7033"/>
  </r>
  <r>
    <x v="1"/>
    <x v="19"/>
    <x v="0"/>
    <x v="5"/>
    <x v="5"/>
    <x v="2"/>
    <x v="2"/>
    <m/>
    <s v="KG"/>
    <m/>
    <n v="5000"/>
    <n v="5"/>
    <n v="1105"/>
    <n v="221"/>
    <m/>
    <n v="5000"/>
    <n v="5"/>
    <n v="1105"/>
  </r>
  <r>
    <x v="1"/>
    <x v="19"/>
    <x v="0"/>
    <x v="5"/>
    <x v="5"/>
    <x v="3"/>
    <x v="3"/>
    <m/>
    <s v="KG"/>
    <m/>
    <n v="136950"/>
    <n v="137"/>
    <n v="9333"/>
    <n v="68.12408759124088"/>
    <m/>
    <n v="241720"/>
    <n v="242"/>
    <n v="15070"/>
  </r>
  <r>
    <x v="1"/>
    <x v="19"/>
    <x v="0"/>
    <x v="5"/>
    <x v="5"/>
    <x v="6"/>
    <x v="6"/>
    <m/>
    <s v="KG"/>
    <m/>
    <n v="191820"/>
    <n v="192"/>
    <n v="8765"/>
    <n v="45.651041666666664"/>
    <m/>
    <n v="191820"/>
    <n v="192"/>
    <n v="8765"/>
  </r>
  <r>
    <x v="1"/>
    <x v="19"/>
    <x v="0"/>
    <x v="5"/>
    <x v="5"/>
    <x v="24"/>
    <x v="24"/>
    <m/>
    <s v="KG"/>
    <m/>
    <n v="1259130"/>
    <n v="1259"/>
    <n v="58311"/>
    <n v="46.315329626687848"/>
    <m/>
    <n v="3144040"/>
    <n v="3144"/>
    <n v="150999"/>
  </r>
  <r>
    <x v="1"/>
    <x v="19"/>
    <x v="0"/>
    <x v="5"/>
    <x v="5"/>
    <x v="22"/>
    <x v="22"/>
    <m/>
    <s v="KG"/>
    <m/>
    <n v="87600"/>
    <n v="88"/>
    <n v="3531"/>
    <n v="40.125"/>
    <m/>
    <n v="87600"/>
    <n v="88"/>
    <n v="3531"/>
  </r>
  <r>
    <x v="1"/>
    <x v="19"/>
    <x v="0"/>
    <x v="5"/>
    <x v="5"/>
    <x v="18"/>
    <x v="18"/>
    <m/>
    <s v="KG"/>
    <m/>
    <s v="-"/>
    <s v=""/>
    <s v="-"/>
    <s v=""/>
    <m/>
    <n v="243130"/>
    <n v="243"/>
    <n v="11484"/>
  </r>
  <r>
    <x v="1"/>
    <x v="19"/>
    <x v="0"/>
    <x v="6"/>
    <x v="6"/>
    <x v="0"/>
    <x v="0"/>
    <m/>
    <s v="KG"/>
    <m/>
    <s v="-"/>
    <s v=""/>
    <s v="-"/>
    <s v=""/>
    <m/>
    <n v="20840"/>
    <n v="21"/>
    <n v="1738"/>
  </r>
  <r>
    <x v="1"/>
    <x v="19"/>
    <x v="0"/>
    <x v="6"/>
    <x v="6"/>
    <x v="22"/>
    <x v="22"/>
    <m/>
    <s v="KG"/>
    <m/>
    <s v="-"/>
    <s v=""/>
    <s v="-"/>
    <s v=""/>
    <m/>
    <n v="100720"/>
    <n v="101"/>
    <n v="14894"/>
  </r>
  <r>
    <x v="1"/>
    <x v="19"/>
    <x v="0"/>
    <x v="6"/>
    <x v="6"/>
    <x v="7"/>
    <x v="7"/>
    <m/>
    <s v="KG"/>
    <m/>
    <s v="-"/>
    <s v=""/>
    <s v="-"/>
    <s v=""/>
    <m/>
    <n v="5486"/>
    <n v="5"/>
    <n v="1036"/>
  </r>
  <r>
    <x v="1"/>
    <x v="19"/>
    <x v="0"/>
    <x v="7"/>
    <x v="7"/>
    <x v="9"/>
    <x v="9"/>
    <m/>
    <s v="KG"/>
    <m/>
    <s v="-"/>
    <s v=""/>
    <s v="-"/>
    <s v=""/>
    <m/>
    <n v="205920"/>
    <n v="206"/>
    <n v="11512"/>
  </r>
  <r>
    <x v="1"/>
    <x v="19"/>
    <x v="0"/>
    <x v="7"/>
    <x v="7"/>
    <x v="3"/>
    <x v="3"/>
    <m/>
    <s v="KG"/>
    <m/>
    <s v="-"/>
    <s v=""/>
    <s v="-"/>
    <s v=""/>
    <m/>
    <n v="71951"/>
    <n v="72"/>
    <n v="7270"/>
  </r>
  <r>
    <x v="1"/>
    <x v="19"/>
    <x v="0"/>
    <x v="8"/>
    <x v="8"/>
    <x v="25"/>
    <x v="25"/>
    <m/>
    <s v="KG"/>
    <m/>
    <n v="1000"/>
    <n v="1"/>
    <n v="358"/>
    <n v="358"/>
    <m/>
    <n v="1000"/>
    <n v="1"/>
    <n v="358"/>
  </r>
  <r>
    <x v="1"/>
    <x v="19"/>
    <x v="0"/>
    <x v="26"/>
    <x v="26"/>
    <x v="3"/>
    <x v="3"/>
    <m/>
    <s v="KG"/>
    <m/>
    <n v="323924"/>
    <n v="324"/>
    <n v="60188"/>
    <n v="185.76543209876544"/>
    <m/>
    <n v="1015609"/>
    <n v="1016"/>
    <n v="149893"/>
  </r>
  <r>
    <x v="1"/>
    <x v="19"/>
    <x v="0"/>
    <x v="26"/>
    <x v="26"/>
    <x v="6"/>
    <x v="6"/>
    <m/>
    <s v="KG"/>
    <m/>
    <n v="25294"/>
    <n v="25"/>
    <n v="4236"/>
    <n v="169.44"/>
    <m/>
    <n v="76715"/>
    <n v="77"/>
    <n v="12857"/>
  </r>
  <r>
    <x v="1"/>
    <x v="19"/>
    <x v="0"/>
    <x v="26"/>
    <x v="26"/>
    <x v="7"/>
    <x v="7"/>
    <m/>
    <s v="KG"/>
    <m/>
    <n v="95120"/>
    <n v="95"/>
    <n v="15789"/>
    <n v="166.2"/>
    <m/>
    <n v="95120"/>
    <n v="95"/>
    <n v="15789"/>
  </r>
  <r>
    <x v="1"/>
    <x v="19"/>
    <x v="0"/>
    <x v="16"/>
    <x v="16"/>
    <x v="9"/>
    <x v="9"/>
    <m/>
    <s v="KG"/>
    <m/>
    <n v="27202"/>
    <n v="27"/>
    <n v="4037"/>
    <n v="149.5185185185185"/>
    <m/>
    <n v="146984"/>
    <n v="147"/>
    <n v="24451"/>
  </r>
  <r>
    <x v="1"/>
    <x v="19"/>
    <x v="0"/>
    <x v="18"/>
    <x v="18"/>
    <x v="6"/>
    <x v="6"/>
    <m/>
    <s v="KG"/>
    <m/>
    <s v="-"/>
    <s v=""/>
    <s v="-"/>
    <s v=""/>
    <m/>
    <n v="18620"/>
    <n v="19"/>
    <n v="4170"/>
  </r>
  <r>
    <x v="1"/>
    <x v="19"/>
    <x v="0"/>
    <x v="22"/>
    <x v="22"/>
    <x v="2"/>
    <x v="2"/>
    <m/>
    <s v="KG"/>
    <m/>
    <s v="-"/>
    <s v=""/>
    <s v="-"/>
    <s v=""/>
    <m/>
    <n v="2435"/>
    <n v="2"/>
    <n v="1222"/>
  </r>
  <r>
    <x v="1"/>
    <x v="19"/>
    <x v="0"/>
    <x v="22"/>
    <x v="22"/>
    <x v="3"/>
    <x v="3"/>
    <m/>
    <s v="KG"/>
    <m/>
    <n v="1260"/>
    <n v="1"/>
    <n v="394"/>
    <n v="394"/>
    <m/>
    <n v="1260"/>
    <n v="1"/>
    <n v="394"/>
  </r>
  <r>
    <x v="0"/>
    <x v="20"/>
    <x v="0"/>
    <x v="0"/>
    <x v="0"/>
    <x v="9"/>
    <x v="9"/>
    <m/>
    <s v="KG"/>
    <m/>
    <s v="-"/>
    <s v=""/>
    <s v="-"/>
    <s v=""/>
    <m/>
    <n v="2"/>
    <n v="0"/>
    <n v="1258"/>
  </r>
  <r>
    <x v="0"/>
    <x v="20"/>
    <x v="0"/>
    <x v="0"/>
    <x v="0"/>
    <x v="0"/>
    <x v="0"/>
    <m/>
    <s v="KG"/>
    <m/>
    <n v="2032471"/>
    <n v="2032"/>
    <n v="318904"/>
    <n v="156.94094488188978"/>
    <m/>
    <n v="5188711"/>
    <n v="5189"/>
    <n v="824448"/>
  </r>
  <r>
    <x v="0"/>
    <x v="20"/>
    <x v="0"/>
    <x v="0"/>
    <x v="0"/>
    <x v="1"/>
    <x v="1"/>
    <m/>
    <s v="KG"/>
    <m/>
    <n v="23948"/>
    <n v="24"/>
    <n v="8836"/>
    <n v="368.16666666666669"/>
    <m/>
    <n v="66971"/>
    <n v="67"/>
    <n v="24824"/>
  </r>
  <r>
    <x v="0"/>
    <x v="20"/>
    <x v="0"/>
    <x v="0"/>
    <x v="0"/>
    <x v="2"/>
    <x v="2"/>
    <m/>
    <s v="KG"/>
    <m/>
    <n v="155103"/>
    <n v="155"/>
    <n v="25064"/>
    <n v="161.70322580645163"/>
    <m/>
    <n v="195233"/>
    <n v="195"/>
    <n v="39233"/>
  </r>
  <r>
    <x v="0"/>
    <x v="20"/>
    <x v="0"/>
    <x v="0"/>
    <x v="0"/>
    <x v="3"/>
    <x v="3"/>
    <m/>
    <s v="KG"/>
    <m/>
    <n v="117260"/>
    <n v="117"/>
    <n v="45453"/>
    <n v="388.4871794871795"/>
    <m/>
    <n v="450324"/>
    <n v="450"/>
    <n v="173999"/>
  </r>
  <r>
    <x v="0"/>
    <x v="20"/>
    <x v="0"/>
    <x v="0"/>
    <x v="0"/>
    <x v="6"/>
    <x v="6"/>
    <m/>
    <s v="KG"/>
    <m/>
    <n v="257302"/>
    <n v="257"/>
    <n v="50537"/>
    <n v="196.64202334630349"/>
    <m/>
    <n v="1806180"/>
    <n v="1806"/>
    <n v="293806"/>
  </r>
  <r>
    <x v="0"/>
    <x v="20"/>
    <x v="0"/>
    <x v="0"/>
    <x v="0"/>
    <x v="8"/>
    <x v="8"/>
    <m/>
    <s v="KG"/>
    <m/>
    <n v="1607026"/>
    <n v="1607"/>
    <n v="257172"/>
    <n v="160.03235843186062"/>
    <m/>
    <n v="5857165"/>
    <n v="5857"/>
    <n v="988910"/>
  </r>
  <r>
    <x v="0"/>
    <x v="20"/>
    <x v="0"/>
    <x v="1"/>
    <x v="1"/>
    <x v="0"/>
    <x v="0"/>
    <m/>
    <s v="KG"/>
    <m/>
    <n v="3742"/>
    <n v="4"/>
    <n v="461"/>
    <n v="115.25"/>
    <m/>
    <n v="9247"/>
    <n v="9"/>
    <n v="1890"/>
  </r>
  <r>
    <x v="0"/>
    <x v="20"/>
    <x v="0"/>
    <x v="1"/>
    <x v="1"/>
    <x v="2"/>
    <x v="2"/>
    <m/>
    <s v="KG"/>
    <m/>
    <n v="12301"/>
    <n v="12"/>
    <n v="874"/>
    <n v="72.833333333333329"/>
    <m/>
    <n v="12301"/>
    <n v="12"/>
    <n v="874"/>
  </r>
  <r>
    <x v="0"/>
    <x v="20"/>
    <x v="0"/>
    <x v="1"/>
    <x v="1"/>
    <x v="3"/>
    <x v="3"/>
    <m/>
    <s v="KG"/>
    <m/>
    <s v="-"/>
    <s v=""/>
    <s v="-"/>
    <s v=""/>
    <m/>
    <n v="1196"/>
    <n v="1"/>
    <n v="490"/>
  </r>
  <r>
    <x v="0"/>
    <x v="20"/>
    <x v="0"/>
    <x v="2"/>
    <x v="2"/>
    <x v="9"/>
    <x v="9"/>
    <m/>
    <s v="KG"/>
    <m/>
    <n v="24169"/>
    <n v="24"/>
    <n v="3893"/>
    <n v="162.20833333333334"/>
    <m/>
    <n v="162525"/>
    <n v="163"/>
    <n v="27355"/>
  </r>
  <r>
    <x v="0"/>
    <x v="20"/>
    <x v="0"/>
    <x v="2"/>
    <x v="2"/>
    <x v="0"/>
    <x v="0"/>
    <m/>
    <s v="KG"/>
    <m/>
    <n v="89951"/>
    <n v="90"/>
    <n v="19294"/>
    <n v="214.37777777777777"/>
    <m/>
    <n v="930690"/>
    <n v="931"/>
    <n v="152384"/>
  </r>
  <r>
    <x v="0"/>
    <x v="20"/>
    <x v="0"/>
    <x v="2"/>
    <x v="2"/>
    <x v="1"/>
    <x v="1"/>
    <m/>
    <s v="KG"/>
    <m/>
    <s v="-"/>
    <s v=""/>
    <s v="-"/>
    <s v=""/>
    <m/>
    <n v="20135"/>
    <n v="20"/>
    <n v="7456"/>
  </r>
  <r>
    <x v="0"/>
    <x v="20"/>
    <x v="0"/>
    <x v="2"/>
    <x v="2"/>
    <x v="3"/>
    <x v="3"/>
    <m/>
    <s v="KG"/>
    <m/>
    <n v="29779"/>
    <n v="30"/>
    <n v="11083"/>
    <n v="369.43333333333334"/>
    <m/>
    <n v="55047"/>
    <n v="55"/>
    <n v="20369"/>
  </r>
  <r>
    <x v="0"/>
    <x v="20"/>
    <x v="0"/>
    <x v="2"/>
    <x v="2"/>
    <x v="6"/>
    <x v="6"/>
    <m/>
    <s v="KG"/>
    <m/>
    <n v="77956"/>
    <n v="78"/>
    <n v="3860"/>
    <n v="49.487179487179489"/>
    <m/>
    <n v="497909"/>
    <n v="498"/>
    <n v="89602"/>
  </r>
  <r>
    <x v="0"/>
    <x v="20"/>
    <x v="0"/>
    <x v="2"/>
    <x v="2"/>
    <x v="7"/>
    <x v="7"/>
    <m/>
    <s v="KG"/>
    <m/>
    <s v="-"/>
    <s v=""/>
    <s v="-"/>
    <s v=""/>
    <m/>
    <n v="110125"/>
    <n v="110"/>
    <n v="15651"/>
  </r>
  <r>
    <x v="0"/>
    <x v="20"/>
    <x v="0"/>
    <x v="2"/>
    <x v="2"/>
    <x v="8"/>
    <x v="8"/>
    <m/>
    <s v="KG"/>
    <m/>
    <n v="235347"/>
    <n v="235"/>
    <n v="28171"/>
    <n v="119.87659574468086"/>
    <m/>
    <n v="788538"/>
    <n v="789"/>
    <n v="96867"/>
  </r>
  <r>
    <x v="0"/>
    <x v="20"/>
    <x v="0"/>
    <x v="3"/>
    <x v="3"/>
    <x v="3"/>
    <x v="3"/>
    <m/>
    <s v="KG"/>
    <m/>
    <s v="-"/>
    <s v=""/>
    <s v="-"/>
    <s v=""/>
    <m/>
    <n v="54672"/>
    <n v="55"/>
    <n v="31938"/>
  </r>
  <r>
    <x v="0"/>
    <x v="20"/>
    <x v="0"/>
    <x v="3"/>
    <x v="3"/>
    <x v="6"/>
    <x v="6"/>
    <m/>
    <s v="KG"/>
    <m/>
    <n v="98223"/>
    <n v="98"/>
    <n v="16054"/>
    <n v="163.81632653061226"/>
    <m/>
    <n v="117991"/>
    <n v="118"/>
    <n v="20674"/>
  </r>
  <r>
    <x v="0"/>
    <x v="20"/>
    <x v="0"/>
    <x v="4"/>
    <x v="4"/>
    <x v="6"/>
    <x v="6"/>
    <m/>
    <s v="KG"/>
    <m/>
    <s v="-"/>
    <s v=""/>
    <s v="-"/>
    <s v=""/>
    <m/>
    <n v="396270"/>
    <n v="396"/>
    <n v="31621"/>
  </r>
  <r>
    <x v="0"/>
    <x v="20"/>
    <x v="0"/>
    <x v="5"/>
    <x v="5"/>
    <x v="11"/>
    <x v="11"/>
    <m/>
    <s v="KG"/>
    <m/>
    <n v="60732"/>
    <n v="61"/>
    <n v="3758"/>
    <n v="61.606557377049178"/>
    <m/>
    <n v="183492"/>
    <n v="183"/>
    <n v="11559"/>
  </r>
  <r>
    <x v="0"/>
    <x v="20"/>
    <x v="0"/>
    <x v="5"/>
    <x v="5"/>
    <x v="3"/>
    <x v="3"/>
    <m/>
    <s v="KG"/>
    <m/>
    <n v="23638"/>
    <n v="24"/>
    <n v="2907"/>
    <n v="121.125"/>
    <m/>
    <n v="115360"/>
    <n v="115"/>
    <n v="14417"/>
  </r>
  <r>
    <x v="0"/>
    <x v="20"/>
    <x v="0"/>
    <x v="5"/>
    <x v="5"/>
    <x v="6"/>
    <x v="6"/>
    <m/>
    <s v="KG"/>
    <m/>
    <s v="-"/>
    <s v=""/>
    <s v="-"/>
    <s v=""/>
    <m/>
    <n v="128324"/>
    <n v="128"/>
    <n v="14640"/>
  </r>
  <r>
    <x v="0"/>
    <x v="20"/>
    <x v="0"/>
    <x v="5"/>
    <x v="5"/>
    <x v="7"/>
    <x v="7"/>
    <m/>
    <s v="KG"/>
    <m/>
    <n v="20108"/>
    <n v="20"/>
    <n v="4175"/>
    <n v="208.75"/>
    <m/>
    <n v="20108"/>
    <n v="20"/>
    <n v="4175"/>
  </r>
  <r>
    <x v="0"/>
    <x v="20"/>
    <x v="0"/>
    <x v="5"/>
    <x v="5"/>
    <x v="8"/>
    <x v="8"/>
    <m/>
    <s v="KG"/>
    <m/>
    <n v="63000"/>
    <n v="63"/>
    <n v="19842"/>
    <n v="314.95238095238096"/>
    <m/>
    <n v="232922"/>
    <n v="233"/>
    <n v="66270"/>
  </r>
  <r>
    <x v="0"/>
    <x v="20"/>
    <x v="0"/>
    <x v="6"/>
    <x v="6"/>
    <x v="25"/>
    <x v="25"/>
    <m/>
    <s v="KG"/>
    <m/>
    <s v="-"/>
    <s v=""/>
    <s v="-"/>
    <s v=""/>
    <m/>
    <n v="100310"/>
    <n v="100"/>
    <n v="4669"/>
  </r>
  <r>
    <x v="0"/>
    <x v="20"/>
    <x v="0"/>
    <x v="6"/>
    <x v="6"/>
    <x v="11"/>
    <x v="11"/>
    <m/>
    <s v="KG"/>
    <m/>
    <n v="120100"/>
    <n v="120"/>
    <n v="6252"/>
    <n v="52.1"/>
    <m/>
    <n v="300360"/>
    <n v="300"/>
    <n v="15661"/>
  </r>
  <r>
    <x v="0"/>
    <x v="20"/>
    <x v="0"/>
    <x v="6"/>
    <x v="6"/>
    <x v="3"/>
    <x v="3"/>
    <m/>
    <s v="KG"/>
    <m/>
    <n v="1862"/>
    <n v="2"/>
    <n v="606"/>
    <n v="303"/>
    <m/>
    <n v="51266"/>
    <n v="51"/>
    <n v="26212"/>
  </r>
  <r>
    <x v="0"/>
    <x v="20"/>
    <x v="0"/>
    <x v="6"/>
    <x v="6"/>
    <x v="6"/>
    <x v="6"/>
    <m/>
    <s v="KG"/>
    <m/>
    <n v="25696"/>
    <n v="26"/>
    <n v="3751"/>
    <n v="144.26923076923077"/>
    <m/>
    <n v="31797"/>
    <n v="32"/>
    <n v="7346"/>
  </r>
  <r>
    <x v="0"/>
    <x v="20"/>
    <x v="0"/>
    <x v="7"/>
    <x v="7"/>
    <x v="0"/>
    <x v="0"/>
    <m/>
    <s v="KG"/>
    <m/>
    <s v="-"/>
    <s v=""/>
    <s v="-"/>
    <s v=""/>
    <m/>
    <n v="65065"/>
    <n v="65"/>
    <n v="36147"/>
  </r>
  <r>
    <x v="0"/>
    <x v="20"/>
    <x v="0"/>
    <x v="7"/>
    <x v="7"/>
    <x v="10"/>
    <x v="10"/>
    <m/>
    <s v="KG"/>
    <m/>
    <s v="-"/>
    <s v=""/>
    <s v="-"/>
    <s v=""/>
    <m/>
    <n v="16550"/>
    <n v="17"/>
    <n v="6882"/>
  </r>
  <r>
    <x v="0"/>
    <x v="20"/>
    <x v="0"/>
    <x v="7"/>
    <x v="7"/>
    <x v="3"/>
    <x v="3"/>
    <m/>
    <s v="KG"/>
    <m/>
    <n v="17225"/>
    <n v="17"/>
    <n v="5765"/>
    <n v="339.11764705882354"/>
    <m/>
    <n v="24596"/>
    <n v="25"/>
    <n v="8166"/>
  </r>
  <r>
    <x v="0"/>
    <x v="20"/>
    <x v="0"/>
    <x v="7"/>
    <x v="7"/>
    <x v="8"/>
    <x v="8"/>
    <m/>
    <s v="KG"/>
    <m/>
    <s v="-"/>
    <s v=""/>
    <s v="-"/>
    <s v=""/>
    <m/>
    <n v="141575"/>
    <n v="142"/>
    <n v="36758"/>
  </r>
  <r>
    <x v="0"/>
    <x v="20"/>
    <x v="0"/>
    <x v="8"/>
    <x v="8"/>
    <x v="9"/>
    <x v="9"/>
    <m/>
    <s v="KG"/>
    <m/>
    <s v="-"/>
    <s v=""/>
    <s v="-"/>
    <s v=""/>
    <m/>
    <n v="12174"/>
    <n v="12"/>
    <n v="1467"/>
  </r>
  <r>
    <x v="0"/>
    <x v="20"/>
    <x v="0"/>
    <x v="8"/>
    <x v="8"/>
    <x v="0"/>
    <x v="0"/>
    <m/>
    <s v="KG"/>
    <m/>
    <n v="3655"/>
    <n v="4"/>
    <n v="250"/>
    <n v="62.5"/>
    <m/>
    <n v="55097"/>
    <n v="55"/>
    <n v="8941"/>
  </r>
  <r>
    <x v="0"/>
    <x v="20"/>
    <x v="0"/>
    <x v="9"/>
    <x v="9"/>
    <x v="0"/>
    <x v="0"/>
    <m/>
    <s v="KG"/>
    <m/>
    <n v="21600"/>
    <n v="22"/>
    <n v="5808"/>
    <n v="264"/>
    <m/>
    <n v="45314"/>
    <n v="45"/>
    <n v="14813"/>
  </r>
  <r>
    <x v="0"/>
    <x v="20"/>
    <x v="0"/>
    <x v="9"/>
    <x v="9"/>
    <x v="8"/>
    <x v="8"/>
    <m/>
    <s v="KG"/>
    <m/>
    <n v="157361"/>
    <n v="157"/>
    <n v="38844"/>
    <n v="247.4140127388535"/>
    <m/>
    <n v="497951"/>
    <n v="498"/>
    <n v="128402"/>
  </r>
  <r>
    <x v="0"/>
    <x v="20"/>
    <x v="0"/>
    <x v="12"/>
    <x v="12"/>
    <x v="9"/>
    <x v="9"/>
    <m/>
    <s v="KG"/>
    <m/>
    <s v="-"/>
    <s v=""/>
    <s v="-"/>
    <s v=""/>
    <m/>
    <n v="114861"/>
    <n v="115"/>
    <n v="54679"/>
  </r>
  <r>
    <x v="0"/>
    <x v="20"/>
    <x v="0"/>
    <x v="12"/>
    <x v="12"/>
    <x v="0"/>
    <x v="0"/>
    <m/>
    <s v="KG"/>
    <m/>
    <n v="25054"/>
    <n v="25"/>
    <n v="12895"/>
    <n v="515.79999999999995"/>
    <m/>
    <n v="25054"/>
    <n v="25"/>
    <n v="12895"/>
  </r>
  <r>
    <x v="0"/>
    <x v="20"/>
    <x v="0"/>
    <x v="14"/>
    <x v="14"/>
    <x v="0"/>
    <x v="0"/>
    <m/>
    <s v="KG"/>
    <m/>
    <n v="10617"/>
    <n v="11"/>
    <n v="6684"/>
    <n v="607.63636363636363"/>
    <m/>
    <n v="19936"/>
    <n v="20"/>
    <n v="11425"/>
  </r>
  <r>
    <x v="0"/>
    <x v="20"/>
    <x v="0"/>
    <x v="16"/>
    <x v="16"/>
    <x v="10"/>
    <x v="10"/>
    <m/>
    <s v="KG"/>
    <m/>
    <n v="36999"/>
    <n v="37"/>
    <n v="24032"/>
    <n v="649.51351351351354"/>
    <m/>
    <n v="57499"/>
    <n v="57"/>
    <n v="35752"/>
  </r>
  <r>
    <x v="0"/>
    <x v="20"/>
    <x v="0"/>
    <x v="17"/>
    <x v="17"/>
    <x v="10"/>
    <x v="10"/>
    <m/>
    <s v="KG"/>
    <m/>
    <s v="-"/>
    <s v=""/>
    <s v="-"/>
    <s v=""/>
    <m/>
    <n v="4150"/>
    <n v="4"/>
    <n v="2030"/>
  </r>
  <r>
    <x v="0"/>
    <x v="20"/>
    <x v="0"/>
    <x v="18"/>
    <x v="18"/>
    <x v="0"/>
    <x v="0"/>
    <m/>
    <s v="KG"/>
    <m/>
    <n v="12759"/>
    <n v="13"/>
    <n v="6223"/>
    <n v="478.69230769230768"/>
    <m/>
    <n v="48692"/>
    <n v="49"/>
    <n v="21276"/>
  </r>
  <r>
    <x v="0"/>
    <x v="20"/>
    <x v="0"/>
    <x v="21"/>
    <x v="21"/>
    <x v="3"/>
    <x v="3"/>
    <m/>
    <s v="KG"/>
    <m/>
    <s v="-"/>
    <s v=""/>
    <s v="-"/>
    <s v=""/>
    <m/>
    <n v="51447"/>
    <n v="51"/>
    <n v="5879"/>
  </r>
  <r>
    <x v="0"/>
    <x v="20"/>
    <x v="0"/>
    <x v="22"/>
    <x v="22"/>
    <x v="9"/>
    <x v="9"/>
    <m/>
    <s v="KG"/>
    <m/>
    <n v="261011"/>
    <n v="261"/>
    <n v="94858"/>
    <n v="363.4406130268199"/>
    <m/>
    <n v="411734"/>
    <n v="412"/>
    <n v="158750"/>
  </r>
  <r>
    <x v="0"/>
    <x v="20"/>
    <x v="0"/>
    <x v="22"/>
    <x v="22"/>
    <x v="0"/>
    <x v="0"/>
    <m/>
    <s v="KG"/>
    <m/>
    <n v="253491"/>
    <n v="253"/>
    <n v="59198"/>
    <n v="233.98418972332016"/>
    <m/>
    <n v="425223"/>
    <n v="425"/>
    <n v="90419"/>
  </r>
  <r>
    <x v="0"/>
    <x v="20"/>
    <x v="0"/>
    <x v="22"/>
    <x v="22"/>
    <x v="10"/>
    <x v="10"/>
    <m/>
    <s v="KG"/>
    <m/>
    <s v="-"/>
    <s v=""/>
    <s v="-"/>
    <s v=""/>
    <m/>
    <n v="18148"/>
    <n v="18"/>
    <n v="11504"/>
  </r>
  <r>
    <x v="0"/>
    <x v="20"/>
    <x v="0"/>
    <x v="22"/>
    <x v="22"/>
    <x v="3"/>
    <x v="3"/>
    <m/>
    <s v="KG"/>
    <m/>
    <s v="-"/>
    <s v=""/>
    <s v="-"/>
    <s v=""/>
    <m/>
    <n v="18488"/>
    <n v="18"/>
    <n v="3230"/>
  </r>
  <r>
    <x v="0"/>
    <x v="20"/>
    <x v="0"/>
    <x v="22"/>
    <x v="22"/>
    <x v="6"/>
    <x v="6"/>
    <m/>
    <s v="KG"/>
    <m/>
    <n v="103139"/>
    <n v="103"/>
    <n v="10120"/>
    <n v="98.252427184466015"/>
    <m/>
    <n v="205162"/>
    <n v="205"/>
    <n v="20243"/>
  </r>
  <r>
    <x v="0"/>
    <x v="20"/>
    <x v="0"/>
    <x v="22"/>
    <x v="22"/>
    <x v="27"/>
    <x v="27"/>
    <m/>
    <s v="KG"/>
    <m/>
    <s v="-"/>
    <s v=""/>
    <s v="-"/>
    <s v=""/>
    <m/>
    <n v="6135"/>
    <n v="6"/>
    <n v="654"/>
  </r>
  <r>
    <x v="0"/>
    <x v="20"/>
    <x v="0"/>
    <x v="22"/>
    <x v="22"/>
    <x v="8"/>
    <x v="8"/>
    <m/>
    <s v="KG"/>
    <m/>
    <n v="412530"/>
    <n v="413"/>
    <n v="104686"/>
    <n v="253.4769975786925"/>
    <m/>
    <n v="2031196"/>
    <n v="2031"/>
    <n v="538228"/>
  </r>
  <r>
    <x v="0"/>
    <x v="20"/>
    <x v="0"/>
    <x v="23"/>
    <x v="23"/>
    <x v="0"/>
    <x v="0"/>
    <m/>
    <s v="KG"/>
    <m/>
    <s v="-"/>
    <s v=""/>
    <s v="-"/>
    <s v=""/>
    <m/>
    <n v="12818"/>
    <n v="13"/>
    <n v="3904"/>
  </r>
  <r>
    <x v="0"/>
    <x v="20"/>
    <x v="0"/>
    <x v="23"/>
    <x v="23"/>
    <x v="6"/>
    <x v="6"/>
    <m/>
    <s v="KG"/>
    <m/>
    <s v="-"/>
    <s v=""/>
    <s v="-"/>
    <s v=""/>
    <m/>
    <n v="51790"/>
    <n v="52"/>
    <n v="4198"/>
  </r>
  <r>
    <x v="0"/>
    <x v="20"/>
    <x v="0"/>
    <x v="27"/>
    <x v="27"/>
    <x v="3"/>
    <x v="3"/>
    <m/>
    <s v="KG"/>
    <m/>
    <s v="-"/>
    <s v=""/>
    <s v="-"/>
    <s v=""/>
    <m/>
    <n v="4203"/>
    <n v="4"/>
    <n v="989"/>
  </r>
  <r>
    <x v="1"/>
    <x v="20"/>
    <x v="0"/>
    <x v="0"/>
    <x v="0"/>
    <x v="9"/>
    <x v="9"/>
    <m/>
    <s v="KG"/>
    <m/>
    <n v="56880"/>
    <n v="57"/>
    <n v="13366"/>
    <n v="234.49122807017545"/>
    <m/>
    <n v="350238"/>
    <n v="350"/>
    <n v="72027"/>
  </r>
  <r>
    <x v="1"/>
    <x v="20"/>
    <x v="0"/>
    <x v="0"/>
    <x v="0"/>
    <x v="10"/>
    <x v="10"/>
    <m/>
    <s v="KG"/>
    <m/>
    <n v="2025000"/>
    <n v="2025"/>
    <n v="298822"/>
    <n v="147.56641975308642"/>
    <m/>
    <n v="9948000"/>
    <n v="9948"/>
    <n v="1348576"/>
  </r>
  <r>
    <x v="1"/>
    <x v="20"/>
    <x v="0"/>
    <x v="0"/>
    <x v="0"/>
    <x v="32"/>
    <x v="32"/>
    <m/>
    <s v="KG"/>
    <m/>
    <n v="840000"/>
    <n v="840"/>
    <n v="132653"/>
    <n v="157.92023809523809"/>
    <m/>
    <n v="840000"/>
    <n v="840"/>
    <n v="132653"/>
  </r>
  <r>
    <x v="1"/>
    <x v="20"/>
    <x v="0"/>
    <x v="0"/>
    <x v="0"/>
    <x v="15"/>
    <x v="15"/>
    <m/>
    <s v="KG"/>
    <m/>
    <s v="-"/>
    <s v=""/>
    <s v="-"/>
    <s v=""/>
    <m/>
    <n v="65197"/>
    <n v="65"/>
    <n v="1202"/>
  </r>
  <r>
    <x v="1"/>
    <x v="20"/>
    <x v="0"/>
    <x v="0"/>
    <x v="0"/>
    <x v="2"/>
    <x v="2"/>
    <m/>
    <s v="KG"/>
    <m/>
    <s v="-"/>
    <s v=""/>
    <s v="-"/>
    <s v=""/>
    <m/>
    <n v="12653"/>
    <n v="13"/>
    <n v="2064"/>
  </r>
  <r>
    <x v="1"/>
    <x v="20"/>
    <x v="0"/>
    <x v="0"/>
    <x v="0"/>
    <x v="3"/>
    <x v="3"/>
    <m/>
    <s v="KG"/>
    <m/>
    <n v="3051759"/>
    <n v="3052"/>
    <n v="490212"/>
    <n v="160.61992136304062"/>
    <m/>
    <n v="6254841"/>
    <n v="6255"/>
    <n v="1026466"/>
  </r>
  <r>
    <x v="1"/>
    <x v="20"/>
    <x v="0"/>
    <x v="0"/>
    <x v="0"/>
    <x v="7"/>
    <x v="7"/>
    <m/>
    <s v="KG"/>
    <m/>
    <s v="-"/>
    <s v=""/>
    <s v="-"/>
    <s v=""/>
    <m/>
    <n v="122480"/>
    <n v="122"/>
    <n v="21074"/>
  </r>
  <r>
    <x v="1"/>
    <x v="20"/>
    <x v="0"/>
    <x v="0"/>
    <x v="0"/>
    <x v="17"/>
    <x v="17"/>
    <m/>
    <s v="KG"/>
    <m/>
    <n v="2025136"/>
    <n v="2025"/>
    <n v="323035"/>
    <n v="159.52345679012345"/>
    <m/>
    <n v="5681775"/>
    <n v="5682"/>
    <n v="958013"/>
  </r>
  <r>
    <x v="1"/>
    <x v="20"/>
    <x v="0"/>
    <x v="1"/>
    <x v="1"/>
    <x v="9"/>
    <x v="9"/>
    <m/>
    <s v="KG"/>
    <m/>
    <n v="119260"/>
    <n v="119"/>
    <n v="19003"/>
    <n v="159.68907563025209"/>
    <m/>
    <n v="691830"/>
    <n v="692"/>
    <n v="115647"/>
  </r>
  <r>
    <x v="1"/>
    <x v="20"/>
    <x v="0"/>
    <x v="1"/>
    <x v="1"/>
    <x v="0"/>
    <x v="0"/>
    <m/>
    <s v="KG"/>
    <m/>
    <s v="-"/>
    <s v=""/>
    <s v="-"/>
    <s v=""/>
    <m/>
    <n v="41786"/>
    <n v="42"/>
    <n v="4907"/>
  </r>
  <r>
    <x v="1"/>
    <x v="20"/>
    <x v="0"/>
    <x v="1"/>
    <x v="1"/>
    <x v="10"/>
    <x v="10"/>
    <m/>
    <s v="KG"/>
    <m/>
    <n v="1619000"/>
    <n v="1619"/>
    <n v="209786"/>
    <n v="129.57751698579369"/>
    <m/>
    <n v="1619000"/>
    <n v="1619"/>
    <n v="209786"/>
  </r>
  <r>
    <x v="1"/>
    <x v="20"/>
    <x v="0"/>
    <x v="1"/>
    <x v="1"/>
    <x v="1"/>
    <x v="1"/>
    <m/>
    <s v="KG"/>
    <m/>
    <n v="821660"/>
    <n v="822"/>
    <n v="131437"/>
    <n v="159.89902676399026"/>
    <m/>
    <n v="821660"/>
    <n v="822"/>
    <n v="131437"/>
  </r>
  <r>
    <x v="1"/>
    <x v="20"/>
    <x v="0"/>
    <x v="1"/>
    <x v="1"/>
    <x v="33"/>
    <x v="33"/>
    <m/>
    <s v="KG"/>
    <m/>
    <n v="2310900"/>
    <n v="2311"/>
    <n v="183419"/>
    <n v="79.367806144526185"/>
    <m/>
    <n v="5203410"/>
    <n v="5203"/>
    <n v="538784"/>
  </r>
  <r>
    <x v="1"/>
    <x v="20"/>
    <x v="0"/>
    <x v="1"/>
    <x v="1"/>
    <x v="3"/>
    <x v="3"/>
    <m/>
    <s v="KG"/>
    <m/>
    <n v="206610"/>
    <n v="207"/>
    <n v="32695"/>
    <n v="157.94685990338164"/>
    <m/>
    <n v="206610"/>
    <n v="207"/>
    <n v="32695"/>
  </r>
  <r>
    <x v="1"/>
    <x v="20"/>
    <x v="0"/>
    <x v="1"/>
    <x v="1"/>
    <x v="6"/>
    <x v="6"/>
    <m/>
    <s v="KG"/>
    <m/>
    <n v="128100"/>
    <n v="128"/>
    <n v="10277"/>
    <n v="80.2890625"/>
    <m/>
    <n v="128100"/>
    <n v="128"/>
    <n v="10277"/>
  </r>
  <r>
    <x v="1"/>
    <x v="20"/>
    <x v="0"/>
    <x v="1"/>
    <x v="1"/>
    <x v="22"/>
    <x v="22"/>
    <m/>
    <s v="KG"/>
    <m/>
    <s v="-"/>
    <s v=""/>
    <s v="-"/>
    <s v=""/>
    <m/>
    <n v="77560"/>
    <n v="78"/>
    <n v="12588"/>
  </r>
  <r>
    <x v="1"/>
    <x v="20"/>
    <x v="0"/>
    <x v="1"/>
    <x v="1"/>
    <x v="20"/>
    <x v="20"/>
    <m/>
    <s v="KG"/>
    <m/>
    <n v="13000"/>
    <n v="13"/>
    <n v="1997"/>
    <n v="153.61538461538461"/>
    <m/>
    <n v="19134"/>
    <n v="19"/>
    <n v="2653"/>
  </r>
  <r>
    <x v="1"/>
    <x v="20"/>
    <x v="0"/>
    <x v="1"/>
    <x v="1"/>
    <x v="21"/>
    <x v="21"/>
    <m/>
    <s v="KG"/>
    <m/>
    <s v="-"/>
    <s v=""/>
    <s v="-"/>
    <s v=""/>
    <m/>
    <n v="78500"/>
    <n v="79"/>
    <n v="7222"/>
  </r>
  <r>
    <x v="1"/>
    <x v="20"/>
    <x v="0"/>
    <x v="2"/>
    <x v="2"/>
    <x v="9"/>
    <x v="9"/>
    <m/>
    <s v="KG"/>
    <m/>
    <n v="775450"/>
    <n v="775"/>
    <n v="93972"/>
    <n v="121.25419354838709"/>
    <m/>
    <n v="1523098"/>
    <n v="1523"/>
    <n v="172459"/>
  </r>
  <r>
    <x v="1"/>
    <x v="20"/>
    <x v="0"/>
    <x v="2"/>
    <x v="2"/>
    <x v="12"/>
    <x v="12"/>
    <m/>
    <s v="KG"/>
    <m/>
    <n v="92820"/>
    <n v="93"/>
    <n v="4023"/>
    <n v="43.258064516129032"/>
    <m/>
    <n v="194980"/>
    <n v="195"/>
    <n v="8728"/>
  </r>
  <r>
    <x v="1"/>
    <x v="20"/>
    <x v="0"/>
    <x v="2"/>
    <x v="2"/>
    <x v="0"/>
    <x v="0"/>
    <m/>
    <s v="KG"/>
    <m/>
    <n v="229087"/>
    <n v="229"/>
    <n v="37300"/>
    <n v="162.88209606986899"/>
    <m/>
    <n v="1039076"/>
    <n v="1039"/>
    <n v="165758"/>
  </r>
  <r>
    <x v="1"/>
    <x v="20"/>
    <x v="0"/>
    <x v="2"/>
    <x v="2"/>
    <x v="1"/>
    <x v="1"/>
    <m/>
    <s v="KG"/>
    <m/>
    <s v="-"/>
    <s v=""/>
    <s v="-"/>
    <s v=""/>
    <m/>
    <n v="103380"/>
    <n v="103"/>
    <n v="4798"/>
  </r>
  <r>
    <x v="1"/>
    <x v="20"/>
    <x v="0"/>
    <x v="2"/>
    <x v="2"/>
    <x v="2"/>
    <x v="2"/>
    <m/>
    <s v="KG"/>
    <m/>
    <s v="-"/>
    <s v=""/>
    <s v="-"/>
    <s v=""/>
    <m/>
    <n v="27728"/>
    <n v="28"/>
    <n v="3566"/>
  </r>
  <r>
    <x v="1"/>
    <x v="20"/>
    <x v="0"/>
    <x v="2"/>
    <x v="2"/>
    <x v="3"/>
    <x v="3"/>
    <m/>
    <s v="KG"/>
    <m/>
    <n v="2069988"/>
    <n v="2070"/>
    <n v="295084"/>
    <n v="142.55265700483091"/>
    <m/>
    <n v="3643712"/>
    <n v="3644"/>
    <n v="414073"/>
  </r>
  <r>
    <x v="1"/>
    <x v="20"/>
    <x v="0"/>
    <x v="2"/>
    <x v="2"/>
    <x v="6"/>
    <x v="6"/>
    <m/>
    <s v="KG"/>
    <m/>
    <n v="1085680"/>
    <n v="1086"/>
    <n v="112915"/>
    <n v="103.97329650092081"/>
    <m/>
    <n v="1953740"/>
    <n v="1954"/>
    <n v="193436"/>
  </r>
  <r>
    <x v="1"/>
    <x v="20"/>
    <x v="0"/>
    <x v="2"/>
    <x v="2"/>
    <x v="22"/>
    <x v="22"/>
    <m/>
    <s v="KG"/>
    <m/>
    <n v="110590"/>
    <n v="111"/>
    <n v="4642"/>
    <n v="41.81981981981982"/>
    <m/>
    <n v="726690"/>
    <n v="727"/>
    <n v="75401"/>
  </r>
  <r>
    <x v="1"/>
    <x v="20"/>
    <x v="0"/>
    <x v="2"/>
    <x v="2"/>
    <x v="23"/>
    <x v="23"/>
    <m/>
    <s v="KG"/>
    <m/>
    <n v="38000"/>
    <n v="38"/>
    <n v="5087"/>
    <n v="133.86842105263159"/>
    <m/>
    <n v="82000"/>
    <n v="82"/>
    <n v="10074"/>
  </r>
  <r>
    <x v="1"/>
    <x v="20"/>
    <x v="0"/>
    <x v="3"/>
    <x v="3"/>
    <x v="6"/>
    <x v="6"/>
    <m/>
    <s v="KG"/>
    <m/>
    <n v="5903"/>
    <n v="6"/>
    <n v="345"/>
    <n v="57.5"/>
    <m/>
    <n v="5903"/>
    <n v="6"/>
    <n v="345"/>
  </r>
  <r>
    <x v="1"/>
    <x v="20"/>
    <x v="0"/>
    <x v="4"/>
    <x v="4"/>
    <x v="2"/>
    <x v="2"/>
    <m/>
    <s v="KG"/>
    <m/>
    <n v="20443"/>
    <n v="20"/>
    <n v="3614"/>
    <n v="180.7"/>
    <m/>
    <n v="20443"/>
    <n v="20"/>
    <n v="3614"/>
  </r>
  <r>
    <x v="1"/>
    <x v="20"/>
    <x v="0"/>
    <x v="5"/>
    <x v="5"/>
    <x v="9"/>
    <x v="9"/>
    <m/>
    <s v="KG"/>
    <m/>
    <n v="163480"/>
    <n v="163"/>
    <n v="17987"/>
    <n v="110.34969325153374"/>
    <m/>
    <n v="239480"/>
    <n v="239"/>
    <n v="40609"/>
  </r>
  <r>
    <x v="1"/>
    <x v="20"/>
    <x v="0"/>
    <x v="5"/>
    <x v="5"/>
    <x v="0"/>
    <x v="0"/>
    <m/>
    <s v="KG"/>
    <m/>
    <s v="-"/>
    <s v=""/>
    <s v="-"/>
    <s v=""/>
    <m/>
    <n v="63710"/>
    <n v="64"/>
    <n v="7033"/>
  </r>
  <r>
    <x v="1"/>
    <x v="20"/>
    <x v="0"/>
    <x v="5"/>
    <x v="5"/>
    <x v="3"/>
    <x v="3"/>
    <m/>
    <s v="KG"/>
    <m/>
    <n v="56110"/>
    <n v="56"/>
    <n v="3287"/>
    <n v="58.696428571428569"/>
    <m/>
    <n v="104770"/>
    <n v="105"/>
    <n v="5737"/>
  </r>
  <r>
    <x v="1"/>
    <x v="20"/>
    <x v="0"/>
    <x v="5"/>
    <x v="5"/>
    <x v="24"/>
    <x v="24"/>
    <m/>
    <s v="KG"/>
    <m/>
    <n v="754310"/>
    <n v="754"/>
    <n v="34397"/>
    <n v="45.619363395225463"/>
    <m/>
    <n v="1884910"/>
    <n v="1885"/>
    <n v="92688"/>
  </r>
  <r>
    <x v="1"/>
    <x v="20"/>
    <x v="0"/>
    <x v="5"/>
    <x v="5"/>
    <x v="18"/>
    <x v="18"/>
    <m/>
    <s v="KG"/>
    <m/>
    <n v="243130"/>
    <n v="243"/>
    <n v="11484"/>
    <n v="47.25925925925926"/>
    <m/>
    <n v="243130"/>
    <n v="243"/>
    <n v="11484"/>
  </r>
  <r>
    <x v="1"/>
    <x v="20"/>
    <x v="0"/>
    <x v="6"/>
    <x v="6"/>
    <x v="0"/>
    <x v="0"/>
    <m/>
    <s v="KG"/>
    <m/>
    <n v="20840"/>
    <n v="21"/>
    <n v="1738"/>
    <n v="82.761904761904759"/>
    <m/>
    <n v="20840"/>
    <n v="21"/>
    <n v="1738"/>
  </r>
  <r>
    <x v="1"/>
    <x v="20"/>
    <x v="0"/>
    <x v="6"/>
    <x v="6"/>
    <x v="22"/>
    <x v="22"/>
    <m/>
    <s v="KG"/>
    <m/>
    <s v="-"/>
    <s v=""/>
    <s v="-"/>
    <s v=""/>
    <m/>
    <n v="100720"/>
    <n v="101"/>
    <n v="14894"/>
  </r>
  <r>
    <x v="1"/>
    <x v="20"/>
    <x v="0"/>
    <x v="6"/>
    <x v="6"/>
    <x v="7"/>
    <x v="7"/>
    <m/>
    <s v="KG"/>
    <m/>
    <n v="5486"/>
    <n v="5"/>
    <n v="1036"/>
    <n v="207.2"/>
    <m/>
    <n v="5486"/>
    <n v="5"/>
    <n v="1036"/>
  </r>
  <r>
    <x v="1"/>
    <x v="20"/>
    <x v="0"/>
    <x v="7"/>
    <x v="7"/>
    <x v="9"/>
    <x v="9"/>
    <m/>
    <s v="KG"/>
    <m/>
    <n v="103300"/>
    <n v="103"/>
    <n v="5797"/>
    <n v="56.28155339805825"/>
    <m/>
    <n v="205920"/>
    <n v="206"/>
    <n v="11512"/>
  </r>
  <r>
    <x v="1"/>
    <x v="20"/>
    <x v="0"/>
    <x v="7"/>
    <x v="7"/>
    <x v="3"/>
    <x v="3"/>
    <m/>
    <s v="KG"/>
    <m/>
    <s v="-"/>
    <s v=""/>
    <s v="-"/>
    <s v=""/>
    <m/>
    <n v="71951"/>
    <n v="72"/>
    <n v="7270"/>
  </r>
  <r>
    <x v="1"/>
    <x v="20"/>
    <x v="0"/>
    <x v="26"/>
    <x v="26"/>
    <x v="3"/>
    <x v="3"/>
    <m/>
    <s v="KG"/>
    <m/>
    <n v="436940"/>
    <n v="437"/>
    <n v="46124"/>
    <n v="105.54691075514874"/>
    <m/>
    <n v="691685"/>
    <n v="692"/>
    <n v="89705"/>
  </r>
  <r>
    <x v="1"/>
    <x v="20"/>
    <x v="0"/>
    <x v="26"/>
    <x v="26"/>
    <x v="6"/>
    <x v="6"/>
    <m/>
    <s v="KG"/>
    <m/>
    <n v="51421"/>
    <n v="51"/>
    <n v="8621"/>
    <n v="169.0392156862745"/>
    <m/>
    <n v="51421"/>
    <n v="51"/>
    <n v="8621"/>
  </r>
  <r>
    <x v="1"/>
    <x v="20"/>
    <x v="0"/>
    <x v="16"/>
    <x v="16"/>
    <x v="9"/>
    <x v="9"/>
    <m/>
    <s v="KG"/>
    <m/>
    <n v="50194"/>
    <n v="50"/>
    <n v="8036"/>
    <n v="160.72"/>
    <m/>
    <n v="119782"/>
    <n v="120"/>
    <n v="20414"/>
  </r>
  <r>
    <x v="1"/>
    <x v="20"/>
    <x v="0"/>
    <x v="18"/>
    <x v="18"/>
    <x v="6"/>
    <x v="6"/>
    <m/>
    <s v="KG"/>
    <m/>
    <s v="-"/>
    <s v=""/>
    <s v="-"/>
    <s v=""/>
    <m/>
    <n v="18620"/>
    <n v="19"/>
    <n v="4170"/>
  </r>
  <r>
    <x v="1"/>
    <x v="20"/>
    <x v="0"/>
    <x v="22"/>
    <x v="22"/>
    <x v="2"/>
    <x v="2"/>
    <m/>
    <s v="KG"/>
    <m/>
    <s v="-"/>
    <s v=""/>
    <s v="-"/>
    <s v=""/>
    <m/>
    <n v="2435"/>
    <n v="2"/>
    <n v="1222"/>
  </r>
  <r>
    <x v="0"/>
    <x v="21"/>
    <x v="0"/>
    <x v="0"/>
    <x v="0"/>
    <x v="9"/>
    <x v="9"/>
    <m/>
    <s v="KG"/>
    <m/>
    <n v="2"/>
    <n v="0"/>
    <n v="1258"/>
    <s v=""/>
    <m/>
    <n v="2"/>
    <n v="0"/>
    <n v="1258"/>
  </r>
  <r>
    <x v="0"/>
    <x v="21"/>
    <x v="0"/>
    <x v="0"/>
    <x v="0"/>
    <x v="0"/>
    <x v="0"/>
    <m/>
    <s v="KG"/>
    <m/>
    <n v="1403826"/>
    <n v="1404"/>
    <n v="210205"/>
    <n v="149.71866096866097"/>
    <m/>
    <n v="3156240"/>
    <n v="3156"/>
    <n v="505544"/>
  </r>
  <r>
    <x v="0"/>
    <x v="21"/>
    <x v="0"/>
    <x v="0"/>
    <x v="0"/>
    <x v="1"/>
    <x v="1"/>
    <m/>
    <s v="KG"/>
    <m/>
    <s v="-"/>
    <s v=""/>
    <s v="-"/>
    <s v=""/>
    <m/>
    <n v="43023"/>
    <n v="43"/>
    <n v="15988"/>
  </r>
  <r>
    <x v="0"/>
    <x v="21"/>
    <x v="0"/>
    <x v="0"/>
    <x v="0"/>
    <x v="2"/>
    <x v="2"/>
    <m/>
    <s v="KG"/>
    <m/>
    <s v="-"/>
    <s v=""/>
    <s v="-"/>
    <s v=""/>
    <m/>
    <n v="40130"/>
    <n v="40"/>
    <n v="14169"/>
  </r>
  <r>
    <x v="0"/>
    <x v="21"/>
    <x v="0"/>
    <x v="0"/>
    <x v="0"/>
    <x v="3"/>
    <x v="3"/>
    <m/>
    <s v="KG"/>
    <m/>
    <n v="158963"/>
    <n v="159"/>
    <n v="53612"/>
    <n v="337.1823899371069"/>
    <m/>
    <n v="333064"/>
    <n v="333"/>
    <n v="128546"/>
  </r>
  <r>
    <x v="0"/>
    <x v="21"/>
    <x v="0"/>
    <x v="0"/>
    <x v="0"/>
    <x v="6"/>
    <x v="6"/>
    <m/>
    <s v="KG"/>
    <m/>
    <n v="570028"/>
    <n v="570"/>
    <n v="103036"/>
    <n v="180.76491228070176"/>
    <m/>
    <n v="1548878"/>
    <n v="1549"/>
    <n v="243269"/>
  </r>
  <r>
    <x v="0"/>
    <x v="21"/>
    <x v="0"/>
    <x v="0"/>
    <x v="0"/>
    <x v="8"/>
    <x v="8"/>
    <m/>
    <s v="KG"/>
    <m/>
    <n v="1859060"/>
    <n v="1859"/>
    <n v="293042"/>
    <n v="157.63421194190425"/>
    <m/>
    <n v="4250139"/>
    <n v="4250"/>
    <n v="731738"/>
  </r>
  <r>
    <x v="0"/>
    <x v="21"/>
    <x v="0"/>
    <x v="1"/>
    <x v="1"/>
    <x v="0"/>
    <x v="0"/>
    <m/>
    <s v="KG"/>
    <m/>
    <n v="3862"/>
    <n v="4"/>
    <n v="1180"/>
    <n v="295"/>
    <m/>
    <n v="5505"/>
    <n v="6"/>
    <n v="1429"/>
  </r>
  <r>
    <x v="0"/>
    <x v="21"/>
    <x v="0"/>
    <x v="1"/>
    <x v="1"/>
    <x v="3"/>
    <x v="3"/>
    <m/>
    <s v="KG"/>
    <m/>
    <s v="-"/>
    <s v=""/>
    <s v="-"/>
    <s v=""/>
    <m/>
    <n v="1196"/>
    <n v="1"/>
    <n v="490"/>
  </r>
  <r>
    <x v="0"/>
    <x v="21"/>
    <x v="0"/>
    <x v="2"/>
    <x v="2"/>
    <x v="9"/>
    <x v="9"/>
    <m/>
    <s v="KG"/>
    <m/>
    <n v="108471"/>
    <n v="108"/>
    <n v="14939"/>
    <n v="138.32407407407408"/>
    <m/>
    <n v="138356"/>
    <n v="138"/>
    <n v="23462"/>
  </r>
  <r>
    <x v="0"/>
    <x v="21"/>
    <x v="0"/>
    <x v="2"/>
    <x v="2"/>
    <x v="0"/>
    <x v="0"/>
    <m/>
    <s v="KG"/>
    <m/>
    <n v="759976"/>
    <n v="760"/>
    <n v="119465"/>
    <n v="157.19078947368422"/>
    <m/>
    <n v="840739"/>
    <n v="841"/>
    <n v="133090"/>
  </r>
  <r>
    <x v="0"/>
    <x v="21"/>
    <x v="0"/>
    <x v="2"/>
    <x v="2"/>
    <x v="1"/>
    <x v="1"/>
    <m/>
    <s v="KG"/>
    <m/>
    <n v="20135"/>
    <n v="20"/>
    <n v="7456"/>
    <n v="372.8"/>
    <m/>
    <n v="20135"/>
    <n v="20"/>
    <n v="7456"/>
  </r>
  <r>
    <x v="0"/>
    <x v="21"/>
    <x v="0"/>
    <x v="2"/>
    <x v="2"/>
    <x v="3"/>
    <x v="3"/>
    <m/>
    <s v="KG"/>
    <m/>
    <n v="19212"/>
    <n v="19"/>
    <n v="7071"/>
    <n v="372.15789473684208"/>
    <m/>
    <n v="25268"/>
    <n v="25"/>
    <n v="9286"/>
  </r>
  <r>
    <x v="0"/>
    <x v="21"/>
    <x v="0"/>
    <x v="2"/>
    <x v="2"/>
    <x v="6"/>
    <x v="6"/>
    <m/>
    <s v="KG"/>
    <m/>
    <n v="244576"/>
    <n v="245"/>
    <n v="48870"/>
    <n v="199.46938775510205"/>
    <m/>
    <n v="419953"/>
    <n v="420"/>
    <n v="85742"/>
  </r>
  <r>
    <x v="0"/>
    <x v="21"/>
    <x v="0"/>
    <x v="2"/>
    <x v="2"/>
    <x v="7"/>
    <x v="7"/>
    <m/>
    <s v="KG"/>
    <m/>
    <n v="29965"/>
    <n v="30"/>
    <n v="4155"/>
    <n v="138.5"/>
    <m/>
    <n v="110125"/>
    <n v="110"/>
    <n v="15651"/>
  </r>
  <r>
    <x v="0"/>
    <x v="21"/>
    <x v="0"/>
    <x v="2"/>
    <x v="2"/>
    <x v="8"/>
    <x v="8"/>
    <m/>
    <s v="KG"/>
    <m/>
    <n v="326960"/>
    <n v="327"/>
    <n v="41162"/>
    <n v="125.8776758409786"/>
    <m/>
    <n v="553191"/>
    <n v="553"/>
    <n v="68696"/>
  </r>
  <r>
    <x v="0"/>
    <x v="21"/>
    <x v="0"/>
    <x v="3"/>
    <x v="3"/>
    <x v="3"/>
    <x v="3"/>
    <m/>
    <s v="KG"/>
    <m/>
    <n v="54672"/>
    <n v="55"/>
    <n v="31938"/>
    <n v="580.69090909090914"/>
    <m/>
    <n v="54672"/>
    <n v="55"/>
    <n v="31938"/>
  </r>
  <r>
    <x v="0"/>
    <x v="21"/>
    <x v="0"/>
    <x v="3"/>
    <x v="3"/>
    <x v="6"/>
    <x v="6"/>
    <m/>
    <s v="KG"/>
    <m/>
    <n v="19768"/>
    <n v="20"/>
    <n v="4620"/>
    <n v="231"/>
    <m/>
    <n v="19768"/>
    <n v="20"/>
    <n v="4620"/>
  </r>
  <r>
    <x v="0"/>
    <x v="21"/>
    <x v="0"/>
    <x v="4"/>
    <x v="4"/>
    <x v="6"/>
    <x v="6"/>
    <m/>
    <s v="KG"/>
    <m/>
    <s v="-"/>
    <s v=""/>
    <s v="-"/>
    <s v=""/>
    <m/>
    <n v="396270"/>
    <n v="396"/>
    <n v="31621"/>
  </r>
  <r>
    <x v="0"/>
    <x v="21"/>
    <x v="0"/>
    <x v="5"/>
    <x v="5"/>
    <x v="11"/>
    <x v="11"/>
    <m/>
    <s v="KG"/>
    <m/>
    <n v="61670"/>
    <n v="62"/>
    <n v="3748"/>
    <n v="60.451612903225808"/>
    <m/>
    <n v="122760"/>
    <n v="123"/>
    <n v="7801"/>
  </r>
  <r>
    <x v="0"/>
    <x v="21"/>
    <x v="0"/>
    <x v="5"/>
    <x v="5"/>
    <x v="3"/>
    <x v="3"/>
    <m/>
    <s v="KG"/>
    <m/>
    <n v="23392"/>
    <n v="23"/>
    <n v="2970"/>
    <n v="129.13043478260869"/>
    <m/>
    <n v="91722"/>
    <n v="92"/>
    <n v="11510"/>
  </r>
  <r>
    <x v="0"/>
    <x v="21"/>
    <x v="0"/>
    <x v="5"/>
    <x v="5"/>
    <x v="6"/>
    <x v="6"/>
    <m/>
    <s v="KG"/>
    <m/>
    <s v="-"/>
    <s v=""/>
    <s v="-"/>
    <s v=""/>
    <m/>
    <n v="128324"/>
    <n v="128"/>
    <n v="14640"/>
  </r>
  <r>
    <x v="0"/>
    <x v="21"/>
    <x v="0"/>
    <x v="5"/>
    <x v="5"/>
    <x v="8"/>
    <x v="8"/>
    <m/>
    <s v="KG"/>
    <m/>
    <n v="42000"/>
    <n v="42"/>
    <n v="10793"/>
    <n v="256.97619047619048"/>
    <m/>
    <n v="169922"/>
    <n v="170"/>
    <n v="46428"/>
  </r>
  <r>
    <x v="0"/>
    <x v="21"/>
    <x v="0"/>
    <x v="6"/>
    <x v="6"/>
    <x v="25"/>
    <x v="25"/>
    <m/>
    <s v="KG"/>
    <m/>
    <n v="100310"/>
    <n v="100"/>
    <n v="4669"/>
    <n v="46.69"/>
    <m/>
    <n v="100310"/>
    <n v="100"/>
    <n v="4669"/>
  </r>
  <r>
    <x v="0"/>
    <x v="21"/>
    <x v="0"/>
    <x v="6"/>
    <x v="6"/>
    <x v="11"/>
    <x v="11"/>
    <m/>
    <s v="KG"/>
    <m/>
    <n v="120190"/>
    <n v="120"/>
    <n v="6226"/>
    <n v="51.883333333333333"/>
    <m/>
    <n v="180260"/>
    <n v="180"/>
    <n v="9409"/>
  </r>
  <r>
    <x v="0"/>
    <x v="21"/>
    <x v="0"/>
    <x v="6"/>
    <x v="6"/>
    <x v="3"/>
    <x v="3"/>
    <m/>
    <s v="KG"/>
    <m/>
    <n v="1244"/>
    <n v="1"/>
    <n v="459"/>
    <n v="459"/>
    <m/>
    <n v="49404"/>
    <n v="49"/>
    <n v="25606"/>
  </r>
  <r>
    <x v="0"/>
    <x v="21"/>
    <x v="0"/>
    <x v="6"/>
    <x v="6"/>
    <x v="6"/>
    <x v="6"/>
    <m/>
    <s v="KG"/>
    <m/>
    <n v="6101"/>
    <n v="6"/>
    <n v="3595"/>
    <n v="599.16666666666663"/>
    <m/>
    <n v="6101"/>
    <n v="6"/>
    <n v="3595"/>
  </r>
  <r>
    <x v="0"/>
    <x v="21"/>
    <x v="0"/>
    <x v="7"/>
    <x v="7"/>
    <x v="0"/>
    <x v="0"/>
    <m/>
    <s v="KG"/>
    <m/>
    <n v="40000"/>
    <n v="40"/>
    <n v="22665"/>
    <n v="566.625"/>
    <m/>
    <n v="65065"/>
    <n v="65"/>
    <n v="36147"/>
  </r>
  <r>
    <x v="0"/>
    <x v="21"/>
    <x v="0"/>
    <x v="7"/>
    <x v="7"/>
    <x v="10"/>
    <x v="10"/>
    <m/>
    <s v="KG"/>
    <m/>
    <n v="16550"/>
    <n v="17"/>
    <n v="6882"/>
    <n v="404.8235294117647"/>
    <m/>
    <n v="16550"/>
    <n v="17"/>
    <n v="6882"/>
  </r>
  <r>
    <x v="0"/>
    <x v="21"/>
    <x v="0"/>
    <x v="7"/>
    <x v="7"/>
    <x v="3"/>
    <x v="3"/>
    <m/>
    <s v="KG"/>
    <m/>
    <s v="-"/>
    <s v=""/>
    <s v="-"/>
    <s v=""/>
    <m/>
    <n v="7371"/>
    <n v="7"/>
    <n v="2401"/>
  </r>
  <r>
    <x v="0"/>
    <x v="21"/>
    <x v="0"/>
    <x v="7"/>
    <x v="7"/>
    <x v="8"/>
    <x v="8"/>
    <m/>
    <s v="KG"/>
    <m/>
    <n v="40537"/>
    <n v="41"/>
    <n v="10425"/>
    <n v="254.26829268292684"/>
    <m/>
    <n v="141575"/>
    <n v="142"/>
    <n v="36758"/>
  </r>
  <r>
    <x v="0"/>
    <x v="21"/>
    <x v="0"/>
    <x v="8"/>
    <x v="8"/>
    <x v="9"/>
    <x v="9"/>
    <m/>
    <s v="KG"/>
    <m/>
    <s v="-"/>
    <s v=""/>
    <s v="-"/>
    <s v=""/>
    <m/>
    <n v="12174"/>
    <n v="12"/>
    <n v="1467"/>
  </r>
  <r>
    <x v="0"/>
    <x v="21"/>
    <x v="0"/>
    <x v="8"/>
    <x v="8"/>
    <x v="0"/>
    <x v="0"/>
    <m/>
    <s v="KG"/>
    <m/>
    <n v="7124"/>
    <n v="7"/>
    <n v="652"/>
    <n v="93.142857142857139"/>
    <m/>
    <n v="51442"/>
    <n v="51"/>
    <n v="8691"/>
  </r>
  <r>
    <x v="0"/>
    <x v="21"/>
    <x v="0"/>
    <x v="9"/>
    <x v="9"/>
    <x v="0"/>
    <x v="0"/>
    <m/>
    <s v="KG"/>
    <m/>
    <n v="18000"/>
    <n v="18"/>
    <n v="5787"/>
    <n v="321.5"/>
    <m/>
    <n v="23714"/>
    <n v="24"/>
    <n v="9005"/>
  </r>
  <r>
    <x v="0"/>
    <x v="21"/>
    <x v="0"/>
    <x v="9"/>
    <x v="9"/>
    <x v="8"/>
    <x v="8"/>
    <m/>
    <s v="KG"/>
    <m/>
    <n v="119116"/>
    <n v="119"/>
    <n v="28085"/>
    <n v="236.00840336134453"/>
    <m/>
    <n v="340590"/>
    <n v="341"/>
    <n v="89558"/>
  </r>
  <r>
    <x v="0"/>
    <x v="21"/>
    <x v="0"/>
    <x v="12"/>
    <x v="12"/>
    <x v="9"/>
    <x v="9"/>
    <m/>
    <s v="KG"/>
    <m/>
    <n v="68582"/>
    <n v="69"/>
    <n v="32328"/>
    <n v="468.52173913043481"/>
    <m/>
    <n v="114861"/>
    <n v="115"/>
    <n v="54679"/>
  </r>
  <r>
    <x v="0"/>
    <x v="21"/>
    <x v="0"/>
    <x v="14"/>
    <x v="14"/>
    <x v="0"/>
    <x v="0"/>
    <m/>
    <s v="KG"/>
    <m/>
    <n v="5565"/>
    <n v="6"/>
    <n v="2749"/>
    <n v="458.16666666666669"/>
    <m/>
    <n v="9319"/>
    <n v="9"/>
    <n v="4741"/>
  </r>
  <r>
    <x v="0"/>
    <x v="21"/>
    <x v="0"/>
    <x v="16"/>
    <x v="16"/>
    <x v="10"/>
    <x v="10"/>
    <m/>
    <s v="KG"/>
    <m/>
    <n v="20500"/>
    <n v="21"/>
    <n v="11720"/>
    <n v="558.09523809523807"/>
    <m/>
    <n v="20500"/>
    <n v="21"/>
    <n v="11720"/>
  </r>
  <r>
    <x v="0"/>
    <x v="21"/>
    <x v="0"/>
    <x v="17"/>
    <x v="17"/>
    <x v="10"/>
    <x v="10"/>
    <m/>
    <s v="KG"/>
    <m/>
    <n v="4150"/>
    <n v="4"/>
    <n v="2030"/>
    <n v="507.5"/>
    <m/>
    <n v="4150"/>
    <n v="4"/>
    <n v="2030"/>
  </r>
  <r>
    <x v="0"/>
    <x v="21"/>
    <x v="0"/>
    <x v="18"/>
    <x v="18"/>
    <x v="0"/>
    <x v="0"/>
    <m/>
    <s v="KG"/>
    <m/>
    <n v="5268"/>
    <n v="5"/>
    <n v="2810"/>
    <n v="562"/>
    <m/>
    <n v="35933"/>
    <n v="36"/>
    <n v="15053"/>
  </r>
  <r>
    <x v="0"/>
    <x v="21"/>
    <x v="0"/>
    <x v="21"/>
    <x v="21"/>
    <x v="3"/>
    <x v="3"/>
    <m/>
    <s v="KG"/>
    <m/>
    <s v="-"/>
    <s v=""/>
    <s v="-"/>
    <s v=""/>
    <m/>
    <n v="51447"/>
    <n v="51"/>
    <n v="5879"/>
  </r>
  <r>
    <x v="0"/>
    <x v="21"/>
    <x v="0"/>
    <x v="22"/>
    <x v="22"/>
    <x v="9"/>
    <x v="9"/>
    <m/>
    <s v="KG"/>
    <m/>
    <n v="92261"/>
    <n v="92"/>
    <n v="36837"/>
    <n v="400.4021739130435"/>
    <m/>
    <n v="150723"/>
    <n v="151"/>
    <n v="63892"/>
  </r>
  <r>
    <x v="0"/>
    <x v="21"/>
    <x v="0"/>
    <x v="22"/>
    <x v="22"/>
    <x v="0"/>
    <x v="0"/>
    <m/>
    <s v="KG"/>
    <m/>
    <n v="145939"/>
    <n v="146"/>
    <n v="25795"/>
    <n v="176.67808219178082"/>
    <m/>
    <n v="171732"/>
    <n v="172"/>
    <n v="31221"/>
  </r>
  <r>
    <x v="0"/>
    <x v="21"/>
    <x v="0"/>
    <x v="22"/>
    <x v="22"/>
    <x v="10"/>
    <x v="10"/>
    <m/>
    <s v="KG"/>
    <m/>
    <s v="-"/>
    <s v=""/>
    <s v="-"/>
    <s v=""/>
    <m/>
    <n v="18148"/>
    <n v="18"/>
    <n v="11504"/>
  </r>
  <r>
    <x v="0"/>
    <x v="21"/>
    <x v="0"/>
    <x v="22"/>
    <x v="22"/>
    <x v="3"/>
    <x v="3"/>
    <m/>
    <s v="KG"/>
    <m/>
    <s v="-"/>
    <s v=""/>
    <s v="-"/>
    <s v=""/>
    <m/>
    <n v="18488"/>
    <n v="18"/>
    <n v="3230"/>
  </r>
  <r>
    <x v="0"/>
    <x v="21"/>
    <x v="0"/>
    <x v="22"/>
    <x v="22"/>
    <x v="6"/>
    <x v="6"/>
    <m/>
    <s v="KG"/>
    <m/>
    <s v="-"/>
    <s v=""/>
    <s v="-"/>
    <s v=""/>
    <m/>
    <n v="102023"/>
    <n v="102"/>
    <n v="10123"/>
  </r>
  <r>
    <x v="0"/>
    <x v="21"/>
    <x v="0"/>
    <x v="22"/>
    <x v="22"/>
    <x v="27"/>
    <x v="27"/>
    <m/>
    <s v="KG"/>
    <m/>
    <n v="6135"/>
    <n v="6"/>
    <n v="654"/>
    <n v="109"/>
    <m/>
    <n v="6135"/>
    <n v="6"/>
    <n v="654"/>
  </r>
  <r>
    <x v="0"/>
    <x v="21"/>
    <x v="0"/>
    <x v="22"/>
    <x v="22"/>
    <x v="8"/>
    <x v="8"/>
    <m/>
    <s v="KG"/>
    <m/>
    <s v="-"/>
    <s v=""/>
    <s v="-"/>
    <s v=""/>
    <m/>
    <n v="1618666"/>
    <n v="1619"/>
    <n v="433542"/>
  </r>
  <r>
    <x v="0"/>
    <x v="21"/>
    <x v="0"/>
    <x v="23"/>
    <x v="23"/>
    <x v="0"/>
    <x v="0"/>
    <m/>
    <s v="KG"/>
    <m/>
    <s v="-"/>
    <s v=""/>
    <s v="-"/>
    <s v=""/>
    <m/>
    <n v="12818"/>
    <n v="13"/>
    <n v="3904"/>
  </r>
  <r>
    <x v="0"/>
    <x v="21"/>
    <x v="0"/>
    <x v="23"/>
    <x v="23"/>
    <x v="6"/>
    <x v="6"/>
    <m/>
    <s v="KG"/>
    <m/>
    <s v="-"/>
    <s v=""/>
    <s v="-"/>
    <s v=""/>
    <m/>
    <n v="51790"/>
    <n v="52"/>
    <n v="4198"/>
  </r>
  <r>
    <x v="0"/>
    <x v="21"/>
    <x v="0"/>
    <x v="27"/>
    <x v="27"/>
    <x v="3"/>
    <x v="3"/>
    <m/>
    <s v="KG"/>
    <m/>
    <s v="-"/>
    <s v=""/>
    <s v="-"/>
    <s v=""/>
    <m/>
    <n v="4203"/>
    <n v="4"/>
    <n v="989"/>
  </r>
  <r>
    <x v="1"/>
    <x v="21"/>
    <x v="0"/>
    <x v="0"/>
    <x v="0"/>
    <x v="9"/>
    <x v="9"/>
    <m/>
    <s v="KG"/>
    <m/>
    <n v="96478"/>
    <n v="96"/>
    <n v="22304"/>
    <n v="232.33333333333334"/>
    <m/>
    <n v="293358"/>
    <n v="293"/>
    <n v="58661"/>
  </r>
  <r>
    <x v="1"/>
    <x v="21"/>
    <x v="0"/>
    <x v="0"/>
    <x v="0"/>
    <x v="10"/>
    <x v="10"/>
    <m/>
    <s v="KG"/>
    <m/>
    <n v="2948000"/>
    <n v="2948"/>
    <n v="450332"/>
    <n v="152.75848032564451"/>
    <m/>
    <n v="7923000"/>
    <n v="7923"/>
    <n v="1049754"/>
  </r>
  <r>
    <x v="1"/>
    <x v="21"/>
    <x v="0"/>
    <x v="0"/>
    <x v="0"/>
    <x v="15"/>
    <x v="15"/>
    <m/>
    <s v="KG"/>
    <m/>
    <n v="65197"/>
    <n v="65"/>
    <n v="1202"/>
    <n v="18.492307692307691"/>
    <m/>
    <n v="65197"/>
    <n v="65"/>
    <n v="1202"/>
  </r>
  <r>
    <x v="1"/>
    <x v="21"/>
    <x v="0"/>
    <x v="0"/>
    <x v="0"/>
    <x v="2"/>
    <x v="2"/>
    <m/>
    <s v="KG"/>
    <m/>
    <s v="-"/>
    <s v=""/>
    <s v="-"/>
    <s v=""/>
    <m/>
    <n v="12653"/>
    <n v="13"/>
    <n v="2064"/>
  </r>
  <r>
    <x v="1"/>
    <x v="21"/>
    <x v="0"/>
    <x v="0"/>
    <x v="0"/>
    <x v="3"/>
    <x v="3"/>
    <m/>
    <s v="KG"/>
    <m/>
    <n v="1449998"/>
    <n v="1450"/>
    <n v="245411"/>
    <n v="169.24896551724137"/>
    <m/>
    <n v="3203082"/>
    <n v="3203"/>
    <n v="536254"/>
  </r>
  <r>
    <x v="1"/>
    <x v="21"/>
    <x v="0"/>
    <x v="0"/>
    <x v="0"/>
    <x v="7"/>
    <x v="7"/>
    <m/>
    <s v="KG"/>
    <m/>
    <s v="-"/>
    <s v=""/>
    <s v="-"/>
    <s v=""/>
    <m/>
    <n v="122480"/>
    <n v="122"/>
    <n v="21074"/>
  </r>
  <r>
    <x v="1"/>
    <x v="21"/>
    <x v="0"/>
    <x v="0"/>
    <x v="0"/>
    <x v="17"/>
    <x v="17"/>
    <m/>
    <s v="KG"/>
    <m/>
    <n v="1131000"/>
    <n v="1131"/>
    <n v="182040"/>
    <n v="160.9549071618037"/>
    <m/>
    <n v="3656639"/>
    <n v="3657"/>
    <n v="634978"/>
  </r>
  <r>
    <x v="1"/>
    <x v="21"/>
    <x v="0"/>
    <x v="1"/>
    <x v="1"/>
    <x v="9"/>
    <x v="9"/>
    <m/>
    <s v="KG"/>
    <m/>
    <n v="130330"/>
    <n v="130"/>
    <n v="21074"/>
    <n v="162.1076923076923"/>
    <m/>
    <n v="572570"/>
    <n v="573"/>
    <n v="96644"/>
  </r>
  <r>
    <x v="1"/>
    <x v="21"/>
    <x v="0"/>
    <x v="1"/>
    <x v="1"/>
    <x v="0"/>
    <x v="0"/>
    <m/>
    <s v="KG"/>
    <m/>
    <n v="3727"/>
    <n v="4"/>
    <n v="336"/>
    <n v="84"/>
    <m/>
    <n v="41786"/>
    <n v="42"/>
    <n v="4907"/>
  </r>
  <r>
    <x v="1"/>
    <x v="21"/>
    <x v="0"/>
    <x v="1"/>
    <x v="1"/>
    <x v="33"/>
    <x v="33"/>
    <m/>
    <s v="KG"/>
    <m/>
    <n v="1090000"/>
    <n v="1090"/>
    <n v="184867"/>
    <n v="169.60275229357799"/>
    <m/>
    <n v="2892510"/>
    <n v="2893"/>
    <n v="355365"/>
  </r>
  <r>
    <x v="1"/>
    <x v="21"/>
    <x v="0"/>
    <x v="1"/>
    <x v="1"/>
    <x v="22"/>
    <x v="22"/>
    <m/>
    <s v="KG"/>
    <m/>
    <s v="-"/>
    <s v=""/>
    <s v="-"/>
    <s v=""/>
    <m/>
    <n v="77560"/>
    <n v="78"/>
    <n v="12588"/>
  </r>
  <r>
    <x v="1"/>
    <x v="21"/>
    <x v="0"/>
    <x v="1"/>
    <x v="1"/>
    <x v="20"/>
    <x v="20"/>
    <m/>
    <s v="KG"/>
    <m/>
    <s v="-"/>
    <s v=""/>
    <s v="-"/>
    <s v=""/>
    <m/>
    <n v="6134"/>
    <n v="6"/>
    <n v="656"/>
  </r>
  <r>
    <x v="1"/>
    <x v="21"/>
    <x v="0"/>
    <x v="1"/>
    <x v="1"/>
    <x v="21"/>
    <x v="21"/>
    <m/>
    <s v="KG"/>
    <m/>
    <s v="-"/>
    <s v=""/>
    <s v="-"/>
    <s v=""/>
    <m/>
    <n v="78500"/>
    <n v="79"/>
    <n v="7222"/>
  </r>
  <r>
    <x v="1"/>
    <x v="21"/>
    <x v="0"/>
    <x v="2"/>
    <x v="2"/>
    <x v="9"/>
    <x v="9"/>
    <m/>
    <s v="KG"/>
    <m/>
    <n v="688308"/>
    <n v="688"/>
    <n v="73162"/>
    <n v="106.34011627906976"/>
    <m/>
    <n v="747648"/>
    <n v="748"/>
    <n v="78487"/>
  </r>
  <r>
    <x v="1"/>
    <x v="21"/>
    <x v="0"/>
    <x v="2"/>
    <x v="2"/>
    <x v="12"/>
    <x v="12"/>
    <m/>
    <s v="KG"/>
    <m/>
    <n v="102160"/>
    <n v="102"/>
    <n v="4705"/>
    <n v="46.127450980392155"/>
    <m/>
    <n v="102160"/>
    <n v="102"/>
    <n v="4705"/>
  </r>
  <r>
    <x v="1"/>
    <x v="21"/>
    <x v="0"/>
    <x v="2"/>
    <x v="2"/>
    <x v="0"/>
    <x v="0"/>
    <m/>
    <s v="KG"/>
    <m/>
    <n v="257757"/>
    <n v="258"/>
    <n v="41739"/>
    <n v="161.77906976744185"/>
    <m/>
    <n v="809989"/>
    <n v="810"/>
    <n v="128458"/>
  </r>
  <r>
    <x v="1"/>
    <x v="21"/>
    <x v="0"/>
    <x v="2"/>
    <x v="2"/>
    <x v="1"/>
    <x v="1"/>
    <m/>
    <s v="KG"/>
    <m/>
    <n v="103380"/>
    <n v="103"/>
    <n v="4798"/>
    <n v="46.582524271844662"/>
    <m/>
    <n v="103380"/>
    <n v="103"/>
    <n v="4798"/>
  </r>
  <r>
    <x v="1"/>
    <x v="21"/>
    <x v="0"/>
    <x v="2"/>
    <x v="2"/>
    <x v="2"/>
    <x v="2"/>
    <m/>
    <s v="KG"/>
    <m/>
    <n v="20108"/>
    <n v="20"/>
    <n v="2347"/>
    <n v="117.35"/>
    <m/>
    <n v="27728"/>
    <n v="28"/>
    <n v="3566"/>
  </r>
  <r>
    <x v="1"/>
    <x v="21"/>
    <x v="0"/>
    <x v="2"/>
    <x v="2"/>
    <x v="3"/>
    <x v="3"/>
    <m/>
    <s v="KG"/>
    <m/>
    <n v="990176"/>
    <n v="990"/>
    <n v="65445"/>
    <n v="66.106060606060609"/>
    <m/>
    <n v="1573724"/>
    <n v="1574"/>
    <n v="118989"/>
  </r>
  <r>
    <x v="1"/>
    <x v="21"/>
    <x v="0"/>
    <x v="2"/>
    <x v="2"/>
    <x v="6"/>
    <x v="6"/>
    <m/>
    <s v="KG"/>
    <m/>
    <n v="397270"/>
    <n v="397"/>
    <n v="40096"/>
    <n v="100.99748110831234"/>
    <m/>
    <n v="868060"/>
    <n v="868"/>
    <n v="80521"/>
  </r>
  <r>
    <x v="1"/>
    <x v="21"/>
    <x v="0"/>
    <x v="2"/>
    <x v="2"/>
    <x v="22"/>
    <x v="22"/>
    <m/>
    <s v="KG"/>
    <m/>
    <n v="507470"/>
    <n v="507"/>
    <n v="53359"/>
    <n v="105.24457593688363"/>
    <m/>
    <n v="616100"/>
    <n v="616"/>
    <n v="70759"/>
  </r>
  <r>
    <x v="1"/>
    <x v="21"/>
    <x v="0"/>
    <x v="2"/>
    <x v="2"/>
    <x v="23"/>
    <x v="23"/>
    <m/>
    <s v="KG"/>
    <m/>
    <s v="-"/>
    <s v=""/>
    <s v="-"/>
    <s v=""/>
    <m/>
    <n v="44000"/>
    <n v="44"/>
    <n v="4987"/>
  </r>
  <r>
    <x v="1"/>
    <x v="21"/>
    <x v="0"/>
    <x v="5"/>
    <x v="5"/>
    <x v="9"/>
    <x v="9"/>
    <m/>
    <s v="KG"/>
    <m/>
    <n v="36000"/>
    <n v="36"/>
    <n v="9157"/>
    <n v="254.36111111111111"/>
    <m/>
    <n v="76000"/>
    <n v="76"/>
    <n v="22622"/>
  </r>
  <r>
    <x v="1"/>
    <x v="21"/>
    <x v="0"/>
    <x v="5"/>
    <x v="5"/>
    <x v="0"/>
    <x v="0"/>
    <m/>
    <s v="KG"/>
    <m/>
    <s v="-"/>
    <s v=""/>
    <s v="-"/>
    <s v=""/>
    <m/>
    <n v="63710"/>
    <n v="64"/>
    <n v="7033"/>
  </r>
  <r>
    <x v="1"/>
    <x v="21"/>
    <x v="0"/>
    <x v="5"/>
    <x v="5"/>
    <x v="3"/>
    <x v="3"/>
    <m/>
    <s v="KG"/>
    <m/>
    <s v="-"/>
    <s v=""/>
    <s v="-"/>
    <s v=""/>
    <m/>
    <n v="48660"/>
    <n v="49"/>
    <n v="2450"/>
  </r>
  <r>
    <x v="1"/>
    <x v="21"/>
    <x v="0"/>
    <x v="5"/>
    <x v="5"/>
    <x v="24"/>
    <x v="24"/>
    <m/>
    <s v="KG"/>
    <m/>
    <n v="622820"/>
    <n v="623"/>
    <n v="31774"/>
    <n v="51.001605136436595"/>
    <m/>
    <n v="1130600"/>
    <n v="1131"/>
    <n v="58291"/>
  </r>
  <r>
    <x v="1"/>
    <x v="21"/>
    <x v="0"/>
    <x v="6"/>
    <x v="6"/>
    <x v="22"/>
    <x v="22"/>
    <m/>
    <s v="KG"/>
    <m/>
    <n v="100720"/>
    <n v="101"/>
    <n v="14894"/>
    <n v="147.46534653465346"/>
    <m/>
    <n v="100720"/>
    <n v="101"/>
    <n v="14894"/>
  </r>
  <r>
    <x v="1"/>
    <x v="21"/>
    <x v="0"/>
    <x v="7"/>
    <x v="7"/>
    <x v="9"/>
    <x v="9"/>
    <m/>
    <s v="KG"/>
    <m/>
    <n v="102620"/>
    <n v="103"/>
    <n v="5715"/>
    <n v="55.485436893203882"/>
    <m/>
    <n v="102620"/>
    <n v="103"/>
    <n v="5715"/>
  </r>
  <r>
    <x v="1"/>
    <x v="21"/>
    <x v="0"/>
    <x v="7"/>
    <x v="7"/>
    <x v="3"/>
    <x v="3"/>
    <m/>
    <s v="KG"/>
    <m/>
    <s v="-"/>
    <s v=""/>
    <s v="-"/>
    <s v=""/>
    <m/>
    <n v="71951"/>
    <n v="72"/>
    <n v="7270"/>
  </r>
  <r>
    <x v="1"/>
    <x v="21"/>
    <x v="0"/>
    <x v="26"/>
    <x v="26"/>
    <x v="3"/>
    <x v="3"/>
    <m/>
    <s v="KG"/>
    <m/>
    <n v="228827"/>
    <n v="229"/>
    <n v="38748"/>
    <n v="169.2052401746725"/>
    <m/>
    <n v="254745"/>
    <n v="255"/>
    <n v="43581"/>
  </r>
  <r>
    <x v="1"/>
    <x v="21"/>
    <x v="0"/>
    <x v="16"/>
    <x v="16"/>
    <x v="9"/>
    <x v="9"/>
    <m/>
    <s v="KG"/>
    <m/>
    <n v="69588"/>
    <n v="70"/>
    <n v="12378"/>
    <n v="176.82857142857142"/>
    <m/>
    <n v="69588"/>
    <n v="70"/>
    <n v="12378"/>
  </r>
  <r>
    <x v="1"/>
    <x v="21"/>
    <x v="0"/>
    <x v="18"/>
    <x v="18"/>
    <x v="6"/>
    <x v="6"/>
    <m/>
    <s v="KG"/>
    <m/>
    <s v="-"/>
    <s v=""/>
    <s v="-"/>
    <s v=""/>
    <m/>
    <n v="18620"/>
    <n v="19"/>
    <n v="4170"/>
  </r>
  <r>
    <x v="1"/>
    <x v="21"/>
    <x v="0"/>
    <x v="22"/>
    <x v="22"/>
    <x v="2"/>
    <x v="2"/>
    <m/>
    <s v="KG"/>
    <m/>
    <n v="1231"/>
    <n v="1"/>
    <n v="612"/>
    <n v="612"/>
    <m/>
    <n v="2435"/>
    <n v="2"/>
    <n v="1222"/>
  </r>
  <r>
    <x v="0"/>
    <x v="22"/>
    <x v="0"/>
    <x v="0"/>
    <x v="0"/>
    <x v="0"/>
    <x v="0"/>
    <m/>
    <s v="KG"/>
    <m/>
    <n v="1752414"/>
    <n v="1752"/>
    <n v="295339"/>
    <n v="168.57248858447488"/>
    <m/>
    <n v="1752414"/>
    <n v="1752"/>
    <n v="295339"/>
  </r>
  <r>
    <x v="0"/>
    <x v="22"/>
    <x v="0"/>
    <x v="0"/>
    <x v="0"/>
    <x v="1"/>
    <x v="1"/>
    <m/>
    <s v="KG"/>
    <m/>
    <n v="43023"/>
    <n v="43"/>
    <n v="15988"/>
    <n v="371.81395348837208"/>
    <m/>
    <n v="43023"/>
    <n v="43"/>
    <n v="15988"/>
  </r>
  <r>
    <x v="0"/>
    <x v="22"/>
    <x v="0"/>
    <x v="0"/>
    <x v="0"/>
    <x v="2"/>
    <x v="2"/>
    <m/>
    <s v="KG"/>
    <m/>
    <n v="40130"/>
    <n v="40"/>
    <n v="14169"/>
    <n v="354.22500000000002"/>
    <m/>
    <n v="40130"/>
    <n v="40"/>
    <n v="14169"/>
  </r>
  <r>
    <x v="0"/>
    <x v="22"/>
    <x v="0"/>
    <x v="0"/>
    <x v="0"/>
    <x v="3"/>
    <x v="3"/>
    <m/>
    <s v="KG"/>
    <m/>
    <n v="174525"/>
    <n v="175"/>
    <n v="75205"/>
    <n v="429.74285714285713"/>
    <m/>
    <n v="174525"/>
    <n v="175"/>
    <n v="75205"/>
  </r>
  <r>
    <x v="0"/>
    <x v="22"/>
    <x v="0"/>
    <x v="0"/>
    <x v="0"/>
    <x v="6"/>
    <x v="6"/>
    <m/>
    <s v="KG"/>
    <m/>
    <n v="978850"/>
    <n v="979"/>
    <n v="140233"/>
    <n v="143.24106230847804"/>
    <m/>
    <n v="978850"/>
    <n v="979"/>
    <n v="140233"/>
  </r>
  <r>
    <x v="0"/>
    <x v="22"/>
    <x v="0"/>
    <x v="0"/>
    <x v="0"/>
    <x v="8"/>
    <x v="8"/>
    <m/>
    <s v="KG"/>
    <m/>
    <n v="2391079"/>
    <n v="2391"/>
    <n v="438696"/>
    <n v="183.4780426599749"/>
    <m/>
    <n v="2391079"/>
    <n v="2391"/>
    <n v="438696"/>
  </r>
  <r>
    <x v="0"/>
    <x v="22"/>
    <x v="0"/>
    <x v="1"/>
    <x v="1"/>
    <x v="0"/>
    <x v="0"/>
    <m/>
    <s v="KG"/>
    <m/>
    <n v="1643"/>
    <n v="2"/>
    <n v="249"/>
    <n v="124.5"/>
    <m/>
    <n v="1643"/>
    <n v="2"/>
    <n v="249"/>
  </r>
  <r>
    <x v="0"/>
    <x v="22"/>
    <x v="0"/>
    <x v="1"/>
    <x v="1"/>
    <x v="3"/>
    <x v="3"/>
    <m/>
    <s v="KG"/>
    <m/>
    <n v="1196"/>
    <n v="1"/>
    <n v="490"/>
    <n v="490"/>
    <m/>
    <n v="1196"/>
    <n v="1"/>
    <n v="490"/>
  </r>
  <r>
    <x v="0"/>
    <x v="22"/>
    <x v="0"/>
    <x v="2"/>
    <x v="2"/>
    <x v="9"/>
    <x v="9"/>
    <m/>
    <s v="KG"/>
    <m/>
    <n v="29885"/>
    <n v="30"/>
    <n v="8523"/>
    <n v="284.10000000000002"/>
    <m/>
    <n v="29885"/>
    <n v="30"/>
    <n v="8523"/>
  </r>
  <r>
    <x v="0"/>
    <x v="22"/>
    <x v="0"/>
    <x v="2"/>
    <x v="2"/>
    <x v="0"/>
    <x v="0"/>
    <m/>
    <s v="KG"/>
    <m/>
    <n v="80763"/>
    <n v="81"/>
    <n v="13625"/>
    <n v="168.20987654320987"/>
    <m/>
    <n v="80763"/>
    <n v="81"/>
    <n v="13625"/>
  </r>
  <r>
    <x v="0"/>
    <x v="22"/>
    <x v="0"/>
    <x v="2"/>
    <x v="2"/>
    <x v="3"/>
    <x v="3"/>
    <m/>
    <s v="KG"/>
    <m/>
    <n v="6056"/>
    <n v="6"/>
    <n v="2215"/>
    <n v="369.16666666666669"/>
    <m/>
    <n v="6056"/>
    <n v="6"/>
    <n v="2215"/>
  </r>
  <r>
    <x v="0"/>
    <x v="22"/>
    <x v="0"/>
    <x v="2"/>
    <x v="2"/>
    <x v="6"/>
    <x v="6"/>
    <m/>
    <s v="KG"/>
    <m/>
    <n v="175377"/>
    <n v="175"/>
    <n v="36872"/>
    <n v="210.69714285714286"/>
    <m/>
    <n v="175377"/>
    <n v="175"/>
    <n v="36872"/>
  </r>
  <r>
    <x v="0"/>
    <x v="22"/>
    <x v="0"/>
    <x v="2"/>
    <x v="2"/>
    <x v="7"/>
    <x v="7"/>
    <m/>
    <s v="KG"/>
    <m/>
    <n v="80160"/>
    <n v="80"/>
    <n v="11496"/>
    <n v="143.69999999999999"/>
    <m/>
    <n v="80160"/>
    <n v="80"/>
    <n v="11496"/>
  </r>
  <r>
    <x v="0"/>
    <x v="22"/>
    <x v="0"/>
    <x v="2"/>
    <x v="2"/>
    <x v="8"/>
    <x v="8"/>
    <m/>
    <s v="KG"/>
    <m/>
    <n v="226231"/>
    <n v="226"/>
    <n v="27534"/>
    <n v="121.83185840707965"/>
    <m/>
    <n v="226231"/>
    <n v="226"/>
    <n v="27534"/>
  </r>
  <r>
    <x v="0"/>
    <x v="22"/>
    <x v="0"/>
    <x v="4"/>
    <x v="4"/>
    <x v="6"/>
    <x v="6"/>
    <m/>
    <s v="KG"/>
    <m/>
    <n v="396270"/>
    <n v="396"/>
    <n v="31621"/>
    <n v="79.851010101010104"/>
    <m/>
    <n v="396270"/>
    <n v="396"/>
    <n v="31621"/>
  </r>
  <r>
    <x v="0"/>
    <x v="22"/>
    <x v="0"/>
    <x v="5"/>
    <x v="5"/>
    <x v="11"/>
    <x v="11"/>
    <m/>
    <s v="KG"/>
    <m/>
    <n v="61090"/>
    <n v="61"/>
    <n v="4053"/>
    <n v="66.442622950819668"/>
    <m/>
    <n v="61090"/>
    <n v="61"/>
    <n v="4053"/>
  </r>
  <r>
    <x v="0"/>
    <x v="22"/>
    <x v="0"/>
    <x v="5"/>
    <x v="5"/>
    <x v="3"/>
    <x v="3"/>
    <m/>
    <s v="KG"/>
    <m/>
    <n v="68330"/>
    <n v="68"/>
    <n v="8540"/>
    <n v="125.58823529411765"/>
    <m/>
    <n v="68330"/>
    <n v="68"/>
    <n v="8540"/>
  </r>
  <r>
    <x v="0"/>
    <x v="22"/>
    <x v="0"/>
    <x v="5"/>
    <x v="5"/>
    <x v="6"/>
    <x v="6"/>
    <m/>
    <s v="KG"/>
    <m/>
    <n v="128324"/>
    <n v="128"/>
    <n v="14640"/>
    <n v="114.375"/>
    <m/>
    <n v="128324"/>
    <n v="128"/>
    <n v="14640"/>
  </r>
  <r>
    <x v="0"/>
    <x v="22"/>
    <x v="0"/>
    <x v="5"/>
    <x v="5"/>
    <x v="8"/>
    <x v="8"/>
    <m/>
    <s v="KG"/>
    <m/>
    <n v="127922"/>
    <n v="128"/>
    <n v="35635"/>
    <n v="278.3984375"/>
    <m/>
    <n v="127922"/>
    <n v="128"/>
    <n v="35635"/>
  </r>
  <r>
    <x v="0"/>
    <x v="22"/>
    <x v="0"/>
    <x v="6"/>
    <x v="6"/>
    <x v="11"/>
    <x v="11"/>
    <m/>
    <s v="KG"/>
    <m/>
    <n v="60070"/>
    <n v="60"/>
    <n v="3183"/>
    <n v="53.05"/>
    <m/>
    <n v="60070"/>
    <n v="60"/>
    <n v="3183"/>
  </r>
  <r>
    <x v="0"/>
    <x v="22"/>
    <x v="0"/>
    <x v="6"/>
    <x v="6"/>
    <x v="3"/>
    <x v="3"/>
    <m/>
    <s v="KG"/>
    <m/>
    <n v="48160"/>
    <n v="48"/>
    <n v="25147"/>
    <n v="523.89583333333337"/>
    <m/>
    <n v="48160"/>
    <n v="48"/>
    <n v="25147"/>
  </r>
  <r>
    <x v="0"/>
    <x v="22"/>
    <x v="0"/>
    <x v="7"/>
    <x v="7"/>
    <x v="0"/>
    <x v="0"/>
    <m/>
    <s v="KG"/>
    <m/>
    <n v="25065"/>
    <n v="25"/>
    <n v="13482"/>
    <n v="539.28"/>
    <m/>
    <n v="25065"/>
    <n v="25"/>
    <n v="13482"/>
  </r>
  <r>
    <x v="0"/>
    <x v="22"/>
    <x v="0"/>
    <x v="7"/>
    <x v="7"/>
    <x v="3"/>
    <x v="3"/>
    <m/>
    <s v="KG"/>
    <m/>
    <n v="7371"/>
    <n v="7"/>
    <n v="2401"/>
    <n v="343"/>
    <m/>
    <n v="7371"/>
    <n v="7"/>
    <n v="2401"/>
  </r>
  <r>
    <x v="0"/>
    <x v="22"/>
    <x v="0"/>
    <x v="7"/>
    <x v="7"/>
    <x v="8"/>
    <x v="8"/>
    <m/>
    <s v="KG"/>
    <m/>
    <n v="101038"/>
    <n v="101"/>
    <n v="26333"/>
    <n v="260.7227722772277"/>
    <m/>
    <n v="101038"/>
    <n v="101"/>
    <n v="26333"/>
  </r>
  <r>
    <x v="0"/>
    <x v="22"/>
    <x v="0"/>
    <x v="8"/>
    <x v="8"/>
    <x v="9"/>
    <x v="9"/>
    <m/>
    <s v="KG"/>
    <m/>
    <n v="12174"/>
    <n v="12"/>
    <n v="1467"/>
    <n v="122.25"/>
    <m/>
    <n v="12174"/>
    <n v="12"/>
    <n v="1467"/>
  </r>
  <r>
    <x v="0"/>
    <x v="22"/>
    <x v="0"/>
    <x v="8"/>
    <x v="8"/>
    <x v="0"/>
    <x v="0"/>
    <m/>
    <s v="KG"/>
    <m/>
    <n v="44318"/>
    <n v="44"/>
    <n v="8039"/>
    <n v="182.70454545454547"/>
    <m/>
    <n v="44318"/>
    <n v="44"/>
    <n v="8039"/>
  </r>
  <r>
    <x v="0"/>
    <x v="22"/>
    <x v="0"/>
    <x v="9"/>
    <x v="9"/>
    <x v="0"/>
    <x v="0"/>
    <m/>
    <s v="KG"/>
    <m/>
    <n v="5714"/>
    <n v="6"/>
    <n v="3218"/>
    <n v="536.33333333333337"/>
    <m/>
    <n v="5714"/>
    <n v="6"/>
    <n v="3218"/>
  </r>
  <r>
    <x v="0"/>
    <x v="22"/>
    <x v="0"/>
    <x v="9"/>
    <x v="9"/>
    <x v="8"/>
    <x v="8"/>
    <m/>
    <s v="KG"/>
    <m/>
    <n v="221474"/>
    <n v="221"/>
    <n v="61473"/>
    <n v="278.15837104072398"/>
    <m/>
    <n v="221474"/>
    <n v="221"/>
    <n v="61473"/>
  </r>
  <r>
    <x v="0"/>
    <x v="22"/>
    <x v="0"/>
    <x v="12"/>
    <x v="12"/>
    <x v="9"/>
    <x v="9"/>
    <m/>
    <s v="KG"/>
    <m/>
    <n v="46279"/>
    <n v="46"/>
    <n v="22351"/>
    <n v="485.89130434782606"/>
    <m/>
    <n v="46279"/>
    <n v="46"/>
    <n v="22351"/>
  </r>
  <r>
    <x v="0"/>
    <x v="22"/>
    <x v="0"/>
    <x v="14"/>
    <x v="14"/>
    <x v="0"/>
    <x v="0"/>
    <m/>
    <s v="KG"/>
    <m/>
    <n v="3754"/>
    <n v="4"/>
    <n v="1992"/>
    <n v="498"/>
    <m/>
    <n v="3754"/>
    <n v="4"/>
    <n v="1992"/>
  </r>
  <r>
    <x v="0"/>
    <x v="22"/>
    <x v="0"/>
    <x v="18"/>
    <x v="18"/>
    <x v="0"/>
    <x v="0"/>
    <m/>
    <s v="KG"/>
    <m/>
    <n v="30665"/>
    <n v="31"/>
    <n v="12243"/>
    <n v="394.93548387096774"/>
    <m/>
    <n v="30665"/>
    <n v="31"/>
    <n v="12243"/>
  </r>
  <r>
    <x v="0"/>
    <x v="22"/>
    <x v="0"/>
    <x v="21"/>
    <x v="21"/>
    <x v="3"/>
    <x v="3"/>
    <m/>
    <s v="KG"/>
    <m/>
    <n v="51447"/>
    <n v="51"/>
    <n v="5879"/>
    <n v="115.27450980392157"/>
    <m/>
    <n v="51447"/>
    <n v="51"/>
    <n v="5879"/>
  </r>
  <r>
    <x v="0"/>
    <x v="22"/>
    <x v="0"/>
    <x v="22"/>
    <x v="22"/>
    <x v="9"/>
    <x v="9"/>
    <m/>
    <s v="KG"/>
    <m/>
    <n v="58462"/>
    <n v="58"/>
    <n v="27055"/>
    <n v="466.4655172413793"/>
    <m/>
    <n v="58462"/>
    <n v="58"/>
    <n v="27055"/>
  </r>
  <r>
    <x v="0"/>
    <x v="22"/>
    <x v="0"/>
    <x v="22"/>
    <x v="22"/>
    <x v="0"/>
    <x v="0"/>
    <m/>
    <s v="KG"/>
    <m/>
    <n v="25793"/>
    <n v="26"/>
    <n v="5426"/>
    <n v="208.69230769230768"/>
    <m/>
    <n v="25793"/>
    <n v="26"/>
    <n v="5426"/>
  </r>
  <r>
    <x v="0"/>
    <x v="22"/>
    <x v="0"/>
    <x v="22"/>
    <x v="22"/>
    <x v="10"/>
    <x v="10"/>
    <m/>
    <s v="KG"/>
    <m/>
    <n v="18148"/>
    <n v="18"/>
    <n v="11504"/>
    <n v="639.11111111111109"/>
    <m/>
    <n v="18148"/>
    <n v="18"/>
    <n v="11504"/>
  </r>
  <r>
    <x v="0"/>
    <x v="22"/>
    <x v="0"/>
    <x v="22"/>
    <x v="22"/>
    <x v="3"/>
    <x v="3"/>
    <m/>
    <s v="KG"/>
    <m/>
    <n v="18488"/>
    <n v="18"/>
    <n v="3230"/>
    <n v="179.44444444444446"/>
    <m/>
    <n v="18488"/>
    <n v="18"/>
    <n v="3230"/>
  </r>
  <r>
    <x v="0"/>
    <x v="22"/>
    <x v="0"/>
    <x v="22"/>
    <x v="22"/>
    <x v="6"/>
    <x v="6"/>
    <m/>
    <s v="KG"/>
    <m/>
    <n v="102023"/>
    <n v="102"/>
    <n v="10123"/>
    <n v="99.245098039215691"/>
    <m/>
    <n v="102023"/>
    <n v="102"/>
    <n v="10123"/>
  </r>
  <r>
    <x v="0"/>
    <x v="22"/>
    <x v="0"/>
    <x v="22"/>
    <x v="22"/>
    <x v="8"/>
    <x v="8"/>
    <m/>
    <s v="KG"/>
    <m/>
    <n v="1618666"/>
    <n v="1619"/>
    <n v="433542"/>
    <n v="267.78381717109329"/>
    <m/>
    <n v="1618666"/>
    <n v="1619"/>
    <n v="433542"/>
  </r>
  <r>
    <x v="0"/>
    <x v="22"/>
    <x v="0"/>
    <x v="23"/>
    <x v="23"/>
    <x v="0"/>
    <x v="0"/>
    <m/>
    <s v="KG"/>
    <m/>
    <n v="12818"/>
    <n v="13"/>
    <n v="3904"/>
    <n v="300.30769230769232"/>
    <m/>
    <n v="12818"/>
    <n v="13"/>
    <n v="3904"/>
  </r>
  <r>
    <x v="0"/>
    <x v="22"/>
    <x v="0"/>
    <x v="23"/>
    <x v="23"/>
    <x v="6"/>
    <x v="6"/>
    <m/>
    <s v="KG"/>
    <m/>
    <n v="51790"/>
    <n v="52"/>
    <n v="4198"/>
    <n v="80.730769230769226"/>
    <m/>
    <n v="51790"/>
    <n v="52"/>
    <n v="4198"/>
  </r>
  <r>
    <x v="0"/>
    <x v="22"/>
    <x v="0"/>
    <x v="27"/>
    <x v="27"/>
    <x v="3"/>
    <x v="3"/>
    <m/>
    <s v="KG"/>
    <m/>
    <n v="4203"/>
    <n v="4"/>
    <n v="989"/>
    <n v="247.25"/>
    <m/>
    <n v="4203"/>
    <n v="4"/>
    <n v="989"/>
  </r>
  <r>
    <x v="1"/>
    <x v="22"/>
    <x v="0"/>
    <x v="0"/>
    <x v="0"/>
    <x v="9"/>
    <x v="9"/>
    <m/>
    <s v="KG"/>
    <m/>
    <n v="196880"/>
    <n v="197"/>
    <n v="36357"/>
    <n v="184.55329949238578"/>
    <m/>
    <n v="196880"/>
    <n v="197"/>
    <n v="36357"/>
  </r>
  <r>
    <x v="1"/>
    <x v="22"/>
    <x v="0"/>
    <x v="0"/>
    <x v="0"/>
    <x v="10"/>
    <x v="10"/>
    <m/>
    <s v="KG"/>
    <m/>
    <n v="4975000"/>
    <n v="4975"/>
    <n v="599422"/>
    <n v="120.48683417085427"/>
    <m/>
    <n v="4975000"/>
    <n v="4975"/>
    <n v="599422"/>
  </r>
  <r>
    <x v="1"/>
    <x v="22"/>
    <x v="0"/>
    <x v="0"/>
    <x v="0"/>
    <x v="2"/>
    <x v="2"/>
    <m/>
    <s v="KG"/>
    <m/>
    <n v="12653"/>
    <n v="13"/>
    <n v="2064"/>
    <n v="158.76923076923077"/>
    <m/>
    <n v="12653"/>
    <n v="13"/>
    <n v="2064"/>
  </r>
  <r>
    <x v="1"/>
    <x v="22"/>
    <x v="0"/>
    <x v="0"/>
    <x v="0"/>
    <x v="3"/>
    <x v="3"/>
    <m/>
    <s v="KG"/>
    <m/>
    <n v="1753084"/>
    <n v="1753"/>
    <n v="290843"/>
    <n v="165.91158014831717"/>
    <m/>
    <n v="1753084"/>
    <n v="1753"/>
    <n v="290843"/>
  </r>
  <r>
    <x v="1"/>
    <x v="22"/>
    <x v="0"/>
    <x v="0"/>
    <x v="0"/>
    <x v="7"/>
    <x v="7"/>
    <m/>
    <s v="KG"/>
    <m/>
    <n v="122480"/>
    <n v="122"/>
    <n v="21074"/>
    <n v="172.73770491803279"/>
    <m/>
    <n v="122480"/>
    <n v="122"/>
    <n v="21074"/>
  </r>
  <r>
    <x v="1"/>
    <x v="22"/>
    <x v="0"/>
    <x v="0"/>
    <x v="0"/>
    <x v="17"/>
    <x v="17"/>
    <m/>
    <s v="KG"/>
    <m/>
    <n v="2525639"/>
    <n v="2526"/>
    <n v="452938"/>
    <n v="179.31037212984955"/>
    <m/>
    <n v="2525639"/>
    <n v="2526"/>
    <n v="452938"/>
  </r>
  <r>
    <x v="1"/>
    <x v="22"/>
    <x v="0"/>
    <x v="1"/>
    <x v="1"/>
    <x v="9"/>
    <x v="9"/>
    <m/>
    <s v="KG"/>
    <m/>
    <n v="442240"/>
    <n v="442"/>
    <n v="75570"/>
    <n v="170.97285067873304"/>
    <m/>
    <n v="442240"/>
    <n v="442"/>
    <n v="75570"/>
  </r>
  <r>
    <x v="1"/>
    <x v="22"/>
    <x v="0"/>
    <x v="1"/>
    <x v="1"/>
    <x v="0"/>
    <x v="0"/>
    <m/>
    <s v="KG"/>
    <m/>
    <n v="38059"/>
    <n v="38"/>
    <n v="4571"/>
    <n v="120.28947368421052"/>
    <m/>
    <n v="38059"/>
    <n v="38"/>
    <n v="4571"/>
  </r>
  <r>
    <x v="1"/>
    <x v="22"/>
    <x v="0"/>
    <x v="1"/>
    <x v="1"/>
    <x v="33"/>
    <x v="33"/>
    <m/>
    <s v="KG"/>
    <m/>
    <n v="1802510"/>
    <n v="1803"/>
    <n v="170498"/>
    <n v="94.563505268996124"/>
    <m/>
    <n v="1802510"/>
    <n v="1803"/>
    <n v="170498"/>
  </r>
  <r>
    <x v="1"/>
    <x v="22"/>
    <x v="0"/>
    <x v="1"/>
    <x v="1"/>
    <x v="22"/>
    <x v="22"/>
    <m/>
    <s v="KG"/>
    <m/>
    <n v="77560"/>
    <n v="78"/>
    <n v="12588"/>
    <n v="161.38461538461539"/>
    <m/>
    <n v="77560"/>
    <n v="78"/>
    <n v="12588"/>
  </r>
  <r>
    <x v="1"/>
    <x v="22"/>
    <x v="0"/>
    <x v="1"/>
    <x v="1"/>
    <x v="20"/>
    <x v="20"/>
    <m/>
    <s v="KG"/>
    <m/>
    <n v="6134"/>
    <n v="6"/>
    <n v="656"/>
    <n v="109.33333333333333"/>
    <m/>
    <n v="6134"/>
    <n v="6"/>
    <n v="656"/>
  </r>
  <r>
    <x v="1"/>
    <x v="22"/>
    <x v="0"/>
    <x v="1"/>
    <x v="1"/>
    <x v="21"/>
    <x v="21"/>
    <m/>
    <s v="KG"/>
    <m/>
    <n v="78500"/>
    <n v="79"/>
    <n v="7222"/>
    <n v="91.417721518987335"/>
    <m/>
    <n v="78500"/>
    <n v="79"/>
    <n v="7222"/>
  </r>
  <r>
    <x v="1"/>
    <x v="22"/>
    <x v="0"/>
    <x v="2"/>
    <x v="2"/>
    <x v="9"/>
    <x v="9"/>
    <m/>
    <s v="KG"/>
    <m/>
    <n v="59340"/>
    <n v="59"/>
    <n v="5325"/>
    <n v="90.254237288135599"/>
    <m/>
    <n v="59340"/>
    <n v="59"/>
    <n v="5325"/>
  </r>
  <r>
    <x v="1"/>
    <x v="22"/>
    <x v="0"/>
    <x v="2"/>
    <x v="2"/>
    <x v="0"/>
    <x v="0"/>
    <m/>
    <s v="KG"/>
    <m/>
    <n v="552232"/>
    <n v="552"/>
    <n v="86719"/>
    <n v="157.09963768115941"/>
    <m/>
    <n v="552232"/>
    <n v="552"/>
    <n v="86719"/>
  </r>
  <r>
    <x v="1"/>
    <x v="22"/>
    <x v="0"/>
    <x v="2"/>
    <x v="2"/>
    <x v="2"/>
    <x v="2"/>
    <m/>
    <s v="KG"/>
    <m/>
    <n v="7620"/>
    <n v="8"/>
    <n v="1219"/>
    <n v="152.375"/>
    <m/>
    <n v="7620"/>
    <n v="8"/>
    <n v="1219"/>
  </r>
  <r>
    <x v="1"/>
    <x v="22"/>
    <x v="0"/>
    <x v="2"/>
    <x v="2"/>
    <x v="3"/>
    <x v="3"/>
    <m/>
    <s v="KG"/>
    <m/>
    <n v="583548"/>
    <n v="584"/>
    <n v="53544"/>
    <n v="91.68493150684931"/>
    <m/>
    <n v="583548"/>
    <n v="584"/>
    <n v="53544"/>
  </r>
  <r>
    <x v="1"/>
    <x v="22"/>
    <x v="0"/>
    <x v="2"/>
    <x v="2"/>
    <x v="6"/>
    <x v="6"/>
    <m/>
    <s v="KG"/>
    <m/>
    <n v="470790"/>
    <n v="471"/>
    <n v="40425"/>
    <n v="85.828025477707001"/>
    <m/>
    <n v="470790"/>
    <n v="471"/>
    <n v="40425"/>
  </r>
  <r>
    <x v="1"/>
    <x v="22"/>
    <x v="0"/>
    <x v="2"/>
    <x v="2"/>
    <x v="22"/>
    <x v="22"/>
    <m/>
    <s v="KG"/>
    <m/>
    <n v="108630"/>
    <n v="109"/>
    <n v="17400"/>
    <n v="159.63302752293578"/>
    <m/>
    <n v="108630"/>
    <n v="109"/>
    <n v="17400"/>
  </r>
  <r>
    <x v="1"/>
    <x v="22"/>
    <x v="0"/>
    <x v="2"/>
    <x v="2"/>
    <x v="23"/>
    <x v="23"/>
    <m/>
    <s v="KG"/>
    <m/>
    <n v="44000"/>
    <n v="44"/>
    <n v="4987"/>
    <n v="113.34090909090909"/>
    <m/>
    <n v="44000"/>
    <n v="44"/>
    <n v="4987"/>
  </r>
  <r>
    <x v="1"/>
    <x v="22"/>
    <x v="0"/>
    <x v="5"/>
    <x v="5"/>
    <x v="9"/>
    <x v="9"/>
    <m/>
    <s v="KG"/>
    <m/>
    <n v="40000"/>
    <n v="40"/>
    <n v="13465"/>
    <n v="336.625"/>
    <m/>
    <n v="40000"/>
    <n v="40"/>
    <n v="13465"/>
  </r>
  <r>
    <x v="1"/>
    <x v="22"/>
    <x v="0"/>
    <x v="5"/>
    <x v="5"/>
    <x v="0"/>
    <x v="0"/>
    <m/>
    <s v="KG"/>
    <m/>
    <n v="63710"/>
    <n v="64"/>
    <n v="7033"/>
    <n v="109.890625"/>
    <m/>
    <n v="63710"/>
    <n v="64"/>
    <n v="7033"/>
  </r>
  <r>
    <x v="1"/>
    <x v="22"/>
    <x v="0"/>
    <x v="5"/>
    <x v="5"/>
    <x v="3"/>
    <x v="3"/>
    <m/>
    <s v="KG"/>
    <m/>
    <n v="48660"/>
    <n v="49"/>
    <n v="2450"/>
    <n v="50"/>
    <m/>
    <n v="48660"/>
    <n v="49"/>
    <n v="2450"/>
  </r>
  <r>
    <x v="1"/>
    <x v="22"/>
    <x v="0"/>
    <x v="5"/>
    <x v="5"/>
    <x v="24"/>
    <x v="24"/>
    <m/>
    <s v="KG"/>
    <m/>
    <n v="507780"/>
    <n v="508"/>
    <n v="26517"/>
    <n v="52.198818897637793"/>
    <m/>
    <n v="507780"/>
    <n v="508"/>
    <n v="26517"/>
  </r>
  <r>
    <x v="1"/>
    <x v="22"/>
    <x v="0"/>
    <x v="7"/>
    <x v="7"/>
    <x v="3"/>
    <x v="3"/>
    <m/>
    <s v="KG"/>
    <m/>
    <n v="71951"/>
    <n v="72"/>
    <n v="7270"/>
    <n v="100.97222222222223"/>
    <m/>
    <n v="71951"/>
    <n v="72"/>
    <n v="7270"/>
  </r>
  <r>
    <x v="1"/>
    <x v="22"/>
    <x v="0"/>
    <x v="26"/>
    <x v="26"/>
    <x v="3"/>
    <x v="3"/>
    <m/>
    <s v="KG"/>
    <m/>
    <n v="25918"/>
    <n v="26"/>
    <n v="4833"/>
    <n v="185.88461538461539"/>
    <m/>
    <n v="25918"/>
    <n v="26"/>
    <n v="4833"/>
  </r>
  <r>
    <x v="1"/>
    <x v="22"/>
    <x v="0"/>
    <x v="18"/>
    <x v="18"/>
    <x v="6"/>
    <x v="6"/>
    <m/>
    <s v="KG"/>
    <m/>
    <n v="18620"/>
    <n v="19"/>
    <n v="4170"/>
    <n v="219.47368421052633"/>
    <m/>
    <n v="18620"/>
    <n v="19"/>
    <n v="4170"/>
  </r>
  <r>
    <x v="1"/>
    <x v="22"/>
    <x v="0"/>
    <x v="22"/>
    <x v="22"/>
    <x v="2"/>
    <x v="2"/>
    <m/>
    <s v="KG"/>
    <m/>
    <n v="1204"/>
    <n v="1"/>
    <n v="610"/>
    <n v="610"/>
    <m/>
    <n v="1204"/>
    <n v="1"/>
    <n v="610"/>
  </r>
  <r>
    <x v="0"/>
    <x v="23"/>
    <x v="0"/>
    <x v="0"/>
    <x v="0"/>
    <x v="9"/>
    <x v="9"/>
    <m/>
    <s v="KG"/>
    <m/>
    <s v="-"/>
    <s v=""/>
    <s v="-"/>
    <s v=""/>
    <m/>
    <n v="312163"/>
    <n v="312"/>
    <n v="126870"/>
  </r>
  <r>
    <x v="0"/>
    <x v="23"/>
    <x v="0"/>
    <x v="0"/>
    <x v="0"/>
    <x v="0"/>
    <x v="0"/>
    <m/>
    <s v="KG"/>
    <m/>
    <n v="1550227"/>
    <n v="1550"/>
    <n v="275711"/>
    <n v="177.87806451612903"/>
    <m/>
    <n v="24110797"/>
    <n v="24111"/>
    <n v="4134109"/>
  </r>
  <r>
    <x v="0"/>
    <x v="23"/>
    <x v="0"/>
    <x v="0"/>
    <x v="0"/>
    <x v="10"/>
    <x v="10"/>
    <m/>
    <s v="KG"/>
    <m/>
    <n v="16583"/>
    <n v="17"/>
    <n v="5793"/>
    <n v="340.76470588235293"/>
    <m/>
    <n v="250995"/>
    <n v="251"/>
    <n v="116516"/>
  </r>
  <r>
    <x v="0"/>
    <x v="23"/>
    <x v="0"/>
    <x v="0"/>
    <x v="0"/>
    <x v="1"/>
    <x v="1"/>
    <m/>
    <s v="KG"/>
    <m/>
    <n v="32728"/>
    <n v="33"/>
    <n v="13982"/>
    <n v="423.69696969696969"/>
    <m/>
    <n v="367401"/>
    <n v="367"/>
    <n v="127758"/>
  </r>
  <r>
    <x v="0"/>
    <x v="23"/>
    <x v="0"/>
    <x v="0"/>
    <x v="0"/>
    <x v="2"/>
    <x v="2"/>
    <m/>
    <s v="KG"/>
    <m/>
    <n v="22241"/>
    <n v="22"/>
    <n v="7900"/>
    <n v="359.09090909090907"/>
    <m/>
    <n v="1283003"/>
    <n v="1283"/>
    <n v="220116"/>
  </r>
  <r>
    <x v="0"/>
    <x v="23"/>
    <x v="0"/>
    <x v="0"/>
    <x v="0"/>
    <x v="3"/>
    <x v="3"/>
    <m/>
    <s v="KG"/>
    <m/>
    <n v="338699"/>
    <n v="339"/>
    <n v="167768"/>
    <n v="494.89085545722713"/>
    <m/>
    <n v="2685509"/>
    <n v="2686"/>
    <n v="985768"/>
  </r>
  <r>
    <x v="0"/>
    <x v="23"/>
    <x v="0"/>
    <x v="0"/>
    <x v="0"/>
    <x v="6"/>
    <x v="6"/>
    <m/>
    <s v="KG"/>
    <m/>
    <n v="680614"/>
    <n v="681"/>
    <n v="69978"/>
    <n v="102.75770925110132"/>
    <m/>
    <n v="11857326"/>
    <n v="11857"/>
    <n v="2011103"/>
  </r>
  <r>
    <x v="0"/>
    <x v="23"/>
    <x v="0"/>
    <x v="0"/>
    <x v="0"/>
    <x v="7"/>
    <x v="7"/>
    <m/>
    <s v="KG"/>
    <m/>
    <n v="36070"/>
    <n v="36"/>
    <n v="4939"/>
    <n v="137.19444444444446"/>
    <m/>
    <n v="54670"/>
    <n v="55"/>
    <n v="7552"/>
  </r>
  <r>
    <x v="0"/>
    <x v="23"/>
    <x v="0"/>
    <x v="0"/>
    <x v="0"/>
    <x v="8"/>
    <x v="8"/>
    <m/>
    <s v="KG"/>
    <m/>
    <n v="2513013"/>
    <n v="2513"/>
    <n v="425193"/>
    <n v="169.19737365698367"/>
    <m/>
    <n v="22298237"/>
    <n v="22298"/>
    <n v="3584625"/>
  </r>
  <r>
    <x v="0"/>
    <x v="23"/>
    <x v="0"/>
    <x v="0"/>
    <x v="0"/>
    <x v="36"/>
    <x v="36"/>
    <m/>
    <s v="KG"/>
    <m/>
    <s v="-"/>
    <s v=""/>
    <s v="-"/>
    <s v=""/>
    <m/>
    <n v="95930"/>
    <n v="96"/>
    <n v="12804"/>
  </r>
  <r>
    <x v="0"/>
    <x v="23"/>
    <x v="0"/>
    <x v="1"/>
    <x v="1"/>
    <x v="9"/>
    <x v="9"/>
    <m/>
    <s v="KG"/>
    <m/>
    <n v="2906"/>
    <n v="3"/>
    <n v="281"/>
    <n v="93.666666666666671"/>
    <m/>
    <n v="5562"/>
    <n v="6"/>
    <n v="658"/>
  </r>
  <r>
    <x v="0"/>
    <x v="23"/>
    <x v="0"/>
    <x v="1"/>
    <x v="1"/>
    <x v="0"/>
    <x v="0"/>
    <m/>
    <s v="KG"/>
    <m/>
    <n v="3531"/>
    <n v="4"/>
    <n v="434"/>
    <n v="108.5"/>
    <m/>
    <n v="39572"/>
    <n v="40"/>
    <n v="8591"/>
  </r>
  <r>
    <x v="0"/>
    <x v="23"/>
    <x v="0"/>
    <x v="1"/>
    <x v="1"/>
    <x v="2"/>
    <x v="2"/>
    <m/>
    <s v="KG"/>
    <m/>
    <n v="10940"/>
    <n v="11"/>
    <n v="831"/>
    <n v="75.545454545454547"/>
    <m/>
    <n v="47139"/>
    <n v="47"/>
    <n v="3330"/>
  </r>
  <r>
    <x v="0"/>
    <x v="23"/>
    <x v="0"/>
    <x v="1"/>
    <x v="1"/>
    <x v="3"/>
    <x v="3"/>
    <m/>
    <s v="KG"/>
    <m/>
    <s v="-"/>
    <s v=""/>
    <s v="-"/>
    <s v=""/>
    <m/>
    <n v="493"/>
    <n v="0"/>
    <n v="583"/>
  </r>
  <r>
    <x v="0"/>
    <x v="23"/>
    <x v="0"/>
    <x v="1"/>
    <x v="1"/>
    <x v="6"/>
    <x v="6"/>
    <m/>
    <s v="KG"/>
    <m/>
    <s v="-"/>
    <s v=""/>
    <s v="-"/>
    <s v=""/>
    <m/>
    <n v="277386"/>
    <n v="277"/>
    <n v="41405"/>
  </r>
  <r>
    <x v="0"/>
    <x v="23"/>
    <x v="0"/>
    <x v="2"/>
    <x v="2"/>
    <x v="9"/>
    <x v="9"/>
    <m/>
    <s v="KG"/>
    <m/>
    <n v="86670"/>
    <n v="87"/>
    <n v="10251"/>
    <n v="117.82758620689656"/>
    <m/>
    <n v="446147"/>
    <n v="446"/>
    <n v="49273"/>
  </r>
  <r>
    <x v="0"/>
    <x v="23"/>
    <x v="0"/>
    <x v="2"/>
    <x v="2"/>
    <x v="0"/>
    <x v="0"/>
    <m/>
    <s v="KG"/>
    <m/>
    <n v="203119"/>
    <n v="203"/>
    <n v="33491"/>
    <n v="164.98029556650246"/>
    <m/>
    <n v="5590198"/>
    <n v="5590"/>
    <n v="917155"/>
  </r>
  <r>
    <x v="0"/>
    <x v="23"/>
    <x v="0"/>
    <x v="2"/>
    <x v="2"/>
    <x v="10"/>
    <x v="10"/>
    <m/>
    <s v="KG"/>
    <m/>
    <s v="-"/>
    <s v=""/>
    <s v="-"/>
    <s v=""/>
    <m/>
    <n v="109810"/>
    <n v="110"/>
    <n v="16416"/>
  </r>
  <r>
    <x v="0"/>
    <x v="23"/>
    <x v="0"/>
    <x v="2"/>
    <x v="2"/>
    <x v="1"/>
    <x v="1"/>
    <m/>
    <s v="KG"/>
    <m/>
    <s v="-"/>
    <s v=""/>
    <s v="-"/>
    <s v=""/>
    <m/>
    <n v="36942"/>
    <n v="37"/>
    <n v="12719"/>
  </r>
  <r>
    <x v="0"/>
    <x v="23"/>
    <x v="0"/>
    <x v="2"/>
    <x v="2"/>
    <x v="2"/>
    <x v="2"/>
    <m/>
    <s v="KG"/>
    <m/>
    <s v="-"/>
    <s v=""/>
    <s v="-"/>
    <s v=""/>
    <m/>
    <n v="29131"/>
    <n v="29"/>
    <n v="5198"/>
  </r>
  <r>
    <x v="0"/>
    <x v="23"/>
    <x v="0"/>
    <x v="2"/>
    <x v="2"/>
    <x v="3"/>
    <x v="3"/>
    <m/>
    <s v="KG"/>
    <m/>
    <n v="31056"/>
    <n v="31"/>
    <n v="12665"/>
    <n v="408.54838709677421"/>
    <m/>
    <n v="800732"/>
    <n v="801"/>
    <n v="225867"/>
  </r>
  <r>
    <x v="0"/>
    <x v="23"/>
    <x v="0"/>
    <x v="2"/>
    <x v="2"/>
    <x v="6"/>
    <x v="6"/>
    <m/>
    <s v="KG"/>
    <m/>
    <n v="237099"/>
    <n v="237"/>
    <n v="45382"/>
    <n v="191.48523206751054"/>
    <m/>
    <n v="4499688"/>
    <n v="4500"/>
    <n v="798631"/>
  </r>
  <r>
    <x v="0"/>
    <x v="23"/>
    <x v="0"/>
    <x v="2"/>
    <x v="2"/>
    <x v="7"/>
    <x v="7"/>
    <m/>
    <s v="KG"/>
    <m/>
    <n v="102950"/>
    <n v="103"/>
    <n v="14849"/>
    <n v="144.16504854368932"/>
    <m/>
    <n v="416155"/>
    <n v="416"/>
    <n v="61717"/>
  </r>
  <r>
    <x v="0"/>
    <x v="23"/>
    <x v="0"/>
    <x v="2"/>
    <x v="2"/>
    <x v="8"/>
    <x v="8"/>
    <m/>
    <s v="KG"/>
    <m/>
    <n v="262976"/>
    <n v="263"/>
    <n v="30798"/>
    <n v="117.10266159695817"/>
    <m/>
    <n v="6758597"/>
    <n v="6759"/>
    <n v="1041246"/>
  </r>
  <r>
    <x v="0"/>
    <x v="23"/>
    <x v="0"/>
    <x v="3"/>
    <x v="3"/>
    <x v="3"/>
    <x v="3"/>
    <m/>
    <s v="KG"/>
    <m/>
    <s v="-"/>
    <s v=""/>
    <s v="-"/>
    <s v=""/>
    <m/>
    <n v="72972"/>
    <n v="73"/>
    <n v="12766"/>
  </r>
  <r>
    <x v="0"/>
    <x v="23"/>
    <x v="0"/>
    <x v="3"/>
    <x v="3"/>
    <x v="6"/>
    <x v="6"/>
    <m/>
    <s v="KG"/>
    <m/>
    <n v="18197"/>
    <n v="18"/>
    <n v="1345"/>
    <n v="74.722222222222229"/>
    <m/>
    <n v="1903755"/>
    <n v="1904"/>
    <n v="322127"/>
  </r>
  <r>
    <x v="0"/>
    <x v="23"/>
    <x v="0"/>
    <x v="4"/>
    <x v="4"/>
    <x v="3"/>
    <x v="3"/>
    <m/>
    <s v="KG"/>
    <m/>
    <s v="-"/>
    <s v=""/>
    <s v="-"/>
    <s v=""/>
    <m/>
    <n v="15964"/>
    <n v="16"/>
    <n v="2845"/>
  </r>
  <r>
    <x v="0"/>
    <x v="23"/>
    <x v="0"/>
    <x v="4"/>
    <x v="4"/>
    <x v="6"/>
    <x v="6"/>
    <m/>
    <s v="KG"/>
    <m/>
    <s v="-"/>
    <s v=""/>
    <s v="-"/>
    <s v=""/>
    <m/>
    <n v="3203910"/>
    <n v="3204"/>
    <n v="226378"/>
  </r>
  <r>
    <x v="0"/>
    <x v="23"/>
    <x v="0"/>
    <x v="4"/>
    <x v="4"/>
    <x v="8"/>
    <x v="8"/>
    <m/>
    <s v="KG"/>
    <m/>
    <s v="-"/>
    <s v=""/>
    <s v="-"/>
    <s v=""/>
    <m/>
    <n v="20800"/>
    <n v="21"/>
    <n v="5234"/>
  </r>
  <r>
    <x v="0"/>
    <x v="23"/>
    <x v="0"/>
    <x v="5"/>
    <x v="5"/>
    <x v="0"/>
    <x v="0"/>
    <m/>
    <s v="KG"/>
    <m/>
    <s v="-"/>
    <s v=""/>
    <s v="-"/>
    <s v=""/>
    <m/>
    <n v="47931"/>
    <n v="48"/>
    <n v="7763"/>
  </r>
  <r>
    <x v="0"/>
    <x v="23"/>
    <x v="0"/>
    <x v="5"/>
    <x v="5"/>
    <x v="1"/>
    <x v="1"/>
    <m/>
    <s v="KG"/>
    <m/>
    <s v="-"/>
    <s v=""/>
    <s v="-"/>
    <s v=""/>
    <m/>
    <n v="36000"/>
    <n v="36"/>
    <n v="15401"/>
  </r>
  <r>
    <x v="0"/>
    <x v="23"/>
    <x v="0"/>
    <x v="5"/>
    <x v="5"/>
    <x v="11"/>
    <x v="11"/>
    <m/>
    <s v="KG"/>
    <m/>
    <n v="62440"/>
    <n v="62"/>
    <n v="4031"/>
    <n v="65.016129032258064"/>
    <m/>
    <n v="534185"/>
    <n v="534"/>
    <n v="32026"/>
  </r>
  <r>
    <x v="0"/>
    <x v="23"/>
    <x v="0"/>
    <x v="5"/>
    <x v="5"/>
    <x v="3"/>
    <x v="3"/>
    <m/>
    <s v="KG"/>
    <m/>
    <n v="23553"/>
    <n v="24"/>
    <n v="2718"/>
    <n v="113.25"/>
    <m/>
    <n v="490560"/>
    <n v="491"/>
    <n v="73730"/>
  </r>
  <r>
    <x v="0"/>
    <x v="23"/>
    <x v="0"/>
    <x v="5"/>
    <x v="5"/>
    <x v="6"/>
    <x v="6"/>
    <m/>
    <s v="KG"/>
    <m/>
    <n v="1099"/>
    <n v="1"/>
    <n v="362"/>
    <n v="362"/>
    <m/>
    <n v="1071062"/>
    <n v="1071"/>
    <n v="126199"/>
  </r>
  <r>
    <x v="0"/>
    <x v="23"/>
    <x v="0"/>
    <x v="5"/>
    <x v="5"/>
    <x v="8"/>
    <x v="8"/>
    <m/>
    <s v="KG"/>
    <m/>
    <n v="104802"/>
    <n v="105"/>
    <n v="31757"/>
    <n v="302.44761904761907"/>
    <m/>
    <n v="549767"/>
    <n v="550"/>
    <n v="141464"/>
  </r>
  <r>
    <x v="0"/>
    <x v="23"/>
    <x v="0"/>
    <x v="6"/>
    <x v="6"/>
    <x v="9"/>
    <x v="9"/>
    <m/>
    <s v="KG"/>
    <m/>
    <s v="-"/>
    <s v=""/>
    <s v="-"/>
    <s v=""/>
    <m/>
    <n v="1404"/>
    <n v="1"/>
    <n v="633"/>
  </r>
  <r>
    <x v="0"/>
    <x v="23"/>
    <x v="0"/>
    <x v="6"/>
    <x v="6"/>
    <x v="0"/>
    <x v="0"/>
    <m/>
    <s v="KG"/>
    <m/>
    <s v="-"/>
    <s v=""/>
    <s v="-"/>
    <s v=""/>
    <m/>
    <n v="51828"/>
    <n v="52"/>
    <n v="16972"/>
  </r>
  <r>
    <x v="0"/>
    <x v="23"/>
    <x v="0"/>
    <x v="6"/>
    <x v="6"/>
    <x v="10"/>
    <x v="10"/>
    <m/>
    <s v="KG"/>
    <m/>
    <n v="52458"/>
    <n v="52"/>
    <n v="39345"/>
    <n v="756.63461538461536"/>
    <m/>
    <n v="144465"/>
    <n v="144"/>
    <n v="82737"/>
  </r>
  <r>
    <x v="0"/>
    <x v="23"/>
    <x v="0"/>
    <x v="6"/>
    <x v="6"/>
    <x v="1"/>
    <x v="1"/>
    <m/>
    <s v="KG"/>
    <m/>
    <s v="-"/>
    <s v=""/>
    <s v="-"/>
    <s v=""/>
    <m/>
    <n v="17090"/>
    <n v="17"/>
    <n v="7402"/>
  </r>
  <r>
    <x v="0"/>
    <x v="23"/>
    <x v="0"/>
    <x v="6"/>
    <x v="6"/>
    <x v="2"/>
    <x v="2"/>
    <m/>
    <s v="KG"/>
    <m/>
    <s v="-"/>
    <s v=""/>
    <s v="-"/>
    <s v=""/>
    <m/>
    <n v="42694"/>
    <n v="43"/>
    <n v="6318"/>
  </r>
  <r>
    <x v="0"/>
    <x v="23"/>
    <x v="0"/>
    <x v="6"/>
    <x v="6"/>
    <x v="11"/>
    <x v="11"/>
    <m/>
    <s v="KG"/>
    <m/>
    <n v="180200"/>
    <n v="180"/>
    <n v="10248"/>
    <n v="56.93333333333333"/>
    <m/>
    <n v="1382420"/>
    <n v="1382"/>
    <n v="74672"/>
  </r>
  <r>
    <x v="0"/>
    <x v="23"/>
    <x v="0"/>
    <x v="6"/>
    <x v="6"/>
    <x v="3"/>
    <x v="3"/>
    <m/>
    <s v="KG"/>
    <m/>
    <s v="-"/>
    <s v=""/>
    <s v="-"/>
    <s v=""/>
    <m/>
    <n v="185866"/>
    <n v="186"/>
    <n v="72452"/>
  </r>
  <r>
    <x v="0"/>
    <x v="23"/>
    <x v="0"/>
    <x v="6"/>
    <x v="6"/>
    <x v="6"/>
    <x v="6"/>
    <m/>
    <s v="KG"/>
    <m/>
    <s v="-"/>
    <s v=""/>
    <s v="-"/>
    <s v=""/>
    <m/>
    <n v="65254"/>
    <n v="65"/>
    <n v="18234"/>
  </r>
  <r>
    <x v="0"/>
    <x v="23"/>
    <x v="0"/>
    <x v="6"/>
    <x v="6"/>
    <x v="8"/>
    <x v="8"/>
    <m/>
    <s v="KG"/>
    <m/>
    <s v="-"/>
    <s v=""/>
    <s v="-"/>
    <s v=""/>
    <m/>
    <n v="125974"/>
    <n v="126"/>
    <n v="25523"/>
  </r>
  <r>
    <x v="0"/>
    <x v="23"/>
    <x v="0"/>
    <x v="7"/>
    <x v="7"/>
    <x v="9"/>
    <x v="9"/>
    <m/>
    <s v="KG"/>
    <m/>
    <s v="-"/>
    <s v=""/>
    <s v="-"/>
    <s v=""/>
    <m/>
    <n v="83034"/>
    <n v="83"/>
    <n v="39643"/>
  </r>
  <r>
    <x v="0"/>
    <x v="23"/>
    <x v="0"/>
    <x v="7"/>
    <x v="7"/>
    <x v="0"/>
    <x v="0"/>
    <m/>
    <s v="KG"/>
    <m/>
    <n v="35941"/>
    <n v="36"/>
    <n v="15471"/>
    <n v="429.75"/>
    <m/>
    <n v="253874"/>
    <n v="254"/>
    <n v="118679"/>
  </r>
  <r>
    <x v="0"/>
    <x v="23"/>
    <x v="0"/>
    <x v="7"/>
    <x v="7"/>
    <x v="10"/>
    <x v="10"/>
    <m/>
    <s v="KG"/>
    <m/>
    <n v="39872"/>
    <n v="40"/>
    <n v="11373"/>
    <n v="284.32499999999999"/>
    <m/>
    <n v="91434"/>
    <n v="91"/>
    <n v="32236"/>
  </r>
  <r>
    <x v="0"/>
    <x v="23"/>
    <x v="0"/>
    <x v="7"/>
    <x v="7"/>
    <x v="1"/>
    <x v="1"/>
    <m/>
    <s v="KG"/>
    <m/>
    <s v="-"/>
    <s v=""/>
    <s v="-"/>
    <s v=""/>
    <m/>
    <n v="61603"/>
    <n v="62"/>
    <n v="28620"/>
  </r>
  <r>
    <x v="0"/>
    <x v="23"/>
    <x v="0"/>
    <x v="7"/>
    <x v="7"/>
    <x v="3"/>
    <x v="3"/>
    <m/>
    <s v="KG"/>
    <m/>
    <n v="1049"/>
    <n v="1"/>
    <n v="381"/>
    <n v="381"/>
    <m/>
    <n v="173067"/>
    <n v="173"/>
    <n v="65311"/>
  </r>
  <r>
    <x v="0"/>
    <x v="23"/>
    <x v="0"/>
    <x v="7"/>
    <x v="7"/>
    <x v="6"/>
    <x v="6"/>
    <m/>
    <s v="KG"/>
    <m/>
    <s v="-"/>
    <s v=""/>
    <s v="-"/>
    <s v=""/>
    <m/>
    <n v="57339"/>
    <n v="57"/>
    <n v="7070"/>
  </r>
  <r>
    <x v="0"/>
    <x v="23"/>
    <x v="0"/>
    <x v="7"/>
    <x v="7"/>
    <x v="8"/>
    <x v="8"/>
    <m/>
    <s v="KG"/>
    <m/>
    <n v="56886"/>
    <n v="57"/>
    <n v="14893"/>
    <n v="261.28070175438597"/>
    <m/>
    <n v="297329"/>
    <n v="297"/>
    <n v="69730"/>
  </r>
  <r>
    <x v="0"/>
    <x v="23"/>
    <x v="0"/>
    <x v="8"/>
    <x v="8"/>
    <x v="9"/>
    <x v="9"/>
    <m/>
    <s v="KG"/>
    <m/>
    <s v="-"/>
    <s v=""/>
    <s v="-"/>
    <s v=""/>
    <m/>
    <n v="97568"/>
    <n v="98"/>
    <n v="12481"/>
  </r>
  <r>
    <x v="0"/>
    <x v="23"/>
    <x v="0"/>
    <x v="8"/>
    <x v="8"/>
    <x v="0"/>
    <x v="0"/>
    <m/>
    <s v="KG"/>
    <m/>
    <n v="9104"/>
    <n v="9"/>
    <n v="720"/>
    <n v="80"/>
    <m/>
    <n v="92842"/>
    <n v="93"/>
    <n v="7435"/>
  </r>
  <r>
    <x v="0"/>
    <x v="23"/>
    <x v="0"/>
    <x v="8"/>
    <x v="8"/>
    <x v="3"/>
    <x v="3"/>
    <m/>
    <s v="KG"/>
    <m/>
    <n v="10335"/>
    <n v="10"/>
    <n v="1986"/>
    <n v="198.6"/>
    <m/>
    <n v="78799"/>
    <n v="79"/>
    <n v="17534"/>
  </r>
  <r>
    <x v="0"/>
    <x v="23"/>
    <x v="0"/>
    <x v="8"/>
    <x v="8"/>
    <x v="6"/>
    <x v="6"/>
    <m/>
    <s v="KG"/>
    <m/>
    <s v="-"/>
    <s v=""/>
    <s v="-"/>
    <s v=""/>
    <m/>
    <n v="36789"/>
    <n v="37"/>
    <n v="5240"/>
  </r>
  <r>
    <x v="0"/>
    <x v="23"/>
    <x v="0"/>
    <x v="8"/>
    <x v="8"/>
    <x v="8"/>
    <x v="8"/>
    <m/>
    <s v="KG"/>
    <m/>
    <n v="4930"/>
    <n v="5"/>
    <n v="712"/>
    <n v="142.4"/>
    <m/>
    <n v="27610"/>
    <n v="28"/>
    <n v="4168"/>
  </r>
  <r>
    <x v="0"/>
    <x v="23"/>
    <x v="0"/>
    <x v="9"/>
    <x v="9"/>
    <x v="9"/>
    <x v="9"/>
    <m/>
    <s v="KG"/>
    <m/>
    <s v="-"/>
    <s v=""/>
    <s v="-"/>
    <s v=""/>
    <m/>
    <n v="13157"/>
    <n v="13"/>
    <n v="3295"/>
  </r>
  <r>
    <x v="0"/>
    <x v="23"/>
    <x v="0"/>
    <x v="9"/>
    <x v="9"/>
    <x v="0"/>
    <x v="0"/>
    <m/>
    <s v="KG"/>
    <m/>
    <n v="18000"/>
    <n v="18"/>
    <n v="6169"/>
    <n v="342.72222222222223"/>
    <m/>
    <n v="55087"/>
    <n v="55"/>
    <n v="17575"/>
  </r>
  <r>
    <x v="0"/>
    <x v="23"/>
    <x v="0"/>
    <x v="9"/>
    <x v="9"/>
    <x v="1"/>
    <x v="1"/>
    <m/>
    <s v="KG"/>
    <m/>
    <n v="20684"/>
    <n v="21"/>
    <n v="7214"/>
    <n v="343.52380952380952"/>
    <m/>
    <n v="153242"/>
    <n v="153"/>
    <n v="52760"/>
  </r>
  <r>
    <x v="0"/>
    <x v="23"/>
    <x v="0"/>
    <x v="9"/>
    <x v="9"/>
    <x v="3"/>
    <x v="3"/>
    <m/>
    <s v="KG"/>
    <m/>
    <s v="-"/>
    <s v=""/>
    <s v="-"/>
    <s v=""/>
    <m/>
    <n v="221843"/>
    <n v="222"/>
    <n v="43800"/>
  </r>
  <r>
    <x v="0"/>
    <x v="23"/>
    <x v="0"/>
    <x v="9"/>
    <x v="9"/>
    <x v="6"/>
    <x v="6"/>
    <m/>
    <s v="KG"/>
    <m/>
    <n v="200630"/>
    <n v="201"/>
    <n v="16918"/>
    <n v="84.169154228855717"/>
    <m/>
    <n v="1891378"/>
    <n v="1891"/>
    <n v="158722"/>
  </r>
  <r>
    <x v="0"/>
    <x v="23"/>
    <x v="0"/>
    <x v="9"/>
    <x v="9"/>
    <x v="7"/>
    <x v="7"/>
    <m/>
    <s v="KG"/>
    <m/>
    <s v="-"/>
    <s v=""/>
    <s v="-"/>
    <s v=""/>
    <m/>
    <n v="36000"/>
    <n v="36"/>
    <n v="6438"/>
  </r>
  <r>
    <x v="0"/>
    <x v="23"/>
    <x v="0"/>
    <x v="9"/>
    <x v="9"/>
    <x v="8"/>
    <x v="8"/>
    <m/>
    <s v="KG"/>
    <m/>
    <n v="139190"/>
    <n v="139"/>
    <n v="32374"/>
    <n v="232.9064748201439"/>
    <m/>
    <n v="3493076"/>
    <n v="3493"/>
    <n v="668711"/>
  </r>
  <r>
    <x v="0"/>
    <x v="23"/>
    <x v="0"/>
    <x v="11"/>
    <x v="11"/>
    <x v="3"/>
    <x v="3"/>
    <m/>
    <s v="KG"/>
    <m/>
    <s v="-"/>
    <s v=""/>
    <s v="-"/>
    <s v=""/>
    <m/>
    <n v="49240"/>
    <n v="49"/>
    <n v="15063"/>
  </r>
  <r>
    <x v="0"/>
    <x v="23"/>
    <x v="0"/>
    <x v="29"/>
    <x v="29"/>
    <x v="9"/>
    <x v="9"/>
    <m/>
    <s v="KG"/>
    <m/>
    <s v="-"/>
    <s v=""/>
    <s v="-"/>
    <s v=""/>
    <m/>
    <n v="2000"/>
    <n v="2"/>
    <n v="629"/>
  </r>
  <r>
    <x v="0"/>
    <x v="23"/>
    <x v="0"/>
    <x v="29"/>
    <x v="29"/>
    <x v="1"/>
    <x v="1"/>
    <m/>
    <s v="KG"/>
    <m/>
    <s v="-"/>
    <s v=""/>
    <s v="-"/>
    <s v=""/>
    <m/>
    <n v="4000"/>
    <n v="4"/>
    <n v="1709"/>
  </r>
  <r>
    <x v="0"/>
    <x v="23"/>
    <x v="0"/>
    <x v="12"/>
    <x v="12"/>
    <x v="9"/>
    <x v="9"/>
    <m/>
    <s v="KG"/>
    <m/>
    <s v="-"/>
    <s v=""/>
    <s v="-"/>
    <s v=""/>
    <m/>
    <n v="374168"/>
    <n v="374"/>
    <n v="197554"/>
  </r>
  <r>
    <x v="0"/>
    <x v="23"/>
    <x v="0"/>
    <x v="13"/>
    <x v="13"/>
    <x v="9"/>
    <x v="9"/>
    <m/>
    <s v="KG"/>
    <m/>
    <s v="-"/>
    <s v=""/>
    <s v="-"/>
    <s v=""/>
    <m/>
    <n v="11141"/>
    <n v="11"/>
    <n v="3888"/>
  </r>
  <r>
    <x v="0"/>
    <x v="23"/>
    <x v="0"/>
    <x v="30"/>
    <x v="30"/>
    <x v="3"/>
    <x v="3"/>
    <m/>
    <s v="KG"/>
    <m/>
    <s v="-"/>
    <s v=""/>
    <s v="-"/>
    <s v=""/>
    <m/>
    <n v="22790"/>
    <n v="23"/>
    <n v="5863"/>
  </r>
  <r>
    <x v="0"/>
    <x v="23"/>
    <x v="0"/>
    <x v="14"/>
    <x v="14"/>
    <x v="9"/>
    <x v="9"/>
    <m/>
    <s v="KG"/>
    <m/>
    <s v="-"/>
    <s v=""/>
    <s v="-"/>
    <s v=""/>
    <m/>
    <n v="11488"/>
    <n v="11"/>
    <n v="4967"/>
  </r>
  <r>
    <x v="0"/>
    <x v="23"/>
    <x v="0"/>
    <x v="14"/>
    <x v="14"/>
    <x v="0"/>
    <x v="0"/>
    <m/>
    <s v="KG"/>
    <m/>
    <s v="-"/>
    <s v=""/>
    <s v="-"/>
    <s v=""/>
    <m/>
    <n v="5814"/>
    <n v="6"/>
    <n v="3538"/>
  </r>
  <r>
    <x v="0"/>
    <x v="23"/>
    <x v="0"/>
    <x v="16"/>
    <x v="16"/>
    <x v="9"/>
    <x v="9"/>
    <m/>
    <s v="KG"/>
    <m/>
    <s v="-"/>
    <s v=""/>
    <s v="-"/>
    <s v=""/>
    <m/>
    <n v="19600"/>
    <n v="20"/>
    <n v="4737"/>
  </r>
  <r>
    <x v="0"/>
    <x v="23"/>
    <x v="0"/>
    <x v="16"/>
    <x v="16"/>
    <x v="0"/>
    <x v="0"/>
    <m/>
    <s v="KG"/>
    <m/>
    <s v="-"/>
    <s v=""/>
    <s v="-"/>
    <s v=""/>
    <m/>
    <n v="11303"/>
    <n v="11"/>
    <n v="4844"/>
  </r>
  <r>
    <x v="0"/>
    <x v="23"/>
    <x v="0"/>
    <x v="16"/>
    <x v="16"/>
    <x v="10"/>
    <x v="10"/>
    <m/>
    <s v="KG"/>
    <m/>
    <s v="-"/>
    <s v=""/>
    <s v="-"/>
    <s v=""/>
    <m/>
    <n v="116745"/>
    <n v="117"/>
    <n v="63916"/>
  </r>
  <r>
    <x v="0"/>
    <x v="23"/>
    <x v="0"/>
    <x v="16"/>
    <x v="16"/>
    <x v="6"/>
    <x v="6"/>
    <m/>
    <s v="KG"/>
    <m/>
    <s v="-"/>
    <s v=""/>
    <s v="-"/>
    <s v=""/>
    <m/>
    <n v="180020"/>
    <n v="180"/>
    <n v="30531"/>
  </r>
  <r>
    <x v="0"/>
    <x v="23"/>
    <x v="0"/>
    <x v="17"/>
    <x v="17"/>
    <x v="0"/>
    <x v="0"/>
    <m/>
    <s v="KG"/>
    <m/>
    <n v="2607"/>
    <n v="3"/>
    <n v="1717"/>
    <n v="572.33333333333337"/>
    <m/>
    <n v="2607"/>
    <n v="3"/>
    <n v="1717"/>
  </r>
  <r>
    <x v="0"/>
    <x v="23"/>
    <x v="0"/>
    <x v="18"/>
    <x v="18"/>
    <x v="9"/>
    <x v="9"/>
    <m/>
    <s v="KG"/>
    <m/>
    <s v="-"/>
    <s v=""/>
    <s v="-"/>
    <s v=""/>
    <m/>
    <n v="102679"/>
    <n v="103"/>
    <n v="47738"/>
  </r>
  <r>
    <x v="0"/>
    <x v="23"/>
    <x v="0"/>
    <x v="18"/>
    <x v="18"/>
    <x v="0"/>
    <x v="0"/>
    <m/>
    <s v="KG"/>
    <m/>
    <n v="13832"/>
    <n v="14"/>
    <n v="6712"/>
    <n v="479.42857142857144"/>
    <m/>
    <n v="18860"/>
    <n v="19"/>
    <n v="9427"/>
  </r>
  <r>
    <x v="0"/>
    <x v="23"/>
    <x v="0"/>
    <x v="31"/>
    <x v="31"/>
    <x v="3"/>
    <x v="3"/>
    <m/>
    <s v="KG"/>
    <m/>
    <s v="-"/>
    <s v=""/>
    <s v="-"/>
    <s v=""/>
    <m/>
    <n v="1620"/>
    <n v="2"/>
    <n v="565"/>
  </r>
  <r>
    <x v="0"/>
    <x v="23"/>
    <x v="0"/>
    <x v="20"/>
    <x v="20"/>
    <x v="9"/>
    <x v="9"/>
    <m/>
    <s v="KG"/>
    <m/>
    <s v="-"/>
    <s v=""/>
    <s v="-"/>
    <s v=""/>
    <m/>
    <n v="4006"/>
    <n v="4"/>
    <n v="1277"/>
  </r>
  <r>
    <x v="0"/>
    <x v="23"/>
    <x v="0"/>
    <x v="20"/>
    <x v="20"/>
    <x v="0"/>
    <x v="0"/>
    <m/>
    <s v="KG"/>
    <m/>
    <s v="-"/>
    <s v=""/>
    <s v="-"/>
    <s v=""/>
    <m/>
    <n v="96662"/>
    <n v="97"/>
    <n v="40844"/>
  </r>
  <r>
    <x v="0"/>
    <x v="23"/>
    <x v="0"/>
    <x v="20"/>
    <x v="20"/>
    <x v="3"/>
    <x v="3"/>
    <m/>
    <s v="KG"/>
    <m/>
    <s v="-"/>
    <s v=""/>
    <s v="-"/>
    <s v=""/>
    <m/>
    <n v="168780"/>
    <n v="169"/>
    <n v="59172"/>
  </r>
  <r>
    <x v="0"/>
    <x v="23"/>
    <x v="0"/>
    <x v="20"/>
    <x v="20"/>
    <x v="8"/>
    <x v="8"/>
    <m/>
    <s v="KG"/>
    <m/>
    <s v="-"/>
    <s v=""/>
    <s v="-"/>
    <s v=""/>
    <m/>
    <n v="36365"/>
    <n v="36"/>
    <n v="7069"/>
  </r>
  <r>
    <x v="0"/>
    <x v="23"/>
    <x v="0"/>
    <x v="21"/>
    <x v="21"/>
    <x v="0"/>
    <x v="0"/>
    <m/>
    <s v="KG"/>
    <m/>
    <s v="-"/>
    <s v=""/>
    <s v="-"/>
    <s v=""/>
    <m/>
    <n v="18036"/>
    <n v="18"/>
    <n v="7895"/>
  </r>
  <r>
    <x v="0"/>
    <x v="23"/>
    <x v="0"/>
    <x v="21"/>
    <x v="21"/>
    <x v="10"/>
    <x v="10"/>
    <m/>
    <s v="KG"/>
    <m/>
    <s v="-"/>
    <s v=""/>
    <s v="-"/>
    <s v=""/>
    <m/>
    <n v="7005"/>
    <n v="7"/>
    <n v="4539"/>
  </r>
  <r>
    <x v="0"/>
    <x v="23"/>
    <x v="0"/>
    <x v="21"/>
    <x v="21"/>
    <x v="6"/>
    <x v="6"/>
    <m/>
    <s v="KG"/>
    <m/>
    <s v="-"/>
    <s v=""/>
    <s v="-"/>
    <s v=""/>
    <m/>
    <n v="20199"/>
    <n v="20"/>
    <n v="3020"/>
  </r>
  <r>
    <x v="0"/>
    <x v="23"/>
    <x v="0"/>
    <x v="22"/>
    <x v="22"/>
    <x v="9"/>
    <x v="9"/>
    <m/>
    <s v="KG"/>
    <m/>
    <n v="138561"/>
    <n v="139"/>
    <n v="56433"/>
    <n v="405.99280575539569"/>
    <m/>
    <n v="1345234"/>
    <n v="1345"/>
    <n v="574782"/>
  </r>
  <r>
    <x v="0"/>
    <x v="23"/>
    <x v="0"/>
    <x v="22"/>
    <x v="22"/>
    <x v="0"/>
    <x v="0"/>
    <m/>
    <s v="KG"/>
    <m/>
    <n v="281410"/>
    <n v="281"/>
    <n v="51060"/>
    <n v="181.70818505338079"/>
    <m/>
    <n v="4773759"/>
    <n v="4774"/>
    <n v="915772"/>
  </r>
  <r>
    <x v="0"/>
    <x v="23"/>
    <x v="0"/>
    <x v="22"/>
    <x v="22"/>
    <x v="10"/>
    <x v="10"/>
    <m/>
    <s v="KG"/>
    <m/>
    <s v="-"/>
    <s v=""/>
    <s v="-"/>
    <s v=""/>
    <m/>
    <n v="87558"/>
    <n v="88"/>
    <n v="55958"/>
  </r>
  <r>
    <x v="0"/>
    <x v="23"/>
    <x v="0"/>
    <x v="22"/>
    <x v="22"/>
    <x v="3"/>
    <x v="3"/>
    <m/>
    <s v="KG"/>
    <m/>
    <s v="-"/>
    <s v=""/>
    <s v="-"/>
    <s v=""/>
    <m/>
    <n v="3291"/>
    <n v="3"/>
    <n v="1868"/>
  </r>
  <r>
    <x v="0"/>
    <x v="23"/>
    <x v="0"/>
    <x v="22"/>
    <x v="22"/>
    <x v="6"/>
    <x v="6"/>
    <m/>
    <s v="KG"/>
    <m/>
    <s v="-"/>
    <s v=""/>
    <s v="-"/>
    <s v=""/>
    <m/>
    <n v="776704"/>
    <n v="777"/>
    <n v="122221"/>
  </r>
  <r>
    <x v="0"/>
    <x v="23"/>
    <x v="0"/>
    <x v="22"/>
    <x v="22"/>
    <x v="8"/>
    <x v="8"/>
    <m/>
    <s v="KG"/>
    <m/>
    <n v="1032466"/>
    <n v="1032"/>
    <n v="307283"/>
    <n v="297.75484496124034"/>
    <m/>
    <n v="15821281"/>
    <n v="15821"/>
    <n v="3973537"/>
  </r>
  <r>
    <x v="0"/>
    <x v="23"/>
    <x v="0"/>
    <x v="23"/>
    <x v="23"/>
    <x v="9"/>
    <x v="9"/>
    <m/>
    <s v="KG"/>
    <m/>
    <s v="-"/>
    <s v=""/>
    <s v="-"/>
    <s v=""/>
    <m/>
    <n v="30530"/>
    <n v="31"/>
    <n v="10572"/>
  </r>
  <r>
    <x v="0"/>
    <x v="23"/>
    <x v="0"/>
    <x v="23"/>
    <x v="23"/>
    <x v="0"/>
    <x v="0"/>
    <m/>
    <s v="KG"/>
    <m/>
    <n v="41980"/>
    <n v="42"/>
    <n v="18189"/>
    <n v="433.07142857142856"/>
    <m/>
    <n v="80230"/>
    <n v="80"/>
    <n v="31538"/>
  </r>
  <r>
    <x v="0"/>
    <x v="23"/>
    <x v="0"/>
    <x v="24"/>
    <x v="24"/>
    <x v="3"/>
    <x v="3"/>
    <m/>
    <s v="KG"/>
    <m/>
    <s v="-"/>
    <s v=""/>
    <s v="-"/>
    <s v=""/>
    <m/>
    <n v="15602"/>
    <n v="16"/>
    <n v="2768"/>
  </r>
  <r>
    <x v="0"/>
    <x v="23"/>
    <x v="0"/>
    <x v="25"/>
    <x v="25"/>
    <x v="9"/>
    <x v="9"/>
    <m/>
    <s v="KG"/>
    <m/>
    <s v="-"/>
    <s v=""/>
    <s v="-"/>
    <s v=""/>
    <m/>
    <n v="19749"/>
    <n v="20"/>
    <n v="11068"/>
  </r>
  <r>
    <x v="0"/>
    <x v="23"/>
    <x v="0"/>
    <x v="25"/>
    <x v="25"/>
    <x v="6"/>
    <x v="6"/>
    <m/>
    <s v="KG"/>
    <m/>
    <s v="-"/>
    <s v=""/>
    <s v="-"/>
    <s v=""/>
    <m/>
    <n v="20436"/>
    <n v="20"/>
    <n v="14560"/>
  </r>
  <r>
    <x v="0"/>
    <x v="23"/>
    <x v="0"/>
    <x v="32"/>
    <x v="32"/>
    <x v="9"/>
    <x v="9"/>
    <m/>
    <s v="KG"/>
    <m/>
    <s v="-"/>
    <s v=""/>
    <s v="-"/>
    <s v=""/>
    <m/>
    <n v="13063"/>
    <n v="13"/>
    <n v="2615"/>
  </r>
  <r>
    <x v="0"/>
    <x v="23"/>
    <x v="0"/>
    <x v="32"/>
    <x v="32"/>
    <x v="0"/>
    <x v="0"/>
    <m/>
    <s v="KG"/>
    <m/>
    <s v="-"/>
    <s v=""/>
    <s v="-"/>
    <s v=""/>
    <m/>
    <n v="7895"/>
    <n v="8"/>
    <n v="1546"/>
  </r>
  <r>
    <x v="0"/>
    <x v="23"/>
    <x v="0"/>
    <x v="33"/>
    <x v="33"/>
    <x v="9"/>
    <x v="9"/>
    <m/>
    <s v="KG"/>
    <m/>
    <s v="-"/>
    <s v=""/>
    <s v="-"/>
    <s v=""/>
    <m/>
    <n v="59140"/>
    <n v="59"/>
    <n v="19610"/>
  </r>
  <r>
    <x v="0"/>
    <x v="23"/>
    <x v="0"/>
    <x v="33"/>
    <x v="33"/>
    <x v="0"/>
    <x v="0"/>
    <m/>
    <s v="KG"/>
    <m/>
    <n v="20100"/>
    <n v="20"/>
    <n v="8619"/>
    <n v="430.95"/>
    <m/>
    <n v="40540"/>
    <n v="41"/>
    <n v="17177"/>
  </r>
  <r>
    <x v="0"/>
    <x v="23"/>
    <x v="0"/>
    <x v="27"/>
    <x v="27"/>
    <x v="3"/>
    <x v="3"/>
    <m/>
    <s v="KG"/>
    <m/>
    <s v="-"/>
    <s v=""/>
    <s v="-"/>
    <s v=""/>
    <m/>
    <n v="1389"/>
    <n v="1"/>
    <n v="540"/>
  </r>
  <r>
    <x v="0"/>
    <x v="23"/>
    <x v="0"/>
    <x v="27"/>
    <x v="27"/>
    <x v="6"/>
    <x v="6"/>
    <m/>
    <s v="KG"/>
    <m/>
    <s v="-"/>
    <s v=""/>
    <s v="-"/>
    <s v=""/>
    <m/>
    <n v="19740"/>
    <n v="20"/>
    <n v="3853"/>
  </r>
  <r>
    <x v="0"/>
    <x v="23"/>
    <x v="0"/>
    <x v="27"/>
    <x v="27"/>
    <x v="8"/>
    <x v="8"/>
    <m/>
    <s v="KG"/>
    <m/>
    <s v="-"/>
    <s v=""/>
    <s v="-"/>
    <s v=""/>
    <m/>
    <n v="86540"/>
    <n v="87"/>
    <n v="18517"/>
  </r>
  <r>
    <x v="0"/>
    <x v="23"/>
    <x v="0"/>
    <x v="28"/>
    <x v="28"/>
    <x v="7"/>
    <x v="7"/>
    <m/>
    <s v="KG"/>
    <m/>
    <s v="-"/>
    <s v=""/>
    <s v="-"/>
    <s v=""/>
    <m/>
    <n v="36124"/>
    <n v="36"/>
    <n v="5478"/>
  </r>
  <r>
    <x v="1"/>
    <x v="23"/>
    <x v="0"/>
    <x v="0"/>
    <x v="0"/>
    <x v="9"/>
    <x v="9"/>
    <m/>
    <s v="KG"/>
    <m/>
    <s v="-"/>
    <s v=""/>
    <s v="-"/>
    <s v=""/>
    <m/>
    <n v="651809"/>
    <n v="652"/>
    <n v="152163"/>
  </r>
  <r>
    <x v="1"/>
    <x v="23"/>
    <x v="0"/>
    <x v="0"/>
    <x v="0"/>
    <x v="0"/>
    <x v="0"/>
    <m/>
    <s v="KG"/>
    <m/>
    <s v="-"/>
    <s v=""/>
    <s v="-"/>
    <s v=""/>
    <m/>
    <n v="120914"/>
    <n v="121"/>
    <n v="27631"/>
  </r>
  <r>
    <x v="1"/>
    <x v="23"/>
    <x v="0"/>
    <x v="0"/>
    <x v="0"/>
    <x v="10"/>
    <x v="10"/>
    <m/>
    <s v="KG"/>
    <m/>
    <n v="4080000"/>
    <n v="4080"/>
    <n v="630612"/>
    <n v="154.56176470588235"/>
    <m/>
    <n v="35578390"/>
    <n v="35578"/>
    <n v="5425728"/>
  </r>
  <r>
    <x v="1"/>
    <x v="23"/>
    <x v="0"/>
    <x v="0"/>
    <x v="0"/>
    <x v="1"/>
    <x v="1"/>
    <m/>
    <s v="KG"/>
    <m/>
    <s v="-"/>
    <s v=""/>
    <s v="-"/>
    <s v=""/>
    <m/>
    <n v="806880"/>
    <n v="807"/>
    <n v="114980"/>
  </r>
  <r>
    <x v="1"/>
    <x v="23"/>
    <x v="0"/>
    <x v="0"/>
    <x v="0"/>
    <x v="15"/>
    <x v="15"/>
    <m/>
    <s v="KG"/>
    <m/>
    <n v="65530"/>
    <n v="66"/>
    <n v="1209"/>
    <n v="18.318181818181817"/>
    <m/>
    <n v="544813"/>
    <n v="545"/>
    <n v="9568"/>
  </r>
  <r>
    <x v="1"/>
    <x v="23"/>
    <x v="0"/>
    <x v="0"/>
    <x v="0"/>
    <x v="33"/>
    <x v="33"/>
    <m/>
    <s v="KG"/>
    <m/>
    <s v="-"/>
    <s v=""/>
    <s v="-"/>
    <s v=""/>
    <m/>
    <n v="2672000"/>
    <n v="2672"/>
    <n v="438604"/>
  </r>
  <r>
    <x v="1"/>
    <x v="23"/>
    <x v="0"/>
    <x v="0"/>
    <x v="0"/>
    <x v="2"/>
    <x v="2"/>
    <m/>
    <s v="KG"/>
    <m/>
    <s v="-"/>
    <s v=""/>
    <s v="-"/>
    <s v=""/>
    <m/>
    <n v="15293"/>
    <n v="15"/>
    <n v="2706"/>
  </r>
  <r>
    <x v="1"/>
    <x v="23"/>
    <x v="0"/>
    <x v="0"/>
    <x v="0"/>
    <x v="29"/>
    <x v="29"/>
    <m/>
    <s v="KG"/>
    <m/>
    <s v="-"/>
    <s v=""/>
    <s v="-"/>
    <s v=""/>
    <m/>
    <n v="43720"/>
    <n v="44"/>
    <n v="12008"/>
  </r>
  <r>
    <x v="1"/>
    <x v="23"/>
    <x v="0"/>
    <x v="0"/>
    <x v="0"/>
    <x v="11"/>
    <x v="11"/>
    <m/>
    <s v="KG"/>
    <m/>
    <s v="-"/>
    <s v=""/>
    <s v="-"/>
    <s v=""/>
    <m/>
    <n v="104400"/>
    <n v="104"/>
    <n v="16869"/>
  </r>
  <r>
    <x v="1"/>
    <x v="23"/>
    <x v="0"/>
    <x v="0"/>
    <x v="0"/>
    <x v="3"/>
    <x v="3"/>
    <m/>
    <s v="KG"/>
    <m/>
    <n v="188396"/>
    <n v="188"/>
    <n v="30967"/>
    <n v="164.71808510638297"/>
    <m/>
    <n v="18008740"/>
    <n v="18009"/>
    <n v="2967303"/>
  </r>
  <r>
    <x v="1"/>
    <x v="23"/>
    <x v="0"/>
    <x v="0"/>
    <x v="0"/>
    <x v="6"/>
    <x v="6"/>
    <m/>
    <s v="KG"/>
    <m/>
    <s v="-"/>
    <s v=""/>
    <s v="-"/>
    <s v=""/>
    <m/>
    <n v="835997"/>
    <n v="836"/>
    <n v="109681"/>
  </r>
  <r>
    <x v="1"/>
    <x v="23"/>
    <x v="0"/>
    <x v="0"/>
    <x v="0"/>
    <x v="7"/>
    <x v="7"/>
    <m/>
    <s v="KG"/>
    <m/>
    <s v="-"/>
    <s v=""/>
    <s v="-"/>
    <s v=""/>
    <m/>
    <n v="719507"/>
    <n v="720"/>
    <n v="102107"/>
  </r>
  <r>
    <x v="1"/>
    <x v="23"/>
    <x v="0"/>
    <x v="0"/>
    <x v="0"/>
    <x v="17"/>
    <x v="17"/>
    <m/>
    <s v="KG"/>
    <m/>
    <n v="630000"/>
    <n v="630"/>
    <n v="105169"/>
    <n v="166.93492063492064"/>
    <m/>
    <n v="20410731"/>
    <n v="20411"/>
    <n v="3492965"/>
  </r>
  <r>
    <x v="1"/>
    <x v="23"/>
    <x v="0"/>
    <x v="0"/>
    <x v="0"/>
    <x v="8"/>
    <x v="8"/>
    <m/>
    <s v="KG"/>
    <m/>
    <s v="-"/>
    <s v=""/>
    <s v="-"/>
    <s v=""/>
    <m/>
    <n v="20310"/>
    <n v="20"/>
    <n v="1538"/>
  </r>
  <r>
    <x v="1"/>
    <x v="23"/>
    <x v="0"/>
    <x v="0"/>
    <x v="0"/>
    <x v="37"/>
    <x v="37"/>
    <m/>
    <s v="KG"/>
    <m/>
    <s v="-"/>
    <s v=""/>
    <s v="-"/>
    <s v=""/>
    <m/>
    <n v="11765"/>
    <n v="12"/>
    <n v="329"/>
  </r>
  <r>
    <x v="1"/>
    <x v="23"/>
    <x v="0"/>
    <x v="0"/>
    <x v="0"/>
    <x v="18"/>
    <x v="18"/>
    <m/>
    <s v="KG"/>
    <m/>
    <n v="25614"/>
    <n v="26"/>
    <n v="4343"/>
    <n v="167.03846153846155"/>
    <m/>
    <n v="50212"/>
    <n v="50"/>
    <n v="8857"/>
  </r>
  <r>
    <x v="1"/>
    <x v="23"/>
    <x v="0"/>
    <x v="0"/>
    <x v="0"/>
    <x v="38"/>
    <x v="38"/>
    <m/>
    <s v="KG"/>
    <m/>
    <s v="-"/>
    <s v=""/>
    <s v="-"/>
    <s v=""/>
    <m/>
    <n v="20080"/>
    <n v="20"/>
    <n v="3706"/>
  </r>
  <r>
    <x v="1"/>
    <x v="23"/>
    <x v="0"/>
    <x v="1"/>
    <x v="1"/>
    <x v="9"/>
    <x v="9"/>
    <m/>
    <s v="KG"/>
    <m/>
    <n v="383912"/>
    <n v="384"/>
    <n v="62065"/>
    <n v="161.62760416666666"/>
    <m/>
    <n v="730092"/>
    <n v="730"/>
    <n v="79221"/>
  </r>
  <r>
    <x v="1"/>
    <x v="23"/>
    <x v="0"/>
    <x v="1"/>
    <x v="1"/>
    <x v="13"/>
    <x v="13"/>
    <m/>
    <s v="KG"/>
    <m/>
    <s v="-"/>
    <s v=""/>
    <s v="-"/>
    <s v=""/>
    <m/>
    <n v="202060"/>
    <n v="202"/>
    <n v="9417"/>
  </r>
  <r>
    <x v="1"/>
    <x v="23"/>
    <x v="0"/>
    <x v="1"/>
    <x v="1"/>
    <x v="14"/>
    <x v="14"/>
    <m/>
    <s v="KG"/>
    <m/>
    <n v="1482840"/>
    <n v="1483"/>
    <n v="64063"/>
    <n v="43.198246797033043"/>
    <m/>
    <n v="2910750"/>
    <n v="2911"/>
    <n v="127382"/>
  </r>
  <r>
    <x v="1"/>
    <x v="23"/>
    <x v="0"/>
    <x v="1"/>
    <x v="1"/>
    <x v="0"/>
    <x v="0"/>
    <m/>
    <s v="KG"/>
    <m/>
    <s v="-"/>
    <s v=""/>
    <s v="-"/>
    <s v=""/>
    <m/>
    <n v="272049"/>
    <n v="272"/>
    <n v="34784"/>
  </r>
  <r>
    <x v="1"/>
    <x v="23"/>
    <x v="0"/>
    <x v="1"/>
    <x v="1"/>
    <x v="33"/>
    <x v="33"/>
    <m/>
    <s v="KG"/>
    <m/>
    <s v="-"/>
    <s v=""/>
    <s v="-"/>
    <s v=""/>
    <m/>
    <n v="4749730"/>
    <n v="4750"/>
    <n v="220038"/>
  </r>
  <r>
    <x v="1"/>
    <x v="23"/>
    <x v="0"/>
    <x v="1"/>
    <x v="1"/>
    <x v="2"/>
    <x v="2"/>
    <m/>
    <s v="KG"/>
    <m/>
    <s v="-"/>
    <s v=""/>
    <s v="-"/>
    <s v=""/>
    <m/>
    <n v="19296"/>
    <n v="19"/>
    <n v="3221"/>
  </r>
  <r>
    <x v="1"/>
    <x v="23"/>
    <x v="0"/>
    <x v="1"/>
    <x v="1"/>
    <x v="16"/>
    <x v="16"/>
    <m/>
    <s v="KG"/>
    <m/>
    <s v="-"/>
    <s v=""/>
    <s v="-"/>
    <s v=""/>
    <m/>
    <n v="6364"/>
    <n v="6"/>
    <n v="497"/>
  </r>
  <r>
    <x v="1"/>
    <x v="23"/>
    <x v="0"/>
    <x v="1"/>
    <x v="1"/>
    <x v="3"/>
    <x v="3"/>
    <m/>
    <s v="KG"/>
    <m/>
    <n v="233840"/>
    <n v="234"/>
    <n v="11964"/>
    <n v="51.128205128205131"/>
    <m/>
    <n v="1784168"/>
    <n v="1784"/>
    <n v="89115"/>
  </r>
  <r>
    <x v="1"/>
    <x v="23"/>
    <x v="0"/>
    <x v="1"/>
    <x v="1"/>
    <x v="6"/>
    <x v="6"/>
    <m/>
    <s v="KG"/>
    <m/>
    <n v="163110"/>
    <n v="163"/>
    <n v="27631"/>
    <n v="169.51533742331287"/>
    <m/>
    <n v="1322054"/>
    <n v="1322"/>
    <n v="93720"/>
  </r>
  <r>
    <x v="1"/>
    <x v="23"/>
    <x v="0"/>
    <x v="1"/>
    <x v="1"/>
    <x v="7"/>
    <x v="7"/>
    <m/>
    <s v="KG"/>
    <m/>
    <n v="64272"/>
    <n v="64"/>
    <n v="3886"/>
    <n v="60.71875"/>
    <m/>
    <n v="64272"/>
    <n v="64"/>
    <n v="3886"/>
  </r>
  <r>
    <x v="1"/>
    <x v="23"/>
    <x v="0"/>
    <x v="1"/>
    <x v="1"/>
    <x v="17"/>
    <x v="17"/>
    <m/>
    <s v="KG"/>
    <m/>
    <n v="60000"/>
    <n v="60"/>
    <n v="2080"/>
    <n v="34.666666666666664"/>
    <m/>
    <n v="290000"/>
    <n v="290"/>
    <n v="12810"/>
  </r>
  <r>
    <x v="1"/>
    <x v="23"/>
    <x v="0"/>
    <x v="1"/>
    <x v="1"/>
    <x v="20"/>
    <x v="20"/>
    <m/>
    <s v="KG"/>
    <m/>
    <s v="-"/>
    <s v=""/>
    <s v="-"/>
    <s v=""/>
    <m/>
    <n v="83041"/>
    <n v="83"/>
    <n v="9961"/>
  </r>
  <r>
    <x v="1"/>
    <x v="23"/>
    <x v="0"/>
    <x v="1"/>
    <x v="1"/>
    <x v="21"/>
    <x v="21"/>
    <m/>
    <s v="KG"/>
    <m/>
    <s v="-"/>
    <s v=""/>
    <s v="-"/>
    <s v=""/>
    <m/>
    <n v="532350"/>
    <n v="532"/>
    <n v="36670"/>
  </r>
  <r>
    <x v="1"/>
    <x v="23"/>
    <x v="0"/>
    <x v="1"/>
    <x v="1"/>
    <x v="19"/>
    <x v="19"/>
    <m/>
    <s v="KG"/>
    <m/>
    <n v="25470"/>
    <n v="25"/>
    <n v="1222"/>
    <n v="48.88"/>
    <m/>
    <n v="921173"/>
    <n v="921"/>
    <n v="84619"/>
  </r>
  <r>
    <x v="1"/>
    <x v="23"/>
    <x v="0"/>
    <x v="2"/>
    <x v="2"/>
    <x v="9"/>
    <x v="9"/>
    <m/>
    <s v="KG"/>
    <m/>
    <n v="804275"/>
    <n v="804"/>
    <n v="103722"/>
    <n v="129.00746268656715"/>
    <m/>
    <n v="2371965"/>
    <n v="2372"/>
    <n v="359097"/>
  </r>
  <r>
    <x v="1"/>
    <x v="23"/>
    <x v="0"/>
    <x v="2"/>
    <x v="2"/>
    <x v="12"/>
    <x v="12"/>
    <m/>
    <s v="KG"/>
    <m/>
    <s v="-"/>
    <s v=""/>
    <s v="-"/>
    <s v=""/>
    <m/>
    <n v="144340"/>
    <n v="144"/>
    <n v="21006"/>
  </r>
  <r>
    <x v="1"/>
    <x v="23"/>
    <x v="0"/>
    <x v="2"/>
    <x v="2"/>
    <x v="13"/>
    <x v="13"/>
    <m/>
    <s v="KG"/>
    <m/>
    <n v="20370"/>
    <n v="20"/>
    <n v="3113"/>
    <n v="155.65"/>
    <m/>
    <n v="277340"/>
    <n v="277"/>
    <n v="43681"/>
  </r>
  <r>
    <x v="1"/>
    <x v="23"/>
    <x v="0"/>
    <x v="2"/>
    <x v="2"/>
    <x v="0"/>
    <x v="0"/>
    <m/>
    <s v="KG"/>
    <m/>
    <n v="180155"/>
    <n v="180"/>
    <n v="30842"/>
    <n v="171.34444444444443"/>
    <m/>
    <n v="2079716"/>
    <n v="2080"/>
    <n v="344803"/>
  </r>
  <r>
    <x v="1"/>
    <x v="23"/>
    <x v="0"/>
    <x v="2"/>
    <x v="2"/>
    <x v="1"/>
    <x v="1"/>
    <m/>
    <s v="KG"/>
    <m/>
    <s v="-"/>
    <s v=""/>
    <s v="-"/>
    <s v=""/>
    <m/>
    <n v="14641"/>
    <n v="15"/>
    <n v="1113"/>
  </r>
  <r>
    <x v="1"/>
    <x v="23"/>
    <x v="0"/>
    <x v="2"/>
    <x v="2"/>
    <x v="2"/>
    <x v="2"/>
    <m/>
    <s v="KG"/>
    <m/>
    <n v="19835"/>
    <n v="20"/>
    <n v="2371"/>
    <n v="118.55"/>
    <m/>
    <n v="80365"/>
    <n v="80"/>
    <n v="9847"/>
  </r>
  <r>
    <x v="1"/>
    <x v="23"/>
    <x v="0"/>
    <x v="2"/>
    <x v="2"/>
    <x v="3"/>
    <x v="3"/>
    <m/>
    <s v="KG"/>
    <m/>
    <n v="469848"/>
    <n v="470"/>
    <n v="48789"/>
    <n v="103.80638297872341"/>
    <m/>
    <n v="1308269"/>
    <n v="1308"/>
    <n v="172964"/>
  </r>
  <r>
    <x v="1"/>
    <x v="23"/>
    <x v="0"/>
    <x v="2"/>
    <x v="2"/>
    <x v="6"/>
    <x v="6"/>
    <m/>
    <s v="KG"/>
    <m/>
    <n v="599540"/>
    <n v="600"/>
    <n v="27214"/>
    <n v="45.356666666666669"/>
    <m/>
    <n v="843243"/>
    <n v="843"/>
    <n v="51584"/>
  </r>
  <r>
    <x v="1"/>
    <x v="23"/>
    <x v="0"/>
    <x v="2"/>
    <x v="2"/>
    <x v="22"/>
    <x v="22"/>
    <m/>
    <s v="KG"/>
    <m/>
    <s v="-"/>
    <s v=""/>
    <s v="-"/>
    <s v=""/>
    <m/>
    <n v="1677360"/>
    <n v="1677"/>
    <n v="242919"/>
  </r>
  <r>
    <x v="1"/>
    <x v="23"/>
    <x v="0"/>
    <x v="2"/>
    <x v="2"/>
    <x v="7"/>
    <x v="7"/>
    <m/>
    <s v="KG"/>
    <m/>
    <n v="98020"/>
    <n v="98"/>
    <n v="16026"/>
    <n v="163.53061224489795"/>
    <m/>
    <n v="705242"/>
    <n v="705"/>
    <n v="87766"/>
  </r>
  <r>
    <x v="1"/>
    <x v="23"/>
    <x v="0"/>
    <x v="2"/>
    <x v="2"/>
    <x v="20"/>
    <x v="20"/>
    <m/>
    <s v="KG"/>
    <m/>
    <s v="-"/>
    <s v=""/>
    <s v="-"/>
    <s v=""/>
    <m/>
    <n v="51662"/>
    <n v="52"/>
    <n v="9154"/>
  </r>
  <r>
    <x v="1"/>
    <x v="23"/>
    <x v="0"/>
    <x v="2"/>
    <x v="2"/>
    <x v="23"/>
    <x v="23"/>
    <m/>
    <s v="KG"/>
    <m/>
    <s v="-"/>
    <s v=""/>
    <s v="-"/>
    <s v=""/>
    <m/>
    <n v="183500"/>
    <n v="184"/>
    <n v="22942"/>
  </r>
  <r>
    <x v="1"/>
    <x v="23"/>
    <x v="0"/>
    <x v="3"/>
    <x v="3"/>
    <x v="9"/>
    <x v="9"/>
    <m/>
    <s v="KG"/>
    <m/>
    <s v="-"/>
    <s v=""/>
    <s v="-"/>
    <s v=""/>
    <m/>
    <n v="11737"/>
    <n v="12"/>
    <n v="2007"/>
  </r>
  <r>
    <x v="1"/>
    <x v="23"/>
    <x v="0"/>
    <x v="3"/>
    <x v="3"/>
    <x v="0"/>
    <x v="0"/>
    <m/>
    <s v="KG"/>
    <m/>
    <s v="-"/>
    <s v=""/>
    <s v="-"/>
    <s v=""/>
    <m/>
    <n v="131164"/>
    <n v="131"/>
    <n v="22761"/>
  </r>
  <r>
    <x v="1"/>
    <x v="23"/>
    <x v="0"/>
    <x v="3"/>
    <x v="3"/>
    <x v="2"/>
    <x v="2"/>
    <m/>
    <s v="KG"/>
    <m/>
    <s v="-"/>
    <s v=""/>
    <s v="-"/>
    <s v=""/>
    <m/>
    <n v="3600"/>
    <n v="4"/>
    <n v="360"/>
  </r>
  <r>
    <x v="1"/>
    <x v="23"/>
    <x v="0"/>
    <x v="4"/>
    <x v="4"/>
    <x v="0"/>
    <x v="0"/>
    <m/>
    <s v="KG"/>
    <m/>
    <s v="-"/>
    <s v=""/>
    <s v="-"/>
    <s v=""/>
    <m/>
    <n v="20740"/>
    <n v="21"/>
    <n v="8917"/>
  </r>
  <r>
    <x v="1"/>
    <x v="23"/>
    <x v="0"/>
    <x v="4"/>
    <x v="4"/>
    <x v="2"/>
    <x v="2"/>
    <m/>
    <s v="KG"/>
    <m/>
    <n v="45601"/>
    <n v="46"/>
    <n v="12046"/>
    <n v="261.86956521739131"/>
    <m/>
    <n v="159672"/>
    <n v="160"/>
    <n v="43035"/>
  </r>
  <r>
    <x v="1"/>
    <x v="23"/>
    <x v="0"/>
    <x v="5"/>
    <x v="5"/>
    <x v="9"/>
    <x v="9"/>
    <m/>
    <s v="KG"/>
    <m/>
    <n v="45000"/>
    <n v="45"/>
    <n v="16167"/>
    <n v="359.26666666666665"/>
    <m/>
    <n v="798223"/>
    <n v="798"/>
    <n v="74840"/>
  </r>
  <r>
    <x v="1"/>
    <x v="23"/>
    <x v="0"/>
    <x v="5"/>
    <x v="5"/>
    <x v="0"/>
    <x v="0"/>
    <m/>
    <s v="KG"/>
    <m/>
    <s v="-"/>
    <s v=""/>
    <s v="-"/>
    <s v=""/>
    <m/>
    <n v="32039"/>
    <n v="32"/>
    <n v="3063"/>
  </r>
  <r>
    <x v="1"/>
    <x v="23"/>
    <x v="0"/>
    <x v="5"/>
    <x v="5"/>
    <x v="2"/>
    <x v="2"/>
    <m/>
    <s v="KG"/>
    <m/>
    <s v="-"/>
    <s v=""/>
    <s v="-"/>
    <s v=""/>
    <m/>
    <n v="110000"/>
    <n v="110"/>
    <n v="33595"/>
  </r>
  <r>
    <x v="1"/>
    <x v="23"/>
    <x v="0"/>
    <x v="5"/>
    <x v="5"/>
    <x v="3"/>
    <x v="3"/>
    <m/>
    <s v="KG"/>
    <m/>
    <n v="21270"/>
    <n v="21"/>
    <n v="4764"/>
    <n v="226.85714285714286"/>
    <m/>
    <n v="488350"/>
    <n v="488"/>
    <n v="27300"/>
  </r>
  <r>
    <x v="1"/>
    <x v="23"/>
    <x v="0"/>
    <x v="5"/>
    <x v="5"/>
    <x v="6"/>
    <x v="6"/>
    <m/>
    <s v="KG"/>
    <m/>
    <s v="-"/>
    <s v=""/>
    <s v="-"/>
    <s v=""/>
    <m/>
    <n v="1050"/>
    <n v="1"/>
    <n v="612"/>
  </r>
  <r>
    <x v="1"/>
    <x v="23"/>
    <x v="0"/>
    <x v="5"/>
    <x v="5"/>
    <x v="24"/>
    <x v="24"/>
    <m/>
    <s v="KG"/>
    <m/>
    <n v="252310"/>
    <n v="252"/>
    <n v="13060"/>
    <n v="51.825396825396822"/>
    <m/>
    <n v="743890"/>
    <n v="744"/>
    <n v="38048"/>
  </r>
  <r>
    <x v="1"/>
    <x v="23"/>
    <x v="0"/>
    <x v="6"/>
    <x v="6"/>
    <x v="0"/>
    <x v="0"/>
    <m/>
    <s v="KG"/>
    <m/>
    <s v="-"/>
    <s v=""/>
    <s v="-"/>
    <s v=""/>
    <m/>
    <n v="22363"/>
    <n v="22"/>
    <n v="3207"/>
  </r>
  <r>
    <x v="1"/>
    <x v="23"/>
    <x v="0"/>
    <x v="6"/>
    <x v="6"/>
    <x v="2"/>
    <x v="2"/>
    <m/>
    <s v="KG"/>
    <m/>
    <s v="-"/>
    <s v=""/>
    <s v="-"/>
    <s v=""/>
    <m/>
    <n v="29118"/>
    <n v="29"/>
    <n v="4788"/>
  </r>
  <r>
    <x v="1"/>
    <x v="23"/>
    <x v="0"/>
    <x v="6"/>
    <x v="6"/>
    <x v="3"/>
    <x v="3"/>
    <m/>
    <s v="KG"/>
    <m/>
    <s v="-"/>
    <s v=""/>
    <s v="-"/>
    <s v=""/>
    <m/>
    <n v="3839"/>
    <n v="4"/>
    <n v="690"/>
  </r>
  <r>
    <x v="1"/>
    <x v="23"/>
    <x v="0"/>
    <x v="6"/>
    <x v="6"/>
    <x v="22"/>
    <x v="22"/>
    <m/>
    <s v="KG"/>
    <m/>
    <n v="420540"/>
    <n v="421"/>
    <n v="41439"/>
    <n v="98.429928741092638"/>
    <m/>
    <n v="420540"/>
    <n v="421"/>
    <n v="41439"/>
  </r>
  <r>
    <x v="1"/>
    <x v="23"/>
    <x v="0"/>
    <x v="6"/>
    <x v="6"/>
    <x v="7"/>
    <x v="7"/>
    <m/>
    <s v="KG"/>
    <m/>
    <s v="-"/>
    <s v=""/>
    <s v="-"/>
    <s v=""/>
    <m/>
    <n v="70536"/>
    <n v="71"/>
    <n v="6053"/>
  </r>
  <r>
    <x v="1"/>
    <x v="23"/>
    <x v="0"/>
    <x v="7"/>
    <x v="7"/>
    <x v="9"/>
    <x v="9"/>
    <m/>
    <s v="KG"/>
    <m/>
    <s v="-"/>
    <s v=""/>
    <s v="-"/>
    <s v=""/>
    <m/>
    <n v="101940"/>
    <n v="102"/>
    <n v="5163"/>
  </r>
  <r>
    <x v="1"/>
    <x v="23"/>
    <x v="0"/>
    <x v="7"/>
    <x v="7"/>
    <x v="7"/>
    <x v="7"/>
    <m/>
    <s v="KG"/>
    <m/>
    <n v="135760"/>
    <n v="136"/>
    <n v="5722"/>
    <n v="42.073529411764703"/>
    <m/>
    <n v="386350"/>
    <n v="386"/>
    <n v="16319"/>
  </r>
  <r>
    <x v="1"/>
    <x v="23"/>
    <x v="0"/>
    <x v="8"/>
    <x v="8"/>
    <x v="25"/>
    <x v="25"/>
    <m/>
    <s v="KG"/>
    <m/>
    <s v="-"/>
    <s v=""/>
    <s v="-"/>
    <s v=""/>
    <m/>
    <n v="4000"/>
    <n v="4"/>
    <n v="709"/>
  </r>
  <r>
    <x v="1"/>
    <x v="23"/>
    <x v="0"/>
    <x v="10"/>
    <x v="10"/>
    <x v="9"/>
    <x v="9"/>
    <m/>
    <s v="KG"/>
    <m/>
    <n v="2000"/>
    <n v="2"/>
    <n v="418"/>
    <n v="209"/>
    <m/>
    <n v="2000"/>
    <n v="2"/>
    <n v="418"/>
  </r>
  <r>
    <x v="1"/>
    <x v="23"/>
    <x v="0"/>
    <x v="34"/>
    <x v="34"/>
    <x v="0"/>
    <x v="0"/>
    <m/>
    <s v="KG"/>
    <m/>
    <s v="-"/>
    <s v=""/>
    <s v="-"/>
    <s v=""/>
    <m/>
    <n v="5514"/>
    <n v="6"/>
    <n v="274"/>
  </r>
  <r>
    <x v="1"/>
    <x v="23"/>
    <x v="0"/>
    <x v="26"/>
    <x v="26"/>
    <x v="0"/>
    <x v="0"/>
    <m/>
    <s v="KG"/>
    <m/>
    <n v="391810"/>
    <n v="392"/>
    <n v="69111"/>
    <n v="176.30357142857142"/>
    <m/>
    <n v="492640"/>
    <n v="493"/>
    <n v="83769"/>
  </r>
  <r>
    <x v="1"/>
    <x v="23"/>
    <x v="0"/>
    <x v="26"/>
    <x v="26"/>
    <x v="2"/>
    <x v="2"/>
    <m/>
    <s v="KG"/>
    <m/>
    <s v="-"/>
    <s v=""/>
    <s v="-"/>
    <s v=""/>
    <m/>
    <n v="6361"/>
    <n v="6"/>
    <n v="1909"/>
  </r>
  <r>
    <x v="1"/>
    <x v="23"/>
    <x v="0"/>
    <x v="26"/>
    <x v="26"/>
    <x v="3"/>
    <x v="3"/>
    <m/>
    <s v="KG"/>
    <m/>
    <n v="224446"/>
    <n v="224"/>
    <n v="38774"/>
    <n v="173.09821428571428"/>
    <m/>
    <n v="1034400"/>
    <n v="1034"/>
    <n v="187347"/>
  </r>
  <r>
    <x v="1"/>
    <x v="23"/>
    <x v="0"/>
    <x v="26"/>
    <x v="26"/>
    <x v="6"/>
    <x v="6"/>
    <m/>
    <s v="KG"/>
    <m/>
    <n v="25047"/>
    <n v="25"/>
    <n v="4461"/>
    <n v="178.44"/>
    <m/>
    <n v="25047"/>
    <n v="25"/>
    <n v="4461"/>
  </r>
  <r>
    <x v="1"/>
    <x v="23"/>
    <x v="0"/>
    <x v="18"/>
    <x v="18"/>
    <x v="6"/>
    <x v="6"/>
    <m/>
    <s v="KG"/>
    <m/>
    <s v="-"/>
    <s v=""/>
    <s v="-"/>
    <s v=""/>
    <m/>
    <n v="73780"/>
    <n v="74"/>
    <n v="16194"/>
  </r>
  <r>
    <x v="1"/>
    <x v="23"/>
    <x v="0"/>
    <x v="22"/>
    <x v="22"/>
    <x v="9"/>
    <x v="9"/>
    <m/>
    <s v="KG"/>
    <m/>
    <n v="30429"/>
    <n v="30"/>
    <n v="3168"/>
    <n v="105.6"/>
    <m/>
    <n v="153851"/>
    <n v="154"/>
    <n v="20967"/>
  </r>
  <r>
    <x v="1"/>
    <x v="23"/>
    <x v="0"/>
    <x v="22"/>
    <x v="22"/>
    <x v="0"/>
    <x v="0"/>
    <m/>
    <s v="KG"/>
    <m/>
    <s v="-"/>
    <s v=""/>
    <s v="-"/>
    <s v=""/>
    <m/>
    <n v="19253"/>
    <n v="19"/>
    <n v="8946"/>
  </r>
  <r>
    <x v="1"/>
    <x v="23"/>
    <x v="0"/>
    <x v="22"/>
    <x v="22"/>
    <x v="2"/>
    <x v="2"/>
    <m/>
    <s v="KG"/>
    <m/>
    <n v="1299"/>
    <n v="1"/>
    <n v="599"/>
    <n v="599"/>
    <m/>
    <n v="1299"/>
    <n v="1"/>
    <n v="599"/>
  </r>
  <r>
    <x v="1"/>
    <x v="23"/>
    <x v="0"/>
    <x v="22"/>
    <x v="22"/>
    <x v="3"/>
    <x v="3"/>
    <m/>
    <s v="KG"/>
    <m/>
    <s v="-"/>
    <s v=""/>
    <s v="-"/>
    <s v=""/>
    <m/>
    <n v="879"/>
    <n v="1"/>
    <n v="350"/>
  </r>
  <r>
    <x v="0"/>
    <x v="24"/>
    <x v="0"/>
    <x v="0"/>
    <x v="0"/>
    <x v="9"/>
    <x v="9"/>
    <m/>
    <s v="KG"/>
    <m/>
    <s v="-"/>
    <s v=""/>
    <s v="-"/>
    <s v=""/>
    <m/>
    <n v="312163"/>
    <n v="312"/>
    <n v="126870"/>
  </r>
  <r>
    <x v="0"/>
    <x v="24"/>
    <x v="0"/>
    <x v="0"/>
    <x v="0"/>
    <x v="0"/>
    <x v="0"/>
    <m/>
    <s v="KG"/>
    <m/>
    <n v="1500136"/>
    <n v="1500"/>
    <n v="249207"/>
    <n v="166.13800000000001"/>
    <m/>
    <n v="22560570"/>
    <n v="22561"/>
    <n v="3858398"/>
  </r>
  <r>
    <x v="0"/>
    <x v="24"/>
    <x v="0"/>
    <x v="0"/>
    <x v="0"/>
    <x v="10"/>
    <x v="10"/>
    <m/>
    <s v="KG"/>
    <m/>
    <n v="14950"/>
    <n v="15"/>
    <n v="6959"/>
    <n v="463.93333333333334"/>
    <m/>
    <n v="234412"/>
    <n v="234"/>
    <n v="110723"/>
  </r>
  <r>
    <x v="0"/>
    <x v="24"/>
    <x v="0"/>
    <x v="0"/>
    <x v="0"/>
    <x v="1"/>
    <x v="1"/>
    <m/>
    <s v="KG"/>
    <m/>
    <n v="48259"/>
    <n v="48"/>
    <n v="16763"/>
    <n v="349.22916666666669"/>
    <m/>
    <n v="334673"/>
    <n v="335"/>
    <n v="113776"/>
  </r>
  <r>
    <x v="0"/>
    <x v="24"/>
    <x v="0"/>
    <x v="0"/>
    <x v="0"/>
    <x v="2"/>
    <x v="2"/>
    <m/>
    <s v="KG"/>
    <m/>
    <n v="58234"/>
    <n v="58"/>
    <n v="4652"/>
    <n v="80.206896551724142"/>
    <m/>
    <n v="1260762"/>
    <n v="1261"/>
    <n v="212216"/>
  </r>
  <r>
    <x v="0"/>
    <x v="24"/>
    <x v="0"/>
    <x v="0"/>
    <x v="0"/>
    <x v="3"/>
    <x v="3"/>
    <m/>
    <s v="KG"/>
    <m/>
    <n v="62502"/>
    <n v="63"/>
    <n v="19407"/>
    <n v="308.04761904761904"/>
    <m/>
    <n v="2346810"/>
    <n v="2347"/>
    <n v="818000"/>
  </r>
  <r>
    <x v="0"/>
    <x v="24"/>
    <x v="0"/>
    <x v="0"/>
    <x v="0"/>
    <x v="6"/>
    <x v="6"/>
    <m/>
    <s v="KG"/>
    <m/>
    <n v="717790"/>
    <n v="718"/>
    <n v="124762"/>
    <n v="173.76323119777157"/>
    <m/>
    <n v="11176712"/>
    <n v="11177"/>
    <n v="1941125"/>
  </r>
  <r>
    <x v="0"/>
    <x v="24"/>
    <x v="0"/>
    <x v="0"/>
    <x v="0"/>
    <x v="7"/>
    <x v="7"/>
    <m/>
    <s v="KG"/>
    <m/>
    <s v="-"/>
    <s v=""/>
    <s v="-"/>
    <s v=""/>
    <m/>
    <n v="18600"/>
    <n v="19"/>
    <n v="2613"/>
  </r>
  <r>
    <x v="0"/>
    <x v="24"/>
    <x v="0"/>
    <x v="0"/>
    <x v="0"/>
    <x v="8"/>
    <x v="8"/>
    <m/>
    <s v="KG"/>
    <m/>
    <n v="2035357"/>
    <n v="2035"/>
    <n v="319288"/>
    <n v="156.89828009828011"/>
    <m/>
    <n v="19785224"/>
    <n v="19785"/>
    <n v="3159432"/>
  </r>
  <r>
    <x v="0"/>
    <x v="24"/>
    <x v="0"/>
    <x v="0"/>
    <x v="0"/>
    <x v="36"/>
    <x v="36"/>
    <m/>
    <s v="KG"/>
    <m/>
    <s v="-"/>
    <s v=""/>
    <s v="-"/>
    <s v=""/>
    <m/>
    <n v="95930"/>
    <n v="96"/>
    <n v="12804"/>
  </r>
  <r>
    <x v="0"/>
    <x v="24"/>
    <x v="0"/>
    <x v="1"/>
    <x v="1"/>
    <x v="9"/>
    <x v="9"/>
    <m/>
    <s v="KG"/>
    <m/>
    <s v="-"/>
    <s v=""/>
    <s v="-"/>
    <s v=""/>
    <m/>
    <n v="2656"/>
    <n v="3"/>
    <n v="377"/>
  </r>
  <r>
    <x v="0"/>
    <x v="24"/>
    <x v="0"/>
    <x v="1"/>
    <x v="1"/>
    <x v="0"/>
    <x v="0"/>
    <m/>
    <s v="KG"/>
    <m/>
    <n v="3656"/>
    <n v="4"/>
    <n v="560"/>
    <n v="140"/>
    <m/>
    <n v="36041"/>
    <n v="36"/>
    <n v="8157"/>
  </r>
  <r>
    <x v="0"/>
    <x v="24"/>
    <x v="0"/>
    <x v="1"/>
    <x v="1"/>
    <x v="2"/>
    <x v="2"/>
    <m/>
    <s v="KG"/>
    <m/>
    <s v="-"/>
    <s v=""/>
    <s v="-"/>
    <s v=""/>
    <m/>
    <n v="36199"/>
    <n v="36"/>
    <n v="2499"/>
  </r>
  <r>
    <x v="0"/>
    <x v="24"/>
    <x v="0"/>
    <x v="1"/>
    <x v="1"/>
    <x v="3"/>
    <x v="3"/>
    <m/>
    <s v="KG"/>
    <m/>
    <s v="-"/>
    <s v=""/>
    <s v="-"/>
    <s v=""/>
    <m/>
    <n v="493"/>
    <n v="0"/>
    <n v="583"/>
  </r>
  <r>
    <x v="0"/>
    <x v="24"/>
    <x v="0"/>
    <x v="1"/>
    <x v="1"/>
    <x v="6"/>
    <x v="6"/>
    <m/>
    <s v="KG"/>
    <m/>
    <n v="2466"/>
    <n v="2"/>
    <n v="989"/>
    <n v="494.5"/>
    <m/>
    <n v="277386"/>
    <n v="277"/>
    <n v="41405"/>
  </r>
  <r>
    <x v="0"/>
    <x v="24"/>
    <x v="0"/>
    <x v="2"/>
    <x v="2"/>
    <x v="9"/>
    <x v="9"/>
    <m/>
    <s v="KG"/>
    <m/>
    <n v="39350"/>
    <n v="39"/>
    <n v="4142"/>
    <n v="106.2051282051282"/>
    <m/>
    <n v="359477"/>
    <n v="359"/>
    <n v="39022"/>
  </r>
  <r>
    <x v="0"/>
    <x v="24"/>
    <x v="0"/>
    <x v="2"/>
    <x v="2"/>
    <x v="0"/>
    <x v="0"/>
    <m/>
    <s v="KG"/>
    <m/>
    <n v="693640"/>
    <n v="694"/>
    <n v="104925"/>
    <n v="151.18876080691643"/>
    <m/>
    <n v="5387079"/>
    <n v="5387"/>
    <n v="883664"/>
  </r>
  <r>
    <x v="0"/>
    <x v="24"/>
    <x v="0"/>
    <x v="2"/>
    <x v="2"/>
    <x v="10"/>
    <x v="10"/>
    <m/>
    <s v="KG"/>
    <m/>
    <s v="-"/>
    <s v=""/>
    <s v="-"/>
    <s v=""/>
    <m/>
    <n v="109810"/>
    <n v="110"/>
    <n v="16416"/>
  </r>
  <r>
    <x v="0"/>
    <x v="24"/>
    <x v="0"/>
    <x v="2"/>
    <x v="2"/>
    <x v="1"/>
    <x v="1"/>
    <m/>
    <s v="KG"/>
    <m/>
    <n v="9988"/>
    <n v="10"/>
    <n v="4033"/>
    <n v="403.3"/>
    <m/>
    <n v="36942"/>
    <n v="37"/>
    <n v="12719"/>
  </r>
  <r>
    <x v="0"/>
    <x v="24"/>
    <x v="0"/>
    <x v="2"/>
    <x v="2"/>
    <x v="2"/>
    <x v="2"/>
    <m/>
    <s v="KG"/>
    <m/>
    <s v="-"/>
    <s v=""/>
    <s v="-"/>
    <s v=""/>
    <m/>
    <n v="29131"/>
    <n v="29"/>
    <n v="5198"/>
  </r>
  <r>
    <x v="0"/>
    <x v="24"/>
    <x v="0"/>
    <x v="2"/>
    <x v="2"/>
    <x v="3"/>
    <x v="3"/>
    <m/>
    <s v="KG"/>
    <m/>
    <s v="-"/>
    <s v=""/>
    <s v="-"/>
    <s v=""/>
    <m/>
    <n v="769676"/>
    <n v="770"/>
    <n v="213202"/>
  </r>
  <r>
    <x v="0"/>
    <x v="24"/>
    <x v="0"/>
    <x v="2"/>
    <x v="2"/>
    <x v="6"/>
    <x v="6"/>
    <m/>
    <s v="KG"/>
    <m/>
    <n v="206550"/>
    <n v="207"/>
    <n v="42795"/>
    <n v="206.7391304347826"/>
    <m/>
    <n v="4262589"/>
    <n v="4263"/>
    <n v="753249"/>
  </r>
  <r>
    <x v="0"/>
    <x v="24"/>
    <x v="0"/>
    <x v="2"/>
    <x v="2"/>
    <x v="7"/>
    <x v="7"/>
    <m/>
    <s v="KG"/>
    <m/>
    <n v="35870"/>
    <n v="36"/>
    <n v="4966"/>
    <n v="137.94444444444446"/>
    <m/>
    <n v="313205"/>
    <n v="313"/>
    <n v="46868"/>
  </r>
  <r>
    <x v="0"/>
    <x v="24"/>
    <x v="0"/>
    <x v="2"/>
    <x v="2"/>
    <x v="8"/>
    <x v="8"/>
    <m/>
    <s v="KG"/>
    <m/>
    <n v="81607"/>
    <n v="82"/>
    <n v="10580"/>
    <n v="129.02439024390245"/>
    <m/>
    <n v="6495621"/>
    <n v="6496"/>
    <n v="1010448"/>
  </r>
  <r>
    <x v="0"/>
    <x v="24"/>
    <x v="0"/>
    <x v="3"/>
    <x v="3"/>
    <x v="3"/>
    <x v="3"/>
    <m/>
    <s v="KG"/>
    <m/>
    <n v="58770"/>
    <n v="59"/>
    <n v="9776"/>
    <n v="165.69491525423729"/>
    <m/>
    <n v="72972"/>
    <n v="73"/>
    <n v="12766"/>
  </r>
  <r>
    <x v="0"/>
    <x v="24"/>
    <x v="0"/>
    <x v="3"/>
    <x v="3"/>
    <x v="6"/>
    <x v="6"/>
    <m/>
    <s v="KG"/>
    <m/>
    <s v="-"/>
    <s v=""/>
    <s v="-"/>
    <s v=""/>
    <m/>
    <n v="1885558"/>
    <n v="1886"/>
    <n v="320782"/>
  </r>
  <r>
    <x v="0"/>
    <x v="24"/>
    <x v="0"/>
    <x v="4"/>
    <x v="4"/>
    <x v="3"/>
    <x v="3"/>
    <m/>
    <s v="KG"/>
    <m/>
    <s v="-"/>
    <s v=""/>
    <s v="-"/>
    <s v=""/>
    <m/>
    <n v="15964"/>
    <n v="16"/>
    <n v="2845"/>
  </r>
  <r>
    <x v="0"/>
    <x v="24"/>
    <x v="0"/>
    <x v="4"/>
    <x v="4"/>
    <x v="6"/>
    <x v="6"/>
    <m/>
    <s v="KG"/>
    <m/>
    <s v="-"/>
    <s v=""/>
    <s v="-"/>
    <s v=""/>
    <m/>
    <n v="3203910"/>
    <n v="3204"/>
    <n v="226378"/>
  </r>
  <r>
    <x v="0"/>
    <x v="24"/>
    <x v="0"/>
    <x v="4"/>
    <x v="4"/>
    <x v="8"/>
    <x v="8"/>
    <m/>
    <s v="KG"/>
    <m/>
    <s v="-"/>
    <s v=""/>
    <s v="-"/>
    <s v=""/>
    <m/>
    <n v="20800"/>
    <n v="21"/>
    <n v="5234"/>
  </r>
  <r>
    <x v="0"/>
    <x v="24"/>
    <x v="0"/>
    <x v="5"/>
    <x v="5"/>
    <x v="0"/>
    <x v="0"/>
    <m/>
    <s v="KG"/>
    <m/>
    <s v="-"/>
    <s v=""/>
    <s v="-"/>
    <s v=""/>
    <m/>
    <n v="47931"/>
    <n v="48"/>
    <n v="7763"/>
  </r>
  <r>
    <x v="0"/>
    <x v="24"/>
    <x v="0"/>
    <x v="5"/>
    <x v="5"/>
    <x v="1"/>
    <x v="1"/>
    <m/>
    <s v="KG"/>
    <m/>
    <n v="18000"/>
    <n v="18"/>
    <n v="7788"/>
    <n v="432.66666666666669"/>
    <m/>
    <n v="36000"/>
    <n v="36"/>
    <n v="15401"/>
  </r>
  <r>
    <x v="0"/>
    <x v="24"/>
    <x v="0"/>
    <x v="5"/>
    <x v="5"/>
    <x v="11"/>
    <x v="11"/>
    <m/>
    <s v="KG"/>
    <m/>
    <s v="-"/>
    <s v=""/>
    <s v="-"/>
    <s v=""/>
    <m/>
    <n v="471745"/>
    <n v="472"/>
    <n v="27995"/>
  </r>
  <r>
    <x v="0"/>
    <x v="24"/>
    <x v="0"/>
    <x v="5"/>
    <x v="5"/>
    <x v="3"/>
    <x v="3"/>
    <m/>
    <s v="KG"/>
    <m/>
    <n v="47580"/>
    <n v="48"/>
    <n v="7389"/>
    <n v="153.9375"/>
    <m/>
    <n v="467007"/>
    <n v="467"/>
    <n v="71012"/>
  </r>
  <r>
    <x v="0"/>
    <x v="24"/>
    <x v="0"/>
    <x v="5"/>
    <x v="5"/>
    <x v="6"/>
    <x v="6"/>
    <m/>
    <s v="KG"/>
    <m/>
    <n v="4972"/>
    <n v="5"/>
    <n v="1640"/>
    <n v="328"/>
    <m/>
    <n v="1069963"/>
    <n v="1070"/>
    <n v="125837"/>
  </r>
  <r>
    <x v="0"/>
    <x v="24"/>
    <x v="0"/>
    <x v="5"/>
    <x v="5"/>
    <x v="8"/>
    <x v="8"/>
    <m/>
    <s v="KG"/>
    <m/>
    <n v="18000"/>
    <n v="18"/>
    <n v="3506"/>
    <n v="194.77777777777777"/>
    <m/>
    <n v="444965"/>
    <n v="445"/>
    <n v="109707"/>
  </r>
  <r>
    <x v="0"/>
    <x v="24"/>
    <x v="0"/>
    <x v="6"/>
    <x v="6"/>
    <x v="9"/>
    <x v="9"/>
    <m/>
    <s v="KG"/>
    <m/>
    <s v="-"/>
    <s v=""/>
    <s v="-"/>
    <s v=""/>
    <m/>
    <n v="1404"/>
    <n v="1"/>
    <n v="633"/>
  </r>
  <r>
    <x v="0"/>
    <x v="24"/>
    <x v="0"/>
    <x v="6"/>
    <x v="6"/>
    <x v="0"/>
    <x v="0"/>
    <m/>
    <s v="KG"/>
    <m/>
    <s v="-"/>
    <s v=""/>
    <s v="-"/>
    <s v=""/>
    <m/>
    <n v="51828"/>
    <n v="52"/>
    <n v="16972"/>
  </r>
  <r>
    <x v="0"/>
    <x v="24"/>
    <x v="0"/>
    <x v="6"/>
    <x v="6"/>
    <x v="10"/>
    <x v="10"/>
    <m/>
    <s v="KG"/>
    <m/>
    <s v="-"/>
    <s v=""/>
    <s v="-"/>
    <s v=""/>
    <m/>
    <n v="92007"/>
    <n v="92"/>
    <n v="43392"/>
  </r>
  <r>
    <x v="0"/>
    <x v="24"/>
    <x v="0"/>
    <x v="6"/>
    <x v="6"/>
    <x v="1"/>
    <x v="1"/>
    <m/>
    <s v="KG"/>
    <m/>
    <s v="-"/>
    <s v=""/>
    <s v="-"/>
    <s v=""/>
    <m/>
    <n v="17090"/>
    <n v="17"/>
    <n v="7402"/>
  </r>
  <r>
    <x v="0"/>
    <x v="24"/>
    <x v="0"/>
    <x v="6"/>
    <x v="6"/>
    <x v="2"/>
    <x v="2"/>
    <m/>
    <s v="KG"/>
    <m/>
    <s v="-"/>
    <s v=""/>
    <s v="-"/>
    <s v=""/>
    <m/>
    <n v="42694"/>
    <n v="43"/>
    <n v="6318"/>
  </r>
  <r>
    <x v="0"/>
    <x v="24"/>
    <x v="0"/>
    <x v="6"/>
    <x v="6"/>
    <x v="11"/>
    <x v="11"/>
    <m/>
    <s v="KG"/>
    <m/>
    <n v="240200"/>
    <n v="240"/>
    <n v="13782"/>
    <n v="57.424999999999997"/>
    <m/>
    <n v="1202220"/>
    <n v="1202"/>
    <n v="64424"/>
  </r>
  <r>
    <x v="0"/>
    <x v="24"/>
    <x v="0"/>
    <x v="6"/>
    <x v="6"/>
    <x v="3"/>
    <x v="3"/>
    <m/>
    <s v="KG"/>
    <m/>
    <n v="8373"/>
    <n v="8"/>
    <n v="3590"/>
    <n v="448.75"/>
    <m/>
    <n v="185866"/>
    <n v="186"/>
    <n v="72452"/>
  </r>
  <r>
    <x v="0"/>
    <x v="24"/>
    <x v="0"/>
    <x v="6"/>
    <x v="6"/>
    <x v="6"/>
    <x v="6"/>
    <m/>
    <s v="KG"/>
    <m/>
    <s v="-"/>
    <s v=""/>
    <s v="-"/>
    <s v=""/>
    <m/>
    <n v="65254"/>
    <n v="65"/>
    <n v="18234"/>
  </r>
  <r>
    <x v="0"/>
    <x v="24"/>
    <x v="0"/>
    <x v="6"/>
    <x v="6"/>
    <x v="8"/>
    <x v="8"/>
    <m/>
    <s v="KG"/>
    <m/>
    <s v="-"/>
    <s v=""/>
    <s v="-"/>
    <s v=""/>
    <m/>
    <n v="125974"/>
    <n v="126"/>
    <n v="25523"/>
  </r>
  <r>
    <x v="0"/>
    <x v="24"/>
    <x v="0"/>
    <x v="7"/>
    <x v="7"/>
    <x v="9"/>
    <x v="9"/>
    <m/>
    <s v="KG"/>
    <m/>
    <s v="-"/>
    <s v=""/>
    <s v="-"/>
    <s v=""/>
    <m/>
    <n v="83034"/>
    <n v="83"/>
    <n v="39643"/>
  </r>
  <r>
    <x v="0"/>
    <x v="24"/>
    <x v="0"/>
    <x v="7"/>
    <x v="7"/>
    <x v="0"/>
    <x v="0"/>
    <m/>
    <s v="KG"/>
    <m/>
    <n v="40000"/>
    <n v="40"/>
    <n v="22717"/>
    <n v="567.92499999999995"/>
    <m/>
    <n v="217933"/>
    <n v="218"/>
    <n v="103208"/>
  </r>
  <r>
    <x v="0"/>
    <x v="24"/>
    <x v="0"/>
    <x v="7"/>
    <x v="7"/>
    <x v="10"/>
    <x v="10"/>
    <m/>
    <s v="KG"/>
    <m/>
    <n v="8124"/>
    <n v="8"/>
    <n v="4574"/>
    <n v="571.75"/>
    <m/>
    <n v="51562"/>
    <n v="52"/>
    <n v="20863"/>
  </r>
  <r>
    <x v="0"/>
    <x v="24"/>
    <x v="0"/>
    <x v="7"/>
    <x v="7"/>
    <x v="1"/>
    <x v="1"/>
    <m/>
    <s v="KG"/>
    <m/>
    <s v="-"/>
    <s v=""/>
    <s v="-"/>
    <s v=""/>
    <m/>
    <n v="61603"/>
    <n v="62"/>
    <n v="28620"/>
  </r>
  <r>
    <x v="0"/>
    <x v="24"/>
    <x v="0"/>
    <x v="7"/>
    <x v="7"/>
    <x v="3"/>
    <x v="3"/>
    <m/>
    <s v="KG"/>
    <m/>
    <n v="13779"/>
    <n v="14"/>
    <n v="3343"/>
    <n v="238.78571428571428"/>
    <m/>
    <n v="172018"/>
    <n v="172"/>
    <n v="64930"/>
  </r>
  <r>
    <x v="0"/>
    <x v="24"/>
    <x v="0"/>
    <x v="7"/>
    <x v="7"/>
    <x v="6"/>
    <x v="6"/>
    <m/>
    <s v="KG"/>
    <m/>
    <s v="-"/>
    <s v=""/>
    <s v="-"/>
    <s v=""/>
    <m/>
    <n v="57339"/>
    <n v="57"/>
    <n v="7070"/>
  </r>
  <r>
    <x v="0"/>
    <x v="24"/>
    <x v="0"/>
    <x v="7"/>
    <x v="7"/>
    <x v="8"/>
    <x v="8"/>
    <m/>
    <s v="KG"/>
    <m/>
    <s v="-"/>
    <s v=""/>
    <s v="-"/>
    <s v=""/>
    <m/>
    <n v="240443"/>
    <n v="240"/>
    <n v="54837"/>
  </r>
  <r>
    <x v="0"/>
    <x v="24"/>
    <x v="0"/>
    <x v="8"/>
    <x v="8"/>
    <x v="9"/>
    <x v="9"/>
    <m/>
    <s v="KG"/>
    <m/>
    <n v="18268"/>
    <n v="18"/>
    <n v="2586"/>
    <n v="143.66666666666666"/>
    <m/>
    <n v="97568"/>
    <n v="98"/>
    <n v="12481"/>
  </r>
  <r>
    <x v="0"/>
    <x v="24"/>
    <x v="0"/>
    <x v="8"/>
    <x v="8"/>
    <x v="0"/>
    <x v="0"/>
    <m/>
    <s v="KG"/>
    <m/>
    <s v="-"/>
    <s v=""/>
    <s v="-"/>
    <s v=""/>
    <m/>
    <n v="83738"/>
    <n v="84"/>
    <n v="6715"/>
  </r>
  <r>
    <x v="0"/>
    <x v="24"/>
    <x v="0"/>
    <x v="8"/>
    <x v="8"/>
    <x v="3"/>
    <x v="3"/>
    <m/>
    <s v="KG"/>
    <m/>
    <n v="8891"/>
    <n v="9"/>
    <n v="1526"/>
    <n v="169.55555555555554"/>
    <m/>
    <n v="68464"/>
    <n v="68"/>
    <n v="15548"/>
  </r>
  <r>
    <x v="0"/>
    <x v="24"/>
    <x v="0"/>
    <x v="8"/>
    <x v="8"/>
    <x v="6"/>
    <x v="6"/>
    <m/>
    <s v="KG"/>
    <m/>
    <s v="-"/>
    <s v=""/>
    <s v="-"/>
    <s v=""/>
    <m/>
    <n v="36789"/>
    <n v="37"/>
    <n v="5240"/>
  </r>
  <r>
    <x v="0"/>
    <x v="24"/>
    <x v="0"/>
    <x v="8"/>
    <x v="8"/>
    <x v="8"/>
    <x v="8"/>
    <m/>
    <s v="KG"/>
    <m/>
    <s v="-"/>
    <s v=""/>
    <s v="-"/>
    <s v=""/>
    <m/>
    <n v="22680"/>
    <n v="23"/>
    <n v="3456"/>
  </r>
  <r>
    <x v="0"/>
    <x v="24"/>
    <x v="0"/>
    <x v="9"/>
    <x v="9"/>
    <x v="9"/>
    <x v="9"/>
    <m/>
    <s v="KG"/>
    <m/>
    <s v="-"/>
    <s v=""/>
    <s v="-"/>
    <s v=""/>
    <m/>
    <n v="13157"/>
    <n v="13"/>
    <n v="3295"/>
  </r>
  <r>
    <x v="0"/>
    <x v="24"/>
    <x v="0"/>
    <x v="9"/>
    <x v="9"/>
    <x v="0"/>
    <x v="0"/>
    <m/>
    <s v="KG"/>
    <m/>
    <s v="-"/>
    <s v=""/>
    <s v="-"/>
    <s v=""/>
    <m/>
    <n v="37087"/>
    <n v="37"/>
    <n v="11406"/>
  </r>
  <r>
    <x v="0"/>
    <x v="24"/>
    <x v="0"/>
    <x v="9"/>
    <x v="9"/>
    <x v="1"/>
    <x v="1"/>
    <m/>
    <s v="KG"/>
    <m/>
    <s v="-"/>
    <s v=""/>
    <s v="-"/>
    <s v=""/>
    <m/>
    <n v="132558"/>
    <n v="133"/>
    <n v="45546"/>
  </r>
  <r>
    <x v="0"/>
    <x v="24"/>
    <x v="0"/>
    <x v="9"/>
    <x v="9"/>
    <x v="3"/>
    <x v="3"/>
    <m/>
    <s v="KG"/>
    <m/>
    <n v="126000"/>
    <n v="126"/>
    <n v="20691"/>
    <n v="164.21428571428572"/>
    <m/>
    <n v="221843"/>
    <n v="222"/>
    <n v="43800"/>
  </r>
  <r>
    <x v="0"/>
    <x v="24"/>
    <x v="0"/>
    <x v="9"/>
    <x v="9"/>
    <x v="6"/>
    <x v="6"/>
    <m/>
    <s v="KG"/>
    <m/>
    <n v="60025"/>
    <n v="60"/>
    <n v="9695"/>
    <n v="161.58333333333334"/>
    <m/>
    <n v="1690748"/>
    <n v="1691"/>
    <n v="141804"/>
  </r>
  <r>
    <x v="0"/>
    <x v="24"/>
    <x v="0"/>
    <x v="9"/>
    <x v="9"/>
    <x v="7"/>
    <x v="7"/>
    <m/>
    <s v="KG"/>
    <m/>
    <s v="-"/>
    <s v=""/>
    <s v="-"/>
    <s v=""/>
    <m/>
    <n v="36000"/>
    <n v="36"/>
    <n v="6438"/>
  </r>
  <r>
    <x v="0"/>
    <x v="24"/>
    <x v="0"/>
    <x v="9"/>
    <x v="9"/>
    <x v="8"/>
    <x v="8"/>
    <m/>
    <s v="KG"/>
    <m/>
    <n v="349452"/>
    <n v="349"/>
    <n v="71159"/>
    <n v="203.89398280802291"/>
    <m/>
    <n v="3353886"/>
    <n v="3354"/>
    <n v="636337"/>
  </r>
  <r>
    <x v="0"/>
    <x v="24"/>
    <x v="0"/>
    <x v="11"/>
    <x v="11"/>
    <x v="3"/>
    <x v="3"/>
    <m/>
    <s v="KG"/>
    <m/>
    <s v="-"/>
    <s v=""/>
    <s v="-"/>
    <s v=""/>
    <m/>
    <n v="49240"/>
    <n v="49"/>
    <n v="15063"/>
  </r>
  <r>
    <x v="0"/>
    <x v="24"/>
    <x v="0"/>
    <x v="29"/>
    <x v="29"/>
    <x v="9"/>
    <x v="9"/>
    <m/>
    <s v="KG"/>
    <m/>
    <s v="-"/>
    <s v=""/>
    <s v="-"/>
    <s v=""/>
    <m/>
    <n v="2000"/>
    <n v="2"/>
    <n v="629"/>
  </r>
  <r>
    <x v="0"/>
    <x v="24"/>
    <x v="0"/>
    <x v="29"/>
    <x v="29"/>
    <x v="1"/>
    <x v="1"/>
    <m/>
    <s v="KG"/>
    <m/>
    <s v="-"/>
    <s v=""/>
    <s v="-"/>
    <s v=""/>
    <m/>
    <n v="4000"/>
    <n v="4"/>
    <n v="1709"/>
  </r>
  <r>
    <x v="0"/>
    <x v="24"/>
    <x v="0"/>
    <x v="12"/>
    <x v="12"/>
    <x v="9"/>
    <x v="9"/>
    <m/>
    <s v="KG"/>
    <m/>
    <n v="21962"/>
    <n v="22"/>
    <n v="9677"/>
    <n v="439.86363636363637"/>
    <m/>
    <n v="374168"/>
    <n v="374"/>
    <n v="197554"/>
  </r>
  <r>
    <x v="0"/>
    <x v="24"/>
    <x v="0"/>
    <x v="13"/>
    <x v="13"/>
    <x v="9"/>
    <x v="9"/>
    <m/>
    <s v="KG"/>
    <m/>
    <s v="-"/>
    <s v=""/>
    <s v="-"/>
    <s v=""/>
    <m/>
    <n v="11141"/>
    <n v="11"/>
    <n v="3888"/>
  </r>
  <r>
    <x v="0"/>
    <x v="24"/>
    <x v="0"/>
    <x v="30"/>
    <x v="30"/>
    <x v="3"/>
    <x v="3"/>
    <m/>
    <s v="KG"/>
    <m/>
    <s v="-"/>
    <s v=""/>
    <s v="-"/>
    <s v=""/>
    <m/>
    <n v="22790"/>
    <n v="23"/>
    <n v="5863"/>
  </r>
  <r>
    <x v="0"/>
    <x v="24"/>
    <x v="0"/>
    <x v="14"/>
    <x v="14"/>
    <x v="9"/>
    <x v="9"/>
    <m/>
    <s v="KG"/>
    <m/>
    <s v="-"/>
    <s v=""/>
    <s v="-"/>
    <s v=""/>
    <m/>
    <n v="11488"/>
    <n v="11"/>
    <n v="4967"/>
  </r>
  <r>
    <x v="0"/>
    <x v="24"/>
    <x v="0"/>
    <x v="14"/>
    <x v="14"/>
    <x v="0"/>
    <x v="0"/>
    <m/>
    <s v="KG"/>
    <m/>
    <s v="-"/>
    <s v=""/>
    <s v="-"/>
    <s v=""/>
    <m/>
    <n v="5814"/>
    <n v="6"/>
    <n v="3538"/>
  </r>
  <r>
    <x v="0"/>
    <x v="24"/>
    <x v="0"/>
    <x v="16"/>
    <x v="16"/>
    <x v="9"/>
    <x v="9"/>
    <m/>
    <s v="KG"/>
    <m/>
    <s v="-"/>
    <s v=""/>
    <s v="-"/>
    <s v=""/>
    <m/>
    <n v="19600"/>
    <n v="20"/>
    <n v="4737"/>
  </r>
  <r>
    <x v="0"/>
    <x v="24"/>
    <x v="0"/>
    <x v="16"/>
    <x v="16"/>
    <x v="0"/>
    <x v="0"/>
    <m/>
    <s v="KG"/>
    <m/>
    <s v="-"/>
    <s v=""/>
    <s v="-"/>
    <s v=""/>
    <m/>
    <n v="11303"/>
    <n v="11"/>
    <n v="4844"/>
  </r>
  <r>
    <x v="0"/>
    <x v="24"/>
    <x v="0"/>
    <x v="16"/>
    <x v="16"/>
    <x v="10"/>
    <x v="10"/>
    <m/>
    <s v="KG"/>
    <m/>
    <n v="44668"/>
    <n v="45"/>
    <n v="28565"/>
    <n v="634.77777777777783"/>
    <m/>
    <n v="116745"/>
    <n v="117"/>
    <n v="63916"/>
  </r>
  <r>
    <x v="0"/>
    <x v="24"/>
    <x v="0"/>
    <x v="16"/>
    <x v="16"/>
    <x v="6"/>
    <x v="6"/>
    <m/>
    <s v="KG"/>
    <m/>
    <s v="-"/>
    <s v=""/>
    <s v="-"/>
    <s v=""/>
    <m/>
    <n v="180020"/>
    <n v="180"/>
    <n v="30531"/>
  </r>
  <r>
    <x v="0"/>
    <x v="24"/>
    <x v="0"/>
    <x v="18"/>
    <x v="18"/>
    <x v="9"/>
    <x v="9"/>
    <m/>
    <s v="KG"/>
    <m/>
    <s v="-"/>
    <s v=""/>
    <s v="-"/>
    <s v=""/>
    <m/>
    <n v="102679"/>
    <n v="103"/>
    <n v="47738"/>
  </r>
  <r>
    <x v="0"/>
    <x v="24"/>
    <x v="0"/>
    <x v="18"/>
    <x v="18"/>
    <x v="0"/>
    <x v="0"/>
    <m/>
    <s v="KG"/>
    <m/>
    <s v="-"/>
    <s v=""/>
    <s v="-"/>
    <s v=""/>
    <m/>
    <n v="5028"/>
    <n v="5"/>
    <n v="2715"/>
  </r>
  <r>
    <x v="0"/>
    <x v="24"/>
    <x v="0"/>
    <x v="31"/>
    <x v="31"/>
    <x v="3"/>
    <x v="3"/>
    <m/>
    <s v="KG"/>
    <m/>
    <n v="1620"/>
    <n v="2"/>
    <n v="565"/>
    <n v="282.5"/>
    <m/>
    <n v="1620"/>
    <n v="2"/>
    <n v="565"/>
  </r>
  <r>
    <x v="0"/>
    <x v="24"/>
    <x v="0"/>
    <x v="20"/>
    <x v="20"/>
    <x v="9"/>
    <x v="9"/>
    <m/>
    <s v="KG"/>
    <m/>
    <s v="-"/>
    <s v=""/>
    <s v="-"/>
    <s v=""/>
    <m/>
    <n v="4006"/>
    <n v="4"/>
    <n v="1277"/>
  </r>
  <r>
    <x v="0"/>
    <x v="24"/>
    <x v="0"/>
    <x v="20"/>
    <x v="20"/>
    <x v="0"/>
    <x v="0"/>
    <m/>
    <s v="KG"/>
    <m/>
    <s v="-"/>
    <s v=""/>
    <s v="-"/>
    <s v=""/>
    <m/>
    <n v="96662"/>
    <n v="97"/>
    <n v="40844"/>
  </r>
  <r>
    <x v="0"/>
    <x v="24"/>
    <x v="0"/>
    <x v="20"/>
    <x v="20"/>
    <x v="3"/>
    <x v="3"/>
    <m/>
    <s v="KG"/>
    <m/>
    <s v="-"/>
    <s v=""/>
    <s v="-"/>
    <s v=""/>
    <m/>
    <n v="168780"/>
    <n v="169"/>
    <n v="59172"/>
  </r>
  <r>
    <x v="0"/>
    <x v="24"/>
    <x v="0"/>
    <x v="20"/>
    <x v="20"/>
    <x v="8"/>
    <x v="8"/>
    <m/>
    <s v="KG"/>
    <m/>
    <s v="-"/>
    <s v=""/>
    <s v="-"/>
    <s v=""/>
    <m/>
    <n v="36365"/>
    <n v="36"/>
    <n v="7069"/>
  </r>
  <r>
    <x v="0"/>
    <x v="24"/>
    <x v="0"/>
    <x v="21"/>
    <x v="21"/>
    <x v="0"/>
    <x v="0"/>
    <m/>
    <s v="KG"/>
    <m/>
    <s v="-"/>
    <s v=""/>
    <s v="-"/>
    <s v=""/>
    <m/>
    <n v="18036"/>
    <n v="18"/>
    <n v="7895"/>
  </r>
  <r>
    <x v="0"/>
    <x v="24"/>
    <x v="0"/>
    <x v="21"/>
    <x v="21"/>
    <x v="10"/>
    <x v="10"/>
    <m/>
    <s v="KG"/>
    <m/>
    <s v="-"/>
    <s v=""/>
    <s v="-"/>
    <s v=""/>
    <m/>
    <n v="7005"/>
    <n v="7"/>
    <n v="4539"/>
  </r>
  <r>
    <x v="0"/>
    <x v="24"/>
    <x v="0"/>
    <x v="21"/>
    <x v="21"/>
    <x v="6"/>
    <x v="6"/>
    <m/>
    <s v="KG"/>
    <m/>
    <s v="-"/>
    <s v=""/>
    <s v="-"/>
    <s v=""/>
    <m/>
    <n v="20199"/>
    <n v="20"/>
    <n v="3020"/>
  </r>
  <r>
    <x v="0"/>
    <x v="24"/>
    <x v="0"/>
    <x v="22"/>
    <x v="22"/>
    <x v="9"/>
    <x v="9"/>
    <m/>
    <s v="KG"/>
    <m/>
    <n v="72315"/>
    <n v="72"/>
    <n v="36070"/>
    <n v="500.97222222222223"/>
    <m/>
    <n v="1206673"/>
    <n v="1207"/>
    <n v="518349"/>
  </r>
  <r>
    <x v="0"/>
    <x v="24"/>
    <x v="0"/>
    <x v="22"/>
    <x v="22"/>
    <x v="0"/>
    <x v="0"/>
    <m/>
    <s v="KG"/>
    <m/>
    <n v="347455"/>
    <n v="347"/>
    <n v="79339"/>
    <n v="228.64265129682997"/>
    <m/>
    <n v="4491938"/>
    <n v="4492"/>
    <n v="865120"/>
  </r>
  <r>
    <x v="0"/>
    <x v="24"/>
    <x v="0"/>
    <x v="22"/>
    <x v="22"/>
    <x v="10"/>
    <x v="10"/>
    <m/>
    <s v="KG"/>
    <m/>
    <n v="22614"/>
    <n v="23"/>
    <n v="15100"/>
    <n v="656.52173913043475"/>
    <m/>
    <n v="87558"/>
    <n v="88"/>
    <n v="55958"/>
  </r>
  <r>
    <x v="0"/>
    <x v="24"/>
    <x v="0"/>
    <x v="22"/>
    <x v="22"/>
    <x v="3"/>
    <x v="3"/>
    <m/>
    <s v="KG"/>
    <m/>
    <s v="-"/>
    <s v=""/>
    <s v="-"/>
    <s v=""/>
    <m/>
    <n v="3291"/>
    <n v="3"/>
    <n v="1868"/>
  </r>
  <r>
    <x v="0"/>
    <x v="24"/>
    <x v="0"/>
    <x v="22"/>
    <x v="22"/>
    <x v="6"/>
    <x v="6"/>
    <m/>
    <s v="KG"/>
    <m/>
    <n v="255283"/>
    <n v="255"/>
    <n v="28342"/>
    <n v="111.14509803921568"/>
    <m/>
    <n v="776704"/>
    <n v="777"/>
    <n v="122221"/>
  </r>
  <r>
    <x v="0"/>
    <x v="24"/>
    <x v="0"/>
    <x v="22"/>
    <x v="22"/>
    <x v="8"/>
    <x v="8"/>
    <m/>
    <s v="KG"/>
    <m/>
    <n v="1024116"/>
    <n v="1024"/>
    <n v="295666"/>
    <n v="288.736328125"/>
    <m/>
    <n v="14788815"/>
    <n v="14789"/>
    <n v="3666254"/>
  </r>
  <r>
    <x v="0"/>
    <x v="24"/>
    <x v="0"/>
    <x v="23"/>
    <x v="23"/>
    <x v="9"/>
    <x v="9"/>
    <m/>
    <s v="KG"/>
    <m/>
    <s v="-"/>
    <s v=""/>
    <s v="-"/>
    <s v=""/>
    <m/>
    <n v="30530"/>
    <n v="31"/>
    <n v="10572"/>
  </r>
  <r>
    <x v="0"/>
    <x v="24"/>
    <x v="0"/>
    <x v="23"/>
    <x v="23"/>
    <x v="0"/>
    <x v="0"/>
    <m/>
    <s v="KG"/>
    <m/>
    <s v="-"/>
    <s v=""/>
    <s v="-"/>
    <s v=""/>
    <m/>
    <n v="38250"/>
    <n v="38"/>
    <n v="13349"/>
  </r>
  <r>
    <x v="0"/>
    <x v="24"/>
    <x v="0"/>
    <x v="24"/>
    <x v="24"/>
    <x v="3"/>
    <x v="3"/>
    <m/>
    <s v="KG"/>
    <m/>
    <s v="-"/>
    <s v=""/>
    <s v="-"/>
    <s v=""/>
    <m/>
    <n v="15602"/>
    <n v="16"/>
    <n v="2768"/>
  </r>
  <r>
    <x v="0"/>
    <x v="24"/>
    <x v="0"/>
    <x v="25"/>
    <x v="25"/>
    <x v="9"/>
    <x v="9"/>
    <m/>
    <s v="KG"/>
    <m/>
    <s v="-"/>
    <s v=""/>
    <s v="-"/>
    <s v=""/>
    <m/>
    <n v="19749"/>
    <n v="20"/>
    <n v="11068"/>
  </r>
  <r>
    <x v="0"/>
    <x v="24"/>
    <x v="0"/>
    <x v="25"/>
    <x v="25"/>
    <x v="6"/>
    <x v="6"/>
    <m/>
    <s v="KG"/>
    <m/>
    <s v="-"/>
    <s v=""/>
    <s v="-"/>
    <s v=""/>
    <m/>
    <n v="20436"/>
    <n v="20"/>
    <n v="14560"/>
  </r>
  <r>
    <x v="0"/>
    <x v="24"/>
    <x v="0"/>
    <x v="32"/>
    <x v="32"/>
    <x v="9"/>
    <x v="9"/>
    <m/>
    <s v="KG"/>
    <m/>
    <s v="-"/>
    <s v=""/>
    <s v="-"/>
    <s v=""/>
    <m/>
    <n v="13063"/>
    <n v="13"/>
    <n v="2615"/>
  </r>
  <r>
    <x v="0"/>
    <x v="24"/>
    <x v="0"/>
    <x v="32"/>
    <x v="32"/>
    <x v="0"/>
    <x v="0"/>
    <m/>
    <s v="KG"/>
    <m/>
    <s v="-"/>
    <s v=""/>
    <s v="-"/>
    <s v=""/>
    <m/>
    <n v="7895"/>
    <n v="8"/>
    <n v="1546"/>
  </r>
  <r>
    <x v="0"/>
    <x v="24"/>
    <x v="0"/>
    <x v="33"/>
    <x v="33"/>
    <x v="9"/>
    <x v="9"/>
    <m/>
    <s v="KG"/>
    <m/>
    <s v="-"/>
    <s v=""/>
    <s v="-"/>
    <s v=""/>
    <m/>
    <n v="59140"/>
    <n v="59"/>
    <n v="19610"/>
  </r>
  <r>
    <x v="0"/>
    <x v="24"/>
    <x v="0"/>
    <x v="33"/>
    <x v="33"/>
    <x v="0"/>
    <x v="0"/>
    <m/>
    <s v="KG"/>
    <m/>
    <s v="-"/>
    <s v=""/>
    <s v="-"/>
    <s v=""/>
    <m/>
    <n v="20440"/>
    <n v="20"/>
    <n v="8558"/>
  </r>
  <r>
    <x v="0"/>
    <x v="24"/>
    <x v="0"/>
    <x v="27"/>
    <x v="27"/>
    <x v="3"/>
    <x v="3"/>
    <m/>
    <s v="KG"/>
    <m/>
    <s v="-"/>
    <s v=""/>
    <s v="-"/>
    <s v=""/>
    <m/>
    <n v="1389"/>
    <n v="1"/>
    <n v="540"/>
  </r>
  <r>
    <x v="0"/>
    <x v="24"/>
    <x v="0"/>
    <x v="27"/>
    <x v="27"/>
    <x v="6"/>
    <x v="6"/>
    <m/>
    <s v="KG"/>
    <m/>
    <s v="-"/>
    <s v=""/>
    <s v="-"/>
    <s v=""/>
    <m/>
    <n v="19740"/>
    <n v="20"/>
    <n v="3853"/>
  </r>
  <r>
    <x v="0"/>
    <x v="24"/>
    <x v="0"/>
    <x v="27"/>
    <x v="27"/>
    <x v="8"/>
    <x v="8"/>
    <m/>
    <s v="KG"/>
    <m/>
    <s v="-"/>
    <s v=""/>
    <s v="-"/>
    <s v=""/>
    <m/>
    <n v="86540"/>
    <n v="87"/>
    <n v="18517"/>
  </r>
  <r>
    <x v="0"/>
    <x v="24"/>
    <x v="0"/>
    <x v="28"/>
    <x v="28"/>
    <x v="7"/>
    <x v="7"/>
    <m/>
    <s v="KG"/>
    <m/>
    <s v="-"/>
    <s v=""/>
    <s v="-"/>
    <s v=""/>
    <m/>
    <n v="36124"/>
    <n v="36"/>
    <n v="5478"/>
  </r>
  <r>
    <x v="1"/>
    <x v="24"/>
    <x v="0"/>
    <x v="0"/>
    <x v="0"/>
    <x v="9"/>
    <x v="9"/>
    <m/>
    <s v="KG"/>
    <m/>
    <n v="76380"/>
    <n v="76"/>
    <n v="17414"/>
    <n v="229.13157894736841"/>
    <m/>
    <n v="651809"/>
    <n v="652"/>
    <n v="152163"/>
  </r>
  <r>
    <x v="1"/>
    <x v="24"/>
    <x v="0"/>
    <x v="0"/>
    <x v="0"/>
    <x v="0"/>
    <x v="0"/>
    <m/>
    <s v="KG"/>
    <m/>
    <s v="-"/>
    <s v=""/>
    <s v="-"/>
    <s v=""/>
    <m/>
    <n v="120914"/>
    <n v="121"/>
    <n v="27631"/>
  </r>
  <r>
    <x v="1"/>
    <x v="24"/>
    <x v="0"/>
    <x v="0"/>
    <x v="0"/>
    <x v="10"/>
    <x v="10"/>
    <m/>
    <s v="KG"/>
    <m/>
    <n v="1975000"/>
    <n v="1975"/>
    <n v="307057"/>
    <n v="155.47189873417722"/>
    <m/>
    <n v="31498390"/>
    <n v="31498"/>
    <n v="4795116"/>
  </r>
  <r>
    <x v="1"/>
    <x v="24"/>
    <x v="0"/>
    <x v="0"/>
    <x v="0"/>
    <x v="1"/>
    <x v="1"/>
    <m/>
    <s v="KG"/>
    <m/>
    <s v="-"/>
    <s v=""/>
    <s v="-"/>
    <s v=""/>
    <m/>
    <n v="806880"/>
    <n v="807"/>
    <n v="114980"/>
  </r>
  <r>
    <x v="1"/>
    <x v="24"/>
    <x v="0"/>
    <x v="0"/>
    <x v="0"/>
    <x v="15"/>
    <x v="15"/>
    <m/>
    <s v="KG"/>
    <m/>
    <n v="108838"/>
    <n v="109"/>
    <n v="2008"/>
    <n v="18.422018348623855"/>
    <m/>
    <n v="479283"/>
    <n v="479"/>
    <n v="8359"/>
  </r>
  <r>
    <x v="1"/>
    <x v="24"/>
    <x v="0"/>
    <x v="0"/>
    <x v="0"/>
    <x v="33"/>
    <x v="33"/>
    <m/>
    <s v="KG"/>
    <m/>
    <s v="-"/>
    <s v=""/>
    <s v="-"/>
    <s v=""/>
    <m/>
    <n v="2672000"/>
    <n v="2672"/>
    <n v="438604"/>
  </r>
  <r>
    <x v="1"/>
    <x v="24"/>
    <x v="0"/>
    <x v="0"/>
    <x v="0"/>
    <x v="2"/>
    <x v="2"/>
    <m/>
    <s v="KG"/>
    <m/>
    <s v="-"/>
    <s v=""/>
    <s v="-"/>
    <s v=""/>
    <m/>
    <n v="15293"/>
    <n v="15"/>
    <n v="2706"/>
  </r>
  <r>
    <x v="1"/>
    <x v="24"/>
    <x v="0"/>
    <x v="0"/>
    <x v="0"/>
    <x v="29"/>
    <x v="29"/>
    <m/>
    <s v="KG"/>
    <m/>
    <s v="-"/>
    <s v=""/>
    <s v="-"/>
    <s v=""/>
    <m/>
    <n v="43720"/>
    <n v="44"/>
    <n v="12008"/>
  </r>
  <r>
    <x v="1"/>
    <x v="24"/>
    <x v="0"/>
    <x v="0"/>
    <x v="0"/>
    <x v="11"/>
    <x v="11"/>
    <m/>
    <s v="KG"/>
    <m/>
    <s v="-"/>
    <s v=""/>
    <s v="-"/>
    <s v=""/>
    <m/>
    <n v="104400"/>
    <n v="104"/>
    <n v="16869"/>
  </r>
  <r>
    <x v="1"/>
    <x v="24"/>
    <x v="0"/>
    <x v="0"/>
    <x v="0"/>
    <x v="3"/>
    <x v="3"/>
    <m/>
    <s v="KG"/>
    <m/>
    <n v="1450004"/>
    <n v="1450"/>
    <n v="227093"/>
    <n v="156.61586206896553"/>
    <m/>
    <n v="17820344"/>
    <n v="17820"/>
    <n v="2936336"/>
  </r>
  <r>
    <x v="1"/>
    <x v="24"/>
    <x v="0"/>
    <x v="0"/>
    <x v="0"/>
    <x v="6"/>
    <x v="6"/>
    <m/>
    <s v="KG"/>
    <m/>
    <s v="-"/>
    <s v=""/>
    <s v="-"/>
    <s v=""/>
    <m/>
    <n v="835997"/>
    <n v="836"/>
    <n v="109681"/>
  </r>
  <r>
    <x v="1"/>
    <x v="24"/>
    <x v="0"/>
    <x v="0"/>
    <x v="0"/>
    <x v="7"/>
    <x v="7"/>
    <m/>
    <s v="KG"/>
    <m/>
    <s v="-"/>
    <s v=""/>
    <s v="-"/>
    <s v=""/>
    <m/>
    <n v="719507"/>
    <n v="720"/>
    <n v="102107"/>
  </r>
  <r>
    <x v="1"/>
    <x v="24"/>
    <x v="0"/>
    <x v="0"/>
    <x v="0"/>
    <x v="17"/>
    <x v="17"/>
    <m/>
    <s v="KG"/>
    <m/>
    <n v="3025731"/>
    <n v="3026"/>
    <n v="564525"/>
    <n v="186.55816259087905"/>
    <m/>
    <n v="19780731"/>
    <n v="19781"/>
    <n v="3387796"/>
  </r>
  <r>
    <x v="1"/>
    <x v="24"/>
    <x v="0"/>
    <x v="0"/>
    <x v="0"/>
    <x v="8"/>
    <x v="8"/>
    <m/>
    <s v="KG"/>
    <m/>
    <s v="-"/>
    <s v=""/>
    <s v="-"/>
    <s v=""/>
    <m/>
    <n v="20310"/>
    <n v="20"/>
    <n v="1538"/>
  </r>
  <r>
    <x v="1"/>
    <x v="24"/>
    <x v="0"/>
    <x v="0"/>
    <x v="0"/>
    <x v="37"/>
    <x v="37"/>
    <m/>
    <s v="KG"/>
    <m/>
    <s v="-"/>
    <s v=""/>
    <s v="-"/>
    <s v=""/>
    <m/>
    <n v="11765"/>
    <n v="12"/>
    <n v="329"/>
  </r>
  <r>
    <x v="1"/>
    <x v="24"/>
    <x v="0"/>
    <x v="0"/>
    <x v="0"/>
    <x v="18"/>
    <x v="18"/>
    <m/>
    <s v="KG"/>
    <m/>
    <s v="-"/>
    <s v=""/>
    <s v="-"/>
    <s v=""/>
    <m/>
    <n v="24598"/>
    <n v="25"/>
    <n v="4514"/>
  </r>
  <r>
    <x v="1"/>
    <x v="24"/>
    <x v="0"/>
    <x v="0"/>
    <x v="0"/>
    <x v="38"/>
    <x v="38"/>
    <m/>
    <s v="KG"/>
    <m/>
    <s v="-"/>
    <s v=""/>
    <s v="-"/>
    <s v=""/>
    <m/>
    <n v="20080"/>
    <n v="20"/>
    <n v="3706"/>
  </r>
  <r>
    <x v="1"/>
    <x v="24"/>
    <x v="0"/>
    <x v="1"/>
    <x v="1"/>
    <x v="9"/>
    <x v="9"/>
    <m/>
    <s v="KG"/>
    <m/>
    <n v="204770"/>
    <n v="205"/>
    <n v="8656"/>
    <n v="42.224390243902441"/>
    <m/>
    <n v="346180"/>
    <n v="346"/>
    <n v="17156"/>
  </r>
  <r>
    <x v="1"/>
    <x v="24"/>
    <x v="0"/>
    <x v="1"/>
    <x v="1"/>
    <x v="13"/>
    <x v="13"/>
    <m/>
    <s v="KG"/>
    <m/>
    <s v="-"/>
    <s v=""/>
    <s v="-"/>
    <s v=""/>
    <m/>
    <n v="202060"/>
    <n v="202"/>
    <n v="9417"/>
  </r>
  <r>
    <x v="1"/>
    <x v="24"/>
    <x v="0"/>
    <x v="1"/>
    <x v="1"/>
    <x v="14"/>
    <x v="14"/>
    <m/>
    <s v="KG"/>
    <m/>
    <s v="-"/>
    <s v=""/>
    <s v="-"/>
    <s v=""/>
    <m/>
    <n v="1427910"/>
    <n v="1428"/>
    <n v="63319"/>
  </r>
  <r>
    <x v="1"/>
    <x v="24"/>
    <x v="0"/>
    <x v="1"/>
    <x v="1"/>
    <x v="0"/>
    <x v="0"/>
    <m/>
    <s v="KG"/>
    <m/>
    <s v="-"/>
    <s v=""/>
    <s v="-"/>
    <s v=""/>
    <m/>
    <n v="272049"/>
    <n v="272"/>
    <n v="34784"/>
  </r>
  <r>
    <x v="1"/>
    <x v="24"/>
    <x v="0"/>
    <x v="1"/>
    <x v="1"/>
    <x v="33"/>
    <x v="33"/>
    <m/>
    <s v="KG"/>
    <m/>
    <s v="-"/>
    <s v=""/>
    <s v="-"/>
    <s v=""/>
    <m/>
    <n v="4749730"/>
    <n v="4750"/>
    <n v="220038"/>
  </r>
  <r>
    <x v="1"/>
    <x v="24"/>
    <x v="0"/>
    <x v="1"/>
    <x v="1"/>
    <x v="2"/>
    <x v="2"/>
    <m/>
    <s v="KG"/>
    <m/>
    <s v="-"/>
    <s v=""/>
    <s v="-"/>
    <s v=""/>
    <m/>
    <n v="19296"/>
    <n v="19"/>
    <n v="3221"/>
  </r>
  <r>
    <x v="1"/>
    <x v="24"/>
    <x v="0"/>
    <x v="1"/>
    <x v="1"/>
    <x v="16"/>
    <x v="16"/>
    <m/>
    <s v="KG"/>
    <m/>
    <s v="-"/>
    <s v=""/>
    <s v="-"/>
    <s v=""/>
    <m/>
    <n v="6364"/>
    <n v="6"/>
    <n v="497"/>
  </r>
  <r>
    <x v="1"/>
    <x v="24"/>
    <x v="0"/>
    <x v="1"/>
    <x v="1"/>
    <x v="3"/>
    <x v="3"/>
    <m/>
    <s v="KG"/>
    <m/>
    <n v="1338635"/>
    <n v="1339"/>
    <n v="65434"/>
    <n v="48.867811799850635"/>
    <m/>
    <n v="1550328"/>
    <n v="1550"/>
    <n v="77151"/>
  </r>
  <r>
    <x v="1"/>
    <x v="24"/>
    <x v="0"/>
    <x v="1"/>
    <x v="1"/>
    <x v="6"/>
    <x v="6"/>
    <m/>
    <s v="KG"/>
    <m/>
    <n v="1031090"/>
    <n v="1031"/>
    <n v="44585"/>
    <n v="43.244422890397672"/>
    <m/>
    <n v="1158944"/>
    <n v="1159"/>
    <n v="66089"/>
  </r>
  <r>
    <x v="1"/>
    <x v="24"/>
    <x v="0"/>
    <x v="1"/>
    <x v="1"/>
    <x v="17"/>
    <x v="17"/>
    <m/>
    <s v="KG"/>
    <m/>
    <s v="-"/>
    <s v=""/>
    <s v="-"/>
    <s v=""/>
    <m/>
    <n v="230000"/>
    <n v="230"/>
    <n v="10730"/>
  </r>
  <r>
    <x v="1"/>
    <x v="24"/>
    <x v="0"/>
    <x v="1"/>
    <x v="1"/>
    <x v="20"/>
    <x v="20"/>
    <m/>
    <s v="KG"/>
    <m/>
    <n v="25085"/>
    <n v="25"/>
    <n v="3173"/>
    <n v="126.92"/>
    <m/>
    <n v="83041"/>
    <n v="83"/>
    <n v="9961"/>
  </r>
  <r>
    <x v="1"/>
    <x v="24"/>
    <x v="0"/>
    <x v="1"/>
    <x v="1"/>
    <x v="21"/>
    <x v="21"/>
    <m/>
    <s v="KG"/>
    <m/>
    <n v="99100"/>
    <n v="99"/>
    <n v="6937"/>
    <n v="70.070707070707073"/>
    <m/>
    <n v="532350"/>
    <n v="532"/>
    <n v="36670"/>
  </r>
  <r>
    <x v="1"/>
    <x v="24"/>
    <x v="0"/>
    <x v="1"/>
    <x v="1"/>
    <x v="19"/>
    <x v="19"/>
    <m/>
    <s v="KG"/>
    <m/>
    <n v="90000"/>
    <n v="90"/>
    <n v="7210"/>
    <n v="80.111111111111114"/>
    <m/>
    <n v="895703"/>
    <n v="896"/>
    <n v="83397"/>
  </r>
  <r>
    <x v="1"/>
    <x v="24"/>
    <x v="0"/>
    <x v="2"/>
    <x v="2"/>
    <x v="9"/>
    <x v="9"/>
    <m/>
    <s v="KG"/>
    <m/>
    <s v="-"/>
    <s v=""/>
    <s v="-"/>
    <s v=""/>
    <m/>
    <n v="1567690"/>
    <n v="1568"/>
    <n v="255375"/>
  </r>
  <r>
    <x v="1"/>
    <x v="24"/>
    <x v="0"/>
    <x v="2"/>
    <x v="2"/>
    <x v="12"/>
    <x v="12"/>
    <m/>
    <s v="KG"/>
    <m/>
    <s v="-"/>
    <s v=""/>
    <s v="-"/>
    <s v=""/>
    <m/>
    <n v="144340"/>
    <n v="144"/>
    <n v="21006"/>
  </r>
  <r>
    <x v="1"/>
    <x v="24"/>
    <x v="0"/>
    <x v="2"/>
    <x v="2"/>
    <x v="13"/>
    <x v="13"/>
    <m/>
    <s v="KG"/>
    <m/>
    <s v="-"/>
    <s v=""/>
    <s v="-"/>
    <s v=""/>
    <m/>
    <n v="256970"/>
    <n v="257"/>
    <n v="40568"/>
  </r>
  <r>
    <x v="1"/>
    <x v="24"/>
    <x v="0"/>
    <x v="2"/>
    <x v="2"/>
    <x v="0"/>
    <x v="0"/>
    <m/>
    <s v="KG"/>
    <m/>
    <n v="235889"/>
    <n v="236"/>
    <n v="37834"/>
    <n v="160.31355932203391"/>
    <m/>
    <n v="1899561"/>
    <n v="1900"/>
    <n v="313961"/>
  </r>
  <r>
    <x v="1"/>
    <x v="24"/>
    <x v="0"/>
    <x v="2"/>
    <x v="2"/>
    <x v="1"/>
    <x v="1"/>
    <m/>
    <s v="KG"/>
    <m/>
    <s v="-"/>
    <s v=""/>
    <s v="-"/>
    <s v=""/>
    <m/>
    <n v="14641"/>
    <n v="15"/>
    <n v="1113"/>
  </r>
  <r>
    <x v="1"/>
    <x v="24"/>
    <x v="0"/>
    <x v="2"/>
    <x v="2"/>
    <x v="2"/>
    <x v="2"/>
    <m/>
    <s v="KG"/>
    <m/>
    <s v="-"/>
    <s v=""/>
    <s v="-"/>
    <s v=""/>
    <m/>
    <n v="60530"/>
    <n v="61"/>
    <n v="7476"/>
  </r>
  <r>
    <x v="1"/>
    <x v="24"/>
    <x v="0"/>
    <x v="2"/>
    <x v="2"/>
    <x v="3"/>
    <x v="3"/>
    <m/>
    <s v="KG"/>
    <m/>
    <n v="24540"/>
    <n v="25"/>
    <n v="5459"/>
    <n v="218.36"/>
    <m/>
    <n v="838421"/>
    <n v="838"/>
    <n v="124175"/>
  </r>
  <r>
    <x v="1"/>
    <x v="24"/>
    <x v="0"/>
    <x v="2"/>
    <x v="2"/>
    <x v="6"/>
    <x v="6"/>
    <m/>
    <s v="KG"/>
    <m/>
    <s v="-"/>
    <s v=""/>
    <s v="-"/>
    <s v=""/>
    <m/>
    <n v="243703"/>
    <n v="244"/>
    <n v="24370"/>
  </r>
  <r>
    <x v="1"/>
    <x v="24"/>
    <x v="0"/>
    <x v="2"/>
    <x v="2"/>
    <x v="22"/>
    <x v="22"/>
    <m/>
    <s v="KG"/>
    <m/>
    <s v="-"/>
    <s v=""/>
    <s v="-"/>
    <s v=""/>
    <m/>
    <n v="1677360"/>
    <n v="1677"/>
    <n v="242919"/>
  </r>
  <r>
    <x v="1"/>
    <x v="24"/>
    <x v="0"/>
    <x v="2"/>
    <x v="2"/>
    <x v="7"/>
    <x v="7"/>
    <m/>
    <s v="KG"/>
    <m/>
    <s v="-"/>
    <s v=""/>
    <s v="-"/>
    <s v=""/>
    <m/>
    <n v="607222"/>
    <n v="607"/>
    <n v="71740"/>
  </r>
  <r>
    <x v="1"/>
    <x v="24"/>
    <x v="0"/>
    <x v="2"/>
    <x v="2"/>
    <x v="20"/>
    <x v="20"/>
    <m/>
    <s v="KG"/>
    <m/>
    <s v="-"/>
    <s v=""/>
    <s v="-"/>
    <s v=""/>
    <m/>
    <n v="51662"/>
    <n v="52"/>
    <n v="9154"/>
  </r>
  <r>
    <x v="1"/>
    <x v="24"/>
    <x v="0"/>
    <x v="2"/>
    <x v="2"/>
    <x v="23"/>
    <x v="23"/>
    <m/>
    <s v="KG"/>
    <m/>
    <n v="47000"/>
    <n v="47"/>
    <n v="6237"/>
    <n v="132.70212765957447"/>
    <m/>
    <n v="183500"/>
    <n v="184"/>
    <n v="22942"/>
  </r>
  <r>
    <x v="1"/>
    <x v="24"/>
    <x v="0"/>
    <x v="3"/>
    <x v="3"/>
    <x v="9"/>
    <x v="9"/>
    <m/>
    <s v="KG"/>
    <m/>
    <s v="-"/>
    <s v=""/>
    <s v="-"/>
    <s v=""/>
    <m/>
    <n v="11737"/>
    <n v="12"/>
    <n v="2007"/>
  </r>
  <r>
    <x v="1"/>
    <x v="24"/>
    <x v="0"/>
    <x v="3"/>
    <x v="3"/>
    <x v="0"/>
    <x v="0"/>
    <m/>
    <s v="KG"/>
    <m/>
    <n v="5596"/>
    <n v="6"/>
    <n v="526"/>
    <n v="87.666666666666671"/>
    <m/>
    <n v="131164"/>
    <n v="131"/>
    <n v="22761"/>
  </r>
  <r>
    <x v="1"/>
    <x v="24"/>
    <x v="0"/>
    <x v="3"/>
    <x v="3"/>
    <x v="2"/>
    <x v="2"/>
    <m/>
    <s v="KG"/>
    <m/>
    <s v="-"/>
    <s v=""/>
    <s v="-"/>
    <s v=""/>
    <m/>
    <n v="3600"/>
    <n v="4"/>
    <n v="360"/>
  </r>
  <r>
    <x v="1"/>
    <x v="24"/>
    <x v="0"/>
    <x v="4"/>
    <x v="4"/>
    <x v="0"/>
    <x v="0"/>
    <m/>
    <s v="KG"/>
    <m/>
    <s v="-"/>
    <s v=""/>
    <s v="-"/>
    <s v=""/>
    <m/>
    <n v="20740"/>
    <n v="21"/>
    <n v="8917"/>
  </r>
  <r>
    <x v="1"/>
    <x v="24"/>
    <x v="0"/>
    <x v="4"/>
    <x v="4"/>
    <x v="2"/>
    <x v="2"/>
    <m/>
    <s v="KG"/>
    <m/>
    <n v="10478"/>
    <n v="10"/>
    <n v="2432"/>
    <n v="243.2"/>
    <m/>
    <n v="114071"/>
    <n v="114"/>
    <n v="30989"/>
  </r>
  <r>
    <x v="1"/>
    <x v="24"/>
    <x v="0"/>
    <x v="5"/>
    <x v="5"/>
    <x v="9"/>
    <x v="9"/>
    <m/>
    <s v="KG"/>
    <m/>
    <s v="-"/>
    <s v=""/>
    <s v="-"/>
    <s v=""/>
    <m/>
    <n v="753223"/>
    <n v="753"/>
    <n v="58673"/>
  </r>
  <r>
    <x v="1"/>
    <x v="24"/>
    <x v="0"/>
    <x v="5"/>
    <x v="5"/>
    <x v="0"/>
    <x v="0"/>
    <m/>
    <s v="KG"/>
    <m/>
    <s v="-"/>
    <s v=""/>
    <s v="-"/>
    <s v=""/>
    <m/>
    <n v="32039"/>
    <n v="32"/>
    <n v="3063"/>
  </r>
  <r>
    <x v="1"/>
    <x v="24"/>
    <x v="0"/>
    <x v="5"/>
    <x v="5"/>
    <x v="2"/>
    <x v="2"/>
    <m/>
    <s v="KG"/>
    <m/>
    <s v="-"/>
    <s v=""/>
    <s v="-"/>
    <s v=""/>
    <m/>
    <n v="110000"/>
    <n v="110"/>
    <n v="33595"/>
  </r>
  <r>
    <x v="1"/>
    <x v="24"/>
    <x v="0"/>
    <x v="5"/>
    <x v="5"/>
    <x v="3"/>
    <x v="3"/>
    <m/>
    <s v="KG"/>
    <m/>
    <n v="48820"/>
    <n v="49"/>
    <n v="2247"/>
    <n v="45.857142857142854"/>
    <m/>
    <n v="467080"/>
    <n v="467"/>
    <n v="22536"/>
  </r>
  <r>
    <x v="1"/>
    <x v="24"/>
    <x v="0"/>
    <x v="5"/>
    <x v="5"/>
    <x v="6"/>
    <x v="6"/>
    <m/>
    <s v="KG"/>
    <m/>
    <s v="-"/>
    <s v=""/>
    <s v="-"/>
    <s v=""/>
    <m/>
    <n v="1050"/>
    <n v="1"/>
    <n v="612"/>
  </r>
  <r>
    <x v="1"/>
    <x v="24"/>
    <x v="0"/>
    <x v="5"/>
    <x v="5"/>
    <x v="24"/>
    <x v="24"/>
    <m/>
    <s v="KG"/>
    <m/>
    <s v="-"/>
    <s v=""/>
    <s v="-"/>
    <s v=""/>
    <m/>
    <n v="491580"/>
    <n v="492"/>
    <n v="24988"/>
  </r>
  <r>
    <x v="1"/>
    <x v="24"/>
    <x v="0"/>
    <x v="6"/>
    <x v="6"/>
    <x v="0"/>
    <x v="0"/>
    <m/>
    <s v="KG"/>
    <m/>
    <s v="-"/>
    <s v=""/>
    <s v="-"/>
    <s v=""/>
    <m/>
    <n v="22363"/>
    <n v="22"/>
    <n v="3207"/>
  </r>
  <r>
    <x v="1"/>
    <x v="24"/>
    <x v="0"/>
    <x v="6"/>
    <x v="6"/>
    <x v="2"/>
    <x v="2"/>
    <m/>
    <s v="KG"/>
    <m/>
    <s v="-"/>
    <s v=""/>
    <s v="-"/>
    <s v=""/>
    <m/>
    <n v="29118"/>
    <n v="29"/>
    <n v="4788"/>
  </r>
  <r>
    <x v="1"/>
    <x v="24"/>
    <x v="0"/>
    <x v="6"/>
    <x v="6"/>
    <x v="3"/>
    <x v="3"/>
    <m/>
    <s v="KG"/>
    <m/>
    <s v="-"/>
    <s v=""/>
    <s v="-"/>
    <s v=""/>
    <m/>
    <n v="3839"/>
    <n v="4"/>
    <n v="690"/>
  </r>
  <r>
    <x v="1"/>
    <x v="24"/>
    <x v="0"/>
    <x v="6"/>
    <x v="6"/>
    <x v="7"/>
    <x v="7"/>
    <m/>
    <s v="KG"/>
    <m/>
    <s v="-"/>
    <s v=""/>
    <s v="-"/>
    <s v=""/>
    <m/>
    <n v="70536"/>
    <n v="71"/>
    <n v="6053"/>
  </r>
  <r>
    <x v="1"/>
    <x v="24"/>
    <x v="0"/>
    <x v="7"/>
    <x v="7"/>
    <x v="9"/>
    <x v="9"/>
    <m/>
    <s v="KG"/>
    <m/>
    <s v="-"/>
    <s v=""/>
    <s v="-"/>
    <s v=""/>
    <m/>
    <n v="101940"/>
    <n v="102"/>
    <n v="5163"/>
  </r>
  <r>
    <x v="1"/>
    <x v="24"/>
    <x v="0"/>
    <x v="7"/>
    <x v="7"/>
    <x v="7"/>
    <x v="7"/>
    <m/>
    <s v="KG"/>
    <m/>
    <n v="149710"/>
    <n v="150"/>
    <n v="6310"/>
    <n v="42.06666666666667"/>
    <m/>
    <n v="250590"/>
    <n v="251"/>
    <n v="10597"/>
  </r>
  <r>
    <x v="1"/>
    <x v="24"/>
    <x v="0"/>
    <x v="8"/>
    <x v="8"/>
    <x v="25"/>
    <x v="25"/>
    <m/>
    <s v="KG"/>
    <m/>
    <n v="2000"/>
    <n v="2"/>
    <n v="362"/>
    <n v="181"/>
    <m/>
    <n v="4000"/>
    <n v="4"/>
    <n v="709"/>
  </r>
  <r>
    <x v="1"/>
    <x v="24"/>
    <x v="0"/>
    <x v="34"/>
    <x v="34"/>
    <x v="0"/>
    <x v="0"/>
    <m/>
    <s v="KG"/>
    <m/>
    <s v="-"/>
    <s v=""/>
    <s v="-"/>
    <s v=""/>
    <m/>
    <n v="5514"/>
    <n v="6"/>
    <n v="274"/>
  </r>
  <r>
    <x v="1"/>
    <x v="24"/>
    <x v="0"/>
    <x v="26"/>
    <x v="26"/>
    <x v="0"/>
    <x v="0"/>
    <m/>
    <s v="KG"/>
    <m/>
    <s v="-"/>
    <s v=""/>
    <s v="-"/>
    <s v=""/>
    <m/>
    <n v="100830"/>
    <n v="101"/>
    <n v="14658"/>
  </r>
  <r>
    <x v="1"/>
    <x v="24"/>
    <x v="0"/>
    <x v="26"/>
    <x v="26"/>
    <x v="2"/>
    <x v="2"/>
    <m/>
    <s v="KG"/>
    <m/>
    <s v="-"/>
    <s v=""/>
    <s v="-"/>
    <s v=""/>
    <m/>
    <n v="6361"/>
    <n v="6"/>
    <n v="1909"/>
  </r>
  <r>
    <x v="1"/>
    <x v="24"/>
    <x v="0"/>
    <x v="26"/>
    <x v="26"/>
    <x v="3"/>
    <x v="3"/>
    <m/>
    <s v="KG"/>
    <m/>
    <n v="25714"/>
    <n v="26"/>
    <n v="5027"/>
    <n v="193.34615384615384"/>
    <m/>
    <n v="809954"/>
    <n v="810"/>
    <n v="148573"/>
  </r>
  <r>
    <x v="1"/>
    <x v="24"/>
    <x v="0"/>
    <x v="18"/>
    <x v="18"/>
    <x v="6"/>
    <x v="6"/>
    <m/>
    <s v="KG"/>
    <m/>
    <s v="-"/>
    <s v=""/>
    <s v="-"/>
    <s v=""/>
    <m/>
    <n v="73780"/>
    <n v="74"/>
    <n v="16194"/>
  </r>
  <r>
    <x v="1"/>
    <x v="24"/>
    <x v="0"/>
    <x v="22"/>
    <x v="22"/>
    <x v="9"/>
    <x v="9"/>
    <m/>
    <s v="KG"/>
    <m/>
    <s v="-"/>
    <s v=""/>
    <s v="-"/>
    <s v=""/>
    <m/>
    <n v="123422"/>
    <n v="123"/>
    <n v="17799"/>
  </r>
  <r>
    <x v="1"/>
    <x v="24"/>
    <x v="0"/>
    <x v="22"/>
    <x v="22"/>
    <x v="0"/>
    <x v="0"/>
    <m/>
    <s v="KG"/>
    <m/>
    <s v="-"/>
    <s v=""/>
    <s v="-"/>
    <s v=""/>
    <m/>
    <n v="19253"/>
    <n v="19"/>
    <n v="8946"/>
  </r>
  <r>
    <x v="1"/>
    <x v="24"/>
    <x v="0"/>
    <x v="22"/>
    <x v="22"/>
    <x v="3"/>
    <x v="3"/>
    <m/>
    <s v="KG"/>
    <m/>
    <s v="-"/>
    <s v=""/>
    <s v="-"/>
    <s v=""/>
    <m/>
    <n v="879"/>
    <n v="1"/>
    <n v="350"/>
  </r>
  <r>
    <x v="0"/>
    <x v="25"/>
    <x v="0"/>
    <x v="0"/>
    <x v="0"/>
    <x v="9"/>
    <x v="9"/>
    <m/>
    <s v="KG"/>
    <m/>
    <n v="4968"/>
    <n v="5"/>
    <n v="2528"/>
    <n v="505.6"/>
    <m/>
    <n v="312163"/>
    <n v="312"/>
    <n v="126870"/>
  </r>
  <r>
    <x v="0"/>
    <x v="25"/>
    <x v="0"/>
    <x v="0"/>
    <x v="0"/>
    <x v="0"/>
    <x v="0"/>
    <m/>
    <s v="KG"/>
    <m/>
    <n v="2125212"/>
    <n v="2125"/>
    <n v="422624"/>
    <n v="198.88188235294118"/>
    <m/>
    <n v="21060434"/>
    <n v="21060"/>
    <n v="3609191"/>
  </r>
  <r>
    <x v="0"/>
    <x v="25"/>
    <x v="0"/>
    <x v="0"/>
    <x v="0"/>
    <x v="10"/>
    <x v="10"/>
    <m/>
    <s v="KG"/>
    <m/>
    <s v="-"/>
    <s v=""/>
    <s v="-"/>
    <s v=""/>
    <m/>
    <n v="219462"/>
    <n v="219"/>
    <n v="103764"/>
  </r>
  <r>
    <x v="0"/>
    <x v="25"/>
    <x v="0"/>
    <x v="0"/>
    <x v="0"/>
    <x v="1"/>
    <x v="1"/>
    <m/>
    <s v="KG"/>
    <m/>
    <n v="3019"/>
    <n v="3"/>
    <n v="1219"/>
    <n v="406.33333333333331"/>
    <m/>
    <n v="286414"/>
    <n v="286"/>
    <n v="97013"/>
  </r>
  <r>
    <x v="0"/>
    <x v="25"/>
    <x v="0"/>
    <x v="0"/>
    <x v="0"/>
    <x v="2"/>
    <x v="2"/>
    <m/>
    <s v="KG"/>
    <m/>
    <n v="20743"/>
    <n v="21"/>
    <n v="1903"/>
    <n v="90.61904761904762"/>
    <m/>
    <n v="1202528"/>
    <n v="1203"/>
    <n v="207564"/>
  </r>
  <r>
    <x v="0"/>
    <x v="25"/>
    <x v="0"/>
    <x v="0"/>
    <x v="0"/>
    <x v="3"/>
    <x v="3"/>
    <m/>
    <s v="KG"/>
    <m/>
    <n v="143302"/>
    <n v="143"/>
    <n v="51425"/>
    <n v="359.61538461538464"/>
    <m/>
    <n v="2284308"/>
    <n v="2284"/>
    <n v="798593"/>
  </r>
  <r>
    <x v="0"/>
    <x v="25"/>
    <x v="0"/>
    <x v="0"/>
    <x v="0"/>
    <x v="6"/>
    <x v="6"/>
    <m/>
    <s v="KG"/>
    <m/>
    <n v="1437170"/>
    <n v="1437"/>
    <n v="252064"/>
    <n v="175.40988169798192"/>
    <m/>
    <n v="10458922"/>
    <n v="10459"/>
    <n v="1816363"/>
  </r>
  <r>
    <x v="0"/>
    <x v="25"/>
    <x v="0"/>
    <x v="0"/>
    <x v="0"/>
    <x v="7"/>
    <x v="7"/>
    <m/>
    <s v="KG"/>
    <m/>
    <s v="-"/>
    <s v=""/>
    <s v="-"/>
    <s v=""/>
    <m/>
    <n v="18600"/>
    <n v="19"/>
    <n v="2613"/>
  </r>
  <r>
    <x v="0"/>
    <x v="25"/>
    <x v="0"/>
    <x v="0"/>
    <x v="0"/>
    <x v="8"/>
    <x v="8"/>
    <m/>
    <s v="KG"/>
    <m/>
    <n v="2207345"/>
    <n v="2207"/>
    <n v="380857"/>
    <n v="172.5677390122338"/>
    <m/>
    <n v="17749867"/>
    <n v="17750"/>
    <n v="2840144"/>
  </r>
  <r>
    <x v="0"/>
    <x v="25"/>
    <x v="0"/>
    <x v="0"/>
    <x v="0"/>
    <x v="36"/>
    <x v="36"/>
    <m/>
    <s v="KG"/>
    <m/>
    <n v="49970"/>
    <n v="50"/>
    <n v="6308"/>
    <n v="126.16"/>
    <m/>
    <n v="95930"/>
    <n v="96"/>
    <n v="12804"/>
  </r>
  <r>
    <x v="0"/>
    <x v="25"/>
    <x v="0"/>
    <x v="1"/>
    <x v="1"/>
    <x v="9"/>
    <x v="9"/>
    <m/>
    <s v="KG"/>
    <m/>
    <s v="-"/>
    <s v=""/>
    <s v="-"/>
    <s v=""/>
    <m/>
    <n v="2656"/>
    <n v="3"/>
    <n v="377"/>
  </r>
  <r>
    <x v="0"/>
    <x v="25"/>
    <x v="0"/>
    <x v="1"/>
    <x v="1"/>
    <x v="0"/>
    <x v="0"/>
    <m/>
    <s v="KG"/>
    <m/>
    <n v="5693"/>
    <n v="6"/>
    <n v="1607"/>
    <n v="267.83333333333331"/>
    <m/>
    <n v="32385"/>
    <n v="32"/>
    <n v="7597"/>
  </r>
  <r>
    <x v="0"/>
    <x v="25"/>
    <x v="0"/>
    <x v="1"/>
    <x v="1"/>
    <x v="2"/>
    <x v="2"/>
    <m/>
    <s v="KG"/>
    <m/>
    <s v="-"/>
    <s v=""/>
    <s v="-"/>
    <s v=""/>
    <m/>
    <n v="36199"/>
    <n v="36"/>
    <n v="2499"/>
  </r>
  <r>
    <x v="0"/>
    <x v="25"/>
    <x v="0"/>
    <x v="1"/>
    <x v="1"/>
    <x v="3"/>
    <x v="3"/>
    <m/>
    <s v="KG"/>
    <m/>
    <n v="308"/>
    <n v="0"/>
    <n v="355"/>
    <s v=""/>
    <m/>
    <n v="493"/>
    <n v="0"/>
    <n v="583"/>
  </r>
  <r>
    <x v="0"/>
    <x v="25"/>
    <x v="0"/>
    <x v="1"/>
    <x v="1"/>
    <x v="6"/>
    <x v="6"/>
    <m/>
    <s v="KG"/>
    <m/>
    <n v="12464"/>
    <n v="12"/>
    <n v="2348"/>
    <n v="195.66666666666666"/>
    <m/>
    <n v="274920"/>
    <n v="275"/>
    <n v="40416"/>
  </r>
  <r>
    <x v="0"/>
    <x v="25"/>
    <x v="0"/>
    <x v="2"/>
    <x v="2"/>
    <x v="9"/>
    <x v="9"/>
    <m/>
    <s v="KG"/>
    <m/>
    <s v="-"/>
    <s v=""/>
    <s v="-"/>
    <s v=""/>
    <m/>
    <n v="320127"/>
    <n v="320"/>
    <n v="34880"/>
  </r>
  <r>
    <x v="0"/>
    <x v="25"/>
    <x v="0"/>
    <x v="2"/>
    <x v="2"/>
    <x v="0"/>
    <x v="0"/>
    <m/>
    <s v="KG"/>
    <m/>
    <n v="1027895"/>
    <n v="1028"/>
    <n v="183400"/>
    <n v="178.40466926070039"/>
    <m/>
    <n v="4693439"/>
    <n v="4693"/>
    <n v="778739"/>
  </r>
  <r>
    <x v="0"/>
    <x v="25"/>
    <x v="0"/>
    <x v="2"/>
    <x v="2"/>
    <x v="10"/>
    <x v="10"/>
    <m/>
    <s v="KG"/>
    <m/>
    <s v="-"/>
    <s v=""/>
    <s v="-"/>
    <s v=""/>
    <m/>
    <n v="109810"/>
    <n v="110"/>
    <n v="16416"/>
  </r>
  <r>
    <x v="0"/>
    <x v="25"/>
    <x v="0"/>
    <x v="2"/>
    <x v="2"/>
    <x v="1"/>
    <x v="1"/>
    <m/>
    <s v="KG"/>
    <m/>
    <s v="-"/>
    <s v=""/>
    <s v="-"/>
    <s v=""/>
    <m/>
    <n v="26954"/>
    <n v="27"/>
    <n v="8686"/>
  </r>
  <r>
    <x v="0"/>
    <x v="25"/>
    <x v="0"/>
    <x v="2"/>
    <x v="2"/>
    <x v="2"/>
    <x v="2"/>
    <m/>
    <s v="KG"/>
    <m/>
    <s v="-"/>
    <s v=""/>
    <s v="-"/>
    <s v=""/>
    <m/>
    <n v="29131"/>
    <n v="29"/>
    <n v="5198"/>
  </r>
  <r>
    <x v="0"/>
    <x v="25"/>
    <x v="0"/>
    <x v="2"/>
    <x v="2"/>
    <x v="3"/>
    <x v="3"/>
    <m/>
    <s v="KG"/>
    <m/>
    <n v="73227"/>
    <n v="73"/>
    <n v="17879"/>
    <n v="244.91780821917808"/>
    <m/>
    <n v="769676"/>
    <n v="770"/>
    <n v="213202"/>
  </r>
  <r>
    <x v="0"/>
    <x v="25"/>
    <x v="0"/>
    <x v="2"/>
    <x v="2"/>
    <x v="6"/>
    <x v="6"/>
    <m/>
    <s v="KG"/>
    <m/>
    <n v="297525"/>
    <n v="298"/>
    <n v="55938"/>
    <n v="187.71140939597316"/>
    <m/>
    <n v="4056039"/>
    <n v="4056"/>
    <n v="710454"/>
  </r>
  <r>
    <x v="0"/>
    <x v="25"/>
    <x v="0"/>
    <x v="2"/>
    <x v="2"/>
    <x v="7"/>
    <x v="7"/>
    <m/>
    <s v="KG"/>
    <m/>
    <n v="277335"/>
    <n v="277"/>
    <n v="41902"/>
    <n v="151.27075812274367"/>
    <m/>
    <n v="277335"/>
    <n v="277"/>
    <n v="41902"/>
  </r>
  <r>
    <x v="0"/>
    <x v="25"/>
    <x v="0"/>
    <x v="2"/>
    <x v="2"/>
    <x v="8"/>
    <x v="8"/>
    <m/>
    <s v="KG"/>
    <m/>
    <n v="1384985"/>
    <n v="1385"/>
    <n v="221252"/>
    <n v="159.74873646209386"/>
    <m/>
    <n v="6414014"/>
    <n v="6414"/>
    <n v="999868"/>
  </r>
  <r>
    <x v="0"/>
    <x v="25"/>
    <x v="0"/>
    <x v="3"/>
    <x v="3"/>
    <x v="3"/>
    <x v="3"/>
    <m/>
    <s v="KG"/>
    <m/>
    <s v="-"/>
    <s v=""/>
    <s v="-"/>
    <s v=""/>
    <m/>
    <n v="14202"/>
    <n v="14"/>
    <n v="2990"/>
  </r>
  <r>
    <x v="0"/>
    <x v="25"/>
    <x v="0"/>
    <x v="3"/>
    <x v="3"/>
    <x v="6"/>
    <x v="6"/>
    <m/>
    <s v="KG"/>
    <m/>
    <n v="153336"/>
    <n v="153"/>
    <n v="29467"/>
    <n v="192.59477124183007"/>
    <m/>
    <n v="1885558"/>
    <n v="1886"/>
    <n v="320782"/>
  </r>
  <r>
    <x v="0"/>
    <x v="25"/>
    <x v="0"/>
    <x v="4"/>
    <x v="4"/>
    <x v="3"/>
    <x v="3"/>
    <m/>
    <s v="KG"/>
    <m/>
    <s v="-"/>
    <s v=""/>
    <s v="-"/>
    <s v=""/>
    <m/>
    <n v="15964"/>
    <n v="16"/>
    <n v="2845"/>
  </r>
  <r>
    <x v="0"/>
    <x v="25"/>
    <x v="0"/>
    <x v="4"/>
    <x v="4"/>
    <x v="6"/>
    <x v="6"/>
    <m/>
    <s v="KG"/>
    <m/>
    <s v="-"/>
    <s v=""/>
    <s v="-"/>
    <s v=""/>
    <m/>
    <n v="3203910"/>
    <n v="3204"/>
    <n v="226378"/>
  </r>
  <r>
    <x v="0"/>
    <x v="25"/>
    <x v="0"/>
    <x v="4"/>
    <x v="4"/>
    <x v="8"/>
    <x v="8"/>
    <m/>
    <s v="KG"/>
    <m/>
    <s v="-"/>
    <s v=""/>
    <s v="-"/>
    <s v=""/>
    <m/>
    <n v="20800"/>
    <n v="21"/>
    <n v="5234"/>
  </r>
  <r>
    <x v="0"/>
    <x v="25"/>
    <x v="0"/>
    <x v="5"/>
    <x v="5"/>
    <x v="0"/>
    <x v="0"/>
    <m/>
    <s v="KG"/>
    <m/>
    <s v="-"/>
    <s v=""/>
    <s v="-"/>
    <s v=""/>
    <m/>
    <n v="47931"/>
    <n v="48"/>
    <n v="7763"/>
  </r>
  <r>
    <x v="0"/>
    <x v="25"/>
    <x v="0"/>
    <x v="5"/>
    <x v="5"/>
    <x v="1"/>
    <x v="1"/>
    <m/>
    <s v="KG"/>
    <m/>
    <s v="-"/>
    <s v=""/>
    <s v="-"/>
    <s v=""/>
    <m/>
    <n v="18000"/>
    <n v="18"/>
    <n v="7613"/>
  </r>
  <r>
    <x v="0"/>
    <x v="25"/>
    <x v="0"/>
    <x v="5"/>
    <x v="5"/>
    <x v="11"/>
    <x v="11"/>
    <m/>
    <s v="KG"/>
    <m/>
    <n v="123542"/>
    <n v="124"/>
    <n v="7523"/>
    <n v="60.66935483870968"/>
    <m/>
    <n v="471745"/>
    <n v="472"/>
    <n v="27995"/>
  </r>
  <r>
    <x v="0"/>
    <x v="25"/>
    <x v="0"/>
    <x v="5"/>
    <x v="5"/>
    <x v="3"/>
    <x v="3"/>
    <m/>
    <s v="KG"/>
    <m/>
    <n v="23607"/>
    <n v="24"/>
    <n v="3659"/>
    <n v="152.45833333333334"/>
    <m/>
    <n v="419427"/>
    <n v="419"/>
    <n v="63623"/>
  </r>
  <r>
    <x v="0"/>
    <x v="25"/>
    <x v="0"/>
    <x v="5"/>
    <x v="5"/>
    <x v="6"/>
    <x v="6"/>
    <m/>
    <s v="KG"/>
    <m/>
    <n v="40978"/>
    <n v="41"/>
    <n v="4065"/>
    <n v="99.146341463414629"/>
    <m/>
    <n v="1064991"/>
    <n v="1065"/>
    <n v="124197"/>
  </r>
  <r>
    <x v="0"/>
    <x v="25"/>
    <x v="0"/>
    <x v="5"/>
    <x v="5"/>
    <x v="8"/>
    <x v="8"/>
    <m/>
    <s v="KG"/>
    <m/>
    <s v="-"/>
    <s v=""/>
    <s v="-"/>
    <s v=""/>
    <m/>
    <n v="426965"/>
    <n v="427"/>
    <n v="106201"/>
  </r>
  <r>
    <x v="0"/>
    <x v="25"/>
    <x v="0"/>
    <x v="6"/>
    <x v="6"/>
    <x v="9"/>
    <x v="9"/>
    <m/>
    <s v="KG"/>
    <m/>
    <s v="-"/>
    <s v=""/>
    <s v="-"/>
    <s v=""/>
    <m/>
    <n v="1404"/>
    <n v="1"/>
    <n v="633"/>
  </r>
  <r>
    <x v="0"/>
    <x v="25"/>
    <x v="0"/>
    <x v="6"/>
    <x v="6"/>
    <x v="0"/>
    <x v="0"/>
    <m/>
    <s v="KG"/>
    <m/>
    <n v="14251"/>
    <n v="14"/>
    <n v="3011"/>
    <n v="215.07142857142858"/>
    <m/>
    <n v="51828"/>
    <n v="52"/>
    <n v="16972"/>
  </r>
  <r>
    <x v="0"/>
    <x v="25"/>
    <x v="0"/>
    <x v="6"/>
    <x v="6"/>
    <x v="10"/>
    <x v="10"/>
    <m/>
    <s v="KG"/>
    <m/>
    <s v="-"/>
    <s v=""/>
    <s v="-"/>
    <s v=""/>
    <m/>
    <n v="92007"/>
    <n v="92"/>
    <n v="43392"/>
  </r>
  <r>
    <x v="0"/>
    <x v="25"/>
    <x v="0"/>
    <x v="6"/>
    <x v="6"/>
    <x v="1"/>
    <x v="1"/>
    <m/>
    <s v="KG"/>
    <m/>
    <s v="-"/>
    <s v=""/>
    <s v="-"/>
    <s v=""/>
    <m/>
    <n v="17090"/>
    <n v="17"/>
    <n v="7402"/>
  </r>
  <r>
    <x v="0"/>
    <x v="25"/>
    <x v="0"/>
    <x v="6"/>
    <x v="6"/>
    <x v="2"/>
    <x v="2"/>
    <m/>
    <s v="KG"/>
    <m/>
    <s v="-"/>
    <s v=""/>
    <s v="-"/>
    <s v=""/>
    <m/>
    <n v="42694"/>
    <n v="43"/>
    <n v="6318"/>
  </r>
  <r>
    <x v="0"/>
    <x v="25"/>
    <x v="0"/>
    <x v="6"/>
    <x v="6"/>
    <x v="11"/>
    <x v="11"/>
    <m/>
    <s v="KG"/>
    <m/>
    <n v="120180"/>
    <n v="120"/>
    <n v="6683"/>
    <n v="55.69166666666667"/>
    <m/>
    <n v="962020"/>
    <n v="962"/>
    <n v="50642"/>
  </r>
  <r>
    <x v="0"/>
    <x v="25"/>
    <x v="0"/>
    <x v="6"/>
    <x v="6"/>
    <x v="3"/>
    <x v="3"/>
    <m/>
    <s v="KG"/>
    <m/>
    <n v="8861"/>
    <n v="9"/>
    <n v="3123"/>
    <n v="347"/>
    <m/>
    <n v="177493"/>
    <n v="177"/>
    <n v="68862"/>
  </r>
  <r>
    <x v="0"/>
    <x v="25"/>
    <x v="0"/>
    <x v="6"/>
    <x v="6"/>
    <x v="6"/>
    <x v="6"/>
    <m/>
    <s v="KG"/>
    <m/>
    <s v="-"/>
    <s v=""/>
    <s v="-"/>
    <s v=""/>
    <m/>
    <n v="65254"/>
    <n v="65"/>
    <n v="18234"/>
  </r>
  <r>
    <x v="0"/>
    <x v="25"/>
    <x v="0"/>
    <x v="6"/>
    <x v="6"/>
    <x v="8"/>
    <x v="8"/>
    <m/>
    <s v="KG"/>
    <m/>
    <s v="-"/>
    <s v=""/>
    <s v="-"/>
    <s v=""/>
    <m/>
    <n v="125974"/>
    <n v="126"/>
    <n v="25523"/>
  </r>
  <r>
    <x v="0"/>
    <x v="25"/>
    <x v="0"/>
    <x v="7"/>
    <x v="7"/>
    <x v="9"/>
    <x v="9"/>
    <m/>
    <s v="KG"/>
    <m/>
    <s v="-"/>
    <s v=""/>
    <s v="-"/>
    <s v=""/>
    <m/>
    <n v="83034"/>
    <n v="83"/>
    <n v="39643"/>
  </r>
  <r>
    <x v="0"/>
    <x v="25"/>
    <x v="0"/>
    <x v="7"/>
    <x v="7"/>
    <x v="0"/>
    <x v="0"/>
    <m/>
    <s v="KG"/>
    <m/>
    <n v="16820"/>
    <n v="17"/>
    <n v="7525"/>
    <n v="442.64705882352939"/>
    <m/>
    <n v="177933"/>
    <n v="178"/>
    <n v="80491"/>
  </r>
  <r>
    <x v="0"/>
    <x v="25"/>
    <x v="0"/>
    <x v="7"/>
    <x v="7"/>
    <x v="10"/>
    <x v="10"/>
    <m/>
    <s v="KG"/>
    <m/>
    <n v="17481"/>
    <n v="17"/>
    <n v="7842"/>
    <n v="461.29411764705884"/>
    <m/>
    <n v="43438"/>
    <n v="43"/>
    <n v="16289"/>
  </r>
  <r>
    <x v="0"/>
    <x v="25"/>
    <x v="0"/>
    <x v="7"/>
    <x v="7"/>
    <x v="1"/>
    <x v="1"/>
    <m/>
    <s v="KG"/>
    <m/>
    <s v="-"/>
    <s v=""/>
    <s v="-"/>
    <s v=""/>
    <m/>
    <n v="61603"/>
    <n v="62"/>
    <n v="28620"/>
  </r>
  <r>
    <x v="0"/>
    <x v="25"/>
    <x v="0"/>
    <x v="7"/>
    <x v="7"/>
    <x v="3"/>
    <x v="3"/>
    <m/>
    <s v="KG"/>
    <m/>
    <n v="12664"/>
    <n v="13"/>
    <n v="5279"/>
    <n v="406.07692307692309"/>
    <m/>
    <n v="158239"/>
    <n v="158"/>
    <n v="61587"/>
  </r>
  <r>
    <x v="0"/>
    <x v="25"/>
    <x v="0"/>
    <x v="7"/>
    <x v="7"/>
    <x v="6"/>
    <x v="6"/>
    <m/>
    <s v="KG"/>
    <m/>
    <s v="-"/>
    <s v=""/>
    <s v="-"/>
    <s v=""/>
    <m/>
    <n v="57339"/>
    <n v="57"/>
    <n v="7070"/>
  </r>
  <r>
    <x v="0"/>
    <x v="25"/>
    <x v="0"/>
    <x v="7"/>
    <x v="7"/>
    <x v="8"/>
    <x v="8"/>
    <m/>
    <s v="KG"/>
    <m/>
    <s v="-"/>
    <s v=""/>
    <s v="-"/>
    <s v=""/>
    <m/>
    <n v="240443"/>
    <n v="240"/>
    <n v="54837"/>
  </r>
  <r>
    <x v="0"/>
    <x v="25"/>
    <x v="0"/>
    <x v="8"/>
    <x v="8"/>
    <x v="9"/>
    <x v="9"/>
    <m/>
    <s v="KG"/>
    <m/>
    <n v="13163"/>
    <n v="13"/>
    <n v="1929"/>
    <n v="148.38461538461539"/>
    <m/>
    <n v="79300"/>
    <n v="79"/>
    <n v="9895"/>
  </r>
  <r>
    <x v="0"/>
    <x v="25"/>
    <x v="0"/>
    <x v="8"/>
    <x v="8"/>
    <x v="0"/>
    <x v="0"/>
    <m/>
    <s v="KG"/>
    <m/>
    <n v="10593"/>
    <n v="11"/>
    <n v="760"/>
    <n v="69.090909090909093"/>
    <m/>
    <n v="83738"/>
    <n v="84"/>
    <n v="6715"/>
  </r>
  <r>
    <x v="0"/>
    <x v="25"/>
    <x v="0"/>
    <x v="8"/>
    <x v="8"/>
    <x v="3"/>
    <x v="3"/>
    <m/>
    <s v="KG"/>
    <m/>
    <s v="-"/>
    <s v=""/>
    <s v="-"/>
    <s v=""/>
    <m/>
    <n v="59573"/>
    <n v="60"/>
    <n v="14022"/>
  </r>
  <r>
    <x v="0"/>
    <x v="25"/>
    <x v="0"/>
    <x v="8"/>
    <x v="8"/>
    <x v="6"/>
    <x v="6"/>
    <m/>
    <s v="KG"/>
    <m/>
    <s v="-"/>
    <s v=""/>
    <s v="-"/>
    <s v=""/>
    <m/>
    <n v="36789"/>
    <n v="37"/>
    <n v="5240"/>
  </r>
  <r>
    <x v="0"/>
    <x v="25"/>
    <x v="0"/>
    <x v="8"/>
    <x v="8"/>
    <x v="8"/>
    <x v="8"/>
    <m/>
    <s v="KG"/>
    <m/>
    <s v="-"/>
    <s v=""/>
    <s v="-"/>
    <s v=""/>
    <m/>
    <n v="22680"/>
    <n v="23"/>
    <n v="3456"/>
  </r>
  <r>
    <x v="0"/>
    <x v="25"/>
    <x v="0"/>
    <x v="9"/>
    <x v="9"/>
    <x v="9"/>
    <x v="9"/>
    <m/>
    <s v="KG"/>
    <m/>
    <s v="-"/>
    <s v=""/>
    <s v="-"/>
    <s v=""/>
    <m/>
    <n v="13157"/>
    <n v="13"/>
    <n v="3295"/>
  </r>
  <r>
    <x v="0"/>
    <x v="25"/>
    <x v="0"/>
    <x v="9"/>
    <x v="9"/>
    <x v="0"/>
    <x v="0"/>
    <m/>
    <s v="KG"/>
    <m/>
    <n v="10597"/>
    <n v="11"/>
    <n v="2141"/>
    <n v="194.63636363636363"/>
    <m/>
    <n v="37087"/>
    <n v="37"/>
    <n v="11406"/>
  </r>
  <r>
    <x v="0"/>
    <x v="25"/>
    <x v="0"/>
    <x v="9"/>
    <x v="9"/>
    <x v="1"/>
    <x v="1"/>
    <m/>
    <s v="KG"/>
    <m/>
    <n v="8335"/>
    <n v="8"/>
    <n v="3056"/>
    <n v="382"/>
    <m/>
    <n v="132558"/>
    <n v="133"/>
    <n v="45546"/>
  </r>
  <r>
    <x v="0"/>
    <x v="25"/>
    <x v="0"/>
    <x v="9"/>
    <x v="9"/>
    <x v="3"/>
    <x v="3"/>
    <m/>
    <s v="KG"/>
    <m/>
    <n v="54000"/>
    <n v="54"/>
    <n v="9346"/>
    <n v="173.07407407407408"/>
    <m/>
    <n v="95843"/>
    <n v="96"/>
    <n v="23109"/>
  </r>
  <r>
    <x v="0"/>
    <x v="25"/>
    <x v="0"/>
    <x v="9"/>
    <x v="9"/>
    <x v="6"/>
    <x v="6"/>
    <m/>
    <s v="KG"/>
    <m/>
    <n v="41013"/>
    <n v="41"/>
    <n v="6617"/>
    <n v="161.39024390243901"/>
    <m/>
    <n v="1630723"/>
    <n v="1631"/>
    <n v="132109"/>
  </r>
  <r>
    <x v="0"/>
    <x v="25"/>
    <x v="0"/>
    <x v="9"/>
    <x v="9"/>
    <x v="7"/>
    <x v="7"/>
    <m/>
    <s v="KG"/>
    <m/>
    <n v="36000"/>
    <n v="36"/>
    <n v="6438"/>
    <n v="178.83333333333334"/>
    <m/>
    <n v="36000"/>
    <n v="36"/>
    <n v="6438"/>
  </r>
  <r>
    <x v="0"/>
    <x v="25"/>
    <x v="0"/>
    <x v="9"/>
    <x v="9"/>
    <x v="8"/>
    <x v="8"/>
    <m/>
    <s v="KG"/>
    <m/>
    <n v="361076"/>
    <n v="361"/>
    <n v="86388"/>
    <n v="239.30193905817174"/>
    <m/>
    <n v="3004434"/>
    <n v="3004"/>
    <n v="565178"/>
  </r>
  <r>
    <x v="0"/>
    <x v="25"/>
    <x v="0"/>
    <x v="11"/>
    <x v="11"/>
    <x v="3"/>
    <x v="3"/>
    <m/>
    <s v="KG"/>
    <m/>
    <s v="-"/>
    <s v=""/>
    <s v="-"/>
    <s v=""/>
    <m/>
    <n v="49240"/>
    <n v="49"/>
    <n v="15063"/>
  </r>
  <r>
    <x v="0"/>
    <x v="25"/>
    <x v="0"/>
    <x v="29"/>
    <x v="29"/>
    <x v="9"/>
    <x v="9"/>
    <m/>
    <s v="KG"/>
    <m/>
    <s v="-"/>
    <s v=""/>
    <s v="-"/>
    <s v=""/>
    <m/>
    <n v="2000"/>
    <n v="2"/>
    <n v="629"/>
  </r>
  <r>
    <x v="0"/>
    <x v="25"/>
    <x v="0"/>
    <x v="29"/>
    <x v="29"/>
    <x v="1"/>
    <x v="1"/>
    <m/>
    <s v="KG"/>
    <m/>
    <s v="-"/>
    <s v=""/>
    <s v="-"/>
    <s v=""/>
    <m/>
    <n v="4000"/>
    <n v="4"/>
    <n v="1709"/>
  </r>
  <r>
    <x v="0"/>
    <x v="25"/>
    <x v="0"/>
    <x v="12"/>
    <x v="12"/>
    <x v="9"/>
    <x v="9"/>
    <m/>
    <s v="KG"/>
    <m/>
    <s v="-"/>
    <s v=""/>
    <s v="-"/>
    <s v=""/>
    <m/>
    <n v="352206"/>
    <n v="352"/>
    <n v="187877"/>
  </r>
  <r>
    <x v="0"/>
    <x v="25"/>
    <x v="0"/>
    <x v="13"/>
    <x v="13"/>
    <x v="9"/>
    <x v="9"/>
    <m/>
    <s v="KG"/>
    <m/>
    <s v="-"/>
    <s v=""/>
    <s v="-"/>
    <s v=""/>
    <m/>
    <n v="11141"/>
    <n v="11"/>
    <n v="3888"/>
  </r>
  <r>
    <x v="0"/>
    <x v="25"/>
    <x v="0"/>
    <x v="30"/>
    <x v="30"/>
    <x v="3"/>
    <x v="3"/>
    <m/>
    <s v="KG"/>
    <m/>
    <s v="-"/>
    <s v=""/>
    <s v="-"/>
    <s v=""/>
    <m/>
    <n v="22790"/>
    <n v="23"/>
    <n v="5863"/>
  </r>
  <r>
    <x v="0"/>
    <x v="25"/>
    <x v="0"/>
    <x v="14"/>
    <x v="14"/>
    <x v="9"/>
    <x v="9"/>
    <m/>
    <s v="KG"/>
    <m/>
    <s v="-"/>
    <s v=""/>
    <s v="-"/>
    <s v=""/>
    <m/>
    <n v="11488"/>
    <n v="11"/>
    <n v="4967"/>
  </r>
  <r>
    <x v="0"/>
    <x v="25"/>
    <x v="0"/>
    <x v="14"/>
    <x v="14"/>
    <x v="0"/>
    <x v="0"/>
    <m/>
    <s v="KG"/>
    <m/>
    <s v="-"/>
    <s v=""/>
    <s v="-"/>
    <s v=""/>
    <m/>
    <n v="5814"/>
    <n v="6"/>
    <n v="3538"/>
  </r>
  <r>
    <x v="0"/>
    <x v="25"/>
    <x v="0"/>
    <x v="16"/>
    <x v="16"/>
    <x v="9"/>
    <x v="9"/>
    <m/>
    <s v="KG"/>
    <m/>
    <s v="-"/>
    <s v=""/>
    <s v="-"/>
    <s v=""/>
    <m/>
    <n v="19600"/>
    <n v="20"/>
    <n v="4737"/>
  </r>
  <r>
    <x v="0"/>
    <x v="25"/>
    <x v="0"/>
    <x v="16"/>
    <x v="16"/>
    <x v="0"/>
    <x v="0"/>
    <m/>
    <s v="KG"/>
    <m/>
    <s v="-"/>
    <s v=""/>
    <s v="-"/>
    <s v=""/>
    <m/>
    <n v="11303"/>
    <n v="11"/>
    <n v="4844"/>
  </r>
  <r>
    <x v="0"/>
    <x v="25"/>
    <x v="0"/>
    <x v="16"/>
    <x v="16"/>
    <x v="10"/>
    <x v="10"/>
    <m/>
    <s v="KG"/>
    <m/>
    <s v="-"/>
    <s v=""/>
    <s v="-"/>
    <s v=""/>
    <m/>
    <n v="72077"/>
    <n v="72"/>
    <n v="35351"/>
  </r>
  <r>
    <x v="0"/>
    <x v="25"/>
    <x v="0"/>
    <x v="16"/>
    <x v="16"/>
    <x v="6"/>
    <x v="6"/>
    <m/>
    <s v="KG"/>
    <m/>
    <s v="-"/>
    <s v=""/>
    <s v="-"/>
    <s v=""/>
    <m/>
    <n v="180020"/>
    <n v="180"/>
    <n v="30531"/>
  </r>
  <r>
    <x v="0"/>
    <x v="25"/>
    <x v="0"/>
    <x v="18"/>
    <x v="18"/>
    <x v="9"/>
    <x v="9"/>
    <m/>
    <s v="KG"/>
    <m/>
    <s v="-"/>
    <s v=""/>
    <s v="-"/>
    <s v=""/>
    <m/>
    <n v="102679"/>
    <n v="103"/>
    <n v="47738"/>
  </r>
  <r>
    <x v="0"/>
    <x v="25"/>
    <x v="0"/>
    <x v="18"/>
    <x v="18"/>
    <x v="0"/>
    <x v="0"/>
    <m/>
    <s v="KG"/>
    <m/>
    <s v="-"/>
    <s v=""/>
    <s v="-"/>
    <s v=""/>
    <m/>
    <n v="5028"/>
    <n v="5"/>
    <n v="2715"/>
  </r>
  <r>
    <x v="0"/>
    <x v="25"/>
    <x v="0"/>
    <x v="20"/>
    <x v="20"/>
    <x v="9"/>
    <x v="9"/>
    <m/>
    <s v="KG"/>
    <m/>
    <s v="-"/>
    <s v=""/>
    <s v="-"/>
    <s v=""/>
    <m/>
    <n v="4006"/>
    <n v="4"/>
    <n v="1277"/>
  </r>
  <r>
    <x v="0"/>
    <x v="25"/>
    <x v="0"/>
    <x v="20"/>
    <x v="20"/>
    <x v="0"/>
    <x v="0"/>
    <m/>
    <s v="KG"/>
    <m/>
    <s v="-"/>
    <s v=""/>
    <s v="-"/>
    <s v=""/>
    <m/>
    <n v="96662"/>
    <n v="97"/>
    <n v="40844"/>
  </r>
  <r>
    <x v="0"/>
    <x v="25"/>
    <x v="0"/>
    <x v="20"/>
    <x v="20"/>
    <x v="3"/>
    <x v="3"/>
    <m/>
    <s v="KG"/>
    <m/>
    <s v="-"/>
    <s v=""/>
    <s v="-"/>
    <s v=""/>
    <m/>
    <n v="168780"/>
    <n v="169"/>
    <n v="59172"/>
  </r>
  <r>
    <x v="0"/>
    <x v="25"/>
    <x v="0"/>
    <x v="20"/>
    <x v="20"/>
    <x v="8"/>
    <x v="8"/>
    <m/>
    <s v="KG"/>
    <m/>
    <s v="-"/>
    <s v=""/>
    <s v="-"/>
    <s v=""/>
    <m/>
    <n v="36365"/>
    <n v="36"/>
    <n v="7069"/>
  </r>
  <r>
    <x v="0"/>
    <x v="25"/>
    <x v="0"/>
    <x v="21"/>
    <x v="21"/>
    <x v="0"/>
    <x v="0"/>
    <m/>
    <s v="KG"/>
    <m/>
    <s v="-"/>
    <s v=""/>
    <s v="-"/>
    <s v=""/>
    <m/>
    <n v="18036"/>
    <n v="18"/>
    <n v="7895"/>
  </r>
  <r>
    <x v="0"/>
    <x v="25"/>
    <x v="0"/>
    <x v="21"/>
    <x v="21"/>
    <x v="10"/>
    <x v="10"/>
    <m/>
    <s v="KG"/>
    <m/>
    <s v="-"/>
    <s v=""/>
    <s v="-"/>
    <s v=""/>
    <m/>
    <n v="7005"/>
    <n v="7"/>
    <n v="4539"/>
  </r>
  <r>
    <x v="0"/>
    <x v="25"/>
    <x v="0"/>
    <x v="21"/>
    <x v="21"/>
    <x v="6"/>
    <x v="6"/>
    <m/>
    <s v="KG"/>
    <m/>
    <s v="-"/>
    <s v=""/>
    <s v="-"/>
    <s v=""/>
    <m/>
    <n v="20199"/>
    <n v="20"/>
    <n v="3020"/>
  </r>
  <r>
    <x v="0"/>
    <x v="25"/>
    <x v="0"/>
    <x v="22"/>
    <x v="22"/>
    <x v="9"/>
    <x v="9"/>
    <m/>
    <s v="KG"/>
    <m/>
    <n v="112063"/>
    <n v="112"/>
    <n v="46495"/>
    <n v="415.13392857142856"/>
    <m/>
    <n v="1134358"/>
    <n v="1134"/>
    <n v="482279"/>
  </r>
  <r>
    <x v="0"/>
    <x v="25"/>
    <x v="0"/>
    <x v="22"/>
    <x v="22"/>
    <x v="0"/>
    <x v="0"/>
    <m/>
    <s v="KG"/>
    <m/>
    <n v="415435"/>
    <n v="415"/>
    <n v="87738"/>
    <n v="211.41686746987952"/>
    <m/>
    <n v="4144483"/>
    <n v="4144"/>
    <n v="785781"/>
  </r>
  <r>
    <x v="0"/>
    <x v="25"/>
    <x v="0"/>
    <x v="22"/>
    <x v="22"/>
    <x v="10"/>
    <x v="10"/>
    <m/>
    <s v="KG"/>
    <m/>
    <n v="19050"/>
    <n v="19"/>
    <n v="13490"/>
    <n v="710"/>
    <m/>
    <n v="64944"/>
    <n v="65"/>
    <n v="40858"/>
  </r>
  <r>
    <x v="0"/>
    <x v="25"/>
    <x v="0"/>
    <x v="22"/>
    <x v="22"/>
    <x v="3"/>
    <x v="3"/>
    <m/>
    <s v="KG"/>
    <m/>
    <s v="-"/>
    <s v=""/>
    <s v="-"/>
    <s v=""/>
    <m/>
    <n v="3291"/>
    <n v="3"/>
    <n v="1868"/>
  </r>
  <r>
    <x v="0"/>
    <x v="25"/>
    <x v="0"/>
    <x v="22"/>
    <x v="22"/>
    <x v="6"/>
    <x v="6"/>
    <m/>
    <s v="KG"/>
    <m/>
    <n v="153550"/>
    <n v="154"/>
    <n v="15566"/>
    <n v="101.07792207792208"/>
    <m/>
    <n v="521421"/>
    <n v="521"/>
    <n v="93879"/>
  </r>
  <r>
    <x v="0"/>
    <x v="25"/>
    <x v="0"/>
    <x v="22"/>
    <x v="22"/>
    <x v="8"/>
    <x v="8"/>
    <m/>
    <s v="KG"/>
    <m/>
    <n v="1780180"/>
    <n v="1780"/>
    <n v="514794"/>
    <n v="289.21011235955058"/>
    <m/>
    <n v="13764699"/>
    <n v="13765"/>
    <n v="3370588"/>
  </r>
  <r>
    <x v="0"/>
    <x v="25"/>
    <x v="0"/>
    <x v="23"/>
    <x v="23"/>
    <x v="9"/>
    <x v="9"/>
    <m/>
    <s v="KG"/>
    <m/>
    <s v="-"/>
    <s v=""/>
    <s v="-"/>
    <s v=""/>
    <m/>
    <n v="30530"/>
    <n v="31"/>
    <n v="10572"/>
  </r>
  <r>
    <x v="0"/>
    <x v="25"/>
    <x v="0"/>
    <x v="23"/>
    <x v="23"/>
    <x v="0"/>
    <x v="0"/>
    <m/>
    <s v="KG"/>
    <m/>
    <s v="-"/>
    <s v=""/>
    <s v="-"/>
    <s v=""/>
    <m/>
    <n v="38250"/>
    <n v="38"/>
    <n v="13349"/>
  </r>
  <r>
    <x v="0"/>
    <x v="25"/>
    <x v="0"/>
    <x v="24"/>
    <x v="24"/>
    <x v="3"/>
    <x v="3"/>
    <m/>
    <s v="KG"/>
    <m/>
    <s v="-"/>
    <s v=""/>
    <s v="-"/>
    <s v=""/>
    <m/>
    <n v="15602"/>
    <n v="16"/>
    <n v="2768"/>
  </r>
  <r>
    <x v="0"/>
    <x v="25"/>
    <x v="0"/>
    <x v="25"/>
    <x v="25"/>
    <x v="9"/>
    <x v="9"/>
    <m/>
    <s v="KG"/>
    <m/>
    <s v="-"/>
    <s v=""/>
    <s v="-"/>
    <s v=""/>
    <m/>
    <n v="19749"/>
    <n v="20"/>
    <n v="11068"/>
  </r>
  <r>
    <x v="0"/>
    <x v="25"/>
    <x v="0"/>
    <x v="25"/>
    <x v="25"/>
    <x v="6"/>
    <x v="6"/>
    <m/>
    <s v="KG"/>
    <m/>
    <n v="20436"/>
    <n v="20"/>
    <n v="14560"/>
    <n v="728"/>
    <m/>
    <n v="20436"/>
    <n v="20"/>
    <n v="14560"/>
  </r>
  <r>
    <x v="0"/>
    <x v="25"/>
    <x v="0"/>
    <x v="32"/>
    <x v="32"/>
    <x v="9"/>
    <x v="9"/>
    <m/>
    <s v="KG"/>
    <m/>
    <s v="-"/>
    <s v=""/>
    <s v="-"/>
    <s v=""/>
    <m/>
    <n v="13063"/>
    <n v="13"/>
    <n v="2615"/>
  </r>
  <r>
    <x v="0"/>
    <x v="25"/>
    <x v="0"/>
    <x v="32"/>
    <x v="32"/>
    <x v="0"/>
    <x v="0"/>
    <m/>
    <s v="KG"/>
    <m/>
    <s v="-"/>
    <s v=""/>
    <s v="-"/>
    <s v=""/>
    <m/>
    <n v="7895"/>
    <n v="8"/>
    <n v="1546"/>
  </r>
  <r>
    <x v="0"/>
    <x v="25"/>
    <x v="0"/>
    <x v="33"/>
    <x v="33"/>
    <x v="9"/>
    <x v="9"/>
    <m/>
    <s v="KG"/>
    <m/>
    <s v="-"/>
    <s v=""/>
    <s v="-"/>
    <s v=""/>
    <m/>
    <n v="59140"/>
    <n v="59"/>
    <n v="19610"/>
  </r>
  <r>
    <x v="0"/>
    <x v="25"/>
    <x v="0"/>
    <x v="33"/>
    <x v="33"/>
    <x v="0"/>
    <x v="0"/>
    <m/>
    <s v="KG"/>
    <m/>
    <n v="20440"/>
    <n v="20"/>
    <n v="8558"/>
    <n v="427.9"/>
    <m/>
    <n v="20440"/>
    <n v="20"/>
    <n v="8558"/>
  </r>
  <r>
    <x v="0"/>
    <x v="25"/>
    <x v="0"/>
    <x v="27"/>
    <x v="27"/>
    <x v="3"/>
    <x v="3"/>
    <m/>
    <s v="KG"/>
    <m/>
    <s v="-"/>
    <s v=""/>
    <s v="-"/>
    <s v=""/>
    <m/>
    <n v="1389"/>
    <n v="1"/>
    <n v="540"/>
  </r>
  <r>
    <x v="0"/>
    <x v="25"/>
    <x v="0"/>
    <x v="27"/>
    <x v="27"/>
    <x v="6"/>
    <x v="6"/>
    <m/>
    <s v="KG"/>
    <m/>
    <s v="-"/>
    <s v=""/>
    <s v="-"/>
    <s v=""/>
    <m/>
    <n v="19740"/>
    <n v="20"/>
    <n v="3853"/>
  </r>
  <r>
    <x v="0"/>
    <x v="25"/>
    <x v="0"/>
    <x v="27"/>
    <x v="27"/>
    <x v="8"/>
    <x v="8"/>
    <m/>
    <s v="KG"/>
    <m/>
    <s v="-"/>
    <s v=""/>
    <s v="-"/>
    <s v=""/>
    <m/>
    <n v="86540"/>
    <n v="87"/>
    <n v="18517"/>
  </r>
  <r>
    <x v="0"/>
    <x v="25"/>
    <x v="0"/>
    <x v="28"/>
    <x v="28"/>
    <x v="7"/>
    <x v="7"/>
    <m/>
    <s v="KG"/>
    <m/>
    <s v="-"/>
    <s v=""/>
    <s v="-"/>
    <s v=""/>
    <m/>
    <n v="36124"/>
    <n v="36"/>
    <n v="5478"/>
  </r>
  <r>
    <x v="1"/>
    <x v="25"/>
    <x v="0"/>
    <x v="0"/>
    <x v="0"/>
    <x v="9"/>
    <x v="9"/>
    <m/>
    <s v="KG"/>
    <m/>
    <s v="-"/>
    <s v=""/>
    <s v="-"/>
    <s v=""/>
    <m/>
    <n v="575429"/>
    <n v="575"/>
    <n v="134749"/>
  </r>
  <r>
    <x v="1"/>
    <x v="25"/>
    <x v="0"/>
    <x v="0"/>
    <x v="0"/>
    <x v="0"/>
    <x v="0"/>
    <m/>
    <s v="KG"/>
    <m/>
    <n v="21464"/>
    <n v="21"/>
    <n v="3823"/>
    <n v="182.04761904761904"/>
    <m/>
    <n v="120914"/>
    <n v="121"/>
    <n v="27631"/>
  </r>
  <r>
    <x v="1"/>
    <x v="25"/>
    <x v="0"/>
    <x v="0"/>
    <x v="0"/>
    <x v="10"/>
    <x v="10"/>
    <m/>
    <s v="KG"/>
    <m/>
    <n v="3050000"/>
    <n v="3050"/>
    <n v="496665"/>
    <n v="162.84098360655739"/>
    <m/>
    <n v="29523390"/>
    <n v="29523"/>
    <n v="4488059"/>
  </r>
  <r>
    <x v="1"/>
    <x v="25"/>
    <x v="0"/>
    <x v="0"/>
    <x v="0"/>
    <x v="1"/>
    <x v="1"/>
    <m/>
    <s v="KG"/>
    <m/>
    <s v="-"/>
    <s v=""/>
    <s v="-"/>
    <s v=""/>
    <m/>
    <n v="806880"/>
    <n v="807"/>
    <n v="114980"/>
  </r>
  <r>
    <x v="1"/>
    <x v="25"/>
    <x v="0"/>
    <x v="0"/>
    <x v="0"/>
    <x v="15"/>
    <x v="15"/>
    <m/>
    <s v="KG"/>
    <m/>
    <s v="-"/>
    <s v=""/>
    <s v="-"/>
    <s v=""/>
    <m/>
    <n v="370445"/>
    <n v="370"/>
    <n v="6351"/>
  </r>
  <r>
    <x v="1"/>
    <x v="25"/>
    <x v="0"/>
    <x v="0"/>
    <x v="0"/>
    <x v="33"/>
    <x v="33"/>
    <m/>
    <s v="KG"/>
    <m/>
    <s v="-"/>
    <s v=""/>
    <s v="-"/>
    <s v=""/>
    <m/>
    <n v="2672000"/>
    <n v="2672"/>
    <n v="438604"/>
  </r>
  <r>
    <x v="1"/>
    <x v="25"/>
    <x v="0"/>
    <x v="0"/>
    <x v="0"/>
    <x v="2"/>
    <x v="2"/>
    <m/>
    <s v="KG"/>
    <m/>
    <s v="-"/>
    <s v=""/>
    <s v="-"/>
    <s v=""/>
    <m/>
    <n v="15293"/>
    <n v="15"/>
    <n v="2706"/>
  </r>
  <r>
    <x v="1"/>
    <x v="25"/>
    <x v="0"/>
    <x v="0"/>
    <x v="0"/>
    <x v="29"/>
    <x v="29"/>
    <m/>
    <s v="KG"/>
    <m/>
    <s v="-"/>
    <s v=""/>
    <s v="-"/>
    <s v=""/>
    <m/>
    <n v="43720"/>
    <n v="44"/>
    <n v="12008"/>
  </r>
  <r>
    <x v="1"/>
    <x v="25"/>
    <x v="0"/>
    <x v="0"/>
    <x v="0"/>
    <x v="11"/>
    <x v="11"/>
    <m/>
    <s v="KG"/>
    <m/>
    <s v="-"/>
    <s v=""/>
    <s v="-"/>
    <s v=""/>
    <m/>
    <n v="104400"/>
    <n v="104"/>
    <n v="16869"/>
  </r>
  <r>
    <x v="1"/>
    <x v="25"/>
    <x v="0"/>
    <x v="0"/>
    <x v="0"/>
    <x v="3"/>
    <x v="3"/>
    <m/>
    <s v="KG"/>
    <m/>
    <n v="1560000"/>
    <n v="1560"/>
    <n v="281779"/>
    <n v="180.62756410256409"/>
    <m/>
    <n v="16370340"/>
    <n v="16370"/>
    <n v="2709243"/>
  </r>
  <r>
    <x v="1"/>
    <x v="25"/>
    <x v="0"/>
    <x v="0"/>
    <x v="0"/>
    <x v="6"/>
    <x v="6"/>
    <m/>
    <s v="KG"/>
    <m/>
    <s v="-"/>
    <s v=""/>
    <s v="-"/>
    <s v=""/>
    <m/>
    <n v="835997"/>
    <n v="836"/>
    <n v="109681"/>
  </r>
  <r>
    <x v="1"/>
    <x v="25"/>
    <x v="0"/>
    <x v="0"/>
    <x v="0"/>
    <x v="7"/>
    <x v="7"/>
    <m/>
    <s v="KG"/>
    <m/>
    <s v="-"/>
    <s v=""/>
    <s v="-"/>
    <s v=""/>
    <m/>
    <n v="719507"/>
    <n v="720"/>
    <n v="102107"/>
  </r>
  <r>
    <x v="1"/>
    <x v="25"/>
    <x v="0"/>
    <x v="0"/>
    <x v="0"/>
    <x v="17"/>
    <x v="17"/>
    <m/>
    <s v="KG"/>
    <m/>
    <s v="-"/>
    <s v=""/>
    <s v="-"/>
    <s v=""/>
    <m/>
    <n v="16755000"/>
    <n v="16755"/>
    <n v="2823271"/>
  </r>
  <r>
    <x v="1"/>
    <x v="25"/>
    <x v="0"/>
    <x v="0"/>
    <x v="0"/>
    <x v="8"/>
    <x v="8"/>
    <m/>
    <s v="KG"/>
    <m/>
    <s v="-"/>
    <s v=""/>
    <s v="-"/>
    <s v=""/>
    <m/>
    <n v="20310"/>
    <n v="20"/>
    <n v="1538"/>
  </r>
  <r>
    <x v="1"/>
    <x v="25"/>
    <x v="0"/>
    <x v="0"/>
    <x v="0"/>
    <x v="37"/>
    <x v="37"/>
    <m/>
    <s v="KG"/>
    <m/>
    <s v="-"/>
    <s v=""/>
    <s v="-"/>
    <s v=""/>
    <m/>
    <n v="11765"/>
    <n v="12"/>
    <n v="329"/>
  </r>
  <r>
    <x v="1"/>
    <x v="25"/>
    <x v="0"/>
    <x v="0"/>
    <x v="0"/>
    <x v="18"/>
    <x v="18"/>
    <m/>
    <s v="KG"/>
    <m/>
    <s v="-"/>
    <s v=""/>
    <s v="-"/>
    <s v=""/>
    <m/>
    <n v="24598"/>
    <n v="25"/>
    <n v="4514"/>
  </r>
  <r>
    <x v="1"/>
    <x v="25"/>
    <x v="0"/>
    <x v="0"/>
    <x v="0"/>
    <x v="38"/>
    <x v="38"/>
    <m/>
    <s v="KG"/>
    <m/>
    <s v="-"/>
    <s v=""/>
    <s v="-"/>
    <s v=""/>
    <m/>
    <n v="20080"/>
    <n v="20"/>
    <n v="3706"/>
  </r>
  <r>
    <x v="1"/>
    <x v="25"/>
    <x v="0"/>
    <x v="1"/>
    <x v="1"/>
    <x v="9"/>
    <x v="9"/>
    <m/>
    <s v="KG"/>
    <m/>
    <n v="26580"/>
    <n v="27"/>
    <n v="1724"/>
    <n v="63.851851851851855"/>
    <m/>
    <n v="141410"/>
    <n v="141"/>
    <n v="8500"/>
  </r>
  <r>
    <x v="1"/>
    <x v="25"/>
    <x v="0"/>
    <x v="1"/>
    <x v="1"/>
    <x v="13"/>
    <x v="13"/>
    <m/>
    <s v="KG"/>
    <m/>
    <s v="-"/>
    <s v=""/>
    <s v="-"/>
    <s v=""/>
    <m/>
    <n v="202060"/>
    <n v="202"/>
    <n v="9417"/>
  </r>
  <r>
    <x v="1"/>
    <x v="25"/>
    <x v="0"/>
    <x v="1"/>
    <x v="1"/>
    <x v="14"/>
    <x v="14"/>
    <m/>
    <s v="KG"/>
    <m/>
    <s v="-"/>
    <s v=""/>
    <s v="-"/>
    <s v=""/>
    <m/>
    <n v="1427910"/>
    <n v="1428"/>
    <n v="63319"/>
  </r>
  <r>
    <x v="1"/>
    <x v="25"/>
    <x v="0"/>
    <x v="1"/>
    <x v="1"/>
    <x v="0"/>
    <x v="0"/>
    <m/>
    <s v="KG"/>
    <m/>
    <n v="72168"/>
    <n v="72"/>
    <n v="11651"/>
    <n v="161.81944444444446"/>
    <m/>
    <n v="272049"/>
    <n v="272"/>
    <n v="34784"/>
  </r>
  <r>
    <x v="1"/>
    <x v="25"/>
    <x v="0"/>
    <x v="1"/>
    <x v="1"/>
    <x v="33"/>
    <x v="33"/>
    <m/>
    <s v="KG"/>
    <m/>
    <n v="1590420"/>
    <n v="1590"/>
    <n v="64084"/>
    <n v="40.304402515723268"/>
    <m/>
    <n v="4749730"/>
    <n v="4750"/>
    <n v="220038"/>
  </r>
  <r>
    <x v="1"/>
    <x v="25"/>
    <x v="0"/>
    <x v="1"/>
    <x v="1"/>
    <x v="2"/>
    <x v="2"/>
    <m/>
    <s v="KG"/>
    <m/>
    <s v="-"/>
    <s v=""/>
    <s v="-"/>
    <s v=""/>
    <m/>
    <n v="19296"/>
    <n v="19"/>
    <n v="3221"/>
  </r>
  <r>
    <x v="1"/>
    <x v="25"/>
    <x v="0"/>
    <x v="1"/>
    <x v="1"/>
    <x v="16"/>
    <x v="16"/>
    <m/>
    <s v="KG"/>
    <m/>
    <s v="-"/>
    <s v=""/>
    <s v="-"/>
    <s v=""/>
    <m/>
    <n v="6364"/>
    <n v="6"/>
    <n v="497"/>
  </r>
  <r>
    <x v="1"/>
    <x v="25"/>
    <x v="0"/>
    <x v="1"/>
    <x v="1"/>
    <x v="3"/>
    <x v="3"/>
    <m/>
    <s v="KG"/>
    <m/>
    <s v="-"/>
    <s v=""/>
    <s v="-"/>
    <s v=""/>
    <m/>
    <n v="211693"/>
    <n v="212"/>
    <n v="11717"/>
  </r>
  <r>
    <x v="1"/>
    <x v="25"/>
    <x v="0"/>
    <x v="1"/>
    <x v="1"/>
    <x v="6"/>
    <x v="6"/>
    <m/>
    <s v="KG"/>
    <m/>
    <n v="29710"/>
    <n v="30"/>
    <n v="4862"/>
    <n v="162.06666666666666"/>
    <m/>
    <n v="127854"/>
    <n v="128"/>
    <n v="21504"/>
  </r>
  <r>
    <x v="1"/>
    <x v="25"/>
    <x v="0"/>
    <x v="1"/>
    <x v="1"/>
    <x v="17"/>
    <x v="17"/>
    <m/>
    <s v="KG"/>
    <m/>
    <s v="-"/>
    <s v=""/>
    <s v="-"/>
    <s v=""/>
    <m/>
    <n v="230000"/>
    <n v="230"/>
    <n v="10730"/>
  </r>
  <r>
    <x v="1"/>
    <x v="25"/>
    <x v="0"/>
    <x v="1"/>
    <x v="1"/>
    <x v="20"/>
    <x v="20"/>
    <m/>
    <s v="KG"/>
    <m/>
    <s v="-"/>
    <s v=""/>
    <s v="-"/>
    <s v=""/>
    <m/>
    <n v="57956"/>
    <n v="58"/>
    <n v="6788"/>
  </r>
  <r>
    <x v="1"/>
    <x v="25"/>
    <x v="0"/>
    <x v="1"/>
    <x v="1"/>
    <x v="21"/>
    <x v="21"/>
    <m/>
    <s v="KG"/>
    <m/>
    <s v="-"/>
    <s v=""/>
    <s v="-"/>
    <s v=""/>
    <m/>
    <n v="433250"/>
    <n v="433"/>
    <n v="29733"/>
  </r>
  <r>
    <x v="1"/>
    <x v="25"/>
    <x v="0"/>
    <x v="1"/>
    <x v="1"/>
    <x v="19"/>
    <x v="19"/>
    <m/>
    <s v="KG"/>
    <m/>
    <s v="-"/>
    <s v=""/>
    <s v="-"/>
    <s v=""/>
    <m/>
    <n v="805703"/>
    <n v="806"/>
    <n v="76187"/>
  </r>
  <r>
    <x v="1"/>
    <x v="25"/>
    <x v="0"/>
    <x v="2"/>
    <x v="2"/>
    <x v="9"/>
    <x v="9"/>
    <m/>
    <s v="KG"/>
    <m/>
    <s v="-"/>
    <s v=""/>
    <s v="-"/>
    <s v=""/>
    <m/>
    <n v="1567690"/>
    <n v="1568"/>
    <n v="255375"/>
  </r>
  <r>
    <x v="1"/>
    <x v="25"/>
    <x v="0"/>
    <x v="2"/>
    <x v="2"/>
    <x v="12"/>
    <x v="12"/>
    <m/>
    <s v="KG"/>
    <m/>
    <s v="-"/>
    <s v=""/>
    <s v="-"/>
    <s v=""/>
    <m/>
    <n v="144340"/>
    <n v="144"/>
    <n v="21006"/>
  </r>
  <r>
    <x v="1"/>
    <x v="25"/>
    <x v="0"/>
    <x v="2"/>
    <x v="2"/>
    <x v="13"/>
    <x v="13"/>
    <m/>
    <s v="KG"/>
    <m/>
    <s v="-"/>
    <s v=""/>
    <s v="-"/>
    <s v=""/>
    <m/>
    <n v="256970"/>
    <n v="257"/>
    <n v="40568"/>
  </r>
  <r>
    <x v="1"/>
    <x v="25"/>
    <x v="0"/>
    <x v="2"/>
    <x v="2"/>
    <x v="0"/>
    <x v="0"/>
    <m/>
    <s v="KG"/>
    <m/>
    <s v="-"/>
    <s v=""/>
    <s v="-"/>
    <s v=""/>
    <m/>
    <n v="1663672"/>
    <n v="1664"/>
    <n v="276127"/>
  </r>
  <r>
    <x v="1"/>
    <x v="25"/>
    <x v="0"/>
    <x v="2"/>
    <x v="2"/>
    <x v="1"/>
    <x v="1"/>
    <m/>
    <s v="KG"/>
    <m/>
    <s v="-"/>
    <s v=""/>
    <s v="-"/>
    <s v=""/>
    <m/>
    <n v="14641"/>
    <n v="15"/>
    <n v="1113"/>
  </r>
  <r>
    <x v="1"/>
    <x v="25"/>
    <x v="0"/>
    <x v="2"/>
    <x v="2"/>
    <x v="2"/>
    <x v="2"/>
    <m/>
    <s v="KG"/>
    <m/>
    <s v="-"/>
    <s v=""/>
    <s v="-"/>
    <s v=""/>
    <m/>
    <n v="60530"/>
    <n v="61"/>
    <n v="7476"/>
  </r>
  <r>
    <x v="1"/>
    <x v="25"/>
    <x v="0"/>
    <x v="2"/>
    <x v="2"/>
    <x v="3"/>
    <x v="3"/>
    <m/>
    <s v="KG"/>
    <m/>
    <n v="169660"/>
    <n v="170"/>
    <n v="7998"/>
    <n v="47.047058823529412"/>
    <m/>
    <n v="813881"/>
    <n v="814"/>
    <n v="118716"/>
  </r>
  <r>
    <x v="1"/>
    <x v="25"/>
    <x v="0"/>
    <x v="2"/>
    <x v="2"/>
    <x v="6"/>
    <x v="6"/>
    <m/>
    <s v="KG"/>
    <m/>
    <n v="89280"/>
    <n v="89"/>
    <n v="3517"/>
    <n v="39.516853932584269"/>
    <m/>
    <n v="243703"/>
    <n v="244"/>
    <n v="24370"/>
  </r>
  <r>
    <x v="1"/>
    <x v="25"/>
    <x v="0"/>
    <x v="2"/>
    <x v="2"/>
    <x v="22"/>
    <x v="22"/>
    <m/>
    <s v="KG"/>
    <m/>
    <s v="-"/>
    <s v=""/>
    <s v="-"/>
    <s v=""/>
    <m/>
    <n v="1677360"/>
    <n v="1677"/>
    <n v="242919"/>
  </r>
  <r>
    <x v="1"/>
    <x v="25"/>
    <x v="0"/>
    <x v="2"/>
    <x v="2"/>
    <x v="7"/>
    <x v="7"/>
    <m/>
    <s v="KG"/>
    <m/>
    <s v="-"/>
    <s v=""/>
    <s v="-"/>
    <s v=""/>
    <m/>
    <n v="607222"/>
    <n v="607"/>
    <n v="71740"/>
  </r>
  <r>
    <x v="1"/>
    <x v="25"/>
    <x v="0"/>
    <x v="2"/>
    <x v="2"/>
    <x v="20"/>
    <x v="20"/>
    <m/>
    <s v="KG"/>
    <m/>
    <s v="-"/>
    <s v=""/>
    <s v="-"/>
    <s v=""/>
    <m/>
    <n v="51662"/>
    <n v="52"/>
    <n v="9154"/>
  </r>
  <r>
    <x v="1"/>
    <x v="25"/>
    <x v="0"/>
    <x v="2"/>
    <x v="2"/>
    <x v="23"/>
    <x v="23"/>
    <m/>
    <s v="KG"/>
    <m/>
    <s v="-"/>
    <s v=""/>
    <s v="-"/>
    <s v=""/>
    <m/>
    <n v="136500"/>
    <n v="137"/>
    <n v="16705"/>
  </r>
  <r>
    <x v="1"/>
    <x v="25"/>
    <x v="0"/>
    <x v="3"/>
    <x v="3"/>
    <x v="9"/>
    <x v="9"/>
    <m/>
    <s v="KG"/>
    <m/>
    <n v="8344"/>
    <n v="8"/>
    <n v="1704"/>
    <n v="213"/>
    <m/>
    <n v="11737"/>
    <n v="12"/>
    <n v="2007"/>
  </r>
  <r>
    <x v="1"/>
    <x v="25"/>
    <x v="0"/>
    <x v="3"/>
    <x v="3"/>
    <x v="0"/>
    <x v="0"/>
    <m/>
    <s v="KG"/>
    <m/>
    <n v="25068"/>
    <n v="25"/>
    <n v="5770"/>
    <n v="230.8"/>
    <m/>
    <n v="125568"/>
    <n v="126"/>
    <n v="22235"/>
  </r>
  <r>
    <x v="1"/>
    <x v="25"/>
    <x v="0"/>
    <x v="3"/>
    <x v="3"/>
    <x v="2"/>
    <x v="2"/>
    <m/>
    <s v="KG"/>
    <m/>
    <s v="-"/>
    <s v=""/>
    <s v="-"/>
    <s v=""/>
    <m/>
    <n v="3600"/>
    <n v="4"/>
    <n v="360"/>
  </r>
  <r>
    <x v="1"/>
    <x v="25"/>
    <x v="0"/>
    <x v="4"/>
    <x v="4"/>
    <x v="0"/>
    <x v="0"/>
    <m/>
    <s v="KG"/>
    <m/>
    <n v="20740"/>
    <n v="21"/>
    <n v="8917"/>
    <n v="424.61904761904759"/>
    <m/>
    <n v="20740"/>
    <n v="21"/>
    <n v="8917"/>
  </r>
  <r>
    <x v="1"/>
    <x v="25"/>
    <x v="0"/>
    <x v="4"/>
    <x v="4"/>
    <x v="2"/>
    <x v="2"/>
    <m/>
    <s v="KG"/>
    <m/>
    <n v="36168"/>
    <n v="36"/>
    <n v="8554"/>
    <n v="237.61111111111111"/>
    <m/>
    <n v="103593"/>
    <n v="104"/>
    <n v="28557"/>
  </r>
  <r>
    <x v="1"/>
    <x v="25"/>
    <x v="0"/>
    <x v="5"/>
    <x v="5"/>
    <x v="9"/>
    <x v="9"/>
    <m/>
    <s v="KG"/>
    <m/>
    <n v="20500"/>
    <n v="21"/>
    <n v="6159"/>
    <n v="293.28571428571428"/>
    <m/>
    <n v="753223"/>
    <n v="753"/>
    <n v="58673"/>
  </r>
  <r>
    <x v="1"/>
    <x v="25"/>
    <x v="0"/>
    <x v="5"/>
    <x v="5"/>
    <x v="0"/>
    <x v="0"/>
    <m/>
    <s v="KG"/>
    <m/>
    <n v="32039"/>
    <n v="32"/>
    <n v="3063"/>
    <n v="95.71875"/>
    <m/>
    <n v="32039"/>
    <n v="32"/>
    <n v="3063"/>
  </r>
  <r>
    <x v="1"/>
    <x v="25"/>
    <x v="0"/>
    <x v="5"/>
    <x v="5"/>
    <x v="2"/>
    <x v="2"/>
    <m/>
    <s v="KG"/>
    <m/>
    <s v="-"/>
    <s v=""/>
    <s v="-"/>
    <s v=""/>
    <m/>
    <n v="110000"/>
    <n v="110"/>
    <n v="33595"/>
  </r>
  <r>
    <x v="1"/>
    <x v="25"/>
    <x v="0"/>
    <x v="5"/>
    <x v="5"/>
    <x v="3"/>
    <x v="3"/>
    <m/>
    <s v="KG"/>
    <m/>
    <n v="47610"/>
    <n v="48"/>
    <n v="2146"/>
    <n v="44.708333333333336"/>
    <m/>
    <n v="418260"/>
    <n v="418"/>
    <n v="20289"/>
  </r>
  <r>
    <x v="1"/>
    <x v="25"/>
    <x v="0"/>
    <x v="5"/>
    <x v="5"/>
    <x v="6"/>
    <x v="6"/>
    <m/>
    <s v="KG"/>
    <m/>
    <s v="-"/>
    <s v=""/>
    <s v="-"/>
    <s v=""/>
    <m/>
    <n v="1050"/>
    <n v="1"/>
    <n v="612"/>
  </r>
  <r>
    <x v="1"/>
    <x v="25"/>
    <x v="0"/>
    <x v="5"/>
    <x v="5"/>
    <x v="24"/>
    <x v="24"/>
    <m/>
    <s v="KG"/>
    <m/>
    <n v="491580"/>
    <n v="492"/>
    <n v="24988"/>
    <n v="50.788617886178862"/>
    <m/>
    <n v="491580"/>
    <n v="492"/>
    <n v="24988"/>
  </r>
  <r>
    <x v="1"/>
    <x v="25"/>
    <x v="0"/>
    <x v="6"/>
    <x v="6"/>
    <x v="0"/>
    <x v="0"/>
    <m/>
    <s v="KG"/>
    <m/>
    <s v="-"/>
    <s v=""/>
    <s v="-"/>
    <s v=""/>
    <m/>
    <n v="22363"/>
    <n v="22"/>
    <n v="3207"/>
  </r>
  <r>
    <x v="1"/>
    <x v="25"/>
    <x v="0"/>
    <x v="6"/>
    <x v="6"/>
    <x v="2"/>
    <x v="2"/>
    <m/>
    <s v="KG"/>
    <m/>
    <s v="-"/>
    <s v=""/>
    <s v="-"/>
    <s v=""/>
    <m/>
    <n v="29118"/>
    <n v="29"/>
    <n v="4788"/>
  </r>
  <r>
    <x v="1"/>
    <x v="25"/>
    <x v="0"/>
    <x v="6"/>
    <x v="6"/>
    <x v="3"/>
    <x v="3"/>
    <m/>
    <s v="KG"/>
    <m/>
    <s v="-"/>
    <s v=""/>
    <s v="-"/>
    <s v=""/>
    <m/>
    <n v="3839"/>
    <n v="4"/>
    <n v="690"/>
  </r>
  <r>
    <x v="1"/>
    <x v="25"/>
    <x v="0"/>
    <x v="6"/>
    <x v="6"/>
    <x v="7"/>
    <x v="7"/>
    <m/>
    <s v="KG"/>
    <m/>
    <n v="7241"/>
    <n v="7"/>
    <n v="394"/>
    <n v="56.285714285714285"/>
    <m/>
    <n v="70536"/>
    <n v="71"/>
    <n v="6053"/>
  </r>
  <r>
    <x v="1"/>
    <x v="25"/>
    <x v="0"/>
    <x v="7"/>
    <x v="7"/>
    <x v="9"/>
    <x v="9"/>
    <m/>
    <s v="KG"/>
    <m/>
    <s v="-"/>
    <s v=""/>
    <s v="-"/>
    <s v=""/>
    <m/>
    <n v="101940"/>
    <n v="102"/>
    <n v="5163"/>
  </r>
  <r>
    <x v="1"/>
    <x v="25"/>
    <x v="0"/>
    <x v="7"/>
    <x v="7"/>
    <x v="7"/>
    <x v="7"/>
    <m/>
    <s v="KG"/>
    <m/>
    <s v="-"/>
    <s v=""/>
    <s v="-"/>
    <s v=""/>
    <m/>
    <n v="100880"/>
    <n v="101"/>
    <n v="4287"/>
  </r>
  <r>
    <x v="1"/>
    <x v="25"/>
    <x v="0"/>
    <x v="8"/>
    <x v="8"/>
    <x v="25"/>
    <x v="25"/>
    <m/>
    <s v="KG"/>
    <m/>
    <s v="-"/>
    <s v=""/>
    <s v="-"/>
    <s v=""/>
    <m/>
    <n v="2000"/>
    <n v="2"/>
    <n v="347"/>
  </r>
  <r>
    <x v="1"/>
    <x v="25"/>
    <x v="0"/>
    <x v="34"/>
    <x v="34"/>
    <x v="0"/>
    <x v="0"/>
    <m/>
    <s v="KG"/>
    <m/>
    <s v="-"/>
    <s v=""/>
    <s v="-"/>
    <s v=""/>
    <m/>
    <n v="5514"/>
    <n v="6"/>
    <n v="274"/>
  </r>
  <r>
    <x v="1"/>
    <x v="25"/>
    <x v="0"/>
    <x v="26"/>
    <x v="26"/>
    <x v="0"/>
    <x v="0"/>
    <m/>
    <s v="KG"/>
    <m/>
    <s v="-"/>
    <s v=""/>
    <s v="-"/>
    <s v=""/>
    <m/>
    <n v="100830"/>
    <n v="101"/>
    <n v="14658"/>
  </r>
  <r>
    <x v="1"/>
    <x v="25"/>
    <x v="0"/>
    <x v="26"/>
    <x v="26"/>
    <x v="2"/>
    <x v="2"/>
    <m/>
    <s v="KG"/>
    <m/>
    <s v="-"/>
    <s v=""/>
    <s v="-"/>
    <s v=""/>
    <m/>
    <n v="6361"/>
    <n v="6"/>
    <n v="1909"/>
  </r>
  <r>
    <x v="1"/>
    <x v="25"/>
    <x v="0"/>
    <x v="26"/>
    <x v="26"/>
    <x v="3"/>
    <x v="3"/>
    <m/>
    <s v="KG"/>
    <m/>
    <n v="311440"/>
    <n v="311"/>
    <n v="60513"/>
    <n v="194.57556270096464"/>
    <m/>
    <n v="784240"/>
    <n v="784"/>
    <n v="143546"/>
  </r>
  <r>
    <x v="1"/>
    <x v="25"/>
    <x v="0"/>
    <x v="18"/>
    <x v="18"/>
    <x v="6"/>
    <x v="6"/>
    <m/>
    <s v="KG"/>
    <m/>
    <s v="-"/>
    <s v=""/>
    <s v="-"/>
    <s v=""/>
    <m/>
    <n v="73780"/>
    <n v="74"/>
    <n v="16194"/>
  </r>
  <r>
    <x v="1"/>
    <x v="25"/>
    <x v="0"/>
    <x v="22"/>
    <x v="22"/>
    <x v="9"/>
    <x v="9"/>
    <m/>
    <s v="KG"/>
    <m/>
    <n v="61184"/>
    <n v="61"/>
    <n v="8848"/>
    <n v="145.04918032786884"/>
    <m/>
    <n v="123422"/>
    <n v="123"/>
    <n v="17799"/>
  </r>
  <r>
    <x v="1"/>
    <x v="25"/>
    <x v="0"/>
    <x v="22"/>
    <x v="22"/>
    <x v="0"/>
    <x v="0"/>
    <m/>
    <s v="KG"/>
    <m/>
    <s v="-"/>
    <s v=""/>
    <s v="-"/>
    <s v=""/>
    <m/>
    <n v="19253"/>
    <n v="19"/>
    <n v="8946"/>
  </r>
  <r>
    <x v="1"/>
    <x v="25"/>
    <x v="0"/>
    <x v="22"/>
    <x v="22"/>
    <x v="3"/>
    <x v="3"/>
    <m/>
    <s v="KG"/>
    <m/>
    <s v="-"/>
    <s v=""/>
    <s v="-"/>
    <s v=""/>
    <m/>
    <n v="879"/>
    <n v="1"/>
    <n v="350"/>
  </r>
  <r>
    <x v="0"/>
    <x v="26"/>
    <x v="0"/>
    <x v="0"/>
    <x v="0"/>
    <x v="9"/>
    <x v="9"/>
    <m/>
    <s v="KG"/>
    <m/>
    <n v="9780"/>
    <n v="10"/>
    <n v="4323"/>
    <n v="432.3"/>
    <m/>
    <n v="307195"/>
    <n v="307"/>
    <n v="124342"/>
  </r>
  <r>
    <x v="0"/>
    <x v="26"/>
    <x v="0"/>
    <x v="0"/>
    <x v="0"/>
    <x v="0"/>
    <x v="0"/>
    <m/>
    <s v="KG"/>
    <m/>
    <n v="2063310"/>
    <n v="2063"/>
    <n v="387274"/>
    <n v="187.72370334464372"/>
    <m/>
    <n v="18935222"/>
    <n v="18935"/>
    <n v="3186567"/>
  </r>
  <r>
    <x v="0"/>
    <x v="26"/>
    <x v="0"/>
    <x v="0"/>
    <x v="0"/>
    <x v="10"/>
    <x v="10"/>
    <m/>
    <s v="KG"/>
    <m/>
    <n v="14519"/>
    <n v="15"/>
    <n v="5243"/>
    <n v="349.53333333333336"/>
    <m/>
    <n v="219462"/>
    <n v="219"/>
    <n v="103764"/>
  </r>
  <r>
    <x v="0"/>
    <x v="26"/>
    <x v="0"/>
    <x v="0"/>
    <x v="0"/>
    <x v="1"/>
    <x v="1"/>
    <m/>
    <s v="KG"/>
    <m/>
    <n v="4754"/>
    <n v="5"/>
    <n v="1917"/>
    <n v="383.4"/>
    <m/>
    <n v="283395"/>
    <n v="283"/>
    <n v="95794"/>
  </r>
  <r>
    <x v="0"/>
    <x v="26"/>
    <x v="0"/>
    <x v="0"/>
    <x v="0"/>
    <x v="2"/>
    <x v="2"/>
    <m/>
    <s v="KG"/>
    <m/>
    <n v="133100"/>
    <n v="133"/>
    <n v="22983"/>
    <n v="172.80451127819549"/>
    <m/>
    <n v="1181785"/>
    <n v="1182"/>
    <n v="205661"/>
  </r>
  <r>
    <x v="0"/>
    <x v="26"/>
    <x v="0"/>
    <x v="0"/>
    <x v="0"/>
    <x v="3"/>
    <x v="3"/>
    <m/>
    <s v="KG"/>
    <m/>
    <n v="324981"/>
    <n v="325"/>
    <n v="103685"/>
    <n v="319.03076923076924"/>
    <m/>
    <n v="2141006"/>
    <n v="2141"/>
    <n v="747168"/>
  </r>
  <r>
    <x v="0"/>
    <x v="26"/>
    <x v="0"/>
    <x v="0"/>
    <x v="0"/>
    <x v="6"/>
    <x v="6"/>
    <m/>
    <s v="KG"/>
    <m/>
    <n v="948046"/>
    <n v="948"/>
    <n v="176765"/>
    <n v="186.46097046413502"/>
    <m/>
    <n v="9021752"/>
    <n v="9022"/>
    <n v="1564299"/>
  </r>
  <r>
    <x v="0"/>
    <x v="26"/>
    <x v="0"/>
    <x v="0"/>
    <x v="0"/>
    <x v="7"/>
    <x v="7"/>
    <m/>
    <s v="KG"/>
    <m/>
    <s v="-"/>
    <s v=""/>
    <s v="-"/>
    <s v=""/>
    <m/>
    <n v="18600"/>
    <n v="19"/>
    <n v="2613"/>
  </r>
  <r>
    <x v="0"/>
    <x v="26"/>
    <x v="0"/>
    <x v="0"/>
    <x v="0"/>
    <x v="8"/>
    <x v="8"/>
    <m/>
    <s v="KG"/>
    <m/>
    <n v="2415831"/>
    <n v="2416"/>
    <n v="417914"/>
    <n v="172.97764900662253"/>
    <m/>
    <n v="15542522"/>
    <n v="15543"/>
    <n v="2459287"/>
  </r>
  <r>
    <x v="0"/>
    <x v="26"/>
    <x v="0"/>
    <x v="0"/>
    <x v="0"/>
    <x v="36"/>
    <x v="36"/>
    <m/>
    <s v="KG"/>
    <m/>
    <n v="45960"/>
    <n v="46"/>
    <n v="6496"/>
    <n v="141.21739130434781"/>
    <m/>
    <n v="45960"/>
    <n v="46"/>
    <n v="6496"/>
  </r>
  <r>
    <x v="0"/>
    <x v="26"/>
    <x v="0"/>
    <x v="1"/>
    <x v="1"/>
    <x v="9"/>
    <x v="9"/>
    <m/>
    <s v="KG"/>
    <m/>
    <s v="-"/>
    <s v=""/>
    <s v="-"/>
    <s v=""/>
    <m/>
    <n v="2656"/>
    <n v="3"/>
    <n v="377"/>
  </r>
  <r>
    <x v="0"/>
    <x v="26"/>
    <x v="0"/>
    <x v="1"/>
    <x v="1"/>
    <x v="0"/>
    <x v="0"/>
    <m/>
    <s v="KG"/>
    <m/>
    <n v="1264"/>
    <n v="1"/>
    <n v="209"/>
    <n v="209"/>
    <m/>
    <n v="26692"/>
    <n v="27"/>
    <n v="5990"/>
  </r>
  <r>
    <x v="0"/>
    <x v="26"/>
    <x v="0"/>
    <x v="1"/>
    <x v="1"/>
    <x v="2"/>
    <x v="2"/>
    <m/>
    <s v="KG"/>
    <m/>
    <s v="-"/>
    <s v=""/>
    <s v="-"/>
    <s v=""/>
    <m/>
    <n v="36199"/>
    <n v="36"/>
    <n v="2499"/>
  </r>
  <r>
    <x v="0"/>
    <x v="26"/>
    <x v="0"/>
    <x v="1"/>
    <x v="1"/>
    <x v="3"/>
    <x v="3"/>
    <m/>
    <s v="KG"/>
    <m/>
    <s v="-"/>
    <s v=""/>
    <s v="-"/>
    <s v=""/>
    <m/>
    <n v="185"/>
    <n v="0"/>
    <n v="228"/>
  </r>
  <r>
    <x v="0"/>
    <x v="26"/>
    <x v="0"/>
    <x v="1"/>
    <x v="1"/>
    <x v="6"/>
    <x v="6"/>
    <m/>
    <s v="KG"/>
    <m/>
    <s v="-"/>
    <s v=""/>
    <s v="-"/>
    <s v=""/>
    <m/>
    <n v="262456"/>
    <n v="262"/>
    <n v="38068"/>
  </r>
  <r>
    <x v="0"/>
    <x v="26"/>
    <x v="0"/>
    <x v="2"/>
    <x v="2"/>
    <x v="9"/>
    <x v="9"/>
    <m/>
    <s v="KG"/>
    <m/>
    <n v="19704"/>
    <n v="20"/>
    <n v="2003"/>
    <n v="100.15"/>
    <m/>
    <n v="320127"/>
    <n v="320"/>
    <n v="34880"/>
  </r>
  <r>
    <x v="0"/>
    <x v="26"/>
    <x v="0"/>
    <x v="2"/>
    <x v="2"/>
    <x v="0"/>
    <x v="0"/>
    <m/>
    <s v="KG"/>
    <m/>
    <n v="320684"/>
    <n v="321"/>
    <n v="57843"/>
    <n v="180.19626168224298"/>
    <m/>
    <n v="3665544"/>
    <n v="3666"/>
    <n v="595339"/>
  </r>
  <r>
    <x v="0"/>
    <x v="26"/>
    <x v="0"/>
    <x v="2"/>
    <x v="2"/>
    <x v="10"/>
    <x v="10"/>
    <m/>
    <s v="KG"/>
    <m/>
    <s v="-"/>
    <s v=""/>
    <s v="-"/>
    <s v=""/>
    <m/>
    <n v="109810"/>
    <n v="110"/>
    <n v="16416"/>
  </r>
  <r>
    <x v="0"/>
    <x v="26"/>
    <x v="0"/>
    <x v="2"/>
    <x v="2"/>
    <x v="1"/>
    <x v="1"/>
    <m/>
    <s v="KG"/>
    <m/>
    <s v="-"/>
    <s v=""/>
    <s v="-"/>
    <s v=""/>
    <m/>
    <n v="26954"/>
    <n v="27"/>
    <n v="8686"/>
  </r>
  <r>
    <x v="0"/>
    <x v="26"/>
    <x v="0"/>
    <x v="2"/>
    <x v="2"/>
    <x v="2"/>
    <x v="2"/>
    <m/>
    <s v="KG"/>
    <m/>
    <n v="13079"/>
    <n v="13"/>
    <n v="1275"/>
    <n v="98.07692307692308"/>
    <m/>
    <n v="29131"/>
    <n v="29"/>
    <n v="5198"/>
  </r>
  <r>
    <x v="0"/>
    <x v="26"/>
    <x v="0"/>
    <x v="2"/>
    <x v="2"/>
    <x v="3"/>
    <x v="3"/>
    <m/>
    <s v="KG"/>
    <m/>
    <n v="338540"/>
    <n v="339"/>
    <n v="62075"/>
    <n v="183.11209439528022"/>
    <m/>
    <n v="696449"/>
    <n v="696"/>
    <n v="195323"/>
  </r>
  <r>
    <x v="0"/>
    <x v="26"/>
    <x v="0"/>
    <x v="2"/>
    <x v="2"/>
    <x v="6"/>
    <x v="6"/>
    <m/>
    <s v="KG"/>
    <m/>
    <n v="361830"/>
    <n v="362"/>
    <n v="74028"/>
    <n v="204.49723756906079"/>
    <m/>
    <n v="3758514"/>
    <n v="3759"/>
    <n v="654516"/>
  </r>
  <r>
    <x v="0"/>
    <x v="26"/>
    <x v="0"/>
    <x v="2"/>
    <x v="2"/>
    <x v="8"/>
    <x v="8"/>
    <m/>
    <s v="KG"/>
    <m/>
    <n v="981218"/>
    <n v="981"/>
    <n v="180567"/>
    <n v="184.06422018348624"/>
    <m/>
    <n v="5029029"/>
    <n v="5029"/>
    <n v="778616"/>
  </r>
  <r>
    <x v="0"/>
    <x v="26"/>
    <x v="0"/>
    <x v="3"/>
    <x v="3"/>
    <x v="3"/>
    <x v="3"/>
    <m/>
    <s v="KG"/>
    <m/>
    <s v="-"/>
    <s v=""/>
    <s v="-"/>
    <s v=""/>
    <m/>
    <n v="14202"/>
    <n v="14"/>
    <n v="2990"/>
  </r>
  <r>
    <x v="0"/>
    <x v="26"/>
    <x v="0"/>
    <x v="3"/>
    <x v="3"/>
    <x v="6"/>
    <x v="6"/>
    <m/>
    <s v="KG"/>
    <m/>
    <n v="275618"/>
    <n v="276"/>
    <n v="52892"/>
    <n v="191.63768115942028"/>
    <m/>
    <n v="1732222"/>
    <n v="1732"/>
    <n v="291315"/>
  </r>
  <r>
    <x v="0"/>
    <x v="26"/>
    <x v="0"/>
    <x v="4"/>
    <x v="4"/>
    <x v="3"/>
    <x v="3"/>
    <m/>
    <s v="KG"/>
    <m/>
    <n v="15964"/>
    <n v="16"/>
    <n v="2845"/>
    <n v="177.8125"/>
    <m/>
    <n v="15964"/>
    <n v="16"/>
    <n v="2845"/>
  </r>
  <r>
    <x v="0"/>
    <x v="26"/>
    <x v="0"/>
    <x v="4"/>
    <x v="4"/>
    <x v="6"/>
    <x v="6"/>
    <m/>
    <s v="KG"/>
    <m/>
    <n v="252390"/>
    <n v="252"/>
    <n v="18430"/>
    <n v="73.134920634920633"/>
    <m/>
    <n v="3203910"/>
    <n v="3204"/>
    <n v="226378"/>
  </r>
  <r>
    <x v="0"/>
    <x v="26"/>
    <x v="0"/>
    <x v="4"/>
    <x v="4"/>
    <x v="8"/>
    <x v="8"/>
    <m/>
    <s v="KG"/>
    <m/>
    <n v="20800"/>
    <n v="21"/>
    <n v="5234"/>
    <n v="249.23809523809524"/>
    <m/>
    <n v="20800"/>
    <n v="21"/>
    <n v="5234"/>
  </r>
  <r>
    <x v="0"/>
    <x v="26"/>
    <x v="0"/>
    <x v="5"/>
    <x v="5"/>
    <x v="0"/>
    <x v="0"/>
    <m/>
    <s v="KG"/>
    <m/>
    <s v="-"/>
    <s v=""/>
    <s v="-"/>
    <s v=""/>
    <m/>
    <n v="47931"/>
    <n v="48"/>
    <n v="7763"/>
  </r>
  <r>
    <x v="0"/>
    <x v="26"/>
    <x v="0"/>
    <x v="5"/>
    <x v="5"/>
    <x v="1"/>
    <x v="1"/>
    <m/>
    <s v="KG"/>
    <m/>
    <s v="-"/>
    <s v=""/>
    <s v="-"/>
    <s v=""/>
    <m/>
    <n v="18000"/>
    <n v="18"/>
    <n v="7613"/>
  </r>
  <r>
    <x v="0"/>
    <x v="26"/>
    <x v="0"/>
    <x v="5"/>
    <x v="5"/>
    <x v="11"/>
    <x v="11"/>
    <m/>
    <s v="KG"/>
    <m/>
    <n v="61550"/>
    <n v="62"/>
    <n v="3730"/>
    <n v="60.161290322580648"/>
    <m/>
    <n v="348203"/>
    <n v="348"/>
    <n v="20472"/>
  </r>
  <r>
    <x v="0"/>
    <x v="26"/>
    <x v="0"/>
    <x v="5"/>
    <x v="5"/>
    <x v="3"/>
    <x v="3"/>
    <m/>
    <s v="KG"/>
    <m/>
    <n v="46559"/>
    <n v="47"/>
    <n v="6983"/>
    <n v="148.57446808510639"/>
    <m/>
    <n v="395820"/>
    <n v="396"/>
    <n v="59964"/>
  </r>
  <r>
    <x v="0"/>
    <x v="26"/>
    <x v="0"/>
    <x v="5"/>
    <x v="5"/>
    <x v="6"/>
    <x v="6"/>
    <m/>
    <s v="KG"/>
    <m/>
    <s v="-"/>
    <s v=""/>
    <s v="-"/>
    <s v=""/>
    <m/>
    <n v="1024013"/>
    <n v="1024"/>
    <n v="120132"/>
  </r>
  <r>
    <x v="0"/>
    <x v="26"/>
    <x v="0"/>
    <x v="5"/>
    <x v="5"/>
    <x v="8"/>
    <x v="8"/>
    <m/>
    <s v="KG"/>
    <m/>
    <n v="20000"/>
    <n v="20"/>
    <n v="3641"/>
    <n v="182.05"/>
    <m/>
    <n v="426965"/>
    <n v="427"/>
    <n v="106201"/>
  </r>
  <r>
    <x v="0"/>
    <x v="26"/>
    <x v="0"/>
    <x v="6"/>
    <x v="6"/>
    <x v="9"/>
    <x v="9"/>
    <m/>
    <s v="KG"/>
    <m/>
    <s v="-"/>
    <s v=""/>
    <s v="-"/>
    <s v=""/>
    <m/>
    <n v="1404"/>
    <n v="1"/>
    <n v="633"/>
  </r>
  <r>
    <x v="0"/>
    <x v="26"/>
    <x v="0"/>
    <x v="6"/>
    <x v="6"/>
    <x v="0"/>
    <x v="0"/>
    <m/>
    <s v="KG"/>
    <m/>
    <s v="-"/>
    <s v=""/>
    <s v="-"/>
    <s v=""/>
    <m/>
    <n v="37577"/>
    <n v="38"/>
    <n v="13961"/>
  </r>
  <r>
    <x v="0"/>
    <x v="26"/>
    <x v="0"/>
    <x v="6"/>
    <x v="6"/>
    <x v="10"/>
    <x v="10"/>
    <m/>
    <s v="KG"/>
    <m/>
    <n v="41137"/>
    <n v="41"/>
    <n v="26579"/>
    <n v="648.26829268292681"/>
    <m/>
    <n v="92007"/>
    <n v="92"/>
    <n v="43392"/>
  </r>
  <r>
    <x v="0"/>
    <x v="26"/>
    <x v="0"/>
    <x v="6"/>
    <x v="6"/>
    <x v="1"/>
    <x v="1"/>
    <m/>
    <s v="KG"/>
    <m/>
    <s v="-"/>
    <s v=""/>
    <s v="-"/>
    <s v=""/>
    <m/>
    <n v="17090"/>
    <n v="17"/>
    <n v="7402"/>
  </r>
  <r>
    <x v="0"/>
    <x v="26"/>
    <x v="0"/>
    <x v="6"/>
    <x v="6"/>
    <x v="2"/>
    <x v="2"/>
    <m/>
    <s v="KG"/>
    <m/>
    <s v="-"/>
    <s v=""/>
    <s v="-"/>
    <s v=""/>
    <m/>
    <n v="42694"/>
    <n v="43"/>
    <n v="6318"/>
  </r>
  <r>
    <x v="0"/>
    <x v="26"/>
    <x v="0"/>
    <x v="6"/>
    <x v="6"/>
    <x v="11"/>
    <x v="11"/>
    <m/>
    <s v="KG"/>
    <m/>
    <n v="60060"/>
    <n v="60"/>
    <n v="3283"/>
    <n v="54.716666666666669"/>
    <m/>
    <n v="841840"/>
    <n v="842"/>
    <n v="43959"/>
  </r>
  <r>
    <x v="0"/>
    <x v="26"/>
    <x v="0"/>
    <x v="6"/>
    <x v="6"/>
    <x v="3"/>
    <x v="3"/>
    <m/>
    <s v="KG"/>
    <m/>
    <n v="17687"/>
    <n v="18"/>
    <n v="6689"/>
    <n v="371.61111111111109"/>
    <m/>
    <n v="168632"/>
    <n v="169"/>
    <n v="65739"/>
  </r>
  <r>
    <x v="0"/>
    <x v="26"/>
    <x v="0"/>
    <x v="6"/>
    <x v="6"/>
    <x v="6"/>
    <x v="6"/>
    <m/>
    <s v="KG"/>
    <m/>
    <n v="17057"/>
    <n v="17"/>
    <n v="4107"/>
    <n v="241.58823529411765"/>
    <m/>
    <n v="65254"/>
    <n v="65"/>
    <n v="18234"/>
  </r>
  <r>
    <x v="0"/>
    <x v="26"/>
    <x v="0"/>
    <x v="6"/>
    <x v="6"/>
    <x v="8"/>
    <x v="8"/>
    <m/>
    <s v="KG"/>
    <m/>
    <s v="-"/>
    <s v=""/>
    <s v="-"/>
    <s v=""/>
    <m/>
    <n v="125974"/>
    <n v="126"/>
    <n v="25523"/>
  </r>
  <r>
    <x v="0"/>
    <x v="26"/>
    <x v="0"/>
    <x v="7"/>
    <x v="7"/>
    <x v="9"/>
    <x v="9"/>
    <m/>
    <s v="KG"/>
    <m/>
    <s v="-"/>
    <s v=""/>
    <s v="-"/>
    <s v=""/>
    <m/>
    <n v="83034"/>
    <n v="83"/>
    <n v="39643"/>
  </r>
  <r>
    <x v="0"/>
    <x v="26"/>
    <x v="0"/>
    <x v="7"/>
    <x v="7"/>
    <x v="0"/>
    <x v="0"/>
    <m/>
    <s v="KG"/>
    <m/>
    <n v="29490"/>
    <n v="29"/>
    <n v="15443"/>
    <n v="532.51724137931035"/>
    <m/>
    <n v="161113"/>
    <n v="161"/>
    <n v="72966"/>
  </r>
  <r>
    <x v="0"/>
    <x v="26"/>
    <x v="0"/>
    <x v="7"/>
    <x v="7"/>
    <x v="10"/>
    <x v="10"/>
    <m/>
    <s v="KG"/>
    <m/>
    <s v="-"/>
    <s v=""/>
    <s v="-"/>
    <s v=""/>
    <m/>
    <n v="25957"/>
    <n v="26"/>
    <n v="8447"/>
  </r>
  <r>
    <x v="0"/>
    <x v="26"/>
    <x v="0"/>
    <x v="7"/>
    <x v="7"/>
    <x v="1"/>
    <x v="1"/>
    <m/>
    <s v="KG"/>
    <m/>
    <s v="-"/>
    <s v=""/>
    <s v="-"/>
    <s v=""/>
    <m/>
    <n v="61603"/>
    <n v="62"/>
    <n v="28620"/>
  </r>
  <r>
    <x v="0"/>
    <x v="26"/>
    <x v="0"/>
    <x v="7"/>
    <x v="7"/>
    <x v="3"/>
    <x v="3"/>
    <m/>
    <s v="KG"/>
    <m/>
    <n v="15243"/>
    <n v="15"/>
    <n v="5460"/>
    <n v="364"/>
    <m/>
    <n v="145575"/>
    <n v="146"/>
    <n v="56308"/>
  </r>
  <r>
    <x v="0"/>
    <x v="26"/>
    <x v="0"/>
    <x v="7"/>
    <x v="7"/>
    <x v="6"/>
    <x v="6"/>
    <m/>
    <s v="KG"/>
    <m/>
    <s v="-"/>
    <s v=""/>
    <s v="-"/>
    <s v=""/>
    <m/>
    <n v="57339"/>
    <n v="57"/>
    <n v="7070"/>
  </r>
  <r>
    <x v="0"/>
    <x v="26"/>
    <x v="0"/>
    <x v="7"/>
    <x v="7"/>
    <x v="8"/>
    <x v="8"/>
    <m/>
    <s v="KG"/>
    <m/>
    <s v="-"/>
    <s v=""/>
    <s v="-"/>
    <s v=""/>
    <m/>
    <n v="240443"/>
    <n v="240"/>
    <n v="54837"/>
  </r>
  <r>
    <x v="0"/>
    <x v="26"/>
    <x v="0"/>
    <x v="8"/>
    <x v="8"/>
    <x v="9"/>
    <x v="9"/>
    <m/>
    <s v="KG"/>
    <m/>
    <s v="-"/>
    <s v=""/>
    <s v="-"/>
    <s v=""/>
    <m/>
    <n v="66137"/>
    <n v="66"/>
    <n v="7966"/>
  </r>
  <r>
    <x v="0"/>
    <x v="26"/>
    <x v="0"/>
    <x v="8"/>
    <x v="8"/>
    <x v="0"/>
    <x v="0"/>
    <m/>
    <s v="KG"/>
    <m/>
    <n v="2130"/>
    <n v="2"/>
    <n v="287"/>
    <n v="143.5"/>
    <m/>
    <n v="73145"/>
    <n v="73"/>
    <n v="5955"/>
  </r>
  <r>
    <x v="0"/>
    <x v="26"/>
    <x v="0"/>
    <x v="8"/>
    <x v="8"/>
    <x v="3"/>
    <x v="3"/>
    <m/>
    <s v="KG"/>
    <m/>
    <n v="3884"/>
    <n v="4"/>
    <n v="360"/>
    <n v="90"/>
    <m/>
    <n v="59573"/>
    <n v="60"/>
    <n v="14022"/>
  </r>
  <r>
    <x v="0"/>
    <x v="26"/>
    <x v="0"/>
    <x v="8"/>
    <x v="8"/>
    <x v="6"/>
    <x v="6"/>
    <m/>
    <s v="KG"/>
    <m/>
    <s v="-"/>
    <s v=""/>
    <s v="-"/>
    <s v=""/>
    <m/>
    <n v="36789"/>
    <n v="37"/>
    <n v="5240"/>
  </r>
  <r>
    <x v="0"/>
    <x v="26"/>
    <x v="0"/>
    <x v="8"/>
    <x v="8"/>
    <x v="8"/>
    <x v="8"/>
    <m/>
    <s v="KG"/>
    <m/>
    <s v="-"/>
    <s v=""/>
    <s v="-"/>
    <s v=""/>
    <m/>
    <n v="22680"/>
    <n v="23"/>
    <n v="3456"/>
  </r>
  <r>
    <x v="0"/>
    <x v="26"/>
    <x v="0"/>
    <x v="9"/>
    <x v="9"/>
    <x v="9"/>
    <x v="9"/>
    <m/>
    <s v="KG"/>
    <m/>
    <s v="-"/>
    <s v=""/>
    <s v="-"/>
    <s v=""/>
    <m/>
    <n v="13157"/>
    <n v="13"/>
    <n v="3295"/>
  </r>
  <r>
    <x v="0"/>
    <x v="26"/>
    <x v="0"/>
    <x v="9"/>
    <x v="9"/>
    <x v="0"/>
    <x v="0"/>
    <m/>
    <s v="KG"/>
    <m/>
    <s v="-"/>
    <s v=""/>
    <s v="-"/>
    <s v=""/>
    <m/>
    <n v="26490"/>
    <n v="26"/>
    <n v="9265"/>
  </r>
  <r>
    <x v="0"/>
    <x v="26"/>
    <x v="0"/>
    <x v="9"/>
    <x v="9"/>
    <x v="1"/>
    <x v="1"/>
    <m/>
    <s v="KG"/>
    <m/>
    <s v="-"/>
    <s v=""/>
    <s v="-"/>
    <s v=""/>
    <m/>
    <n v="124223"/>
    <n v="124"/>
    <n v="42490"/>
  </r>
  <r>
    <x v="0"/>
    <x v="26"/>
    <x v="0"/>
    <x v="9"/>
    <x v="9"/>
    <x v="3"/>
    <x v="3"/>
    <m/>
    <s v="KG"/>
    <m/>
    <s v="-"/>
    <s v=""/>
    <s v="-"/>
    <s v=""/>
    <m/>
    <n v="41843"/>
    <n v="42"/>
    <n v="13763"/>
  </r>
  <r>
    <x v="0"/>
    <x v="26"/>
    <x v="0"/>
    <x v="9"/>
    <x v="9"/>
    <x v="6"/>
    <x v="6"/>
    <m/>
    <s v="KG"/>
    <m/>
    <s v="-"/>
    <s v=""/>
    <s v="-"/>
    <s v=""/>
    <m/>
    <n v="1589710"/>
    <n v="1590"/>
    <n v="125492"/>
  </r>
  <r>
    <x v="0"/>
    <x v="26"/>
    <x v="0"/>
    <x v="9"/>
    <x v="9"/>
    <x v="8"/>
    <x v="8"/>
    <m/>
    <s v="KG"/>
    <m/>
    <n v="209408"/>
    <n v="209"/>
    <n v="43924"/>
    <n v="210.16267942583733"/>
    <m/>
    <n v="2643358"/>
    <n v="2643"/>
    <n v="478790"/>
  </r>
  <r>
    <x v="0"/>
    <x v="26"/>
    <x v="0"/>
    <x v="11"/>
    <x v="11"/>
    <x v="3"/>
    <x v="3"/>
    <m/>
    <s v="KG"/>
    <m/>
    <n v="1788"/>
    <n v="2"/>
    <n v="882"/>
    <n v="441"/>
    <m/>
    <n v="49240"/>
    <n v="49"/>
    <n v="15063"/>
  </r>
  <r>
    <x v="0"/>
    <x v="26"/>
    <x v="0"/>
    <x v="29"/>
    <x v="29"/>
    <x v="9"/>
    <x v="9"/>
    <m/>
    <s v="KG"/>
    <m/>
    <s v="-"/>
    <s v=""/>
    <s v="-"/>
    <s v=""/>
    <m/>
    <n v="2000"/>
    <n v="2"/>
    <n v="629"/>
  </r>
  <r>
    <x v="0"/>
    <x v="26"/>
    <x v="0"/>
    <x v="29"/>
    <x v="29"/>
    <x v="1"/>
    <x v="1"/>
    <m/>
    <s v="KG"/>
    <m/>
    <s v="-"/>
    <s v=""/>
    <s v="-"/>
    <s v=""/>
    <m/>
    <n v="4000"/>
    <n v="4"/>
    <n v="1709"/>
  </r>
  <r>
    <x v="0"/>
    <x v="26"/>
    <x v="0"/>
    <x v="12"/>
    <x v="12"/>
    <x v="9"/>
    <x v="9"/>
    <m/>
    <s v="KG"/>
    <m/>
    <s v="-"/>
    <s v=""/>
    <s v="-"/>
    <s v=""/>
    <m/>
    <n v="352206"/>
    <n v="352"/>
    <n v="187877"/>
  </r>
  <r>
    <x v="0"/>
    <x v="26"/>
    <x v="0"/>
    <x v="13"/>
    <x v="13"/>
    <x v="9"/>
    <x v="9"/>
    <m/>
    <s v="KG"/>
    <m/>
    <s v="-"/>
    <s v=""/>
    <s v="-"/>
    <s v=""/>
    <m/>
    <n v="11141"/>
    <n v="11"/>
    <n v="3888"/>
  </r>
  <r>
    <x v="0"/>
    <x v="26"/>
    <x v="0"/>
    <x v="30"/>
    <x v="30"/>
    <x v="3"/>
    <x v="3"/>
    <m/>
    <s v="KG"/>
    <m/>
    <s v="-"/>
    <s v=""/>
    <s v="-"/>
    <s v=""/>
    <m/>
    <n v="22790"/>
    <n v="23"/>
    <n v="5863"/>
  </r>
  <r>
    <x v="0"/>
    <x v="26"/>
    <x v="0"/>
    <x v="14"/>
    <x v="14"/>
    <x v="9"/>
    <x v="9"/>
    <m/>
    <s v="KG"/>
    <m/>
    <s v="-"/>
    <s v=""/>
    <s v="-"/>
    <s v=""/>
    <m/>
    <n v="11488"/>
    <n v="11"/>
    <n v="4967"/>
  </r>
  <r>
    <x v="0"/>
    <x v="26"/>
    <x v="0"/>
    <x v="14"/>
    <x v="14"/>
    <x v="0"/>
    <x v="0"/>
    <m/>
    <s v="KG"/>
    <m/>
    <n v="5814"/>
    <n v="6"/>
    <n v="3538"/>
    <n v="589.66666666666663"/>
    <m/>
    <n v="5814"/>
    <n v="6"/>
    <n v="3538"/>
  </r>
  <r>
    <x v="0"/>
    <x v="26"/>
    <x v="0"/>
    <x v="16"/>
    <x v="16"/>
    <x v="9"/>
    <x v="9"/>
    <m/>
    <s v="KG"/>
    <m/>
    <s v="-"/>
    <s v=""/>
    <s v="-"/>
    <s v=""/>
    <m/>
    <n v="19600"/>
    <n v="20"/>
    <n v="4737"/>
  </r>
  <r>
    <x v="0"/>
    <x v="26"/>
    <x v="0"/>
    <x v="16"/>
    <x v="16"/>
    <x v="0"/>
    <x v="0"/>
    <m/>
    <s v="KG"/>
    <m/>
    <n v="2607"/>
    <n v="3"/>
    <n v="1640"/>
    <n v="546.66666666666663"/>
    <m/>
    <n v="11303"/>
    <n v="11"/>
    <n v="4844"/>
  </r>
  <r>
    <x v="0"/>
    <x v="26"/>
    <x v="0"/>
    <x v="16"/>
    <x v="16"/>
    <x v="10"/>
    <x v="10"/>
    <m/>
    <s v="KG"/>
    <m/>
    <s v="-"/>
    <s v=""/>
    <s v="-"/>
    <s v=""/>
    <m/>
    <n v="72077"/>
    <n v="72"/>
    <n v="35351"/>
  </r>
  <r>
    <x v="0"/>
    <x v="26"/>
    <x v="0"/>
    <x v="16"/>
    <x v="16"/>
    <x v="6"/>
    <x v="6"/>
    <m/>
    <s v="KG"/>
    <m/>
    <s v="-"/>
    <s v=""/>
    <s v="-"/>
    <s v=""/>
    <m/>
    <n v="180020"/>
    <n v="180"/>
    <n v="30531"/>
  </r>
  <r>
    <x v="0"/>
    <x v="26"/>
    <x v="0"/>
    <x v="18"/>
    <x v="18"/>
    <x v="9"/>
    <x v="9"/>
    <m/>
    <s v="KG"/>
    <m/>
    <n v="29998"/>
    <n v="30"/>
    <n v="13139"/>
    <n v="437.96666666666664"/>
    <m/>
    <n v="102679"/>
    <n v="103"/>
    <n v="47738"/>
  </r>
  <r>
    <x v="0"/>
    <x v="26"/>
    <x v="0"/>
    <x v="18"/>
    <x v="18"/>
    <x v="0"/>
    <x v="0"/>
    <m/>
    <s v="KG"/>
    <m/>
    <s v="-"/>
    <s v=""/>
    <s v="-"/>
    <s v=""/>
    <m/>
    <n v="5028"/>
    <n v="5"/>
    <n v="2715"/>
  </r>
  <r>
    <x v="0"/>
    <x v="26"/>
    <x v="0"/>
    <x v="20"/>
    <x v="20"/>
    <x v="9"/>
    <x v="9"/>
    <m/>
    <s v="KG"/>
    <m/>
    <s v="-"/>
    <s v=""/>
    <s v="-"/>
    <s v=""/>
    <m/>
    <n v="4006"/>
    <n v="4"/>
    <n v="1277"/>
  </r>
  <r>
    <x v="0"/>
    <x v="26"/>
    <x v="0"/>
    <x v="20"/>
    <x v="20"/>
    <x v="0"/>
    <x v="0"/>
    <m/>
    <s v="KG"/>
    <m/>
    <s v="-"/>
    <s v=""/>
    <s v="-"/>
    <s v=""/>
    <m/>
    <n v="96662"/>
    <n v="97"/>
    <n v="40844"/>
  </r>
  <r>
    <x v="0"/>
    <x v="26"/>
    <x v="0"/>
    <x v="20"/>
    <x v="20"/>
    <x v="3"/>
    <x v="3"/>
    <m/>
    <s v="KG"/>
    <m/>
    <n v="19436"/>
    <n v="19"/>
    <n v="5512"/>
    <n v="290.10526315789474"/>
    <m/>
    <n v="168780"/>
    <n v="169"/>
    <n v="59172"/>
  </r>
  <r>
    <x v="0"/>
    <x v="26"/>
    <x v="0"/>
    <x v="20"/>
    <x v="20"/>
    <x v="8"/>
    <x v="8"/>
    <m/>
    <s v="KG"/>
    <m/>
    <s v="-"/>
    <s v=""/>
    <s v="-"/>
    <s v=""/>
    <m/>
    <n v="36365"/>
    <n v="36"/>
    <n v="7069"/>
  </r>
  <r>
    <x v="0"/>
    <x v="26"/>
    <x v="0"/>
    <x v="21"/>
    <x v="21"/>
    <x v="0"/>
    <x v="0"/>
    <m/>
    <s v="KG"/>
    <m/>
    <s v="-"/>
    <s v=""/>
    <s v="-"/>
    <s v=""/>
    <m/>
    <n v="18036"/>
    <n v="18"/>
    <n v="7895"/>
  </r>
  <r>
    <x v="0"/>
    <x v="26"/>
    <x v="0"/>
    <x v="21"/>
    <x v="21"/>
    <x v="10"/>
    <x v="10"/>
    <m/>
    <s v="KG"/>
    <m/>
    <s v="-"/>
    <s v=""/>
    <s v="-"/>
    <s v=""/>
    <m/>
    <n v="7005"/>
    <n v="7"/>
    <n v="4539"/>
  </r>
  <r>
    <x v="0"/>
    <x v="26"/>
    <x v="0"/>
    <x v="21"/>
    <x v="21"/>
    <x v="6"/>
    <x v="6"/>
    <m/>
    <s v="KG"/>
    <m/>
    <s v="-"/>
    <s v=""/>
    <s v="-"/>
    <s v=""/>
    <m/>
    <n v="20199"/>
    <n v="20"/>
    <n v="3020"/>
  </r>
  <r>
    <x v="0"/>
    <x v="26"/>
    <x v="0"/>
    <x v="22"/>
    <x v="22"/>
    <x v="9"/>
    <x v="9"/>
    <m/>
    <s v="KG"/>
    <m/>
    <n v="150691"/>
    <n v="151"/>
    <n v="67011"/>
    <n v="443.78145695364236"/>
    <m/>
    <n v="1022295"/>
    <n v="1022"/>
    <n v="435784"/>
  </r>
  <r>
    <x v="0"/>
    <x v="26"/>
    <x v="0"/>
    <x v="22"/>
    <x v="22"/>
    <x v="0"/>
    <x v="0"/>
    <m/>
    <s v="KG"/>
    <m/>
    <n v="499685"/>
    <n v="500"/>
    <n v="101195"/>
    <n v="202.39"/>
    <m/>
    <n v="3729048"/>
    <n v="3729"/>
    <n v="698043"/>
  </r>
  <r>
    <x v="0"/>
    <x v="26"/>
    <x v="0"/>
    <x v="22"/>
    <x v="22"/>
    <x v="10"/>
    <x v="10"/>
    <m/>
    <s v="KG"/>
    <m/>
    <n v="19050"/>
    <n v="19"/>
    <n v="14511"/>
    <n v="763.73684210526312"/>
    <m/>
    <n v="45894"/>
    <n v="46"/>
    <n v="27368"/>
  </r>
  <r>
    <x v="0"/>
    <x v="26"/>
    <x v="0"/>
    <x v="22"/>
    <x v="22"/>
    <x v="3"/>
    <x v="3"/>
    <m/>
    <s v="KG"/>
    <m/>
    <s v="-"/>
    <s v=""/>
    <s v="-"/>
    <s v=""/>
    <m/>
    <n v="3291"/>
    <n v="3"/>
    <n v="1868"/>
  </r>
  <r>
    <x v="0"/>
    <x v="26"/>
    <x v="0"/>
    <x v="22"/>
    <x v="22"/>
    <x v="6"/>
    <x v="6"/>
    <m/>
    <s v="KG"/>
    <m/>
    <s v="-"/>
    <s v=""/>
    <s v="-"/>
    <s v=""/>
    <m/>
    <n v="367871"/>
    <n v="368"/>
    <n v="78313"/>
  </r>
  <r>
    <x v="0"/>
    <x v="26"/>
    <x v="0"/>
    <x v="22"/>
    <x v="22"/>
    <x v="8"/>
    <x v="8"/>
    <m/>
    <s v="KG"/>
    <m/>
    <n v="1647171"/>
    <n v="1647"/>
    <n v="470282"/>
    <n v="285.53855494839104"/>
    <m/>
    <n v="11984519"/>
    <n v="11985"/>
    <n v="2855794"/>
  </r>
  <r>
    <x v="0"/>
    <x v="26"/>
    <x v="0"/>
    <x v="23"/>
    <x v="23"/>
    <x v="9"/>
    <x v="9"/>
    <m/>
    <s v="KG"/>
    <m/>
    <s v="-"/>
    <s v=""/>
    <s v="-"/>
    <s v=""/>
    <m/>
    <n v="30530"/>
    <n v="31"/>
    <n v="10572"/>
  </r>
  <r>
    <x v="0"/>
    <x v="26"/>
    <x v="0"/>
    <x v="23"/>
    <x v="23"/>
    <x v="0"/>
    <x v="0"/>
    <m/>
    <s v="KG"/>
    <m/>
    <s v="-"/>
    <s v=""/>
    <s v="-"/>
    <s v=""/>
    <m/>
    <n v="38250"/>
    <n v="38"/>
    <n v="13349"/>
  </r>
  <r>
    <x v="0"/>
    <x v="26"/>
    <x v="0"/>
    <x v="24"/>
    <x v="24"/>
    <x v="3"/>
    <x v="3"/>
    <m/>
    <s v="KG"/>
    <m/>
    <s v="-"/>
    <s v=""/>
    <s v="-"/>
    <s v=""/>
    <m/>
    <n v="15602"/>
    <n v="16"/>
    <n v="2768"/>
  </r>
  <r>
    <x v="0"/>
    <x v="26"/>
    <x v="0"/>
    <x v="25"/>
    <x v="25"/>
    <x v="9"/>
    <x v="9"/>
    <m/>
    <s v="KG"/>
    <m/>
    <s v="-"/>
    <s v=""/>
    <s v="-"/>
    <s v=""/>
    <m/>
    <n v="19749"/>
    <n v="20"/>
    <n v="11068"/>
  </r>
  <r>
    <x v="0"/>
    <x v="26"/>
    <x v="0"/>
    <x v="32"/>
    <x v="32"/>
    <x v="9"/>
    <x v="9"/>
    <m/>
    <s v="KG"/>
    <m/>
    <s v="-"/>
    <s v=""/>
    <s v="-"/>
    <s v=""/>
    <m/>
    <n v="13063"/>
    <n v="13"/>
    <n v="2615"/>
  </r>
  <r>
    <x v="0"/>
    <x v="26"/>
    <x v="0"/>
    <x v="32"/>
    <x v="32"/>
    <x v="0"/>
    <x v="0"/>
    <m/>
    <s v="KG"/>
    <m/>
    <s v="-"/>
    <s v=""/>
    <s v="-"/>
    <s v=""/>
    <m/>
    <n v="7895"/>
    <n v="8"/>
    <n v="1546"/>
  </r>
  <r>
    <x v="0"/>
    <x v="26"/>
    <x v="0"/>
    <x v="33"/>
    <x v="33"/>
    <x v="9"/>
    <x v="9"/>
    <m/>
    <s v="KG"/>
    <m/>
    <s v="-"/>
    <s v=""/>
    <s v="-"/>
    <s v=""/>
    <m/>
    <n v="59140"/>
    <n v="59"/>
    <n v="19610"/>
  </r>
  <r>
    <x v="0"/>
    <x v="26"/>
    <x v="0"/>
    <x v="27"/>
    <x v="27"/>
    <x v="3"/>
    <x v="3"/>
    <m/>
    <s v="KG"/>
    <m/>
    <s v="-"/>
    <s v=""/>
    <s v="-"/>
    <s v=""/>
    <m/>
    <n v="1389"/>
    <n v="1"/>
    <n v="540"/>
  </r>
  <r>
    <x v="0"/>
    <x v="26"/>
    <x v="0"/>
    <x v="27"/>
    <x v="27"/>
    <x v="6"/>
    <x v="6"/>
    <m/>
    <s v="KG"/>
    <m/>
    <s v="-"/>
    <s v=""/>
    <s v="-"/>
    <s v=""/>
    <m/>
    <n v="19740"/>
    <n v="20"/>
    <n v="3853"/>
  </r>
  <r>
    <x v="0"/>
    <x v="26"/>
    <x v="0"/>
    <x v="27"/>
    <x v="27"/>
    <x v="8"/>
    <x v="8"/>
    <m/>
    <s v="KG"/>
    <m/>
    <s v="-"/>
    <s v=""/>
    <s v="-"/>
    <s v=""/>
    <m/>
    <n v="86540"/>
    <n v="87"/>
    <n v="18517"/>
  </r>
  <r>
    <x v="0"/>
    <x v="26"/>
    <x v="0"/>
    <x v="28"/>
    <x v="28"/>
    <x v="7"/>
    <x v="7"/>
    <m/>
    <s v="KG"/>
    <m/>
    <n v="17680"/>
    <n v="18"/>
    <n v="2898"/>
    <n v="161"/>
    <m/>
    <n v="36124"/>
    <n v="36"/>
    <n v="5478"/>
  </r>
  <r>
    <x v="1"/>
    <x v="26"/>
    <x v="0"/>
    <x v="0"/>
    <x v="0"/>
    <x v="9"/>
    <x v="9"/>
    <m/>
    <s v="KG"/>
    <m/>
    <s v="-"/>
    <s v=""/>
    <s v="-"/>
    <s v=""/>
    <m/>
    <n v="575429"/>
    <n v="575"/>
    <n v="134749"/>
  </r>
  <r>
    <x v="1"/>
    <x v="26"/>
    <x v="0"/>
    <x v="0"/>
    <x v="0"/>
    <x v="0"/>
    <x v="0"/>
    <m/>
    <s v="KG"/>
    <m/>
    <s v="-"/>
    <s v=""/>
    <s v="-"/>
    <s v=""/>
    <m/>
    <n v="99450"/>
    <n v="99"/>
    <n v="23808"/>
  </r>
  <r>
    <x v="1"/>
    <x v="26"/>
    <x v="0"/>
    <x v="0"/>
    <x v="0"/>
    <x v="10"/>
    <x v="10"/>
    <m/>
    <s v="KG"/>
    <m/>
    <n v="2299000"/>
    <n v="2299"/>
    <n v="380896"/>
    <n v="165.67899086559373"/>
    <m/>
    <n v="26473390"/>
    <n v="26473"/>
    <n v="3991394"/>
  </r>
  <r>
    <x v="1"/>
    <x v="26"/>
    <x v="0"/>
    <x v="0"/>
    <x v="0"/>
    <x v="1"/>
    <x v="1"/>
    <m/>
    <s v="KG"/>
    <m/>
    <s v="-"/>
    <s v=""/>
    <s v="-"/>
    <s v=""/>
    <m/>
    <n v="806880"/>
    <n v="807"/>
    <n v="114980"/>
  </r>
  <r>
    <x v="1"/>
    <x v="26"/>
    <x v="0"/>
    <x v="0"/>
    <x v="0"/>
    <x v="15"/>
    <x v="15"/>
    <m/>
    <s v="KG"/>
    <m/>
    <n v="129638"/>
    <n v="130"/>
    <n v="2274"/>
    <n v="17.492307692307691"/>
    <m/>
    <n v="370445"/>
    <n v="370"/>
    <n v="6351"/>
  </r>
  <r>
    <x v="1"/>
    <x v="26"/>
    <x v="0"/>
    <x v="0"/>
    <x v="0"/>
    <x v="33"/>
    <x v="33"/>
    <m/>
    <s v="KG"/>
    <m/>
    <s v="-"/>
    <s v=""/>
    <s v="-"/>
    <s v=""/>
    <m/>
    <n v="2672000"/>
    <n v="2672"/>
    <n v="438604"/>
  </r>
  <r>
    <x v="1"/>
    <x v="26"/>
    <x v="0"/>
    <x v="0"/>
    <x v="0"/>
    <x v="2"/>
    <x v="2"/>
    <m/>
    <s v="KG"/>
    <m/>
    <n v="15293"/>
    <n v="15"/>
    <n v="2706"/>
    <n v="180.4"/>
    <m/>
    <n v="15293"/>
    <n v="15"/>
    <n v="2706"/>
  </r>
  <r>
    <x v="1"/>
    <x v="26"/>
    <x v="0"/>
    <x v="0"/>
    <x v="0"/>
    <x v="29"/>
    <x v="29"/>
    <m/>
    <s v="KG"/>
    <m/>
    <s v="-"/>
    <s v=""/>
    <s v="-"/>
    <s v=""/>
    <m/>
    <n v="43720"/>
    <n v="44"/>
    <n v="12008"/>
  </r>
  <r>
    <x v="1"/>
    <x v="26"/>
    <x v="0"/>
    <x v="0"/>
    <x v="0"/>
    <x v="11"/>
    <x v="11"/>
    <m/>
    <s v="KG"/>
    <m/>
    <s v="-"/>
    <s v=""/>
    <s v="-"/>
    <s v=""/>
    <m/>
    <n v="104400"/>
    <n v="104"/>
    <n v="16869"/>
  </r>
  <r>
    <x v="1"/>
    <x v="26"/>
    <x v="0"/>
    <x v="0"/>
    <x v="0"/>
    <x v="3"/>
    <x v="3"/>
    <m/>
    <s v="KG"/>
    <m/>
    <n v="12325"/>
    <n v="12"/>
    <n v="1253"/>
    <n v="104.41666666666667"/>
    <m/>
    <n v="14810340"/>
    <n v="14810"/>
    <n v="2427464"/>
  </r>
  <r>
    <x v="1"/>
    <x v="26"/>
    <x v="0"/>
    <x v="0"/>
    <x v="0"/>
    <x v="6"/>
    <x v="6"/>
    <m/>
    <s v="KG"/>
    <m/>
    <s v="-"/>
    <s v=""/>
    <s v="-"/>
    <s v=""/>
    <m/>
    <n v="835997"/>
    <n v="836"/>
    <n v="109681"/>
  </r>
  <r>
    <x v="1"/>
    <x v="26"/>
    <x v="0"/>
    <x v="0"/>
    <x v="0"/>
    <x v="7"/>
    <x v="7"/>
    <m/>
    <s v="KG"/>
    <m/>
    <s v="-"/>
    <s v=""/>
    <s v="-"/>
    <s v=""/>
    <m/>
    <n v="719507"/>
    <n v="720"/>
    <n v="102107"/>
  </r>
  <r>
    <x v="1"/>
    <x v="26"/>
    <x v="0"/>
    <x v="0"/>
    <x v="0"/>
    <x v="17"/>
    <x v="17"/>
    <m/>
    <s v="KG"/>
    <m/>
    <n v="2865000"/>
    <n v="2865"/>
    <n v="518248"/>
    <n v="180.88935427574171"/>
    <m/>
    <n v="16755000"/>
    <n v="16755"/>
    <n v="2823271"/>
  </r>
  <r>
    <x v="1"/>
    <x v="26"/>
    <x v="0"/>
    <x v="0"/>
    <x v="0"/>
    <x v="8"/>
    <x v="8"/>
    <m/>
    <s v="KG"/>
    <m/>
    <s v="-"/>
    <s v=""/>
    <s v="-"/>
    <s v=""/>
    <m/>
    <n v="20310"/>
    <n v="20"/>
    <n v="1538"/>
  </r>
  <r>
    <x v="1"/>
    <x v="26"/>
    <x v="0"/>
    <x v="0"/>
    <x v="0"/>
    <x v="37"/>
    <x v="37"/>
    <m/>
    <s v="KG"/>
    <m/>
    <s v="-"/>
    <s v=""/>
    <s v="-"/>
    <s v=""/>
    <m/>
    <n v="11765"/>
    <n v="12"/>
    <n v="329"/>
  </r>
  <r>
    <x v="1"/>
    <x v="26"/>
    <x v="0"/>
    <x v="0"/>
    <x v="0"/>
    <x v="18"/>
    <x v="18"/>
    <m/>
    <s v="KG"/>
    <m/>
    <s v="-"/>
    <s v=""/>
    <s v="-"/>
    <s v=""/>
    <m/>
    <n v="24598"/>
    <n v="25"/>
    <n v="4514"/>
  </r>
  <r>
    <x v="1"/>
    <x v="26"/>
    <x v="0"/>
    <x v="0"/>
    <x v="0"/>
    <x v="38"/>
    <x v="38"/>
    <m/>
    <s v="KG"/>
    <m/>
    <s v="-"/>
    <s v=""/>
    <s v="-"/>
    <s v=""/>
    <m/>
    <n v="20080"/>
    <n v="20"/>
    <n v="3706"/>
  </r>
  <r>
    <x v="1"/>
    <x v="26"/>
    <x v="0"/>
    <x v="1"/>
    <x v="1"/>
    <x v="9"/>
    <x v="9"/>
    <m/>
    <s v="KG"/>
    <m/>
    <s v="-"/>
    <s v=""/>
    <s v="-"/>
    <s v=""/>
    <m/>
    <n v="114830"/>
    <n v="115"/>
    <n v="6776"/>
  </r>
  <r>
    <x v="1"/>
    <x v="26"/>
    <x v="0"/>
    <x v="1"/>
    <x v="1"/>
    <x v="13"/>
    <x v="13"/>
    <m/>
    <s v="KG"/>
    <m/>
    <s v="-"/>
    <s v=""/>
    <s v="-"/>
    <s v=""/>
    <m/>
    <n v="202060"/>
    <n v="202"/>
    <n v="9417"/>
  </r>
  <r>
    <x v="1"/>
    <x v="26"/>
    <x v="0"/>
    <x v="1"/>
    <x v="1"/>
    <x v="14"/>
    <x v="14"/>
    <m/>
    <s v="KG"/>
    <m/>
    <s v="-"/>
    <s v=""/>
    <s v="-"/>
    <s v=""/>
    <m/>
    <n v="1427910"/>
    <n v="1428"/>
    <n v="63319"/>
  </r>
  <r>
    <x v="1"/>
    <x v="26"/>
    <x v="0"/>
    <x v="1"/>
    <x v="1"/>
    <x v="0"/>
    <x v="0"/>
    <m/>
    <s v="KG"/>
    <m/>
    <s v="-"/>
    <s v=""/>
    <s v="-"/>
    <s v=""/>
    <m/>
    <n v="199881"/>
    <n v="200"/>
    <n v="23133"/>
  </r>
  <r>
    <x v="1"/>
    <x v="26"/>
    <x v="0"/>
    <x v="1"/>
    <x v="1"/>
    <x v="33"/>
    <x v="33"/>
    <m/>
    <s v="KG"/>
    <m/>
    <s v="-"/>
    <s v=""/>
    <s v="-"/>
    <s v=""/>
    <m/>
    <n v="3159310"/>
    <n v="3159"/>
    <n v="155954"/>
  </r>
  <r>
    <x v="1"/>
    <x v="26"/>
    <x v="0"/>
    <x v="1"/>
    <x v="1"/>
    <x v="2"/>
    <x v="2"/>
    <m/>
    <s v="KG"/>
    <m/>
    <n v="11026"/>
    <n v="11"/>
    <n v="2116"/>
    <n v="192.36363636363637"/>
    <m/>
    <n v="19296"/>
    <n v="19"/>
    <n v="3221"/>
  </r>
  <r>
    <x v="1"/>
    <x v="26"/>
    <x v="0"/>
    <x v="1"/>
    <x v="1"/>
    <x v="16"/>
    <x v="16"/>
    <m/>
    <s v="KG"/>
    <m/>
    <s v="-"/>
    <s v=""/>
    <s v="-"/>
    <s v=""/>
    <m/>
    <n v="6364"/>
    <n v="6"/>
    <n v="497"/>
  </r>
  <r>
    <x v="1"/>
    <x v="26"/>
    <x v="0"/>
    <x v="1"/>
    <x v="1"/>
    <x v="3"/>
    <x v="3"/>
    <m/>
    <s v="KG"/>
    <m/>
    <n v="83370"/>
    <n v="83"/>
    <n v="4158"/>
    <n v="50.096385542168676"/>
    <m/>
    <n v="211693"/>
    <n v="212"/>
    <n v="11717"/>
  </r>
  <r>
    <x v="1"/>
    <x v="26"/>
    <x v="0"/>
    <x v="1"/>
    <x v="1"/>
    <x v="6"/>
    <x v="6"/>
    <m/>
    <s v="KG"/>
    <m/>
    <n v="21576"/>
    <n v="22"/>
    <n v="3669"/>
    <n v="166.77272727272728"/>
    <m/>
    <n v="98144"/>
    <n v="98"/>
    <n v="16642"/>
  </r>
  <r>
    <x v="1"/>
    <x v="26"/>
    <x v="0"/>
    <x v="1"/>
    <x v="1"/>
    <x v="17"/>
    <x v="17"/>
    <m/>
    <s v="KG"/>
    <m/>
    <n v="60000"/>
    <n v="60"/>
    <n v="2080"/>
    <n v="34.666666666666664"/>
    <m/>
    <n v="230000"/>
    <n v="230"/>
    <n v="10730"/>
  </r>
  <r>
    <x v="1"/>
    <x v="26"/>
    <x v="0"/>
    <x v="1"/>
    <x v="1"/>
    <x v="20"/>
    <x v="20"/>
    <m/>
    <s v="KG"/>
    <m/>
    <s v="-"/>
    <s v=""/>
    <s v="-"/>
    <s v=""/>
    <m/>
    <n v="57956"/>
    <n v="58"/>
    <n v="6788"/>
  </r>
  <r>
    <x v="1"/>
    <x v="26"/>
    <x v="0"/>
    <x v="1"/>
    <x v="1"/>
    <x v="21"/>
    <x v="21"/>
    <m/>
    <s v="KG"/>
    <m/>
    <s v="-"/>
    <s v=""/>
    <s v="-"/>
    <s v=""/>
    <m/>
    <n v="433250"/>
    <n v="433"/>
    <n v="29733"/>
  </r>
  <r>
    <x v="1"/>
    <x v="26"/>
    <x v="0"/>
    <x v="1"/>
    <x v="1"/>
    <x v="19"/>
    <x v="19"/>
    <m/>
    <s v="KG"/>
    <m/>
    <s v="-"/>
    <s v=""/>
    <s v="-"/>
    <s v=""/>
    <m/>
    <n v="805703"/>
    <n v="806"/>
    <n v="76187"/>
  </r>
  <r>
    <x v="1"/>
    <x v="26"/>
    <x v="0"/>
    <x v="2"/>
    <x v="2"/>
    <x v="9"/>
    <x v="9"/>
    <m/>
    <s v="KG"/>
    <m/>
    <s v="-"/>
    <s v=""/>
    <s v="-"/>
    <s v=""/>
    <m/>
    <n v="1567690"/>
    <n v="1568"/>
    <n v="255375"/>
  </r>
  <r>
    <x v="1"/>
    <x v="26"/>
    <x v="0"/>
    <x v="2"/>
    <x v="2"/>
    <x v="12"/>
    <x v="12"/>
    <m/>
    <s v="KG"/>
    <m/>
    <s v="-"/>
    <s v=""/>
    <s v="-"/>
    <s v=""/>
    <m/>
    <n v="144340"/>
    <n v="144"/>
    <n v="21006"/>
  </r>
  <r>
    <x v="1"/>
    <x v="26"/>
    <x v="0"/>
    <x v="2"/>
    <x v="2"/>
    <x v="13"/>
    <x v="13"/>
    <m/>
    <s v="KG"/>
    <m/>
    <s v="-"/>
    <s v=""/>
    <s v="-"/>
    <s v=""/>
    <m/>
    <n v="256970"/>
    <n v="257"/>
    <n v="40568"/>
  </r>
  <r>
    <x v="1"/>
    <x v="26"/>
    <x v="0"/>
    <x v="2"/>
    <x v="2"/>
    <x v="0"/>
    <x v="0"/>
    <m/>
    <s v="KG"/>
    <m/>
    <s v="-"/>
    <s v=""/>
    <s v="-"/>
    <s v=""/>
    <m/>
    <n v="1663672"/>
    <n v="1664"/>
    <n v="276127"/>
  </r>
  <r>
    <x v="1"/>
    <x v="26"/>
    <x v="0"/>
    <x v="2"/>
    <x v="2"/>
    <x v="1"/>
    <x v="1"/>
    <m/>
    <s v="KG"/>
    <m/>
    <s v="-"/>
    <s v=""/>
    <s v="-"/>
    <s v=""/>
    <m/>
    <n v="14641"/>
    <n v="15"/>
    <n v="1113"/>
  </r>
  <r>
    <x v="1"/>
    <x v="26"/>
    <x v="0"/>
    <x v="2"/>
    <x v="2"/>
    <x v="2"/>
    <x v="2"/>
    <m/>
    <s v="KG"/>
    <m/>
    <s v="-"/>
    <s v=""/>
    <s v="-"/>
    <s v=""/>
    <m/>
    <n v="60530"/>
    <n v="61"/>
    <n v="7476"/>
  </r>
  <r>
    <x v="1"/>
    <x v="26"/>
    <x v="0"/>
    <x v="2"/>
    <x v="2"/>
    <x v="3"/>
    <x v="3"/>
    <m/>
    <s v="KG"/>
    <m/>
    <s v="-"/>
    <s v=""/>
    <s v="-"/>
    <s v=""/>
    <m/>
    <n v="644221"/>
    <n v="644"/>
    <n v="110718"/>
  </r>
  <r>
    <x v="1"/>
    <x v="26"/>
    <x v="0"/>
    <x v="2"/>
    <x v="2"/>
    <x v="6"/>
    <x v="6"/>
    <m/>
    <s v="KG"/>
    <m/>
    <s v="-"/>
    <s v=""/>
    <s v="-"/>
    <s v=""/>
    <m/>
    <n v="154423"/>
    <n v="154"/>
    <n v="20853"/>
  </r>
  <r>
    <x v="1"/>
    <x v="26"/>
    <x v="0"/>
    <x v="2"/>
    <x v="2"/>
    <x v="22"/>
    <x v="22"/>
    <m/>
    <s v="KG"/>
    <m/>
    <n v="146680"/>
    <n v="147"/>
    <n v="24837"/>
    <n v="168.9591836734694"/>
    <m/>
    <n v="1677360"/>
    <n v="1677"/>
    <n v="242919"/>
  </r>
  <r>
    <x v="1"/>
    <x v="26"/>
    <x v="0"/>
    <x v="2"/>
    <x v="2"/>
    <x v="7"/>
    <x v="7"/>
    <m/>
    <s v="KG"/>
    <m/>
    <s v="-"/>
    <s v=""/>
    <s v="-"/>
    <s v=""/>
    <m/>
    <n v="607222"/>
    <n v="607"/>
    <n v="71740"/>
  </r>
  <r>
    <x v="1"/>
    <x v="26"/>
    <x v="0"/>
    <x v="2"/>
    <x v="2"/>
    <x v="20"/>
    <x v="20"/>
    <m/>
    <s v="KG"/>
    <m/>
    <s v="-"/>
    <s v=""/>
    <s v="-"/>
    <s v=""/>
    <m/>
    <n v="51662"/>
    <n v="52"/>
    <n v="9154"/>
  </r>
  <r>
    <x v="1"/>
    <x v="26"/>
    <x v="0"/>
    <x v="2"/>
    <x v="2"/>
    <x v="23"/>
    <x v="23"/>
    <m/>
    <s v="KG"/>
    <m/>
    <n v="37500"/>
    <n v="38"/>
    <n v="4833"/>
    <n v="127.18421052631579"/>
    <m/>
    <n v="136500"/>
    <n v="137"/>
    <n v="16705"/>
  </r>
  <r>
    <x v="1"/>
    <x v="26"/>
    <x v="0"/>
    <x v="3"/>
    <x v="3"/>
    <x v="9"/>
    <x v="9"/>
    <m/>
    <s v="KG"/>
    <m/>
    <s v="-"/>
    <s v=""/>
    <s v="-"/>
    <s v=""/>
    <m/>
    <n v="3393"/>
    <n v="3"/>
    <n v="303"/>
  </r>
  <r>
    <x v="1"/>
    <x v="26"/>
    <x v="0"/>
    <x v="3"/>
    <x v="3"/>
    <x v="0"/>
    <x v="0"/>
    <m/>
    <s v="KG"/>
    <m/>
    <s v="-"/>
    <s v=""/>
    <s v="-"/>
    <s v=""/>
    <m/>
    <n v="100500"/>
    <n v="101"/>
    <n v="16465"/>
  </r>
  <r>
    <x v="1"/>
    <x v="26"/>
    <x v="0"/>
    <x v="3"/>
    <x v="3"/>
    <x v="2"/>
    <x v="2"/>
    <m/>
    <s v="KG"/>
    <m/>
    <s v="-"/>
    <s v=""/>
    <s v="-"/>
    <s v=""/>
    <m/>
    <n v="3600"/>
    <n v="4"/>
    <n v="360"/>
  </r>
  <r>
    <x v="1"/>
    <x v="26"/>
    <x v="0"/>
    <x v="4"/>
    <x v="4"/>
    <x v="2"/>
    <x v="2"/>
    <m/>
    <s v="KG"/>
    <m/>
    <n v="7262"/>
    <n v="7"/>
    <n v="1916"/>
    <n v="273.71428571428572"/>
    <m/>
    <n v="67425"/>
    <n v="67"/>
    <n v="20003"/>
  </r>
  <r>
    <x v="1"/>
    <x v="26"/>
    <x v="0"/>
    <x v="5"/>
    <x v="5"/>
    <x v="9"/>
    <x v="9"/>
    <m/>
    <s v="KG"/>
    <m/>
    <n v="208450"/>
    <n v="208"/>
    <n v="11102"/>
    <n v="53.375"/>
    <m/>
    <n v="732723"/>
    <n v="733"/>
    <n v="52514"/>
  </r>
  <r>
    <x v="1"/>
    <x v="26"/>
    <x v="0"/>
    <x v="5"/>
    <x v="5"/>
    <x v="2"/>
    <x v="2"/>
    <m/>
    <s v="KG"/>
    <m/>
    <n v="49500"/>
    <n v="50"/>
    <n v="13509"/>
    <n v="270.18"/>
    <m/>
    <n v="110000"/>
    <n v="110"/>
    <n v="33595"/>
  </r>
  <r>
    <x v="1"/>
    <x v="26"/>
    <x v="0"/>
    <x v="5"/>
    <x v="5"/>
    <x v="3"/>
    <x v="3"/>
    <m/>
    <s v="KG"/>
    <m/>
    <s v="-"/>
    <s v=""/>
    <s v="-"/>
    <s v=""/>
    <m/>
    <n v="370650"/>
    <n v="371"/>
    <n v="18143"/>
  </r>
  <r>
    <x v="1"/>
    <x v="26"/>
    <x v="0"/>
    <x v="5"/>
    <x v="5"/>
    <x v="6"/>
    <x v="6"/>
    <m/>
    <s v="KG"/>
    <m/>
    <s v="-"/>
    <s v=""/>
    <s v="-"/>
    <s v=""/>
    <m/>
    <n v="1050"/>
    <n v="1"/>
    <n v="612"/>
  </r>
  <r>
    <x v="1"/>
    <x v="26"/>
    <x v="0"/>
    <x v="6"/>
    <x v="6"/>
    <x v="0"/>
    <x v="0"/>
    <m/>
    <s v="KG"/>
    <m/>
    <s v="-"/>
    <s v=""/>
    <s v="-"/>
    <s v=""/>
    <m/>
    <n v="22363"/>
    <n v="22"/>
    <n v="3207"/>
  </r>
  <r>
    <x v="1"/>
    <x v="26"/>
    <x v="0"/>
    <x v="6"/>
    <x v="6"/>
    <x v="2"/>
    <x v="2"/>
    <m/>
    <s v="KG"/>
    <m/>
    <s v="-"/>
    <s v=""/>
    <s v="-"/>
    <s v=""/>
    <m/>
    <n v="29118"/>
    <n v="29"/>
    <n v="4788"/>
  </r>
  <r>
    <x v="1"/>
    <x v="26"/>
    <x v="0"/>
    <x v="6"/>
    <x v="6"/>
    <x v="3"/>
    <x v="3"/>
    <m/>
    <s v="KG"/>
    <m/>
    <s v="-"/>
    <s v=""/>
    <s v="-"/>
    <s v=""/>
    <m/>
    <n v="3839"/>
    <n v="4"/>
    <n v="690"/>
  </r>
  <r>
    <x v="1"/>
    <x v="26"/>
    <x v="0"/>
    <x v="6"/>
    <x v="6"/>
    <x v="7"/>
    <x v="7"/>
    <m/>
    <s v="KG"/>
    <m/>
    <n v="35922"/>
    <n v="36"/>
    <n v="2155"/>
    <n v="59.861111111111114"/>
    <m/>
    <n v="63295"/>
    <n v="63"/>
    <n v="5659"/>
  </r>
  <r>
    <x v="1"/>
    <x v="26"/>
    <x v="0"/>
    <x v="7"/>
    <x v="7"/>
    <x v="9"/>
    <x v="9"/>
    <m/>
    <s v="KG"/>
    <m/>
    <s v="-"/>
    <s v=""/>
    <s v="-"/>
    <s v=""/>
    <m/>
    <n v="101940"/>
    <n v="102"/>
    <n v="5163"/>
  </r>
  <r>
    <x v="1"/>
    <x v="26"/>
    <x v="0"/>
    <x v="7"/>
    <x v="7"/>
    <x v="7"/>
    <x v="7"/>
    <m/>
    <s v="KG"/>
    <m/>
    <n v="100880"/>
    <n v="101"/>
    <n v="4287"/>
    <n v="42.445544554455445"/>
    <m/>
    <n v="100880"/>
    <n v="101"/>
    <n v="4287"/>
  </r>
  <r>
    <x v="1"/>
    <x v="26"/>
    <x v="0"/>
    <x v="8"/>
    <x v="8"/>
    <x v="25"/>
    <x v="25"/>
    <m/>
    <s v="KG"/>
    <m/>
    <s v="-"/>
    <s v=""/>
    <s v="-"/>
    <s v=""/>
    <m/>
    <n v="2000"/>
    <n v="2"/>
    <n v="347"/>
  </r>
  <r>
    <x v="1"/>
    <x v="26"/>
    <x v="0"/>
    <x v="34"/>
    <x v="34"/>
    <x v="0"/>
    <x v="0"/>
    <m/>
    <s v="KG"/>
    <m/>
    <s v="-"/>
    <s v=""/>
    <s v="-"/>
    <s v=""/>
    <m/>
    <n v="5514"/>
    <n v="6"/>
    <n v="274"/>
  </r>
  <r>
    <x v="1"/>
    <x v="26"/>
    <x v="0"/>
    <x v="26"/>
    <x v="26"/>
    <x v="0"/>
    <x v="0"/>
    <m/>
    <s v="KG"/>
    <m/>
    <s v="-"/>
    <s v=""/>
    <s v="-"/>
    <s v=""/>
    <m/>
    <n v="100830"/>
    <n v="101"/>
    <n v="14658"/>
  </r>
  <r>
    <x v="1"/>
    <x v="26"/>
    <x v="0"/>
    <x v="26"/>
    <x v="26"/>
    <x v="2"/>
    <x v="2"/>
    <m/>
    <s v="KG"/>
    <m/>
    <n v="6361"/>
    <n v="6"/>
    <n v="1909"/>
    <n v="318.16666666666669"/>
    <m/>
    <n v="6361"/>
    <n v="6"/>
    <n v="1909"/>
  </r>
  <r>
    <x v="1"/>
    <x v="26"/>
    <x v="0"/>
    <x v="26"/>
    <x v="26"/>
    <x v="3"/>
    <x v="3"/>
    <m/>
    <s v="KG"/>
    <m/>
    <s v="-"/>
    <s v=""/>
    <s v="-"/>
    <s v=""/>
    <m/>
    <n v="472800"/>
    <n v="473"/>
    <n v="83033"/>
  </r>
  <r>
    <x v="1"/>
    <x v="26"/>
    <x v="0"/>
    <x v="18"/>
    <x v="18"/>
    <x v="6"/>
    <x v="6"/>
    <m/>
    <s v="KG"/>
    <m/>
    <s v="-"/>
    <s v=""/>
    <s v="-"/>
    <s v=""/>
    <m/>
    <n v="73780"/>
    <n v="74"/>
    <n v="16194"/>
  </r>
  <r>
    <x v="1"/>
    <x v="26"/>
    <x v="0"/>
    <x v="22"/>
    <x v="22"/>
    <x v="9"/>
    <x v="9"/>
    <m/>
    <s v="KG"/>
    <m/>
    <s v="-"/>
    <s v=""/>
    <s v="-"/>
    <s v=""/>
    <m/>
    <n v="62238"/>
    <n v="62"/>
    <n v="8951"/>
  </r>
  <r>
    <x v="1"/>
    <x v="26"/>
    <x v="0"/>
    <x v="22"/>
    <x v="22"/>
    <x v="0"/>
    <x v="0"/>
    <m/>
    <s v="KG"/>
    <m/>
    <s v="-"/>
    <s v=""/>
    <s v="-"/>
    <s v=""/>
    <m/>
    <n v="19253"/>
    <n v="19"/>
    <n v="8946"/>
  </r>
  <r>
    <x v="1"/>
    <x v="26"/>
    <x v="0"/>
    <x v="22"/>
    <x v="22"/>
    <x v="3"/>
    <x v="3"/>
    <m/>
    <s v="KG"/>
    <m/>
    <s v="-"/>
    <s v=""/>
    <s v="-"/>
    <s v=""/>
    <m/>
    <n v="879"/>
    <n v="1"/>
    <n v="350"/>
  </r>
  <r>
    <x v="0"/>
    <x v="27"/>
    <x v="0"/>
    <x v="0"/>
    <x v="0"/>
    <x v="9"/>
    <x v="9"/>
    <m/>
    <s v="KG"/>
    <m/>
    <s v="-"/>
    <s v=""/>
    <s v="-"/>
    <s v=""/>
    <m/>
    <n v="297415"/>
    <n v="297"/>
    <n v="120019"/>
  </r>
  <r>
    <x v="0"/>
    <x v="27"/>
    <x v="0"/>
    <x v="0"/>
    <x v="0"/>
    <x v="0"/>
    <x v="0"/>
    <m/>
    <s v="KG"/>
    <m/>
    <n v="2032830"/>
    <n v="2033"/>
    <n v="357351"/>
    <n v="175.77520905066405"/>
    <m/>
    <n v="16871912"/>
    <n v="16872"/>
    <n v="2799293"/>
  </r>
  <r>
    <x v="0"/>
    <x v="27"/>
    <x v="0"/>
    <x v="0"/>
    <x v="0"/>
    <x v="10"/>
    <x v="10"/>
    <m/>
    <s v="KG"/>
    <m/>
    <s v="-"/>
    <s v=""/>
    <s v="-"/>
    <s v=""/>
    <m/>
    <n v="204943"/>
    <n v="205"/>
    <n v="98521"/>
  </r>
  <r>
    <x v="0"/>
    <x v="27"/>
    <x v="0"/>
    <x v="0"/>
    <x v="0"/>
    <x v="1"/>
    <x v="1"/>
    <m/>
    <s v="KG"/>
    <m/>
    <s v="-"/>
    <s v=""/>
    <s v="-"/>
    <s v=""/>
    <m/>
    <n v="278641"/>
    <n v="279"/>
    <n v="93877"/>
  </r>
  <r>
    <x v="0"/>
    <x v="27"/>
    <x v="0"/>
    <x v="0"/>
    <x v="0"/>
    <x v="2"/>
    <x v="2"/>
    <m/>
    <s v="KG"/>
    <m/>
    <n v="208764"/>
    <n v="209"/>
    <n v="43850"/>
    <n v="209.80861244019138"/>
    <m/>
    <n v="1048685"/>
    <n v="1049"/>
    <n v="182678"/>
  </r>
  <r>
    <x v="0"/>
    <x v="27"/>
    <x v="0"/>
    <x v="0"/>
    <x v="0"/>
    <x v="3"/>
    <x v="3"/>
    <m/>
    <s v="KG"/>
    <m/>
    <n v="201417"/>
    <n v="201"/>
    <n v="75296"/>
    <n v="374.60696517412936"/>
    <m/>
    <n v="1816025"/>
    <n v="1816"/>
    <n v="643483"/>
  </r>
  <r>
    <x v="0"/>
    <x v="27"/>
    <x v="0"/>
    <x v="0"/>
    <x v="0"/>
    <x v="6"/>
    <x v="6"/>
    <m/>
    <s v="KG"/>
    <m/>
    <n v="539260"/>
    <n v="539"/>
    <n v="109890"/>
    <n v="203.87755102040816"/>
    <m/>
    <n v="8073706"/>
    <n v="8074"/>
    <n v="1387534"/>
  </r>
  <r>
    <x v="0"/>
    <x v="27"/>
    <x v="0"/>
    <x v="0"/>
    <x v="0"/>
    <x v="7"/>
    <x v="7"/>
    <m/>
    <s v="KG"/>
    <m/>
    <s v="-"/>
    <s v=""/>
    <s v="-"/>
    <s v=""/>
    <m/>
    <n v="18600"/>
    <n v="19"/>
    <n v="2613"/>
  </r>
  <r>
    <x v="0"/>
    <x v="27"/>
    <x v="0"/>
    <x v="0"/>
    <x v="0"/>
    <x v="8"/>
    <x v="8"/>
    <m/>
    <s v="KG"/>
    <m/>
    <n v="1648262"/>
    <n v="1648"/>
    <n v="291391"/>
    <n v="176.81492718446603"/>
    <m/>
    <n v="13126691"/>
    <n v="13127"/>
    <n v="2041373"/>
  </r>
  <r>
    <x v="0"/>
    <x v="27"/>
    <x v="0"/>
    <x v="1"/>
    <x v="1"/>
    <x v="9"/>
    <x v="9"/>
    <m/>
    <s v="KG"/>
    <m/>
    <s v="-"/>
    <s v=""/>
    <s v="-"/>
    <s v=""/>
    <m/>
    <n v="2656"/>
    <n v="3"/>
    <n v="377"/>
  </r>
  <r>
    <x v="0"/>
    <x v="27"/>
    <x v="0"/>
    <x v="1"/>
    <x v="1"/>
    <x v="0"/>
    <x v="0"/>
    <m/>
    <s v="KG"/>
    <m/>
    <s v="-"/>
    <s v=""/>
    <s v="-"/>
    <s v=""/>
    <m/>
    <n v="25428"/>
    <n v="25"/>
    <n v="5781"/>
  </r>
  <r>
    <x v="0"/>
    <x v="27"/>
    <x v="0"/>
    <x v="1"/>
    <x v="1"/>
    <x v="2"/>
    <x v="2"/>
    <m/>
    <s v="KG"/>
    <m/>
    <n v="16776"/>
    <n v="17"/>
    <n v="1137"/>
    <n v="66.882352941176464"/>
    <m/>
    <n v="36199"/>
    <n v="36"/>
    <n v="2499"/>
  </r>
  <r>
    <x v="0"/>
    <x v="27"/>
    <x v="0"/>
    <x v="1"/>
    <x v="1"/>
    <x v="3"/>
    <x v="3"/>
    <m/>
    <s v="KG"/>
    <m/>
    <s v="-"/>
    <s v=""/>
    <s v="-"/>
    <s v=""/>
    <m/>
    <n v="185"/>
    <n v="0"/>
    <n v="228"/>
  </r>
  <r>
    <x v="0"/>
    <x v="27"/>
    <x v="0"/>
    <x v="1"/>
    <x v="1"/>
    <x v="6"/>
    <x v="6"/>
    <m/>
    <s v="KG"/>
    <m/>
    <n v="9669"/>
    <n v="10"/>
    <n v="1115"/>
    <n v="111.5"/>
    <m/>
    <n v="262456"/>
    <n v="262"/>
    <n v="38068"/>
  </r>
  <r>
    <x v="0"/>
    <x v="27"/>
    <x v="0"/>
    <x v="2"/>
    <x v="2"/>
    <x v="9"/>
    <x v="9"/>
    <m/>
    <s v="KG"/>
    <m/>
    <n v="19990"/>
    <n v="20"/>
    <n v="1984"/>
    <n v="99.2"/>
    <m/>
    <n v="300423"/>
    <n v="300"/>
    <n v="32877"/>
  </r>
  <r>
    <x v="0"/>
    <x v="27"/>
    <x v="0"/>
    <x v="2"/>
    <x v="2"/>
    <x v="0"/>
    <x v="0"/>
    <m/>
    <s v="KG"/>
    <m/>
    <n v="213682"/>
    <n v="214"/>
    <n v="53451"/>
    <n v="249.77102803738319"/>
    <m/>
    <n v="3344860"/>
    <n v="3345"/>
    <n v="537496"/>
  </r>
  <r>
    <x v="0"/>
    <x v="27"/>
    <x v="0"/>
    <x v="2"/>
    <x v="2"/>
    <x v="10"/>
    <x v="10"/>
    <m/>
    <s v="KG"/>
    <m/>
    <s v="-"/>
    <s v=""/>
    <s v="-"/>
    <s v=""/>
    <m/>
    <n v="109810"/>
    <n v="110"/>
    <n v="16416"/>
  </r>
  <r>
    <x v="0"/>
    <x v="27"/>
    <x v="0"/>
    <x v="2"/>
    <x v="2"/>
    <x v="1"/>
    <x v="1"/>
    <m/>
    <s v="KG"/>
    <m/>
    <s v="-"/>
    <s v=""/>
    <s v="-"/>
    <s v=""/>
    <m/>
    <n v="26954"/>
    <n v="27"/>
    <n v="8686"/>
  </r>
  <r>
    <x v="0"/>
    <x v="27"/>
    <x v="0"/>
    <x v="2"/>
    <x v="2"/>
    <x v="2"/>
    <x v="2"/>
    <m/>
    <s v="KG"/>
    <m/>
    <s v="-"/>
    <s v=""/>
    <s v="-"/>
    <s v=""/>
    <m/>
    <n v="16052"/>
    <n v="16"/>
    <n v="3923"/>
  </r>
  <r>
    <x v="0"/>
    <x v="27"/>
    <x v="0"/>
    <x v="2"/>
    <x v="2"/>
    <x v="3"/>
    <x v="3"/>
    <m/>
    <s v="KG"/>
    <m/>
    <n v="52491"/>
    <n v="52"/>
    <n v="13454"/>
    <n v="258.73076923076923"/>
    <m/>
    <n v="357909"/>
    <n v="358"/>
    <n v="133248"/>
  </r>
  <r>
    <x v="0"/>
    <x v="27"/>
    <x v="0"/>
    <x v="2"/>
    <x v="2"/>
    <x v="6"/>
    <x v="6"/>
    <m/>
    <s v="KG"/>
    <m/>
    <n v="630258"/>
    <n v="630"/>
    <n v="129702"/>
    <n v="205.87619047619049"/>
    <m/>
    <n v="3396684"/>
    <n v="3397"/>
    <n v="580488"/>
  </r>
  <r>
    <x v="0"/>
    <x v="27"/>
    <x v="0"/>
    <x v="2"/>
    <x v="2"/>
    <x v="8"/>
    <x v="8"/>
    <m/>
    <s v="KG"/>
    <m/>
    <n v="875712"/>
    <n v="876"/>
    <n v="141338"/>
    <n v="161.3447488584475"/>
    <m/>
    <n v="4047811"/>
    <n v="4048"/>
    <n v="598049"/>
  </r>
  <r>
    <x v="0"/>
    <x v="27"/>
    <x v="0"/>
    <x v="3"/>
    <x v="3"/>
    <x v="3"/>
    <x v="3"/>
    <m/>
    <s v="KG"/>
    <m/>
    <s v="-"/>
    <s v=""/>
    <s v="-"/>
    <s v=""/>
    <m/>
    <n v="14202"/>
    <n v="14"/>
    <n v="2990"/>
  </r>
  <r>
    <x v="0"/>
    <x v="27"/>
    <x v="0"/>
    <x v="3"/>
    <x v="3"/>
    <x v="6"/>
    <x v="6"/>
    <m/>
    <s v="KG"/>
    <m/>
    <n v="137870"/>
    <n v="138"/>
    <n v="25434"/>
    <n v="184.30434782608697"/>
    <m/>
    <n v="1456604"/>
    <n v="1457"/>
    <n v="238423"/>
  </r>
  <r>
    <x v="0"/>
    <x v="27"/>
    <x v="0"/>
    <x v="4"/>
    <x v="4"/>
    <x v="6"/>
    <x v="6"/>
    <m/>
    <s v="KG"/>
    <m/>
    <n v="251960"/>
    <n v="252"/>
    <n v="18250"/>
    <n v="72.420634920634924"/>
    <m/>
    <n v="2951520"/>
    <n v="2952"/>
    <n v="207948"/>
  </r>
  <r>
    <x v="0"/>
    <x v="27"/>
    <x v="0"/>
    <x v="5"/>
    <x v="5"/>
    <x v="0"/>
    <x v="0"/>
    <m/>
    <s v="KG"/>
    <m/>
    <s v="-"/>
    <s v=""/>
    <s v="-"/>
    <s v=""/>
    <m/>
    <n v="47931"/>
    <n v="48"/>
    <n v="7763"/>
  </r>
  <r>
    <x v="0"/>
    <x v="27"/>
    <x v="0"/>
    <x v="5"/>
    <x v="5"/>
    <x v="1"/>
    <x v="1"/>
    <m/>
    <s v="KG"/>
    <m/>
    <s v="-"/>
    <s v=""/>
    <s v="-"/>
    <s v=""/>
    <m/>
    <n v="18000"/>
    <n v="18"/>
    <n v="7613"/>
  </r>
  <r>
    <x v="0"/>
    <x v="27"/>
    <x v="0"/>
    <x v="5"/>
    <x v="5"/>
    <x v="11"/>
    <x v="11"/>
    <m/>
    <s v="KG"/>
    <m/>
    <n v="61241"/>
    <n v="61"/>
    <n v="3543"/>
    <n v="58.081967213114751"/>
    <m/>
    <n v="286653"/>
    <n v="287"/>
    <n v="16742"/>
  </r>
  <r>
    <x v="0"/>
    <x v="27"/>
    <x v="0"/>
    <x v="5"/>
    <x v="5"/>
    <x v="3"/>
    <x v="3"/>
    <m/>
    <s v="KG"/>
    <m/>
    <n v="47255"/>
    <n v="47"/>
    <n v="7264"/>
    <n v="154.55319148936169"/>
    <m/>
    <n v="349261"/>
    <n v="349"/>
    <n v="52981"/>
  </r>
  <r>
    <x v="0"/>
    <x v="27"/>
    <x v="0"/>
    <x v="5"/>
    <x v="5"/>
    <x v="6"/>
    <x v="6"/>
    <m/>
    <s v="KG"/>
    <m/>
    <n v="22206"/>
    <n v="22"/>
    <n v="8523"/>
    <n v="387.40909090909093"/>
    <m/>
    <n v="1024013"/>
    <n v="1024"/>
    <n v="120132"/>
  </r>
  <r>
    <x v="0"/>
    <x v="27"/>
    <x v="0"/>
    <x v="5"/>
    <x v="5"/>
    <x v="8"/>
    <x v="8"/>
    <m/>
    <s v="KG"/>
    <m/>
    <n v="18000"/>
    <n v="18"/>
    <n v="3696"/>
    <n v="205.33333333333334"/>
    <m/>
    <n v="406965"/>
    <n v="407"/>
    <n v="102560"/>
  </r>
  <r>
    <x v="0"/>
    <x v="27"/>
    <x v="0"/>
    <x v="6"/>
    <x v="6"/>
    <x v="9"/>
    <x v="9"/>
    <m/>
    <s v="KG"/>
    <m/>
    <s v="-"/>
    <s v=""/>
    <s v="-"/>
    <s v=""/>
    <m/>
    <n v="1404"/>
    <n v="1"/>
    <n v="633"/>
  </r>
  <r>
    <x v="0"/>
    <x v="27"/>
    <x v="0"/>
    <x v="6"/>
    <x v="6"/>
    <x v="0"/>
    <x v="0"/>
    <m/>
    <s v="KG"/>
    <m/>
    <s v="-"/>
    <s v=""/>
    <s v="-"/>
    <s v=""/>
    <m/>
    <n v="37577"/>
    <n v="38"/>
    <n v="13961"/>
  </r>
  <r>
    <x v="0"/>
    <x v="27"/>
    <x v="0"/>
    <x v="6"/>
    <x v="6"/>
    <x v="10"/>
    <x v="10"/>
    <m/>
    <s v="KG"/>
    <m/>
    <s v="-"/>
    <s v=""/>
    <s v="-"/>
    <s v=""/>
    <m/>
    <n v="50870"/>
    <n v="51"/>
    <n v="16813"/>
  </r>
  <r>
    <x v="0"/>
    <x v="27"/>
    <x v="0"/>
    <x v="6"/>
    <x v="6"/>
    <x v="1"/>
    <x v="1"/>
    <m/>
    <s v="KG"/>
    <m/>
    <s v="-"/>
    <s v=""/>
    <s v="-"/>
    <s v=""/>
    <m/>
    <n v="17090"/>
    <n v="17"/>
    <n v="7402"/>
  </r>
  <r>
    <x v="0"/>
    <x v="27"/>
    <x v="0"/>
    <x v="6"/>
    <x v="6"/>
    <x v="2"/>
    <x v="2"/>
    <m/>
    <s v="KG"/>
    <m/>
    <s v="-"/>
    <s v=""/>
    <s v="-"/>
    <s v=""/>
    <m/>
    <n v="42694"/>
    <n v="43"/>
    <n v="6318"/>
  </r>
  <r>
    <x v="0"/>
    <x v="27"/>
    <x v="0"/>
    <x v="6"/>
    <x v="6"/>
    <x v="11"/>
    <x v="11"/>
    <m/>
    <s v="KG"/>
    <m/>
    <n v="60100"/>
    <n v="60"/>
    <n v="3090"/>
    <n v="51.5"/>
    <m/>
    <n v="781780"/>
    <n v="782"/>
    <n v="40676"/>
  </r>
  <r>
    <x v="0"/>
    <x v="27"/>
    <x v="0"/>
    <x v="6"/>
    <x v="6"/>
    <x v="3"/>
    <x v="3"/>
    <m/>
    <s v="KG"/>
    <m/>
    <n v="28704"/>
    <n v="29"/>
    <n v="11705"/>
    <n v="403.62068965517244"/>
    <m/>
    <n v="150945"/>
    <n v="151"/>
    <n v="59050"/>
  </r>
  <r>
    <x v="0"/>
    <x v="27"/>
    <x v="0"/>
    <x v="6"/>
    <x v="6"/>
    <x v="6"/>
    <x v="6"/>
    <m/>
    <s v="KG"/>
    <m/>
    <s v="-"/>
    <s v=""/>
    <s v="-"/>
    <s v=""/>
    <m/>
    <n v="48197"/>
    <n v="48"/>
    <n v="14127"/>
  </r>
  <r>
    <x v="0"/>
    <x v="27"/>
    <x v="0"/>
    <x v="6"/>
    <x v="6"/>
    <x v="8"/>
    <x v="8"/>
    <m/>
    <s v="KG"/>
    <m/>
    <n v="13451"/>
    <n v="13"/>
    <n v="3061"/>
    <n v="235.46153846153845"/>
    <m/>
    <n v="125974"/>
    <n v="126"/>
    <n v="25523"/>
  </r>
  <r>
    <x v="0"/>
    <x v="27"/>
    <x v="0"/>
    <x v="7"/>
    <x v="7"/>
    <x v="9"/>
    <x v="9"/>
    <m/>
    <s v="KG"/>
    <m/>
    <s v="-"/>
    <s v=""/>
    <s v="-"/>
    <s v=""/>
    <m/>
    <n v="83034"/>
    <n v="83"/>
    <n v="39643"/>
  </r>
  <r>
    <x v="0"/>
    <x v="27"/>
    <x v="0"/>
    <x v="7"/>
    <x v="7"/>
    <x v="0"/>
    <x v="0"/>
    <m/>
    <s v="KG"/>
    <m/>
    <s v="-"/>
    <s v=""/>
    <s v="-"/>
    <s v=""/>
    <m/>
    <n v="131623"/>
    <n v="132"/>
    <n v="57523"/>
  </r>
  <r>
    <x v="0"/>
    <x v="27"/>
    <x v="0"/>
    <x v="7"/>
    <x v="7"/>
    <x v="10"/>
    <x v="10"/>
    <m/>
    <s v="KG"/>
    <m/>
    <s v="-"/>
    <s v=""/>
    <s v="-"/>
    <s v=""/>
    <m/>
    <n v="25957"/>
    <n v="26"/>
    <n v="8447"/>
  </r>
  <r>
    <x v="0"/>
    <x v="27"/>
    <x v="0"/>
    <x v="7"/>
    <x v="7"/>
    <x v="1"/>
    <x v="1"/>
    <m/>
    <s v="KG"/>
    <m/>
    <s v="-"/>
    <s v=""/>
    <s v="-"/>
    <s v=""/>
    <m/>
    <n v="61603"/>
    <n v="62"/>
    <n v="28620"/>
  </r>
  <r>
    <x v="0"/>
    <x v="27"/>
    <x v="0"/>
    <x v="7"/>
    <x v="7"/>
    <x v="3"/>
    <x v="3"/>
    <m/>
    <s v="KG"/>
    <m/>
    <s v="-"/>
    <s v=""/>
    <s v="-"/>
    <s v=""/>
    <m/>
    <n v="130332"/>
    <n v="130"/>
    <n v="50848"/>
  </r>
  <r>
    <x v="0"/>
    <x v="27"/>
    <x v="0"/>
    <x v="7"/>
    <x v="7"/>
    <x v="6"/>
    <x v="6"/>
    <m/>
    <s v="KG"/>
    <m/>
    <s v="-"/>
    <s v=""/>
    <s v="-"/>
    <s v=""/>
    <m/>
    <n v="57339"/>
    <n v="57"/>
    <n v="7070"/>
  </r>
  <r>
    <x v="0"/>
    <x v="27"/>
    <x v="0"/>
    <x v="7"/>
    <x v="7"/>
    <x v="8"/>
    <x v="8"/>
    <m/>
    <s v="KG"/>
    <m/>
    <s v="-"/>
    <s v=""/>
    <s v="-"/>
    <s v=""/>
    <m/>
    <n v="240443"/>
    <n v="240"/>
    <n v="54837"/>
  </r>
  <r>
    <x v="0"/>
    <x v="27"/>
    <x v="0"/>
    <x v="8"/>
    <x v="8"/>
    <x v="9"/>
    <x v="9"/>
    <m/>
    <s v="KG"/>
    <m/>
    <n v="13531"/>
    <n v="14"/>
    <n v="1915"/>
    <n v="136.78571428571428"/>
    <m/>
    <n v="66137"/>
    <n v="66"/>
    <n v="7966"/>
  </r>
  <r>
    <x v="0"/>
    <x v="27"/>
    <x v="0"/>
    <x v="8"/>
    <x v="8"/>
    <x v="0"/>
    <x v="0"/>
    <m/>
    <s v="KG"/>
    <m/>
    <n v="10047"/>
    <n v="10"/>
    <n v="694"/>
    <n v="69.400000000000006"/>
    <m/>
    <n v="71015"/>
    <n v="71"/>
    <n v="5668"/>
  </r>
  <r>
    <x v="0"/>
    <x v="27"/>
    <x v="0"/>
    <x v="8"/>
    <x v="8"/>
    <x v="3"/>
    <x v="3"/>
    <m/>
    <s v="KG"/>
    <m/>
    <n v="39970"/>
    <n v="40"/>
    <n v="10681"/>
    <n v="267.02499999999998"/>
    <m/>
    <n v="55689"/>
    <n v="56"/>
    <n v="13662"/>
  </r>
  <r>
    <x v="0"/>
    <x v="27"/>
    <x v="0"/>
    <x v="8"/>
    <x v="8"/>
    <x v="6"/>
    <x v="6"/>
    <m/>
    <s v="KG"/>
    <m/>
    <s v="-"/>
    <s v=""/>
    <s v="-"/>
    <s v=""/>
    <m/>
    <n v="36789"/>
    <n v="37"/>
    <n v="5240"/>
  </r>
  <r>
    <x v="0"/>
    <x v="27"/>
    <x v="0"/>
    <x v="8"/>
    <x v="8"/>
    <x v="8"/>
    <x v="8"/>
    <m/>
    <s v="KG"/>
    <m/>
    <n v="4680"/>
    <n v="5"/>
    <n v="753"/>
    <n v="150.6"/>
    <m/>
    <n v="22680"/>
    <n v="23"/>
    <n v="3456"/>
  </r>
  <r>
    <x v="0"/>
    <x v="27"/>
    <x v="0"/>
    <x v="9"/>
    <x v="9"/>
    <x v="9"/>
    <x v="9"/>
    <m/>
    <s v="KG"/>
    <m/>
    <s v="-"/>
    <s v=""/>
    <s v="-"/>
    <s v=""/>
    <m/>
    <n v="13157"/>
    <n v="13"/>
    <n v="3295"/>
  </r>
  <r>
    <x v="0"/>
    <x v="27"/>
    <x v="0"/>
    <x v="9"/>
    <x v="9"/>
    <x v="0"/>
    <x v="0"/>
    <m/>
    <s v="KG"/>
    <m/>
    <s v="-"/>
    <s v=""/>
    <s v="-"/>
    <s v=""/>
    <m/>
    <n v="26490"/>
    <n v="26"/>
    <n v="9265"/>
  </r>
  <r>
    <x v="0"/>
    <x v="27"/>
    <x v="0"/>
    <x v="9"/>
    <x v="9"/>
    <x v="1"/>
    <x v="1"/>
    <m/>
    <s v="KG"/>
    <m/>
    <n v="30744"/>
    <n v="31"/>
    <n v="14548"/>
    <n v="469.29032258064518"/>
    <m/>
    <n v="124223"/>
    <n v="124"/>
    <n v="42490"/>
  </r>
  <r>
    <x v="0"/>
    <x v="27"/>
    <x v="0"/>
    <x v="9"/>
    <x v="9"/>
    <x v="3"/>
    <x v="3"/>
    <m/>
    <s v="KG"/>
    <m/>
    <s v="-"/>
    <s v=""/>
    <s v="-"/>
    <s v=""/>
    <m/>
    <n v="41843"/>
    <n v="42"/>
    <n v="13763"/>
  </r>
  <r>
    <x v="0"/>
    <x v="27"/>
    <x v="0"/>
    <x v="9"/>
    <x v="9"/>
    <x v="6"/>
    <x v="6"/>
    <m/>
    <s v="KG"/>
    <m/>
    <n v="54000"/>
    <n v="54"/>
    <n v="3845"/>
    <n v="71.203703703703709"/>
    <m/>
    <n v="1589710"/>
    <n v="1590"/>
    <n v="125492"/>
  </r>
  <r>
    <x v="0"/>
    <x v="27"/>
    <x v="0"/>
    <x v="9"/>
    <x v="9"/>
    <x v="8"/>
    <x v="8"/>
    <m/>
    <s v="KG"/>
    <m/>
    <n v="153991"/>
    <n v="154"/>
    <n v="43402"/>
    <n v="281.83116883116884"/>
    <m/>
    <n v="2433950"/>
    <n v="2434"/>
    <n v="434866"/>
  </r>
  <r>
    <x v="0"/>
    <x v="27"/>
    <x v="0"/>
    <x v="11"/>
    <x v="11"/>
    <x v="3"/>
    <x v="3"/>
    <m/>
    <s v="KG"/>
    <m/>
    <s v="-"/>
    <s v=""/>
    <s v="-"/>
    <s v=""/>
    <m/>
    <n v="47452"/>
    <n v="47"/>
    <n v="14181"/>
  </r>
  <r>
    <x v="0"/>
    <x v="27"/>
    <x v="0"/>
    <x v="29"/>
    <x v="29"/>
    <x v="9"/>
    <x v="9"/>
    <m/>
    <s v="KG"/>
    <m/>
    <s v="-"/>
    <s v=""/>
    <s v="-"/>
    <s v=""/>
    <m/>
    <n v="2000"/>
    <n v="2"/>
    <n v="629"/>
  </r>
  <r>
    <x v="0"/>
    <x v="27"/>
    <x v="0"/>
    <x v="29"/>
    <x v="29"/>
    <x v="1"/>
    <x v="1"/>
    <m/>
    <s v="KG"/>
    <m/>
    <s v="-"/>
    <s v=""/>
    <s v="-"/>
    <s v=""/>
    <m/>
    <n v="4000"/>
    <n v="4"/>
    <n v="1709"/>
  </r>
  <r>
    <x v="0"/>
    <x v="27"/>
    <x v="0"/>
    <x v="12"/>
    <x v="12"/>
    <x v="9"/>
    <x v="9"/>
    <m/>
    <s v="KG"/>
    <m/>
    <n v="38148"/>
    <n v="38"/>
    <n v="26177"/>
    <n v="688.86842105263156"/>
    <m/>
    <n v="352206"/>
    <n v="352"/>
    <n v="187877"/>
  </r>
  <r>
    <x v="0"/>
    <x v="27"/>
    <x v="0"/>
    <x v="13"/>
    <x v="13"/>
    <x v="9"/>
    <x v="9"/>
    <m/>
    <s v="KG"/>
    <m/>
    <s v="-"/>
    <s v=""/>
    <s v="-"/>
    <s v=""/>
    <m/>
    <n v="11141"/>
    <n v="11"/>
    <n v="3888"/>
  </r>
  <r>
    <x v="0"/>
    <x v="27"/>
    <x v="0"/>
    <x v="30"/>
    <x v="30"/>
    <x v="3"/>
    <x v="3"/>
    <m/>
    <s v="KG"/>
    <m/>
    <s v="-"/>
    <s v=""/>
    <s v="-"/>
    <s v=""/>
    <m/>
    <n v="22790"/>
    <n v="23"/>
    <n v="5863"/>
  </r>
  <r>
    <x v="0"/>
    <x v="27"/>
    <x v="0"/>
    <x v="14"/>
    <x v="14"/>
    <x v="9"/>
    <x v="9"/>
    <m/>
    <s v="KG"/>
    <m/>
    <s v="-"/>
    <s v=""/>
    <s v="-"/>
    <s v=""/>
    <m/>
    <n v="11488"/>
    <n v="11"/>
    <n v="4967"/>
  </r>
  <r>
    <x v="0"/>
    <x v="27"/>
    <x v="0"/>
    <x v="16"/>
    <x v="16"/>
    <x v="9"/>
    <x v="9"/>
    <m/>
    <s v="KG"/>
    <m/>
    <n v="19600"/>
    <n v="20"/>
    <n v="4737"/>
    <n v="236.85"/>
    <m/>
    <n v="19600"/>
    <n v="20"/>
    <n v="4737"/>
  </r>
  <r>
    <x v="0"/>
    <x v="27"/>
    <x v="0"/>
    <x v="16"/>
    <x v="16"/>
    <x v="0"/>
    <x v="0"/>
    <m/>
    <s v="KG"/>
    <m/>
    <s v="-"/>
    <s v=""/>
    <s v="-"/>
    <s v=""/>
    <m/>
    <n v="8696"/>
    <n v="9"/>
    <n v="3204"/>
  </r>
  <r>
    <x v="0"/>
    <x v="27"/>
    <x v="0"/>
    <x v="16"/>
    <x v="16"/>
    <x v="10"/>
    <x v="10"/>
    <m/>
    <s v="KG"/>
    <m/>
    <s v="-"/>
    <s v=""/>
    <s v="-"/>
    <s v=""/>
    <m/>
    <n v="72077"/>
    <n v="72"/>
    <n v="35351"/>
  </r>
  <r>
    <x v="0"/>
    <x v="27"/>
    <x v="0"/>
    <x v="16"/>
    <x v="16"/>
    <x v="6"/>
    <x v="6"/>
    <m/>
    <s v="KG"/>
    <m/>
    <s v="-"/>
    <s v=""/>
    <s v="-"/>
    <s v=""/>
    <m/>
    <n v="180020"/>
    <n v="180"/>
    <n v="30531"/>
  </r>
  <r>
    <x v="0"/>
    <x v="27"/>
    <x v="0"/>
    <x v="18"/>
    <x v="18"/>
    <x v="9"/>
    <x v="9"/>
    <m/>
    <s v="KG"/>
    <m/>
    <n v="17795"/>
    <n v="18"/>
    <n v="8150"/>
    <n v="452.77777777777777"/>
    <m/>
    <n v="72681"/>
    <n v="73"/>
    <n v="34599"/>
  </r>
  <r>
    <x v="0"/>
    <x v="27"/>
    <x v="0"/>
    <x v="18"/>
    <x v="18"/>
    <x v="0"/>
    <x v="0"/>
    <m/>
    <s v="KG"/>
    <m/>
    <s v="-"/>
    <s v=""/>
    <s v="-"/>
    <s v=""/>
    <m/>
    <n v="5028"/>
    <n v="5"/>
    <n v="2715"/>
  </r>
  <r>
    <x v="0"/>
    <x v="27"/>
    <x v="0"/>
    <x v="20"/>
    <x v="20"/>
    <x v="9"/>
    <x v="9"/>
    <m/>
    <s v="KG"/>
    <m/>
    <s v="-"/>
    <s v=""/>
    <s v="-"/>
    <s v=""/>
    <m/>
    <n v="4006"/>
    <n v="4"/>
    <n v="1277"/>
  </r>
  <r>
    <x v="0"/>
    <x v="27"/>
    <x v="0"/>
    <x v="20"/>
    <x v="20"/>
    <x v="0"/>
    <x v="0"/>
    <m/>
    <s v="KG"/>
    <m/>
    <n v="23864"/>
    <n v="24"/>
    <n v="11344"/>
    <n v="472.66666666666669"/>
    <m/>
    <n v="96662"/>
    <n v="97"/>
    <n v="40844"/>
  </r>
  <r>
    <x v="0"/>
    <x v="27"/>
    <x v="0"/>
    <x v="20"/>
    <x v="20"/>
    <x v="3"/>
    <x v="3"/>
    <m/>
    <s v="KG"/>
    <m/>
    <n v="48749"/>
    <n v="49"/>
    <n v="19519"/>
    <n v="398.34693877551018"/>
    <m/>
    <n v="149344"/>
    <n v="149"/>
    <n v="53660"/>
  </r>
  <r>
    <x v="0"/>
    <x v="27"/>
    <x v="0"/>
    <x v="20"/>
    <x v="20"/>
    <x v="8"/>
    <x v="8"/>
    <m/>
    <s v="KG"/>
    <m/>
    <s v="-"/>
    <s v=""/>
    <s v="-"/>
    <s v=""/>
    <m/>
    <n v="36365"/>
    <n v="36"/>
    <n v="7069"/>
  </r>
  <r>
    <x v="0"/>
    <x v="27"/>
    <x v="0"/>
    <x v="21"/>
    <x v="21"/>
    <x v="0"/>
    <x v="0"/>
    <m/>
    <s v="KG"/>
    <m/>
    <s v="-"/>
    <s v=""/>
    <s v="-"/>
    <s v=""/>
    <m/>
    <n v="18036"/>
    <n v="18"/>
    <n v="7895"/>
  </r>
  <r>
    <x v="0"/>
    <x v="27"/>
    <x v="0"/>
    <x v="21"/>
    <x v="21"/>
    <x v="10"/>
    <x v="10"/>
    <m/>
    <s v="KG"/>
    <m/>
    <s v="-"/>
    <s v=""/>
    <s v="-"/>
    <s v=""/>
    <m/>
    <n v="7005"/>
    <n v="7"/>
    <n v="4539"/>
  </r>
  <r>
    <x v="0"/>
    <x v="27"/>
    <x v="0"/>
    <x v="21"/>
    <x v="21"/>
    <x v="6"/>
    <x v="6"/>
    <m/>
    <s v="KG"/>
    <m/>
    <s v="-"/>
    <s v=""/>
    <s v="-"/>
    <s v=""/>
    <m/>
    <n v="20199"/>
    <n v="20"/>
    <n v="3020"/>
  </r>
  <r>
    <x v="0"/>
    <x v="27"/>
    <x v="0"/>
    <x v="22"/>
    <x v="22"/>
    <x v="9"/>
    <x v="9"/>
    <m/>
    <s v="KG"/>
    <m/>
    <n v="135675"/>
    <n v="136"/>
    <n v="67848"/>
    <n v="498.88235294117646"/>
    <m/>
    <n v="871604"/>
    <n v="872"/>
    <n v="368773"/>
  </r>
  <r>
    <x v="0"/>
    <x v="27"/>
    <x v="0"/>
    <x v="22"/>
    <x v="22"/>
    <x v="0"/>
    <x v="0"/>
    <m/>
    <s v="KG"/>
    <m/>
    <n v="327039"/>
    <n v="327"/>
    <n v="70310"/>
    <n v="215.01529051987768"/>
    <m/>
    <n v="3229363"/>
    <n v="3229"/>
    <n v="596848"/>
  </r>
  <r>
    <x v="0"/>
    <x v="27"/>
    <x v="0"/>
    <x v="22"/>
    <x v="22"/>
    <x v="10"/>
    <x v="10"/>
    <m/>
    <s v="KG"/>
    <m/>
    <s v="-"/>
    <s v=""/>
    <s v="-"/>
    <s v=""/>
    <m/>
    <n v="26844"/>
    <n v="27"/>
    <n v="12857"/>
  </r>
  <r>
    <x v="0"/>
    <x v="27"/>
    <x v="0"/>
    <x v="22"/>
    <x v="22"/>
    <x v="3"/>
    <x v="3"/>
    <m/>
    <s v="KG"/>
    <m/>
    <s v="-"/>
    <s v=""/>
    <s v="-"/>
    <s v=""/>
    <m/>
    <n v="3291"/>
    <n v="3"/>
    <n v="1868"/>
  </r>
  <r>
    <x v="0"/>
    <x v="27"/>
    <x v="0"/>
    <x v="22"/>
    <x v="22"/>
    <x v="6"/>
    <x v="6"/>
    <m/>
    <s v="KG"/>
    <m/>
    <n v="102948"/>
    <n v="103"/>
    <n v="26752"/>
    <n v="259.72815533980582"/>
    <m/>
    <n v="367871"/>
    <n v="368"/>
    <n v="78313"/>
  </r>
  <r>
    <x v="0"/>
    <x v="27"/>
    <x v="0"/>
    <x v="22"/>
    <x v="22"/>
    <x v="8"/>
    <x v="8"/>
    <m/>
    <s v="KG"/>
    <m/>
    <n v="978890"/>
    <n v="979"/>
    <n v="273087"/>
    <n v="278.94484167517874"/>
    <m/>
    <n v="10337348"/>
    <n v="10337"/>
    <n v="2385512"/>
  </r>
  <r>
    <x v="0"/>
    <x v="27"/>
    <x v="0"/>
    <x v="23"/>
    <x v="23"/>
    <x v="9"/>
    <x v="9"/>
    <m/>
    <s v="KG"/>
    <m/>
    <s v="-"/>
    <s v=""/>
    <s v="-"/>
    <s v=""/>
    <m/>
    <n v="30530"/>
    <n v="31"/>
    <n v="10572"/>
  </r>
  <r>
    <x v="0"/>
    <x v="27"/>
    <x v="0"/>
    <x v="23"/>
    <x v="23"/>
    <x v="0"/>
    <x v="0"/>
    <m/>
    <s v="KG"/>
    <m/>
    <s v="-"/>
    <s v=""/>
    <s v="-"/>
    <s v=""/>
    <m/>
    <n v="38250"/>
    <n v="38"/>
    <n v="13349"/>
  </r>
  <r>
    <x v="0"/>
    <x v="27"/>
    <x v="0"/>
    <x v="24"/>
    <x v="24"/>
    <x v="3"/>
    <x v="3"/>
    <m/>
    <s v="KG"/>
    <m/>
    <n v="15602"/>
    <n v="16"/>
    <n v="2768"/>
    <n v="173"/>
    <m/>
    <n v="15602"/>
    <n v="16"/>
    <n v="2768"/>
  </r>
  <r>
    <x v="0"/>
    <x v="27"/>
    <x v="0"/>
    <x v="25"/>
    <x v="25"/>
    <x v="9"/>
    <x v="9"/>
    <m/>
    <s v="KG"/>
    <m/>
    <s v="-"/>
    <s v=""/>
    <s v="-"/>
    <s v=""/>
    <m/>
    <n v="19749"/>
    <n v="20"/>
    <n v="11068"/>
  </r>
  <r>
    <x v="0"/>
    <x v="27"/>
    <x v="0"/>
    <x v="32"/>
    <x v="32"/>
    <x v="9"/>
    <x v="9"/>
    <m/>
    <s v="KG"/>
    <m/>
    <s v="-"/>
    <s v=""/>
    <s v="-"/>
    <s v=""/>
    <m/>
    <n v="13063"/>
    <n v="13"/>
    <n v="2615"/>
  </r>
  <r>
    <x v="0"/>
    <x v="27"/>
    <x v="0"/>
    <x v="32"/>
    <x v="32"/>
    <x v="0"/>
    <x v="0"/>
    <m/>
    <s v="KG"/>
    <m/>
    <s v="-"/>
    <s v=""/>
    <s v="-"/>
    <s v=""/>
    <m/>
    <n v="7895"/>
    <n v="8"/>
    <n v="1546"/>
  </r>
  <r>
    <x v="0"/>
    <x v="27"/>
    <x v="0"/>
    <x v="33"/>
    <x v="33"/>
    <x v="9"/>
    <x v="9"/>
    <m/>
    <s v="KG"/>
    <m/>
    <s v="-"/>
    <s v=""/>
    <s v="-"/>
    <s v=""/>
    <m/>
    <n v="59140"/>
    <n v="59"/>
    <n v="19610"/>
  </r>
  <r>
    <x v="0"/>
    <x v="27"/>
    <x v="0"/>
    <x v="27"/>
    <x v="27"/>
    <x v="3"/>
    <x v="3"/>
    <m/>
    <s v="KG"/>
    <m/>
    <s v="-"/>
    <s v=""/>
    <s v="-"/>
    <s v=""/>
    <m/>
    <n v="1389"/>
    <n v="1"/>
    <n v="540"/>
  </r>
  <r>
    <x v="0"/>
    <x v="27"/>
    <x v="0"/>
    <x v="27"/>
    <x v="27"/>
    <x v="6"/>
    <x v="6"/>
    <m/>
    <s v="KG"/>
    <m/>
    <s v="-"/>
    <s v=""/>
    <s v="-"/>
    <s v=""/>
    <m/>
    <n v="19740"/>
    <n v="20"/>
    <n v="3853"/>
  </r>
  <r>
    <x v="0"/>
    <x v="27"/>
    <x v="0"/>
    <x v="27"/>
    <x v="27"/>
    <x v="8"/>
    <x v="8"/>
    <m/>
    <s v="KG"/>
    <m/>
    <s v="-"/>
    <s v=""/>
    <s v="-"/>
    <s v=""/>
    <m/>
    <n v="86540"/>
    <n v="87"/>
    <n v="18517"/>
  </r>
  <r>
    <x v="0"/>
    <x v="27"/>
    <x v="0"/>
    <x v="28"/>
    <x v="28"/>
    <x v="7"/>
    <x v="7"/>
    <m/>
    <s v="KG"/>
    <m/>
    <s v="-"/>
    <s v=""/>
    <s v="-"/>
    <s v=""/>
    <m/>
    <n v="18444"/>
    <n v="18"/>
    <n v="2580"/>
  </r>
  <r>
    <x v="1"/>
    <x v="27"/>
    <x v="0"/>
    <x v="0"/>
    <x v="0"/>
    <x v="9"/>
    <x v="9"/>
    <m/>
    <s v="KG"/>
    <m/>
    <n v="100480"/>
    <n v="100"/>
    <n v="25622"/>
    <n v="256.22000000000003"/>
    <m/>
    <n v="575429"/>
    <n v="575"/>
    <n v="134749"/>
  </r>
  <r>
    <x v="1"/>
    <x v="27"/>
    <x v="0"/>
    <x v="0"/>
    <x v="0"/>
    <x v="0"/>
    <x v="0"/>
    <m/>
    <s v="KG"/>
    <m/>
    <s v="-"/>
    <s v=""/>
    <s v="-"/>
    <s v=""/>
    <m/>
    <n v="99450"/>
    <n v="99"/>
    <n v="23808"/>
  </r>
  <r>
    <x v="1"/>
    <x v="27"/>
    <x v="0"/>
    <x v="0"/>
    <x v="0"/>
    <x v="10"/>
    <x v="10"/>
    <m/>
    <s v="KG"/>
    <m/>
    <n v="2335780"/>
    <n v="2336"/>
    <n v="386805"/>
    <n v="165.58433219178082"/>
    <m/>
    <n v="24174390"/>
    <n v="24174"/>
    <n v="3610498"/>
  </r>
  <r>
    <x v="1"/>
    <x v="27"/>
    <x v="0"/>
    <x v="0"/>
    <x v="0"/>
    <x v="1"/>
    <x v="1"/>
    <m/>
    <s v="KG"/>
    <m/>
    <s v="-"/>
    <s v=""/>
    <s v="-"/>
    <s v=""/>
    <m/>
    <n v="806880"/>
    <n v="807"/>
    <n v="114980"/>
  </r>
  <r>
    <x v="1"/>
    <x v="27"/>
    <x v="0"/>
    <x v="0"/>
    <x v="0"/>
    <x v="15"/>
    <x v="15"/>
    <m/>
    <s v="KG"/>
    <m/>
    <n v="65117"/>
    <n v="65"/>
    <n v="1142"/>
    <n v="17.569230769230771"/>
    <m/>
    <n v="240807"/>
    <n v="241"/>
    <n v="4077"/>
  </r>
  <r>
    <x v="1"/>
    <x v="27"/>
    <x v="0"/>
    <x v="0"/>
    <x v="0"/>
    <x v="33"/>
    <x v="33"/>
    <m/>
    <s v="KG"/>
    <m/>
    <s v="-"/>
    <s v=""/>
    <s v="-"/>
    <s v=""/>
    <m/>
    <n v="2672000"/>
    <n v="2672"/>
    <n v="438604"/>
  </r>
  <r>
    <x v="1"/>
    <x v="27"/>
    <x v="0"/>
    <x v="0"/>
    <x v="0"/>
    <x v="29"/>
    <x v="29"/>
    <m/>
    <s v="KG"/>
    <m/>
    <s v="-"/>
    <s v=""/>
    <s v="-"/>
    <s v=""/>
    <m/>
    <n v="43720"/>
    <n v="44"/>
    <n v="12008"/>
  </r>
  <r>
    <x v="1"/>
    <x v="27"/>
    <x v="0"/>
    <x v="0"/>
    <x v="0"/>
    <x v="11"/>
    <x v="11"/>
    <m/>
    <s v="KG"/>
    <m/>
    <s v="-"/>
    <s v=""/>
    <s v="-"/>
    <s v=""/>
    <m/>
    <n v="104400"/>
    <n v="104"/>
    <n v="16869"/>
  </r>
  <r>
    <x v="1"/>
    <x v="27"/>
    <x v="0"/>
    <x v="0"/>
    <x v="0"/>
    <x v="3"/>
    <x v="3"/>
    <m/>
    <s v="KG"/>
    <m/>
    <n v="1499991"/>
    <n v="1500"/>
    <n v="269482"/>
    <n v="179.65466666666666"/>
    <m/>
    <n v="14798015"/>
    <n v="14798"/>
    <n v="2426211"/>
  </r>
  <r>
    <x v="1"/>
    <x v="27"/>
    <x v="0"/>
    <x v="0"/>
    <x v="0"/>
    <x v="6"/>
    <x v="6"/>
    <m/>
    <s v="KG"/>
    <m/>
    <s v="-"/>
    <s v=""/>
    <s v="-"/>
    <s v=""/>
    <m/>
    <n v="835997"/>
    <n v="836"/>
    <n v="109681"/>
  </r>
  <r>
    <x v="1"/>
    <x v="27"/>
    <x v="0"/>
    <x v="0"/>
    <x v="0"/>
    <x v="7"/>
    <x v="7"/>
    <m/>
    <s v="KG"/>
    <m/>
    <n v="15340"/>
    <n v="15"/>
    <n v="2231"/>
    <n v="148.73333333333332"/>
    <m/>
    <n v="719507"/>
    <n v="720"/>
    <n v="102107"/>
  </r>
  <r>
    <x v="1"/>
    <x v="27"/>
    <x v="0"/>
    <x v="0"/>
    <x v="0"/>
    <x v="17"/>
    <x v="17"/>
    <m/>
    <s v="KG"/>
    <m/>
    <n v="628000"/>
    <n v="628"/>
    <n v="113598"/>
    <n v="180.88853503184714"/>
    <m/>
    <n v="13890000"/>
    <n v="13890"/>
    <n v="2305023"/>
  </r>
  <r>
    <x v="1"/>
    <x v="27"/>
    <x v="0"/>
    <x v="0"/>
    <x v="0"/>
    <x v="8"/>
    <x v="8"/>
    <m/>
    <s v="KG"/>
    <m/>
    <s v="-"/>
    <s v=""/>
    <s v="-"/>
    <s v=""/>
    <m/>
    <n v="20310"/>
    <n v="20"/>
    <n v="1538"/>
  </r>
  <r>
    <x v="1"/>
    <x v="27"/>
    <x v="0"/>
    <x v="0"/>
    <x v="0"/>
    <x v="37"/>
    <x v="37"/>
    <m/>
    <s v="KG"/>
    <m/>
    <s v="-"/>
    <s v=""/>
    <s v="-"/>
    <s v=""/>
    <m/>
    <n v="11765"/>
    <n v="12"/>
    <n v="329"/>
  </r>
  <r>
    <x v="1"/>
    <x v="27"/>
    <x v="0"/>
    <x v="0"/>
    <x v="0"/>
    <x v="18"/>
    <x v="18"/>
    <m/>
    <s v="KG"/>
    <m/>
    <s v="-"/>
    <s v=""/>
    <s v="-"/>
    <s v=""/>
    <m/>
    <n v="24598"/>
    <n v="25"/>
    <n v="4514"/>
  </r>
  <r>
    <x v="1"/>
    <x v="27"/>
    <x v="0"/>
    <x v="0"/>
    <x v="0"/>
    <x v="38"/>
    <x v="38"/>
    <m/>
    <s v="KG"/>
    <m/>
    <s v="-"/>
    <s v=""/>
    <s v="-"/>
    <s v=""/>
    <m/>
    <n v="20080"/>
    <n v="20"/>
    <n v="3706"/>
  </r>
  <r>
    <x v="1"/>
    <x v="27"/>
    <x v="0"/>
    <x v="1"/>
    <x v="1"/>
    <x v="9"/>
    <x v="9"/>
    <m/>
    <s v="KG"/>
    <m/>
    <n v="24890"/>
    <n v="25"/>
    <n v="1560"/>
    <n v="62.4"/>
    <m/>
    <n v="114830"/>
    <n v="115"/>
    <n v="6776"/>
  </r>
  <r>
    <x v="1"/>
    <x v="27"/>
    <x v="0"/>
    <x v="1"/>
    <x v="1"/>
    <x v="13"/>
    <x v="13"/>
    <m/>
    <s v="KG"/>
    <m/>
    <n v="101810"/>
    <n v="102"/>
    <n v="4751"/>
    <n v="46.578431372549019"/>
    <m/>
    <n v="202060"/>
    <n v="202"/>
    <n v="9417"/>
  </r>
  <r>
    <x v="1"/>
    <x v="27"/>
    <x v="0"/>
    <x v="1"/>
    <x v="1"/>
    <x v="14"/>
    <x v="14"/>
    <m/>
    <s v="KG"/>
    <m/>
    <s v="-"/>
    <s v=""/>
    <s v="-"/>
    <s v=""/>
    <m/>
    <n v="1427910"/>
    <n v="1428"/>
    <n v="63319"/>
  </r>
  <r>
    <x v="1"/>
    <x v="27"/>
    <x v="0"/>
    <x v="1"/>
    <x v="1"/>
    <x v="0"/>
    <x v="0"/>
    <m/>
    <s v="KG"/>
    <m/>
    <n v="73436"/>
    <n v="73"/>
    <n v="12146"/>
    <n v="166.38356164383561"/>
    <m/>
    <n v="199881"/>
    <n v="200"/>
    <n v="23133"/>
  </r>
  <r>
    <x v="1"/>
    <x v="27"/>
    <x v="0"/>
    <x v="1"/>
    <x v="1"/>
    <x v="33"/>
    <x v="33"/>
    <m/>
    <s v="KG"/>
    <m/>
    <s v="-"/>
    <s v=""/>
    <s v="-"/>
    <s v=""/>
    <m/>
    <n v="3159310"/>
    <n v="3159"/>
    <n v="155954"/>
  </r>
  <r>
    <x v="1"/>
    <x v="27"/>
    <x v="0"/>
    <x v="1"/>
    <x v="1"/>
    <x v="2"/>
    <x v="2"/>
    <m/>
    <s v="KG"/>
    <m/>
    <n v="8270"/>
    <n v="8"/>
    <n v="1105"/>
    <n v="138.125"/>
    <m/>
    <n v="8270"/>
    <n v="8"/>
    <n v="1105"/>
  </r>
  <r>
    <x v="1"/>
    <x v="27"/>
    <x v="0"/>
    <x v="1"/>
    <x v="1"/>
    <x v="16"/>
    <x v="16"/>
    <m/>
    <s v="KG"/>
    <m/>
    <s v="-"/>
    <s v=""/>
    <s v="-"/>
    <s v=""/>
    <m/>
    <n v="6364"/>
    <n v="6"/>
    <n v="497"/>
  </r>
  <r>
    <x v="1"/>
    <x v="27"/>
    <x v="0"/>
    <x v="1"/>
    <x v="1"/>
    <x v="3"/>
    <x v="3"/>
    <m/>
    <s v="KG"/>
    <m/>
    <n v="106315"/>
    <n v="106"/>
    <n v="5332"/>
    <n v="50.301886792452834"/>
    <m/>
    <n v="128323"/>
    <n v="128"/>
    <n v="7559"/>
  </r>
  <r>
    <x v="1"/>
    <x v="27"/>
    <x v="0"/>
    <x v="1"/>
    <x v="1"/>
    <x v="6"/>
    <x v="6"/>
    <m/>
    <s v="KG"/>
    <m/>
    <s v="-"/>
    <s v=""/>
    <s v="-"/>
    <s v=""/>
    <m/>
    <n v="76568"/>
    <n v="77"/>
    <n v="12973"/>
  </r>
  <r>
    <x v="1"/>
    <x v="27"/>
    <x v="0"/>
    <x v="1"/>
    <x v="1"/>
    <x v="17"/>
    <x v="17"/>
    <m/>
    <s v="KG"/>
    <m/>
    <s v="-"/>
    <s v=""/>
    <s v="-"/>
    <s v=""/>
    <m/>
    <n v="170000"/>
    <n v="170"/>
    <n v="8650"/>
  </r>
  <r>
    <x v="1"/>
    <x v="27"/>
    <x v="0"/>
    <x v="1"/>
    <x v="1"/>
    <x v="20"/>
    <x v="20"/>
    <m/>
    <s v="KG"/>
    <m/>
    <s v="-"/>
    <s v=""/>
    <s v="-"/>
    <s v=""/>
    <m/>
    <n v="57956"/>
    <n v="58"/>
    <n v="6788"/>
  </r>
  <r>
    <x v="1"/>
    <x v="27"/>
    <x v="0"/>
    <x v="1"/>
    <x v="1"/>
    <x v="21"/>
    <x v="21"/>
    <m/>
    <s v="KG"/>
    <m/>
    <s v="-"/>
    <s v=""/>
    <s v="-"/>
    <s v=""/>
    <m/>
    <n v="433250"/>
    <n v="433"/>
    <n v="29733"/>
  </r>
  <r>
    <x v="1"/>
    <x v="27"/>
    <x v="0"/>
    <x v="1"/>
    <x v="1"/>
    <x v="19"/>
    <x v="19"/>
    <m/>
    <s v="KG"/>
    <m/>
    <n v="444726"/>
    <n v="445"/>
    <n v="44582"/>
    <n v="100.18426966292135"/>
    <m/>
    <n v="805703"/>
    <n v="806"/>
    <n v="76187"/>
  </r>
  <r>
    <x v="1"/>
    <x v="27"/>
    <x v="0"/>
    <x v="2"/>
    <x v="2"/>
    <x v="9"/>
    <x v="9"/>
    <m/>
    <s v="KG"/>
    <m/>
    <n v="51725"/>
    <n v="52"/>
    <n v="8902"/>
    <n v="171.19230769230768"/>
    <m/>
    <n v="1567690"/>
    <n v="1568"/>
    <n v="255375"/>
  </r>
  <r>
    <x v="1"/>
    <x v="27"/>
    <x v="0"/>
    <x v="2"/>
    <x v="2"/>
    <x v="12"/>
    <x v="12"/>
    <m/>
    <s v="KG"/>
    <m/>
    <s v="-"/>
    <s v=""/>
    <s v="-"/>
    <s v=""/>
    <m/>
    <n v="144340"/>
    <n v="144"/>
    <n v="21006"/>
  </r>
  <r>
    <x v="1"/>
    <x v="27"/>
    <x v="0"/>
    <x v="2"/>
    <x v="2"/>
    <x v="13"/>
    <x v="13"/>
    <m/>
    <s v="KG"/>
    <m/>
    <s v="-"/>
    <s v=""/>
    <s v="-"/>
    <s v=""/>
    <m/>
    <n v="256970"/>
    <n v="257"/>
    <n v="40568"/>
  </r>
  <r>
    <x v="1"/>
    <x v="27"/>
    <x v="0"/>
    <x v="2"/>
    <x v="2"/>
    <x v="0"/>
    <x v="0"/>
    <m/>
    <s v="KG"/>
    <m/>
    <s v="-"/>
    <s v=""/>
    <s v="-"/>
    <s v=""/>
    <m/>
    <n v="1663672"/>
    <n v="1664"/>
    <n v="276127"/>
  </r>
  <r>
    <x v="1"/>
    <x v="27"/>
    <x v="0"/>
    <x v="2"/>
    <x v="2"/>
    <x v="1"/>
    <x v="1"/>
    <m/>
    <s v="KG"/>
    <m/>
    <s v="-"/>
    <s v=""/>
    <s v="-"/>
    <s v=""/>
    <m/>
    <n v="14641"/>
    <n v="15"/>
    <n v="1113"/>
  </r>
  <r>
    <x v="1"/>
    <x v="27"/>
    <x v="0"/>
    <x v="2"/>
    <x v="2"/>
    <x v="2"/>
    <x v="2"/>
    <m/>
    <s v="KG"/>
    <m/>
    <s v="-"/>
    <s v=""/>
    <s v="-"/>
    <s v=""/>
    <m/>
    <n v="60530"/>
    <n v="61"/>
    <n v="7476"/>
  </r>
  <r>
    <x v="1"/>
    <x v="27"/>
    <x v="0"/>
    <x v="2"/>
    <x v="2"/>
    <x v="3"/>
    <x v="3"/>
    <m/>
    <s v="KG"/>
    <m/>
    <s v="-"/>
    <s v=""/>
    <s v="-"/>
    <s v=""/>
    <m/>
    <n v="644221"/>
    <n v="644"/>
    <n v="110718"/>
  </r>
  <r>
    <x v="1"/>
    <x v="27"/>
    <x v="0"/>
    <x v="2"/>
    <x v="2"/>
    <x v="6"/>
    <x v="6"/>
    <m/>
    <s v="KG"/>
    <m/>
    <n v="14237"/>
    <n v="14"/>
    <n v="1899"/>
    <n v="135.64285714285714"/>
    <m/>
    <n v="154423"/>
    <n v="154"/>
    <n v="20853"/>
  </r>
  <r>
    <x v="1"/>
    <x v="27"/>
    <x v="0"/>
    <x v="2"/>
    <x v="2"/>
    <x v="22"/>
    <x v="22"/>
    <m/>
    <s v="KG"/>
    <m/>
    <s v="-"/>
    <s v=""/>
    <s v="-"/>
    <s v=""/>
    <m/>
    <n v="1530680"/>
    <n v="1531"/>
    <n v="218082"/>
  </r>
  <r>
    <x v="1"/>
    <x v="27"/>
    <x v="0"/>
    <x v="2"/>
    <x v="2"/>
    <x v="7"/>
    <x v="7"/>
    <m/>
    <s v="KG"/>
    <m/>
    <n v="123550"/>
    <n v="124"/>
    <n v="23257"/>
    <n v="187.55645161290323"/>
    <m/>
    <n v="607222"/>
    <n v="607"/>
    <n v="71740"/>
  </r>
  <r>
    <x v="1"/>
    <x v="27"/>
    <x v="0"/>
    <x v="2"/>
    <x v="2"/>
    <x v="20"/>
    <x v="20"/>
    <m/>
    <s v="KG"/>
    <m/>
    <s v="-"/>
    <s v=""/>
    <s v="-"/>
    <s v=""/>
    <m/>
    <n v="51662"/>
    <n v="52"/>
    <n v="9154"/>
  </r>
  <r>
    <x v="1"/>
    <x v="27"/>
    <x v="0"/>
    <x v="2"/>
    <x v="2"/>
    <x v="23"/>
    <x v="23"/>
    <m/>
    <s v="KG"/>
    <m/>
    <s v="-"/>
    <s v=""/>
    <s v="-"/>
    <s v=""/>
    <m/>
    <n v="99000"/>
    <n v="99"/>
    <n v="11872"/>
  </r>
  <r>
    <x v="1"/>
    <x v="27"/>
    <x v="0"/>
    <x v="3"/>
    <x v="3"/>
    <x v="9"/>
    <x v="9"/>
    <m/>
    <s v="KG"/>
    <m/>
    <s v="-"/>
    <s v=""/>
    <s v="-"/>
    <s v=""/>
    <m/>
    <n v="3393"/>
    <n v="3"/>
    <n v="303"/>
  </r>
  <r>
    <x v="1"/>
    <x v="27"/>
    <x v="0"/>
    <x v="3"/>
    <x v="3"/>
    <x v="0"/>
    <x v="0"/>
    <m/>
    <s v="KG"/>
    <m/>
    <s v="-"/>
    <s v=""/>
    <s v="-"/>
    <s v=""/>
    <m/>
    <n v="100500"/>
    <n v="101"/>
    <n v="16465"/>
  </r>
  <r>
    <x v="1"/>
    <x v="27"/>
    <x v="0"/>
    <x v="3"/>
    <x v="3"/>
    <x v="2"/>
    <x v="2"/>
    <m/>
    <s v="KG"/>
    <m/>
    <s v="-"/>
    <s v=""/>
    <s v="-"/>
    <s v=""/>
    <m/>
    <n v="3600"/>
    <n v="4"/>
    <n v="360"/>
  </r>
  <r>
    <x v="1"/>
    <x v="27"/>
    <x v="0"/>
    <x v="4"/>
    <x v="4"/>
    <x v="2"/>
    <x v="2"/>
    <m/>
    <s v="KG"/>
    <m/>
    <n v="7535"/>
    <n v="8"/>
    <n v="1963"/>
    <n v="245.375"/>
    <m/>
    <n v="60163"/>
    <n v="60"/>
    <n v="18087"/>
  </r>
  <r>
    <x v="1"/>
    <x v="27"/>
    <x v="0"/>
    <x v="5"/>
    <x v="5"/>
    <x v="9"/>
    <x v="9"/>
    <m/>
    <s v="KG"/>
    <m/>
    <n v="227474"/>
    <n v="227"/>
    <n v="14230"/>
    <n v="62.687224669603523"/>
    <m/>
    <n v="524273"/>
    <n v="524"/>
    <n v="41412"/>
  </r>
  <r>
    <x v="1"/>
    <x v="27"/>
    <x v="0"/>
    <x v="5"/>
    <x v="5"/>
    <x v="2"/>
    <x v="2"/>
    <m/>
    <s v="KG"/>
    <m/>
    <n v="26500"/>
    <n v="27"/>
    <n v="10461"/>
    <n v="387.44444444444446"/>
    <m/>
    <n v="60500"/>
    <n v="61"/>
    <n v="20086"/>
  </r>
  <r>
    <x v="1"/>
    <x v="27"/>
    <x v="0"/>
    <x v="5"/>
    <x v="5"/>
    <x v="3"/>
    <x v="3"/>
    <m/>
    <s v="KG"/>
    <m/>
    <n v="326700"/>
    <n v="327"/>
    <n v="16037"/>
    <n v="49.042813455657495"/>
    <m/>
    <n v="370650"/>
    <n v="371"/>
    <n v="18143"/>
  </r>
  <r>
    <x v="1"/>
    <x v="27"/>
    <x v="0"/>
    <x v="5"/>
    <x v="5"/>
    <x v="6"/>
    <x v="6"/>
    <m/>
    <s v="KG"/>
    <m/>
    <s v="-"/>
    <s v=""/>
    <s v="-"/>
    <s v=""/>
    <m/>
    <n v="1050"/>
    <n v="1"/>
    <n v="612"/>
  </r>
  <r>
    <x v="1"/>
    <x v="27"/>
    <x v="0"/>
    <x v="6"/>
    <x v="6"/>
    <x v="0"/>
    <x v="0"/>
    <m/>
    <s v="KG"/>
    <m/>
    <s v="-"/>
    <s v=""/>
    <s v="-"/>
    <s v=""/>
    <m/>
    <n v="22363"/>
    <n v="22"/>
    <n v="3207"/>
  </r>
  <r>
    <x v="1"/>
    <x v="27"/>
    <x v="0"/>
    <x v="6"/>
    <x v="6"/>
    <x v="2"/>
    <x v="2"/>
    <m/>
    <s v="KG"/>
    <m/>
    <s v="-"/>
    <s v=""/>
    <s v="-"/>
    <s v=""/>
    <m/>
    <n v="29118"/>
    <n v="29"/>
    <n v="4788"/>
  </r>
  <r>
    <x v="1"/>
    <x v="27"/>
    <x v="0"/>
    <x v="6"/>
    <x v="6"/>
    <x v="3"/>
    <x v="3"/>
    <m/>
    <s v="KG"/>
    <m/>
    <s v="-"/>
    <s v=""/>
    <s v="-"/>
    <s v=""/>
    <m/>
    <n v="3839"/>
    <n v="4"/>
    <n v="690"/>
  </r>
  <r>
    <x v="1"/>
    <x v="27"/>
    <x v="0"/>
    <x v="6"/>
    <x v="6"/>
    <x v="7"/>
    <x v="7"/>
    <m/>
    <s v="KG"/>
    <m/>
    <s v="-"/>
    <s v=""/>
    <s v="-"/>
    <s v=""/>
    <m/>
    <n v="27373"/>
    <n v="27"/>
    <n v="3504"/>
  </r>
  <r>
    <x v="1"/>
    <x v="27"/>
    <x v="0"/>
    <x v="7"/>
    <x v="7"/>
    <x v="9"/>
    <x v="9"/>
    <m/>
    <s v="KG"/>
    <m/>
    <s v="-"/>
    <s v=""/>
    <s v="-"/>
    <s v=""/>
    <m/>
    <n v="101940"/>
    <n v="102"/>
    <n v="5163"/>
  </r>
  <r>
    <x v="1"/>
    <x v="27"/>
    <x v="0"/>
    <x v="8"/>
    <x v="8"/>
    <x v="25"/>
    <x v="25"/>
    <m/>
    <s v="KG"/>
    <m/>
    <s v="-"/>
    <s v=""/>
    <s v="-"/>
    <s v=""/>
    <m/>
    <n v="2000"/>
    <n v="2"/>
    <n v="347"/>
  </r>
  <r>
    <x v="1"/>
    <x v="27"/>
    <x v="0"/>
    <x v="34"/>
    <x v="34"/>
    <x v="0"/>
    <x v="0"/>
    <m/>
    <s v="KG"/>
    <m/>
    <s v="-"/>
    <s v=""/>
    <s v="-"/>
    <s v=""/>
    <m/>
    <n v="5514"/>
    <n v="6"/>
    <n v="274"/>
  </r>
  <r>
    <x v="1"/>
    <x v="27"/>
    <x v="0"/>
    <x v="26"/>
    <x v="26"/>
    <x v="0"/>
    <x v="0"/>
    <m/>
    <s v="KG"/>
    <m/>
    <s v="-"/>
    <s v=""/>
    <s v="-"/>
    <s v=""/>
    <m/>
    <n v="100830"/>
    <n v="101"/>
    <n v="14658"/>
  </r>
  <r>
    <x v="1"/>
    <x v="27"/>
    <x v="0"/>
    <x v="26"/>
    <x v="26"/>
    <x v="3"/>
    <x v="3"/>
    <m/>
    <s v="KG"/>
    <m/>
    <s v="-"/>
    <s v=""/>
    <s v="-"/>
    <s v=""/>
    <m/>
    <n v="472800"/>
    <n v="473"/>
    <n v="83033"/>
  </r>
  <r>
    <x v="1"/>
    <x v="27"/>
    <x v="0"/>
    <x v="18"/>
    <x v="18"/>
    <x v="6"/>
    <x v="6"/>
    <m/>
    <s v="KG"/>
    <m/>
    <n v="37610"/>
    <n v="38"/>
    <n v="8196"/>
    <n v="215.68421052631578"/>
    <m/>
    <n v="73780"/>
    <n v="74"/>
    <n v="16194"/>
  </r>
  <r>
    <x v="1"/>
    <x v="27"/>
    <x v="0"/>
    <x v="22"/>
    <x v="22"/>
    <x v="9"/>
    <x v="9"/>
    <m/>
    <s v="KG"/>
    <m/>
    <n v="1601"/>
    <n v="2"/>
    <n v="686"/>
    <n v="343"/>
    <m/>
    <n v="62238"/>
    <n v="62"/>
    <n v="8951"/>
  </r>
  <r>
    <x v="1"/>
    <x v="27"/>
    <x v="0"/>
    <x v="22"/>
    <x v="22"/>
    <x v="0"/>
    <x v="0"/>
    <m/>
    <s v="KG"/>
    <m/>
    <s v="-"/>
    <s v=""/>
    <s v="-"/>
    <s v=""/>
    <m/>
    <n v="19253"/>
    <n v="19"/>
    <n v="8946"/>
  </r>
  <r>
    <x v="1"/>
    <x v="27"/>
    <x v="0"/>
    <x v="22"/>
    <x v="22"/>
    <x v="3"/>
    <x v="3"/>
    <m/>
    <s v="KG"/>
    <m/>
    <s v="-"/>
    <s v=""/>
    <s v="-"/>
    <s v=""/>
    <m/>
    <n v="879"/>
    <n v="1"/>
    <n v="350"/>
  </r>
  <r>
    <x v="0"/>
    <x v="28"/>
    <x v="0"/>
    <x v="0"/>
    <x v="0"/>
    <x v="9"/>
    <x v="9"/>
    <m/>
    <s v="KG"/>
    <m/>
    <n v="39540"/>
    <n v="40"/>
    <n v="28447"/>
    <n v="711.17499999999995"/>
    <m/>
    <n v="297415"/>
    <n v="297"/>
    <n v="120019"/>
  </r>
  <r>
    <x v="0"/>
    <x v="28"/>
    <x v="0"/>
    <x v="0"/>
    <x v="0"/>
    <x v="0"/>
    <x v="0"/>
    <m/>
    <s v="KG"/>
    <m/>
    <n v="2299389"/>
    <n v="2299"/>
    <n v="435957"/>
    <n v="189.62896911700739"/>
    <m/>
    <n v="14839082"/>
    <n v="14839"/>
    <n v="2441942"/>
  </r>
  <r>
    <x v="0"/>
    <x v="28"/>
    <x v="0"/>
    <x v="0"/>
    <x v="0"/>
    <x v="10"/>
    <x v="10"/>
    <m/>
    <s v="KG"/>
    <m/>
    <s v="-"/>
    <s v=""/>
    <s v="-"/>
    <s v=""/>
    <m/>
    <n v="204943"/>
    <n v="205"/>
    <n v="98521"/>
  </r>
  <r>
    <x v="0"/>
    <x v="28"/>
    <x v="0"/>
    <x v="0"/>
    <x v="0"/>
    <x v="1"/>
    <x v="1"/>
    <m/>
    <s v="KG"/>
    <m/>
    <n v="67624"/>
    <n v="68"/>
    <n v="24669"/>
    <n v="362.77941176470586"/>
    <m/>
    <n v="278641"/>
    <n v="279"/>
    <n v="93877"/>
  </r>
  <r>
    <x v="0"/>
    <x v="28"/>
    <x v="0"/>
    <x v="0"/>
    <x v="0"/>
    <x v="2"/>
    <x v="2"/>
    <m/>
    <s v="KG"/>
    <m/>
    <n v="117970"/>
    <n v="118"/>
    <n v="16893"/>
    <n v="143.16101694915255"/>
    <m/>
    <n v="839921"/>
    <n v="840"/>
    <n v="138828"/>
  </r>
  <r>
    <x v="0"/>
    <x v="28"/>
    <x v="0"/>
    <x v="0"/>
    <x v="0"/>
    <x v="3"/>
    <x v="3"/>
    <m/>
    <s v="KG"/>
    <m/>
    <n v="376226"/>
    <n v="376"/>
    <n v="100737"/>
    <n v="267.91755319148939"/>
    <m/>
    <n v="1614608"/>
    <n v="1615"/>
    <n v="568187"/>
  </r>
  <r>
    <x v="0"/>
    <x v="28"/>
    <x v="0"/>
    <x v="0"/>
    <x v="0"/>
    <x v="6"/>
    <x v="6"/>
    <m/>
    <s v="KG"/>
    <m/>
    <n v="2120550"/>
    <n v="2121"/>
    <n v="390248"/>
    <n v="183.99245638849598"/>
    <m/>
    <n v="7534446"/>
    <n v="7534"/>
    <n v="1277644"/>
  </r>
  <r>
    <x v="0"/>
    <x v="28"/>
    <x v="0"/>
    <x v="0"/>
    <x v="0"/>
    <x v="7"/>
    <x v="7"/>
    <m/>
    <s v="KG"/>
    <m/>
    <s v="-"/>
    <s v=""/>
    <s v="-"/>
    <s v=""/>
    <m/>
    <n v="18600"/>
    <n v="19"/>
    <n v="2613"/>
  </r>
  <r>
    <x v="0"/>
    <x v="28"/>
    <x v="0"/>
    <x v="0"/>
    <x v="0"/>
    <x v="8"/>
    <x v="8"/>
    <m/>
    <s v="KG"/>
    <m/>
    <n v="1863704"/>
    <n v="1864"/>
    <n v="329181"/>
    <n v="176.59924892703862"/>
    <m/>
    <n v="11478429"/>
    <n v="11478"/>
    <n v="1749982"/>
  </r>
  <r>
    <x v="0"/>
    <x v="28"/>
    <x v="0"/>
    <x v="1"/>
    <x v="1"/>
    <x v="9"/>
    <x v="9"/>
    <m/>
    <s v="KG"/>
    <m/>
    <n v="2656"/>
    <n v="3"/>
    <n v="377"/>
    <n v="125.66666666666667"/>
    <m/>
    <n v="2656"/>
    <n v="3"/>
    <n v="377"/>
  </r>
  <r>
    <x v="0"/>
    <x v="28"/>
    <x v="0"/>
    <x v="1"/>
    <x v="1"/>
    <x v="0"/>
    <x v="0"/>
    <m/>
    <s v="KG"/>
    <m/>
    <n v="11726"/>
    <n v="12"/>
    <n v="3577"/>
    <n v="298.08333333333331"/>
    <m/>
    <n v="25428"/>
    <n v="25"/>
    <n v="5781"/>
  </r>
  <r>
    <x v="0"/>
    <x v="28"/>
    <x v="0"/>
    <x v="1"/>
    <x v="1"/>
    <x v="2"/>
    <x v="2"/>
    <m/>
    <s v="KG"/>
    <m/>
    <s v="-"/>
    <s v=""/>
    <s v="-"/>
    <s v=""/>
    <m/>
    <n v="19423"/>
    <n v="19"/>
    <n v="1362"/>
  </r>
  <r>
    <x v="0"/>
    <x v="28"/>
    <x v="0"/>
    <x v="1"/>
    <x v="1"/>
    <x v="3"/>
    <x v="3"/>
    <m/>
    <s v="KG"/>
    <m/>
    <n v="185"/>
    <n v="0"/>
    <n v="228"/>
    <s v=""/>
    <m/>
    <n v="185"/>
    <n v="0"/>
    <n v="228"/>
  </r>
  <r>
    <x v="0"/>
    <x v="28"/>
    <x v="0"/>
    <x v="1"/>
    <x v="1"/>
    <x v="6"/>
    <x v="6"/>
    <m/>
    <s v="KG"/>
    <m/>
    <n v="29993"/>
    <n v="30"/>
    <n v="6451"/>
    <n v="215.03333333333333"/>
    <m/>
    <n v="252787"/>
    <n v="253"/>
    <n v="36953"/>
  </r>
  <r>
    <x v="0"/>
    <x v="28"/>
    <x v="0"/>
    <x v="2"/>
    <x v="2"/>
    <x v="9"/>
    <x v="9"/>
    <m/>
    <s v="KG"/>
    <m/>
    <n v="19599"/>
    <n v="20"/>
    <n v="1938"/>
    <n v="96.9"/>
    <m/>
    <n v="280433"/>
    <n v="280"/>
    <n v="30893"/>
  </r>
  <r>
    <x v="0"/>
    <x v="28"/>
    <x v="0"/>
    <x v="2"/>
    <x v="2"/>
    <x v="0"/>
    <x v="0"/>
    <m/>
    <s v="KG"/>
    <m/>
    <n v="330558"/>
    <n v="331"/>
    <n v="73389"/>
    <n v="221.71903323262839"/>
    <m/>
    <n v="3131178"/>
    <n v="3131"/>
    <n v="484045"/>
  </r>
  <r>
    <x v="0"/>
    <x v="28"/>
    <x v="0"/>
    <x v="2"/>
    <x v="2"/>
    <x v="10"/>
    <x v="10"/>
    <m/>
    <s v="KG"/>
    <m/>
    <s v="-"/>
    <s v=""/>
    <s v="-"/>
    <s v=""/>
    <m/>
    <n v="109810"/>
    <n v="110"/>
    <n v="16416"/>
  </r>
  <r>
    <x v="0"/>
    <x v="28"/>
    <x v="0"/>
    <x v="2"/>
    <x v="2"/>
    <x v="1"/>
    <x v="1"/>
    <m/>
    <s v="KG"/>
    <m/>
    <s v="-"/>
    <s v=""/>
    <s v="-"/>
    <s v=""/>
    <m/>
    <n v="26954"/>
    <n v="27"/>
    <n v="8686"/>
  </r>
  <r>
    <x v="0"/>
    <x v="28"/>
    <x v="0"/>
    <x v="2"/>
    <x v="2"/>
    <x v="2"/>
    <x v="2"/>
    <m/>
    <s v="KG"/>
    <m/>
    <s v="-"/>
    <s v=""/>
    <s v="-"/>
    <s v=""/>
    <m/>
    <n v="16052"/>
    <n v="16"/>
    <n v="3923"/>
  </r>
  <r>
    <x v="0"/>
    <x v="28"/>
    <x v="0"/>
    <x v="2"/>
    <x v="2"/>
    <x v="3"/>
    <x v="3"/>
    <m/>
    <s v="KG"/>
    <m/>
    <n v="1417"/>
    <n v="1"/>
    <n v="623"/>
    <n v="623"/>
    <m/>
    <n v="305418"/>
    <n v="305"/>
    <n v="119794"/>
  </r>
  <r>
    <x v="0"/>
    <x v="28"/>
    <x v="0"/>
    <x v="2"/>
    <x v="2"/>
    <x v="6"/>
    <x v="6"/>
    <m/>
    <s v="KG"/>
    <m/>
    <n v="519728"/>
    <n v="520"/>
    <n v="102054"/>
    <n v="196.25769230769231"/>
    <m/>
    <n v="2766426"/>
    <n v="2766"/>
    <n v="450786"/>
  </r>
  <r>
    <x v="0"/>
    <x v="28"/>
    <x v="0"/>
    <x v="2"/>
    <x v="2"/>
    <x v="8"/>
    <x v="8"/>
    <m/>
    <s v="KG"/>
    <m/>
    <n v="319267"/>
    <n v="319"/>
    <n v="44725"/>
    <n v="140.20376175548589"/>
    <m/>
    <n v="3172099"/>
    <n v="3172"/>
    <n v="456711"/>
  </r>
  <r>
    <x v="0"/>
    <x v="28"/>
    <x v="0"/>
    <x v="3"/>
    <x v="3"/>
    <x v="3"/>
    <x v="3"/>
    <m/>
    <s v="KG"/>
    <m/>
    <s v="-"/>
    <s v=""/>
    <s v="-"/>
    <s v=""/>
    <m/>
    <n v="14202"/>
    <n v="14"/>
    <n v="2990"/>
  </r>
  <r>
    <x v="0"/>
    <x v="28"/>
    <x v="0"/>
    <x v="3"/>
    <x v="3"/>
    <x v="6"/>
    <x v="6"/>
    <m/>
    <s v="KG"/>
    <m/>
    <n v="354052"/>
    <n v="354"/>
    <n v="67120"/>
    <n v="189.60451977401129"/>
    <m/>
    <n v="1318734"/>
    <n v="1319"/>
    <n v="212989"/>
  </r>
  <r>
    <x v="0"/>
    <x v="28"/>
    <x v="0"/>
    <x v="4"/>
    <x v="4"/>
    <x v="6"/>
    <x v="6"/>
    <m/>
    <s v="KG"/>
    <m/>
    <n v="504640"/>
    <n v="505"/>
    <n v="36608"/>
    <n v="72.491089108910884"/>
    <m/>
    <n v="2699560"/>
    <n v="2700"/>
    <n v="189698"/>
  </r>
  <r>
    <x v="0"/>
    <x v="28"/>
    <x v="0"/>
    <x v="5"/>
    <x v="5"/>
    <x v="0"/>
    <x v="0"/>
    <m/>
    <s v="KG"/>
    <m/>
    <s v="-"/>
    <s v=""/>
    <s v="-"/>
    <s v=""/>
    <m/>
    <n v="47931"/>
    <n v="48"/>
    <n v="7763"/>
  </r>
  <r>
    <x v="0"/>
    <x v="28"/>
    <x v="0"/>
    <x v="5"/>
    <x v="5"/>
    <x v="1"/>
    <x v="1"/>
    <m/>
    <s v="KG"/>
    <m/>
    <n v="18000"/>
    <n v="18"/>
    <n v="7613"/>
    <n v="422.94444444444446"/>
    <m/>
    <n v="18000"/>
    <n v="18"/>
    <n v="7613"/>
  </r>
  <r>
    <x v="0"/>
    <x v="28"/>
    <x v="0"/>
    <x v="5"/>
    <x v="5"/>
    <x v="11"/>
    <x v="11"/>
    <m/>
    <s v="KG"/>
    <m/>
    <n v="62440"/>
    <n v="62"/>
    <n v="3623"/>
    <n v="58.435483870967744"/>
    <m/>
    <n v="225412"/>
    <n v="225"/>
    <n v="13199"/>
  </r>
  <r>
    <x v="0"/>
    <x v="28"/>
    <x v="0"/>
    <x v="5"/>
    <x v="5"/>
    <x v="3"/>
    <x v="3"/>
    <m/>
    <s v="KG"/>
    <m/>
    <n v="95262"/>
    <n v="95"/>
    <n v="18276"/>
    <n v="192.37894736842105"/>
    <m/>
    <n v="302006"/>
    <n v="302"/>
    <n v="45717"/>
  </r>
  <r>
    <x v="0"/>
    <x v="28"/>
    <x v="0"/>
    <x v="5"/>
    <x v="5"/>
    <x v="6"/>
    <x v="6"/>
    <m/>
    <s v="KG"/>
    <m/>
    <s v="-"/>
    <s v=""/>
    <s v="-"/>
    <s v=""/>
    <m/>
    <n v="1001807"/>
    <n v="1002"/>
    <n v="111609"/>
  </r>
  <r>
    <x v="0"/>
    <x v="28"/>
    <x v="0"/>
    <x v="5"/>
    <x v="5"/>
    <x v="8"/>
    <x v="8"/>
    <m/>
    <s v="KG"/>
    <m/>
    <n v="102000"/>
    <n v="102"/>
    <n v="29688"/>
    <n v="291.05882352941177"/>
    <m/>
    <n v="388965"/>
    <n v="389"/>
    <n v="98864"/>
  </r>
  <r>
    <x v="0"/>
    <x v="28"/>
    <x v="0"/>
    <x v="6"/>
    <x v="6"/>
    <x v="9"/>
    <x v="9"/>
    <m/>
    <s v="KG"/>
    <m/>
    <s v="-"/>
    <s v=""/>
    <s v="-"/>
    <s v=""/>
    <m/>
    <n v="1404"/>
    <n v="1"/>
    <n v="633"/>
  </r>
  <r>
    <x v="0"/>
    <x v="28"/>
    <x v="0"/>
    <x v="6"/>
    <x v="6"/>
    <x v="0"/>
    <x v="0"/>
    <m/>
    <s v="KG"/>
    <m/>
    <n v="27058"/>
    <n v="27"/>
    <n v="9571"/>
    <n v="354.48148148148147"/>
    <m/>
    <n v="37577"/>
    <n v="38"/>
    <n v="13961"/>
  </r>
  <r>
    <x v="0"/>
    <x v="28"/>
    <x v="0"/>
    <x v="6"/>
    <x v="6"/>
    <x v="10"/>
    <x v="10"/>
    <m/>
    <s v="KG"/>
    <m/>
    <s v="-"/>
    <s v=""/>
    <s v="-"/>
    <s v=""/>
    <m/>
    <n v="50870"/>
    <n v="51"/>
    <n v="16813"/>
  </r>
  <r>
    <x v="0"/>
    <x v="28"/>
    <x v="0"/>
    <x v="6"/>
    <x v="6"/>
    <x v="1"/>
    <x v="1"/>
    <m/>
    <s v="KG"/>
    <m/>
    <n v="17090"/>
    <n v="17"/>
    <n v="7402"/>
    <n v="435.41176470588238"/>
    <m/>
    <n v="17090"/>
    <n v="17"/>
    <n v="7402"/>
  </r>
  <r>
    <x v="0"/>
    <x v="28"/>
    <x v="0"/>
    <x v="6"/>
    <x v="6"/>
    <x v="2"/>
    <x v="2"/>
    <m/>
    <s v="KG"/>
    <m/>
    <s v="-"/>
    <s v=""/>
    <s v="-"/>
    <s v=""/>
    <m/>
    <n v="42694"/>
    <n v="43"/>
    <n v="6318"/>
  </r>
  <r>
    <x v="0"/>
    <x v="28"/>
    <x v="0"/>
    <x v="6"/>
    <x v="6"/>
    <x v="11"/>
    <x v="11"/>
    <m/>
    <s v="KG"/>
    <m/>
    <n v="60090"/>
    <n v="60"/>
    <n v="3071"/>
    <n v="51.18333333333333"/>
    <m/>
    <n v="721680"/>
    <n v="722"/>
    <n v="37586"/>
  </r>
  <r>
    <x v="0"/>
    <x v="28"/>
    <x v="0"/>
    <x v="6"/>
    <x v="6"/>
    <x v="3"/>
    <x v="3"/>
    <m/>
    <s v="KG"/>
    <m/>
    <s v="-"/>
    <s v=""/>
    <s v="-"/>
    <s v=""/>
    <m/>
    <n v="122241"/>
    <n v="122"/>
    <n v="47345"/>
  </r>
  <r>
    <x v="0"/>
    <x v="28"/>
    <x v="0"/>
    <x v="6"/>
    <x v="6"/>
    <x v="6"/>
    <x v="6"/>
    <m/>
    <s v="KG"/>
    <m/>
    <n v="6432"/>
    <n v="6"/>
    <n v="5153"/>
    <n v="858.83333333333337"/>
    <m/>
    <n v="48197"/>
    <n v="48"/>
    <n v="14127"/>
  </r>
  <r>
    <x v="0"/>
    <x v="28"/>
    <x v="0"/>
    <x v="6"/>
    <x v="6"/>
    <x v="8"/>
    <x v="8"/>
    <m/>
    <s v="KG"/>
    <m/>
    <s v="-"/>
    <s v=""/>
    <s v="-"/>
    <s v=""/>
    <m/>
    <n v="112523"/>
    <n v="113"/>
    <n v="22462"/>
  </r>
  <r>
    <x v="0"/>
    <x v="28"/>
    <x v="0"/>
    <x v="7"/>
    <x v="7"/>
    <x v="9"/>
    <x v="9"/>
    <m/>
    <s v="KG"/>
    <m/>
    <s v="-"/>
    <s v=""/>
    <s v="-"/>
    <s v=""/>
    <m/>
    <n v="83034"/>
    <n v="83"/>
    <n v="39643"/>
  </r>
  <r>
    <x v="0"/>
    <x v="28"/>
    <x v="0"/>
    <x v="7"/>
    <x v="7"/>
    <x v="0"/>
    <x v="0"/>
    <m/>
    <s v="KG"/>
    <m/>
    <n v="19854"/>
    <n v="20"/>
    <n v="10110"/>
    <n v="505.5"/>
    <m/>
    <n v="131623"/>
    <n v="132"/>
    <n v="57523"/>
  </r>
  <r>
    <x v="0"/>
    <x v="28"/>
    <x v="0"/>
    <x v="7"/>
    <x v="7"/>
    <x v="10"/>
    <x v="10"/>
    <m/>
    <s v="KG"/>
    <m/>
    <s v="-"/>
    <s v=""/>
    <s v="-"/>
    <s v=""/>
    <m/>
    <n v="25957"/>
    <n v="26"/>
    <n v="8447"/>
  </r>
  <r>
    <x v="0"/>
    <x v="28"/>
    <x v="0"/>
    <x v="7"/>
    <x v="7"/>
    <x v="1"/>
    <x v="1"/>
    <m/>
    <s v="KG"/>
    <m/>
    <n v="37526"/>
    <n v="38"/>
    <n v="14587"/>
    <n v="383.86842105263156"/>
    <m/>
    <n v="61603"/>
    <n v="62"/>
    <n v="28620"/>
  </r>
  <r>
    <x v="0"/>
    <x v="28"/>
    <x v="0"/>
    <x v="7"/>
    <x v="7"/>
    <x v="3"/>
    <x v="3"/>
    <m/>
    <s v="KG"/>
    <m/>
    <n v="35941"/>
    <n v="36"/>
    <n v="15981"/>
    <n v="443.91666666666669"/>
    <m/>
    <n v="130332"/>
    <n v="130"/>
    <n v="50848"/>
  </r>
  <r>
    <x v="0"/>
    <x v="28"/>
    <x v="0"/>
    <x v="7"/>
    <x v="7"/>
    <x v="6"/>
    <x v="6"/>
    <m/>
    <s v="KG"/>
    <m/>
    <s v="-"/>
    <s v=""/>
    <s v="-"/>
    <s v=""/>
    <m/>
    <n v="57339"/>
    <n v="57"/>
    <n v="7070"/>
  </r>
  <r>
    <x v="0"/>
    <x v="28"/>
    <x v="0"/>
    <x v="7"/>
    <x v="7"/>
    <x v="8"/>
    <x v="8"/>
    <m/>
    <s v="KG"/>
    <m/>
    <s v="-"/>
    <s v=""/>
    <s v="-"/>
    <s v=""/>
    <m/>
    <n v="240443"/>
    <n v="240"/>
    <n v="54837"/>
  </r>
  <r>
    <x v="0"/>
    <x v="28"/>
    <x v="0"/>
    <x v="8"/>
    <x v="8"/>
    <x v="9"/>
    <x v="9"/>
    <m/>
    <s v="KG"/>
    <m/>
    <s v="-"/>
    <s v=""/>
    <s v="-"/>
    <s v=""/>
    <m/>
    <n v="52606"/>
    <n v="53"/>
    <n v="6051"/>
  </r>
  <r>
    <x v="0"/>
    <x v="28"/>
    <x v="0"/>
    <x v="8"/>
    <x v="8"/>
    <x v="0"/>
    <x v="0"/>
    <m/>
    <s v="KG"/>
    <m/>
    <n v="4790"/>
    <n v="5"/>
    <n v="453"/>
    <n v="90.6"/>
    <m/>
    <n v="60968"/>
    <n v="61"/>
    <n v="4974"/>
  </r>
  <r>
    <x v="0"/>
    <x v="28"/>
    <x v="0"/>
    <x v="8"/>
    <x v="8"/>
    <x v="3"/>
    <x v="3"/>
    <m/>
    <s v="KG"/>
    <m/>
    <s v="-"/>
    <s v=""/>
    <s v="-"/>
    <s v=""/>
    <m/>
    <n v="15719"/>
    <n v="16"/>
    <n v="2981"/>
  </r>
  <r>
    <x v="0"/>
    <x v="28"/>
    <x v="0"/>
    <x v="8"/>
    <x v="8"/>
    <x v="6"/>
    <x v="6"/>
    <m/>
    <s v="KG"/>
    <m/>
    <s v="-"/>
    <s v=""/>
    <s v="-"/>
    <s v=""/>
    <m/>
    <n v="36789"/>
    <n v="37"/>
    <n v="5240"/>
  </r>
  <r>
    <x v="0"/>
    <x v="28"/>
    <x v="0"/>
    <x v="8"/>
    <x v="8"/>
    <x v="8"/>
    <x v="8"/>
    <m/>
    <s v="KG"/>
    <m/>
    <s v="-"/>
    <s v=""/>
    <s v="-"/>
    <s v=""/>
    <m/>
    <n v="18000"/>
    <n v="18"/>
    <n v="2703"/>
  </r>
  <r>
    <x v="0"/>
    <x v="28"/>
    <x v="0"/>
    <x v="9"/>
    <x v="9"/>
    <x v="9"/>
    <x v="9"/>
    <m/>
    <s v="KG"/>
    <m/>
    <s v="-"/>
    <s v=""/>
    <s v="-"/>
    <s v=""/>
    <m/>
    <n v="13157"/>
    <n v="13"/>
    <n v="3295"/>
  </r>
  <r>
    <x v="0"/>
    <x v="28"/>
    <x v="0"/>
    <x v="9"/>
    <x v="9"/>
    <x v="0"/>
    <x v="0"/>
    <m/>
    <s v="KG"/>
    <m/>
    <s v="-"/>
    <s v=""/>
    <s v="-"/>
    <s v=""/>
    <m/>
    <n v="26490"/>
    <n v="26"/>
    <n v="9265"/>
  </r>
  <r>
    <x v="0"/>
    <x v="28"/>
    <x v="0"/>
    <x v="9"/>
    <x v="9"/>
    <x v="1"/>
    <x v="1"/>
    <m/>
    <s v="KG"/>
    <m/>
    <n v="37355"/>
    <n v="37"/>
    <n v="11800"/>
    <n v="318.91891891891891"/>
    <m/>
    <n v="93479"/>
    <n v="93"/>
    <n v="27942"/>
  </r>
  <r>
    <x v="0"/>
    <x v="28"/>
    <x v="0"/>
    <x v="9"/>
    <x v="9"/>
    <x v="3"/>
    <x v="3"/>
    <m/>
    <s v="KG"/>
    <m/>
    <n v="15156"/>
    <n v="15"/>
    <n v="4314"/>
    <n v="287.60000000000002"/>
    <m/>
    <n v="41843"/>
    <n v="42"/>
    <n v="13763"/>
  </r>
  <r>
    <x v="0"/>
    <x v="28"/>
    <x v="0"/>
    <x v="9"/>
    <x v="9"/>
    <x v="6"/>
    <x v="6"/>
    <m/>
    <s v="KG"/>
    <m/>
    <n v="191070"/>
    <n v="191"/>
    <n v="18604"/>
    <n v="97.403141361256544"/>
    <m/>
    <n v="1535710"/>
    <n v="1536"/>
    <n v="121647"/>
  </r>
  <r>
    <x v="0"/>
    <x v="28"/>
    <x v="0"/>
    <x v="9"/>
    <x v="9"/>
    <x v="8"/>
    <x v="8"/>
    <m/>
    <s v="KG"/>
    <m/>
    <n v="304596"/>
    <n v="305"/>
    <n v="60223"/>
    <n v="197.45245901639345"/>
    <m/>
    <n v="2279959"/>
    <n v="2280"/>
    <n v="391464"/>
  </r>
  <r>
    <x v="0"/>
    <x v="28"/>
    <x v="0"/>
    <x v="11"/>
    <x v="11"/>
    <x v="3"/>
    <x v="3"/>
    <m/>
    <s v="KG"/>
    <m/>
    <n v="13032"/>
    <n v="13"/>
    <n v="3768"/>
    <n v="289.84615384615387"/>
    <m/>
    <n v="47452"/>
    <n v="47"/>
    <n v="14181"/>
  </r>
  <r>
    <x v="0"/>
    <x v="28"/>
    <x v="0"/>
    <x v="29"/>
    <x v="29"/>
    <x v="9"/>
    <x v="9"/>
    <m/>
    <s v="KG"/>
    <m/>
    <s v="-"/>
    <s v=""/>
    <s v="-"/>
    <s v=""/>
    <m/>
    <n v="2000"/>
    <n v="2"/>
    <n v="629"/>
  </r>
  <r>
    <x v="0"/>
    <x v="28"/>
    <x v="0"/>
    <x v="29"/>
    <x v="29"/>
    <x v="1"/>
    <x v="1"/>
    <m/>
    <s v="KG"/>
    <m/>
    <n v="4000"/>
    <n v="4"/>
    <n v="1709"/>
    <n v="427.25"/>
    <m/>
    <n v="4000"/>
    <n v="4"/>
    <n v="1709"/>
  </r>
  <r>
    <x v="0"/>
    <x v="28"/>
    <x v="0"/>
    <x v="12"/>
    <x v="12"/>
    <x v="9"/>
    <x v="9"/>
    <m/>
    <s v="KG"/>
    <m/>
    <n v="11310"/>
    <n v="11"/>
    <n v="6958"/>
    <n v="632.5454545454545"/>
    <m/>
    <n v="314058"/>
    <n v="314"/>
    <n v="161700"/>
  </r>
  <r>
    <x v="0"/>
    <x v="28"/>
    <x v="0"/>
    <x v="13"/>
    <x v="13"/>
    <x v="9"/>
    <x v="9"/>
    <m/>
    <s v="KG"/>
    <m/>
    <s v="-"/>
    <s v=""/>
    <s v="-"/>
    <s v=""/>
    <m/>
    <n v="11141"/>
    <n v="11"/>
    <n v="3888"/>
  </r>
  <r>
    <x v="0"/>
    <x v="28"/>
    <x v="0"/>
    <x v="30"/>
    <x v="30"/>
    <x v="3"/>
    <x v="3"/>
    <m/>
    <s v="KG"/>
    <m/>
    <s v="-"/>
    <s v=""/>
    <s v="-"/>
    <s v=""/>
    <m/>
    <n v="22790"/>
    <n v="23"/>
    <n v="5863"/>
  </r>
  <r>
    <x v="0"/>
    <x v="28"/>
    <x v="0"/>
    <x v="14"/>
    <x v="14"/>
    <x v="9"/>
    <x v="9"/>
    <m/>
    <s v="KG"/>
    <m/>
    <s v="-"/>
    <s v=""/>
    <s v="-"/>
    <s v=""/>
    <m/>
    <n v="11488"/>
    <n v="11"/>
    <n v="4967"/>
  </r>
  <r>
    <x v="0"/>
    <x v="28"/>
    <x v="0"/>
    <x v="16"/>
    <x v="16"/>
    <x v="0"/>
    <x v="0"/>
    <m/>
    <s v="KG"/>
    <m/>
    <s v="-"/>
    <s v=""/>
    <s v="-"/>
    <s v=""/>
    <m/>
    <n v="8696"/>
    <n v="9"/>
    <n v="3204"/>
  </r>
  <r>
    <x v="0"/>
    <x v="28"/>
    <x v="0"/>
    <x v="16"/>
    <x v="16"/>
    <x v="10"/>
    <x v="10"/>
    <m/>
    <s v="KG"/>
    <m/>
    <n v="10650"/>
    <n v="11"/>
    <n v="5928"/>
    <n v="538.90909090909088"/>
    <m/>
    <n v="72077"/>
    <n v="72"/>
    <n v="35351"/>
  </r>
  <r>
    <x v="0"/>
    <x v="28"/>
    <x v="0"/>
    <x v="16"/>
    <x v="16"/>
    <x v="6"/>
    <x v="6"/>
    <m/>
    <s v="KG"/>
    <m/>
    <s v="-"/>
    <s v=""/>
    <s v="-"/>
    <s v=""/>
    <m/>
    <n v="180020"/>
    <n v="180"/>
    <n v="30531"/>
  </r>
  <r>
    <x v="0"/>
    <x v="28"/>
    <x v="0"/>
    <x v="18"/>
    <x v="18"/>
    <x v="9"/>
    <x v="9"/>
    <m/>
    <s v="KG"/>
    <m/>
    <s v="-"/>
    <s v=""/>
    <s v="-"/>
    <s v=""/>
    <m/>
    <n v="54886"/>
    <n v="55"/>
    <n v="26449"/>
  </r>
  <r>
    <x v="0"/>
    <x v="28"/>
    <x v="0"/>
    <x v="18"/>
    <x v="18"/>
    <x v="0"/>
    <x v="0"/>
    <m/>
    <s v="KG"/>
    <m/>
    <n v="5028"/>
    <n v="5"/>
    <n v="2715"/>
    <n v="543"/>
    <m/>
    <n v="5028"/>
    <n v="5"/>
    <n v="2715"/>
  </r>
  <r>
    <x v="0"/>
    <x v="28"/>
    <x v="0"/>
    <x v="20"/>
    <x v="20"/>
    <x v="9"/>
    <x v="9"/>
    <m/>
    <s v="KG"/>
    <m/>
    <s v="-"/>
    <s v=""/>
    <s v="-"/>
    <s v=""/>
    <m/>
    <n v="4006"/>
    <n v="4"/>
    <n v="1277"/>
  </r>
  <r>
    <x v="0"/>
    <x v="28"/>
    <x v="0"/>
    <x v="20"/>
    <x v="20"/>
    <x v="0"/>
    <x v="0"/>
    <m/>
    <s v="KG"/>
    <m/>
    <n v="36742"/>
    <n v="37"/>
    <n v="13570"/>
    <n v="366.75675675675677"/>
    <m/>
    <n v="72798"/>
    <n v="73"/>
    <n v="29500"/>
  </r>
  <r>
    <x v="0"/>
    <x v="28"/>
    <x v="0"/>
    <x v="20"/>
    <x v="20"/>
    <x v="3"/>
    <x v="3"/>
    <m/>
    <s v="KG"/>
    <m/>
    <n v="40670"/>
    <n v="41"/>
    <n v="17211"/>
    <n v="419.78048780487802"/>
    <m/>
    <n v="100595"/>
    <n v="101"/>
    <n v="34141"/>
  </r>
  <r>
    <x v="0"/>
    <x v="28"/>
    <x v="0"/>
    <x v="20"/>
    <x v="20"/>
    <x v="8"/>
    <x v="8"/>
    <m/>
    <s v="KG"/>
    <m/>
    <s v="-"/>
    <s v=""/>
    <s v="-"/>
    <s v=""/>
    <m/>
    <n v="36365"/>
    <n v="36"/>
    <n v="7069"/>
  </r>
  <r>
    <x v="0"/>
    <x v="28"/>
    <x v="0"/>
    <x v="21"/>
    <x v="21"/>
    <x v="0"/>
    <x v="0"/>
    <m/>
    <s v="KG"/>
    <m/>
    <s v="-"/>
    <s v=""/>
    <s v="-"/>
    <s v=""/>
    <m/>
    <n v="18036"/>
    <n v="18"/>
    <n v="7895"/>
  </r>
  <r>
    <x v="0"/>
    <x v="28"/>
    <x v="0"/>
    <x v="21"/>
    <x v="21"/>
    <x v="10"/>
    <x v="10"/>
    <m/>
    <s v="KG"/>
    <m/>
    <s v="-"/>
    <s v=""/>
    <s v="-"/>
    <s v=""/>
    <m/>
    <n v="7005"/>
    <n v="7"/>
    <n v="4539"/>
  </r>
  <r>
    <x v="0"/>
    <x v="28"/>
    <x v="0"/>
    <x v="21"/>
    <x v="21"/>
    <x v="6"/>
    <x v="6"/>
    <m/>
    <s v="KG"/>
    <m/>
    <s v="-"/>
    <s v=""/>
    <s v="-"/>
    <s v=""/>
    <m/>
    <n v="20199"/>
    <n v="20"/>
    <n v="3020"/>
  </r>
  <r>
    <x v="0"/>
    <x v="28"/>
    <x v="0"/>
    <x v="22"/>
    <x v="22"/>
    <x v="9"/>
    <x v="9"/>
    <m/>
    <s v="KG"/>
    <m/>
    <n v="141139"/>
    <n v="141"/>
    <n v="65061"/>
    <n v="461.42553191489361"/>
    <m/>
    <n v="735929"/>
    <n v="736"/>
    <n v="300925"/>
  </r>
  <r>
    <x v="0"/>
    <x v="28"/>
    <x v="0"/>
    <x v="22"/>
    <x v="22"/>
    <x v="0"/>
    <x v="0"/>
    <m/>
    <s v="KG"/>
    <m/>
    <n v="448717"/>
    <n v="449"/>
    <n v="110447"/>
    <n v="245.98440979955456"/>
    <m/>
    <n v="2902324"/>
    <n v="2902"/>
    <n v="526538"/>
  </r>
  <r>
    <x v="0"/>
    <x v="28"/>
    <x v="0"/>
    <x v="22"/>
    <x v="22"/>
    <x v="10"/>
    <x v="10"/>
    <m/>
    <s v="KG"/>
    <m/>
    <s v="-"/>
    <s v=""/>
    <s v="-"/>
    <s v=""/>
    <m/>
    <n v="26844"/>
    <n v="27"/>
    <n v="12857"/>
  </r>
  <r>
    <x v="0"/>
    <x v="28"/>
    <x v="0"/>
    <x v="22"/>
    <x v="22"/>
    <x v="3"/>
    <x v="3"/>
    <m/>
    <s v="KG"/>
    <m/>
    <s v="-"/>
    <s v=""/>
    <s v="-"/>
    <s v=""/>
    <m/>
    <n v="3291"/>
    <n v="3"/>
    <n v="1868"/>
  </r>
  <r>
    <x v="0"/>
    <x v="28"/>
    <x v="0"/>
    <x v="22"/>
    <x v="22"/>
    <x v="6"/>
    <x v="6"/>
    <m/>
    <s v="KG"/>
    <m/>
    <n v="90074"/>
    <n v="90"/>
    <n v="20309"/>
    <n v="225.65555555555557"/>
    <m/>
    <n v="264923"/>
    <n v="265"/>
    <n v="51561"/>
  </r>
  <r>
    <x v="0"/>
    <x v="28"/>
    <x v="0"/>
    <x v="22"/>
    <x v="22"/>
    <x v="8"/>
    <x v="8"/>
    <m/>
    <s v="KG"/>
    <m/>
    <n v="928645"/>
    <n v="929"/>
    <n v="234489"/>
    <n v="252.41011840688913"/>
    <m/>
    <n v="9358458"/>
    <n v="9358"/>
    <n v="2112425"/>
  </r>
  <r>
    <x v="0"/>
    <x v="28"/>
    <x v="0"/>
    <x v="23"/>
    <x v="23"/>
    <x v="9"/>
    <x v="9"/>
    <m/>
    <s v="KG"/>
    <m/>
    <s v="-"/>
    <s v=""/>
    <s v="-"/>
    <s v=""/>
    <m/>
    <n v="30530"/>
    <n v="31"/>
    <n v="10572"/>
  </r>
  <r>
    <x v="0"/>
    <x v="28"/>
    <x v="0"/>
    <x v="23"/>
    <x v="23"/>
    <x v="0"/>
    <x v="0"/>
    <m/>
    <s v="KG"/>
    <m/>
    <s v="-"/>
    <s v=""/>
    <s v="-"/>
    <s v=""/>
    <m/>
    <n v="38250"/>
    <n v="38"/>
    <n v="13349"/>
  </r>
  <r>
    <x v="0"/>
    <x v="28"/>
    <x v="0"/>
    <x v="25"/>
    <x v="25"/>
    <x v="9"/>
    <x v="9"/>
    <m/>
    <s v="KG"/>
    <m/>
    <s v="-"/>
    <s v=""/>
    <s v="-"/>
    <s v=""/>
    <m/>
    <n v="19749"/>
    <n v="20"/>
    <n v="11068"/>
  </r>
  <r>
    <x v="0"/>
    <x v="28"/>
    <x v="0"/>
    <x v="32"/>
    <x v="32"/>
    <x v="9"/>
    <x v="9"/>
    <m/>
    <s v="KG"/>
    <m/>
    <s v="-"/>
    <s v=""/>
    <s v="-"/>
    <s v=""/>
    <m/>
    <n v="13063"/>
    <n v="13"/>
    <n v="2615"/>
  </r>
  <r>
    <x v="0"/>
    <x v="28"/>
    <x v="0"/>
    <x v="32"/>
    <x v="32"/>
    <x v="0"/>
    <x v="0"/>
    <m/>
    <s v="KG"/>
    <m/>
    <s v="-"/>
    <s v=""/>
    <s v="-"/>
    <s v=""/>
    <m/>
    <n v="7895"/>
    <n v="8"/>
    <n v="1546"/>
  </r>
  <r>
    <x v="0"/>
    <x v="28"/>
    <x v="0"/>
    <x v="33"/>
    <x v="33"/>
    <x v="9"/>
    <x v="9"/>
    <m/>
    <s v="KG"/>
    <m/>
    <s v="-"/>
    <s v=""/>
    <s v="-"/>
    <s v=""/>
    <m/>
    <n v="59140"/>
    <n v="59"/>
    <n v="19610"/>
  </r>
  <r>
    <x v="0"/>
    <x v="28"/>
    <x v="0"/>
    <x v="27"/>
    <x v="27"/>
    <x v="3"/>
    <x v="3"/>
    <m/>
    <s v="KG"/>
    <m/>
    <n v="1389"/>
    <n v="1"/>
    <n v="540"/>
    <n v="540"/>
    <m/>
    <n v="1389"/>
    <n v="1"/>
    <n v="540"/>
  </r>
  <r>
    <x v="0"/>
    <x v="28"/>
    <x v="0"/>
    <x v="27"/>
    <x v="27"/>
    <x v="6"/>
    <x v="6"/>
    <m/>
    <s v="KG"/>
    <m/>
    <n v="19740"/>
    <n v="20"/>
    <n v="3853"/>
    <n v="192.65"/>
    <m/>
    <n v="19740"/>
    <n v="20"/>
    <n v="3853"/>
  </r>
  <r>
    <x v="0"/>
    <x v="28"/>
    <x v="0"/>
    <x v="27"/>
    <x v="27"/>
    <x v="8"/>
    <x v="8"/>
    <m/>
    <s v="KG"/>
    <m/>
    <s v="-"/>
    <s v=""/>
    <s v="-"/>
    <s v=""/>
    <m/>
    <n v="86540"/>
    <n v="87"/>
    <n v="18517"/>
  </r>
  <r>
    <x v="0"/>
    <x v="28"/>
    <x v="0"/>
    <x v="28"/>
    <x v="28"/>
    <x v="7"/>
    <x v="7"/>
    <m/>
    <s v="KG"/>
    <m/>
    <s v="-"/>
    <s v=""/>
    <s v="-"/>
    <s v=""/>
    <m/>
    <n v="18444"/>
    <n v="18"/>
    <n v="2580"/>
  </r>
  <r>
    <x v="1"/>
    <x v="28"/>
    <x v="0"/>
    <x v="0"/>
    <x v="0"/>
    <x v="9"/>
    <x v="9"/>
    <m/>
    <s v="KG"/>
    <m/>
    <n v="42302"/>
    <n v="42"/>
    <n v="11195"/>
    <n v="266.54761904761904"/>
    <m/>
    <n v="474949"/>
    <n v="475"/>
    <n v="109127"/>
  </r>
  <r>
    <x v="1"/>
    <x v="28"/>
    <x v="0"/>
    <x v="0"/>
    <x v="0"/>
    <x v="0"/>
    <x v="0"/>
    <m/>
    <s v="KG"/>
    <m/>
    <n v="99450"/>
    <n v="99"/>
    <n v="23808"/>
    <n v="240.4848484848485"/>
    <m/>
    <n v="99450"/>
    <n v="99"/>
    <n v="23808"/>
  </r>
  <r>
    <x v="1"/>
    <x v="28"/>
    <x v="0"/>
    <x v="0"/>
    <x v="0"/>
    <x v="10"/>
    <x v="10"/>
    <m/>
    <s v="KG"/>
    <m/>
    <n v="2290000"/>
    <n v="2290"/>
    <n v="379224"/>
    <n v="165.6"/>
    <m/>
    <n v="21838610"/>
    <n v="21839"/>
    <n v="3223693"/>
  </r>
  <r>
    <x v="1"/>
    <x v="28"/>
    <x v="0"/>
    <x v="0"/>
    <x v="0"/>
    <x v="1"/>
    <x v="1"/>
    <m/>
    <s v="KG"/>
    <m/>
    <s v="-"/>
    <s v=""/>
    <s v="-"/>
    <s v=""/>
    <m/>
    <n v="806880"/>
    <n v="807"/>
    <n v="114980"/>
  </r>
  <r>
    <x v="1"/>
    <x v="28"/>
    <x v="0"/>
    <x v="0"/>
    <x v="0"/>
    <x v="15"/>
    <x v="15"/>
    <m/>
    <s v="KG"/>
    <m/>
    <n v="66450"/>
    <n v="66"/>
    <n v="1166"/>
    <n v="17.666666666666668"/>
    <m/>
    <n v="175690"/>
    <n v="176"/>
    <n v="2935"/>
  </r>
  <r>
    <x v="1"/>
    <x v="28"/>
    <x v="0"/>
    <x v="0"/>
    <x v="0"/>
    <x v="33"/>
    <x v="33"/>
    <m/>
    <s v="KG"/>
    <m/>
    <n v="840000"/>
    <n v="840"/>
    <n v="149958"/>
    <n v="178.52142857142857"/>
    <m/>
    <n v="2672000"/>
    <n v="2672"/>
    <n v="438604"/>
  </r>
  <r>
    <x v="1"/>
    <x v="28"/>
    <x v="0"/>
    <x v="0"/>
    <x v="0"/>
    <x v="29"/>
    <x v="29"/>
    <m/>
    <s v="KG"/>
    <m/>
    <s v="-"/>
    <s v=""/>
    <s v="-"/>
    <s v=""/>
    <m/>
    <n v="43720"/>
    <n v="44"/>
    <n v="12008"/>
  </r>
  <r>
    <x v="1"/>
    <x v="28"/>
    <x v="0"/>
    <x v="0"/>
    <x v="0"/>
    <x v="11"/>
    <x v="11"/>
    <m/>
    <s v="KG"/>
    <m/>
    <s v="-"/>
    <s v=""/>
    <s v="-"/>
    <s v=""/>
    <m/>
    <n v="104400"/>
    <n v="104"/>
    <n v="16869"/>
  </r>
  <r>
    <x v="1"/>
    <x v="28"/>
    <x v="0"/>
    <x v="0"/>
    <x v="0"/>
    <x v="3"/>
    <x v="3"/>
    <m/>
    <s v="KG"/>
    <m/>
    <n v="1583270"/>
    <n v="1583"/>
    <n v="287269"/>
    <n v="181.47125710675931"/>
    <m/>
    <n v="13298024"/>
    <n v="13298"/>
    <n v="2156729"/>
  </r>
  <r>
    <x v="1"/>
    <x v="28"/>
    <x v="0"/>
    <x v="0"/>
    <x v="0"/>
    <x v="6"/>
    <x v="6"/>
    <m/>
    <s v="KG"/>
    <m/>
    <n v="14800"/>
    <n v="15"/>
    <n v="3092"/>
    <n v="206.13333333333333"/>
    <m/>
    <n v="835997"/>
    <n v="836"/>
    <n v="109681"/>
  </r>
  <r>
    <x v="1"/>
    <x v="28"/>
    <x v="0"/>
    <x v="0"/>
    <x v="0"/>
    <x v="7"/>
    <x v="7"/>
    <m/>
    <s v="KG"/>
    <m/>
    <n v="177160"/>
    <n v="177"/>
    <n v="29667"/>
    <n v="167.61016949152543"/>
    <m/>
    <n v="704167"/>
    <n v="704"/>
    <n v="99876"/>
  </r>
  <r>
    <x v="1"/>
    <x v="28"/>
    <x v="0"/>
    <x v="0"/>
    <x v="0"/>
    <x v="17"/>
    <x v="17"/>
    <m/>
    <s v="KG"/>
    <m/>
    <n v="2184000"/>
    <n v="2184"/>
    <n v="392948"/>
    <n v="179.92124542124543"/>
    <m/>
    <n v="13262000"/>
    <n v="13262"/>
    <n v="2191425"/>
  </r>
  <r>
    <x v="1"/>
    <x v="28"/>
    <x v="0"/>
    <x v="0"/>
    <x v="0"/>
    <x v="8"/>
    <x v="8"/>
    <m/>
    <s v="KG"/>
    <m/>
    <s v="-"/>
    <s v=""/>
    <s v="-"/>
    <s v=""/>
    <m/>
    <n v="20310"/>
    <n v="20"/>
    <n v="1538"/>
  </r>
  <r>
    <x v="1"/>
    <x v="28"/>
    <x v="0"/>
    <x v="0"/>
    <x v="0"/>
    <x v="37"/>
    <x v="37"/>
    <m/>
    <s v="KG"/>
    <m/>
    <s v="-"/>
    <s v=""/>
    <s v="-"/>
    <s v=""/>
    <m/>
    <n v="11765"/>
    <n v="12"/>
    <n v="329"/>
  </r>
  <r>
    <x v="1"/>
    <x v="28"/>
    <x v="0"/>
    <x v="0"/>
    <x v="0"/>
    <x v="18"/>
    <x v="18"/>
    <m/>
    <s v="KG"/>
    <m/>
    <n v="24598"/>
    <n v="25"/>
    <n v="4514"/>
    <n v="180.56"/>
    <m/>
    <n v="24598"/>
    <n v="25"/>
    <n v="4514"/>
  </r>
  <r>
    <x v="1"/>
    <x v="28"/>
    <x v="0"/>
    <x v="0"/>
    <x v="0"/>
    <x v="38"/>
    <x v="38"/>
    <m/>
    <s v="KG"/>
    <m/>
    <s v="-"/>
    <s v=""/>
    <s v="-"/>
    <s v=""/>
    <m/>
    <n v="20080"/>
    <n v="20"/>
    <n v="3706"/>
  </r>
  <r>
    <x v="1"/>
    <x v="28"/>
    <x v="0"/>
    <x v="1"/>
    <x v="1"/>
    <x v="9"/>
    <x v="9"/>
    <m/>
    <s v="KG"/>
    <m/>
    <s v="-"/>
    <s v=""/>
    <s v="-"/>
    <s v=""/>
    <m/>
    <n v="89940"/>
    <n v="90"/>
    <n v="5216"/>
  </r>
  <r>
    <x v="1"/>
    <x v="28"/>
    <x v="0"/>
    <x v="1"/>
    <x v="1"/>
    <x v="13"/>
    <x v="13"/>
    <m/>
    <s v="KG"/>
    <m/>
    <s v="-"/>
    <s v=""/>
    <s v="-"/>
    <s v=""/>
    <m/>
    <n v="100250"/>
    <n v="100"/>
    <n v="4666"/>
  </r>
  <r>
    <x v="1"/>
    <x v="28"/>
    <x v="0"/>
    <x v="1"/>
    <x v="1"/>
    <x v="14"/>
    <x v="14"/>
    <m/>
    <s v="KG"/>
    <m/>
    <s v="-"/>
    <s v=""/>
    <s v="-"/>
    <s v=""/>
    <m/>
    <n v="1427910"/>
    <n v="1428"/>
    <n v="63319"/>
  </r>
  <r>
    <x v="1"/>
    <x v="28"/>
    <x v="0"/>
    <x v="1"/>
    <x v="1"/>
    <x v="0"/>
    <x v="0"/>
    <m/>
    <s v="KG"/>
    <m/>
    <s v="-"/>
    <s v=""/>
    <s v="-"/>
    <s v=""/>
    <m/>
    <n v="126445"/>
    <n v="126"/>
    <n v="10987"/>
  </r>
  <r>
    <x v="1"/>
    <x v="28"/>
    <x v="0"/>
    <x v="1"/>
    <x v="1"/>
    <x v="33"/>
    <x v="33"/>
    <m/>
    <s v="KG"/>
    <m/>
    <n v="1357610"/>
    <n v="1358"/>
    <n v="85287"/>
    <n v="62.803387334315168"/>
    <m/>
    <n v="3159310"/>
    <n v="3159"/>
    <n v="155954"/>
  </r>
  <r>
    <x v="1"/>
    <x v="28"/>
    <x v="0"/>
    <x v="1"/>
    <x v="1"/>
    <x v="16"/>
    <x v="16"/>
    <m/>
    <s v="KG"/>
    <m/>
    <s v="-"/>
    <s v=""/>
    <s v="-"/>
    <s v=""/>
    <m/>
    <n v="6364"/>
    <n v="6"/>
    <n v="497"/>
  </r>
  <r>
    <x v="1"/>
    <x v="28"/>
    <x v="0"/>
    <x v="1"/>
    <x v="1"/>
    <x v="3"/>
    <x v="3"/>
    <m/>
    <s v="KG"/>
    <m/>
    <s v="-"/>
    <s v=""/>
    <s v="-"/>
    <s v=""/>
    <m/>
    <n v="22008"/>
    <n v="22"/>
    <n v="2227"/>
  </r>
  <r>
    <x v="1"/>
    <x v="28"/>
    <x v="0"/>
    <x v="1"/>
    <x v="1"/>
    <x v="6"/>
    <x v="6"/>
    <m/>
    <s v="KG"/>
    <m/>
    <n v="25569"/>
    <n v="26"/>
    <n v="4062"/>
    <n v="156.23076923076923"/>
    <m/>
    <n v="76568"/>
    <n v="77"/>
    <n v="12973"/>
  </r>
  <r>
    <x v="1"/>
    <x v="28"/>
    <x v="0"/>
    <x v="1"/>
    <x v="1"/>
    <x v="17"/>
    <x v="17"/>
    <m/>
    <s v="KG"/>
    <m/>
    <s v="-"/>
    <s v=""/>
    <s v="-"/>
    <s v=""/>
    <m/>
    <n v="170000"/>
    <n v="170"/>
    <n v="8650"/>
  </r>
  <r>
    <x v="1"/>
    <x v="28"/>
    <x v="0"/>
    <x v="1"/>
    <x v="1"/>
    <x v="20"/>
    <x v="20"/>
    <m/>
    <s v="KG"/>
    <m/>
    <s v="-"/>
    <s v=""/>
    <s v="-"/>
    <s v=""/>
    <m/>
    <n v="57956"/>
    <n v="58"/>
    <n v="6788"/>
  </r>
  <r>
    <x v="1"/>
    <x v="28"/>
    <x v="0"/>
    <x v="1"/>
    <x v="1"/>
    <x v="21"/>
    <x v="21"/>
    <m/>
    <s v="KG"/>
    <m/>
    <n v="98500"/>
    <n v="99"/>
    <n v="6895"/>
    <n v="69.646464646464651"/>
    <m/>
    <n v="433250"/>
    <n v="433"/>
    <n v="29733"/>
  </r>
  <r>
    <x v="1"/>
    <x v="28"/>
    <x v="0"/>
    <x v="1"/>
    <x v="1"/>
    <x v="19"/>
    <x v="19"/>
    <m/>
    <s v="KG"/>
    <m/>
    <s v="-"/>
    <s v=""/>
    <s v="-"/>
    <s v=""/>
    <m/>
    <n v="360977"/>
    <n v="361"/>
    <n v="31605"/>
  </r>
  <r>
    <x v="1"/>
    <x v="28"/>
    <x v="0"/>
    <x v="2"/>
    <x v="2"/>
    <x v="9"/>
    <x v="9"/>
    <m/>
    <s v="KG"/>
    <m/>
    <n v="278670"/>
    <n v="279"/>
    <n v="51367"/>
    <n v="184.11111111111111"/>
    <m/>
    <n v="1515965"/>
    <n v="1516"/>
    <n v="246473"/>
  </r>
  <r>
    <x v="1"/>
    <x v="28"/>
    <x v="0"/>
    <x v="2"/>
    <x v="2"/>
    <x v="12"/>
    <x v="12"/>
    <m/>
    <s v="KG"/>
    <m/>
    <s v="-"/>
    <s v=""/>
    <s v="-"/>
    <s v=""/>
    <m/>
    <n v="144340"/>
    <n v="144"/>
    <n v="21006"/>
  </r>
  <r>
    <x v="1"/>
    <x v="28"/>
    <x v="0"/>
    <x v="2"/>
    <x v="2"/>
    <x v="13"/>
    <x v="13"/>
    <m/>
    <s v="KG"/>
    <m/>
    <n v="99620"/>
    <n v="100"/>
    <n v="17521"/>
    <n v="175.21"/>
    <m/>
    <n v="256970"/>
    <n v="257"/>
    <n v="40568"/>
  </r>
  <r>
    <x v="1"/>
    <x v="28"/>
    <x v="0"/>
    <x v="2"/>
    <x v="2"/>
    <x v="0"/>
    <x v="0"/>
    <m/>
    <s v="KG"/>
    <m/>
    <n v="98411"/>
    <n v="98"/>
    <n v="18948"/>
    <n v="193.34693877551021"/>
    <m/>
    <n v="1663672"/>
    <n v="1664"/>
    <n v="276127"/>
  </r>
  <r>
    <x v="1"/>
    <x v="28"/>
    <x v="0"/>
    <x v="2"/>
    <x v="2"/>
    <x v="1"/>
    <x v="1"/>
    <m/>
    <s v="KG"/>
    <m/>
    <s v="-"/>
    <s v=""/>
    <s v="-"/>
    <s v=""/>
    <m/>
    <n v="14641"/>
    <n v="15"/>
    <n v="1113"/>
  </r>
  <r>
    <x v="1"/>
    <x v="28"/>
    <x v="0"/>
    <x v="2"/>
    <x v="2"/>
    <x v="2"/>
    <x v="2"/>
    <m/>
    <s v="KG"/>
    <m/>
    <n v="20049"/>
    <n v="20"/>
    <n v="2536"/>
    <n v="126.8"/>
    <m/>
    <n v="60530"/>
    <n v="61"/>
    <n v="7476"/>
  </r>
  <r>
    <x v="1"/>
    <x v="28"/>
    <x v="0"/>
    <x v="2"/>
    <x v="2"/>
    <x v="3"/>
    <x v="3"/>
    <m/>
    <s v="KG"/>
    <m/>
    <n v="77380"/>
    <n v="77"/>
    <n v="14627"/>
    <n v="189.96103896103895"/>
    <m/>
    <n v="644221"/>
    <n v="644"/>
    <n v="110718"/>
  </r>
  <r>
    <x v="1"/>
    <x v="28"/>
    <x v="0"/>
    <x v="2"/>
    <x v="2"/>
    <x v="6"/>
    <x v="6"/>
    <m/>
    <s v="KG"/>
    <m/>
    <s v="-"/>
    <s v=""/>
    <s v="-"/>
    <s v=""/>
    <m/>
    <n v="140186"/>
    <n v="140"/>
    <n v="18954"/>
  </r>
  <r>
    <x v="1"/>
    <x v="28"/>
    <x v="0"/>
    <x v="2"/>
    <x v="2"/>
    <x v="22"/>
    <x v="22"/>
    <m/>
    <s v="KG"/>
    <m/>
    <n v="155710"/>
    <n v="156"/>
    <n v="26579"/>
    <n v="170.37820512820514"/>
    <m/>
    <n v="1530680"/>
    <n v="1531"/>
    <n v="218082"/>
  </r>
  <r>
    <x v="1"/>
    <x v="28"/>
    <x v="0"/>
    <x v="2"/>
    <x v="2"/>
    <x v="7"/>
    <x v="7"/>
    <m/>
    <s v="KG"/>
    <m/>
    <n v="292214"/>
    <n v="292"/>
    <n v="33270"/>
    <n v="113.93835616438356"/>
    <m/>
    <n v="483672"/>
    <n v="484"/>
    <n v="48483"/>
  </r>
  <r>
    <x v="1"/>
    <x v="28"/>
    <x v="0"/>
    <x v="2"/>
    <x v="2"/>
    <x v="20"/>
    <x v="20"/>
    <m/>
    <s v="KG"/>
    <m/>
    <n v="51662"/>
    <n v="52"/>
    <n v="9154"/>
    <n v="176.03846153846155"/>
    <m/>
    <n v="51662"/>
    <n v="52"/>
    <n v="9154"/>
  </r>
  <r>
    <x v="1"/>
    <x v="28"/>
    <x v="0"/>
    <x v="2"/>
    <x v="2"/>
    <x v="23"/>
    <x v="23"/>
    <m/>
    <s v="KG"/>
    <m/>
    <n v="19000"/>
    <n v="19"/>
    <n v="2657"/>
    <n v="139.84210526315789"/>
    <m/>
    <n v="99000"/>
    <n v="99"/>
    <n v="11872"/>
  </r>
  <r>
    <x v="1"/>
    <x v="28"/>
    <x v="0"/>
    <x v="3"/>
    <x v="3"/>
    <x v="9"/>
    <x v="9"/>
    <m/>
    <s v="KG"/>
    <m/>
    <s v="-"/>
    <s v=""/>
    <s v="-"/>
    <s v=""/>
    <m/>
    <n v="3393"/>
    <n v="3"/>
    <n v="303"/>
  </r>
  <r>
    <x v="1"/>
    <x v="28"/>
    <x v="0"/>
    <x v="3"/>
    <x v="3"/>
    <x v="0"/>
    <x v="0"/>
    <m/>
    <s v="KG"/>
    <m/>
    <s v="-"/>
    <s v=""/>
    <s v="-"/>
    <s v=""/>
    <m/>
    <n v="100500"/>
    <n v="101"/>
    <n v="16465"/>
  </r>
  <r>
    <x v="1"/>
    <x v="28"/>
    <x v="0"/>
    <x v="3"/>
    <x v="3"/>
    <x v="2"/>
    <x v="2"/>
    <m/>
    <s v="KG"/>
    <m/>
    <s v="-"/>
    <s v=""/>
    <s v="-"/>
    <s v=""/>
    <m/>
    <n v="3600"/>
    <n v="4"/>
    <n v="360"/>
  </r>
  <r>
    <x v="1"/>
    <x v="28"/>
    <x v="0"/>
    <x v="4"/>
    <x v="4"/>
    <x v="2"/>
    <x v="2"/>
    <m/>
    <s v="KG"/>
    <m/>
    <n v="20570"/>
    <n v="21"/>
    <n v="6268"/>
    <n v="298.47619047619048"/>
    <m/>
    <n v="52628"/>
    <n v="53"/>
    <n v="16124"/>
  </r>
  <r>
    <x v="1"/>
    <x v="28"/>
    <x v="0"/>
    <x v="5"/>
    <x v="5"/>
    <x v="9"/>
    <x v="9"/>
    <m/>
    <s v="KG"/>
    <m/>
    <n v="119609"/>
    <n v="120"/>
    <n v="8647"/>
    <n v="72.058333333333337"/>
    <m/>
    <n v="296799"/>
    <n v="297"/>
    <n v="27182"/>
  </r>
  <r>
    <x v="1"/>
    <x v="28"/>
    <x v="0"/>
    <x v="5"/>
    <x v="5"/>
    <x v="2"/>
    <x v="2"/>
    <m/>
    <s v="KG"/>
    <m/>
    <n v="13000"/>
    <n v="13"/>
    <n v="4048"/>
    <n v="311.38461538461536"/>
    <m/>
    <n v="34000"/>
    <n v="34"/>
    <n v="9625"/>
  </r>
  <r>
    <x v="1"/>
    <x v="28"/>
    <x v="0"/>
    <x v="5"/>
    <x v="5"/>
    <x v="3"/>
    <x v="3"/>
    <m/>
    <s v="KG"/>
    <m/>
    <n v="43950"/>
    <n v="44"/>
    <n v="2106"/>
    <n v="47.863636363636367"/>
    <m/>
    <n v="43950"/>
    <n v="44"/>
    <n v="2106"/>
  </r>
  <r>
    <x v="1"/>
    <x v="28"/>
    <x v="0"/>
    <x v="5"/>
    <x v="5"/>
    <x v="6"/>
    <x v="6"/>
    <m/>
    <s v="KG"/>
    <m/>
    <s v="-"/>
    <s v=""/>
    <s v="-"/>
    <s v=""/>
    <m/>
    <n v="1050"/>
    <n v="1"/>
    <n v="612"/>
  </r>
  <r>
    <x v="1"/>
    <x v="28"/>
    <x v="0"/>
    <x v="6"/>
    <x v="6"/>
    <x v="0"/>
    <x v="0"/>
    <m/>
    <s v="KG"/>
    <m/>
    <n v="12677"/>
    <n v="13"/>
    <n v="849"/>
    <n v="65.307692307692307"/>
    <m/>
    <n v="22363"/>
    <n v="22"/>
    <n v="3207"/>
  </r>
  <r>
    <x v="1"/>
    <x v="28"/>
    <x v="0"/>
    <x v="6"/>
    <x v="6"/>
    <x v="2"/>
    <x v="2"/>
    <m/>
    <s v="KG"/>
    <m/>
    <s v="-"/>
    <s v=""/>
    <s v="-"/>
    <s v=""/>
    <m/>
    <n v="29118"/>
    <n v="29"/>
    <n v="4788"/>
  </r>
  <r>
    <x v="1"/>
    <x v="28"/>
    <x v="0"/>
    <x v="6"/>
    <x v="6"/>
    <x v="3"/>
    <x v="3"/>
    <m/>
    <s v="KG"/>
    <m/>
    <s v="-"/>
    <s v=""/>
    <s v="-"/>
    <s v=""/>
    <m/>
    <n v="3839"/>
    <n v="4"/>
    <n v="690"/>
  </r>
  <r>
    <x v="1"/>
    <x v="28"/>
    <x v="0"/>
    <x v="6"/>
    <x v="6"/>
    <x v="7"/>
    <x v="7"/>
    <m/>
    <s v="KG"/>
    <m/>
    <s v="-"/>
    <s v=""/>
    <s v="-"/>
    <s v=""/>
    <m/>
    <n v="27373"/>
    <n v="27"/>
    <n v="3504"/>
  </r>
  <r>
    <x v="1"/>
    <x v="28"/>
    <x v="0"/>
    <x v="7"/>
    <x v="7"/>
    <x v="9"/>
    <x v="9"/>
    <m/>
    <s v="KG"/>
    <m/>
    <s v="-"/>
    <s v=""/>
    <s v="-"/>
    <s v=""/>
    <m/>
    <n v="101940"/>
    <n v="102"/>
    <n v="5163"/>
  </r>
  <r>
    <x v="1"/>
    <x v="28"/>
    <x v="0"/>
    <x v="8"/>
    <x v="8"/>
    <x v="25"/>
    <x v="25"/>
    <m/>
    <s v="KG"/>
    <m/>
    <s v="-"/>
    <s v=""/>
    <s v="-"/>
    <s v=""/>
    <m/>
    <n v="2000"/>
    <n v="2"/>
    <n v="347"/>
  </r>
  <r>
    <x v="1"/>
    <x v="28"/>
    <x v="0"/>
    <x v="34"/>
    <x v="34"/>
    <x v="0"/>
    <x v="0"/>
    <m/>
    <s v="KG"/>
    <m/>
    <s v="-"/>
    <s v=""/>
    <s v="-"/>
    <s v=""/>
    <m/>
    <n v="5514"/>
    <n v="6"/>
    <n v="274"/>
  </r>
  <r>
    <x v="1"/>
    <x v="28"/>
    <x v="0"/>
    <x v="26"/>
    <x v="26"/>
    <x v="0"/>
    <x v="0"/>
    <m/>
    <s v="KG"/>
    <m/>
    <s v="-"/>
    <s v=""/>
    <s v="-"/>
    <s v=""/>
    <m/>
    <n v="100830"/>
    <n v="101"/>
    <n v="14658"/>
  </r>
  <r>
    <x v="1"/>
    <x v="28"/>
    <x v="0"/>
    <x v="26"/>
    <x v="26"/>
    <x v="3"/>
    <x v="3"/>
    <m/>
    <s v="KG"/>
    <m/>
    <n v="230030"/>
    <n v="230"/>
    <n v="44511"/>
    <n v="193.52608695652174"/>
    <m/>
    <n v="472800"/>
    <n v="473"/>
    <n v="83033"/>
  </r>
  <r>
    <x v="1"/>
    <x v="28"/>
    <x v="0"/>
    <x v="18"/>
    <x v="18"/>
    <x v="6"/>
    <x v="6"/>
    <m/>
    <s v="KG"/>
    <m/>
    <s v="-"/>
    <s v=""/>
    <s v="-"/>
    <s v=""/>
    <m/>
    <n v="36170"/>
    <n v="36"/>
    <n v="7998"/>
  </r>
  <r>
    <x v="1"/>
    <x v="28"/>
    <x v="0"/>
    <x v="22"/>
    <x v="22"/>
    <x v="9"/>
    <x v="9"/>
    <m/>
    <s v="KG"/>
    <m/>
    <n v="15636"/>
    <n v="16"/>
    <n v="1596"/>
    <n v="99.75"/>
    <m/>
    <n v="60637"/>
    <n v="61"/>
    <n v="8265"/>
  </r>
  <r>
    <x v="1"/>
    <x v="28"/>
    <x v="0"/>
    <x v="22"/>
    <x v="22"/>
    <x v="0"/>
    <x v="0"/>
    <m/>
    <s v="KG"/>
    <m/>
    <s v="-"/>
    <s v=""/>
    <s v="-"/>
    <s v=""/>
    <m/>
    <n v="19253"/>
    <n v="19"/>
    <n v="8946"/>
  </r>
  <r>
    <x v="1"/>
    <x v="28"/>
    <x v="0"/>
    <x v="22"/>
    <x v="22"/>
    <x v="3"/>
    <x v="3"/>
    <m/>
    <s v="KG"/>
    <m/>
    <s v="-"/>
    <s v=""/>
    <s v="-"/>
    <s v=""/>
    <m/>
    <n v="879"/>
    <n v="1"/>
    <n v="350"/>
  </r>
  <r>
    <x v="0"/>
    <x v="29"/>
    <x v="0"/>
    <x v="0"/>
    <x v="0"/>
    <x v="9"/>
    <x v="9"/>
    <m/>
    <s v="KG"/>
    <m/>
    <n v="69143"/>
    <n v="69"/>
    <n v="17937"/>
    <n v="259.95652173913044"/>
    <m/>
    <n v="257875"/>
    <n v="258"/>
    <n v="91572"/>
  </r>
  <r>
    <x v="0"/>
    <x v="29"/>
    <x v="0"/>
    <x v="0"/>
    <x v="0"/>
    <x v="0"/>
    <x v="0"/>
    <m/>
    <s v="KG"/>
    <m/>
    <n v="1424664"/>
    <n v="1425"/>
    <n v="307188"/>
    <n v="215.57052631578946"/>
    <m/>
    <n v="12539693"/>
    <n v="12540"/>
    <n v="2005985"/>
  </r>
  <r>
    <x v="0"/>
    <x v="29"/>
    <x v="0"/>
    <x v="0"/>
    <x v="0"/>
    <x v="10"/>
    <x v="10"/>
    <m/>
    <s v="KG"/>
    <m/>
    <n v="93512"/>
    <n v="94"/>
    <n v="35057"/>
    <n v="372.94680851063828"/>
    <m/>
    <n v="204943"/>
    <n v="205"/>
    <n v="98521"/>
  </r>
  <r>
    <x v="0"/>
    <x v="29"/>
    <x v="0"/>
    <x v="0"/>
    <x v="0"/>
    <x v="1"/>
    <x v="1"/>
    <m/>
    <s v="KG"/>
    <m/>
    <n v="22769"/>
    <n v="23"/>
    <n v="10105"/>
    <n v="439.3478260869565"/>
    <m/>
    <n v="211017"/>
    <n v="211"/>
    <n v="69208"/>
  </r>
  <r>
    <x v="0"/>
    <x v="29"/>
    <x v="0"/>
    <x v="0"/>
    <x v="0"/>
    <x v="2"/>
    <x v="2"/>
    <m/>
    <s v="KG"/>
    <m/>
    <n v="61944"/>
    <n v="62"/>
    <n v="22370"/>
    <n v="360.80645161290323"/>
    <m/>
    <n v="721951"/>
    <n v="722"/>
    <n v="121935"/>
  </r>
  <r>
    <x v="0"/>
    <x v="29"/>
    <x v="0"/>
    <x v="0"/>
    <x v="0"/>
    <x v="3"/>
    <x v="3"/>
    <m/>
    <s v="KG"/>
    <m/>
    <n v="427088"/>
    <n v="427"/>
    <n v="202548"/>
    <n v="474.3512880562061"/>
    <m/>
    <n v="1238382"/>
    <n v="1238"/>
    <n v="467450"/>
  </r>
  <r>
    <x v="0"/>
    <x v="29"/>
    <x v="0"/>
    <x v="0"/>
    <x v="0"/>
    <x v="6"/>
    <x v="6"/>
    <m/>
    <s v="KG"/>
    <m/>
    <n v="1203220"/>
    <n v="1203"/>
    <n v="242564"/>
    <n v="201.63258520365753"/>
    <m/>
    <n v="5413896"/>
    <n v="5414"/>
    <n v="887396"/>
  </r>
  <r>
    <x v="0"/>
    <x v="29"/>
    <x v="0"/>
    <x v="0"/>
    <x v="0"/>
    <x v="7"/>
    <x v="7"/>
    <m/>
    <s v="KG"/>
    <m/>
    <n v="18600"/>
    <n v="19"/>
    <n v="2613"/>
    <n v="137.52631578947367"/>
    <m/>
    <n v="18600"/>
    <n v="19"/>
    <n v="2613"/>
  </r>
  <r>
    <x v="0"/>
    <x v="29"/>
    <x v="0"/>
    <x v="0"/>
    <x v="0"/>
    <x v="8"/>
    <x v="8"/>
    <m/>
    <s v="KG"/>
    <m/>
    <n v="1488830"/>
    <n v="1489"/>
    <n v="255590"/>
    <n v="171.65211551376763"/>
    <m/>
    <n v="9614725"/>
    <n v="9615"/>
    <n v="1420801"/>
  </r>
  <r>
    <x v="0"/>
    <x v="29"/>
    <x v="0"/>
    <x v="1"/>
    <x v="1"/>
    <x v="0"/>
    <x v="0"/>
    <m/>
    <s v="KG"/>
    <m/>
    <s v="-"/>
    <s v=""/>
    <s v="-"/>
    <s v=""/>
    <m/>
    <n v="13702"/>
    <n v="14"/>
    <n v="2204"/>
  </r>
  <r>
    <x v="0"/>
    <x v="29"/>
    <x v="0"/>
    <x v="1"/>
    <x v="1"/>
    <x v="2"/>
    <x v="2"/>
    <m/>
    <s v="KG"/>
    <m/>
    <s v="-"/>
    <s v=""/>
    <s v="-"/>
    <s v=""/>
    <m/>
    <n v="19423"/>
    <n v="19"/>
    <n v="1362"/>
  </r>
  <r>
    <x v="0"/>
    <x v="29"/>
    <x v="0"/>
    <x v="1"/>
    <x v="1"/>
    <x v="6"/>
    <x v="6"/>
    <m/>
    <s v="KG"/>
    <m/>
    <n v="53025"/>
    <n v="53"/>
    <n v="6390"/>
    <n v="120.56603773584905"/>
    <m/>
    <n v="222794"/>
    <n v="223"/>
    <n v="30502"/>
  </r>
  <r>
    <x v="0"/>
    <x v="29"/>
    <x v="0"/>
    <x v="2"/>
    <x v="2"/>
    <x v="9"/>
    <x v="9"/>
    <m/>
    <s v="KG"/>
    <m/>
    <s v="-"/>
    <s v=""/>
    <s v="-"/>
    <s v=""/>
    <m/>
    <n v="260834"/>
    <n v="261"/>
    <n v="28955"/>
  </r>
  <r>
    <x v="0"/>
    <x v="29"/>
    <x v="0"/>
    <x v="2"/>
    <x v="2"/>
    <x v="0"/>
    <x v="0"/>
    <m/>
    <s v="KG"/>
    <m/>
    <n v="186189"/>
    <n v="186"/>
    <n v="43037"/>
    <n v="231.38172043010752"/>
    <m/>
    <n v="2800620"/>
    <n v="2801"/>
    <n v="410656"/>
  </r>
  <r>
    <x v="0"/>
    <x v="29"/>
    <x v="0"/>
    <x v="2"/>
    <x v="2"/>
    <x v="10"/>
    <x v="10"/>
    <m/>
    <s v="KG"/>
    <m/>
    <s v="-"/>
    <s v=""/>
    <s v="-"/>
    <s v=""/>
    <m/>
    <n v="109810"/>
    <n v="110"/>
    <n v="16416"/>
  </r>
  <r>
    <x v="0"/>
    <x v="29"/>
    <x v="0"/>
    <x v="2"/>
    <x v="2"/>
    <x v="1"/>
    <x v="1"/>
    <m/>
    <s v="KG"/>
    <m/>
    <s v="-"/>
    <s v=""/>
    <s v="-"/>
    <s v=""/>
    <m/>
    <n v="26954"/>
    <n v="27"/>
    <n v="8686"/>
  </r>
  <r>
    <x v="0"/>
    <x v="29"/>
    <x v="0"/>
    <x v="2"/>
    <x v="2"/>
    <x v="2"/>
    <x v="2"/>
    <m/>
    <s v="KG"/>
    <m/>
    <s v="-"/>
    <s v=""/>
    <s v="-"/>
    <s v=""/>
    <m/>
    <n v="16052"/>
    <n v="16"/>
    <n v="3923"/>
  </r>
  <r>
    <x v="0"/>
    <x v="29"/>
    <x v="0"/>
    <x v="2"/>
    <x v="2"/>
    <x v="3"/>
    <x v="3"/>
    <m/>
    <s v="KG"/>
    <m/>
    <n v="86630"/>
    <n v="87"/>
    <n v="41449"/>
    <n v="476.42528735632186"/>
    <m/>
    <n v="304001"/>
    <n v="304"/>
    <n v="119171"/>
  </r>
  <r>
    <x v="0"/>
    <x v="29"/>
    <x v="0"/>
    <x v="2"/>
    <x v="2"/>
    <x v="6"/>
    <x v="6"/>
    <m/>
    <s v="KG"/>
    <m/>
    <n v="607975"/>
    <n v="608"/>
    <n v="99657"/>
    <n v="163.90953947368422"/>
    <m/>
    <n v="2246698"/>
    <n v="2247"/>
    <n v="348732"/>
  </r>
  <r>
    <x v="0"/>
    <x v="29"/>
    <x v="0"/>
    <x v="2"/>
    <x v="2"/>
    <x v="8"/>
    <x v="8"/>
    <m/>
    <s v="KG"/>
    <m/>
    <n v="334018"/>
    <n v="334"/>
    <n v="53392"/>
    <n v="159.8562874251497"/>
    <m/>
    <n v="2852832"/>
    <n v="2853"/>
    <n v="411986"/>
  </r>
  <r>
    <x v="0"/>
    <x v="29"/>
    <x v="0"/>
    <x v="3"/>
    <x v="3"/>
    <x v="3"/>
    <x v="3"/>
    <m/>
    <s v="KG"/>
    <m/>
    <s v="-"/>
    <s v=""/>
    <s v="-"/>
    <s v=""/>
    <m/>
    <n v="14202"/>
    <n v="14"/>
    <n v="2990"/>
  </r>
  <r>
    <x v="0"/>
    <x v="29"/>
    <x v="0"/>
    <x v="3"/>
    <x v="3"/>
    <x v="6"/>
    <x v="6"/>
    <m/>
    <s v="KG"/>
    <m/>
    <n v="117534"/>
    <n v="118"/>
    <n v="18611"/>
    <n v="157.72033898305085"/>
    <m/>
    <n v="964682"/>
    <n v="965"/>
    <n v="145869"/>
  </r>
  <r>
    <x v="0"/>
    <x v="29"/>
    <x v="0"/>
    <x v="4"/>
    <x v="4"/>
    <x v="6"/>
    <x v="6"/>
    <m/>
    <s v="KG"/>
    <m/>
    <n v="197890"/>
    <n v="198"/>
    <n v="14312"/>
    <n v="72.282828282828277"/>
    <m/>
    <n v="2194920"/>
    <n v="2195"/>
    <n v="153090"/>
  </r>
  <r>
    <x v="0"/>
    <x v="29"/>
    <x v="0"/>
    <x v="5"/>
    <x v="5"/>
    <x v="0"/>
    <x v="0"/>
    <m/>
    <s v="KG"/>
    <m/>
    <s v="-"/>
    <s v=""/>
    <s v="-"/>
    <s v=""/>
    <m/>
    <n v="47931"/>
    <n v="48"/>
    <n v="7763"/>
  </r>
  <r>
    <x v="0"/>
    <x v="29"/>
    <x v="0"/>
    <x v="5"/>
    <x v="5"/>
    <x v="11"/>
    <x v="11"/>
    <m/>
    <s v="KG"/>
    <m/>
    <n v="61352"/>
    <n v="61"/>
    <n v="3561"/>
    <n v="58.377049180327866"/>
    <m/>
    <n v="162972"/>
    <n v="163"/>
    <n v="9576"/>
  </r>
  <r>
    <x v="0"/>
    <x v="29"/>
    <x v="0"/>
    <x v="5"/>
    <x v="5"/>
    <x v="3"/>
    <x v="3"/>
    <m/>
    <s v="KG"/>
    <m/>
    <n v="43035"/>
    <n v="43"/>
    <n v="5594"/>
    <n v="130.09302325581396"/>
    <m/>
    <n v="206744"/>
    <n v="207"/>
    <n v="27441"/>
  </r>
  <r>
    <x v="0"/>
    <x v="29"/>
    <x v="0"/>
    <x v="5"/>
    <x v="5"/>
    <x v="6"/>
    <x v="6"/>
    <m/>
    <s v="KG"/>
    <m/>
    <n v="400799"/>
    <n v="401"/>
    <n v="29536"/>
    <n v="73.655860349127181"/>
    <m/>
    <n v="1001807"/>
    <n v="1002"/>
    <n v="111609"/>
  </r>
  <r>
    <x v="0"/>
    <x v="29"/>
    <x v="0"/>
    <x v="5"/>
    <x v="5"/>
    <x v="8"/>
    <x v="8"/>
    <m/>
    <s v="KG"/>
    <m/>
    <n v="86085"/>
    <n v="86"/>
    <n v="31327"/>
    <n v="364.26744186046511"/>
    <m/>
    <n v="286965"/>
    <n v="287"/>
    <n v="69176"/>
  </r>
  <r>
    <x v="0"/>
    <x v="29"/>
    <x v="0"/>
    <x v="6"/>
    <x v="6"/>
    <x v="9"/>
    <x v="9"/>
    <m/>
    <s v="KG"/>
    <m/>
    <s v="-"/>
    <s v=""/>
    <s v="-"/>
    <s v=""/>
    <m/>
    <n v="1404"/>
    <n v="1"/>
    <n v="633"/>
  </r>
  <r>
    <x v="0"/>
    <x v="29"/>
    <x v="0"/>
    <x v="6"/>
    <x v="6"/>
    <x v="0"/>
    <x v="0"/>
    <m/>
    <s v="KG"/>
    <m/>
    <n v="8386"/>
    <n v="8"/>
    <n v="3383"/>
    <n v="422.875"/>
    <m/>
    <n v="10519"/>
    <n v="11"/>
    <n v="4390"/>
  </r>
  <r>
    <x v="0"/>
    <x v="29"/>
    <x v="0"/>
    <x v="6"/>
    <x v="6"/>
    <x v="10"/>
    <x v="10"/>
    <m/>
    <s v="KG"/>
    <m/>
    <s v="-"/>
    <s v=""/>
    <s v="-"/>
    <s v=""/>
    <m/>
    <n v="50870"/>
    <n v="51"/>
    <n v="16813"/>
  </r>
  <r>
    <x v="0"/>
    <x v="29"/>
    <x v="0"/>
    <x v="6"/>
    <x v="6"/>
    <x v="2"/>
    <x v="2"/>
    <m/>
    <s v="KG"/>
    <m/>
    <s v="-"/>
    <s v=""/>
    <s v="-"/>
    <s v=""/>
    <m/>
    <n v="42694"/>
    <n v="43"/>
    <n v="6318"/>
  </r>
  <r>
    <x v="0"/>
    <x v="29"/>
    <x v="0"/>
    <x v="6"/>
    <x v="6"/>
    <x v="11"/>
    <x v="11"/>
    <m/>
    <s v="KG"/>
    <m/>
    <n v="59990"/>
    <n v="60"/>
    <n v="3102"/>
    <n v="51.7"/>
    <m/>
    <n v="661590"/>
    <n v="662"/>
    <n v="34515"/>
  </r>
  <r>
    <x v="0"/>
    <x v="29"/>
    <x v="0"/>
    <x v="6"/>
    <x v="6"/>
    <x v="3"/>
    <x v="3"/>
    <m/>
    <s v="KG"/>
    <m/>
    <n v="53203"/>
    <n v="53"/>
    <n v="22137"/>
    <n v="417.67924528301887"/>
    <m/>
    <n v="122241"/>
    <n v="122"/>
    <n v="47345"/>
  </r>
  <r>
    <x v="0"/>
    <x v="29"/>
    <x v="0"/>
    <x v="6"/>
    <x v="6"/>
    <x v="6"/>
    <x v="6"/>
    <m/>
    <s v="KG"/>
    <m/>
    <n v="4163"/>
    <n v="4"/>
    <n v="2301"/>
    <n v="575.25"/>
    <m/>
    <n v="41765"/>
    <n v="42"/>
    <n v="8974"/>
  </r>
  <r>
    <x v="0"/>
    <x v="29"/>
    <x v="0"/>
    <x v="6"/>
    <x v="6"/>
    <x v="8"/>
    <x v="8"/>
    <m/>
    <s v="KG"/>
    <m/>
    <s v="-"/>
    <s v=""/>
    <s v="-"/>
    <s v=""/>
    <m/>
    <n v="112523"/>
    <n v="113"/>
    <n v="22462"/>
  </r>
  <r>
    <x v="0"/>
    <x v="29"/>
    <x v="0"/>
    <x v="7"/>
    <x v="7"/>
    <x v="9"/>
    <x v="9"/>
    <m/>
    <s v="KG"/>
    <m/>
    <s v="-"/>
    <s v=""/>
    <s v="-"/>
    <s v=""/>
    <m/>
    <n v="83034"/>
    <n v="83"/>
    <n v="39643"/>
  </r>
  <r>
    <x v="0"/>
    <x v="29"/>
    <x v="0"/>
    <x v="7"/>
    <x v="7"/>
    <x v="0"/>
    <x v="0"/>
    <m/>
    <s v="KG"/>
    <m/>
    <n v="24911"/>
    <n v="25"/>
    <n v="13163"/>
    <n v="526.52"/>
    <m/>
    <n v="111769"/>
    <n v="112"/>
    <n v="47413"/>
  </r>
  <r>
    <x v="0"/>
    <x v="29"/>
    <x v="0"/>
    <x v="7"/>
    <x v="7"/>
    <x v="10"/>
    <x v="10"/>
    <m/>
    <s v="KG"/>
    <m/>
    <s v="-"/>
    <s v=""/>
    <s v="-"/>
    <s v=""/>
    <m/>
    <n v="25957"/>
    <n v="26"/>
    <n v="8447"/>
  </r>
  <r>
    <x v="0"/>
    <x v="29"/>
    <x v="0"/>
    <x v="7"/>
    <x v="7"/>
    <x v="1"/>
    <x v="1"/>
    <m/>
    <s v="KG"/>
    <m/>
    <s v="-"/>
    <s v=""/>
    <s v="-"/>
    <s v=""/>
    <m/>
    <n v="24077"/>
    <n v="24"/>
    <n v="14033"/>
  </r>
  <r>
    <x v="0"/>
    <x v="29"/>
    <x v="0"/>
    <x v="7"/>
    <x v="7"/>
    <x v="3"/>
    <x v="3"/>
    <m/>
    <s v="KG"/>
    <m/>
    <n v="21688"/>
    <n v="22"/>
    <n v="9633"/>
    <n v="437.86363636363637"/>
    <m/>
    <n v="94391"/>
    <n v="94"/>
    <n v="34867"/>
  </r>
  <r>
    <x v="0"/>
    <x v="29"/>
    <x v="0"/>
    <x v="7"/>
    <x v="7"/>
    <x v="6"/>
    <x v="6"/>
    <m/>
    <s v="KG"/>
    <m/>
    <s v="-"/>
    <s v=""/>
    <s v="-"/>
    <s v=""/>
    <m/>
    <n v="57339"/>
    <n v="57"/>
    <n v="7070"/>
  </r>
  <r>
    <x v="0"/>
    <x v="29"/>
    <x v="0"/>
    <x v="7"/>
    <x v="7"/>
    <x v="8"/>
    <x v="8"/>
    <m/>
    <s v="KG"/>
    <m/>
    <n v="39952"/>
    <n v="40"/>
    <n v="10412"/>
    <n v="260.3"/>
    <m/>
    <n v="240443"/>
    <n v="240"/>
    <n v="54837"/>
  </r>
  <r>
    <x v="0"/>
    <x v="29"/>
    <x v="0"/>
    <x v="8"/>
    <x v="8"/>
    <x v="9"/>
    <x v="9"/>
    <m/>
    <s v="KG"/>
    <m/>
    <n v="16845"/>
    <n v="17"/>
    <n v="2357"/>
    <n v="138.64705882352942"/>
    <m/>
    <n v="52606"/>
    <n v="53"/>
    <n v="6051"/>
  </r>
  <r>
    <x v="0"/>
    <x v="29"/>
    <x v="0"/>
    <x v="8"/>
    <x v="8"/>
    <x v="0"/>
    <x v="0"/>
    <m/>
    <s v="KG"/>
    <m/>
    <n v="10610"/>
    <n v="11"/>
    <n v="664"/>
    <n v="60.363636363636367"/>
    <m/>
    <n v="56178"/>
    <n v="56"/>
    <n v="4521"/>
  </r>
  <r>
    <x v="0"/>
    <x v="29"/>
    <x v="0"/>
    <x v="8"/>
    <x v="8"/>
    <x v="3"/>
    <x v="3"/>
    <m/>
    <s v="KG"/>
    <m/>
    <n v="5719"/>
    <n v="6"/>
    <n v="803"/>
    <n v="133.83333333333334"/>
    <m/>
    <n v="15719"/>
    <n v="16"/>
    <n v="2981"/>
  </r>
  <r>
    <x v="0"/>
    <x v="29"/>
    <x v="0"/>
    <x v="8"/>
    <x v="8"/>
    <x v="6"/>
    <x v="6"/>
    <m/>
    <s v="KG"/>
    <m/>
    <s v="-"/>
    <s v=""/>
    <s v="-"/>
    <s v=""/>
    <m/>
    <n v="36789"/>
    <n v="37"/>
    <n v="5240"/>
  </r>
  <r>
    <x v="0"/>
    <x v="29"/>
    <x v="0"/>
    <x v="8"/>
    <x v="8"/>
    <x v="8"/>
    <x v="8"/>
    <m/>
    <s v="KG"/>
    <m/>
    <s v="-"/>
    <s v=""/>
    <s v="-"/>
    <s v=""/>
    <m/>
    <n v="18000"/>
    <n v="18"/>
    <n v="2703"/>
  </r>
  <r>
    <x v="0"/>
    <x v="29"/>
    <x v="0"/>
    <x v="9"/>
    <x v="9"/>
    <x v="9"/>
    <x v="9"/>
    <m/>
    <s v="KG"/>
    <m/>
    <s v="-"/>
    <s v=""/>
    <s v="-"/>
    <s v=""/>
    <m/>
    <n v="13157"/>
    <n v="13"/>
    <n v="3295"/>
  </r>
  <r>
    <x v="0"/>
    <x v="29"/>
    <x v="0"/>
    <x v="9"/>
    <x v="9"/>
    <x v="0"/>
    <x v="0"/>
    <m/>
    <s v="KG"/>
    <m/>
    <n v="10850"/>
    <n v="11"/>
    <n v="5427"/>
    <n v="493.36363636363637"/>
    <m/>
    <n v="26490"/>
    <n v="26"/>
    <n v="9265"/>
  </r>
  <r>
    <x v="0"/>
    <x v="29"/>
    <x v="0"/>
    <x v="9"/>
    <x v="9"/>
    <x v="1"/>
    <x v="1"/>
    <m/>
    <s v="KG"/>
    <m/>
    <s v="-"/>
    <s v=""/>
    <s v="-"/>
    <s v=""/>
    <m/>
    <n v="56124"/>
    <n v="56"/>
    <n v="16142"/>
  </r>
  <r>
    <x v="0"/>
    <x v="29"/>
    <x v="0"/>
    <x v="9"/>
    <x v="9"/>
    <x v="3"/>
    <x v="3"/>
    <m/>
    <s v="KG"/>
    <m/>
    <n v="5130"/>
    <n v="5"/>
    <n v="3277"/>
    <n v="655.4"/>
    <m/>
    <n v="26687"/>
    <n v="27"/>
    <n v="9449"/>
  </r>
  <r>
    <x v="0"/>
    <x v="29"/>
    <x v="0"/>
    <x v="9"/>
    <x v="9"/>
    <x v="6"/>
    <x v="6"/>
    <m/>
    <s v="KG"/>
    <m/>
    <n v="180000"/>
    <n v="180"/>
    <n v="13104"/>
    <n v="72.8"/>
    <m/>
    <n v="1344640"/>
    <n v="1345"/>
    <n v="103043"/>
  </r>
  <r>
    <x v="0"/>
    <x v="29"/>
    <x v="0"/>
    <x v="9"/>
    <x v="9"/>
    <x v="8"/>
    <x v="8"/>
    <m/>
    <s v="KG"/>
    <m/>
    <n v="209292"/>
    <n v="209"/>
    <n v="51922"/>
    <n v="248.43062200956939"/>
    <m/>
    <n v="1975363"/>
    <n v="1975"/>
    <n v="331241"/>
  </r>
  <r>
    <x v="0"/>
    <x v="29"/>
    <x v="0"/>
    <x v="11"/>
    <x v="11"/>
    <x v="3"/>
    <x v="3"/>
    <m/>
    <s v="KG"/>
    <m/>
    <n v="34420"/>
    <n v="34"/>
    <n v="10413"/>
    <n v="306.26470588235293"/>
    <m/>
    <n v="34420"/>
    <n v="34"/>
    <n v="10413"/>
  </r>
  <r>
    <x v="0"/>
    <x v="29"/>
    <x v="0"/>
    <x v="29"/>
    <x v="29"/>
    <x v="9"/>
    <x v="9"/>
    <m/>
    <s v="KG"/>
    <m/>
    <n v="2000"/>
    <n v="2"/>
    <n v="629"/>
    <n v="314.5"/>
    <m/>
    <n v="2000"/>
    <n v="2"/>
    <n v="629"/>
  </r>
  <r>
    <x v="0"/>
    <x v="29"/>
    <x v="0"/>
    <x v="12"/>
    <x v="12"/>
    <x v="9"/>
    <x v="9"/>
    <m/>
    <s v="KG"/>
    <m/>
    <n v="51613"/>
    <n v="52"/>
    <n v="29143"/>
    <n v="560.44230769230774"/>
    <m/>
    <n v="302748"/>
    <n v="303"/>
    <n v="154742"/>
  </r>
  <r>
    <x v="0"/>
    <x v="29"/>
    <x v="0"/>
    <x v="13"/>
    <x v="13"/>
    <x v="9"/>
    <x v="9"/>
    <m/>
    <s v="KG"/>
    <m/>
    <s v="-"/>
    <s v=""/>
    <s v="-"/>
    <s v=""/>
    <m/>
    <n v="11141"/>
    <n v="11"/>
    <n v="3888"/>
  </r>
  <r>
    <x v="0"/>
    <x v="29"/>
    <x v="0"/>
    <x v="30"/>
    <x v="30"/>
    <x v="3"/>
    <x v="3"/>
    <m/>
    <s v="KG"/>
    <m/>
    <s v="-"/>
    <s v=""/>
    <s v="-"/>
    <s v=""/>
    <m/>
    <n v="22790"/>
    <n v="23"/>
    <n v="5863"/>
  </r>
  <r>
    <x v="0"/>
    <x v="29"/>
    <x v="0"/>
    <x v="14"/>
    <x v="14"/>
    <x v="9"/>
    <x v="9"/>
    <m/>
    <s v="KG"/>
    <m/>
    <s v="-"/>
    <s v=""/>
    <s v="-"/>
    <s v=""/>
    <m/>
    <n v="11488"/>
    <n v="11"/>
    <n v="4967"/>
  </r>
  <r>
    <x v="0"/>
    <x v="29"/>
    <x v="0"/>
    <x v="16"/>
    <x v="16"/>
    <x v="0"/>
    <x v="0"/>
    <m/>
    <s v="KG"/>
    <m/>
    <n v="1418"/>
    <n v="1"/>
    <n v="525"/>
    <n v="525"/>
    <m/>
    <n v="8696"/>
    <n v="9"/>
    <n v="3204"/>
  </r>
  <r>
    <x v="0"/>
    <x v="29"/>
    <x v="0"/>
    <x v="16"/>
    <x v="16"/>
    <x v="10"/>
    <x v="10"/>
    <m/>
    <s v="KG"/>
    <m/>
    <s v="-"/>
    <s v=""/>
    <s v="-"/>
    <s v=""/>
    <m/>
    <n v="61427"/>
    <n v="61"/>
    <n v="29423"/>
  </r>
  <r>
    <x v="0"/>
    <x v="29"/>
    <x v="0"/>
    <x v="16"/>
    <x v="16"/>
    <x v="6"/>
    <x v="6"/>
    <m/>
    <s v="KG"/>
    <m/>
    <s v="-"/>
    <s v=""/>
    <s v="-"/>
    <s v=""/>
    <m/>
    <n v="180020"/>
    <n v="180"/>
    <n v="30531"/>
  </r>
  <r>
    <x v="0"/>
    <x v="29"/>
    <x v="0"/>
    <x v="18"/>
    <x v="18"/>
    <x v="9"/>
    <x v="9"/>
    <m/>
    <s v="KG"/>
    <m/>
    <n v="16030"/>
    <n v="16"/>
    <n v="9940"/>
    <n v="621.25"/>
    <m/>
    <n v="54886"/>
    <n v="55"/>
    <n v="26449"/>
  </r>
  <r>
    <x v="0"/>
    <x v="29"/>
    <x v="0"/>
    <x v="20"/>
    <x v="20"/>
    <x v="9"/>
    <x v="9"/>
    <m/>
    <s v="KG"/>
    <m/>
    <s v="-"/>
    <s v=""/>
    <s v="-"/>
    <s v=""/>
    <m/>
    <n v="4006"/>
    <n v="4"/>
    <n v="1277"/>
  </r>
  <r>
    <x v="0"/>
    <x v="29"/>
    <x v="0"/>
    <x v="20"/>
    <x v="20"/>
    <x v="0"/>
    <x v="0"/>
    <m/>
    <s v="KG"/>
    <m/>
    <n v="13900"/>
    <n v="14"/>
    <n v="8119"/>
    <n v="579.92857142857144"/>
    <m/>
    <n v="36056"/>
    <n v="36"/>
    <n v="15930"/>
  </r>
  <r>
    <x v="0"/>
    <x v="29"/>
    <x v="0"/>
    <x v="20"/>
    <x v="20"/>
    <x v="3"/>
    <x v="3"/>
    <m/>
    <s v="KG"/>
    <m/>
    <s v="-"/>
    <s v=""/>
    <s v="-"/>
    <s v=""/>
    <m/>
    <n v="59925"/>
    <n v="60"/>
    <n v="16930"/>
  </r>
  <r>
    <x v="0"/>
    <x v="29"/>
    <x v="0"/>
    <x v="20"/>
    <x v="20"/>
    <x v="8"/>
    <x v="8"/>
    <m/>
    <s v="KG"/>
    <m/>
    <s v="-"/>
    <s v=""/>
    <s v="-"/>
    <s v=""/>
    <m/>
    <n v="36365"/>
    <n v="36"/>
    <n v="7069"/>
  </r>
  <r>
    <x v="0"/>
    <x v="29"/>
    <x v="0"/>
    <x v="21"/>
    <x v="21"/>
    <x v="0"/>
    <x v="0"/>
    <m/>
    <s v="KG"/>
    <m/>
    <n v="7610"/>
    <n v="8"/>
    <n v="3705"/>
    <n v="463.125"/>
    <m/>
    <n v="18036"/>
    <n v="18"/>
    <n v="7895"/>
  </r>
  <r>
    <x v="0"/>
    <x v="29"/>
    <x v="0"/>
    <x v="21"/>
    <x v="21"/>
    <x v="10"/>
    <x v="10"/>
    <m/>
    <s v="KG"/>
    <m/>
    <s v="-"/>
    <s v=""/>
    <s v="-"/>
    <s v=""/>
    <m/>
    <n v="7005"/>
    <n v="7"/>
    <n v="4539"/>
  </r>
  <r>
    <x v="0"/>
    <x v="29"/>
    <x v="0"/>
    <x v="21"/>
    <x v="21"/>
    <x v="6"/>
    <x v="6"/>
    <m/>
    <s v="KG"/>
    <m/>
    <s v="-"/>
    <s v=""/>
    <s v="-"/>
    <s v=""/>
    <m/>
    <n v="20199"/>
    <n v="20"/>
    <n v="3020"/>
  </r>
  <r>
    <x v="0"/>
    <x v="29"/>
    <x v="0"/>
    <x v="22"/>
    <x v="22"/>
    <x v="9"/>
    <x v="9"/>
    <m/>
    <s v="KG"/>
    <m/>
    <n v="71806"/>
    <n v="72"/>
    <n v="31332"/>
    <n v="435.16666666666669"/>
    <m/>
    <n v="594790"/>
    <n v="595"/>
    <n v="235864"/>
  </r>
  <r>
    <x v="0"/>
    <x v="29"/>
    <x v="0"/>
    <x v="22"/>
    <x v="22"/>
    <x v="0"/>
    <x v="0"/>
    <m/>
    <s v="KG"/>
    <m/>
    <n v="639102"/>
    <n v="639"/>
    <n v="110375"/>
    <n v="172.73082942097025"/>
    <m/>
    <n v="2453607"/>
    <n v="2454"/>
    <n v="416091"/>
  </r>
  <r>
    <x v="0"/>
    <x v="29"/>
    <x v="0"/>
    <x v="22"/>
    <x v="22"/>
    <x v="10"/>
    <x v="10"/>
    <m/>
    <s v="KG"/>
    <m/>
    <s v="-"/>
    <s v=""/>
    <s v="-"/>
    <s v=""/>
    <m/>
    <n v="26844"/>
    <n v="27"/>
    <n v="12857"/>
  </r>
  <r>
    <x v="0"/>
    <x v="29"/>
    <x v="0"/>
    <x v="22"/>
    <x v="22"/>
    <x v="3"/>
    <x v="3"/>
    <m/>
    <s v="KG"/>
    <m/>
    <s v="-"/>
    <s v=""/>
    <s v="-"/>
    <s v=""/>
    <m/>
    <n v="3291"/>
    <n v="3"/>
    <n v="1868"/>
  </r>
  <r>
    <x v="0"/>
    <x v="29"/>
    <x v="0"/>
    <x v="22"/>
    <x v="22"/>
    <x v="6"/>
    <x v="6"/>
    <m/>
    <s v="KG"/>
    <m/>
    <s v="-"/>
    <s v=""/>
    <s v="-"/>
    <s v=""/>
    <m/>
    <n v="174849"/>
    <n v="175"/>
    <n v="31252"/>
  </r>
  <r>
    <x v="0"/>
    <x v="29"/>
    <x v="0"/>
    <x v="22"/>
    <x v="22"/>
    <x v="8"/>
    <x v="8"/>
    <m/>
    <s v="KG"/>
    <m/>
    <n v="940399"/>
    <n v="940"/>
    <n v="240160"/>
    <n v="255.48936170212767"/>
    <m/>
    <n v="8429813"/>
    <n v="8430"/>
    <n v="1877936"/>
  </r>
  <r>
    <x v="0"/>
    <x v="29"/>
    <x v="0"/>
    <x v="23"/>
    <x v="23"/>
    <x v="9"/>
    <x v="9"/>
    <m/>
    <s v="KG"/>
    <m/>
    <s v="-"/>
    <s v=""/>
    <s v="-"/>
    <s v=""/>
    <m/>
    <n v="30530"/>
    <n v="31"/>
    <n v="10572"/>
  </r>
  <r>
    <x v="0"/>
    <x v="29"/>
    <x v="0"/>
    <x v="23"/>
    <x v="23"/>
    <x v="0"/>
    <x v="0"/>
    <m/>
    <s v="KG"/>
    <m/>
    <n v="12974"/>
    <n v="13"/>
    <n v="5154"/>
    <n v="396.46153846153845"/>
    <m/>
    <n v="38250"/>
    <n v="38"/>
    <n v="13349"/>
  </r>
  <r>
    <x v="0"/>
    <x v="29"/>
    <x v="0"/>
    <x v="25"/>
    <x v="25"/>
    <x v="9"/>
    <x v="9"/>
    <m/>
    <s v="KG"/>
    <m/>
    <s v="-"/>
    <s v=""/>
    <s v="-"/>
    <s v=""/>
    <m/>
    <n v="19749"/>
    <n v="20"/>
    <n v="11068"/>
  </r>
  <r>
    <x v="0"/>
    <x v="29"/>
    <x v="0"/>
    <x v="32"/>
    <x v="32"/>
    <x v="9"/>
    <x v="9"/>
    <m/>
    <s v="KG"/>
    <m/>
    <s v="-"/>
    <s v=""/>
    <s v="-"/>
    <s v=""/>
    <m/>
    <n v="13063"/>
    <n v="13"/>
    <n v="2615"/>
  </r>
  <r>
    <x v="0"/>
    <x v="29"/>
    <x v="0"/>
    <x v="32"/>
    <x v="32"/>
    <x v="0"/>
    <x v="0"/>
    <m/>
    <s v="KG"/>
    <m/>
    <s v="-"/>
    <s v=""/>
    <s v="-"/>
    <s v=""/>
    <m/>
    <n v="7895"/>
    <n v="8"/>
    <n v="1546"/>
  </r>
  <r>
    <x v="0"/>
    <x v="29"/>
    <x v="0"/>
    <x v="33"/>
    <x v="33"/>
    <x v="9"/>
    <x v="9"/>
    <m/>
    <s v="KG"/>
    <m/>
    <n v="19640"/>
    <n v="20"/>
    <n v="6839"/>
    <n v="341.95"/>
    <m/>
    <n v="59140"/>
    <n v="59"/>
    <n v="19610"/>
  </r>
  <r>
    <x v="0"/>
    <x v="29"/>
    <x v="0"/>
    <x v="27"/>
    <x v="27"/>
    <x v="8"/>
    <x v="8"/>
    <m/>
    <s v="KG"/>
    <m/>
    <s v="-"/>
    <s v=""/>
    <s v="-"/>
    <s v=""/>
    <m/>
    <n v="86540"/>
    <n v="87"/>
    <n v="18517"/>
  </r>
  <r>
    <x v="0"/>
    <x v="29"/>
    <x v="0"/>
    <x v="28"/>
    <x v="28"/>
    <x v="7"/>
    <x v="7"/>
    <m/>
    <s v="KG"/>
    <m/>
    <s v="-"/>
    <s v=""/>
    <s v="-"/>
    <s v=""/>
    <m/>
    <n v="18444"/>
    <n v="18"/>
    <n v="2580"/>
  </r>
  <r>
    <x v="1"/>
    <x v="29"/>
    <x v="0"/>
    <x v="0"/>
    <x v="0"/>
    <x v="9"/>
    <x v="9"/>
    <m/>
    <s v="KG"/>
    <m/>
    <n v="134200"/>
    <n v="134"/>
    <n v="36595"/>
    <n v="273.09701492537312"/>
    <m/>
    <n v="432647"/>
    <n v="433"/>
    <n v="97932"/>
  </r>
  <r>
    <x v="1"/>
    <x v="29"/>
    <x v="0"/>
    <x v="0"/>
    <x v="0"/>
    <x v="10"/>
    <x v="10"/>
    <m/>
    <s v="KG"/>
    <m/>
    <n v="3850000"/>
    <n v="3850"/>
    <n v="637470"/>
    <n v="165.57662337662339"/>
    <m/>
    <n v="19548610"/>
    <n v="19549"/>
    <n v="2844469"/>
  </r>
  <r>
    <x v="1"/>
    <x v="29"/>
    <x v="0"/>
    <x v="0"/>
    <x v="0"/>
    <x v="1"/>
    <x v="1"/>
    <m/>
    <s v="KG"/>
    <m/>
    <s v="-"/>
    <s v=""/>
    <s v="-"/>
    <s v=""/>
    <m/>
    <n v="806880"/>
    <n v="807"/>
    <n v="114980"/>
  </r>
  <r>
    <x v="1"/>
    <x v="29"/>
    <x v="0"/>
    <x v="0"/>
    <x v="0"/>
    <x v="15"/>
    <x v="15"/>
    <m/>
    <s v="KG"/>
    <m/>
    <s v="-"/>
    <s v=""/>
    <s v="-"/>
    <s v=""/>
    <m/>
    <n v="109240"/>
    <n v="109"/>
    <n v="1769"/>
  </r>
  <r>
    <x v="1"/>
    <x v="29"/>
    <x v="0"/>
    <x v="0"/>
    <x v="0"/>
    <x v="33"/>
    <x v="33"/>
    <m/>
    <s v="KG"/>
    <m/>
    <s v="-"/>
    <s v=""/>
    <s v="-"/>
    <s v=""/>
    <m/>
    <n v="1832000"/>
    <n v="1832"/>
    <n v="288646"/>
  </r>
  <r>
    <x v="1"/>
    <x v="29"/>
    <x v="0"/>
    <x v="0"/>
    <x v="0"/>
    <x v="29"/>
    <x v="29"/>
    <m/>
    <s v="KG"/>
    <m/>
    <n v="43720"/>
    <n v="44"/>
    <n v="12008"/>
    <n v="272.90909090909093"/>
    <m/>
    <n v="43720"/>
    <n v="44"/>
    <n v="12008"/>
  </r>
  <r>
    <x v="1"/>
    <x v="29"/>
    <x v="0"/>
    <x v="0"/>
    <x v="0"/>
    <x v="11"/>
    <x v="11"/>
    <m/>
    <s v="KG"/>
    <m/>
    <s v="-"/>
    <s v=""/>
    <s v="-"/>
    <s v=""/>
    <m/>
    <n v="104400"/>
    <n v="104"/>
    <n v="16869"/>
  </r>
  <r>
    <x v="1"/>
    <x v="29"/>
    <x v="0"/>
    <x v="0"/>
    <x v="0"/>
    <x v="3"/>
    <x v="3"/>
    <m/>
    <s v="KG"/>
    <m/>
    <n v="788807"/>
    <n v="789"/>
    <n v="148625"/>
    <n v="188.37135614702154"/>
    <m/>
    <n v="11714754"/>
    <n v="11715"/>
    <n v="1869460"/>
  </r>
  <r>
    <x v="1"/>
    <x v="29"/>
    <x v="0"/>
    <x v="0"/>
    <x v="0"/>
    <x v="6"/>
    <x v="6"/>
    <m/>
    <s v="KG"/>
    <m/>
    <n v="191300"/>
    <n v="191"/>
    <n v="37486"/>
    <n v="196.26178010471205"/>
    <m/>
    <n v="821197"/>
    <n v="821"/>
    <n v="106589"/>
  </r>
  <r>
    <x v="1"/>
    <x v="29"/>
    <x v="0"/>
    <x v="0"/>
    <x v="0"/>
    <x v="7"/>
    <x v="7"/>
    <m/>
    <s v="KG"/>
    <m/>
    <n v="247160"/>
    <n v="247"/>
    <n v="41595"/>
    <n v="168.40080971659918"/>
    <m/>
    <n v="527007"/>
    <n v="527"/>
    <n v="70209"/>
  </r>
  <r>
    <x v="1"/>
    <x v="29"/>
    <x v="0"/>
    <x v="0"/>
    <x v="0"/>
    <x v="17"/>
    <x v="17"/>
    <m/>
    <s v="KG"/>
    <m/>
    <n v="2393000"/>
    <n v="2393"/>
    <n v="444851"/>
    <n v="185.89678228165482"/>
    <m/>
    <n v="11078000"/>
    <n v="11078"/>
    <n v="1798477"/>
  </r>
  <r>
    <x v="1"/>
    <x v="29"/>
    <x v="0"/>
    <x v="0"/>
    <x v="0"/>
    <x v="8"/>
    <x v="8"/>
    <m/>
    <s v="KG"/>
    <m/>
    <s v="-"/>
    <s v=""/>
    <s v="-"/>
    <s v=""/>
    <m/>
    <n v="20310"/>
    <n v="20"/>
    <n v="1538"/>
  </r>
  <r>
    <x v="1"/>
    <x v="29"/>
    <x v="0"/>
    <x v="0"/>
    <x v="0"/>
    <x v="37"/>
    <x v="37"/>
    <m/>
    <s v="KG"/>
    <m/>
    <s v="-"/>
    <s v=""/>
    <s v="-"/>
    <s v=""/>
    <m/>
    <n v="11765"/>
    <n v="12"/>
    <n v="329"/>
  </r>
  <r>
    <x v="1"/>
    <x v="29"/>
    <x v="0"/>
    <x v="0"/>
    <x v="0"/>
    <x v="38"/>
    <x v="38"/>
    <m/>
    <s v="KG"/>
    <m/>
    <s v="-"/>
    <s v=""/>
    <s v="-"/>
    <s v=""/>
    <m/>
    <n v="20080"/>
    <n v="20"/>
    <n v="3706"/>
  </r>
  <r>
    <x v="1"/>
    <x v="29"/>
    <x v="0"/>
    <x v="1"/>
    <x v="1"/>
    <x v="9"/>
    <x v="9"/>
    <m/>
    <s v="KG"/>
    <m/>
    <s v="-"/>
    <s v=""/>
    <s v="-"/>
    <s v=""/>
    <m/>
    <n v="89940"/>
    <n v="90"/>
    <n v="5216"/>
  </r>
  <r>
    <x v="1"/>
    <x v="29"/>
    <x v="0"/>
    <x v="1"/>
    <x v="1"/>
    <x v="13"/>
    <x v="13"/>
    <m/>
    <s v="KG"/>
    <m/>
    <n v="100250"/>
    <n v="100"/>
    <n v="4666"/>
    <n v="46.66"/>
    <m/>
    <n v="100250"/>
    <n v="100"/>
    <n v="4666"/>
  </r>
  <r>
    <x v="1"/>
    <x v="29"/>
    <x v="0"/>
    <x v="1"/>
    <x v="1"/>
    <x v="14"/>
    <x v="14"/>
    <m/>
    <s v="KG"/>
    <m/>
    <s v="-"/>
    <s v=""/>
    <s v="-"/>
    <s v=""/>
    <m/>
    <n v="1427910"/>
    <n v="1428"/>
    <n v="63319"/>
  </r>
  <r>
    <x v="1"/>
    <x v="29"/>
    <x v="0"/>
    <x v="1"/>
    <x v="1"/>
    <x v="0"/>
    <x v="0"/>
    <m/>
    <s v="KG"/>
    <m/>
    <n v="46955"/>
    <n v="47"/>
    <n v="3389"/>
    <n v="72.106382978723403"/>
    <m/>
    <n v="126445"/>
    <n v="126"/>
    <n v="10987"/>
  </r>
  <r>
    <x v="1"/>
    <x v="29"/>
    <x v="0"/>
    <x v="1"/>
    <x v="1"/>
    <x v="33"/>
    <x v="33"/>
    <m/>
    <s v="KG"/>
    <m/>
    <n v="1801700"/>
    <n v="1802"/>
    <n v="70667"/>
    <n v="39.215871254162039"/>
    <m/>
    <n v="1801700"/>
    <n v="1802"/>
    <n v="70667"/>
  </r>
  <r>
    <x v="1"/>
    <x v="29"/>
    <x v="0"/>
    <x v="1"/>
    <x v="1"/>
    <x v="16"/>
    <x v="16"/>
    <m/>
    <s v="KG"/>
    <m/>
    <s v="-"/>
    <s v=""/>
    <s v="-"/>
    <s v=""/>
    <m/>
    <n v="6364"/>
    <n v="6"/>
    <n v="497"/>
  </r>
  <r>
    <x v="1"/>
    <x v="29"/>
    <x v="0"/>
    <x v="1"/>
    <x v="1"/>
    <x v="3"/>
    <x v="3"/>
    <m/>
    <s v="KG"/>
    <m/>
    <n v="19670"/>
    <n v="20"/>
    <n v="1943"/>
    <n v="97.15"/>
    <m/>
    <n v="22008"/>
    <n v="22"/>
    <n v="2227"/>
  </r>
  <r>
    <x v="1"/>
    <x v="29"/>
    <x v="0"/>
    <x v="1"/>
    <x v="1"/>
    <x v="6"/>
    <x v="6"/>
    <m/>
    <s v="KG"/>
    <m/>
    <s v="-"/>
    <s v=""/>
    <s v="-"/>
    <s v=""/>
    <m/>
    <n v="50999"/>
    <n v="51"/>
    <n v="8911"/>
  </r>
  <r>
    <x v="1"/>
    <x v="29"/>
    <x v="0"/>
    <x v="1"/>
    <x v="1"/>
    <x v="17"/>
    <x v="17"/>
    <m/>
    <s v="KG"/>
    <m/>
    <n v="70000"/>
    <n v="70"/>
    <n v="3150"/>
    <n v="45"/>
    <m/>
    <n v="170000"/>
    <n v="170"/>
    <n v="8650"/>
  </r>
  <r>
    <x v="1"/>
    <x v="29"/>
    <x v="0"/>
    <x v="1"/>
    <x v="1"/>
    <x v="20"/>
    <x v="20"/>
    <m/>
    <s v="KG"/>
    <m/>
    <s v="-"/>
    <s v=""/>
    <s v="-"/>
    <s v=""/>
    <m/>
    <n v="57956"/>
    <n v="58"/>
    <n v="6788"/>
  </r>
  <r>
    <x v="1"/>
    <x v="29"/>
    <x v="0"/>
    <x v="1"/>
    <x v="1"/>
    <x v="21"/>
    <x v="21"/>
    <m/>
    <s v="KG"/>
    <m/>
    <n v="102500"/>
    <n v="103"/>
    <n v="6662"/>
    <n v="64.679611650485441"/>
    <m/>
    <n v="334750"/>
    <n v="335"/>
    <n v="22838"/>
  </r>
  <r>
    <x v="1"/>
    <x v="29"/>
    <x v="0"/>
    <x v="1"/>
    <x v="1"/>
    <x v="19"/>
    <x v="19"/>
    <m/>
    <s v="KG"/>
    <m/>
    <n v="117977"/>
    <n v="118"/>
    <n v="11207"/>
    <n v="94.974576271186436"/>
    <m/>
    <n v="360977"/>
    <n v="361"/>
    <n v="31605"/>
  </r>
  <r>
    <x v="1"/>
    <x v="29"/>
    <x v="0"/>
    <x v="2"/>
    <x v="2"/>
    <x v="9"/>
    <x v="9"/>
    <m/>
    <s v="KG"/>
    <m/>
    <n v="78760"/>
    <n v="79"/>
    <n v="14630"/>
    <n v="185.18987341772151"/>
    <m/>
    <n v="1237295"/>
    <n v="1237"/>
    <n v="195106"/>
  </r>
  <r>
    <x v="1"/>
    <x v="29"/>
    <x v="0"/>
    <x v="2"/>
    <x v="2"/>
    <x v="12"/>
    <x v="12"/>
    <m/>
    <s v="KG"/>
    <m/>
    <s v="-"/>
    <s v=""/>
    <s v="-"/>
    <s v=""/>
    <m/>
    <n v="144340"/>
    <n v="144"/>
    <n v="21006"/>
  </r>
  <r>
    <x v="1"/>
    <x v="29"/>
    <x v="0"/>
    <x v="2"/>
    <x v="2"/>
    <x v="13"/>
    <x v="13"/>
    <m/>
    <s v="KG"/>
    <m/>
    <s v="-"/>
    <s v=""/>
    <s v="-"/>
    <s v=""/>
    <m/>
    <n v="157350"/>
    <n v="157"/>
    <n v="23047"/>
  </r>
  <r>
    <x v="1"/>
    <x v="29"/>
    <x v="0"/>
    <x v="2"/>
    <x v="2"/>
    <x v="0"/>
    <x v="0"/>
    <m/>
    <s v="KG"/>
    <m/>
    <n v="234241"/>
    <n v="234"/>
    <n v="45448"/>
    <n v="194.22222222222223"/>
    <m/>
    <n v="1565261"/>
    <n v="1565"/>
    <n v="257179"/>
  </r>
  <r>
    <x v="1"/>
    <x v="29"/>
    <x v="0"/>
    <x v="2"/>
    <x v="2"/>
    <x v="1"/>
    <x v="1"/>
    <m/>
    <s v="KG"/>
    <m/>
    <s v="-"/>
    <s v=""/>
    <s v="-"/>
    <s v=""/>
    <m/>
    <n v="14641"/>
    <n v="15"/>
    <n v="1113"/>
  </r>
  <r>
    <x v="1"/>
    <x v="29"/>
    <x v="0"/>
    <x v="2"/>
    <x v="2"/>
    <x v="2"/>
    <x v="2"/>
    <m/>
    <s v="KG"/>
    <m/>
    <n v="40481"/>
    <n v="40"/>
    <n v="4940"/>
    <n v="123.5"/>
    <m/>
    <n v="40481"/>
    <n v="40"/>
    <n v="4940"/>
  </r>
  <r>
    <x v="1"/>
    <x v="29"/>
    <x v="0"/>
    <x v="2"/>
    <x v="2"/>
    <x v="3"/>
    <x v="3"/>
    <m/>
    <s v="KG"/>
    <m/>
    <n v="277315"/>
    <n v="277"/>
    <n v="61819"/>
    <n v="223.17328519855596"/>
    <m/>
    <n v="566841"/>
    <n v="567"/>
    <n v="96091"/>
  </r>
  <r>
    <x v="1"/>
    <x v="29"/>
    <x v="0"/>
    <x v="2"/>
    <x v="2"/>
    <x v="6"/>
    <x v="6"/>
    <m/>
    <s v="KG"/>
    <m/>
    <n v="32440"/>
    <n v="32"/>
    <n v="6295"/>
    <n v="196.71875"/>
    <m/>
    <n v="140186"/>
    <n v="140"/>
    <n v="18954"/>
  </r>
  <r>
    <x v="1"/>
    <x v="29"/>
    <x v="0"/>
    <x v="2"/>
    <x v="2"/>
    <x v="22"/>
    <x v="22"/>
    <m/>
    <s v="KG"/>
    <m/>
    <n v="651900"/>
    <n v="652"/>
    <n v="87414"/>
    <n v="134.07055214723925"/>
    <m/>
    <n v="1374970"/>
    <n v="1375"/>
    <n v="191503"/>
  </r>
  <r>
    <x v="1"/>
    <x v="29"/>
    <x v="0"/>
    <x v="2"/>
    <x v="2"/>
    <x v="7"/>
    <x v="7"/>
    <m/>
    <s v="KG"/>
    <m/>
    <n v="72634"/>
    <n v="73"/>
    <n v="5856"/>
    <n v="80.219178082191775"/>
    <m/>
    <n v="191458"/>
    <n v="191"/>
    <n v="15213"/>
  </r>
  <r>
    <x v="1"/>
    <x v="29"/>
    <x v="0"/>
    <x v="2"/>
    <x v="2"/>
    <x v="23"/>
    <x v="23"/>
    <m/>
    <s v="KG"/>
    <m/>
    <n v="17000"/>
    <n v="17"/>
    <n v="2349"/>
    <n v="138.1764705882353"/>
    <m/>
    <n v="80000"/>
    <n v="80"/>
    <n v="9215"/>
  </r>
  <r>
    <x v="1"/>
    <x v="29"/>
    <x v="0"/>
    <x v="3"/>
    <x v="3"/>
    <x v="9"/>
    <x v="9"/>
    <m/>
    <s v="KG"/>
    <m/>
    <n v="3393"/>
    <n v="3"/>
    <n v="303"/>
    <n v="101"/>
    <m/>
    <n v="3393"/>
    <n v="3"/>
    <n v="303"/>
  </r>
  <r>
    <x v="1"/>
    <x v="29"/>
    <x v="0"/>
    <x v="3"/>
    <x v="3"/>
    <x v="0"/>
    <x v="0"/>
    <m/>
    <s v="KG"/>
    <m/>
    <s v="-"/>
    <s v=""/>
    <s v="-"/>
    <s v=""/>
    <m/>
    <n v="100500"/>
    <n v="101"/>
    <n v="16465"/>
  </r>
  <r>
    <x v="1"/>
    <x v="29"/>
    <x v="0"/>
    <x v="3"/>
    <x v="3"/>
    <x v="2"/>
    <x v="2"/>
    <m/>
    <s v="KG"/>
    <m/>
    <s v="-"/>
    <s v=""/>
    <s v="-"/>
    <s v=""/>
    <m/>
    <n v="3600"/>
    <n v="4"/>
    <n v="360"/>
  </r>
  <r>
    <x v="1"/>
    <x v="29"/>
    <x v="0"/>
    <x v="4"/>
    <x v="4"/>
    <x v="2"/>
    <x v="2"/>
    <m/>
    <s v="KG"/>
    <m/>
    <n v="21407"/>
    <n v="21"/>
    <n v="7173"/>
    <n v="341.57142857142856"/>
    <m/>
    <n v="32058"/>
    <n v="32"/>
    <n v="9856"/>
  </r>
  <r>
    <x v="1"/>
    <x v="29"/>
    <x v="0"/>
    <x v="5"/>
    <x v="5"/>
    <x v="9"/>
    <x v="9"/>
    <m/>
    <s v="KG"/>
    <m/>
    <n v="118950"/>
    <n v="119"/>
    <n v="8543"/>
    <n v="71.789915966386559"/>
    <m/>
    <n v="177190"/>
    <n v="177"/>
    <n v="18535"/>
  </r>
  <r>
    <x v="1"/>
    <x v="29"/>
    <x v="0"/>
    <x v="5"/>
    <x v="5"/>
    <x v="2"/>
    <x v="2"/>
    <m/>
    <s v="KG"/>
    <m/>
    <s v="-"/>
    <s v=""/>
    <s v="-"/>
    <s v=""/>
    <m/>
    <n v="21000"/>
    <n v="21"/>
    <n v="5577"/>
  </r>
  <r>
    <x v="1"/>
    <x v="29"/>
    <x v="0"/>
    <x v="5"/>
    <x v="5"/>
    <x v="6"/>
    <x v="6"/>
    <m/>
    <s v="KG"/>
    <m/>
    <s v="-"/>
    <s v=""/>
    <s v="-"/>
    <s v=""/>
    <m/>
    <n v="1050"/>
    <n v="1"/>
    <n v="612"/>
  </r>
  <r>
    <x v="1"/>
    <x v="29"/>
    <x v="0"/>
    <x v="6"/>
    <x v="6"/>
    <x v="0"/>
    <x v="0"/>
    <m/>
    <s v="KG"/>
    <m/>
    <n v="9686"/>
    <n v="10"/>
    <n v="2358"/>
    <n v="235.8"/>
    <m/>
    <n v="9686"/>
    <n v="10"/>
    <n v="2358"/>
  </r>
  <r>
    <x v="1"/>
    <x v="29"/>
    <x v="0"/>
    <x v="6"/>
    <x v="6"/>
    <x v="2"/>
    <x v="2"/>
    <m/>
    <s v="KG"/>
    <m/>
    <s v="-"/>
    <s v=""/>
    <s v="-"/>
    <s v=""/>
    <m/>
    <n v="29118"/>
    <n v="29"/>
    <n v="4788"/>
  </r>
  <r>
    <x v="1"/>
    <x v="29"/>
    <x v="0"/>
    <x v="6"/>
    <x v="6"/>
    <x v="3"/>
    <x v="3"/>
    <m/>
    <s v="KG"/>
    <m/>
    <s v="-"/>
    <s v=""/>
    <s v="-"/>
    <s v=""/>
    <m/>
    <n v="3839"/>
    <n v="4"/>
    <n v="690"/>
  </r>
  <r>
    <x v="1"/>
    <x v="29"/>
    <x v="0"/>
    <x v="6"/>
    <x v="6"/>
    <x v="7"/>
    <x v="7"/>
    <m/>
    <s v="KG"/>
    <m/>
    <n v="10532"/>
    <n v="11"/>
    <n v="1393"/>
    <n v="126.63636363636364"/>
    <m/>
    <n v="27373"/>
    <n v="27"/>
    <n v="3504"/>
  </r>
  <r>
    <x v="1"/>
    <x v="29"/>
    <x v="0"/>
    <x v="7"/>
    <x v="7"/>
    <x v="9"/>
    <x v="9"/>
    <m/>
    <s v="KG"/>
    <m/>
    <s v="-"/>
    <s v=""/>
    <s v="-"/>
    <s v=""/>
    <m/>
    <n v="101940"/>
    <n v="102"/>
    <n v="5163"/>
  </r>
  <r>
    <x v="1"/>
    <x v="29"/>
    <x v="0"/>
    <x v="8"/>
    <x v="8"/>
    <x v="25"/>
    <x v="25"/>
    <m/>
    <s v="KG"/>
    <m/>
    <n v="2000"/>
    <n v="2"/>
    <n v="347"/>
    <n v="173.5"/>
    <m/>
    <n v="2000"/>
    <n v="2"/>
    <n v="347"/>
  </r>
  <r>
    <x v="1"/>
    <x v="29"/>
    <x v="0"/>
    <x v="34"/>
    <x v="34"/>
    <x v="0"/>
    <x v="0"/>
    <m/>
    <s v="KG"/>
    <m/>
    <n v="5514"/>
    <n v="6"/>
    <n v="274"/>
    <n v="45.666666666666664"/>
    <m/>
    <n v="5514"/>
    <n v="6"/>
    <n v="274"/>
  </r>
  <r>
    <x v="1"/>
    <x v="29"/>
    <x v="0"/>
    <x v="26"/>
    <x v="26"/>
    <x v="0"/>
    <x v="0"/>
    <m/>
    <s v="KG"/>
    <m/>
    <s v="-"/>
    <s v=""/>
    <s v="-"/>
    <s v=""/>
    <m/>
    <n v="100830"/>
    <n v="101"/>
    <n v="14658"/>
  </r>
  <r>
    <x v="1"/>
    <x v="29"/>
    <x v="0"/>
    <x v="26"/>
    <x v="26"/>
    <x v="3"/>
    <x v="3"/>
    <m/>
    <s v="KG"/>
    <m/>
    <n v="25940"/>
    <n v="26"/>
    <n v="4929"/>
    <n v="189.57692307692307"/>
    <m/>
    <n v="242770"/>
    <n v="243"/>
    <n v="38522"/>
  </r>
  <r>
    <x v="1"/>
    <x v="29"/>
    <x v="0"/>
    <x v="18"/>
    <x v="18"/>
    <x v="6"/>
    <x v="6"/>
    <m/>
    <s v="KG"/>
    <m/>
    <s v="-"/>
    <s v=""/>
    <s v="-"/>
    <s v=""/>
    <m/>
    <n v="36170"/>
    <n v="36"/>
    <n v="7998"/>
  </r>
  <r>
    <x v="1"/>
    <x v="29"/>
    <x v="0"/>
    <x v="22"/>
    <x v="22"/>
    <x v="9"/>
    <x v="9"/>
    <m/>
    <s v="KG"/>
    <m/>
    <n v="45001"/>
    <n v="45"/>
    <n v="6669"/>
    <n v="148.19999999999999"/>
    <m/>
    <n v="45001"/>
    <n v="45"/>
    <n v="6669"/>
  </r>
  <r>
    <x v="1"/>
    <x v="29"/>
    <x v="0"/>
    <x v="22"/>
    <x v="22"/>
    <x v="0"/>
    <x v="0"/>
    <m/>
    <s v="KG"/>
    <m/>
    <s v="-"/>
    <s v=""/>
    <s v="-"/>
    <s v=""/>
    <m/>
    <n v="19253"/>
    <n v="19"/>
    <n v="8946"/>
  </r>
  <r>
    <x v="1"/>
    <x v="29"/>
    <x v="0"/>
    <x v="22"/>
    <x v="22"/>
    <x v="3"/>
    <x v="3"/>
    <m/>
    <s v="KG"/>
    <m/>
    <s v="-"/>
    <s v=""/>
    <s v="-"/>
    <s v=""/>
    <m/>
    <n v="879"/>
    <n v="1"/>
    <n v="350"/>
  </r>
  <r>
    <x v="0"/>
    <x v="30"/>
    <x v="0"/>
    <x v="0"/>
    <x v="0"/>
    <x v="9"/>
    <x v="9"/>
    <m/>
    <s v="KG"/>
    <m/>
    <s v="-"/>
    <s v=""/>
    <s v="-"/>
    <s v=""/>
    <m/>
    <n v="188732"/>
    <n v="189"/>
    <n v="73635"/>
  </r>
  <r>
    <x v="0"/>
    <x v="30"/>
    <x v="0"/>
    <x v="0"/>
    <x v="0"/>
    <x v="0"/>
    <x v="0"/>
    <m/>
    <s v="KG"/>
    <m/>
    <n v="2646140"/>
    <n v="2646"/>
    <n v="436674"/>
    <n v="165.03174603174602"/>
    <m/>
    <n v="11115029"/>
    <n v="11115"/>
    <n v="1698797"/>
  </r>
  <r>
    <x v="0"/>
    <x v="30"/>
    <x v="0"/>
    <x v="0"/>
    <x v="0"/>
    <x v="10"/>
    <x v="10"/>
    <m/>
    <s v="KG"/>
    <m/>
    <n v="104749"/>
    <n v="105"/>
    <n v="61265"/>
    <n v="583.47619047619048"/>
    <m/>
    <n v="111431"/>
    <n v="111"/>
    <n v="63464"/>
  </r>
  <r>
    <x v="0"/>
    <x v="30"/>
    <x v="0"/>
    <x v="0"/>
    <x v="0"/>
    <x v="1"/>
    <x v="1"/>
    <m/>
    <s v="KG"/>
    <m/>
    <n v="62480"/>
    <n v="62"/>
    <n v="22748"/>
    <n v="366.90322580645159"/>
    <m/>
    <n v="188248"/>
    <n v="188"/>
    <n v="59103"/>
  </r>
  <r>
    <x v="0"/>
    <x v="30"/>
    <x v="0"/>
    <x v="0"/>
    <x v="0"/>
    <x v="2"/>
    <x v="2"/>
    <m/>
    <s v="KG"/>
    <m/>
    <n v="103950"/>
    <n v="104"/>
    <n v="21218"/>
    <n v="204.01923076923077"/>
    <m/>
    <n v="660007"/>
    <n v="660"/>
    <n v="99565"/>
  </r>
  <r>
    <x v="0"/>
    <x v="30"/>
    <x v="0"/>
    <x v="0"/>
    <x v="0"/>
    <x v="3"/>
    <x v="3"/>
    <m/>
    <s v="KG"/>
    <m/>
    <n v="235262"/>
    <n v="235"/>
    <n v="87940"/>
    <n v="374.21276595744683"/>
    <m/>
    <n v="811294"/>
    <n v="811"/>
    <n v="264902"/>
  </r>
  <r>
    <x v="0"/>
    <x v="30"/>
    <x v="0"/>
    <x v="0"/>
    <x v="0"/>
    <x v="6"/>
    <x v="6"/>
    <m/>
    <s v="KG"/>
    <m/>
    <n v="841130"/>
    <n v="841"/>
    <n v="133657"/>
    <n v="158.92627824019024"/>
    <m/>
    <n v="4210676"/>
    <n v="4211"/>
    <n v="644832"/>
  </r>
  <r>
    <x v="0"/>
    <x v="30"/>
    <x v="0"/>
    <x v="0"/>
    <x v="0"/>
    <x v="8"/>
    <x v="8"/>
    <m/>
    <s v="KG"/>
    <m/>
    <n v="1427908"/>
    <n v="1428"/>
    <n v="246632"/>
    <n v="172.71148459383753"/>
    <m/>
    <n v="8125895"/>
    <n v="8126"/>
    <n v="1165211"/>
  </r>
  <r>
    <x v="0"/>
    <x v="30"/>
    <x v="0"/>
    <x v="1"/>
    <x v="1"/>
    <x v="0"/>
    <x v="0"/>
    <m/>
    <s v="KG"/>
    <m/>
    <n v="10331"/>
    <n v="10"/>
    <n v="1655"/>
    <n v="165.5"/>
    <m/>
    <n v="13702"/>
    <n v="14"/>
    <n v="2204"/>
  </r>
  <r>
    <x v="0"/>
    <x v="30"/>
    <x v="0"/>
    <x v="1"/>
    <x v="1"/>
    <x v="2"/>
    <x v="2"/>
    <m/>
    <s v="KG"/>
    <m/>
    <s v="-"/>
    <s v=""/>
    <s v="-"/>
    <s v=""/>
    <m/>
    <n v="19423"/>
    <n v="19"/>
    <n v="1362"/>
  </r>
  <r>
    <x v="0"/>
    <x v="30"/>
    <x v="0"/>
    <x v="1"/>
    <x v="1"/>
    <x v="6"/>
    <x v="6"/>
    <m/>
    <s v="KG"/>
    <m/>
    <s v="-"/>
    <s v=""/>
    <s v="-"/>
    <s v=""/>
    <m/>
    <n v="169769"/>
    <n v="170"/>
    <n v="24112"/>
  </r>
  <r>
    <x v="0"/>
    <x v="30"/>
    <x v="0"/>
    <x v="2"/>
    <x v="2"/>
    <x v="9"/>
    <x v="9"/>
    <m/>
    <s v="KG"/>
    <m/>
    <n v="19747"/>
    <n v="20"/>
    <n v="1948"/>
    <n v="97.4"/>
    <m/>
    <n v="260834"/>
    <n v="261"/>
    <n v="28955"/>
  </r>
  <r>
    <x v="0"/>
    <x v="30"/>
    <x v="0"/>
    <x v="2"/>
    <x v="2"/>
    <x v="0"/>
    <x v="0"/>
    <m/>
    <s v="KG"/>
    <m/>
    <n v="599333"/>
    <n v="599"/>
    <n v="101489"/>
    <n v="169.43071786310517"/>
    <m/>
    <n v="2614431"/>
    <n v="2614"/>
    <n v="367619"/>
  </r>
  <r>
    <x v="0"/>
    <x v="30"/>
    <x v="0"/>
    <x v="2"/>
    <x v="2"/>
    <x v="10"/>
    <x v="10"/>
    <m/>
    <s v="KG"/>
    <m/>
    <n v="109810"/>
    <n v="110"/>
    <n v="16416"/>
    <n v="149.23636363636365"/>
    <m/>
    <n v="109810"/>
    <n v="110"/>
    <n v="16416"/>
  </r>
  <r>
    <x v="0"/>
    <x v="30"/>
    <x v="0"/>
    <x v="2"/>
    <x v="2"/>
    <x v="1"/>
    <x v="1"/>
    <m/>
    <s v="KG"/>
    <m/>
    <s v="-"/>
    <s v=""/>
    <s v="-"/>
    <s v=""/>
    <m/>
    <n v="26954"/>
    <n v="27"/>
    <n v="8686"/>
  </r>
  <r>
    <x v="0"/>
    <x v="30"/>
    <x v="0"/>
    <x v="2"/>
    <x v="2"/>
    <x v="2"/>
    <x v="2"/>
    <m/>
    <s v="KG"/>
    <m/>
    <s v="-"/>
    <s v=""/>
    <s v="-"/>
    <s v=""/>
    <m/>
    <n v="16052"/>
    <n v="16"/>
    <n v="3923"/>
  </r>
  <r>
    <x v="0"/>
    <x v="30"/>
    <x v="0"/>
    <x v="2"/>
    <x v="2"/>
    <x v="3"/>
    <x v="3"/>
    <m/>
    <s v="KG"/>
    <m/>
    <n v="14942"/>
    <n v="15"/>
    <n v="6219"/>
    <n v="414.6"/>
    <m/>
    <n v="217371"/>
    <n v="217"/>
    <n v="77722"/>
  </r>
  <r>
    <x v="0"/>
    <x v="30"/>
    <x v="0"/>
    <x v="2"/>
    <x v="2"/>
    <x v="6"/>
    <x v="6"/>
    <m/>
    <s v="KG"/>
    <m/>
    <n v="642469"/>
    <n v="642"/>
    <n v="96809"/>
    <n v="150.79283489096574"/>
    <m/>
    <n v="1638723"/>
    <n v="1639"/>
    <n v="249075"/>
  </r>
  <r>
    <x v="0"/>
    <x v="30"/>
    <x v="0"/>
    <x v="2"/>
    <x v="2"/>
    <x v="8"/>
    <x v="8"/>
    <m/>
    <s v="KG"/>
    <m/>
    <n v="373647"/>
    <n v="374"/>
    <n v="59193"/>
    <n v="158.27005347593584"/>
    <m/>
    <n v="2518814"/>
    <n v="2519"/>
    <n v="358594"/>
  </r>
  <r>
    <x v="0"/>
    <x v="30"/>
    <x v="0"/>
    <x v="3"/>
    <x v="3"/>
    <x v="3"/>
    <x v="3"/>
    <m/>
    <s v="KG"/>
    <m/>
    <s v="-"/>
    <s v=""/>
    <s v="-"/>
    <s v=""/>
    <m/>
    <n v="14202"/>
    <n v="14"/>
    <n v="2990"/>
  </r>
  <r>
    <x v="0"/>
    <x v="30"/>
    <x v="0"/>
    <x v="3"/>
    <x v="3"/>
    <x v="6"/>
    <x v="6"/>
    <m/>
    <s v="KG"/>
    <m/>
    <n v="208629"/>
    <n v="209"/>
    <n v="35563"/>
    <n v="170.15789473684211"/>
    <m/>
    <n v="847148"/>
    <n v="847"/>
    <n v="127258"/>
  </r>
  <r>
    <x v="0"/>
    <x v="30"/>
    <x v="0"/>
    <x v="4"/>
    <x v="4"/>
    <x v="6"/>
    <x v="6"/>
    <m/>
    <s v="KG"/>
    <m/>
    <s v="-"/>
    <s v=""/>
    <s v="-"/>
    <s v=""/>
    <m/>
    <n v="1997030"/>
    <n v="1997"/>
    <n v="138778"/>
  </r>
  <r>
    <x v="0"/>
    <x v="30"/>
    <x v="0"/>
    <x v="5"/>
    <x v="5"/>
    <x v="0"/>
    <x v="0"/>
    <m/>
    <s v="KG"/>
    <m/>
    <n v="24280"/>
    <n v="24"/>
    <n v="1244"/>
    <n v="51.833333333333336"/>
    <m/>
    <n v="47931"/>
    <n v="48"/>
    <n v="7763"/>
  </r>
  <r>
    <x v="0"/>
    <x v="30"/>
    <x v="0"/>
    <x v="5"/>
    <x v="5"/>
    <x v="11"/>
    <x v="11"/>
    <m/>
    <s v="KG"/>
    <m/>
    <n v="40470"/>
    <n v="40"/>
    <n v="2407"/>
    <n v="60.174999999999997"/>
    <m/>
    <n v="101620"/>
    <n v="102"/>
    <n v="6015"/>
  </r>
  <r>
    <x v="0"/>
    <x v="30"/>
    <x v="0"/>
    <x v="5"/>
    <x v="5"/>
    <x v="3"/>
    <x v="3"/>
    <m/>
    <s v="KG"/>
    <m/>
    <n v="10534"/>
    <n v="11"/>
    <n v="4725"/>
    <n v="429.54545454545456"/>
    <m/>
    <n v="163709"/>
    <n v="164"/>
    <n v="21847"/>
  </r>
  <r>
    <x v="0"/>
    <x v="30"/>
    <x v="0"/>
    <x v="5"/>
    <x v="5"/>
    <x v="6"/>
    <x v="6"/>
    <m/>
    <s v="KG"/>
    <m/>
    <n v="18000"/>
    <n v="18"/>
    <n v="3217"/>
    <n v="178.72222222222223"/>
    <m/>
    <n v="601008"/>
    <n v="601"/>
    <n v="82073"/>
  </r>
  <r>
    <x v="0"/>
    <x v="30"/>
    <x v="0"/>
    <x v="5"/>
    <x v="5"/>
    <x v="8"/>
    <x v="8"/>
    <m/>
    <s v="KG"/>
    <m/>
    <s v="-"/>
    <s v=""/>
    <s v="-"/>
    <s v=""/>
    <m/>
    <n v="200880"/>
    <n v="201"/>
    <n v="37849"/>
  </r>
  <r>
    <x v="0"/>
    <x v="30"/>
    <x v="0"/>
    <x v="6"/>
    <x v="6"/>
    <x v="9"/>
    <x v="9"/>
    <m/>
    <s v="KG"/>
    <m/>
    <s v="-"/>
    <s v=""/>
    <s v="-"/>
    <s v=""/>
    <m/>
    <n v="1404"/>
    <n v="1"/>
    <n v="633"/>
  </r>
  <r>
    <x v="0"/>
    <x v="30"/>
    <x v="0"/>
    <x v="6"/>
    <x v="6"/>
    <x v="0"/>
    <x v="0"/>
    <m/>
    <s v="KG"/>
    <m/>
    <s v="-"/>
    <s v=""/>
    <s v="-"/>
    <s v=""/>
    <m/>
    <n v="2133"/>
    <n v="2"/>
    <n v="1007"/>
  </r>
  <r>
    <x v="0"/>
    <x v="30"/>
    <x v="0"/>
    <x v="6"/>
    <x v="6"/>
    <x v="10"/>
    <x v="10"/>
    <m/>
    <s v="KG"/>
    <m/>
    <s v="-"/>
    <s v=""/>
    <s v="-"/>
    <s v=""/>
    <m/>
    <n v="50870"/>
    <n v="51"/>
    <n v="16813"/>
  </r>
  <r>
    <x v="0"/>
    <x v="30"/>
    <x v="0"/>
    <x v="6"/>
    <x v="6"/>
    <x v="2"/>
    <x v="2"/>
    <m/>
    <s v="KG"/>
    <m/>
    <s v="-"/>
    <s v=""/>
    <s v="-"/>
    <s v=""/>
    <m/>
    <n v="42694"/>
    <n v="43"/>
    <n v="6318"/>
  </r>
  <r>
    <x v="0"/>
    <x v="30"/>
    <x v="0"/>
    <x v="6"/>
    <x v="6"/>
    <x v="11"/>
    <x v="11"/>
    <m/>
    <s v="KG"/>
    <m/>
    <n v="60120"/>
    <n v="60"/>
    <n v="2990"/>
    <n v="49.833333333333336"/>
    <m/>
    <n v="601600"/>
    <n v="602"/>
    <n v="31413"/>
  </r>
  <r>
    <x v="0"/>
    <x v="30"/>
    <x v="0"/>
    <x v="6"/>
    <x v="6"/>
    <x v="3"/>
    <x v="3"/>
    <m/>
    <s v="KG"/>
    <m/>
    <n v="8958"/>
    <n v="9"/>
    <n v="3578"/>
    <n v="397.55555555555554"/>
    <m/>
    <n v="69038"/>
    <n v="69"/>
    <n v="25208"/>
  </r>
  <r>
    <x v="0"/>
    <x v="30"/>
    <x v="0"/>
    <x v="6"/>
    <x v="6"/>
    <x v="6"/>
    <x v="6"/>
    <m/>
    <s v="KG"/>
    <m/>
    <s v="-"/>
    <s v=""/>
    <s v="-"/>
    <s v=""/>
    <m/>
    <n v="37602"/>
    <n v="38"/>
    <n v="6673"/>
  </r>
  <r>
    <x v="0"/>
    <x v="30"/>
    <x v="0"/>
    <x v="6"/>
    <x v="6"/>
    <x v="8"/>
    <x v="8"/>
    <m/>
    <s v="KG"/>
    <m/>
    <s v="-"/>
    <s v=""/>
    <s v="-"/>
    <s v=""/>
    <m/>
    <n v="112523"/>
    <n v="113"/>
    <n v="22462"/>
  </r>
  <r>
    <x v="0"/>
    <x v="30"/>
    <x v="0"/>
    <x v="7"/>
    <x v="7"/>
    <x v="9"/>
    <x v="9"/>
    <m/>
    <s v="KG"/>
    <m/>
    <n v="57471"/>
    <n v="57"/>
    <n v="32375"/>
    <n v="567.98245614035091"/>
    <m/>
    <n v="83034"/>
    <n v="83"/>
    <n v="39643"/>
  </r>
  <r>
    <x v="0"/>
    <x v="30"/>
    <x v="0"/>
    <x v="7"/>
    <x v="7"/>
    <x v="0"/>
    <x v="0"/>
    <m/>
    <s v="KG"/>
    <m/>
    <n v="10997"/>
    <n v="11"/>
    <n v="5109"/>
    <n v="464.45454545454544"/>
    <m/>
    <n v="86858"/>
    <n v="87"/>
    <n v="34250"/>
  </r>
  <r>
    <x v="0"/>
    <x v="30"/>
    <x v="0"/>
    <x v="7"/>
    <x v="7"/>
    <x v="10"/>
    <x v="10"/>
    <m/>
    <s v="KG"/>
    <m/>
    <s v="-"/>
    <s v=""/>
    <s v="-"/>
    <s v=""/>
    <m/>
    <n v="25957"/>
    <n v="26"/>
    <n v="8447"/>
  </r>
  <r>
    <x v="0"/>
    <x v="30"/>
    <x v="0"/>
    <x v="7"/>
    <x v="7"/>
    <x v="1"/>
    <x v="1"/>
    <m/>
    <s v="KG"/>
    <m/>
    <n v="24077"/>
    <n v="24"/>
    <n v="14033"/>
    <n v="584.70833333333337"/>
    <m/>
    <n v="24077"/>
    <n v="24"/>
    <n v="14033"/>
  </r>
  <r>
    <x v="0"/>
    <x v="30"/>
    <x v="0"/>
    <x v="7"/>
    <x v="7"/>
    <x v="3"/>
    <x v="3"/>
    <m/>
    <s v="KG"/>
    <m/>
    <n v="41031"/>
    <n v="41"/>
    <n v="14519"/>
    <n v="354.1219512195122"/>
    <m/>
    <n v="72703"/>
    <n v="73"/>
    <n v="25234"/>
  </r>
  <r>
    <x v="0"/>
    <x v="30"/>
    <x v="0"/>
    <x v="7"/>
    <x v="7"/>
    <x v="6"/>
    <x v="6"/>
    <m/>
    <s v="KG"/>
    <m/>
    <n v="57339"/>
    <n v="57"/>
    <n v="7070"/>
    <n v="124.03508771929825"/>
    <m/>
    <n v="57339"/>
    <n v="57"/>
    <n v="7070"/>
  </r>
  <r>
    <x v="0"/>
    <x v="30"/>
    <x v="0"/>
    <x v="7"/>
    <x v="7"/>
    <x v="8"/>
    <x v="8"/>
    <m/>
    <s v="KG"/>
    <m/>
    <s v="-"/>
    <s v=""/>
    <s v="-"/>
    <s v=""/>
    <m/>
    <n v="200491"/>
    <n v="200"/>
    <n v="44425"/>
  </r>
  <r>
    <x v="0"/>
    <x v="30"/>
    <x v="0"/>
    <x v="8"/>
    <x v="8"/>
    <x v="9"/>
    <x v="9"/>
    <m/>
    <s v="KG"/>
    <m/>
    <s v="-"/>
    <s v=""/>
    <s v="-"/>
    <s v=""/>
    <m/>
    <n v="35761"/>
    <n v="36"/>
    <n v="3694"/>
  </r>
  <r>
    <x v="0"/>
    <x v="30"/>
    <x v="0"/>
    <x v="8"/>
    <x v="8"/>
    <x v="0"/>
    <x v="0"/>
    <m/>
    <s v="KG"/>
    <m/>
    <n v="28431"/>
    <n v="28"/>
    <n v="2418"/>
    <n v="86.357142857142861"/>
    <m/>
    <n v="45568"/>
    <n v="46"/>
    <n v="3857"/>
  </r>
  <r>
    <x v="0"/>
    <x v="30"/>
    <x v="0"/>
    <x v="8"/>
    <x v="8"/>
    <x v="3"/>
    <x v="3"/>
    <m/>
    <s v="KG"/>
    <m/>
    <s v="-"/>
    <s v=""/>
    <s v="-"/>
    <s v=""/>
    <m/>
    <n v="10000"/>
    <n v="10"/>
    <n v="2178"/>
  </r>
  <r>
    <x v="0"/>
    <x v="30"/>
    <x v="0"/>
    <x v="8"/>
    <x v="8"/>
    <x v="6"/>
    <x v="6"/>
    <m/>
    <s v="KG"/>
    <m/>
    <s v="-"/>
    <s v=""/>
    <s v="-"/>
    <s v=""/>
    <m/>
    <n v="36789"/>
    <n v="37"/>
    <n v="5240"/>
  </r>
  <r>
    <x v="0"/>
    <x v="30"/>
    <x v="0"/>
    <x v="8"/>
    <x v="8"/>
    <x v="8"/>
    <x v="8"/>
    <m/>
    <s v="KG"/>
    <m/>
    <s v="-"/>
    <s v=""/>
    <s v="-"/>
    <s v=""/>
    <m/>
    <n v="18000"/>
    <n v="18"/>
    <n v="2703"/>
  </r>
  <r>
    <x v="0"/>
    <x v="30"/>
    <x v="0"/>
    <x v="9"/>
    <x v="9"/>
    <x v="9"/>
    <x v="9"/>
    <m/>
    <s v="KG"/>
    <m/>
    <s v="-"/>
    <s v=""/>
    <s v="-"/>
    <s v=""/>
    <m/>
    <n v="13157"/>
    <n v="13"/>
    <n v="3295"/>
  </r>
  <r>
    <x v="0"/>
    <x v="30"/>
    <x v="0"/>
    <x v="9"/>
    <x v="9"/>
    <x v="0"/>
    <x v="0"/>
    <m/>
    <s v="KG"/>
    <m/>
    <s v="-"/>
    <s v=""/>
    <s v="-"/>
    <s v=""/>
    <m/>
    <n v="15640"/>
    <n v="16"/>
    <n v="3838"/>
  </r>
  <r>
    <x v="0"/>
    <x v="30"/>
    <x v="0"/>
    <x v="9"/>
    <x v="9"/>
    <x v="1"/>
    <x v="1"/>
    <m/>
    <s v="KG"/>
    <m/>
    <s v="-"/>
    <s v=""/>
    <s v="-"/>
    <s v=""/>
    <m/>
    <n v="56124"/>
    <n v="56"/>
    <n v="16142"/>
  </r>
  <r>
    <x v="0"/>
    <x v="30"/>
    <x v="0"/>
    <x v="9"/>
    <x v="9"/>
    <x v="3"/>
    <x v="3"/>
    <m/>
    <s v="KG"/>
    <m/>
    <s v="-"/>
    <s v=""/>
    <s v="-"/>
    <s v=""/>
    <m/>
    <n v="21557"/>
    <n v="22"/>
    <n v="6172"/>
  </r>
  <r>
    <x v="0"/>
    <x v="30"/>
    <x v="0"/>
    <x v="9"/>
    <x v="9"/>
    <x v="6"/>
    <x v="6"/>
    <m/>
    <s v="KG"/>
    <m/>
    <n v="93000"/>
    <n v="93"/>
    <n v="8189"/>
    <n v="88.053763440860209"/>
    <m/>
    <n v="1164640"/>
    <n v="1165"/>
    <n v="89939"/>
  </r>
  <r>
    <x v="0"/>
    <x v="30"/>
    <x v="0"/>
    <x v="9"/>
    <x v="9"/>
    <x v="8"/>
    <x v="8"/>
    <m/>
    <s v="KG"/>
    <m/>
    <n v="173116"/>
    <n v="173"/>
    <n v="36695"/>
    <n v="212.10982658959537"/>
    <m/>
    <n v="1766071"/>
    <n v="1766"/>
    <n v="279319"/>
  </r>
  <r>
    <x v="0"/>
    <x v="30"/>
    <x v="0"/>
    <x v="12"/>
    <x v="12"/>
    <x v="9"/>
    <x v="9"/>
    <m/>
    <s v="KG"/>
    <m/>
    <s v="-"/>
    <s v=""/>
    <s v="-"/>
    <s v=""/>
    <m/>
    <n v="251135"/>
    <n v="251"/>
    <n v="125599"/>
  </r>
  <r>
    <x v="0"/>
    <x v="30"/>
    <x v="0"/>
    <x v="13"/>
    <x v="13"/>
    <x v="9"/>
    <x v="9"/>
    <m/>
    <s v="KG"/>
    <m/>
    <s v="-"/>
    <s v=""/>
    <s v="-"/>
    <s v=""/>
    <m/>
    <n v="11141"/>
    <n v="11"/>
    <n v="3888"/>
  </r>
  <r>
    <x v="0"/>
    <x v="30"/>
    <x v="0"/>
    <x v="30"/>
    <x v="30"/>
    <x v="3"/>
    <x v="3"/>
    <m/>
    <s v="KG"/>
    <m/>
    <n v="22790"/>
    <n v="23"/>
    <n v="5863"/>
    <n v="254.91304347826087"/>
    <m/>
    <n v="22790"/>
    <n v="23"/>
    <n v="5863"/>
  </r>
  <r>
    <x v="0"/>
    <x v="30"/>
    <x v="0"/>
    <x v="14"/>
    <x v="14"/>
    <x v="9"/>
    <x v="9"/>
    <m/>
    <s v="KG"/>
    <m/>
    <s v="-"/>
    <s v=""/>
    <s v="-"/>
    <s v=""/>
    <m/>
    <n v="11488"/>
    <n v="11"/>
    <n v="4967"/>
  </r>
  <r>
    <x v="0"/>
    <x v="30"/>
    <x v="0"/>
    <x v="16"/>
    <x v="16"/>
    <x v="0"/>
    <x v="0"/>
    <m/>
    <s v="KG"/>
    <m/>
    <s v="-"/>
    <s v=""/>
    <s v="-"/>
    <s v=""/>
    <m/>
    <n v="7278"/>
    <n v="7"/>
    <n v="2679"/>
  </r>
  <r>
    <x v="0"/>
    <x v="30"/>
    <x v="0"/>
    <x v="16"/>
    <x v="16"/>
    <x v="10"/>
    <x v="10"/>
    <m/>
    <s v="KG"/>
    <m/>
    <n v="48494"/>
    <n v="48"/>
    <n v="25088"/>
    <n v="522.66666666666663"/>
    <m/>
    <n v="61427"/>
    <n v="61"/>
    <n v="29423"/>
  </r>
  <r>
    <x v="0"/>
    <x v="30"/>
    <x v="0"/>
    <x v="16"/>
    <x v="16"/>
    <x v="6"/>
    <x v="6"/>
    <m/>
    <s v="KG"/>
    <m/>
    <n v="21000"/>
    <n v="21"/>
    <n v="2048"/>
    <n v="97.523809523809518"/>
    <m/>
    <n v="180020"/>
    <n v="180"/>
    <n v="30531"/>
  </r>
  <r>
    <x v="0"/>
    <x v="30"/>
    <x v="0"/>
    <x v="18"/>
    <x v="18"/>
    <x v="9"/>
    <x v="9"/>
    <m/>
    <s v="KG"/>
    <m/>
    <n v="29133"/>
    <n v="29"/>
    <n v="14595"/>
    <n v="503.27586206896552"/>
    <m/>
    <n v="38856"/>
    <n v="39"/>
    <n v="16509"/>
  </r>
  <r>
    <x v="0"/>
    <x v="30"/>
    <x v="0"/>
    <x v="20"/>
    <x v="20"/>
    <x v="9"/>
    <x v="9"/>
    <m/>
    <s v="KG"/>
    <m/>
    <s v="-"/>
    <s v=""/>
    <s v="-"/>
    <s v=""/>
    <m/>
    <n v="4006"/>
    <n v="4"/>
    <n v="1277"/>
  </r>
  <r>
    <x v="0"/>
    <x v="30"/>
    <x v="0"/>
    <x v="20"/>
    <x v="20"/>
    <x v="0"/>
    <x v="0"/>
    <m/>
    <s v="KG"/>
    <m/>
    <n v="22156"/>
    <n v="22"/>
    <n v="7811"/>
    <n v="355.04545454545456"/>
    <m/>
    <n v="22156"/>
    <n v="22"/>
    <n v="7811"/>
  </r>
  <r>
    <x v="0"/>
    <x v="30"/>
    <x v="0"/>
    <x v="20"/>
    <x v="20"/>
    <x v="3"/>
    <x v="3"/>
    <m/>
    <s v="KG"/>
    <m/>
    <n v="14033"/>
    <n v="14"/>
    <n v="5100"/>
    <n v="364.28571428571428"/>
    <m/>
    <n v="59925"/>
    <n v="60"/>
    <n v="16930"/>
  </r>
  <r>
    <x v="0"/>
    <x v="30"/>
    <x v="0"/>
    <x v="20"/>
    <x v="20"/>
    <x v="8"/>
    <x v="8"/>
    <m/>
    <s v="KG"/>
    <m/>
    <s v="-"/>
    <s v=""/>
    <s v="-"/>
    <s v=""/>
    <m/>
    <n v="36365"/>
    <n v="36"/>
    <n v="7069"/>
  </r>
  <r>
    <x v="0"/>
    <x v="30"/>
    <x v="0"/>
    <x v="21"/>
    <x v="21"/>
    <x v="0"/>
    <x v="0"/>
    <m/>
    <s v="KG"/>
    <m/>
    <s v="-"/>
    <s v=""/>
    <s v="-"/>
    <s v=""/>
    <m/>
    <n v="10426"/>
    <n v="10"/>
    <n v="4190"/>
  </r>
  <r>
    <x v="0"/>
    <x v="30"/>
    <x v="0"/>
    <x v="21"/>
    <x v="21"/>
    <x v="10"/>
    <x v="10"/>
    <m/>
    <s v="KG"/>
    <m/>
    <n v="7005"/>
    <n v="7"/>
    <n v="4539"/>
    <n v="648.42857142857144"/>
    <m/>
    <n v="7005"/>
    <n v="7"/>
    <n v="4539"/>
  </r>
  <r>
    <x v="0"/>
    <x v="30"/>
    <x v="0"/>
    <x v="21"/>
    <x v="21"/>
    <x v="6"/>
    <x v="6"/>
    <m/>
    <s v="KG"/>
    <m/>
    <s v="-"/>
    <s v=""/>
    <s v="-"/>
    <s v=""/>
    <m/>
    <n v="20199"/>
    <n v="20"/>
    <n v="3020"/>
  </r>
  <r>
    <x v="0"/>
    <x v="30"/>
    <x v="0"/>
    <x v="22"/>
    <x v="22"/>
    <x v="9"/>
    <x v="9"/>
    <m/>
    <s v="KG"/>
    <m/>
    <n v="134151"/>
    <n v="134"/>
    <n v="58141"/>
    <n v="433.88805970149252"/>
    <m/>
    <n v="522984"/>
    <n v="523"/>
    <n v="204532"/>
  </r>
  <r>
    <x v="0"/>
    <x v="30"/>
    <x v="0"/>
    <x v="22"/>
    <x v="22"/>
    <x v="0"/>
    <x v="0"/>
    <m/>
    <s v="KG"/>
    <m/>
    <n v="544662"/>
    <n v="545"/>
    <n v="93782"/>
    <n v="172.07706422018347"/>
    <m/>
    <n v="1814505"/>
    <n v="1815"/>
    <n v="305716"/>
  </r>
  <r>
    <x v="0"/>
    <x v="30"/>
    <x v="0"/>
    <x v="22"/>
    <x v="22"/>
    <x v="10"/>
    <x v="10"/>
    <m/>
    <s v="KG"/>
    <m/>
    <s v="-"/>
    <s v=""/>
    <s v="-"/>
    <s v=""/>
    <m/>
    <n v="26844"/>
    <n v="27"/>
    <n v="12857"/>
  </r>
  <r>
    <x v="0"/>
    <x v="30"/>
    <x v="0"/>
    <x v="22"/>
    <x v="22"/>
    <x v="3"/>
    <x v="3"/>
    <m/>
    <s v="KG"/>
    <m/>
    <n v="3291"/>
    <n v="3"/>
    <n v="1868"/>
    <n v="622.66666666666663"/>
    <m/>
    <n v="3291"/>
    <n v="3"/>
    <n v="1868"/>
  </r>
  <r>
    <x v="0"/>
    <x v="30"/>
    <x v="0"/>
    <x v="22"/>
    <x v="22"/>
    <x v="6"/>
    <x v="6"/>
    <m/>
    <s v="KG"/>
    <m/>
    <s v="-"/>
    <s v=""/>
    <s v="-"/>
    <s v=""/>
    <m/>
    <n v="174849"/>
    <n v="175"/>
    <n v="31252"/>
  </r>
  <r>
    <x v="0"/>
    <x v="30"/>
    <x v="0"/>
    <x v="22"/>
    <x v="22"/>
    <x v="8"/>
    <x v="8"/>
    <m/>
    <s v="KG"/>
    <m/>
    <n v="1241230"/>
    <n v="1241"/>
    <n v="275849"/>
    <n v="222.27961321514908"/>
    <m/>
    <n v="7489414"/>
    <n v="7489"/>
    <n v="1637776"/>
  </r>
  <r>
    <x v="0"/>
    <x v="30"/>
    <x v="0"/>
    <x v="23"/>
    <x v="23"/>
    <x v="9"/>
    <x v="9"/>
    <m/>
    <s v="KG"/>
    <m/>
    <s v="-"/>
    <s v=""/>
    <s v="-"/>
    <s v=""/>
    <m/>
    <n v="30530"/>
    <n v="31"/>
    <n v="10572"/>
  </r>
  <r>
    <x v="0"/>
    <x v="30"/>
    <x v="0"/>
    <x v="23"/>
    <x v="23"/>
    <x v="0"/>
    <x v="0"/>
    <m/>
    <s v="KG"/>
    <m/>
    <s v="-"/>
    <s v=""/>
    <s v="-"/>
    <s v=""/>
    <m/>
    <n v="25276"/>
    <n v="25"/>
    <n v="8195"/>
  </r>
  <r>
    <x v="0"/>
    <x v="30"/>
    <x v="0"/>
    <x v="25"/>
    <x v="25"/>
    <x v="9"/>
    <x v="9"/>
    <m/>
    <s v="KG"/>
    <m/>
    <s v="-"/>
    <s v=""/>
    <s v="-"/>
    <s v=""/>
    <m/>
    <n v="19749"/>
    <n v="20"/>
    <n v="11068"/>
  </r>
  <r>
    <x v="0"/>
    <x v="30"/>
    <x v="0"/>
    <x v="32"/>
    <x v="32"/>
    <x v="9"/>
    <x v="9"/>
    <m/>
    <s v="KG"/>
    <m/>
    <s v="-"/>
    <s v=""/>
    <s v="-"/>
    <s v=""/>
    <m/>
    <n v="13063"/>
    <n v="13"/>
    <n v="2615"/>
  </r>
  <r>
    <x v="0"/>
    <x v="30"/>
    <x v="0"/>
    <x v="32"/>
    <x v="32"/>
    <x v="0"/>
    <x v="0"/>
    <m/>
    <s v="KG"/>
    <m/>
    <s v="-"/>
    <s v=""/>
    <s v="-"/>
    <s v=""/>
    <m/>
    <n v="7895"/>
    <n v="8"/>
    <n v="1546"/>
  </r>
  <r>
    <x v="0"/>
    <x v="30"/>
    <x v="0"/>
    <x v="33"/>
    <x v="33"/>
    <x v="9"/>
    <x v="9"/>
    <m/>
    <s v="KG"/>
    <m/>
    <n v="39500"/>
    <n v="40"/>
    <n v="12771"/>
    <n v="319.27499999999998"/>
    <m/>
    <n v="39500"/>
    <n v="40"/>
    <n v="12771"/>
  </r>
  <r>
    <x v="0"/>
    <x v="30"/>
    <x v="0"/>
    <x v="27"/>
    <x v="27"/>
    <x v="8"/>
    <x v="8"/>
    <m/>
    <s v="KG"/>
    <m/>
    <s v="-"/>
    <s v=""/>
    <s v="-"/>
    <s v=""/>
    <m/>
    <n v="86540"/>
    <n v="87"/>
    <n v="18517"/>
  </r>
  <r>
    <x v="0"/>
    <x v="30"/>
    <x v="0"/>
    <x v="28"/>
    <x v="28"/>
    <x v="7"/>
    <x v="7"/>
    <m/>
    <s v="KG"/>
    <m/>
    <s v="-"/>
    <s v=""/>
    <s v="-"/>
    <s v=""/>
    <m/>
    <n v="18444"/>
    <n v="18"/>
    <n v="2580"/>
  </r>
  <r>
    <x v="1"/>
    <x v="30"/>
    <x v="0"/>
    <x v="0"/>
    <x v="0"/>
    <x v="9"/>
    <x v="9"/>
    <m/>
    <s v="KG"/>
    <m/>
    <n v="113697"/>
    <n v="114"/>
    <n v="24762"/>
    <n v="217.21052631578948"/>
    <m/>
    <n v="298447"/>
    <n v="298"/>
    <n v="61337"/>
  </r>
  <r>
    <x v="1"/>
    <x v="30"/>
    <x v="0"/>
    <x v="0"/>
    <x v="0"/>
    <x v="10"/>
    <x v="10"/>
    <m/>
    <s v="KG"/>
    <m/>
    <n v="2309610"/>
    <n v="2310"/>
    <n v="361684"/>
    <n v="156.57316017316018"/>
    <m/>
    <n v="15698610"/>
    <n v="15699"/>
    <n v="2206999"/>
  </r>
  <r>
    <x v="1"/>
    <x v="30"/>
    <x v="0"/>
    <x v="0"/>
    <x v="0"/>
    <x v="1"/>
    <x v="1"/>
    <m/>
    <s v="KG"/>
    <m/>
    <s v="-"/>
    <s v=""/>
    <s v="-"/>
    <s v=""/>
    <m/>
    <n v="806880"/>
    <n v="807"/>
    <n v="114980"/>
  </r>
  <r>
    <x v="1"/>
    <x v="30"/>
    <x v="0"/>
    <x v="0"/>
    <x v="0"/>
    <x v="15"/>
    <x v="15"/>
    <m/>
    <s v="KG"/>
    <m/>
    <s v="-"/>
    <s v=""/>
    <s v="-"/>
    <s v=""/>
    <m/>
    <n v="109240"/>
    <n v="109"/>
    <n v="1769"/>
  </r>
  <r>
    <x v="1"/>
    <x v="30"/>
    <x v="0"/>
    <x v="0"/>
    <x v="0"/>
    <x v="33"/>
    <x v="33"/>
    <m/>
    <s v="KG"/>
    <m/>
    <n v="982000"/>
    <n v="982"/>
    <n v="166634"/>
    <n v="169.68839103869655"/>
    <m/>
    <n v="1832000"/>
    <n v="1832"/>
    <n v="288646"/>
  </r>
  <r>
    <x v="1"/>
    <x v="30"/>
    <x v="0"/>
    <x v="0"/>
    <x v="0"/>
    <x v="11"/>
    <x v="11"/>
    <m/>
    <s v="KG"/>
    <m/>
    <s v="-"/>
    <s v=""/>
    <s v="-"/>
    <s v=""/>
    <m/>
    <n v="104400"/>
    <n v="104"/>
    <n v="16869"/>
  </r>
  <r>
    <x v="1"/>
    <x v="30"/>
    <x v="0"/>
    <x v="0"/>
    <x v="0"/>
    <x v="3"/>
    <x v="3"/>
    <m/>
    <s v="KG"/>
    <m/>
    <n v="4050918"/>
    <n v="4051"/>
    <n v="700886"/>
    <n v="173.01555171562578"/>
    <m/>
    <n v="10925947"/>
    <n v="10926"/>
    <n v="1720835"/>
  </r>
  <r>
    <x v="1"/>
    <x v="30"/>
    <x v="0"/>
    <x v="0"/>
    <x v="0"/>
    <x v="6"/>
    <x v="6"/>
    <m/>
    <s v="KG"/>
    <m/>
    <n v="36907"/>
    <n v="37"/>
    <n v="9330"/>
    <n v="252.16216216216216"/>
    <m/>
    <n v="629897"/>
    <n v="630"/>
    <n v="69103"/>
  </r>
  <r>
    <x v="1"/>
    <x v="30"/>
    <x v="0"/>
    <x v="0"/>
    <x v="0"/>
    <x v="7"/>
    <x v="7"/>
    <m/>
    <s v="KG"/>
    <m/>
    <n v="82885"/>
    <n v="83"/>
    <n v="7544"/>
    <n v="90.891566265060234"/>
    <m/>
    <n v="279847"/>
    <n v="280"/>
    <n v="28614"/>
  </r>
  <r>
    <x v="1"/>
    <x v="30"/>
    <x v="0"/>
    <x v="0"/>
    <x v="0"/>
    <x v="17"/>
    <x v="17"/>
    <m/>
    <s v="KG"/>
    <m/>
    <n v="3865000"/>
    <n v="3865"/>
    <n v="638914"/>
    <n v="165.30763260025873"/>
    <m/>
    <n v="8685000"/>
    <n v="8685"/>
    <n v="1353626"/>
  </r>
  <r>
    <x v="1"/>
    <x v="30"/>
    <x v="0"/>
    <x v="0"/>
    <x v="0"/>
    <x v="8"/>
    <x v="8"/>
    <m/>
    <s v="KG"/>
    <m/>
    <s v="-"/>
    <s v=""/>
    <s v="-"/>
    <s v=""/>
    <m/>
    <n v="20310"/>
    <n v="20"/>
    <n v="1538"/>
  </r>
  <r>
    <x v="1"/>
    <x v="30"/>
    <x v="0"/>
    <x v="0"/>
    <x v="0"/>
    <x v="37"/>
    <x v="37"/>
    <m/>
    <s v="KG"/>
    <m/>
    <s v="-"/>
    <s v=""/>
    <s v="-"/>
    <s v=""/>
    <m/>
    <n v="11765"/>
    <n v="12"/>
    <n v="329"/>
  </r>
  <r>
    <x v="1"/>
    <x v="30"/>
    <x v="0"/>
    <x v="0"/>
    <x v="0"/>
    <x v="38"/>
    <x v="38"/>
    <m/>
    <s v="KG"/>
    <m/>
    <n v="20080"/>
    <n v="20"/>
    <n v="3706"/>
    <n v="185.3"/>
    <m/>
    <n v="20080"/>
    <n v="20"/>
    <n v="3706"/>
  </r>
  <r>
    <x v="1"/>
    <x v="30"/>
    <x v="0"/>
    <x v="1"/>
    <x v="1"/>
    <x v="9"/>
    <x v="9"/>
    <m/>
    <s v="KG"/>
    <m/>
    <n v="89940"/>
    <n v="90"/>
    <n v="5216"/>
    <n v="57.955555555555556"/>
    <m/>
    <n v="89940"/>
    <n v="90"/>
    <n v="5216"/>
  </r>
  <r>
    <x v="1"/>
    <x v="30"/>
    <x v="0"/>
    <x v="1"/>
    <x v="1"/>
    <x v="14"/>
    <x v="14"/>
    <m/>
    <s v="KG"/>
    <m/>
    <n v="1427910"/>
    <n v="1428"/>
    <n v="63319"/>
    <n v="44.341036414565828"/>
    <m/>
    <n v="1427910"/>
    <n v="1428"/>
    <n v="63319"/>
  </r>
  <r>
    <x v="1"/>
    <x v="30"/>
    <x v="0"/>
    <x v="1"/>
    <x v="1"/>
    <x v="0"/>
    <x v="0"/>
    <m/>
    <s v="KG"/>
    <m/>
    <n v="10020"/>
    <n v="10"/>
    <n v="587"/>
    <n v="58.7"/>
    <m/>
    <n v="79490"/>
    <n v="79"/>
    <n v="7598"/>
  </r>
  <r>
    <x v="1"/>
    <x v="30"/>
    <x v="0"/>
    <x v="1"/>
    <x v="1"/>
    <x v="16"/>
    <x v="16"/>
    <m/>
    <s v="KG"/>
    <m/>
    <s v="-"/>
    <s v=""/>
    <s v="-"/>
    <s v=""/>
    <m/>
    <n v="6364"/>
    <n v="6"/>
    <n v="497"/>
  </r>
  <r>
    <x v="1"/>
    <x v="30"/>
    <x v="0"/>
    <x v="1"/>
    <x v="1"/>
    <x v="3"/>
    <x v="3"/>
    <m/>
    <s v="KG"/>
    <m/>
    <s v="-"/>
    <s v=""/>
    <s v="-"/>
    <s v=""/>
    <m/>
    <n v="2338"/>
    <n v="2"/>
    <n v="284"/>
  </r>
  <r>
    <x v="1"/>
    <x v="30"/>
    <x v="0"/>
    <x v="1"/>
    <x v="1"/>
    <x v="6"/>
    <x v="6"/>
    <m/>
    <s v="KG"/>
    <m/>
    <n v="21279"/>
    <n v="21"/>
    <n v="3613"/>
    <n v="172.04761904761904"/>
    <m/>
    <n v="50999"/>
    <n v="51"/>
    <n v="8911"/>
  </r>
  <r>
    <x v="1"/>
    <x v="30"/>
    <x v="0"/>
    <x v="1"/>
    <x v="1"/>
    <x v="17"/>
    <x v="17"/>
    <m/>
    <s v="KG"/>
    <m/>
    <s v="-"/>
    <s v=""/>
    <s v="-"/>
    <s v=""/>
    <m/>
    <n v="100000"/>
    <n v="100"/>
    <n v="5500"/>
  </r>
  <r>
    <x v="1"/>
    <x v="30"/>
    <x v="0"/>
    <x v="1"/>
    <x v="1"/>
    <x v="20"/>
    <x v="20"/>
    <m/>
    <s v="KG"/>
    <m/>
    <s v="-"/>
    <s v=""/>
    <s v="-"/>
    <s v=""/>
    <m/>
    <n v="57956"/>
    <n v="58"/>
    <n v="6788"/>
  </r>
  <r>
    <x v="1"/>
    <x v="30"/>
    <x v="0"/>
    <x v="1"/>
    <x v="1"/>
    <x v="21"/>
    <x v="21"/>
    <m/>
    <s v="KG"/>
    <m/>
    <n v="98750"/>
    <n v="99"/>
    <n v="5431"/>
    <n v="54.858585858585862"/>
    <m/>
    <n v="232250"/>
    <n v="232"/>
    <n v="16176"/>
  </r>
  <r>
    <x v="1"/>
    <x v="30"/>
    <x v="0"/>
    <x v="1"/>
    <x v="1"/>
    <x v="19"/>
    <x v="19"/>
    <m/>
    <s v="KG"/>
    <m/>
    <n v="243000"/>
    <n v="243"/>
    <n v="20398"/>
    <n v="83.942386831275726"/>
    <m/>
    <n v="243000"/>
    <n v="243"/>
    <n v="20398"/>
  </r>
  <r>
    <x v="1"/>
    <x v="30"/>
    <x v="0"/>
    <x v="2"/>
    <x v="2"/>
    <x v="9"/>
    <x v="9"/>
    <m/>
    <s v="KG"/>
    <m/>
    <n v="252905"/>
    <n v="253"/>
    <n v="44354"/>
    <n v="175.31225296442688"/>
    <m/>
    <n v="1158535"/>
    <n v="1159"/>
    <n v="180476"/>
  </r>
  <r>
    <x v="1"/>
    <x v="30"/>
    <x v="0"/>
    <x v="2"/>
    <x v="2"/>
    <x v="12"/>
    <x v="12"/>
    <m/>
    <s v="KG"/>
    <m/>
    <s v="-"/>
    <s v=""/>
    <s v="-"/>
    <s v=""/>
    <m/>
    <n v="144340"/>
    <n v="144"/>
    <n v="21006"/>
  </r>
  <r>
    <x v="1"/>
    <x v="30"/>
    <x v="0"/>
    <x v="2"/>
    <x v="2"/>
    <x v="13"/>
    <x v="13"/>
    <m/>
    <s v="KG"/>
    <m/>
    <s v="-"/>
    <s v=""/>
    <s v="-"/>
    <s v=""/>
    <m/>
    <n v="157350"/>
    <n v="157"/>
    <n v="23047"/>
  </r>
  <r>
    <x v="1"/>
    <x v="30"/>
    <x v="0"/>
    <x v="2"/>
    <x v="2"/>
    <x v="0"/>
    <x v="0"/>
    <m/>
    <s v="KG"/>
    <m/>
    <n v="477568"/>
    <n v="478"/>
    <n v="82718"/>
    <n v="173.05020920502093"/>
    <m/>
    <n v="1331020"/>
    <n v="1331"/>
    <n v="211731"/>
  </r>
  <r>
    <x v="1"/>
    <x v="30"/>
    <x v="0"/>
    <x v="2"/>
    <x v="2"/>
    <x v="1"/>
    <x v="1"/>
    <m/>
    <s v="KG"/>
    <m/>
    <s v="-"/>
    <s v=""/>
    <s v="-"/>
    <s v=""/>
    <m/>
    <n v="14641"/>
    <n v="15"/>
    <n v="1113"/>
  </r>
  <r>
    <x v="1"/>
    <x v="30"/>
    <x v="0"/>
    <x v="2"/>
    <x v="2"/>
    <x v="3"/>
    <x v="3"/>
    <m/>
    <s v="KG"/>
    <m/>
    <n v="109490"/>
    <n v="109"/>
    <n v="15524"/>
    <n v="142.42201834862385"/>
    <m/>
    <n v="289526"/>
    <n v="290"/>
    <n v="34272"/>
  </r>
  <r>
    <x v="1"/>
    <x v="30"/>
    <x v="0"/>
    <x v="2"/>
    <x v="2"/>
    <x v="6"/>
    <x v="6"/>
    <m/>
    <s v="KG"/>
    <m/>
    <n v="51830"/>
    <n v="52"/>
    <n v="2820"/>
    <n v="54.230769230769234"/>
    <m/>
    <n v="107746"/>
    <n v="108"/>
    <n v="12659"/>
  </r>
  <r>
    <x v="1"/>
    <x v="30"/>
    <x v="0"/>
    <x v="2"/>
    <x v="2"/>
    <x v="22"/>
    <x v="22"/>
    <m/>
    <s v="KG"/>
    <m/>
    <n v="223010"/>
    <n v="223"/>
    <n v="33188"/>
    <n v="148.82511210762331"/>
    <m/>
    <n v="723070"/>
    <n v="723"/>
    <n v="104089"/>
  </r>
  <r>
    <x v="1"/>
    <x v="30"/>
    <x v="0"/>
    <x v="2"/>
    <x v="2"/>
    <x v="7"/>
    <x v="7"/>
    <m/>
    <s v="KG"/>
    <m/>
    <n v="22234"/>
    <n v="22"/>
    <n v="1675"/>
    <n v="76.13636363636364"/>
    <m/>
    <n v="118824"/>
    <n v="119"/>
    <n v="9357"/>
  </r>
  <r>
    <x v="1"/>
    <x v="30"/>
    <x v="0"/>
    <x v="2"/>
    <x v="2"/>
    <x v="23"/>
    <x v="23"/>
    <m/>
    <s v="KG"/>
    <m/>
    <s v="-"/>
    <s v=""/>
    <s v="-"/>
    <s v=""/>
    <m/>
    <n v="63000"/>
    <n v="63"/>
    <n v="6866"/>
  </r>
  <r>
    <x v="1"/>
    <x v="30"/>
    <x v="0"/>
    <x v="3"/>
    <x v="3"/>
    <x v="0"/>
    <x v="0"/>
    <m/>
    <s v="KG"/>
    <m/>
    <n v="3840"/>
    <n v="4"/>
    <n v="369"/>
    <n v="92.25"/>
    <m/>
    <n v="100500"/>
    <n v="101"/>
    <n v="16465"/>
  </r>
  <r>
    <x v="1"/>
    <x v="30"/>
    <x v="0"/>
    <x v="3"/>
    <x v="3"/>
    <x v="2"/>
    <x v="2"/>
    <m/>
    <s v="KG"/>
    <m/>
    <s v="-"/>
    <s v=""/>
    <s v="-"/>
    <s v=""/>
    <m/>
    <n v="3600"/>
    <n v="4"/>
    <n v="360"/>
  </r>
  <r>
    <x v="1"/>
    <x v="30"/>
    <x v="0"/>
    <x v="4"/>
    <x v="4"/>
    <x v="2"/>
    <x v="2"/>
    <m/>
    <s v="KG"/>
    <m/>
    <n v="5500"/>
    <n v="6"/>
    <n v="1670"/>
    <n v="278.33333333333331"/>
    <m/>
    <n v="10651"/>
    <n v="11"/>
    <n v="2683"/>
  </r>
  <r>
    <x v="1"/>
    <x v="30"/>
    <x v="0"/>
    <x v="5"/>
    <x v="5"/>
    <x v="9"/>
    <x v="9"/>
    <m/>
    <s v="KG"/>
    <m/>
    <n v="14080"/>
    <n v="14"/>
    <n v="2597"/>
    <n v="185.5"/>
    <m/>
    <n v="58240"/>
    <n v="58"/>
    <n v="9992"/>
  </r>
  <r>
    <x v="1"/>
    <x v="30"/>
    <x v="0"/>
    <x v="5"/>
    <x v="5"/>
    <x v="2"/>
    <x v="2"/>
    <m/>
    <s v="KG"/>
    <m/>
    <s v="-"/>
    <s v=""/>
    <s v="-"/>
    <s v=""/>
    <m/>
    <n v="21000"/>
    <n v="21"/>
    <n v="5577"/>
  </r>
  <r>
    <x v="1"/>
    <x v="30"/>
    <x v="0"/>
    <x v="5"/>
    <x v="5"/>
    <x v="6"/>
    <x v="6"/>
    <m/>
    <s v="KG"/>
    <m/>
    <s v="-"/>
    <s v=""/>
    <s v="-"/>
    <s v=""/>
    <m/>
    <n v="1050"/>
    <n v="1"/>
    <n v="612"/>
  </r>
  <r>
    <x v="1"/>
    <x v="30"/>
    <x v="0"/>
    <x v="6"/>
    <x v="6"/>
    <x v="2"/>
    <x v="2"/>
    <m/>
    <s v="KG"/>
    <m/>
    <n v="20710"/>
    <n v="21"/>
    <n v="3591"/>
    <n v="171"/>
    <m/>
    <n v="29118"/>
    <n v="29"/>
    <n v="4788"/>
  </r>
  <r>
    <x v="1"/>
    <x v="30"/>
    <x v="0"/>
    <x v="6"/>
    <x v="6"/>
    <x v="3"/>
    <x v="3"/>
    <m/>
    <s v="KG"/>
    <m/>
    <s v="-"/>
    <s v=""/>
    <s v="-"/>
    <s v=""/>
    <m/>
    <n v="3839"/>
    <n v="4"/>
    <n v="690"/>
  </r>
  <r>
    <x v="1"/>
    <x v="30"/>
    <x v="0"/>
    <x v="6"/>
    <x v="6"/>
    <x v="7"/>
    <x v="7"/>
    <m/>
    <s v="KG"/>
    <m/>
    <s v="-"/>
    <s v=""/>
    <s v="-"/>
    <s v=""/>
    <m/>
    <n v="16841"/>
    <n v="17"/>
    <n v="2111"/>
  </r>
  <r>
    <x v="1"/>
    <x v="30"/>
    <x v="0"/>
    <x v="7"/>
    <x v="7"/>
    <x v="9"/>
    <x v="9"/>
    <m/>
    <s v="KG"/>
    <m/>
    <n v="101940"/>
    <n v="102"/>
    <n v="5163"/>
    <n v="50.617647058823529"/>
    <m/>
    <n v="101940"/>
    <n v="102"/>
    <n v="5163"/>
  </r>
  <r>
    <x v="1"/>
    <x v="30"/>
    <x v="0"/>
    <x v="26"/>
    <x v="26"/>
    <x v="0"/>
    <x v="0"/>
    <m/>
    <s v="KG"/>
    <m/>
    <s v="-"/>
    <s v=""/>
    <s v="-"/>
    <s v=""/>
    <m/>
    <n v="100830"/>
    <n v="101"/>
    <n v="14658"/>
  </r>
  <r>
    <x v="1"/>
    <x v="30"/>
    <x v="0"/>
    <x v="26"/>
    <x v="26"/>
    <x v="3"/>
    <x v="3"/>
    <m/>
    <s v="KG"/>
    <m/>
    <n v="17450"/>
    <n v="17"/>
    <n v="3002"/>
    <n v="176.58823529411765"/>
    <m/>
    <n v="216830"/>
    <n v="217"/>
    <n v="33593"/>
  </r>
  <r>
    <x v="1"/>
    <x v="30"/>
    <x v="0"/>
    <x v="18"/>
    <x v="18"/>
    <x v="6"/>
    <x v="6"/>
    <m/>
    <s v="KG"/>
    <m/>
    <s v="-"/>
    <s v=""/>
    <s v="-"/>
    <s v=""/>
    <m/>
    <n v="36170"/>
    <n v="36"/>
    <n v="7998"/>
  </r>
  <r>
    <x v="1"/>
    <x v="30"/>
    <x v="0"/>
    <x v="22"/>
    <x v="22"/>
    <x v="0"/>
    <x v="0"/>
    <m/>
    <s v="KG"/>
    <m/>
    <n v="19253"/>
    <n v="19"/>
    <n v="8946"/>
    <n v="470.84210526315792"/>
    <m/>
    <n v="19253"/>
    <n v="19"/>
    <n v="8946"/>
  </r>
  <r>
    <x v="1"/>
    <x v="30"/>
    <x v="0"/>
    <x v="22"/>
    <x v="22"/>
    <x v="3"/>
    <x v="3"/>
    <m/>
    <s v="KG"/>
    <m/>
    <s v="-"/>
    <s v=""/>
    <s v="-"/>
    <s v=""/>
    <m/>
    <n v="879"/>
    <n v="1"/>
    <n v="350"/>
  </r>
  <r>
    <x v="0"/>
    <x v="31"/>
    <x v="0"/>
    <x v="0"/>
    <x v="0"/>
    <x v="9"/>
    <x v="9"/>
    <m/>
    <s v="KG"/>
    <m/>
    <n v="98374"/>
    <n v="98"/>
    <n v="45971"/>
    <n v="469.09183673469386"/>
    <m/>
    <n v="188732"/>
    <n v="189"/>
    <n v="73635"/>
  </r>
  <r>
    <x v="0"/>
    <x v="31"/>
    <x v="0"/>
    <x v="0"/>
    <x v="0"/>
    <x v="0"/>
    <x v="0"/>
    <m/>
    <s v="KG"/>
    <m/>
    <n v="1893257"/>
    <n v="1893"/>
    <n v="277064"/>
    <n v="146.36238774432118"/>
    <m/>
    <n v="8468889"/>
    <n v="8469"/>
    <n v="1262123"/>
  </r>
  <r>
    <x v="0"/>
    <x v="31"/>
    <x v="0"/>
    <x v="0"/>
    <x v="0"/>
    <x v="10"/>
    <x v="10"/>
    <m/>
    <s v="KG"/>
    <m/>
    <s v="-"/>
    <s v=""/>
    <s v="-"/>
    <s v=""/>
    <m/>
    <n v="6682"/>
    <n v="7"/>
    <n v="2199"/>
  </r>
  <r>
    <x v="0"/>
    <x v="31"/>
    <x v="0"/>
    <x v="0"/>
    <x v="0"/>
    <x v="1"/>
    <x v="1"/>
    <m/>
    <s v="KG"/>
    <m/>
    <n v="76227"/>
    <n v="76"/>
    <n v="20617"/>
    <n v="271.2763157894737"/>
    <m/>
    <n v="125768"/>
    <n v="126"/>
    <n v="36355"/>
  </r>
  <r>
    <x v="0"/>
    <x v="31"/>
    <x v="0"/>
    <x v="0"/>
    <x v="0"/>
    <x v="2"/>
    <x v="2"/>
    <m/>
    <s v="KG"/>
    <m/>
    <n v="136466"/>
    <n v="136"/>
    <n v="20370"/>
    <n v="149.77941176470588"/>
    <m/>
    <n v="556057"/>
    <n v="556"/>
    <n v="78347"/>
  </r>
  <r>
    <x v="0"/>
    <x v="31"/>
    <x v="0"/>
    <x v="0"/>
    <x v="0"/>
    <x v="3"/>
    <x v="3"/>
    <m/>
    <s v="KG"/>
    <m/>
    <n v="227755"/>
    <n v="228"/>
    <n v="73257"/>
    <n v="321.30263157894734"/>
    <m/>
    <n v="576032"/>
    <n v="576"/>
    <n v="176962"/>
  </r>
  <r>
    <x v="0"/>
    <x v="31"/>
    <x v="0"/>
    <x v="0"/>
    <x v="0"/>
    <x v="6"/>
    <x v="6"/>
    <m/>
    <s v="KG"/>
    <m/>
    <n v="515670"/>
    <n v="516"/>
    <n v="91390"/>
    <n v="177.1124031007752"/>
    <m/>
    <n v="3369546"/>
    <n v="3370"/>
    <n v="511175"/>
  </r>
  <r>
    <x v="0"/>
    <x v="31"/>
    <x v="0"/>
    <x v="0"/>
    <x v="0"/>
    <x v="8"/>
    <x v="8"/>
    <m/>
    <s v="KG"/>
    <m/>
    <n v="1046803"/>
    <n v="1047"/>
    <n v="162446"/>
    <n v="155.15377268385865"/>
    <m/>
    <n v="6697987"/>
    <n v="6698"/>
    <n v="918579"/>
  </r>
  <r>
    <x v="0"/>
    <x v="31"/>
    <x v="0"/>
    <x v="1"/>
    <x v="1"/>
    <x v="0"/>
    <x v="0"/>
    <m/>
    <s v="KG"/>
    <m/>
    <s v="-"/>
    <s v=""/>
    <s v="-"/>
    <s v=""/>
    <m/>
    <n v="3371"/>
    <n v="3"/>
    <n v="549"/>
  </r>
  <r>
    <x v="0"/>
    <x v="31"/>
    <x v="0"/>
    <x v="1"/>
    <x v="1"/>
    <x v="2"/>
    <x v="2"/>
    <m/>
    <s v="KG"/>
    <m/>
    <s v="-"/>
    <s v=""/>
    <s v="-"/>
    <s v=""/>
    <m/>
    <n v="19423"/>
    <n v="19"/>
    <n v="1362"/>
  </r>
  <r>
    <x v="0"/>
    <x v="31"/>
    <x v="0"/>
    <x v="1"/>
    <x v="1"/>
    <x v="6"/>
    <x v="6"/>
    <m/>
    <s v="KG"/>
    <m/>
    <n v="63193"/>
    <n v="63"/>
    <n v="8028"/>
    <n v="127.42857142857143"/>
    <m/>
    <n v="169769"/>
    <n v="170"/>
    <n v="24112"/>
  </r>
  <r>
    <x v="0"/>
    <x v="31"/>
    <x v="0"/>
    <x v="2"/>
    <x v="2"/>
    <x v="9"/>
    <x v="9"/>
    <m/>
    <s v="KG"/>
    <m/>
    <n v="101997"/>
    <n v="102"/>
    <n v="10037"/>
    <n v="98.401960784313729"/>
    <m/>
    <n v="241087"/>
    <n v="241"/>
    <n v="27007"/>
  </r>
  <r>
    <x v="0"/>
    <x v="31"/>
    <x v="0"/>
    <x v="2"/>
    <x v="2"/>
    <x v="0"/>
    <x v="0"/>
    <m/>
    <s v="KG"/>
    <m/>
    <n v="333640"/>
    <n v="334"/>
    <n v="49946"/>
    <n v="149.53892215568862"/>
    <m/>
    <n v="2015098"/>
    <n v="2015"/>
    <n v="266130"/>
  </r>
  <r>
    <x v="0"/>
    <x v="31"/>
    <x v="0"/>
    <x v="2"/>
    <x v="2"/>
    <x v="1"/>
    <x v="1"/>
    <m/>
    <s v="KG"/>
    <m/>
    <s v="-"/>
    <s v=""/>
    <s v="-"/>
    <s v=""/>
    <m/>
    <n v="26954"/>
    <n v="27"/>
    <n v="8686"/>
  </r>
  <r>
    <x v="0"/>
    <x v="31"/>
    <x v="0"/>
    <x v="2"/>
    <x v="2"/>
    <x v="2"/>
    <x v="2"/>
    <m/>
    <s v="KG"/>
    <m/>
    <s v="-"/>
    <s v=""/>
    <s v="-"/>
    <s v=""/>
    <m/>
    <n v="16052"/>
    <n v="16"/>
    <n v="3923"/>
  </r>
  <r>
    <x v="0"/>
    <x v="31"/>
    <x v="0"/>
    <x v="2"/>
    <x v="2"/>
    <x v="3"/>
    <x v="3"/>
    <m/>
    <s v="KG"/>
    <m/>
    <n v="95031"/>
    <n v="95"/>
    <n v="40632"/>
    <n v="427.70526315789476"/>
    <m/>
    <n v="202429"/>
    <n v="202"/>
    <n v="71503"/>
  </r>
  <r>
    <x v="0"/>
    <x v="31"/>
    <x v="0"/>
    <x v="2"/>
    <x v="2"/>
    <x v="6"/>
    <x v="6"/>
    <m/>
    <s v="KG"/>
    <m/>
    <n v="403400"/>
    <n v="403"/>
    <n v="60187"/>
    <n v="149.34739454094293"/>
    <m/>
    <n v="996254"/>
    <n v="996"/>
    <n v="152266"/>
  </r>
  <r>
    <x v="0"/>
    <x v="31"/>
    <x v="0"/>
    <x v="2"/>
    <x v="2"/>
    <x v="8"/>
    <x v="8"/>
    <m/>
    <s v="KG"/>
    <m/>
    <n v="483713"/>
    <n v="484"/>
    <n v="84340"/>
    <n v="174.25619834710744"/>
    <m/>
    <n v="2145167"/>
    <n v="2145"/>
    <n v="299401"/>
  </r>
  <r>
    <x v="0"/>
    <x v="31"/>
    <x v="0"/>
    <x v="3"/>
    <x v="3"/>
    <x v="3"/>
    <x v="3"/>
    <m/>
    <s v="KG"/>
    <m/>
    <s v="-"/>
    <s v=""/>
    <s v="-"/>
    <s v=""/>
    <m/>
    <n v="14202"/>
    <n v="14"/>
    <n v="2990"/>
  </r>
  <r>
    <x v="0"/>
    <x v="31"/>
    <x v="0"/>
    <x v="3"/>
    <x v="3"/>
    <x v="6"/>
    <x v="6"/>
    <m/>
    <s v="KG"/>
    <m/>
    <n v="79487"/>
    <n v="79"/>
    <n v="11726"/>
    <n v="148.43037974683546"/>
    <m/>
    <n v="638519"/>
    <n v="639"/>
    <n v="91695"/>
  </r>
  <r>
    <x v="0"/>
    <x v="31"/>
    <x v="0"/>
    <x v="4"/>
    <x v="4"/>
    <x v="6"/>
    <x v="6"/>
    <m/>
    <s v="KG"/>
    <m/>
    <n v="503710"/>
    <n v="504"/>
    <n v="34780"/>
    <n v="69.007936507936506"/>
    <m/>
    <n v="1997030"/>
    <n v="1997"/>
    <n v="138778"/>
  </r>
  <r>
    <x v="0"/>
    <x v="31"/>
    <x v="0"/>
    <x v="5"/>
    <x v="5"/>
    <x v="0"/>
    <x v="0"/>
    <m/>
    <s v="KG"/>
    <m/>
    <s v="-"/>
    <s v=""/>
    <s v="-"/>
    <s v=""/>
    <m/>
    <n v="23651"/>
    <n v="24"/>
    <n v="6519"/>
  </r>
  <r>
    <x v="0"/>
    <x v="31"/>
    <x v="0"/>
    <x v="5"/>
    <x v="5"/>
    <x v="11"/>
    <x v="11"/>
    <m/>
    <s v="KG"/>
    <m/>
    <s v="-"/>
    <s v=""/>
    <s v="-"/>
    <s v=""/>
    <m/>
    <n v="61150"/>
    <n v="61"/>
    <n v="3608"/>
  </r>
  <r>
    <x v="0"/>
    <x v="31"/>
    <x v="0"/>
    <x v="5"/>
    <x v="5"/>
    <x v="3"/>
    <x v="3"/>
    <m/>
    <s v="KG"/>
    <m/>
    <n v="44671"/>
    <n v="45"/>
    <n v="4897"/>
    <n v="108.82222222222222"/>
    <m/>
    <n v="153175"/>
    <n v="153"/>
    <n v="17122"/>
  </r>
  <r>
    <x v="0"/>
    <x v="31"/>
    <x v="0"/>
    <x v="5"/>
    <x v="5"/>
    <x v="6"/>
    <x v="6"/>
    <m/>
    <s v="KG"/>
    <m/>
    <n v="121803"/>
    <n v="122"/>
    <n v="10765"/>
    <n v="88.23770491803279"/>
    <m/>
    <n v="583008"/>
    <n v="583"/>
    <n v="78856"/>
  </r>
  <r>
    <x v="0"/>
    <x v="31"/>
    <x v="0"/>
    <x v="5"/>
    <x v="5"/>
    <x v="8"/>
    <x v="8"/>
    <m/>
    <s v="KG"/>
    <m/>
    <s v="-"/>
    <s v=""/>
    <s v="-"/>
    <s v=""/>
    <m/>
    <n v="200880"/>
    <n v="201"/>
    <n v="37849"/>
  </r>
  <r>
    <x v="0"/>
    <x v="31"/>
    <x v="0"/>
    <x v="6"/>
    <x v="6"/>
    <x v="9"/>
    <x v="9"/>
    <m/>
    <s v="KG"/>
    <m/>
    <s v="-"/>
    <s v=""/>
    <s v="-"/>
    <s v=""/>
    <m/>
    <n v="1404"/>
    <n v="1"/>
    <n v="633"/>
  </r>
  <r>
    <x v="0"/>
    <x v="31"/>
    <x v="0"/>
    <x v="6"/>
    <x v="6"/>
    <x v="0"/>
    <x v="0"/>
    <m/>
    <s v="KG"/>
    <m/>
    <n v="2133"/>
    <n v="2"/>
    <n v="1007"/>
    <n v="503.5"/>
    <m/>
    <n v="2133"/>
    <n v="2"/>
    <n v="1007"/>
  </r>
  <r>
    <x v="0"/>
    <x v="31"/>
    <x v="0"/>
    <x v="6"/>
    <x v="6"/>
    <x v="10"/>
    <x v="10"/>
    <m/>
    <s v="KG"/>
    <m/>
    <n v="11542"/>
    <n v="12"/>
    <n v="3757"/>
    <n v="313.08333333333331"/>
    <m/>
    <n v="50870"/>
    <n v="51"/>
    <n v="16813"/>
  </r>
  <r>
    <x v="0"/>
    <x v="31"/>
    <x v="0"/>
    <x v="6"/>
    <x v="6"/>
    <x v="2"/>
    <x v="2"/>
    <m/>
    <s v="KG"/>
    <m/>
    <s v="-"/>
    <s v=""/>
    <s v="-"/>
    <s v=""/>
    <m/>
    <n v="42694"/>
    <n v="43"/>
    <n v="6318"/>
  </r>
  <r>
    <x v="0"/>
    <x v="31"/>
    <x v="0"/>
    <x v="6"/>
    <x v="6"/>
    <x v="11"/>
    <x v="11"/>
    <m/>
    <s v="KG"/>
    <m/>
    <n v="180480"/>
    <n v="180"/>
    <n v="8968"/>
    <n v="49.822222222222223"/>
    <m/>
    <n v="541480"/>
    <n v="541"/>
    <n v="28423"/>
  </r>
  <r>
    <x v="0"/>
    <x v="31"/>
    <x v="0"/>
    <x v="6"/>
    <x v="6"/>
    <x v="3"/>
    <x v="3"/>
    <m/>
    <s v="KG"/>
    <m/>
    <n v="60080"/>
    <n v="60"/>
    <n v="21630"/>
    <n v="360.5"/>
    <m/>
    <n v="60080"/>
    <n v="60"/>
    <n v="21630"/>
  </r>
  <r>
    <x v="0"/>
    <x v="31"/>
    <x v="0"/>
    <x v="6"/>
    <x v="6"/>
    <x v="6"/>
    <x v="6"/>
    <m/>
    <s v="KG"/>
    <m/>
    <s v="-"/>
    <s v=""/>
    <s v="-"/>
    <s v=""/>
    <m/>
    <n v="37602"/>
    <n v="38"/>
    <n v="6673"/>
  </r>
  <r>
    <x v="0"/>
    <x v="31"/>
    <x v="0"/>
    <x v="6"/>
    <x v="6"/>
    <x v="8"/>
    <x v="8"/>
    <m/>
    <s v="KG"/>
    <m/>
    <n v="16657"/>
    <n v="17"/>
    <n v="3792"/>
    <n v="223.05882352941177"/>
    <m/>
    <n v="112523"/>
    <n v="113"/>
    <n v="22462"/>
  </r>
  <r>
    <x v="0"/>
    <x v="31"/>
    <x v="0"/>
    <x v="7"/>
    <x v="7"/>
    <x v="9"/>
    <x v="9"/>
    <m/>
    <s v="KG"/>
    <m/>
    <s v="-"/>
    <s v=""/>
    <s v="-"/>
    <s v=""/>
    <m/>
    <n v="25563"/>
    <n v="26"/>
    <n v="7268"/>
  </r>
  <r>
    <x v="0"/>
    <x v="31"/>
    <x v="0"/>
    <x v="7"/>
    <x v="7"/>
    <x v="0"/>
    <x v="0"/>
    <m/>
    <s v="KG"/>
    <m/>
    <n v="22760"/>
    <n v="23"/>
    <n v="9195"/>
    <n v="399.78260869565219"/>
    <m/>
    <n v="75861"/>
    <n v="76"/>
    <n v="29141"/>
  </r>
  <r>
    <x v="0"/>
    <x v="31"/>
    <x v="0"/>
    <x v="7"/>
    <x v="7"/>
    <x v="10"/>
    <x v="10"/>
    <m/>
    <s v="KG"/>
    <m/>
    <n v="4785"/>
    <n v="5"/>
    <n v="1783"/>
    <n v="356.6"/>
    <m/>
    <n v="25957"/>
    <n v="26"/>
    <n v="8447"/>
  </r>
  <r>
    <x v="0"/>
    <x v="31"/>
    <x v="0"/>
    <x v="7"/>
    <x v="7"/>
    <x v="3"/>
    <x v="3"/>
    <m/>
    <s v="KG"/>
    <m/>
    <n v="31672"/>
    <n v="32"/>
    <n v="10715"/>
    <n v="334.84375"/>
    <m/>
    <n v="31672"/>
    <n v="32"/>
    <n v="10715"/>
  </r>
  <r>
    <x v="0"/>
    <x v="31"/>
    <x v="0"/>
    <x v="7"/>
    <x v="7"/>
    <x v="8"/>
    <x v="8"/>
    <m/>
    <s v="KG"/>
    <m/>
    <n v="80235"/>
    <n v="80"/>
    <n v="17950"/>
    <n v="224.375"/>
    <m/>
    <n v="200491"/>
    <n v="200"/>
    <n v="44425"/>
  </r>
  <r>
    <x v="0"/>
    <x v="31"/>
    <x v="0"/>
    <x v="8"/>
    <x v="8"/>
    <x v="9"/>
    <x v="9"/>
    <m/>
    <s v="KG"/>
    <m/>
    <n v="12880"/>
    <n v="13"/>
    <n v="1381"/>
    <n v="106.23076923076923"/>
    <m/>
    <n v="35761"/>
    <n v="36"/>
    <n v="3694"/>
  </r>
  <r>
    <x v="0"/>
    <x v="31"/>
    <x v="0"/>
    <x v="8"/>
    <x v="8"/>
    <x v="0"/>
    <x v="0"/>
    <m/>
    <s v="KG"/>
    <m/>
    <s v="-"/>
    <s v=""/>
    <s v="-"/>
    <s v=""/>
    <m/>
    <n v="17137"/>
    <n v="17"/>
    <n v="1439"/>
  </r>
  <r>
    <x v="0"/>
    <x v="31"/>
    <x v="0"/>
    <x v="8"/>
    <x v="8"/>
    <x v="3"/>
    <x v="3"/>
    <m/>
    <s v="KG"/>
    <m/>
    <s v="-"/>
    <s v=""/>
    <s v="-"/>
    <s v=""/>
    <m/>
    <n v="10000"/>
    <n v="10"/>
    <n v="2178"/>
  </r>
  <r>
    <x v="0"/>
    <x v="31"/>
    <x v="0"/>
    <x v="8"/>
    <x v="8"/>
    <x v="6"/>
    <x v="6"/>
    <m/>
    <s v="KG"/>
    <m/>
    <s v="-"/>
    <s v=""/>
    <s v="-"/>
    <s v=""/>
    <m/>
    <n v="36789"/>
    <n v="37"/>
    <n v="5240"/>
  </r>
  <r>
    <x v="0"/>
    <x v="31"/>
    <x v="0"/>
    <x v="8"/>
    <x v="8"/>
    <x v="8"/>
    <x v="8"/>
    <m/>
    <s v="KG"/>
    <m/>
    <s v="-"/>
    <s v=""/>
    <s v="-"/>
    <s v=""/>
    <m/>
    <n v="18000"/>
    <n v="18"/>
    <n v="2703"/>
  </r>
  <r>
    <x v="0"/>
    <x v="31"/>
    <x v="0"/>
    <x v="9"/>
    <x v="9"/>
    <x v="9"/>
    <x v="9"/>
    <m/>
    <s v="KG"/>
    <m/>
    <s v="-"/>
    <s v=""/>
    <s v="-"/>
    <s v=""/>
    <m/>
    <n v="13157"/>
    <n v="13"/>
    <n v="3295"/>
  </r>
  <r>
    <x v="0"/>
    <x v="31"/>
    <x v="0"/>
    <x v="9"/>
    <x v="9"/>
    <x v="0"/>
    <x v="0"/>
    <m/>
    <s v="KG"/>
    <m/>
    <n v="15640"/>
    <n v="16"/>
    <n v="3838"/>
    <n v="239.875"/>
    <m/>
    <n v="15640"/>
    <n v="16"/>
    <n v="3838"/>
  </r>
  <r>
    <x v="0"/>
    <x v="31"/>
    <x v="0"/>
    <x v="9"/>
    <x v="9"/>
    <x v="1"/>
    <x v="1"/>
    <m/>
    <s v="KG"/>
    <m/>
    <n v="19462"/>
    <n v="19"/>
    <n v="4497"/>
    <n v="236.68421052631578"/>
    <m/>
    <n v="56124"/>
    <n v="56"/>
    <n v="16142"/>
  </r>
  <r>
    <x v="0"/>
    <x v="31"/>
    <x v="0"/>
    <x v="9"/>
    <x v="9"/>
    <x v="3"/>
    <x v="3"/>
    <m/>
    <s v="KG"/>
    <m/>
    <s v="-"/>
    <s v=""/>
    <s v="-"/>
    <s v=""/>
    <m/>
    <n v="21557"/>
    <n v="22"/>
    <n v="6172"/>
  </r>
  <r>
    <x v="0"/>
    <x v="31"/>
    <x v="0"/>
    <x v="9"/>
    <x v="9"/>
    <x v="6"/>
    <x v="6"/>
    <m/>
    <s v="KG"/>
    <m/>
    <n v="174170"/>
    <n v="174"/>
    <n v="15521"/>
    <n v="89.201149425287355"/>
    <m/>
    <n v="1071640"/>
    <n v="1072"/>
    <n v="81750"/>
  </r>
  <r>
    <x v="0"/>
    <x v="31"/>
    <x v="0"/>
    <x v="9"/>
    <x v="9"/>
    <x v="8"/>
    <x v="8"/>
    <m/>
    <s v="KG"/>
    <m/>
    <n v="162000"/>
    <n v="162"/>
    <n v="34922"/>
    <n v="215.5679012345679"/>
    <m/>
    <n v="1592955"/>
    <n v="1593"/>
    <n v="242624"/>
  </r>
  <r>
    <x v="0"/>
    <x v="31"/>
    <x v="0"/>
    <x v="12"/>
    <x v="12"/>
    <x v="9"/>
    <x v="9"/>
    <m/>
    <s v="KG"/>
    <m/>
    <n v="43359"/>
    <n v="43"/>
    <n v="22611"/>
    <n v="525.83720930232562"/>
    <m/>
    <n v="251135"/>
    <n v="251"/>
    <n v="125599"/>
  </r>
  <r>
    <x v="0"/>
    <x v="31"/>
    <x v="0"/>
    <x v="13"/>
    <x v="13"/>
    <x v="9"/>
    <x v="9"/>
    <m/>
    <s v="KG"/>
    <m/>
    <s v="-"/>
    <s v=""/>
    <s v="-"/>
    <s v=""/>
    <m/>
    <n v="11141"/>
    <n v="11"/>
    <n v="3888"/>
  </r>
  <r>
    <x v="0"/>
    <x v="31"/>
    <x v="0"/>
    <x v="14"/>
    <x v="14"/>
    <x v="9"/>
    <x v="9"/>
    <m/>
    <s v="KG"/>
    <m/>
    <n v="11488"/>
    <n v="11"/>
    <n v="4967"/>
    <n v="451.54545454545456"/>
    <m/>
    <n v="11488"/>
    <n v="11"/>
    <n v="4967"/>
  </r>
  <r>
    <x v="0"/>
    <x v="31"/>
    <x v="0"/>
    <x v="16"/>
    <x v="16"/>
    <x v="0"/>
    <x v="0"/>
    <m/>
    <s v="KG"/>
    <m/>
    <s v="-"/>
    <s v=""/>
    <s v="-"/>
    <s v=""/>
    <m/>
    <n v="7278"/>
    <n v="7"/>
    <n v="2679"/>
  </r>
  <r>
    <x v="0"/>
    <x v="31"/>
    <x v="0"/>
    <x v="16"/>
    <x v="16"/>
    <x v="10"/>
    <x v="10"/>
    <m/>
    <s v="KG"/>
    <m/>
    <s v="-"/>
    <s v=""/>
    <s v="-"/>
    <s v=""/>
    <m/>
    <n v="12933"/>
    <n v="13"/>
    <n v="4335"/>
  </r>
  <r>
    <x v="0"/>
    <x v="31"/>
    <x v="0"/>
    <x v="16"/>
    <x v="16"/>
    <x v="6"/>
    <x v="6"/>
    <m/>
    <s v="KG"/>
    <m/>
    <s v="-"/>
    <s v=""/>
    <s v="-"/>
    <s v=""/>
    <m/>
    <n v="159020"/>
    <n v="159"/>
    <n v="28483"/>
  </r>
  <r>
    <x v="0"/>
    <x v="31"/>
    <x v="0"/>
    <x v="18"/>
    <x v="18"/>
    <x v="9"/>
    <x v="9"/>
    <m/>
    <s v="KG"/>
    <m/>
    <s v="-"/>
    <s v=""/>
    <s v="-"/>
    <s v=""/>
    <m/>
    <n v="9723"/>
    <n v="10"/>
    <n v="1914"/>
  </r>
  <r>
    <x v="0"/>
    <x v="31"/>
    <x v="0"/>
    <x v="20"/>
    <x v="20"/>
    <x v="9"/>
    <x v="9"/>
    <m/>
    <s v="KG"/>
    <m/>
    <s v="-"/>
    <s v=""/>
    <s v="-"/>
    <s v=""/>
    <m/>
    <n v="4006"/>
    <n v="4"/>
    <n v="1277"/>
  </r>
  <r>
    <x v="0"/>
    <x v="31"/>
    <x v="0"/>
    <x v="20"/>
    <x v="20"/>
    <x v="3"/>
    <x v="3"/>
    <m/>
    <s v="KG"/>
    <m/>
    <n v="17851"/>
    <n v="18"/>
    <n v="5646"/>
    <n v="313.66666666666669"/>
    <m/>
    <n v="45892"/>
    <n v="46"/>
    <n v="11830"/>
  </r>
  <r>
    <x v="0"/>
    <x v="31"/>
    <x v="0"/>
    <x v="20"/>
    <x v="20"/>
    <x v="8"/>
    <x v="8"/>
    <m/>
    <s v="KG"/>
    <m/>
    <s v="-"/>
    <s v=""/>
    <s v="-"/>
    <s v=""/>
    <m/>
    <n v="36365"/>
    <n v="36"/>
    <n v="7069"/>
  </r>
  <r>
    <x v="0"/>
    <x v="31"/>
    <x v="0"/>
    <x v="21"/>
    <x v="21"/>
    <x v="0"/>
    <x v="0"/>
    <m/>
    <s v="KG"/>
    <m/>
    <s v="-"/>
    <s v=""/>
    <s v="-"/>
    <s v=""/>
    <m/>
    <n v="10426"/>
    <n v="10"/>
    <n v="4190"/>
  </r>
  <r>
    <x v="0"/>
    <x v="31"/>
    <x v="0"/>
    <x v="21"/>
    <x v="21"/>
    <x v="6"/>
    <x v="6"/>
    <m/>
    <s v="KG"/>
    <m/>
    <s v="-"/>
    <s v=""/>
    <s v="-"/>
    <s v=""/>
    <m/>
    <n v="20199"/>
    <n v="20"/>
    <n v="3020"/>
  </r>
  <r>
    <x v="0"/>
    <x v="31"/>
    <x v="0"/>
    <x v="22"/>
    <x v="22"/>
    <x v="9"/>
    <x v="9"/>
    <m/>
    <s v="KG"/>
    <m/>
    <n v="151082"/>
    <n v="151"/>
    <n v="53136"/>
    <n v="351.89403973509934"/>
    <m/>
    <n v="388833"/>
    <n v="389"/>
    <n v="146391"/>
  </r>
  <r>
    <x v="0"/>
    <x v="31"/>
    <x v="0"/>
    <x v="22"/>
    <x v="22"/>
    <x v="0"/>
    <x v="0"/>
    <m/>
    <s v="KG"/>
    <m/>
    <n v="187909"/>
    <n v="188"/>
    <n v="30454"/>
    <n v="161.98936170212767"/>
    <m/>
    <n v="1269843"/>
    <n v="1270"/>
    <n v="211934"/>
  </r>
  <r>
    <x v="0"/>
    <x v="31"/>
    <x v="0"/>
    <x v="22"/>
    <x v="22"/>
    <x v="10"/>
    <x v="10"/>
    <m/>
    <s v="KG"/>
    <m/>
    <s v="-"/>
    <s v=""/>
    <s v="-"/>
    <s v=""/>
    <m/>
    <n v="26844"/>
    <n v="27"/>
    <n v="12857"/>
  </r>
  <r>
    <x v="0"/>
    <x v="31"/>
    <x v="0"/>
    <x v="22"/>
    <x v="22"/>
    <x v="6"/>
    <x v="6"/>
    <m/>
    <s v="KG"/>
    <m/>
    <s v="-"/>
    <s v=""/>
    <s v="-"/>
    <s v=""/>
    <m/>
    <n v="174849"/>
    <n v="175"/>
    <n v="31252"/>
  </r>
  <r>
    <x v="0"/>
    <x v="31"/>
    <x v="0"/>
    <x v="22"/>
    <x v="22"/>
    <x v="8"/>
    <x v="8"/>
    <m/>
    <s v="KG"/>
    <m/>
    <n v="1563501"/>
    <n v="1564"/>
    <n v="339104"/>
    <n v="216.81841432225065"/>
    <m/>
    <n v="6248184"/>
    <n v="6248"/>
    <n v="1361927"/>
  </r>
  <r>
    <x v="0"/>
    <x v="31"/>
    <x v="0"/>
    <x v="23"/>
    <x v="23"/>
    <x v="9"/>
    <x v="9"/>
    <m/>
    <s v="KG"/>
    <m/>
    <n v="9174"/>
    <n v="9"/>
    <n v="2699"/>
    <n v="299.88888888888891"/>
    <m/>
    <n v="30530"/>
    <n v="31"/>
    <n v="10572"/>
  </r>
  <r>
    <x v="0"/>
    <x v="31"/>
    <x v="0"/>
    <x v="23"/>
    <x v="23"/>
    <x v="0"/>
    <x v="0"/>
    <m/>
    <s v="KG"/>
    <m/>
    <s v="-"/>
    <s v=""/>
    <s v="-"/>
    <s v=""/>
    <m/>
    <n v="25276"/>
    <n v="25"/>
    <n v="8195"/>
  </r>
  <r>
    <x v="0"/>
    <x v="31"/>
    <x v="0"/>
    <x v="25"/>
    <x v="25"/>
    <x v="9"/>
    <x v="9"/>
    <m/>
    <s v="KG"/>
    <m/>
    <s v="-"/>
    <s v=""/>
    <s v="-"/>
    <s v=""/>
    <m/>
    <n v="19749"/>
    <n v="20"/>
    <n v="11068"/>
  </r>
  <r>
    <x v="0"/>
    <x v="31"/>
    <x v="0"/>
    <x v="32"/>
    <x v="32"/>
    <x v="9"/>
    <x v="9"/>
    <m/>
    <s v="KG"/>
    <m/>
    <s v="-"/>
    <s v=""/>
    <s v="-"/>
    <s v=""/>
    <m/>
    <n v="13063"/>
    <n v="13"/>
    <n v="2615"/>
  </r>
  <r>
    <x v="0"/>
    <x v="31"/>
    <x v="0"/>
    <x v="32"/>
    <x v="32"/>
    <x v="0"/>
    <x v="0"/>
    <m/>
    <s v="KG"/>
    <m/>
    <n v="7895"/>
    <n v="8"/>
    <n v="1546"/>
    <n v="193.25"/>
    <m/>
    <n v="7895"/>
    <n v="8"/>
    <n v="1546"/>
  </r>
  <r>
    <x v="0"/>
    <x v="31"/>
    <x v="0"/>
    <x v="27"/>
    <x v="27"/>
    <x v="8"/>
    <x v="8"/>
    <m/>
    <s v="KG"/>
    <m/>
    <n v="43240"/>
    <n v="43"/>
    <n v="9247"/>
    <n v="215.04651162790697"/>
    <m/>
    <n v="86540"/>
    <n v="87"/>
    <n v="18517"/>
  </r>
  <r>
    <x v="0"/>
    <x v="31"/>
    <x v="0"/>
    <x v="28"/>
    <x v="28"/>
    <x v="7"/>
    <x v="7"/>
    <m/>
    <s v="KG"/>
    <m/>
    <n v="18444"/>
    <n v="18"/>
    <n v="2580"/>
    <n v="143.33333333333334"/>
    <m/>
    <n v="18444"/>
    <n v="18"/>
    <n v="2580"/>
  </r>
  <r>
    <x v="1"/>
    <x v="31"/>
    <x v="0"/>
    <x v="0"/>
    <x v="0"/>
    <x v="9"/>
    <x v="9"/>
    <m/>
    <s v="KG"/>
    <m/>
    <n v="18253"/>
    <n v="18"/>
    <n v="4106"/>
    <n v="228.11111111111111"/>
    <m/>
    <n v="184750"/>
    <n v="185"/>
    <n v="36575"/>
  </r>
  <r>
    <x v="1"/>
    <x v="31"/>
    <x v="0"/>
    <x v="0"/>
    <x v="0"/>
    <x v="10"/>
    <x v="10"/>
    <m/>
    <s v="KG"/>
    <m/>
    <n v="5199000"/>
    <n v="5199"/>
    <n v="744514"/>
    <n v="143.20330832852471"/>
    <m/>
    <n v="13389000"/>
    <n v="13389"/>
    <n v="1845315"/>
  </r>
  <r>
    <x v="1"/>
    <x v="31"/>
    <x v="0"/>
    <x v="0"/>
    <x v="0"/>
    <x v="1"/>
    <x v="1"/>
    <m/>
    <s v="KG"/>
    <m/>
    <s v="-"/>
    <s v=""/>
    <s v="-"/>
    <s v=""/>
    <m/>
    <n v="806880"/>
    <n v="807"/>
    <n v="114980"/>
  </r>
  <r>
    <x v="1"/>
    <x v="31"/>
    <x v="0"/>
    <x v="0"/>
    <x v="0"/>
    <x v="15"/>
    <x v="15"/>
    <m/>
    <s v="KG"/>
    <m/>
    <s v="-"/>
    <s v=""/>
    <s v="-"/>
    <s v=""/>
    <m/>
    <n v="109240"/>
    <n v="109"/>
    <n v="1769"/>
  </r>
  <r>
    <x v="1"/>
    <x v="31"/>
    <x v="0"/>
    <x v="0"/>
    <x v="0"/>
    <x v="33"/>
    <x v="33"/>
    <m/>
    <s v="KG"/>
    <m/>
    <s v="-"/>
    <s v=""/>
    <s v="-"/>
    <s v=""/>
    <m/>
    <n v="850000"/>
    <n v="850"/>
    <n v="122012"/>
  </r>
  <r>
    <x v="1"/>
    <x v="31"/>
    <x v="0"/>
    <x v="0"/>
    <x v="0"/>
    <x v="11"/>
    <x v="11"/>
    <m/>
    <s v="KG"/>
    <m/>
    <n v="104400"/>
    <n v="104"/>
    <n v="16869"/>
    <n v="162.20192307692307"/>
    <m/>
    <n v="104400"/>
    <n v="104"/>
    <n v="16869"/>
  </r>
  <r>
    <x v="1"/>
    <x v="31"/>
    <x v="0"/>
    <x v="0"/>
    <x v="0"/>
    <x v="3"/>
    <x v="3"/>
    <m/>
    <s v="KG"/>
    <m/>
    <n v="2659410"/>
    <n v="2659"/>
    <n v="401297"/>
    <n v="150.92027077848815"/>
    <m/>
    <n v="6875029"/>
    <n v="6875"/>
    <n v="1019949"/>
  </r>
  <r>
    <x v="1"/>
    <x v="31"/>
    <x v="0"/>
    <x v="0"/>
    <x v="0"/>
    <x v="6"/>
    <x v="6"/>
    <m/>
    <s v="KG"/>
    <m/>
    <n v="190660"/>
    <n v="191"/>
    <n v="30203"/>
    <n v="158.13089005235602"/>
    <m/>
    <n v="592990"/>
    <n v="593"/>
    <n v="59773"/>
  </r>
  <r>
    <x v="1"/>
    <x v="31"/>
    <x v="0"/>
    <x v="0"/>
    <x v="0"/>
    <x v="7"/>
    <x v="7"/>
    <m/>
    <s v="KG"/>
    <m/>
    <n v="41810"/>
    <n v="42"/>
    <n v="3973"/>
    <n v="94.595238095238102"/>
    <m/>
    <n v="196962"/>
    <n v="197"/>
    <n v="21070"/>
  </r>
  <r>
    <x v="1"/>
    <x v="31"/>
    <x v="0"/>
    <x v="0"/>
    <x v="0"/>
    <x v="17"/>
    <x v="17"/>
    <m/>
    <s v="KG"/>
    <m/>
    <n v="350000"/>
    <n v="350"/>
    <n v="55287"/>
    <n v="157.96285714285713"/>
    <m/>
    <n v="4820000"/>
    <n v="4820"/>
    <n v="714712"/>
  </r>
  <r>
    <x v="1"/>
    <x v="31"/>
    <x v="0"/>
    <x v="0"/>
    <x v="0"/>
    <x v="8"/>
    <x v="8"/>
    <m/>
    <s v="KG"/>
    <m/>
    <s v="-"/>
    <s v=""/>
    <s v="-"/>
    <s v=""/>
    <m/>
    <n v="20310"/>
    <n v="20"/>
    <n v="1538"/>
  </r>
  <r>
    <x v="1"/>
    <x v="31"/>
    <x v="0"/>
    <x v="0"/>
    <x v="0"/>
    <x v="37"/>
    <x v="37"/>
    <m/>
    <s v="KG"/>
    <m/>
    <s v="-"/>
    <s v=""/>
    <s v="-"/>
    <s v=""/>
    <m/>
    <n v="11765"/>
    <n v="12"/>
    <n v="329"/>
  </r>
  <r>
    <x v="1"/>
    <x v="31"/>
    <x v="0"/>
    <x v="1"/>
    <x v="1"/>
    <x v="0"/>
    <x v="0"/>
    <m/>
    <s v="KG"/>
    <m/>
    <n v="49630"/>
    <n v="50"/>
    <n v="5091"/>
    <n v="101.82"/>
    <m/>
    <n v="69470"/>
    <n v="69"/>
    <n v="7011"/>
  </r>
  <r>
    <x v="1"/>
    <x v="31"/>
    <x v="0"/>
    <x v="1"/>
    <x v="1"/>
    <x v="16"/>
    <x v="16"/>
    <m/>
    <s v="KG"/>
    <m/>
    <n v="6364"/>
    <n v="6"/>
    <n v="497"/>
    <n v="82.833333333333329"/>
    <m/>
    <n v="6364"/>
    <n v="6"/>
    <n v="497"/>
  </r>
  <r>
    <x v="1"/>
    <x v="31"/>
    <x v="0"/>
    <x v="1"/>
    <x v="1"/>
    <x v="3"/>
    <x v="3"/>
    <m/>
    <s v="KG"/>
    <m/>
    <n v="2338"/>
    <n v="2"/>
    <n v="284"/>
    <n v="142"/>
    <m/>
    <n v="2338"/>
    <n v="2"/>
    <n v="284"/>
  </r>
  <r>
    <x v="1"/>
    <x v="31"/>
    <x v="0"/>
    <x v="1"/>
    <x v="1"/>
    <x v="6"/>
    <x v="6"/>
    <m/>
    <s v="KG"/>
    <m/>
    <n v="9100"/>
    <n v="9"/>
    <n v="910"/>
    <n v="101.11111111111111"/>
    <m/>
    <n v="29720"/>
    <n v="30"/>
    <n v="5298"/>
  </r>
  <r>
    <x v="1"/>
    <x v="31"/>
    <x v="0"/>
    <x v="1"/>
    <x v="1"/>
    <x v="17"/>
    <x v="17"/>
    <m/>
    <s v="KG"/>
    <m/>
    <s v="-"/>
    <s v=""/>
    <s v="-"/>
    <s v=""/>
    <m/>
    <n v="100000"/>
    <n v="100"/>
    <n v="5500"/>
  </r>
  <r>
    <x v="1"/>
    <x v="31"/>
    <x v="0"/>
    <x v="1"/>
    <x v="1"/>
    <x v="20"/>
    <x v="20"/>
    <m/>
    <s v="KG"/>
    <m/>
    <s v="-"/>
    <s v=""/>
    <s v="-"/>
    <s v=""/>
    <m/>
    <n v="57956"/>
    <n v="58"/>
    <n v="6788"/>
  </r>
  <r>
    <x v="1"/>
    <x v="31"/>
    <x v="0"/>
    <x v="1"/>
    <x v="1"/>
    <x v="21"/>
    <x v="21"/>
    <m/>
    <s v="KG"/>
    <m/>
    <s v="-"/>
    <s v=""/>
    <s v="-"/>
    <s v=""/>
    <m/>
    <n v="133500"/>
    <n v="134"/>
    <n v="10745"/>
  </r>
  <r>
    <x v="1"/>
    <x v="31"/>
    <x v="0"/>
    <x v="2"/>
    <x v="2"/>
    <x v="9"/>
    <x v="9"/>
    <m/>
    <s v="KG"/>
    <m/>
    <n v="519040"/>
    <n v="519"/>
    <n v="80013"/>
    <n v="154.16763005780348"/>
    <m/>
    <n v="905630"/>
    <n v="906"/>
    <n v="136122"/>
  </r>
  <r>
    <x v="1"/>
    <x v="31"/>
    <x v="0"/>
    <x v="2"/>
    <x v="2"/>
    <x v="12"/>
    <x v="12"/>
    <m/>
    <s v="KG"/>
    <m/>
    <s v="-"/>
    <s v=""/>
    <s v="-"/>
    <s v=""/>
    <m/>
    <n v="144340"/>
    <n v="144"/>
    <n v="21006"/>
  </r>
  <r>
    <x v="1"/>
    <x v="31"/>
    <x v="0"/>
    <x v="2"/>
    <x v="2"/>
    <x v="13"/>
    <x v="13"/>
    <m/>
    <s v="KG"/>
    <m/>
    <n v="157350"/>
    <n v="157"/>
    <n v="23047"/>
    <n v="146.79617834394904"/>
    <m/>
    <n v="157350"/>
    <n v="157"/>
    <n v="23047"/>
  </r>
  <r>
    <x v="1"/>
    <x v="31"/>
    <x v="0"/>
    <x v="2"/>
    <x v="2"/>
    <x v="0"/>
    <x v="0"/>
    <m/>
    <s v="KG"/>
    <m/>
    <n v="412141"/>
    <n v="412"/>
    <n v="63785"/>
    <n v="154.81796116504853"/>
    <m/>
    <n v="853452"/>
    <n v="853"/>
    <n v="129013"/>
  </r>
  <r>
    <x v="1"/>
    <x v="31"/>
    <x v="0"/>
    <x v="2"/>
    <x v="2"/>
    <x v="1"/>
    <x v="1"/>
    <m/>
    <s v="KG"/>
    <m/>
    <s v="-"/>
    <s v=""/>
    <s v="-"/>
    <s v=""/>
    <m/>
    <n v="14641"/>
    <n v="15"/>
    <n v="1113"/>
  </r>
  <r>
    <x v="1"/>
    <x v="31"/>
    <x v="0"/>
    <x v="2"/>
    <x v="2"/>
    <x v="3"/>
    <x v="3"/>
    <m/>
    <s v="KG"/>
    <m/>
    <n v="127531"/>
    <n v="128"/>
    <n v="14993"/>
    <n v="117.1328125"/>
    <m/>
    <n v="180036"/>
    <n v="180"/>
    <n v="18748"/>
  </r>
  <r>
    <x v="1"/>
    <x v="31"/>
    <x v="0"/>
    <x v="2"/>
    <x v="2"/>
    <x v="6"/>
    <x v="6"/>
    <m/>
    <s v="KG"/>
    <m/>
    <n v="19080"/>
    <n v="19"/>
    <n v="3948"/>
    <n v="207.78947368421052"/>
    <m/>
    <n v="55916"/>
    <n v="56"/>
    <n v="9839"/>
  </r>
  <r>
    <x v="1"/>
    <x v="31"/>
    <x v="0"/>
    <x v="2"/>
    <x v="2"/>
    <x v="22"/>
    <x v="22"/>
    <m/>
    <s v="KG"/>
    <m/>
    <n v="236800"/>
    <n v="237"/>
    <n v="34727"/>
    <n v="146.52742616033754"/>
    <m/>
    <n v="500060"/>
    <n v="500"/>
    <n v="70901"/>
  </r>
  <r>
    <x v="1"/>
    <x v="31"/>
    <x v="0"/>
    <x v="2"/>
    <x v="2"/>
    <x v="7"/>
    <x v="7"/>
    <m/>
    <s v="KG"/>
    <m/>
    <n v="76041"/>
    <n v="76"/>
    <n v="6098"/>
    <n v="80.236842105263165"/>
    <m/>
    <n v="96590"/>
    <n v="97"/>
    <n v="7682"/>
  </r>
  <r>
    <x v="1"/>
    <x v="31"/>
    <x v="0"/>
    <x v="2"/>
    <x v="2"/>
    <x v="23"/>
    <x v="23"/>
    <m/>
    <s v="KG"/>
    <m/>
    <n v="39000"/>
    <n v="39"/>
    <n v="3818"/>
    <n v="97.897435897435898"/>
    <m/>
    <n v="63000"/>
    <n v="63"/>
    <n v="6866"/>
  </r>
  <r>
    <x v="1"/>
    <x v="31"/>
    <x v="0"/>
    <x v="3"/>
    <x v="3"/>
    <x v="0"/>
    <x v="0"/>
    <m/>
    <s v="KG"/>
    <m/>
    <n v="26661"/>
    <n v="27"/>
    <n v="2950"/>
    <n v="109.25925925925925"/>
    <m/>
    <n v="96660"/>
    <n v="97"/>
    <n v="16096"/>
  </r>
  <r>
    <x v="1"/>
    <x v="31"/>
    <x v="0"/>
    <x v="3"/>
    <x v="3"/>
    <x v="2"/>
    <x v="2"/>
    <m/>
    <s v="KG"/>
    <m/>
    <s v="-"/>
    <s v=""/>
    <s v="-"/>
    <s v=""/>
    <m/>
    <n v="3600"/>
    <n v="4"/>
    <n v="360"/>
  </r>
  <r>
    <x v="1"/>
    <x v="31"/>
    <x v="0"/>
    <x v="4"/>
    <x v="4"/>
    <x v="2"/>
    <x v="2"/>
    <m/>
    <s v="KG"/>
    <m/>
    <s v="-"/>
    <s v=""/>
    <s v="-"/>
    <s v=""/>
    <m/>
    <n v="5151"/>
    <n v="5"/>
    <n v="1013"/>
  </r>
  <r>
    <x v="1"/>
    <x v="31"/>
    <x v="0"/>
    <x v="5"/>
    <x v="5"/>
    <x v="9"/>
    <x v="9"/>
    <m/>
    <s v="KG"/>
    <m/>
    <n v="14080"/>
    <n v="14"/>
    <n v="2344"/>
    <n v="167.42857142857142"/>
    <m/>
    <n v="44160"/>
    <n v="44"/>
    <n v="7395"/>
  </r>
  <r>
    <x v="1"/>
    <x v="31"/>
    <x v="0"/>
    <x v="5"/>
    <x v="5"/>
    <x v="2"/>
    <x v="2"/>
    <m/>
    <s v="KG"/>
    <m/>
    <s v="-"/>
    <s v=""/>
    <s v="-"/>
    <s v=""/>
    <m/>
    <n v="21000"/>
    <n v="21"/>
    <n v="5577"/>
  </r>
  <r>
    <x v="1"/>
    <x v="31"/>
    <x v="0"/>
    <x v="5"/>
    <x v="5"/>
    <x v="6"/>
    <x v="6"/>
    <m/>
    <s v="KG"/>
    <m/>
    <n v="1050"/>
    <n v="1"/>
    <n v="612"/>
    <n v="612"/>
    <m/>
    <n v="1050"/>
    <n v="1"/>
    <n v="612"/>
  </r>
  <r>
    <x v="1"/>
    <x v="31"/>
    <x v="0"/>
    <x v="6"/>
    <x v="6"/>
    <x v="2"/>
    <x v="2"/>
    <m/>
    <s v="KG"/>
    <m/>
    <s v="-"/>
    <s v=""/>
    <s v="-"/>
    <s v=""/>
    <m/>
    <n v="8408"/>
    <n v="8"/>
    <n v="1197"/>
  </r>
  <r>
    <x v="1"/>
    <x v="31"/>
    <x v="0"/>
    <x v="6"/>
    <x v="6"/>
    <x v="3"/>
    <x v="3"/>
    <m/>
    <s v="KG"/>
    <m/>
    <n v="3839"/>
    <n v="4"/>
    <n v="690"/>
    <n v="172.5"/>
    <m/>
    <n v="3839"/>
    <n v="4"/>
    <n v="690"/>
  </r>
  <r>
    <x v="1"/>
    <x v="31"/>
    <x v="0"/>
    <x v="6"/>
    <x v="6"/>
    <x v="7"/>
    <x v="7"/>
    <m/>
    <s v="KG"/>
    <m/>
    <s v="-"/>
    <s v=""/>
    <s v="-"/>
    <s v=""/>
    <m/>
    <n v="16841"/>
    <n v="17"/>
    <n v="2111"/>
  </r>
  <r>
    <x v="1"/>
    <x v="31"/>
    <x v="0"/>
    <x v="26"/>
    <x v="26"/>
    <x v="0"/>
    <x v="0"/>
    <m/>
    <s v="KG"/>
    <m/>
    <n v="100830"/>
    <n v="101"/>
    <n v="14658"/>
    <n v="145.12871287128712"/>
    <m/>
    <n v="100830"/>
    <n v="101"/>
    <n v="14658"/>
  </r>
  <r>
    <x v="1"/>
    <x v="31"/>
    <x v="0"/>
    <x v="26"/>
    <x v="26"/>
    <x v="3"/>
    <x v="3"/>
    <m/>
    <s v="KG"/>
    <m/>
    <s v="-"/>
    <s v=""/>
    <s v="-"/>
    <s v=""/>
    <m/>
    <n v="199380"/>
    <n v="199"/>
    <n v="30591"/>
  </r>
  <r>
    <x v="1"/>
    <x v="31"/>
    <x v="0"/>
    <x v="18"/>
    <x v="18"/>
    <x v="6"/>
    <x v="6"/>
    <m/>
    <s v="KG"/>
    <m/>
    <n v="18080"/>
    <n v="18"/>
    <n v="4321"/>
    <n v="240.05555555555554"/>
    <m/>
    <n v="36170"/>
    <n v="36"/>
    <n v="7998"/>
  </r>
  <r>
    <x v="1"/>
    <x v="31"/>
    <x v="0"/>
    <x v="22"/>
    <x v="22"/>
    <x v="3"/>
    <x v="3"/>
    <m/>
    <s v="KG"/>
    <m/>
    <s v="-"/>
    <s v=""/>
    <s v="-"/>
    <s v=""/>
    <m/>
    <n v="879"/>
    <n v="1"/>
    <n v="350"/>
  </r>
  <r>
    <x v="0"/>
    <x v="32"/>
    <x v="0"/>
    <x v="0"/>
    <x v="0"/>
    <x v="9"/>
    <x v="9"/>
    <m/>
    <s v="KG"/>
    <m/>
    <n v="90358"/>
    <n v="90"/>
    <n v="27664"/>
    <n v="307.37777777777779"/>
    <m/>
    <n v="90358"/>
    <n v="90"/>
    <n v="27664"/>
  </r>
  <r>
    <x v="0"/>
    <x v="32"/>
    <x v="0"/>
    <x v="0"/>
    <x v="0"/>
    <x v="0"/>
    <x v="0"/>
    <m/>
    <s v="KG"/>
    <m/>
    <n v="2709777"/>
    <n v="2710"/>
    <n v="418359"/>
    <n v="154.3760147601476"/>
    <m/>
    <n v="6575632"/>
    <n v="6576"/>
    <n v="985059"/>
  </r>
  <r>
    <x v="0"/>
    <x v="32"/>
    <x v="0"/>
    <x v="0"/>
    <x v="0"/>
    <x v="10"/>
    <x v="10"/>
    <m/>
    <s v="KG"/>
    <m/>
    <s v="-"/>
    <s v=""/>
    <s v="-"/>
    <s v=""/>
    <m/>
    <n v="6682"/>
    <n v="7"/>
    <n v="2199"/>
  </r>
  <r>
    <x v="0"/>
    <x v="32"/>
    <x v="0"/>
    <x v="0"/>
    <x v="0"/>
    <x v="1"/>
    <x v="1"/>
    <m/>
    <s v="KG"/>
    <m/>
    <n v="45206"/>
    <n v="45"/>
    <n v="14335"/>
    <n v="318.55555555555554"/>
    <m/>
    <n v="49541"/>
    <n v="50"/>
    <n v="15738"/>
  </r>
  <r>
    <x v="0"/>
    <x v="32"/>
    <x v="0"/>
    <x v="0"/>
    <x v="0"/>
    <x v="2"/>
    <x v="2"/>
    <m/>
    <s v="KG"/>
    <m/>
    <n v="173626"/>
    <n v="174"/>
    <n v="28416"/>
    <n v="163.31034482758622"/>
    <m/>
    <n v="419591"/>
    <n v="420"/>
    <n v="57977"/>
  </r>
  <r>
    <x v="0"/>
    <x v="32"/>
    <x v="0"/>
    <x v="0"/>
    <x v="0"/>
    <x v="3"/>
    <x v="3"/>
    <m/>
    <s v="KG"/>
    <m/>
    <n v="145187"/>
    <n v="145"/>
    <n v="46840"/>
    <n v="323.0344827586207"/>
    <m/>
    <n v="348277"/>
    <n v="348"/>
    <n v="103705"/>
  </r>
  <r>
    <x v="0"/>
    <x v="32"/>
    <x v="0"/>
    <x v="0"/>
    <x v="0"/>
    <x v="6"/>
    <x v="6"/>
    <m/>
    <s v="KG"/>
    <m/>
    <n v="944614"/>
    <n v="945"/>
    <n v="151170"/>
    <n v="159.96825396825398"/>
    <m/>
    <n v="2853876"/>
    <n v="2854"/>
    <n v="419785"/>
  </r>
  <r>
    <x v="0"/>
    <x v="32"/>
    <x v="0"/>
    <x v="0"/>
    <x v="0"/>
    <x v="8"/>
    <x v="8"/>
    <m/>
    <s v="KG"/>
    <m/>
    <n v="2191702"/>
    <n v="2192"/>
    <n v="290231"/>
    <n v="132.40465328467153"/>
    <m/>
    <n v="5651184"/>
    <n v="5651"/>
    <n v="756133"/>
  </r>
  <r>
    <x v="0"/>
    <x v="32"/>
    <x v="0"/>
    <x v="1"/>
    <x v="1"/>
    <x v="0"/>
    <x v="0"/>
    <m/>
    <s v="KG"/>
    <m/>
    <n v="873"/>
    <n v="1"/>
    <n v="273"/>
    <n v="273"/>
    <m/>
    <n v="3371"/>
    <n v="3"/>
    <n v="549"/>
  </r>
  <r>
    <x v="0"/>
    <x v="32"/>
    <x v="0"/>
    <x v="1"/>
    <x v="1"/>
    <x v="2"/>
    <x v="2"/>
    <m/>
    <s v="KG"/>
    <m/>
    <s v="-"/>
    <s v=""/>
    <s v="-"/>
    <s v=""/>
    <m/>
    <n v="19423"/>
    <n v="19"/>
    <n v="1362"/>
  </r>
  <r>
    <x v="0"/>
    <x v="32"/>
    <x v="0"/>
    <x v="1"/>
    <x v="1"/>
    <x v="6"/>
    <x v="6"/>
    <m/>
    <s v="KG"/>
    <m/>
    <n v="19176"/>
    <n v="19"/>
    <n v="3501"/>
    <n v="184.26315789473685"/>
    <m/>
    <n v="106576"/>
    <n v="107"/>
    <n v="16084"/>
  </r>
  <r>
    <x v="0"/>
    <x v="32"/>
    <x v="0"/>
    <x v="2"/>
    <x v="2"/>
    <x v="9"/>
    <x v="9"/>
    <m/>
    <s v="KG"/>
    <m/>
    <n v="80303"/>
    <n v="80"/>
    <n v="9438"/>
    <n v="117.97499999999999"/>
    <m/>
    <n v="139090"/>
    <n v="139"/>
    <n v="16970"/>
  </r>
  <r>
    <x v="0"/>
    <x v="32"/>
    <x v="0"/>
    <x v="2"/>
    <x v="2"/>
    <x v="0"/>
    <x v="0"/>
    <m/>
    <s v="KG"/>
    <m/>
    <n v="972473"/>
    <n v="972"/>
    <n v="127238"/>
    <n v="130.90329218106996"/>
    <m/>
    <n v="1681458"/>
    <n v="1681"/>
    <n v="216184"/>
  </r>
  <r>
    <x v="0"/>
    <x v="32"/>
    <x v="0"/>
    <x v="2"/>
    <x v="2"/>
    <x v="1"/>
    <x v="1"/>
    <m/>
    <s v="KG"/>
    <m/>
    <n v="16548"/>
    <n v="17"/>
    <n v="5242"/>
    <n v="308.35294117647061"/>
    <m/>
    <n v="26954"/>
    <n v="27"/>
    <n v="8686"/>
  </r>
  <r>
    <x v="0"/>
    <x v="32"/>
    <x v="0"/>
    <x v="2"/>
    <x v="2"/>
    <x v="2"/>
    <x v="2"/>
    <m/>
    <s v="KG"/>
    <m/>
    <s v="-"/>
    <s v=""/>
    <s v="-"/>
    <s v=""/>
    <m/>
    <n v="16052"/>
    <n v="16"/>
    <n v="3923"/>
  </r>
  <r>
    <x v="0"/>
    <x v="32"/>
    <x v="0"/>
    <x v="2"/>
    <x v="2"/>
    <x v="3"/>
    <x v="3"/>
    <m/>
    <s v="KG"/>
    <m/>
    <n v="33366"/>
    <n v="33"/>
    <n v="10991"/>
    <n v="333.06060606060606"/>
    <m/>
    <n v="107398"/>
    <n v="107"/>
    <n v="30871"/>
  </r>
  <r>
    <x v="0"/>
    <x v="32"/>
    <x v="0"/>
    <x v="2"/>
    <x v="2"/>
    <x v="6"/>
    <x v="6"/>
    <m/>
    <s v="KG"/>
    <m/>
    <n v="126913"/>
    <n v="127"/>
    <n v="16501"/>
    <n v="129.9291338582677"/>
    <m/>
    <n v="592854"/>
    <n v="593"/>
    <n v="92079"/>
  </r>
  <r>
    <x v="0"/>
    <x v="32"/>
    <x v="0"/>
    <x v="2"/>
    <x v="2"/>
    <x v="8"/>
    <x v="8"/>
    <m/>
    <s v="KG"/>
    <m/>
    <n v="578220"/>
    <n v="578"/>
    <n v="83924"/>
    <n v="145.19723183391002"/>
    <m/>
    <n v="1661454"/>
    <n v="1661"/>
    <n v="215061"/>
  </r>
  <r>
    <x v="0"/>
    <x v="32"/>
    <x v="0"/>
    <x v="3"/>
    <x v="3"/>
    <x v="3"/>
    <x v="3"/>
    <m/>
    <s v="KG"/>
    <m/>
    <s v="-"/>
    <s v=""/>
    <s v="-"/>
    <s v=""/>
    <m/>
    <n v="14202"/>
    <n v="14"/>
    <n v="2990"/>
  </r>
  <r>
    <x v="0"/>
    <x v="32"/>
    <x v="0"/>
    <x v="3"/>
    <x v="3"/>
    <x v="6"/>
    <x v="6"/>
    <m/>
    <s v="KG"/>
    <m/>
    <n v="341521"/>
    <n v="342"/>
    <n v="48469"/>
    <n v="141.72222222222223"/>
    <m/>
    <n v="559032"/>
    <n v="559"/>
    <n v="79969"/>
  </r>
  <r>
    <x v="0"/>
    <x v="32"/>
    <x v="0"/>
    <x v="4"/>
    <x v="4"/>
    <x v="6"/>
    <x v="6"/>
    <m/>
    <s v="KG"/>
    <m/>
    <n v="719160"/>
    <n v="719"/>
    <n v="48999"/>
    <n v="68.148817802503473"/>
    <m/>
    <n v="1493320"/>
    <n v="1493"/>
    <n v="103998"/>
  </r>
  <r>
    <x v="0"/>
    <x v="32"/>
    <x v="0"/>
    <x v="5"/>
    <x v="5"/>
    <x v="0"/>
    <x v="0"/>
    <m/>
    <s v="KG"/>
    <m/>
    <s v="-"/>
    <s v=""/>
    <s v="-"/>
    <s v=""/>
    <m/>
    <n v="23651"/>
    <n v="24"/>
    <n v="6519"/>
  </r>
  <r>
    <x v="0"/>
    <x v="32"/>
    <x v="0"/>
    <x v="5"/>
    <x v="5"/>
    <x v="11"/>
    <x v="11"/>
    <m/>
    <s v="KG"/>
    <m/>
    <n v="40390"/>
    <n v="40"/>
    <n v="2383"/>
    <n v="59.575000000000003"/>
    <m/>
    <n v="61150"/>
    <n v="61"/>
    <n v="3608"/>
  </r>
  <r>
    <x v="0"/>
    <x v="32"/>
    <x v="0"/>
    <x v="5"/>
    <x v="5"/>
    <x v="3"/>
    <x v="3"/>
    <m/>
    <s v="KG"/>
    <m/>
    <n v="43314"/>
    <n v="43"/>
    <n v="4792"/>
    <n v="111.44186046511628"/>
    <m/>
    <n v="108504"/>
    <n v="109"/>
    <n v="12225"/>
  </r>
  <r>
    <x v="0"/>
    <x v="32"/>
    <x v="0"/>
    <x v="5"/>
    <x v="5"/>
    <x v="6"/>
    <x v="6"/>
    <m/>
    <s v="KG"/>
    <m/>
    <n v="371205"/>
    <n v="371"/>
    <n v="57266"/>
    <n v="154.35579514824798"/>
    <m/>
    <n v="461205"/>
    <n v="461"/>
    <n v="68091"/>
  </r>
  <r>
    <x v="0"/>
    <x v="32"/>
    <x v="0"/>
    <x v="5"/>
    <x v="5"/>
    <x v="8"/>
    <x v="8"/>
    <m/>
    <s v="KG"/>
    <m/>
    <n v="162880"/>
    <n v="163"/>
    <n v="32080"/>
    <n v="196.80981595092024"/>
    <m/>
    <n v="200880"/>
    <n v="201"/>
    <n v="37849"/>
  </r>
  <r>
    <x v="0"/>
    <x v="32"/>
    <x v="0"/>
    <x v="6"/>
    <x v="6"/>
    <x v="9"/>
    <x v="9"/>
    <m/>
    <s v="KG"/>
    <m/>
    <s v="-"/>
    <s v=""/>
    <s v="-"/>
    <s v=""/>
    <m/>
    <n v="1404"/>
    <n v="1"/>
    <n v="633"/>
  </r>
  <r>
    <x v="0"/>
    <x v="32"/>
    <x v="0"/>
    <x v="6"/>
    <x v="6"/>
    <x v="10"/>
    <x v="10"/>
    <m/>
    <s v="KG"/>
    <m/>
    <n v="39328"/>
    <n v="39"/>
    <n v="13056"/>
    <n v="334.76923076923077"/>
    <m/>
    <n v="39328"/>
    <n v="39"/>
    <n v="13056"/>
  </r>
  <r>
    <x v="0"/>
    <x v="32"/>
    <x v="0"/>
    <x v="6"/>
    <x v="6"/>
    <x v="2"/>
    <x v="2"/>
    <m/>
    <s v="KG"/>
    <m/>
    <n v="42694"/>
    <n v="43"/>
    <n v="6318"/>
    <n v="146.93023255813952"/>
    <m/>
    <n v="42694"/>
    <n v="43"/>
    <n v="6318"/>
  </r>
  <r>
    <x v="0"/>
    <x v="32"/>
    <x v="0"/>
    <x v="6"/>
    <x v="6"/>
    <x v="11"/>
    <x v="11"/>
    <m/>
    <s v="KG"/>
    <m/>
    <n v="120430"/>
    <n v="120"/>
    <n v="6450"/>
    <n v="53.75"/>
    <m/>
    <n v="361000"/>
    <n v="361"/>
    <n v="19455"/>
  </r>
  <r>
    <x v="0"/>
    <x v="32"/>
    <x v="0"/>
    <x v="6"/>
    <x v="6"/>
    <x v="6"/>
    <x v="6"/>
    <m/>
    <s v="KG"/>
    <m/>
    <n v="37602"/>
    <n v="38"/>
    <n v="6673"/>
    <n v="175.60526315789474"/>
    <m/>
    <n v="37602"/>
    <n v="38"/>
    <n v="6673"/>
  </r>
  <r>
    <x v="0"/>
    <x v="32"/>
    <x v="0"/>
    <x v="6"/>
    <x v="6"/>
    <x v="8"/>
    <x v="8"/>
    <m/>
    <s v="KG"/>
    <m/>
    <n v="55559"/>
    <n v="56"/>
    <n v="9971"/>
    <n v="178.05357142857142"/>
    <m/>
    <n v="95866"/>
    <n v="96"/>
    <n v="18670"/>
  </r>
  <r>
    <x v="0"/>
    <x v="32"/>
    <x v="0"/>
    <x v="7"/>
    <x v="7"/>
    <x v="9"/>
    <x v="9"/>
    <m/>
    <s v="KG"/>
    <m/>
    <s v="-"/>
    <s v=""/>
    <s v="-"/>
    <s v=""/>
    <m/>
    <n v="25563"/>
    <n v="26"/>
    <n v="7268"/>
  </r>
  <r>
    <x v="0"/>
    <x v="32"/>
    <x v="0"/>
    <x v="7"/>
    <x v="7"/>
    <x v="0"/>
    <x v="0"/>
    <m/>
    <s v="KG"/>
    <m/>
    <n v="19317"/>
    <n v="19"/>
    <n v="6480"/>
    <n v="341.05263157894734"/>
    <m/>
    <n v="53101"/>
    <n v="53"/>
    <n v="19946"/>
  </r>
  <r>
    <x v="0"/>
    <x v="32"/>
    <x v="0"/>
    <x v="7"/>
    <x v="7"/>
    <x v="10"/>
    <x v="10"/>
    <m/>
    <s v="KG"/>
    <m/>
    <s v="-"/>
    <s v=""/>
    <s v="-"/>
    <s v=""/>
    <m/>
    <n v="21172"/>
    <n v="21"/>
    <n v="6664"/>
  </r>
  <r>
    <x v="0"/>
    <x v="32"/>
    <x v="0"/>
    <x v="7"/>
    <x v="7"/>
    <x v="8"/>
    <x v="8"/>
    <m/>
    <s v="KG"/>
    <m/>
    <n v="20024"/>
    <n v="20"/>
    <n v="4416"/>
    <n v="220.8"/>
    <m/>
    <n v="120256"/>
    <n v="120"/>
    <n v="26475"/>
  </r>
  <r>
    <x v="0"/>
    <x v="32"/>
    <x v="0"/>
    <x v="8"/>
    <x v="8"/>
    <x v="9"/>
    <x v="9"/>
    <m/>
    <s v="KG"/>
    <m/>
    <s v="-"/>
    <s v=""/>
    <s v="-"/>
    <s v=""/>
    <m/>
    <n v="22881"/>
    <n v="23"/>
    <n v="2313"/>
  </r>
  <r>
    <x v="0"/>
    <x v="32"/>
    <x v="0"/>
    <x v="8"/>
    <x v="8"/>
    <x v="0"/>
    <x v="0"/>
    <m/>
    <s v="KG"/>
    <m/>
    <s v="-"/>
    <s v=""/>
    <s v="-"/>
    <s v=""/>
    <m/>
    <n v="17137"/>
    <n v="17"/>
    <n v="1439"/>
  </r>
  <r>
    <x v="0"/>
    <x v="32"/>
    <x v="0"/>
    <x v="8"/>
    <x v="8"/>
    <x v="3"/>
    <x v="3"/>
    <m/>
    <s v="KG"/>
    <m/>
    <n v="10000"/>
    <n v="10"/>
    <n v="2178"/>
    <n v="217.8"/>
    <m/>
    <n v="10000"/>
    <n v="10"/>
    <n v="2178"/>
  </r>
  <r>
    <x v="0"/>
    <x v="32"/>
    <x v="0"/>
    <x v="8"/>
    <x v="8"/>
    <x v="6"/>
    <x v="6"/>
    <m/>
    <s v="KG"/>
    <m/>
    <n v="18450"/>
    <n v="18"/>
    <n v="2623"/>
    <n v="145.72222222222223"/>
    <m/>
    <n v="36789"/>
    <n v="37"/>
    <n v="5240"/>
  </r>
  <r>
    <x v="0"/>
    <x v="32"/>
    <x v="0"/>
    <x v="8"/>
    <x v="8"/>
    <x v="8"/>
    <x v="8"/>
    <m/>
    <s v="KG"/>
    <m/>
    <n v="18000"/>
    <n v="18"/>
    <n v="2703"/>
    <n v="150.16666666666666"/>
    <m/>
    <n v="18000"/>
    <n v="18"/>
    <n v="2703"/>
  </r>
  <r>
    <x v="0"/>
    <x v="32"/>
    <x v="0"/>
    <x v="9"/>
    <x v="9"/>
    <x v="9"/>
    <x v="9"/>
    <m/>
    <s v="KG"/>
    <m/>
    <s v="-"/>
    <s v=""/>
    <s v="-"/>
    <s v=""/>
    <m/>
    <n v="13157"/>
    <n v="13"/>
    <n v="3295"/>
  </r>
  <r>
    <x v="0"/>
    <x v="32"/>
    <x v="0"/>
    <x v="9"/>
    <x v="9"/>
    <x v="1"/>
    <x v="1"/>
    <m/>
    <s v="KG"/>
    <m/>
    <n v="36662"/>
    <n v="37"/>
    <n v="11645"/>
    <n v="314.72972972972974"/>
    <m/>
    <n v="36662"/>
    <n v="37"/>
    <n v="11645"/>
  </r>
  <r>
    <x v="0"/>
    <x v="32"/>
    <x v="0"/>
    <x v="9"/>
    <x v="9"/>
    <x v="3"/>
    <x v="3"/>
    <m/>
    <s v="KG"/>
    <m/>
    <n v="7246"/>
    <n v="7"/>
    <n v="1801"/>
    <n v="257.28571428571428"/>
    <m/>
    <n v="21557"/>
    <n v="22"/>
    <n v="6172"/>
  </r>
  <r>
    <x v="0"/>
    <x v="32"/>
    <x v="0"/>
    <x v="9"/>
    <x v="9"/>
    <x v="6"/>
    <x v="6"/>
    <m/>
    <s v="KG"/>
    <m/>
    <n v="51470"/>
    <n v="51"/>
    <n v="7479"/>
    <n v="146.64705882352942"/>
    <m/>
    <n v="897470"/>
    <n v="897"/>
    <n v="66229"/>
  </r>
  <r>
    <x v="0"/>
    <x v="32"/>
    <x v="0"/>
    <x v="9"/>
    <x v="9"/>
    <x v="8"/>
    <x v="8"/>
    <m/>
    <s v="KG"/>
    <m/>
    <n v="406148"/>
    <n v="406"/>
    <n v="69424"/>
    <n v="170.99507389162562"/>
    <m/>
    <n v="1430955"/>
    <n v="1431"/>
    <n v="207702"/>
  </r>
  <r>
    <x v="0"/>
    <x v="32"/>
    <x v="0"/>
    <x v="12"/>
    <x v="12"/>
    <x v="9"/>
    <x v="9"/>
    <m/>
    <s v="KG"/>
    <m/>
    <n v="43091"/>
    <n v="43"/>
    <n v="18769"/>
    <n v="436.48837209302326"/>
    <m/>
    <n v="207776"/>
    <n v="208"/>
    <n v="102988"/>
  </r>
  <r>
    <x v="0"/>
    <x v="32"/>
    <x v="0"/>
    <x v="13"/>
    <x v="13"/>
    <x v="9"/>
    <x v="9"/>
    <m/>
    <s v="KG"/>
    <m/>
    <n v="11141"/>
    <n v="11"/>
    <n v="3888"/>
    <n v="353.45454545454544"/>
    <m/>
    <n v="11141"/>
    <n v="11"/>
    <n v="3888"/>
  </r>
  <r>
    <x v="0"/>
    <x v="32"/>
    <x v="0"/>
    <x v="16"/>
    <x v="16"/>
    <x v="0"/>
    <x v="0"/>
    <m/>
    <s v="KG"/>
    <m/>
    <s v="-"/>
    <s v=""/>
    <s v="-"/>
    <s v=""/>
    <m/>
    <n v="7278"/>
    <n v="7"/>
    <n v="2679"/>
  </r>
  <r>
    <x v="0"/>
    <x v="32"/>
    <x v="0"/>
    <x v="16"/>
    <x v="16"/>
    <x v="10"/>
    <x v="10"/>
    <m/>
    <s v="KG"/>
    <m/>
    <n v="3022"/>
    <n v="3"/>
    <n v="1792"/>
    <n v="597.33333333333337"/>
    <m/>
    <n v="12933"/>
    <n v="13"/>
    <n v="4335"/>
  </r>
  <r>
    <x v="0"/>
    <x v="32"/>
    <x v="0"/>
    <x v="16"/>
    <x v="16"/>
    <x v="6"/>
    <x v="6"/>
    <m/>
    <s v="KG"/>
    <m/>
    <s v="-"/>
    <s v=""/>
    <s v="-"/>
    <s v=""/>
    <m/>
    <n v="159020"/>
    <n v="159"/>
    <n v="28483"/>
  </r>
  <r>
    <x v="0"/>
    <x v="32"/>
    <x v="0"/>
    <x v="18"/>
    <x v="18"/>
    <x v="9"/>
    <x v="9"/>
    <m/>
    <s v="KG"/>
    <m/>
    <s v="-"/>
    <s v=""/>
    <s v="-"/>
    <s v=""/>
    <m/>
    <n v="9723"/>
    <n v="10"/>
    <n v="1914"/>
  </r>
  <r>
    <x v="0"/>
    <x v="32"/>
    <x v="0"/>
    <x v="20"/>
    <x v="20"/>
    <x v="9"/>
    <x v="9"/>
    <m/>
    <s v="KG"/>
    <m/>
    <s v="-"/>
    <s v=""/>
    <s v="-"/>
    <s v=""/>
    <m/>
    <n v="4006"/>
    <n v="4"/>
    <n v="1277"/>
  </r>
  <r>
    <x v="0"/>
    <x v="32"/>
    <x v="0"/>
    <x v="20"/>
    <x v="20"/>
    <x v="3"/>
    <x v="3"/>
    <m/>
    <s v="KG"/>
    <m/>
    <s v="-"/>
    <s v=""/>
    <s v="-"/>
    <s v=""/>
    <m/>
    <n v="28041"/>
    <n v="28"/>
    <n v="6184"/>
  </r>
  <r>
    <x v="0"/>
    <x v="32"/>
    <x v="0"/>
    <x v="20"/>
    <x v="20"/>
    <x v="8"/>
    <x v="8"/>
    <m/>
    <s v="KG"/>
    <m/>
    <s v="-"/>
    <s v=""/>
    <s v="-"/>
    <s v=""/>
    <m/>
    <n v="36365"/>
    <n v="36"/>
    <n v="7069"/>
  </r>
  <r>
    <x v="0"/>
    <x v="32"/>
    <x v="0"/>
    <x v="21"/>
    <x v="21"/>
    <x v="0"/>
    <x v="0"/>
    <m/>
    <s v="KG"/>
    <m/>
    <n v="10426"/>
    <n v="10"/>
    <n v="4190"/>
    <n v="419"/>
    <m/>
    <n v="10426"/>
    <n v="10"/>
    <n v="4190"/>
  </r>
  <r>
    <x v="0"/>
    <x v="32"/>
    <x v="0"/>
    <x v="21"/>
    <x v="21"/>
    <x v="6"/>
    <x v="6"/>
    <m/>
    <s v="KG"/>
    <m/>
    <s v="-"/>
    <s v=""/>
    <s v="-"/>
    <s v=""/>
    <m/>
    <n v="20199"/>
    <n v="20"/>
    <n v="3020"/>
  </r>
  <r>
    <x v="0"/>
    <x v="32"/>
    <x v="0"/>
    <x v="22"/>
    <x v="22"/>
    <x v="9"/>
    <x v="9"/>
    <m/>
    <s v="KG"/>
    <m/>
    <n v="106010"/>
    <n v="106"/>
    <n v="38135"/>
    <n v="359.7641509433962"/>
    <m/>
    <n v="237751"/>
    <n v="238"/>
    <n v="93255"/>
  </r>
  <r>
    <x v="0"/>
    <x v="32"/>
    <x v="0"/>
    <x v="22"/>
    <x v="22"/>
    <x v="0"/>
    <x v="0"/>
    <m/>
    <s v="KG"/>
    <m/>
    <n v="542573"/>
    <n v="543"/>
    <n v="78467"/>
    <n v="144.50644567219152"/>
    <m/>
    <n v="1081934"/>
    <n v="1082"/>
    <n v="181480"/>
  </r>
  <r>
    <x v="0"/>
    <x v="32"/>
    <x v="0"/>
    <x v="22"/>
    <x v="22"/>
    <x v="10"/>
    <x v="10"/>
    <m/>
    <s v="KG"/>
    <m/>
    <s v="-"/>
    <s v=""/>
    <s v="-"/>
    <s v=""/>
    <m/>
    <n v="26844"/>
    <n v="27"/>
    <n v="12857"/>
  </r>
  <r>
    <x v="0"/>
    <x v="32"/>
    <x v="0"/>
    <x v="22"/>
    <x v="22"/>
    <x v="6"/>
    <x v="6"/>
    <m/>
    <s v="KG"/>
    <m/>
    <n v="38566"/>
    <n v="39"/>
    <n v="6802"/>
    <n v="174.41025641025641"/>
    <m/>
    <n v="174849"/>
    <n v="175"/>
    <n v="31252"/>
  </r>
  <r>
    <x v="0"/>
    <x v="32"/>
    <x v="0"/>
    <x v="22"/>
    <x v="22"/>
    <x v="8"/>
    <x v="8"/>
    <m/>
    <s v="KG"/>
    <m/>
    <n v="1191039"/>
    <n v="1191"/>
    <n v="261573"/>
    <n v="219.62468513853904"/>
    <m/>
    <n v="4684683"/>
    <n v="4685"/>
    <n v="1022823"/>
  </r>
  <r>
    <x v="0"/>
    <x v="32"/>
    <x v="0"/>
    <x v="23"/>
    <x v="23"/>
    <x v="9"/>
    <x v="9"/>
    <m/>
    <s v="KG"/>
    <m/>
    <n v="7192"/>
    <n v="7"/>
    <n v="2889"/>
    <n v="412.71428571428572"/>
    <m/>
    <n v="21356"/>
    <n v="21"/>
    <n v="7873"/>
  </r>
  <r>
    <x v="0"/>
    <x v="32"/>
    <x v="0"/>
    <x v="23"/>
    <x v="23"/>
    <x v="0"/>
    <x v="0"/>
    <m/>
    <s v="KG"/>
    <m/>
    <s v="-"/>
    <s v=""/>
    <s v="-"/>
    <s v=""/>
    <m/>
    <n v="25276"/>
    <n v="25"/>
    <n v="8195"/>
  </r>
  <r>
    <x v="0"/>
    <x v="32"/>
    <x v="0"/>
    <x v="25"/>
    <x v="25"/>
    <x v="9"/>
    <x v="9"/>
    <m/>
    <s v="KG"/>
    <m/>
    <s v="-"/>
    <s v=""/>
    <s v="-"/>
    <s v=""/>
    <m/>
    <n v="19749"/>
    <n v="20"/>
    <n v="11068"/>
  </r>
  <r>
    <x v="0"/>
    <x v="32"/>
    <x v="0"/>
    <x v="32"/>
    <x v="32"/>
    <x v="9"/>
    <x v="9"/>
    <m/>
    <s v="KG"/>
    <m/>
    <s v="-"/>
    <s v=""/>
    <s v="-"/>
    <s v=""/>
    <m/>
    <n v="13063"/>
    <n v="13"/>
    <n v="2615"/>
  </r>
  <r>
    <x v="0"/>
    <x v="32"/>
    <x v="0"/>
    <x v="27"/>
    <x v="27"/>
    <x v="8"/>
    <x v="8"/>
    <m/>
    <s v="KG"/>
    <m/>
    <s v="-"/>
    <s v=""/>
    <s v="-"/>
    <s v=""/>
    <m/>
    <n v="43300"/>
    <n v="43"/>
    <n v="9270"/>
  </r>
  <r>
    <x v="1"/>
    <x v="32"/>
    <x v="0"/>
    <x v="0"/>
    <x v="0"/>
    <x v="9"/>
    <x v="9"/>
    <m/>
    <s v="KG"/>
    <m/>
    <n v="125954"/>
    <n v="126"/>
    <n v="26245"/>
    <n v="208.29365079365078"/>
    <m/>
    <n v="166497"/>
    <n v="166"/>
    <n v="32469"/>
  </r>
  <r>
    <x v="1"/>
    <x v="32"/>
    <x v="0"/>
    <x v="0"/>
    <x v="0"/>
    <x v="10"/>
    <x v="10"/>
    <m/>
    <s v="KG"/>
    <m/>
    <n v="2199000"/>
    <n v="2199"/>
    <n v="299473"/>
    <n v="136.18599363346976"/>
    <m/>
    <n v="8190000"/>
    <n v="8190"/>
    <n v="1100801"/>
  </r>
  <r>
    <x v="1"/>
    <x v="32"/>
    <x v="0"/>
    <x v="0"/>
    <x v="0"/>
    <x v="1"/>
    <x v="1"/>
    <m/>
    <s v="KG"/>
    <m/>
    <s v="-"/>
    <s v=""/>
    <s v="-"/>
    <s v=""/>
    <m/>
    <n v="806880"/>
    <n v="807"/>
    <n v="114980"/>
  </r>
  <r>
    <x v="1"/>
    <x v="32"/>
    <x v="0"/>
    <x v="0"/>
    <x v="0"/>
    <x v="15"/>
    <x v="15"/>
    <m/>
    <s v="KG"/>
    <m/>
    <n v="66066"/>
    <n v="66"/>
    <n v="1070"/>
    <n v="16.212121212121211"/>
    <m/>
    <n v="109240"/>
    <n v="109"/>
    <n v="1769"/>
  </r>
  <r>
    <x v="1"/>
    <x v="32"/>
    <x v="0"/>
    <x v="0"/>
    <x v="0"/>
    <x v="33"/>
    <x v="33"/>
    <m/>
    <s v="KG"/>
    <m/>
    <s v="-"/>
    <s v=""/>
    <s v="-"/>
    <s v=""/>
    <m/>
    <n v="850000"/>
    <n v="850"/>
    <n v="122012"/>
  </r>
  <r>
    <x v="1"/>
    <x v="32"/>
    <x v="0"/>
    <x v="0"/>
    <x v="0"/>
    <x v="3"/>
    <x v="3"/>
    <m/>
    <s v="KG"/>
    <m/>
    <n v="216626"/>
    <n v="217"/>
    <n v="31964"/>
    <n v="147.2995391705069"/>
    <m/>
    <n v="4215619"/>
    <n v="4216"/>
    <n v="618652"/>
  </r>
  <r>
    <x v="1"/>
    <x v="32"/>
    <x v="0"/>
    <x v="0"/>
    <x v="0"/>
    <x v="6"/>
    <x v="6"/>
    <m/>
    <s v="KG"/>
    <m/>
    <s v="-"/>
    <s v=""/>
    <s v="-"/>
    <s v=""/>
    <m/>
    <n v="402330"/>
    <n v="402"/>
    <n v="29570"/>
  </r>
  <r>
    <x v="1"/>
    <x v="32"/>
    <x v="0"/>
    <x v="0"/>
    <x v="0"/>
    <x v="7"/>
    <x v="7"/>
    <m/>
    <s v="KG"/>
    <m/>
    <n v="115700"/>
    <n v="116"/>
    <n v="13784"/>
    <n v="118.82758620689656"/>
    <m/>
    <n v="155152"/>
    <n v="155"/>
    <n v="17097"/>
  </r>
  <r>
    <x v="1"/>
    <x v="32"/>
    <x v="0"/>
    <x v="0"/>
    <x v="0"/>
    <x v="17"/>
    <x v="17"/>
    <m/>
    <s v="KG"/>
    <m/>
    <n v="2235000"/>
    <n v="2235"/>
    <n v="330816"/>
    <n v="148.01610738255033"/>
    <m/>
    <n v="4470000"/>
    <n v="4470"/>
    <n v="659425"/>
  </r>
  <r>
    <x v="1"/>
    <x v="32"/>
    <x v="0"/>
    <x v="0"/>
    <x v="0"/>
    <x v="8"/>
    <x v="8"/>
    <m/>
    <s v="KG"/>
    <m/>
    <n v="20310"/>
    <n v="20"/>
    <n v="1538"/>
    <n v="76.900000000000006"/>
    <m/>
    <n v="20310"/>
    <n v="20"/>
    <n v="1538"/>
  </r>
  <r>
    <x v="1"/>
    <x v="32"/>
    <x v="0"/>
    <x v="0"/>
    <x v="0"/>
    <x v="37"/>
    <x v="37"/>
    <m/>
    <s v="KG"/>
    <m/>
    <s v="-"/>
    <s v=""/>
    <s v="-"/>
    <s v=""/>
    <m/>
    <n v="11765"/>
    <n v="12"/>
    <n v="329"/>
  </r>
  <r>
    <x v="1"/>
    <x v="32"/>
    <x v="0"/>
    <x v="1"/>
    <x v="1"/>
    <x v="0"/>
    <x v="0"/>
    <m/>
    <s v="KG"/>
    <m/>
    <n v="12074"/>
    <n v="12"/>
    <n v="1223"/>
    <n v="101.91666666666667"/>
    <m/>
    <n v="19840"/>
    <n v="20"/>
    <n v="1920"/>
  </r>
  <r>
    <x v="1"/>
    <x v="32"/>
    <x v="0"/>
    <x v="1"/>
    <x v="1"/>
    <x v="6"/>
    <x v="6"/>
    <m/>
    <s v="KG"/>
    <m/>
    <s v="-"/>
    <s v=""/>
    <s v="-"/>
    <s v=""/>
    <m/>
    <n v="20620"/>
    <n v="21"/>
    <n v="4388"/>
  </r>
  <r>
    <x v="1"/>
    <x v="32"/>
    <x v="0"/>
    <x v="1"/>
    <x v="1"/>
    <x v="17"/>
    <x v="17"/>
    <m/>
    <s v="KG"/>
    <m/>
    <s v="-"/>
    <s v=""/>
    <s v="-"/>
    <s v=""/>
    <m/>
    <n v="100000"/>
    <n v="100"/>
    <n v="5500"/>
  </r>
  <r>
    <x v="1"/>
    <x v="32"/>
    <x v="0"/>
    <x v="1"/>
    <x v="1"/>
    <x v="20"/>
    <x v="20"/>
    <m/>
    <s v="KG"/>
    <m/>
    <n v="39186"/>
    <n v="39"/>
    <n v="4612"/>
    <n v="118.25641025641026"/>
    <m/>
    <n v="57956"/>
    <n v="58"/>
    <n v="6788"/>
  </r>
  <r>
    <x v="1"/>
    <x v="32"/>
    <x v="0"/>
    <x v="1"/>
    <x v="1"/>
    <x v="21"/>
    <x v="21"/>
    <m/>
    <s v="KG"/>
    <m/>
    <n v="20000"/>
    <n v="20"/>
    <n v="2800"/>
    <n v="140"/>
    <m/>
    <n v="133500"/>
    <n v="134"/>
    <n v="10745"/>
  </r>
  <r>
    <x v="1"/>
    <x v="32"/>
    <x v="0"/>
    <x v="2"/>
    <x v="2"/>
    <x v="9"/>
    <x v="9"/>
    <m/>
    <s v="KG"/>
    <m/>
    <s v="-"/>
    <s v=""/>
    <s v="-"/>
    <s v=""/>
    <m/>
    <n v="386590"/>
    <n v="387"/>
    <n v="56109"/>
  </r>
  <r>
    <x v="1"/>
    <x v="32"/>
    <x v="0"/>
    <x v="2"/>
    <x v="2"/>
    <x v="12"/>
    <x v="12"/>
    <m/>
    <s v="KG"/>
    <m/>
    <n v="41390"/>
    <n v="41"/>
    <n v="6300"/>
    <n v="153.65853658536585"/>
    <m/>
    <n v="144340"/>
    <n v="144"/>
    <n v="21006"/>
  </r>
  <r>
    <x v="1"/>
    <x v="32"/>
    <x v="0"/>
    <x v="2"/>
    <x v="2"/>
    <x v="0"/>
    <x v="0"/>
    <m/>
    <s v="KG"/>
    <m/>
    <n v="278269"/>
    <n v="278"/>
    <n v="40750"/>
    <n v="146.58273381294964"/>
    <m/>
    <n v="441311"/>
    <n v="441"/>
    <n v="65228"/>
  </r>
  <r>
    <x v="1"/>
    <x v="32"/>
    <x v="0"/>
    <x v="2"/>
    <x v="2"/>
    <x v="1"/>
    <x v="1"/>
    <m/>
    <s v="KG"/>
    <m/>
    <n v="4422"/>
    <n v="4"/>
    <n v="424"/>
    <n v="106"/>
    <m/>
    <n v="14641"/>
    <n v="15"/>
    <n v="1113"/>
  </r>
  <r>
    <x v="1"/>
    <x v="32"/>
    <x v="0"/>
    <x v="2"/>
    <x v="2"/>
    <x v="3"/>
    <x v="3"/>
    <m/>
    <s v="KG"/>
    <m/>
    <n v="52505"/>
    <n v="53"/>
    <n v="3755"/>
    <n v="70.84905660377359"/>
    <m/>
    <n v="52505"/>
    <n v="53"/>
    <n v="3755"/>
  </r>
  <r>
    <x v="1"/>
    <x v="32"/>
    <x v="0"/>
    <x v="2"/>
    <x v="2"/>
    <x v="6"/>
    <x v="6"/>
    <m/>
    <s v="KG"/>
    <m/>
    <n v="18216"/>
    <n v="18"/>
    <n v="2019"/>
    <n v="112.16666666666667"/>
    <m/>
    <n v="36836"/>
    <n v="37"/>
    <n v="5891"/>
  </r>
  <r>
    <x v="1"/>
    <x v="32"/>
    <x v="0"/>
    <x v="2"/>
    <x v="2"/>
    <x v="22"/>
    <x v="22"/>
    <m/>
    <s v="KG"/>
    <m/>
    <n v="142100"/>
    <n v="142"/>
    <n v="20072"/>
    <n v="141.35211267605635"/>
    <m/>
    <n v="263260"/>
    <n v="263"/>
    <n v="36174"/>
  </r>
  <r>
    <x v="1"/>
    <x v="32"/>
    <x v="0"/>
    <x v="2"/>
    <x v="2"/>
    <x v="7"/>
    <x v="7"/>
    <m/>
    <s v="KG"/>
    <m/>
    <s v="-"/>
    <s v=""/>
    <s v="-"/>
    <s v=""/>
    <m/>
    <n v="20549"/>
    <n v="21"/>
    <n v="1584"/>
  </r>
  <r>
    <x v="1"/>
    <x v="32"/>
    <x v="0"/>
    <x v="2"/>
    <x v="2"/>
    <x v="23"/>
    <x v="23"/>
    <m/>
    <s v="KG"/>
    <m/>
    <s v="-"/>
    <s v=""/>
    <s v="-"/>
    <s v=""/>
    <m/>
    <n v="24000"/>
    <n v="24"/>
    <n v="3048"/>
  </r>
  <r>
    <x v="1"/>
    <x v="32"/>
    <x v="0"/>
    <x v="3"/>
    <x v="3"/>
    <x v="0"/>
    <x v="0"/>
    <m/>
    <s v="KG"/>
    <m/>
    <n v="22028"/>
    <n v="22"/>
    <n v="3633"/>
    <n v="165.13636363636363"/>
    <m/>
    <n v="69999"/>
    <n v="70"/>
    <n v="13146"/>
  </r>
  <r>
    <x v="1"/>
    <x v="32"/>
    <x v="0"/>
    <x v="3"/>
    <x v="3"/>
    <x v="2"/>
    <x v="2"/>
    <m/>
    <s v="KG"/>
    <m/>
    <n v="3600"/>
    <n v="4"/>
    <n v="360"/>
    <n v="90"/>
    <m/>
    <n v="3600"/>
    <n v="4"/>
    <n v="360"/>
  </r>
  <r>
    <x v="1"/>
    <x v="32"/>
    <x v="0"/>
    <x v="4"/>
    <x v="4"/>
    <x v="2"/>
    <x v="2"/>
    <m/>
    <s v="KG"/>
    <m/>
    <n v="5151"/>
    <n v="5"/>
    <n v="1013"/>
    <n v="202.6"/>
    <m/>
    <n v="5151"/>
    <n v="5"/>
    <n v="1013"/>
  </r>
  <r>
    <x v="1"/>
    <x v="32"/>
    <x v="0"/>
    <x v="5"/>
    <x v="5"/>
    <x v="9"/>
    <x v="9"/>
    <m/>
    <s v="KG"/>
    <m/>
    <n v="14080"/>
    <n v="14"/>
    <n v="2344"/>
    <n v="167.42857142857142"/>
    <m/>
    <n v="30080"/>
    <n v="30"/>
    <n v="5051"/>
  </r>
  <r>
    <x v="1"/>
    <x v="32"/>
    <x v="0"/>
    <x v="5"/>
    <x v="5"/>
    <x v="2"/>
    <x v="2"/>
    <m/>
    <s v="KG"/>
    <m/>
    <n v="21000"/>
    <n v="21"/>
    <n v="5577"/>
    <n v="265.57142857142856"/>
    <m/>
    <n v="21000"/>
    <n v="21"/>
    <n v="5577"/>
  </r>
  <r>
    <x v="1"/>
    <x v="32"/>
    <x v="0"/>
    <x v="6"/>
    <x v="6"/>
    <x v="2"/>
    <x v="2"/>
    <m/>
    <s v="KG"/>
    <m/>
    <s v="-"/>
    <s v=""/>
    <s v="-"/>
    <s v=""/>
    <m/>
    <n v="8408"/>
    <n v="8"/>
    <n v="1197"/>
  </r>
  <r>
    <x v="1"/>
    <x v="32"/>
    <x v="0"/>
    <x v="6"/>
    <x v="6"/>
    <x v="7"/>
    <x v="7"/>
    <m/>
    <s v="KG"/>
    <m/>
    <s v="-"/>
    <s v=""/>
    <s v="-"/>
    <s v=""/>
    <m/>
    <n v="16841"/>
    <n v="17"/>
    <n v="2111"/>
  </r>
  <r>
    <x v="1"/>
    <x v="32"/>
    <x v="0"/>
    <x v="26"/>
    <x v="26"/>
    <x v="3"/>
    <x v="3"/>
    <m/>
    <s v="KG"/>
    <m/>
    <s v="-"/>
    <s v=""/>
    <s v="-"/>
    <s v=""/>
    <m/>
    <n v="199380"/>
    <n v="199"/>
    <n v="30591"/>
  </r>
  <r>
    <x v="1"/>
    <x v="32"/>
    <x v="0"/>
    <x v="18"/>
    <x v="18"/>
    <x v="6"/>
    <x v="6"/>
    <m/>
    <s v="KG"/>
    <m/>
    <n v="18090"/>
    <n v="18"/>
    <n v="3677"/>
    <n v="204.27777777777777"/>
    <m/>
    <n v="18090"/>
    <n v="18"/>
    <n v="3677"/>
  </r>
  <r>
    <x v="1"/>
    <x v="32"/>
    <x v="0"/>
    <x v="22"/>
    <x v="22"/>
    <x v="3"/>
    <x v="3"/>
    <m/>
    <s v="KG"/>
    <m/>
    <s v="-"/>
    <s v=""/>
    <s v="-"/>
    <s v=""/>
    <m/>
    <n v="879"/>
    <n v="1"/>
    <n v="350"/>
  </r>
  <r>
    <x v="0"/>
    <x v="33"/>
    <x v="0"/>
    <x v="0"/>
    <x v="0"/>
    <x v="0"/>
    <x v="0"/>
    <m/>
    <s v="KG"/>
    <m/>
    <n v="1751171"/>
    <n v="1751"/>
    <n v="273371"/>
    <n v="156.12278697886921"/>
    <m/>
    <n v="3865855"/>
    <n v="3866"/>
    <n v="566700"/>
  </r>
  <r>
    <x v="0"/>
    <x v="33"/>
    <x v="0"/>
    <x v="0"/>
    <x v="0"/>
    <x v="10"/>
    <x v="10"/>
    <m/>
    <s v="KG"/>
    <m/>
    <n v="5085"/>
    <n v="5"/>
    <n v="1692"/>
    <n v="338.4"/>
    <m/>
    <n v="6682"/>
    <n v="7"/>
    <n v="2199"/>
  </r>
  <r>
    <x v="0"/>
    <x v="33"/>
    <x v="0"/>
    <x v="0"/>
    <x v="0"/>
    <x v="1"/>
    <x v="1"/>
    <m/>
    <s v="KG"/>
    <m/>
    <n v="4335"/>
    <n v="4"/>
    <n v="1403"/>
    <n v="350.75"/>
    <m/>
    <n v="4335"/>
    <n v="4"/>
    <n v="1403"/>
  </r>
  <r>
    <x v="0"/>
    <x v="33"/>
    <x v="0"/>
    <x v="0"/>
    <x v="0"/>
    <x v="2"/>
    <x v="2"/>
    <m/>
    <s v="KG"/>
    <m/>
    <n v="126666"/>
    <n v="127"/>
    <n v="16023"/>
    <n v="126.16535433070867"/>
    <m/>
    <n v="245965"/>
    <n v="246"/>
    <n v="29561"/>
  </r>
  <r>
    <x v="0"/>
    <x v="33"/>
    <x v="0"/>
    <x v="0"/>
    <x v="0"/>
    <x v="3"/>
    <x v="3"/>
    <m/>
    <s v="KG"/>
    <m/>
    <n v="108077"/>
    <n v="108"/>
    <n v="28186"/>
    <n v="260.98148148148147"/>
    <m/>
    <n v="203090"/>
    <n v="203"/>
    <n v="56865"/>
  </r>
  <r>
    <x v="0"/>
    <x v="33"/>
    <x v="0"/>
    <x v="0"/>
    <x v="0"/>
    <x v="6"/>
    <x v="6"/>
    <m/>
    <s v="KG"/>
    <m/>
    <n v="699092"/>
    <n v="699"/>
    <n v="109169"/>
    <n v="156.17882689556509"/>
    <m/>
    <n v="1909262"/>
    <n v="1909"/>
    <n v="268615"/>
  </r>
  <r>
    <x v="0"/>
    <x v="33"/>
    <x v="0"/>
    <x v="0"/>
    <x v="0"/>
    <x v="8"/>
    <x v="8"/>
    <m/>
    <s v="KG"/>
    <m/>
    <n v="1620181"/>
    <n v="1620"/>
    <n v="215547"/>
    <n v="133.05370370370369"/>
    <m/>
    <n v="3459482"/>
    <n v="3459"/>
    <n v="465902"/>
  </r>
  <r>
    <x v="0"/>
    <x v="33"/>
    <x v="0"/>
    <x v="1"/>
    <x v="1"/>
    <x v="0"/>
    <x v="0"/>
    <m/>
    <s v="KG"/>
    <m/>
    <s v="-"/>
    <s v=""/>
    <s v="-"/>
    <s v=""/>
    <m/>
    <n v="2498"/>
    <n v="2"/>
    <n v="276"/>
  </r>
  <r>
    <x v="0"/>
    <x v="33"/>
    <x v="0"/>
    <x v="1"/>
    <x v="1"/>
    <x v="2"/>
    <x v="2"/>
    <m/>
    <s v="KG"/>
    <m/>
    <s v="-"/>
    <s v=""/>
    <s v="-"/>
    <s v=""/>
    <m/>
    <n v="19423"/>
    <n v="19"/>
    <n v="1362"/>
  </r>
  <r>
    <x v="0"/>
    <x v="33"/>
    <x v="0"/>
    <x v="1"/>
    <x v="1"/>
    <x v="6"/>
    <x v="6"/>
    <m/>
    <s v="KG"/>
    <m/>
    <n v="35050"/>
    <n v="35"/>
    <n v="6239"/>
    <n v="178.25714285714287"/>
    <m/>
    <n v="87400"/>
    <n v="87"/>
    <n v="12583"/>
  </r>
  <r>
    <x v="0"/>
    <x v="33"/>
    <x v="0"/>
    <x v="2"/>
    <x v="2"/>
    <x v="9"/>
    <x v="9"/>
    <m/>
    <s v="KG"/>
    <m/>
    <n v="41019"/>
    <n v="41"/>
    <n v="4013"/>
    <n v="97.878048780487802"/>
    <m/>
    <n v="58787"/>
    <n v="59"/>
    <n v="7532"/>
  </r>
  <r>
    <x v="0"/>
    <x v="33"/>
    <x v="0"/>
    <x v="2"/>
    <x v="2"/>
    <x v="0"/>
    <x v="0"/>
    <m/>
    <s v="KG"/>
    <m/>
    <n v="404858"/>
    <n v="405"/>
    <n v="53092"/>
    <n v="131.09135802469135"/>
    <m/>
    <n v="708985"/>
    <n v="709"/>
    <n v="88946"/>
  </r>
  <r>
    <x v="0"/>
    <x v="33"/>
    <x v="0"/>
    <x v="2"/>
    <x v="2"/>
    <x v="1"/>
    <x v="1"/>
    <m/>
    <s v="KG"/>
    <m/>
    <n v="10406"/>
    <n v="10"/>
    <n v="3444"/>
    <n v="344.4"/>
    <m/>
    <n v="10406"/>
    <n v="10"/>
    <n v="3444"/>
  </r>
  <r>
    <x v="0"/>
    <x v="33"/>
    <x v="0"/>
    <x v="2"/>
    <x v="2"/>
    <x v="2"/>
    <x v="2"/>
    <m/>
    <s v="KG"/>
    <m/>
    <s v="-"/>
    <s v=""/>
    <s v="-"/>
    <s v=""/>
    <m/>
    <n v="16052"/>
    <n v="16"/>
    <n v="3923"/>
  </r>
  <r>
    <x v="0"/>
    <x v="33"/>
    <x v="0"/>
    <x v="2"/>
    <x v="2"/>
    <x v="3"/>
    <x v="3"/>
    <m/>
    <s v="KG"/>
    <m/>
    <n v="18379"/>
    <n v="18"/>
    <n v="5940"/>
    <n v="330"/>
    <m/>
    <n v="74032"/>
    <n v="74"/>
    <n v="19880"/>
  </r>
  <r>
    <x v="0"/>
    <x v="33"/>
    <x v="0"/>
    <x v="2"/>
    <x v="2"/>
    <x v="6"/>
    <x v="6"/>
    <m/>
    <s v="KG"/>
    <m/>
    <n v="159820"/>
    <n v="160"/>
    <n v="24835"/>
    <n v="155.21875"/>
    <m/>
    <n v="465941"/>
    <n v="466"/>
    <n v="75578"/>
  </r>
  <r>
    <x v="0"/>
    <x v="33"/>
    <x v="0"/>
    <x v="2"/>
    <x v="2"/>
    <x v="8"/>
    <x v="8"/>
    <m/>
    <s v="KG"/>
    <m/>
    <n v="369906"/>
    <n v="370"/>
    <n v="47989"/>
    <n v="129.69999999999999"/>
    <m/>
    <n v="1083234"/>
    <n v="1083"/>
    <n v="131137"/>
  </r>
  <r>
    <x v="0"/>
    <x v="33"/>
    <x v="0"/>
    <x v="3"/>
    <x v="3"/>
    <x v="3"/>
    <x v="3"/>
    <m/>
    <s v="KG"/>
    <m/>
    <s v="-"/>
    <s v=""/>
    <s v="-"/>
    <s v=""/>
    <m/>
    <n v="14202"/>
    <n v="14"/>
    <n v="2990"/>
  </r>
  <r>
    <x v="0"/>
    <x v="33"/>
    <x v="0"/>
    <x v="3"/>
    <x v="3"/>
    <x v="6"/>
    <x v="6"/>
    <m/>
    <s v="KG"/>
    <m/>
    <n v="138415"/>
    <n v="138"/>
    <n v="19816"/>
    <n v="143.59420289855072"/>
    <m/>
    <n v="217511"/>
    <n v="218"/>
    <n v="31500"/>
  </r>
  <r>
    <x v="0"/>
    <x v="33"/>
    <x v="0"/>
    <x v="4"/>
    <x v="4"/>
    <x v="6"/>
    <x v="6"/>
    <m/>
    <s v="KG"/>
    <m/>
    <n v="162150"/>
    <n v="162"/>
    <n v="11378"/>
    <n v="70.23456790123457"/>
    <m/>
    <n v="774160"/>
    <n v="774"/>
    <n v="54999"/>
  </r>
  <r>
    <x v="0"/>
    <x v="33"/>
    <x v="0"/>
    <x v="5"/>
    <x v="5"/>
    <x v="0"/>
    <x v="0"/>
    <m/>
    <s v="KG"/>
    <m/>
    <n v="18500"/>
    <n v="19"/>
    <n v="3981"/>
    <n v="209.52631578947367"/>
    <m/>
    <n v="23651"/>
    <n v="24"/>
    <n v="6519"/>
  </r>
  <r>
    <x v="0"/>
    <x v="33"/>
    <x v="0"/>
    <x v="5"/>
    <x v="5"/>
    <x v="11"/>
    <x v="11"/>
    <m/>
    <s v="KG"/>
    <m/>
    <n v="20760"/>
    <n v="21"/>
    <n v="1225"/>
    <n v="58.333333333333336"/>
    <m/>
    <n v="20760"/>
    <n v="21"/>
    <n v="1225"/>
  </r>
  <r>
    <x v="0"/>
    <x v="33"/>
    <x v="0"/>
    <x v="5"/>
    <x v="5"/>
    <x v="3"/>
    <x v="3"/>
    <m/>
    <s v="KG"/>
    <m/>
    <n v="22979"/>
    <n v="23"/>
    <n v="2412"/>
    <n v="104.8695652173913"/>
    <m/>
    <n v="65190"/>
    <n v="65"/>
    <n v="7433"/>
  </r>
  <r>
    <x v="0"/>
    <x v="33"/>
    <x v="0"/>
    <x v="5"/>
    <x v="5"/>
    <x v="6"/>
    <x v="6"/>
    <m/>
    <s v="KG"/>
    <m/>
    <s v="-"/>
    <s v=""/>
    <s v="-"/>
    <s v=""/>
    <m/>
    <n v="90000"/>
    <n v="90"/>
    <n v="10825"/>
  </r>
  <r>
    <x v="0"/>
    <x v="33"/>
    <x v="0"/>
    <x v="5"/>
    <x v="5"/>
    <x v="8"/>
    <x v="8"/>
    <m/>
    <s v="KG"/>
    <m/>
    <n v="20000"/>
    <n v="20"/>
    <n v="2913"/>
    <n v="145.65"/>
    <m/>
    <n v="38000"/>
    <n v="38"/>
    <n v="5769"/>
  </r>
  <r>
    <x v="0"/>
    <x v="33"/>
    <x v="0"/>
    <x v="6"/>
    <x v="6"/>
    <x v="9"/>
    <x v="9"/>
    <m/>
    <s v="KG"/>
    <m/>
    <s v="-"/>
    <s v=""/>
    <s v="-"/>
    <s v=""/>
    <m/>
    <n v="1404"/>
    <n v="1"/>
    <n v="633"/>
  </r>
  <r>
    <x v="0"/>
    <x v="33"/>
    <x v="0"/>
    <x v="6"/>
    <x v="6"/>
    <x v="11"/>
    <x v="11"/>
    <m/>
    <s v="KG"/>
    <m/>
    <n v="180610"/>
    <n v="181"/>
    <n v="9842"/>
    <n v="54.375690607734803"/>
    <m/>
    <n v="240570"/>
    <n v="241"/>
    <n v="13005"/>
  </r>
  <r>
    <x v="0"/>
    <x v="33"/>
    <x v="0"/>
    <x v="6"/>
    <x v="6"/>
    <x v="8"/>
    <x v="8"/>
    <m/>
    <s v="KG"/>
    <m/>
    <n v="19699"/>
    <n v="20"/>
    <n v="4229"/>
    <n v="211.45"/>
    <m/>
    <n v="40307"/>
    <n v="40"/>
    <n v="8699"/>
  </r>
  <r>
    <x v="0"/>
    <x v="33"/>
    <x v="0"/>
    <x v="7"/>
    <x v="7"/>
    <x v="9"/>
    <x v="9"/>
    <m/>
    <s v="KG"/>
    <m/>
    <n v="5646"/>
    <n v="6"/>
    <n v="1175"/>
    <n v="195.83333333333334"/>
    <m/>
    <n v="25563"/>
    <n v="26"/>
    <n v="7268"/>
  </r>
  <r>
    <x v="0"/>
    <x v="33"/>
    <x v="0"/>
    <x v="7"/>
    <x v="7"/>
    <x v="0"/>
    <x v="0"/>
    <m/>
    <s v="KG"/>
    <m/>
    <n v="18581"/>
    <n v="19"/>
    <n v="6652"/>
    <n v="350.10526315789474"/>
    <m/>
    <n v="33784"/>
    <n v="34"/>
    <n v="13466"/>
  </r>
  <r>
    <x v="0"/>
    <x v="33"/>
    <x v="0"/>
    <x v="7"/>
    <x v="7"/>
    <x v="10"/>
    <x v="10"/>
    <m/>
    <s v="KG"/>
    <m/>
    <n v="3795"/>
    <n v="4"/>
    <n v="1662"/>
    <n v="415.5"/>
    <m/>
    <n v="21172"/>
    <n v="21"/>
    <n v="6664"/>
  </r>
  <r>
    <x v="0"/>
    <x v="33"/>
    <x v="0"/>
    <x v="7"/>
    <x v="7"/>
    <x v="8"/>
    <x v="8"/>
    <m/>
    <s v="KG"/>
    <m/>
    <n v="100232"/>
    <n v="100"/>
    <n v="22059"/>
    <n v="220.59"/>
    <m/>
    <n v="100232"/>
    <n v="100"/>
    <n v="22059"/>
  </r>
  <r>
    <x v="0"/>
    <x v="33"/>
    <x v="0"/>
    <x v="8"/>
    <x v="8"/>
    <x v="9"/>
    <x v="9"/>
    <m/>
    <s v="KG"/>
    <m/>
    <n v="18586"/>
    <n v="19"/>
    <n v="1880"/>
    <n v="98.94736842105263"/>
    <m/>
    <n v="22881"/>
    <n v="23"/>
    <n v="2313"/>
  </r>
  <r>
    <x v="0"/>
    <x v="33"/>
    <x v="0"/>
    <x v="8"/>
    <x v="8"/>
    <x v="0"/>
    <x v="0"/>
    <m/>
    <s v="KG"/>
    <m/>
    <n v="10676"/>
    <n v="11"/>
    <n v="980"/>
    <n v="89.090909090909093"/>
    <m/>
    <n v="17137"/>
    <n v="17"/>
    <n v="1439"/>
  </r>
  <r>
    <x v="0"/>
    <x v="33"/>
    <x v="0"/>
    <x v="8"/>
    <x v="8"/>
    <x v="6"/>
    <x v="6"/>
    <m/>
    <s v="KG"/>
    <m/>
    <n v="18339"/>
    <n v="18"/>
    <n v="2617"/>
    <n v="145.38888888888889"/>
    <m/>
    <n v="18339"/>
    <n v="18"/>
    <n v="2617"/>
  </r>
  <r>
    <x v="0"/>
    <x v="33"/>
    <x v="0"/>
    <x v="9"/>
    <x v="9"/>
    <x v="9"/>
    <x v="9"/>
    <m/>
    <s v="KG"/>
    <m/>
    <s v="-"/>
    <s v=""/>
    <s v="-"/>
    <s v=""/>
    <m/>
    <n v="13157"/>
    <n v="13"/>
    <n v="3295"/>
  </r>
  <r>
    <x v="0"/>
    <x v="33"/>
    <x v="0"/>
    <x v="9"/>
    <x v="9"/>
    <x v="3"/>
    <x v="3"/>
    <m/>
    <s v="KG"/>
    <m/>
    <n v="2244"/>
    <n v="2"/>
    <n v="688"/>
    <n v="344"/>
    <m/>
    <n v="14311"/>
    <n v="14"/>
    <n v="4371"/>
  </r>
  <r>
    <x v="0"/>
    <x v="33"/>
    <x v="0"/>
    <x v="9"/>
    <x v="9"/>
    <x v="6"/>
    <x v="6"/>
    <m/>
    <s v="KG"/>
    <m/>
    <n v="306000"/>
    <n v="306"/>
    <n v="20684"/>
    <n v="67.59477124183006"/>
    <m/>
    <n v="846000"/>
    <n v="846"/>
    <n v="58750"/>
  </r>
  <r>
    <x v="0"/>
    <x v="33"/>
    <x v="0"/>
    <x v="9"/>
    <x v="9"/>
    <x v="8"/>
    <x v="8"/>
    <m/>
    <s v="KG"/>
    <m/>
    <n v="459880"/>
    <n v="460"/>
    <n v="69356"/>
    <n v="150.77391304347827"/>
    <m/>
    <n v="1024807"/>
    <n v="1025"/>
    <n v="138278"/>
  </r>
  <r>
    <x v="0"/>
    <x v="33"/>
    <x v="0"/>
    <x v="12"/>
    <x v="12"/>
    <x v="9"/>
    <x v="9"/>
    <m/>
    <s v="KG"/>
    <m/>
    <n v="151257"/>
    <n v="151"/>
    <n v="79568"/>
    <n v="526.94039735099341"/>
    <m/>
    <n v="164685"/>
    <n v="165"/>
    <n v="84219"/>
  </r>
  <r>
    <x v="0"/>
    <x v="33"/>
    <x v="0"/>
    <x v="16"/>
    <x v="16"/>
    <x v="0"/>
    <x v="0"/>
    <m/>
    <s v="KG"/>
    <m/>
    <n v="7278"/>
    <n v="7"/>
    <n v="2679"/>
    <n v="382.71428571428572"/>
    <m/>
    <n v="7278"/>
    <n v="7"/>
    <n v="2679"/>
  </r>
  <r>
    <x v="0"/>
    <x v="33"/>
    <x v="0"/>
    <x v="16"/>
    <x v="16"/>
    <x v="10"/>
    <x v="10"/>
    <m/>
    <s v="KG"/>
    <m/>
    <n v="9911"/>
    <n v="10"/>
    <n v="2543"/>
    <n v="254.3"/>
    <m/>
    <n v="9911"/>
    <n v="10"/>
    <n v="2543"/>
  </r>
  <r>
    <x v="0"/>
    <x v="33"/>
    <x v="0"/>
    <x v="16"/>
    <x v="16"/>
    <x v="6"/>
    <x v="6"/>
    <m/>
    <s v="KG"/>
    <m/>
    <s v="-"/>
    <s v=""/>
    <s v="-"/>
    <s v=""/>
    <m/>
    <n v="159020"/>
    <n v="159"/>
    <n v="28483"/>
  </r>
  <r>
    <x v="0"/>
    <x v="33"/>
    <x v="0"/>
    <x v="18"/>
    <x v="18"/>
    <x v="9"/>
    <x v="9"/>
    <m/>
    <s v="KG"/>
    <m/>
    <n v="9723"/>
    <n v="10"/>
    <n v="1914"/>
    <n v="191.4"/>
    <m/>
    <n v="9723"/>
    <n v="10"/>
    <n v="1914"/>
  </r>
  <r>
    <x v="0"/>
    <x v="33"/>
    <x v="0"/>
    <x v="20"/>
    <x v="20"/>
    <x v="9"/>
    <x v="9"/>
    <m/>
    <s v="KG"/>
    <m/>
    <s v="-"/>
    <s v=""/>
    <s v="-"/>
    <s v=""/>
    <m/>
    <n v="4006"/>
    <n v="4"/>
    <n v="1277"/>
  </r>
  <r>
    <x v="0"/>
    <x v="33"/>
    <x v="0"/>
    <x v="20"/>
    <x v="20"/>
    <x v="3"/>
    <x v="3"/>
    <m/>
    <s v="KG"/>
    <m/>
    <n v="22620"/>
    <n v="23"/>
    <n v="4660"/>
    <n v="202.60869565217391"/>
    <m/>
    <n v="28041"/>
    <n v="28"/>
    <n v="6184"/>
  </r>
  <r>
    <x v="0"/>
    <x v="33"/>
    <x v="0"/>
    <x v="20"/>
    <x v="20"/>
    <x v="8"/>
    <x v="8"/>
    <m/>
    <s v="KG"/>
    <m/>
    <s v="-"/>
    <s v=""/>
    <s v="-"/>
    <s v=""/>
    <m/>
    <n v="36365"/>
    <n v="36"/>
    <n v="7069"/>
  </r>
  <r>
    <x v="0"/>
    <x v="33"/>
    <x v="0"/>
    <x v="21"/>
    <x v="21"/>
    <x v="6"/>
    <x v="6"/>
    <m/>
    <s v="KG"/>
    <m/>
    <s v="-"/>
    <s v=""/>
    <s v="-"/>
    <s v=""/>
    <m/>
    <n v="20199"/>
    <n v="20"/>
    <n v="3020"/>
  </r>
  <r>
    <x v="0"/>
    <x v="33"/>
    <x v="0"/>
    <x v="22"/>
    <x v="22"/>
    <x v="9"/>
    <x v="9"/>
    <m/>
    <s v="KG"/>
    <m/>
    <n v="56888"/>
    <n v="57"/>
    <n v="23728"/>
    <n v="416.28070175438597"/>
    <m/>
    <n v="131741"/>
    <n v="132"/>
    <n v="55120"/>
  </r>
  <r>
    <x v="0"/>
    <x v="33"/>
    <x v="0"/>
    <x v="22"/>
    <x v="22"/>
    <x v="0"/>
    <x v="0"/>
    <m/>
    <s v="KG"/>
    <m/>
    <n v="97813"/>
    <n v="98"/>
    <n v="22626"/>
    <n v="230.87755102040816"/>
    <m/>
    <n v="539361"/>
    <n v="539"/>
    <n v="103013"/>
  </r>
  <r>
    <x v="0"/>
    <x v="33"/>
    <x v="0"/>
    <x v="22"/>
    <x v="22"/>
    <x v="10"/>
    <x v="10"/>
    <m/>
    <s v="KG"/>
    <m/>
    <s v="-"/>
    <s v=""/>
    <s v="-"/>
    <s v=""/>
    <m/>
    <n v="26844"/>
    <n v="27"/>
    <n v="12857"/>
  </r>
  <r>
    <x v="0"/>
    <x v="33"/>
    <x v="0"/>
    <x v="22"/>
    <x v="22"/>
    <x v="6"/>
    <x v="6"/>
    <m/>
    <s v="KG"/>
    <m/>
    <n v="19271"/>
    <n v="19"/>
    <n v="2850"/>
    <n v="150"/>
    <m/>
    <n v="136283"/>
    <n v="136"/>
    <n v="24450"/>
  </r>
  <r>
    <x v="0"/>
    <x v="33"/>
    <x v="0"/>
    <x v="22"/>
    <x v="22"/>
    <x v="8"/>
    <x v="8"/>
    <m/>
    <s v="KG"/>
    <m/>
    <n v="1815811"/>
    <n v="1816"/>
    <n v="397215"/>
    <n v="218.73072687224669"/>
    <m/>
    <n v="3493644"/>
    <n v="3494"/>
    <n v="761250"/>
  </r>
  <r>
    <x v="0"/>
    <x v="33"/>
    <x v="0"/>
    <x v="23"/>
    <x v="23"/>
    <x v="9"/>
    <x v="9"/>
    <m/>
    <s v="KG"/>
    <m/>
    <n v="14164"/>
    <n v="14"/>
    <n v="4984"/>
    <n v="356"/>
    <m/>
    <n v="14164"/>
    <n v="14"/>
    <n v="4984"/>
  </r>
  <r>
    <x v="0"/>
    <x v="33"/>
    <x v="0"/>
    <x v="23"/>
    <x v="23"/>
    <x v="0"/>
    <x v="0"/>
    <m/>
    <s v="KG"/>
    <m/>
    <n v="25276"/>
    <n v="25"/>
    <n v="8195"/>
    <n v="327.8"/>
    <m/>
    <n v="25276"/>
    <n v="25"/>
    <n v="8195"/>
  </r>
  <r>
    <x v="0"/>
    <x v="33"/>
    <x v="0"/>
    <x v="25"/>
    <x v="25"/>
    <x v="9"/>
    <x v="9"/>
    <m/>
    <s v="KG"/>
    <m/>
    <s v="-"/>
    <s v=""/>
    <s v="-"/>
    <s v=""/>
    <m/>
    <n v="19749"/>
    <n v="20"/>
    <n v="11068"/>
  </r>
  <r>
    <x v="0"/>
    <x v="33"/>
    <x v="0"/>
    <x v="32"/>
    <x v="32"/>
    <x v="9"/>
    <x v="9"/>
    <m/>
    <s v="KG"/>
    <m/>
    <s v="-"/>
    <s v=""/>
    <s v="-"/>
    <s v=""/>
    <m/>
    <n v="13063"/>
    <n v="13"/>
    <n v="2615"/>
  </r>
  <r>
    <x v="0"/>
    <x v="33"/>
    <x v="0"/>
    <x v="27"/>
    <x v="27"/>
    <x v="8"/>
    <x v="8"/>
    <m/>
    <s v="KG"/>
    <m/>
    <n v="43300"/>
    <n v="43"/>
    <n v="9270"/>
    <n v="215.58139534883722"/>
    <m/>
    <n v="43300"/>
    <n v="43"/>
    <n v="9270"/>
  </r>
  <r>
    <x v="1"/>
    <x v="33"/>
    <x v="0"/>
    <x v="0"/>
    <x v="0"/>
    <x v="9"/>
    <x v="9"/>
    <m/>
    <s v="KG"/>
    <m/>
    <s v="-"/>
    <s v=""/>
    <s v="-"/>
    <s v=""/>
    <m/>
    <n v="40543"/>
    <n v="41"/>
    <n v="6224"/>
  </r>
  <r>
    <x v="1"/>
    <x v="33"/>
    <x v="0"/>
    <x v="0"/>
    <x v="0"/>
    <x v="10"/>
    <x v="10"/>
    <m/>
    <s v="KG"/>
    <m/>
    <n v="2249000"/>
    <n v="2249"/>
    <n v="305639"/>
    <n v="135.89995553579368"/>
    <m/>
    <n v="5991000"/>
    <n v="5991"/>
    <n v="801328"/>
  </r>
  <r>
    <x v="1"/>
    <x v="33"/>
    <x v="0"/>
    <x v="0"/>
    <x v="0"/>
    <x v="1"/>
    <x v="1"/>
    <m/>
    <s v="KG"/>
    <m/>
    <s v="-"/>
    <s v=""/>
    <s v="-"/>
    <s v=""/>
    <m/>
    <n v="806880"/>
    <n v="807"/>
    <n v="114980"/>
  </r>
  <r>
    <x v="1"/>
    <x v="33"/>
    <x v="0"/>
    <x v="0"/>
    <x v="0"/>
    <x v="15"/>
    <x v="15"/>
    <m/>
    <s v="KG"/>
    <m/>
    <n v="43174"/>
    <n v="43"/>
    <n v="699"/>
    <n v="16.255813953488371"/>
    <m/>
    <n v="43174"/>
    <n v="43"/>
    <n v="699"/>
  </r>
  <r>
    <x v="1"/>
    <x v="33"/>
    <x v="0"/>
    <x v="0"/>
    <x v="0"/>
    <x v="33"/>
    <x v="33"/>
    <m/>
    <s v="KG"/>
    <m/>
    <s v="-"/>
    <s v=""/>
    <s v="-"/>
    <s v=""/>
    <m/>
    <n v="850000"/>
    <n v="850"/>
    <n v="122012"/>
  </r>
  <r>
    <x v="1"/>
    <x v="33"/>
    <x v="0"/>
    <x v="0"/>
    <x v="0"/>
    <x v="3"/>
    <x v="3"/>
    <m/>
    <s v="KG"/>
    <m/>
    <n v="1500014"/>
    <n v="1500"/>
    <n v="220436"/>
    <n v="146.95733333333334"/>
    <m/>
    <n v="3998993"/>
    <n v="3999"/>
    <n v="586688"/>
  </r>
  <r>
    <x v="1"/>
    <x v="33"/>
    <x v="0"/>
    <x v="0"/>
    <x v="0"/>
    <x v="6"/>
    <x v="6"/>
    <m/>
    <s v="KG"/>
    <m/>
    <n v="203830"/>
    <n v="204"/>
    <n v="10419"/>
    <n v="51.073529411764703"/>
    <m/>
    <n v="402330"/>
    <n v="402"/>
    <n v="29570"/>
  </r>
  <r>
    <x v="1"/>
    <x v="33"/>
    <x v="0"/>
    <x v="0"/>
    <x v="0"/>
    <x v="7"/>
    <x v="7"/>
    <m/>
    <s v="KG"/>
    <m/>
    <n v="39452"/>
    <n v="39"/>
    <n v="3313"/>
    <n v="84.948717948717942"/>
    <m/>
    <n v="39452"/>
    <n v="39"/>
    <n v="3313"/>
  </r>
  <r>
    <x v="1"/>
    <x v="33"/>
    <x v="0"/>
    <x v="0"/>
    <x v="0"/>
    <x v="17"/>
    <x v="17"/>
    <m/>
    <s v="KG"/>
    <m/>
    <n v="2235000"/>
    <n v="2235"/>
    <n v="328609"/>
    <n v="147.02863534675615"/>
    <m/>
    <n v="2235000"/>
    <n v="2235"/>
    <n v="328609"/>
  </r>
  <r>
    <x v="1"/>
    <x v="33"/>
    <x v="0"/>
    <x v="0"/>
    <x v="0"/>
    <x v="37"/>
    <x v="37"/>
    <m/>
    <s v="KG"/>
    <m/>
    <s v="-"/>
    <s v=""/>
    <s v="-"/>
    <s v=""/>
    <m/>
    <n v="11765"/>
    <n v="12"/>
    <n v="329"/>
  </r>
  <r>
    <x v="1"/>
    <x v="33"/>
    <x v="0"/>
    <x v="1"/>
    <x v="1"/>
    <x v="0"/>
    <x v="0"/>
    <m/>
    <s v="KG"/>
    <m/>
    <n v="7766"/>
    <n v="8"/>
    <n v="697"/>
    <n v="87.125"/>
    <m/>
    <n v="7766"/>
    <n v="8"/>
    <n v="697"/>
  </r>
  <r>
    <x v="1"/>
    <x v="33"/>
    <x v="0"/>
    <x v="1"/>
    <x v="1"/>
    <x v="6"/>
    <x v="6"/>
    <m/>
    <s v="KG"/>
    <m/>
    <n v="20620"/>
    <n v="21"/>
    <n v="4388"/>
    <n v="208.95238095238096"/>
    <m/>
    <n v="20620"/>
    <n v="21"/>
    <n v="4388"/>
  </r>
  <r>
    <x v="1"/>
    <x v="33"/>
    <x v="0"/>
    <x v="1"/>
    <x v="1"/>
    <x v="17"/>
    <x v="17"/>
    <m/>
    <s v="KG"/>
    <m/>
    <s v="-"/>
    <s v=""/>
    <s v="-"/>
    <s v=""/>
    <m/>
    <n v="100000"/>
    <n v="100"/>
    <n v="5500"/>
  </r>
  <r>
    <x v="1"/>
    <x v="33"/>
    <x v="0"/>
    <x v="1"/>
    <x v="1"/>
    <x v="20"/>
    <x v="20"/>
    <m/>
    <s v="KG"/>
    <m/>
    <n v="1125"/>
    <n v="1"/>
    <n v="264"/>
    <n v="264"/>
    <m/>
    <n v="18770"/>
    <n v="19"/>
    <n v="2176"/>
  </r>
  <r>
    <x v="1"/>
    <x v="33"/>
    <x v="0"/>
    <x v="1"/>
    <x v="1"/>
    <x v="21"/>
    <x v="21"/>
    <m/>
    <s v="KG"/>
    <m/>
    <n v="113500"/>
    <n v="114"/>
    <n v="7945"/>
    <n v="69.692982456140356"/>
    <m/>
    <n v="113500"/>
    <n v="114"/>
    <n v="7945"/>
  </r>
  <r>
    <x v="1"/>
    <x v="33"/>
    <x v="0"/>
    <x v="2"/>
    <x v="2"/>
    <x v="9"/>
    <x v="9"/>
    <m/>
    <s v="KG"/>
    <m/>
    <n v="386590"/>
    <n v="387"/>
    <n v="56109"/>
    <n v="144.98449612403101"/>
    <m/>
    <n v="386590"/>
    <n v="387"/>
    <n v="56109"/>
  </r>
  <r>
    <x v="1"/>
    <x v="33"/>
    <x v="0"/>
    <x v="2"/>
    <x v="2"/>
    <x v="12"/>
    <x v="12"/>
    <m/>
    <s v="KG"/>
    <m/>
    <n v="102950"/>
    <n v="103"/>
    <n v="14706"/>
    <n v="142.77669902912621"/>
    <m/>
    <n v="102950"/>
    <n v="103"/>
    <n v="14706"/>
  </r>
  <r>
    <x v="1"/>
    <x v="33"/>
    <x v="0"/>
    <x v="2"/>
    <x v="2"/>
    <x v="0"/>
    <x v="0"/>
    <m/>
    <s v="KG"/>
    <m/>
    <n v="163042"/>
    <n v="163"/>
    <n v="24478"/>
    <n v="150.17177914110428"/>
    <m/>
    <n v="163042"/>
    <n v="163"/>
    <n v="24478"/>
  </r>
  <r>
    <x v="1"/>
    <x v="33"/>
    <x v="0"/>
    <x v="2"/>
    <x v="2"/>
    <x v="1"/>
    <x v="1"/>
    <m/>
    <s v="KG"/>
    <m/>
    <s v="-"/>
    <s v=""/>
    <s v="-"/>
    <s v=""/>
    <m/>
    <n v="10219"/>
    <n v="10"/>
    <n v="689"/>
  </r>
  <r>
    <x v="1"/>
    <x v="33"/>
    <x v="0"/>
    <x v="2"/>
    <x v="2"/>
    <x v="6"/>
    <x v="6"/>
    <m/>
    <s v="KG"/>
    <m/>
    <s v="-"/>
    <s v=""/>
    <s v="-"/>
    <s v=""/>
    <m/>
    <n v="18620"/>
    <n v="19"/>
    <n v="3872"/>
  </r>
  <r>
    <x v="1"/>
    <x v="33"/>
    <x v="0"/>
    <x v="2"/>
    <x v="2"/>
    <x v="22"/>
    <x v="22"/>
    <m/>
    <s v="KG"/>
    <m/>
    <s v="-"/>
    <s v=""/>
    <s v="-"/>
    <s v=""/>
    <m/>
    <n v="121160"/>
    <n v="121"/>
    <n v="16102"/>
  </r>
  <r>
    <x v="1"/>
    <x v="33"/>
    <x v="0"/>
    <x v="2"/>
    <x v="2"/>
    <x v="7"/>
    <x v="7"/>
    <m/>
    <s v="KG"/>
    <m/>
    <n v="20549"/>
    <n v="21"/>
    <n v="1584"/>
    <n v="75.428571428571431"/>
    <m/>
    <n v="20549"/>
    <n v="21"/>
    <n v="1584"/>
  </r>
  <r>
    <x v="1"/>
    <x v="33"/>
    <x v="0"/>
    <x v="2"/>
    <x v="2"/>
    <x v="23"/>
    <x v="23"/>
    <m/>
    <s v="KG"/>
    <m/>
    <n v="24000"/>
    <n v="24"/>
    <n v="3048"/>
    <n v="127"/>
    <m/>
    <n v="24000"/>
    <n v="24"/>
    <n v="3048"/>
  </r>
  <r>
    <x v="1"/>
    <x v="33"/>
    <x v="0"/>
    <x v="3"/>
    <x v="3"/>
    <x v="0"/>
    <x v="0"/>
    <m/>
    <s v="KG"/>
    <m/>
    <n v="23558"/>
    <n v="24"/>
    <n v="4696"/>
    <n v="195.66666666666666"/>
    <m/>
    <n v="47971"/>
    <n v="48"/>
    <n v="9513"/>
  </r>
  <r>
    <x v="1"/>
    <x v="33"/>
    <x v="0"/>
    <x v="5"/>
    <x v="5"/>
    <x v="9"/>
    <x v="9"/>
    <m/>
    <s v="KG"/>
    <m/>
    <s v="-"/>
    <s v=""/>
    <s v="-"/>
    <s v=""/>
    <m/>
    <n v="16000"/>
    <n v="16"/>
    <n v="2707"/>
  </r>
  <r>
    <x v="1"/>
    <x v="33"/>
    <x v="0"/>
    <x v="6"/>
    <x v="6"/>
    <x v="2"/>
    <x v="2"/>
    <m/>
    <s v="KG"/>
    <m/>
    <n v="8408"/>
    <n v="8"/>
    <n v="1197"/>
    <n v="149.625"/>
    <m/>
    <n v="8408"/>
    <n v="8"/>
    <n v="1197"/>
  </r>
  <r>
    <x v="1"/>
    <x v="33"/>
    <x v="0"/>
    <x v="6"/>
    <x v="6"/>
    <x v="7"/>
    <x v="7"/>
    <m/>
    <s v="KG"/>
    <m/>
    <s v="-"/>
    <s v=""/>
    <s v="-"/>
    <s v=""/>
    <m/>
    <n v="16841"/>
    <n v="17"/>
    <n v="2111"/>
  </r>
  <r>
    <x v="1"/>
    <x v="33"/>
    <x v="0"/>
    <x v="26"/>
    <x v="26"/>
    <x v="3"/>
    <x v="3"/>
    <m/>
    <s v="KG"/>
    <m/>
    <n v="199380"/>
    <n v="199"/>
    <n v="30591"/>
    <n v="153.72361809045225"/>
    <m/>
    <n v="199380"/>
    <n v="199"/>
    <n v="30591"/>
  </r>
  <r>
    <x v="1"/>
    <x v="33"/>
    <x v="0"/>
    <x v="22"/>
    <x v="22"/>
    <x v="3"/>
    <x v="3"/>
    <m/>
    <s v="KG"/>
    <m/>
    <s v="-"/>
    <s v=""/>
    <s v="-"/>
    <s v=""/>
    <m/>
    <n v="879"/>
    <n v="1"/>
    <n v="350"/>
  </r>
  <r>
    <x v="0"/>
    <x v="34"/>
    <x v="0"/>
    <x v="0"/>
    <x v="0"/>
    <x v="0"/>
    <x v="0"/>
    <m/>
    <s v="KG"/>
    <m/>
    <n v="2114684"/>
    <n v="2115"/>
    <n v="293329"/>
    <n v="138.68983451536644"/>
    <m/>
    <n v="2114684"/>
    <n v="2115"/>
    <n v="293329"/>
  </r>
  <r>
    <x v="0"/>
    <x v="34"/>
    <x v="0"/>
    <x v="0"/>
    <x v="0"/>
    <x v="10"/>
    <x v="10"/>
    <m/>
    <s v="KG"/>
    <m/>
    <n v="1597"/>
    <n v="2"/>
    <n v="507"/>
    <n v="253.5"/>
    <m/>
    <n v="1597"/>
    <n v="2"/>
    <n v="507"/>
  </r>
  <r>
    <x v="0"/>
    <x v="34"/>
    <x v="0"/>
    <x v="0"/>
    <x v="0"/>
    <x v="2"/>
    <x v="2"/>
    <m/>
    <s v="KG"/>
    <m/>
    <n v="119299"/>
    <n v="119"/>
    <n v="13538"/>
    <n v="113.76470588235294"/>
    <m/>
    <n v="119299"/>
    <n v="119"/>
    <n v="13538"/>
  </r>
  <r>
    <x v="0"/>
    <x v="34"/>
    <x v="0"/>
    <x v="0"/>
    <x v="0"/>
    <x v="3"/>
    <x v="3"/>
    <m/>
    <s v="KG"/>
    <m/>
    <n v="95013"/>
    <n v="95"/>
    <n v="28679"/>
    <n v="301.88421052631577"/>
    <m/>
    <n v="95013"/>
    <n v="95"/>
    <n v="28679"/>
  </r>
  <r>
    <x v="0"/>
    <x v="34"/>
    <x v="0"/>
    <x v="0"/>
    <x v="0"/>
    <x v="6"/>
    <x v="6"/>
    <m/>
    <s v="KG"/>
    <m/>
    <n v="1210170"/>
    <n v="1210"/>
    <n v="159446"/>
    <n v="131.77355371900828"/>
    <m/>
    <n v="1210170"/>
    <n v="1210"/>
    <n v="159446"/>
  </r>
  <r>
    <x v="0"/>
    <x v="34"/>
    <x v="0"/>
    <x v="0"/>
    <x v="0"/>
    <x v="8"/>
    <x v="8"/>
    <m/>
    <s v="KG"/>
    <m/>
    <n v="1839301"/>
    <n v="1839"/>
    <n v="250355"/>
    <n v="136.13648722131595"/>
    <m/>
    <n v="1839301"/>
    <n v="1839"/>
    <n v="250355"/>
  </r>
  <r>
    <x v="0"/>
    <x v="34"/>
    <x v="0"/>
    <x v="1"/>
    <x v="1"/>
    <x v="0"/>
    <x v="0"/>
    <m/>
    <s v="KG"/>
    <m/>
    <n v="2498"/>
    <n v="2"/>
    <n v="276"/>
    <n v="138"/>
    <m/>
    <n v="2498"/>
    <n v="2"/>
    <n v="276"/>
  </r>
  <r>
    <x v="0"/>
    <x v="34"/>
    <x v="0"/>
    <x v="1"/>
    <x v="1"/>
    <x v="2"/>
    <x v="2"/>
    <m/>
    <s v="KG"/>
    <m/>
    <n v="19423"/>
    <n v="19"/>
    <n v="1362"/>
    <n v="71.684210526315795"/>
    <m/>
    <n v="19423"/>
    <n v="19"/>
    <n v="1362"/>
  </r>
  <r>
    <x v="0"/>
    <x v="34"/>
    <x v="0"/>
    <x v="1"/>
    <x v="1"/>
    <x v="6"/>
    <x v="6"/>
    <m/>
    <s v="KG"/>
    <m/>
    <n v="52350"/>
    <n v="52"/>
    <n v="6344"/>
    <n v="122"/>
    <m/>
    <n v="52350"/>
    <n v="52"/>
    <n v="6344"/>
  </r>
  <r>
    <x v="0"/>
    <x v="34"/>
    <x v="0"/>
    <x v="2"/>
    <x v="2"/>
    <x v="9"/>
    <x v="9"/>
    <m/>
    <s v="KG"/>
    <m/>
    <n v="17768"/>
    <n v="18"/>
    <n v="3519"/>
    <n v="195.5"/>
    <m/>
    <n v="17768"/>
    <n v="18"/>
    <n v="3519"/>
  </r>
  <r>
    <x v="0"/>
    <x v="34"/>
    <x v="0"/>
    <x v="2"/>
    <x v="2"/>
    <x v="0"/>
    <x v="0"/>
    <m/>
    <s v="KG"/>
    <m/>
    <n v="304127"/>
    <n v="304"/>
    <n v="35854"/>
    <n v="117.94078947368421"/>
    <m/>
    <n v="304127"/>
    <n v="304"/>
    <n v="35854"/>
  </r>
  <r>
    <x v="0"/>
    <x v="34"/>
    <x v="0"/>
    <x v="2"/>
    <x v="2"/>
    <x v="2"/>
    <x v="2"/>
    <m/>
    <s v="KG"/>
    <m/>
    <n v="16052"/>
    <n v="16"/>
    <n v="3923"/>
    <n v="245.1875"/>
    <m/>
    <n v="16052"/>
    <n v="16"/>
    <n v="3923"/>
  </r>
  <r>
    <x v="0"/>
    <x v="34"/>
    <x v="0"/>
    <x v="2"/>
    <x v="2"/>
    <x v="3"/>
    <x v="3"/>
    <m/>
    <s v="KG"/>
    <m/>
    <n v="55653"/>
    <n v="56"/>
    <n v="13940"/>
    <n v="248.92857142857142"/>
    <m/>
    <n v="55653"/>
    <n v="56"/>
    <n v="13940"/>
  </r>
  <r>
    <x v="0"/>
    <x v="34"/>
    <x v="0"/>
    <x v="2"/>
    <x v="2"/>
    <x v="6"/>
    <x v="6"/>
    <m/>
    <s v="KG"/>
    <m/>
    <n v="306121"/>
    <n v="306"/>
    <n v="50743"/>
    <n v="165.82679738562092"/>
    <m/>
    <n v="306121"/>
    <n v="306"/>
    <n v="50743"/>
  </r>
  <r>
    <x v="0"/>
    <x v="34"/>
    <x v="0"/>
    <x v="2"/>
    <x v="2"/>
    <x v="8"/>
    <x v="8"/>
    <m/>
    <s v="KG"/>
    <m/>
    <n v="713328"/>
    <n v="713"/>
    <n v="83148"/>
    <n v="116.61711079943899"/>
    <m/>
    <n v="713328"/>
    <n v="713"/>
    <n v="83148"/>
  </r>
  <r>
    <x v="0"/>
    <x v="34"/>
    <x v="0"/>
    <x v="3"/>
    <x v="3"/>
    <x v="3"/>
    <x v="3"/>
    <m/>
    <s v="KG"/>
    <m/>
    <n v="14202"/>
    <n v="14"/>
    <n v="2990"/>
    <n v="213.57142857142858"/>
    <m/>
    <n v="14202"/>
    <n v="14"/>
    <n v="2990"/>
  </r>
  <r>
    <x v="0"/>
    <x v="34"/>
    <x v="0"/>
    <x v="3"/>
    <x v="3"/>
    <x v="6"/>
    <x v="6"/>
    <m/>
    <s v="KG"/>
    <m/>
    <n v="79096"/>
    <n v="79"/>
    <n v="11684"/>
    <n v="147.8987341772152"/>
    <m/>
    <n v="79096"/>
    <n v="79"/>
    <n v="11684"/>
  </r>
  <r>
    <x v="0"/>
    <x v="34"/>
    <x v="0"/>
    <x v="4"/>
    <x v="4"/>
    <x v="6"/>
    <x v="6"/>
    <m/>
    <s v="KG"/>
    <m/>
    <n v="612010"/>
    <n v="612"/>
    <n v="43621"/>
    <n v="71.276143790849673"/>
    <m/>
    <n v="612010"/>
    <n v="612"/>
    <n v="43621"/>
  </r>
  <r>
    <x v="0"/>
    <x v="34"/>
    <x v="0"/>
    <x v="5"/>
    <x v="5"/>
    <x v="0"/>
    <x v="0"/>
    <m/>
    <s v="KG"/>
    <m/>
    <n v="5151"/>
    <n v="5"/>
    <n v="2538"/>
    <n v="507.6"/>
    <m/>
    <n v="5151"/>
    <n v="5"/>
    <n v="2538"/>
  </r>
  <r>
    <x v="0"/>
    <x v="34"/>
    <x v="0"/>
    <x v="5"/>
    <x v="5"/>
    <x v="3"/>
    <x v="3"/>
    <m/>
    <s v="KG"/>
    <m/>
    <n v="42211"/>
    <n v="42"/>
    <n v="5021"/>
    <n v="119.54761904761905"/>
    <m/>
    <n v="42211"/>
    <n v="42"/>
    <n v="5021"/>
  </r>
  <r>
    <x v="0"/>
    <x v="34"/>
    <x v="0"/>
    <x v="5"/>
    <x v="5"/>
    <x v="6"/>
    <x v="6"/>
    <m/>
    <s v="KG"/>
    <m/>
    <n v="90000"/>
    <n v="90"/>
    <n v="10825"/>
    <n v="120.27777777777777"/>
    <m/>
    <n v="90000"/>
    <n v="90"/>
    <n v="10825"/>
  </r>
  <r>
    <x v="0"/>
    <x v="34"/>
    <x v="0"/>
    <x v="5"/>
    <x v="5"/>
    <x v="8"/>
    <x v="8"/>
    <m/>
    <s v="KG"/>
    <m/>
    <n v="18000"/>
    <n v="18"/>
    <n v="2856"/>
    <n v="158.66666666666666"/>
    <m/>
    <n v="18000"/>
    <n v="18"/>
    <n v="2856"/>
  </r>
  <r>
    <x v="0"/>
    <x v="34"/>
    <x v="0"/>
    <x v="6"/>
    <x v="6"/>
    <x v="9"/>
    <x v="9"/>
    <m/>
    <s v="KG"/>
    <m/>
    <n v="1404"/>
    <n v="1"/>
    <n v="633"/>
    <n v="633"/>
    <m/>
    <n v="1404"/>
    <n v="1"/>
    <n v="633"/>
  </r>
  <r>
    <x v="0"/>
    <x v="34"/>
    <x v="0"/>
    <x v="6"/>
    <x v="6"/>
    <x v="11"/>
    <x v="11"/>
    <m/>
    <s v="KG"/>
    <m/>
    <n v="59960"/>
    <n v="60"/>
    <n v="3163"/>
    <n v="52.716666666666669"/>
    <m/>
    <n v="59960"/>
    <n v="60"/>
    <n v="3163"/>
  </r>
  <r>
    <x v="0"/>
    <x v="34"/>
    <x v="0"/>
    <x v="6"/>
    <x v="6"/>
    <x v="8"/>
    <x v="8"/>
    <m/>
    <s v="KG"/>
    <m/>
    <n v="20608"/>
    <n v="21"/>
    <n v="4470"/>
    <n v="212.85714285714286"/>
    <m/>
    <n v="20608"/>
    <n v="21"/>
    <n v="4470"/>
  </r>
  <r>
    <x v="0"/>
    <x v="34"/>
    <x v="0"/>
    <x v="7"/>
    <x v="7"/>
    <x v="9"/>
    <x v="9"/>
    <m/>
    <s v="KG"/>
    <m/>
    <n v="19917"/>
    <n v="20"/>
    <n v="6093"/>
    <n v="304.64999999999998"/>
    <m/>
    <n v="19917"/>
    <n v="20"/>
    <n v="6093"/>
  </r>
  <r>
    <x v="0"/>
    <x v="34"/>
    <x v="0"/>
    <x v="7"/>
    <x v="7"/>
    <x v="0"/>
    <x v="0"/>
    <m/>
    <s v="KG"/>
    <m/>
    <n v="15203"/>
    <n v="15"/>
    <n v="6814"/>
    <n v="454.26666666666665"/>
    <m/>
    <n v="15203"/>
    <n v="15"/>
    <n v="6814"/>
  </r>
  <r>
    <x v="0"/>
    <x v="34"/>
    <x v="0"/>
    <x v="7"/>
    <x v="7"/>
    <x v="10"/>
    <x v="10"/>
    <m/>
    <s v="KG"/>
    <m/>
    <n v="17377"/>
    <n v="17"/>
    <n v="5002"/>
    <n v="294.23529411764707"/>
    <m/>
    <n v="17377"/>
    <n v="17"/>
    <n v="5002"/>
  </r>
  <r>
    <x v="0"/>
    <x v="34"/>
    <x v="0"/>
    <x v="8"/>
    <x v="8"/>
    <x v="9"/>
    <x v="9"/>
    <m/>
    <s v="KG"/>
    <m/>
    <n v="4295"/>
    <n v="4"/>
    <n v="433"/>
    <n v="108.25"/>
    <m/>
    <n v="4295"/>
    <n v="4"/>
    <n v="433"/>
  </r>
  <r>
    <x v="0"/>
    <x v="34"/>
    <x v="0"/>
    <x v="8"/>
    <x v="8"/>
    <x v="0"/>
    <x v="0"/>
    <m/>
    <s v="KG"/>
    <m/>
    <n v="6461"/>
    <n v="6"/>
    <n v="459"/>
    <n v="76.5"/>
    <m/>
    <n v="6461"/>
    <n v="6"/>
    <n v="459"/>
  </r>
  <r>
    <x v="0"/>
    <x v="34"/>
    <x v="0"/>
    <x v="9"/>
    <x v="9"/>
    <x v="9"/>
    <x v="9"/>
    <m/>
    <s v="KG"/>
    <m/>
    <n v="13157"/>
    <n v="13"/>
    <n v="3295"/>
    <n v="253.46153846153845"/>
    <m/>
    <n v="13157"/>
    <n v="13"/>
    <n v="3295"/>
  </r>
  <r>
    <x v="0"/>
    <x v="34"/>
    <x v="0"/>
    <x v="9"/>
    <x v="9"/>
    <x v="3"/>
    <x v="3"/>
    <m/>
    <s v="KG"/>
    <m/>
    <n v="12067"/>
    <n v="12"/>
    <n v="3683"/>
    <n v="306.91666666666669"/>
    <m/>
    <n v="12067"/>
    <n v="12"/>
    <n v="3683"/>
  </r>
  <r>
    <x v="0"/>
    <x v="34"/>
    <x v="0"/>
    <x v="9"/>
    <x v="9"/>
    <x v="6"/>
    <x v="6"/>
    <m/>
    <s v="KG"/>
    <m/>
    <n v="540000"/>
    <n v="540"/>
    <n v="38066"/>
    <n v="70.492592592592587"/>
    <m/>
    <n v="540000"/>
    <n v="540"/>
    <n v="38066"/>
  </r>
  <r>
    <x v="0"/>
    <x v="34"/>
    <x v="0"/>
    <x v="9"/>
    <x v="9"/>
    <x v="8"/>
    <x v="8"/>
    <m/>
    <s v="KG"/>
    <m/>
    <n v="564927"/>
    <n v="565"/>
    <n v="68922"/>
    <n v="121.9858407079646"/>
    <m/>
    <n v="564927"/>
    <n v="565"/>
    <n v="68922"/>
  </r>
  <r>
    <x v="0"/>
    <x v="34"/>
    <x v="0"/>
    <x v="12"/>
    <x v="12"/>
    <x v="9"/>
    <x v="9"/>
    <m/>
    <s v="KG"/>
    <m/>
    <n v="13428"/>
    <n v="13"/>
    <n v="4651"/>
    <n v="357.76923076923077"/>
    <m/>
    <n v="13428"/>
    <n v="13"/>
    <n v="4651"/>
  </r>
  <r>
    <x v="0"/>
    <x v="34"/>
    <x v="0"/>
    <x v="16"/>
    <x v="16"/>
    <x v="6"/>
    <x v="6"/>
    <m/>
    <s v="KG"/>
    <m/>
    <n v="159020"/>
    <n v="159"/>
    <n v="28483"/>
    <n v="179.13836477987422"/>
    <m/>
    <n v="159020"/>
    <n v="159"/>
    <n v="28483"/>
  </r>
  <r>
    <x v="0"/>
    <x v="34"/>
    <x v="0"/>
    <x v="20"/>
    <x v="20"/>
    <x v="9"/>
    <x v="9"/>
    <m/>
    <s v="KG"/>
    <m/>
    <n v="4006"/>
    <n v="4"/>
    <n v="1277"/>
    <n v="319.25"/>
    <m/>
    <n v="4006"/>
    <n v="4"/>
    <n v="1277"/>
  </r>
  <r>
    <x v="0"/>
    <x v="34"/>
    <x v="0"/>
    <x v="20"/>
    <x v="20"/>
    <x v="3"/>
    <x v="3"/>
    <m/>
    <s v="KG"/>
    <m/>
    <n v="5421"/>
    <n v="5"/>
    <n v="1524"/>
    <n v="304.8"/>
    <m/>
    <n v="5421"/>
    <n v="5"/>
    <n v="1524"/>
  </r>
  <r>
    <x v="0"/>
    <x v="34"/>
    <x v="0"/>
    <x v="20"/>
    <x v="20"/>
    <x v="8"/>
    <x v="8"/>
    <m/>
    <s v="KG"/>
    <m/>
    <n v="36365"/>
    <n v="36"/>
    <n v="7069"/>
    <n v="196.36111111111111"/>
    <m/>
    <n v="36365"/>
    <n v="36"/>
    <n v="7069"/>
  </r>
  <r>
    <x v="0"/>
    <x v="34"/>
    <x v="0"/>
    <x v="21"/>
    <x v="21"/>
    <x v="6"/>
    <x v="6"/>
    <m/>
    <s v="KG"/>
    <m/>
    <n v="20199"/>
    <n v="20"/>
    <n v="3020"/>
    <n v="151"/>
    <m/>
    <n v="20199"/>
    <n v="20"/>
    <n v="3020"/>
  </r>
  <r>
    <x v="0"/>
    <x v="34"/>
    <x v="0"/>
    <x v="22"/>
    <x v="22"/>
    <x v="9"/>
    <x v="9"/>
    <m/>
    <s v="KG"/>
    <m/>
    <n v="74853"/>
    <n v="75"/>
    <n v="31392"/>
    <n v="418.56"/>
    <m/>
    <n v="74853"/>
    <n v="75"/>
    <n v="31392"/>
  </r>
  <r>
    <x v="0"/>
    <x v="34"/>
    <x v="0"/>
    <x v="22"/>
    <x v="22"/>
    <x v="0"/>
    <x v="0"/>
    <m/>
    <s v="KG"/>
    <m/>
    <n v="441548"/>
    <n v="442"/>
    <n v="80387"/>
    <n v="181.87104072398191"/>
    <m/>
    <n v="441548"/>
    <n v="442"/>
    <n v="80387"/>
  </r>
  <r>
    <x v="0"/>
    <x v="34"/>
    <x v="0"/>
    <x v="22"/>
    <x v="22"/>
    <x v="10"/>
    <x v="10"/>
    <m/>
    <s v="KG"/>
    <m/>
    <n v="26844"/>
    <n v="27"/>
    <n v="12857"/>
    <n v="476.18518518518516"/>
    <m/>
    <n v="26844"/>
    <n v="27"/>
    <n v="12857"/>
  </r>
  <r>
    <x v="0"/>
    <x v="34"/>
    <x v="0"/>
    <x v="22"/>
    <x v="22"/>
    <x v="6"/>
    <x v="6"/>
    <m/>
    <s v="KG"/>
    <m/>
    <n v="117012"/>
    <n v="117"/>
    <n v="21600"/>
    <n v="184.61538461538461"/>
    <m/>
    <n v="117012"/>
    <n v="117"/>
    <n v="21600"/>
  </r>
  <r>
    <x v="0"/>
    <x v="34"/>
    <x v="0"/>
    <x v="22"/>
    <x v="22"/>
    <x v="8"/>
    <x v="8"/>
    <m/>
    <s v="KG"/>
    <m/>
    <n v="1677833"/>
    <n v="1678"/>
    <n v="364035"/>
    <n v="216.94576877234803"/>
    <m/>
    <n v="1677833"/>
    <n v="1678"/>
    <n v="364035"/>
  </r>
  <r>
    <x v="0"/>
    <x v="34"/>
    <x v="0"/>
    <x v="25"/>
    <x v="25"/>
    <x v="9"/>
    <x v="9"/>
    <m/>
    <s v="KG"/>
    <m/>
    <n v="19749"/>
    <n v="20"/>
    <n v="11068"/>
    <n v="553.4"/>
    <m/>
    <n v="19749"/>
    <n v="20"/>
    <n v="11068"/>
  </r>
  <r>
    <x v="0"/>
    <x v="34"/>
    <x v="0"/>
    <x v="32"/>
    <x v="32"/>
    <x v="9"/>
    <x v="9"/>
    <m/>
    <s v="KG"/>
    <m/>
    <n v="13063"/>
    <n v="13"/>
    <n v="2615"/>
    <n v="201.15384615384616"/>
    <m/>
    <n v="13063"/>
    <n v="13"/>
    <n v="2615"/>
  </r>
  <r>
    <x v="1"/>
    <x v="34"/>
    <x v="0"/>
    <x v="0"/>
    <x v="0"/>
    <x v="9"/>
    <x v="9"/>
    <m/>
    <s v="KG"/>
    <m/>
    <n v="40543"/>
    <n v="41"/>
    <n v="6224"/>
    <n v="151.80487804878049"/>
    <m/>
    <n v="40543"/>
    <n v="41"/>
    <n v="6224"/>
  </r>
  <r>
    <x v="1"/>
    <x v="34"/>
    <x v="0"/>
    <x v="0"/>
    <x v="0"/>
    <x v="10"/>
    <x v="10"/>
    <m/>
    <s v="KG"/>
    <m/>
    <n v="3742000"/>
    <n v="3742"/>
    <n v="495689"/>
    <n v="132.46632816675574"/>
    <m/>
    <n v="3742000"/>
    <n v="3742"/>
    <n v="495689"/>
  </r>
  <r>
    <x v="1"/>
    <x v="34"/>
    <x v="0"/>
    <x v="0"/>
    <x v="0"/>
    <x v="1"/>
    <x v="1"/>
    <m/>
    <s v="KG"/>
    <m/>
    <n v="806880"/>
    <n v="807"/>
    <n v="114980"/>
    <n v="142.47831474597274"/>
    <m/>
    <n v="806880"/>
    <n v="807"/>
    <n v="114980"/>
  </r>
  <r>
    <x v="1"/>
    <x v="34"/>
    <x v="0"/>
    <x v="0"/>
    <x v="0"/>
    <x v="33"/>
    <x v="33"/>
    <m/>
    <s v="KG"/>
    <m/>
    <n v="850000"/>
    <n v="850"/>
    <n v="122012"/>
    <n v="143.54352941176469"/>
    <m/>
    <n v="850000"/>
    <n v="850"/>
    <n v="122012"/>
  </r>
  <r>
    <x v="1"/>
    <x v="34"/>
    <x v="0"/>
    <x v="0"/>
    <x v="0"/>
    <x v="3"/>
    <x v="3"/>
    <m/>
    <s v="KG"/>
    <m/>
    <n v="2498979"/>
    <n v="2499"/>
    <n v="366252"/>
    <n v="146.55942376950782"/>
    <m/>
    <n v="2498979"/>
    <n v="2499"/>
    <n v="366252"/>
  </r>
  <r>
    <x v="1"/>
    <x v="34"/>
    <x v="0"/>
    <x v="0"/>
    <x v="0"/>
    <x v="6"/>
    <x v="6"/>
    <m/>
    <s v="KG"/>
    <m/>
    <n v="198500"/>
    <n v="199"/>
    <n v="19151"/>
    <n v="96.236180904522612"/>
    <m/>
    <n v="198500"/>
    <n v="199"/>
    <n v="19151"/>
  </r>
  <r>
    <x v="1"/>
    <x v="34"/>
    <x v="0"/>
    <x v="0"/>
    <x v="0"/>
    <x v="37"/>
    <x v="37"/>
    <m/>
    <s v="KG"/>
    <m/>
    <n v="11765"/>
    <n v="12"/>
    <n v="329"/>
    <n v="27.416666666666668"/>
    <m/>
    <n v="11765"/>
    <n v="12"/>
    <n v="329"/>
  </r>
  <r>
    <x v="1"/>
    <x v="34"/>
    <x v="0"/>
    <x v="1"/>
    <x v="1"/>
    <x v="17"/>
    <x v="17"/>
    <m/>
    <s v="KG"/>
    <m/>
    <n v="100000"/>
    <n v="100"/>
    <n v="5500"/>
    <n v="55"/>
    <m/>
    <n v="100000"/>
    <n v="100"/>
    <n v="5500"/>
  </r>
  <r>
    <x v="1"/>
    <x v="34"/>
    <x v="0"/>
    <x v="1"/>
    <x v="1"/>
    <x v="20"/>
    <x v="20"/>
    <m/>
    <s v="KG"/>
    <m/>
    <n v="17645"/>
    <n v="18"/>
    <n v="1912"/>
    <n v="106.22222222222223"/>
    <m/>
    <n v="17645"/>
    <n v="18"/>
    <n v="1912"/>
  </r>
  <r>
    <x v="1"/>
    <x v="34"/>
    <x v="0"/>
    <x v="2"/>
    <x v="2"/>
    <x v="1"/>
    <x v="1"/>
    <m/>
    <s v="KG"/>
    <m/>
    <n v="10219"/>
    <n v="10"/>
    <n v="689"/>
    <n v="68.900000000000006"/>
    <m/>
    <n v="10219"/>
    <n v="10"/>
    <n v="689"/>
  </r>
  <r>
    <x v="1"/>
    <x v="34"/>
    <x v="0"/>
    <x v="2"/>
    <x v="2"/>
    <x v="6"/>
    <x v="6"/>
    <m/>
    <s v="KG"/>
    <m/>
    <n v="18620"/>
    <n v="19"/>
    <n v="3872"/>
    <n v="203.78947368421052"/>
    <m/>
    <n v="18620"/>
    <n v="19"/>
    <n v="3872"/>
  </r>
  <r>
    <x v="1"/>
    <x v="34"/>
    <x v="0"/>
    <x v="2"/>
    <x v="2"/>
    <x v="22"/>
    <x v="22"/>
    <m/>
    <s v="KG"/>
    <m/>
    <n v="121160"/>
    <n v="121"/>
    <n v="16102"/>
    <n v="133.07438016528926"/>
    <m/>
    <n v="121160"/>
    <n v="121"/>
    <n v="16102"/>
  </r>
  <r>
    <x v="1"/>
    <x v="34"/>
    <x v="0"/>
    <x v="3"/>
    <x v="3"/>
    <x v="0"/>
    <x v="0"/>
    <m/>
    <s v="KG"/>
    <m/>
    <n v="24413"/>
    <n v="24"/>
    <n v="4817"/>
    <n v="200.70833333333334"/>
    <m/>
    <n v="24413"/>
    <n v="24"/>
    <n v="4817"/>
  </r>
  <r>
    <x v="1"/>
    <x v="34"/>
    <x v="0"/>
    <x v="5"/>
    <x v="5"/>
    <x v="9"/>
    <x v="9"/>
    <m/>
    <s v="KG"/>
    <m/>
    <n v="16000"/>
    <n v="16"/>
    <n v="2707"/>
    <n v="169.1875"/>
    <m/>
    <n v="16000"/>
    <n v="16"/>
    <n v="2707"/>
  </r>
  <r>
    <x v="1"/>
    <x v="34"/>
    <x v="0"/>
    <x v="6"/>
    <x v="6"/>
    <x v="7"/>
    <x v="7"/>
    <m/>
    <s v="KG"/>
    <m/>
    <n v="16841"/>
    <n v="17"/>
    <n v="2111"/>
    <n v="124.17647058823529"/>
    <m/>
    <n v="16841"/>
    <n v="17"/>
    <n v="2111"/>
  </r>
  <r>
    <x v="1"/>
    <x v="34"/>
    <x v="0"/>
    <x v="22"/>
    <x v="22"/>
    <x v="3"/>
    <x v="3"/>
    <m/>
    <s v="KG"/>
    <m/>
    <n v="879"/>
    <n v="1"/>
    <n v="350"/>
    <n v="350"/>
    <m/>
    <n v="879"/>
    <n v="1"/>
    <n v="350"/>
  </r>
  <r>
    <x v="0"/>
    <x v="35"/>
    <x v="0"/>
    <x v="0"/>
    <x v="0"/>
    <x v="9"/>
    <x v="9"/>
    <m/>
    <s v="KG"/>
    <m/>
    <s v="-"/>
    <s v=""/>
    <s v="-"/>
    <s v=""/>
    <m/>
    <n v="643422"/>
    <n v="643"/>
    <n v="156192"/>
  </r>
  <r>
    <x v="0"/>
    <x v="35"/>
    <x v="0"/>
    <x v="0"/>
    <x v="0"/>
    <x v="0"/>
    <x v="0"/>
    <m/>
    <s v="KG"/>
    <m/>
    <n v="1386600"/>
    <n v="1387"/>
    <n v="180324"/>
    <n v="130.01009372746935"/>
    <m/>
    <n v="20153948"/>
    <n v="20154"/>
    <n v="2962418"/>
  </r>
  <r>
    <x v="0"/>
    <x v="35"/>
    <x v="0"/>
    <x v="0"/>
    <x v="0"/>
    <x v="1"/>
    <x v="1"/>
    <m/>
    <s v="KG"/>
    <m/>
    <n v="11025"/>
    <n v="11"/>
    <n v="3882"/>
    <n v="352.90909090909093"/>
    <m/>
    <n v="136225"/>
    <n v="136"/>
    <n v="39361"/>
  </r>
  <r>
    <x v="0"/>
    <x v="35"/>
    <x v="0"/>
    <x v="0"/>
    <x v="0"/>
    <x v="2"/>
    <x v="2"/>
    <m/>
    <s v="KG"/>
    <m/>
    <n v="115568"/>
    <n v="116"/>
    <n v="12791"/>
    <n v="110.26724137931035"/>
    <m/>
    <n v="961178"/>
    <n v="961"/>
    <n v="169715"/>
  </r>
  <r>
    <x v="0"/>
    <x v="35"/>
    <x v="0"/>
    <x v="0"/>
    <x v="0"/>
    <x v="3"/>
    <x v="3"/>
    <m/>
    <s v="KG"/>
    <m/>
    <n v="100230"/>
    <n v="100"/>
    <n v="34785"/>
    <n v="347.85"/>
    <m/>
    <n v="749900"/>
    <n v="750"/>
    <n v="202176"/>
  </r>
  <r>
    <x v="0"/>
    <x v="35"/>
    <x v="0"/>
    <x v="0"/>
    <x v="0"/>
    <x v="6"/>
    <x v="6"/>
    <m/>
    <s v="KG"/>
    <m/>
    <n v="744760"/>
    <n v="745"/>
    <n v="116308"/>
    <n v="156.11812080536913"/>
    <m/>
    <n v="13599385"/>
    <n v="13599"/>
    <n v="1907439"/>
  </r>
  <r>
    <x v="0"/>
    <x v="35"/>
    <x v="0"/>
    <x v="0"/>
    <x v="0"/>
    <x v="20"/>
    <x v="20"/>
    <m/>
    <s v="KG"/>
    <m/>
    <s v="-"/>
    <s v=""/>
    <s v="-"/>
    <s v=""/>
    <m/>
    <n v="34965"/>
    <n v="35"/>
    <n v="2949"/>
  </r>
  <r>
    <x v="0"/>
    <x v="35"/>
    <x v="0"/>
    <x v="0"/>
    <x v="0"/>
    <x v="8"/>
    <x v="8"/>
    <m/>
    <s v="KG"/>
    <m/>
    <n v="1351189"/>
    <n v="1351"/>
    <n v="163048"/>
    <n v="120.68689859363434"/>
    <m/>
    <n v="16717018"/>
    <n v="16717"/>
    <n v="2214367"/>
  </r>
  <r>
    <x v="0"/>
    <x v="35"/>
    <x v="0"/>
    <x v="1"/>
    <x v="1"/>
    <x v="9"/>
    <x v="9"/>
    <m/>
    <s v="KG"/>
    <m/>
    <s v="-"/>
    <s v=""/>
    <s v="-"/>
    <s v=""/>
    <m/>
    <n v="3776"/>
    <n v="4"/>
    <n v="588"/>
  </r>
  <r>
    <x v="0"/>
    <x v="35"/>
    <x v="0"/>
    <x v="1"/>
    <x v="1"/>
    <x v="0"/>
    <x v="0"/>
    <m/>
    <s v="KG"/>
    <m/>
    <s v="-"/>
    <s v=""/>
    <s v="-"/>
    <s v=""/>
    <m/>
    <n v="41247"/>
    <n v="41"/>
    <n v="5560"/>
  </r>
  <r>
    <x v="0"/>
    <x v="35"/>
    <x v="0"/>
    <x v="1"/>
    <x v="1"/>
    <x v="2"/>
    <x v="2"/>
    <m/>
    <s v="KG"/>
    <m/>
    <s v="-"/>
    <s v=""/>
    <s v="-"/>
    <s v=""/>
    <m/>
    <n v="21442"/>
    <n v="21"/>
    <n v="1149"/>
  </r>
  <r>
    <x v="0"/>
    <x v="35"/>
    <x v="0"/>
    <x v="1"/>
    <x v="1"/>
    <x v="3"/>
    <x v="3"/>
    <m/>
    <s v="KG"/>
    <m/>
    <s v="-"/>
    <s v=""/>
    <s v="-"/>
    <s v=""/>
    <m/>
    <n v="1466"/>
    <n v="1"/>
    <n v="945"/>
  </r>
  <r>
    <x v="0"/>
    <x v="35"/>
    <x v="0"/>
    <x v="1"/>
    <x v="1"/>
    <x v="6"/>
    <x v="6"/>
    <m/>
    <s v="KG"/>
    <m/>
    <s v="-"/>
    <s v=""/>
    <s v="-"/>
    <s v=""/>
    <m/>
    <n v="569600"/>
    <n v="570"/>
    <n v="74279"/>
  </r>
  <r>
    <x v="0"/>
    <x v="35"/>
    <x v="0"/>
    <x v="2"/>
    <x v="2"/>
    <x v="9"/>
    <x v="9"/>
    <m/>
    <s v="KG"/>
    <m/>
    <n v="37309"/>
    <n v="37"/>
    <n v="8818"/>
    <n v="238.32432432432432"/>
    <m/>
    <n v="1401844"/>
    <n v="1402"/>
    <n v="203940"/>
  </r>
  <r>
    <x v="0"/>
    <x v="35"/>
    <x v="0"/>
    <x v="2"/>
    <x v="2"/>
    <x v="0"/>
    <x v="0"/>
    <m/>
    <s v="KG"/>
    <m/>
    <n v="790850"/>
    <n v="791"/>
    <n v="103575"/>
    <n v="130.94184576485461"/>
    <m/>
    <n v="7516586"/>
    <n v="7517"/>
    <n v="980077"/>
  </r>
  <r>
    <x v="0"/>
    <x v="35"/>
    <x v="0"/>
    <x v="2"/>
    <x v="2"/>
    <x v="10"/>
    <x v="10"/>
    <m/>
    <s v="KG"/>
    <m/>
    <s v="-"/>
    <s v=""/>
    <s v="-"/>
    <s v=""/>
    <m/>
    <n v="580210"/>
    <n v="580"/>
    <n v="70907"/>
  </r>
  <r>
    <x v="0"/>
    <x v="35"/>
    <x v="0"/>
    <x v="2"/>
    <x v="2"/>
    <x v="2"/>
    <x v="2"/>
    <m/>
    <s v="KG"/>
    <m/>
    <s v="-"/>
    <s v=""/>
    <s v="-"/>
    <s v=""/>
    <m/>
    <n v="107888"/>
    <n v="108"/>
    <n v="36563"/>
  </r>
  <r>
    <x v="0"/>
    <x v="35"/>
    <x v="0"/>
    <x v="2"/>
    <x v="2"/>
    <x v="3"/>
    <x v="3"/>
    <m/>
    <s v="KG"/>
    <m/>
    <n v="17768"/>
    <n v="18"/>
    <n v="5439"/>
    <n v="302.16666666666669"/>
    <m/>
    <n v="497311"/>
    <n v="497"/>
    <n v="98174"/>
  </r>
  <r>
    <x v="0"/>
    <x v="35"/>
    <x v="0"/>
    <x v="2"/>
    <x v="2"/>
    <x v="6"/>
    <x v="6"/>
    <m/>
    <s v="KG"/>
    <m/>
    <n v="1041172"/>
    <n v="1041"/>
    <n v="162369"/>
    <n v="155.97406340057637"/>
    <m/>
    <n v="5192622"/>
    <n v="5193"/>
    <n v="832183"/>
  </r>
  <r>
    <x v="0"/>
    <x v="35"/>
    <x v="0"/>
    <x v="2"/>
    <x v="2"/>
    <x v="7"/>
    <x v="7"/>
    <m/>
    <s v="KG"/>
    <m/>
    <s v="-"/>
    <s v=""/>
    <s v="-"/>
    <s v=""/>
    <m/>
    <n v="20940"/>
    <n v="21"/>
    <n v="1856"/>
  </r>
  <r>
    <x v="0"/>
    <x v="35"/>
    <x v="0"/>
    <x v="2"/>
    <x v="2"/>
    <x v="8"/>
    <x v="8"/>
    <m/>
    <s v="KG"/>
    <m/>
    <n v="506945"/>
    <n v="507"/>
    <n v="52228"/>
    <n v="103.01380670611439"/>
    <m/>
    <n v="3380176"/>
    <n v="3380"/>
    <n v="376982"/>
  </r>
  <r>
    <x v="0"/>
    <x v="35"/>
    <x v="0"/>
    <x v="3"/>
    <x v="3"/>
    <x v="9"/>
    <x v="9"/>
    <m/>
    <s v="KG"/>
    <m/>
    <s v="-"/>
    <s v=""/>
    <s v="-"/>
    <s v=""/>
    <m/>
    <n v="12757"/>
    <n v="13"/>
    <n v="2612"/>
  </r>
  <r>
    <x v="0"/>
    <x v="35"/>
    <x v="0"/>
    <x v="3"/>
    <x v="3"/>
    <x v="3"/>
    <x v="3"/>
    <m/>
    <s v="KG"/>
    <m/>
    <n v="3279"/>
    <n v="3"/>
    <n v="667"/>
    <n v="222.33333333333334"/>
    <m/>
    <n v="491372"/>
    <n v="491"/>
    <n v="66874"/>
  </r>
  <r>
    <x v="0"/>
    <x v="35"/>
    <x v="0"/>
    <x v="3"/>
    <x v="3"/>
    <x v="6"/>
    <x v="6"/>
    <m/>
    <s v="KG"/>
    <m/>
    <n v="111749"/>
    <n v="112"/>
    <n v="11344"/>
    <n v="101.28571428571429"/>
    <m/>
    <n v="1008430"/>
    <n v="1008"/>
    <n v="145560"/>
  </r>
  <r>
    <x v="0"/>
    <x v="35"/>
    <x v="0"/>
    <x v="3"/>
    <x v="3"/>
    <x v="8"/>
    <x v="8"/>
    <m/>
    <s v="KG"/>
    <m/>
    <s v="-"/>
    <s v=""/>
    <s v="-"/>
    <s v=""/>
    <m/>
    <n v="287421"/>
    <n v="287"/>
    <n v="38838"/>
  </r>
  <r>
    <x v="0"/>
    <x v="35"/>
    <x v="0"/>
    <x v="4"/>
    <x v="4"/>
    <x v="3"/>
    <x v="3"/>
    <m/>
    <s v="KG"/>
    <m/>
    <s v="-"/>
    <s v=""/>
    <s v="-"/>
    <s v=""/>
    <m/>
    <n v="17457"/>
    <n v="17"/>
    <n v="4042"/>
  </r>
  <r>
    <x v="0"/>
    <x v="35"/>
    <x v="0"/>
    <x v="4"/>
    <x v="4"/>
    <x v="6"/>
    <x v="6"/>
    <m/>
    <s v="KG"/>
    <m/>
    <n v="765333"/>
    <n v="765"/>
    <n v="67173"/>
    <n v="87.807843137254906"/>
    <m/>
    <n v="4207306"/>
    <n v="4207"/>
    <n v="346368"/>
  </r>
  <r>
    <x v="0"/>
    <x v="35"/>
    <x v="0"/>
    <x v="4"/>
    <x v="4"/>
    <x v="7"/>
    <x v="7"/>
    <m/>
    <s v="KG"/>
    <m/>
    <s v="-"/>
    <s v=""/>
    <s v="-"/>
    <s v=""/>
    <m/>
    <n v="1164"/>
    <n v="1"/>
    <n v="453"/>
  </r>
  <r>
    <x v="0"/>
    <x v="35"/>
    <x v="0"/>
    <x v="5"/>
    <x v="5"/>
    <x v="9"/>
    <x v="9"/>
    <m/>
    <s v="KG"/>
    <m/>
    <n v="18000"/>
    <n v="18"/>
    <n v="5526"/>
    <n v="307"/>
    <m/>
    <n v="131000"/>
    <n v="131"/>
    <n v="37457"/>
  </r>
  <r>
    <x v="0"/>
    <x v="35"/>
    <x v="0"/>
    <x v="5"/>
    <x v="5"/>
    <x v="0"/>
    <x v="0"/>
    <m/>
    <s v="KG"/>
    <m/>
    <s v="-"/>
    <s v=""/>
    <s v="-"/>
    <s v=""/>
    <m/>
    <n v="83034"/>
    <n v="83"/>
    <n v="22203"/>
  </r>
  <r>
    <x v="0"/>
    <x v="35"/>
    <x v="0"/>
    <x v="5"/>
    <x v="5"/>
    <x v="2"/>
    <x v="2"/>
    <m/>
    <s v="KG"/>
    <m/>
    <s v="-"/>
    <s v=""/>
    <s v="-"/>
    <s v=""/>
    <m/>
    <n v="118157"/>
    <n v="118"/>
    <n v="19296"/>
  </r>
  <r>
    <x v="0"/>
    <x v="35"/>
    <x v="0"/>
    <x v="5"/>
    <x v="5"/>
    <x v="3"/>
    <x v="3"/>
    <m/>
    <s v="KG"/>
    <m/>
    <n v="44847"/>
    <n v="45"/>
    <n v="4708"/>
    <n v="104.62222222222222"/>
    <m/>
    <n v="832291"/>
    <n v="832"/>
    <n v="97746"/>
  </r>
  <r>
    <x v="0"/>
    <x v="35"/>
    <x v="0"/>
    <x v="5"/>
    <x v="5"/>
    <x v="6"/>
    <x v="6"/>
    <m/>
    <s v="KG"/>
    <m/>
    <s v="-"/>
    <s v=""/>
    <s v="-"/>
    <s v=""/>
    <m/>
    <n v="992088"/>
    <n v="992"/>
    <n v="104856"/>
  </r>
  <r>
    <x v="0"/>
    <x v="35"/>
    <x v="0"/>
    <x v="5"/>
    <x v="5"/>
    <x v="8"/>
    <x v="8"/>
    <m/>
    <s v="KG"/>
    <m/>
    <n v="96235"/>
    <n v="96"/>
    <n v="18355"/>
    <n v="191.19791666666666"/>
    <m/>
    <n v="926095"/>
    <n v="926"/>
    <n v="174795"/>
  </r>
  <r>
    <x v="0"/>
    <x v="35"/>
    <x v="0"/>
    <x v="6"/>
    <x v="6"/>
    <x v="0"/>
    <x v="0"/>
    <m/>
    <s v="KG"/>
    <m/>
    <s v="-"/>
    <s v=""/>
    <s v="-"/>
    <s v=""/>
    <m/>
    <n v="18540"/>
    <n v="19"/>
    <n v="6046"/>
  </r>
  <r>
    <x v="0"/>
    <x v="35"/>
    <x v="0"/>
    <x v="6"/>
    <x v="6"/>
    <x v="2"/>
    <x v="2"/>
    <m/>
    <s v="KG"/>
    <m/>
    <s v="-"/>
    <s v=""/>
    <s v="-"/>
    <s v=""/>
    <m/>
    <n v="25681"/>
    <n v="26"/>
    <n v="11472"/>
  </r>
  <r>
    <x v="0"/>
    <x v="35"/>
    <x v="0"/>
    <x v="6"/>
    <x v="6"/>
    <x v="11"/>
    <x v="11"/>
    <m/>
    <s v="KG"/>
    <m/>
    <n v="59990"/>
    <n v="60"/>
    <n v="3065"/>
    <n v="51.083333333333336"/>
    <m/>
    <n v="1219680"/>
    <n v="1220"/>
    <n v="59438"/>
  </r>
  <r>
    <x v="0"/>
    <x v="35"/>
    <x v="0"/>
    <x v="6"/>
    <x v="6"/>
    <x v="3"/>
    <x v="3"/>
    <m/>
    <s v="KG"/>
    <m/>
    <n v="4600"/>
    <n v="5"/>
    <n v="2051"/>
    <n v="410.2"/>
    <m/>
    <n v="55958"/>
    <n v="56"/>
    <n v="10020"/>
  </r>
  <r>
    <x v="0"/>
    <x v="35"/>
    <x v="0"/>
    <x v="6"/>
    <x v="6"/>
    <x v="6"/>
    <x v="6"/>
    <m/>
    <s v="KG"/>
    <m/>
    <s v="-"/>
    <s v=""/>
    <s v="-"/>
    <s v=""/>
    <m/>
    <n v="254386"/>
    <n v="254"/>
    <n v="45664"/>
  </r>
  <r>
    <x v="0"/>
    <x v="35"/>
    <x v="0"/>
    <x v="6"/>
    <x v="6"/>
    <x v="8"/>
    <x v="8"/>
    <m/>
    <s v="KG"/>
    <m/>
    <n v="54644"/>
    <n v="55"/>
    <n v="10048"/>
    <n v="182.69090909090909"/>
    <m/>
    <n v="265181"/>
    <n v="265"/>
    <n v="53575"/>
  </r>
  <r>
    <x v="0"/>
    <x v="35"/>
    <x v="0"/>
    <x v="7"/>
    <x v="7"/>
    <x v="9"/>
    <x v="9"/>
    <m/>
    <s v="KG"/>
    <m/>
    <s v="-"/>
    <s v=""/>
    <s v="-"/>
    <s v=""/>
    <m/>
    <n v="41019"/>
    <n v="41"/>
    <n v="9409"/>
  </r>
  <r>
    <x v="0"/>
    <x v="35"/>
    <x v="0"/>
    <x v="7"/>
    <x v="7"/>
    <x v="0"/>
    <x v="0"/>
    <m/>
    <s v="KG"/>
    <m/>
    <n v="1120"/>
    <n v="1"/>
    <n v="476"/>
    <n v="476"/>
    <m/>
    <n v="114971"/>
    <n v="115"/>
    <n v="35405"/>
  </r>
  <r>
    <x v="0"/>
    <x v="35"/>
    <x v="0"/>
    <x v="7"/>
    <x v="7"/>
    <x v="1"/>
    <x v="1"/>
    <m/>
    <s v="KG"/>
    <m/>
    <s v="-"/>
    <s v=""/>
    <s v="-"/>
    <s v=""/>
    <m/>
    <n v="9483"/>
    <n v="9"/>
    <n v="3099"/>
  </r>
  <r>
    <x v="0"/>
    <x v="35"/>
    <x v="0"/>
    <x v="7"/>
    <x v="7"/>
    <x v="2"/>
    <x v="2"/>
    <m/>
    <s v="KG"/>
    <m/>
    <s v="-"/>
    <s v=""/>
    <s v="-"/>
    <s v=""/>
    <m/>
    <n v="21896"/>
    <n v="22"/>
    <n v="7133"/>
  </r>
  <r>
    <x v="0"/>
    <x v="35"/>
    <x v="0"/>
    <x v="7"/>
    <x v="7"/>
    <x v="3"/>
    <x v="3"/>
    <m/>
    <s v="KG"/>
    <m/>
    <n v="17243"/>
    <n v="17"/>
    <n v="1896"/>
    <n v="111.52941176470588"/>
    <m/>
    <n v="54385"/>
    <n v="54"/>
    <n v="11195"/>
  </r>
  <r>
    <x v="0"/>
    <x v="35"/>
    <x v="0"/>
    <x v="7"/>
    <x v="7"/>
    <x v="6"/>
    <x v="6"/>
    <m/>
    <s v="KG"/>
    <m/>
    <n v="21496"/>
    <n v="21"/>
    <n v="3632"/>
    <n v="172.95238095238096"/>
    <m/>
    <n v="139409"/>
    <n v="139"/>
    <n v="24659"/>
  </r>
  <r>
    <x v="0"/>
    <x v="35"/>
    <x v="0"/>
    <x v="7"/>
    <x v="7"/>
    <x v="8"/>
    <x v="8"/>
    <m/>
    <s v="KG"/>
    <m/>
    <n v="39485"/>
    <n v="39"/>
    <n v="8521"/>
    <n v="218.48717948717947"/>
    <m/>
    <n v="39485"/>
    <n v="39"/>
    <n v="8521"/>
  </r>
  <r>
    <x v="0"/>
    <x v="35"/>
    <x v="0"/>
    <x v="8"/>
    <x v="8"/>
    <x v="9"/>
    <x v="9"/>
    <m/>
    <s v="KG"/>
    <m/>
    <n v="11733"/>
    <n v="12"/>
    <n v="1160"/>
    <n v="96.666666666666671"/>
    <m/>
    <n v="98137"/>
    <n v="98"/>
    <n v="11968"/>
  </r>
  <r>
    <x v="0"/>
    <x v="35"/>
    <x v="0"/>
    <x v="8"/>
    <x v="8"/>
    <x v="12"/>
    <x v="12"/>
    <m/>
    <s v="KG"/>
    <m/>
    <s v="-"/>
    <s v=""/>
    <s v="-"/>
    <s v=""/>
    <m/>
    <n v="24889"/>
    <n v="25"/>
    <n v="1871"/>
  </r>
  <r>
    <x v="0"/>
    <x v="35"/>
    <x v="0"/>
    <x v="8"/>
    <x v="8"/>
    <x v="0"/>
    <x v="0"/>
    <m/>
    <s v="KG"/>
    <m/>
    <s v="-"/>
    <s v=""/>
    <s v="-"/>
    <s v=""/>
    <m/>
    <n v="66637"/>
    <n v="67"/>
    <n v="5365"/>
  </r>
  <r>
    <x v="0"/>
    <x v="35"/>
    <x v="0"/>
    <x v="8"/>
    <x v="8"/>
    <x v="3"/>
    <x v="3"/>
    <m/>
    <s v="KG"/>
    <m/>
    <s v="-"/>
    <s v=""/>
    <s v="-"/>
    <s v=""/>
    <m/>
    <n v="51140"/>
    <n v="51"/>
    <n v="9430"/>
  </r>
  <r>
    <x v="0"/>
    <x v="35"/>
    <x v="0"/>
    <x v="8"/>
    <x v="8"/>
    <x v="6"/>
    <x v="6"/>
    <m/>
    <s v="KG"/>
    <m/>
    <s v="-"/>
    <s v=""/>
    <s v="-"/>
    <s v=""/>
    <m/>
    <n v="132807"/>
    <n v="133"/>
    <n v="18576"/>
  </r>
  <r>
    <x v="0"/>
    <x v="35"/>
    <x v="0"/>
    <x v="8"/>
    <x v="8"/>
    <x v="8"/>
    <x v="8"/>
    <m/>
    <s v="KG"/>
    <m/>
    <n v="10360"/>
    <n v="10"/>
    <n v="1267"/>
    <n v="126.7"/>
    <m/>
    <n v="70360"/>
    <n v="70"/>
    <n v="6419"/>
  </r>
  <r>
    <x v="0"/>
    <x v="35"/>
    <x v="0"/>
    <x v="9"/>
    <x v="9"/>
    <x v="9"/>
    <x v="9"/>
    <m/>
    <s v="KG"/>
    <m/>
    <s v="-"/>
    <s v=""/>
    <s v="-"/>
    <s v=""/>
    <m/>
    <n v="210751"/>
    <n v="211"/>
    <n v="43282"/>
  </r>
  <r>
    <x v="0"/>
    <x v="35"/>
    <x v="0"/>
    <x v="9"/>
    <x v="9"/>
    <x v="0"/>
    <x v="0"/>
    <m/>
    <s v="KG"/>
    <m/>
    <s v="-"/>
    <s v=""/>
    <s v="-"/>
    <s v=""/>
    <m/>
    <n v="84749"/>
    <n v="85"/>
    <n v="25908"/>
  </r>
  <r>
    <x v="0"/>
    <x v="35"/>
    <x v="0"/>
    <x v="9"/>
    <x v="9"/>
    <x v="1"/>
    <x v="1"/>
    <m/>
    <s v="KG"/>
    <m/>
    <s v="-"/>
    <s v=""/>
    <s v="-"/>
    <s v=""/>
    <m/>
    <n v="6623"/>
    <n v="7"/>
    <n v="773"/>
  </r>
  <r>
    <x v="0"/>
    <x v="35"/>
    <x v="0"/>
    <x v="9"/>
    <x v="9"/>
    <x v="2"/>
    <x v="2"/>
    <m/>
    <s v="KG"/>
    <m/>
    <s v="-"/>
    <s v=""/>
    <s v="-"/>
    <s v=""/>
    <m/>
    <n v="96083"/>
    <n v="96"/>
    <n v="14270"/>
  </r>
  <r>
    <x v="0"/>
    <x v="35"/>
    <x v="0"/>
    <x v="9"/>
    <x v="9"/>
    <x v="3"/>
    <x v="3"/>
    <m/>
    <s v="KG"/>
    <m/>
    <n v="49197"/>
    <n v="49"/>
    <n v="10372"/>
    <n v="211.67346938775509"/>
    <m/>
    <n v="77324"/>
    <n v="77"/>
    <n v="16719"/>
  </r>
  <r>
    <x v="0"/>
    <x v="35"/>
    <x v="0"/>
    <x v="9"/>
    <x v="9"/>
    <x v="6"/>
    <x v="6"/>
    <m/>
    <s v="KG"/>
    <m/>
    <n v="54000"/>
    <n v="54"/>
    <n v="3693"/>
    <n v="68.388888888888886"/>
    <m/>
    <n v="1768545"/>
    <n v="1769"/>
    <n v="134346"/>
  </r>
  <r>
    <x v="0"/>
    <x v="35"/>
    <x v="0"/>
    <x v="9"/>
    <x v="9"/>
    <x v="8"/>
    <x v="8"/>
    <m/>
    <s v="KG"/>
    <m/>
    <n v="374850"/>
    <n v="375"/>
    <n v="55147"/>
    <n v="147.05866666666665"/>
    <m/>
    <n v="2188823"/>
    <n v="2189"/>
    <n v="364611"/>
  </r>
  <r>
    <x v="0"/>
    <x v="35"/>
    <x v="0"/>
    <x v="11"/>
    <x v="11"/>
    <x v="3"/>
    <x v="3"/>
    <m/>
    <s v="KG"/>
    <m/>
    <n v="19495"/>
    <n v="19"/>
    <n v="4235"/>
    <n v="222.89473684210526"/>
    <m/>
    <n v="19495"/>
    <n v="19"/>
    <n v="4235"/>
  </r>
  <r>
    <x v="0"/>
    <x v="35"/>
    <x v="0"/>
    <x v="11"/>
    <x v="11"/>
    <x v="6"/>
    <x v="6"/>
    <m/>
    <s v="KG"/>
    <m/>
    <s v="-"/>
    <s v=""/>
    <s v="-"/>
    <s v=""/>
    <m/>
    <n v="50740"/>
    <n v="51"/>
    <n v="11031"/>
  </r>
  <r>
    <x v="0"/>
    <x v="35"/>
    <x v="0"/>
    <x v="11"/>
    <x v="11"/>
    <x v="8"/>
    <x v="8"/>
    <m/>
    <s v="KG"/>
    <m/>
    <n v="16525"/>
    <n v="17"/>
    <n v="3488"/>
    <n v="205.1764705882353"/>
    <m/>
    <n v="16525"/>
    <n v="17"/>
    <n v="3488"/>
  </r>
  <r>
    <x v="0"/>
    <x v="35"/>
    <x v="0"/>
    <x v="29"/>
    <x v="29"/>
    <x v="9"/>
    <x v="9"/>
    <m/>
    <s v="KG"/>
    <m/>
    <s v="-"/>
    <s v=""/>
    <s v="-"/>
    <s v=""/>
    <m/>
    <n v="3000"/>
    <n v="3"/>
    <n v="863"/>
  </r>
  <r>
    <x v="0"/>
    <x v="35"/>
    <x v="0"/>
    <x v="29"/>
    <x v="29"/>
    <x v="0"/>
    <x v="0"/>
    <m/>
    <s v="KG"/>
    <m/>
    <s v="-"/>
    <s v=""/>
    <s v="-"/>
    <s v=""/>
    <m/>
    <n v="9410"/>
    <n v="9"/>
    <n v="2708"/>
  </r>
  <r>
    <x v="0"/>
    <x v="35"/>
    <x v="0"/>
    <x v="14"/>
    <x v="14"/>
    <x v="9"/>
    <x v="9"/>
    <m/>
    <s v="KG"/>
    <m/>
    <s v="-"/>
    <s v=""/>
    <s v="-"/>
    <s v=""/>
    <m/>
    <n v="15461"/>
    <n v="15"/>
    <n v="5488"/>
  </r>
  <r>
    <x v="0"/>
    <x v="35"/>
    <x v="0"/>
    <x v="16"/>
    <x v="16"/>
    <x v="9"/>
    <x v="9"/>
    <m/>
    <s v="KG"/>
    <m/>
    <s v="-"/>
    <s v=""/>
    <s v="-"/>
    <s v=""/>
    <m/>
    <n v="17560"/>
    <n v="18"/>
    <n v="4276"/>
  </r>
  <r>
    <x v="0"/>
    <x v="35"/>
    <x v="0"/>
    <x v="18"/>
    <x v="18"/>
    <x v="9"/>
    <x v="9"/>
    <m/>
    <s v="KG"/>
    <m/>
    <n v="21080"/>
    <n v="21"/>
    <n v="7849"/>
    <n v="373.76190476190476"/>
    <m/>
    <n v="36787"/>
    <n v="37"/>
    <n v="13066"/>
  </r>
  <r>
    <x v="0"/>
    <x v="35"/>
    <x v="0"/>
    <x v="18"/>
    <x v="18"/>
    <x v="6"/>
    <x v="6"/>
    <m/>
    <s v="KG"/>
    <m/>
    <n v="152820"/>
    <n v="153"/>
    <n v="28702"/>
    <n v="187.59477124183007"/>
    <m/>
    <n v="152820"/>
    <n v="153"/>
    <n v="28702"/>
  </r>
  <r>
    <x v="0"/>
    <x v="35"/>
    <x v="0"/>
    <x v="19"/>
    <x v="19"/>
    <x v="6"/>
    <x v="6"/>
    <m/>
    <s v="KG"/>
    <m/>
    <n v="34010"/>
    <n v="34"/>
    <n v="7293"/>
    <n v="214.5"/>
    <m/>
    <n v="34010"/>
    <n v="34"/>
    <n v="7293"/>
  </r>
  <r>
    <x v="0"/>
    <x v="35"/>
    <x v="0"/>
    <x v="35"/>
    <x v="35"/>
    <x v="0"/>
    <x v="0"/>
    <m/>
    <s v="KG"/>
    <m/>
    <s v="-"/>
    <s v=""/>
    <s v="-"/>
    <s v=""/>
    <m/>
    <n v="18102"/>
    <n v="18"/>
    <n v="4382"/>
  </r>
  <r>
    <x v="0"/>
    <x v="35"/>
    <x v="0"/>
    <x v="20"/>
    <x v="20"/>
    <x v="0"/>
    <x v="0"/>
    <m/>
    <s v="KG"/>
    <m/>
    <s v="-"/>
    <s v=""/>
    <s v="-"/>
    <s v=""/>
    <m/>
    <n v="25029"/>
    <n v="25"/>
    <n v="8622"/>
  </r>
  <r>
    <x v="0"/>
    <x v="35"/>
    <x v="0"/>
    <x v="20"/>
    <x v="20"/>
    <x v="2"/>
    <x v="2"/>
    <m/>
    <s v="KG"/>
    <m/>
    <s v="-"/>
    <s v=""/>
    <s v="-"/>
    <s v=""/>
    <m/>
    <n v="85864"/>
    <n v="86"/>
    <n v="27198"/>
  </r>
  <r>
    <x v="0"/>
    <x v="35"/>
    <x v="0"/>
    <x v="20"/>
    <x v="20"/>
    <x v="3"/>
    <x v="3"/>
    <m/>
    <s v="KG"/>
    <m/>
    <n v="21101"/>
    <n v="21"/>
    <n v="6488"/>
    <n v="308.95238095238096"/>
    <m/>
    <n v="64377"/>
    <n v="64"/>
    <n v="19780"/>
  </r>
  <r>
    <x v="0"/>
    <x v="35"/>
    <x v="0"/>
    <x v="21"/>
    <x v="21"/>
    <x v="0"/>
    <x v="0"/>
    <m/>
    <s v="KG"/>
    <m/>
    <s v="-"/>
    <s v=""/>
    <s v="-"/>
    <s v=""/>
    <m/>
    <n v="20348"/>
    <n v="20"/>
    <n v="8886"/>
  </r>
  <r>
    <x v="0"/>
    <x v="35"/>
    <x v="0"/>
    <x v="21"/>
    <x v="21"/>
    <x v="6"/>
    <x v="6"/>
    <m/>
    <s v="KG"/>
    <m/>
    <s v="-"/>
    <s v=""/>
    <s v="-"/>
    <s v=""/>
    <m/>
    <n v="43621"/>
    <n v="44"/>
    <n v="5911"/>
  </r>
  <r>
    <x v="0"/>
    <x v="35"/>
    <x v="0"/>
    <x v="22"/>
    <x v="22"/>
    <x v="9"/>
    <x v="9"/>
    <m/>
    <s v="KG"/>
    <m/>
    <n v="181705"/>
    <n v="182"/>
    <n v="67587"/>
    <n v="371.35714285714283"/>
    <m/>
    <n v="1568531"/>
    <n v="1569"/>
    <n v="550117"/>
  </r>
  <r>
    <x v="0"/>
    <x v="35"/>
    <x v="0"/>
    <x v="22"/>
    <x v="22"/>
    <x v="0"/>
    <x v="0"/>
    <m/>
    <s v="KG"/>
    <m/>
    <n v="677688"/>
    <n v="678"/>
    <n v="116163"/>
    <n v="171.33185840707964"/>
    <m/>
    <n v="3346992"/>
    <n v="3347"/>
    <n v="557807"/>
  </r>
  <r>
    <x v="0"/>
    <x v="35"/>
    <x v="0"/>
    <x v="22"/>
    <x v="22"/>
    <x v="3"/>
    <x v="3"/>
    <m/>
    <s v="KG"/>
    <m/>
    <s v="-"/>
    <s v=""/>
    <s v="-"/>
    <s v=""/>
    <m/>
    <n v="1841"/>
    <n v="2"/>
    <n v="538"/>
  </r>
  <r>
    <x v="0"/>
    <x v="35"/>
    <x v="0"/>
    <x v="22"/>
    <x v="22"/>
    <x v="6"/>
    <x v="6"/>
    <m/>
    <s v="KG"/>
    <m/>
    <n v="106970"/>
    <n v="107"/>
    <n v="14834"/>
    <n v="138.63551401869159"/>
    <m/>
    <n v="5688009"/>
    <n v="5688"/>
    <n v="609033"/>
  </r>
  <r>
    <x v="0"/>
    <x v="35"/>
    <x v="0"/>
    <x v="22"/>
    <x v="22"/>
    <x v="8"/>
    <x v="8"/>
    <m/>
    <s v="KG"/>
    <m/>
    <n v="892964"/>
    <n v="893"/>
    <n v="187970"/>
    <n v="210.49272116461367"/>
    <m/>
    <n v="16731920"/>
    <n v="16732"/>
    <n v="3714681"/>
  </r>
  <r>
    <x v="0"/>
    <x v="35"/>
    <x v="0"/>
    <x v="22"/>
    <x v="22"/>
    <x v="38"/>
    <x v="38"/>
    <m/>
    <s v="KG"/>
    <m/>
    <s v="-"/>
    <s v=""/>
    <s v="-"/>
    <s v=""/>
    <m/>
    <n v="18177"/>
    <n v="18"/>
    <n v="6434"/>
  </r>
  <r>
    <x v="0"/>
    <x v="35"/>
    <x v="0"/>
    <x v="23"/>
    <x v="23"/>
    <x v="9"/>
    <x v="9"/>
    <m/>
    <s v="KG"/>
    <m/>
    <n v="31500"/>
    <n v="32"/>
    <n v="11266"/>
    <n v="352.0625"/>
    <m/>
    <n v="343168"/>
    <n v="343"/>
    <n v="115328"/>
  </r>
  <r>
    <x v="0"/>
    <x v="35"/>
    <x v="0"/>
    <x v="23"/>
    <x v="23"/>
    <x v="0"/>
    <x v="0"/>
    <m/>
    <s v="KG"/>
    <m/>
    <s v="-"/>
    <s v=""/>
    <s v="-"/>
    <s v=""/>
    <m/>
    <n v="84730"/>
    <n v="85"/>
    <n v="36904"/>
  </r>
  <r>
    <x v="0"/>
    <x v="35"/>
    <x v="0"/>
    <x v="23"/>
    <x v="23"/>
    <x v="6"/>
    <x v="6"/>
    <m/>
    <s v="KG"/>
    <m/>
    <s v="-"/>
    <s v=""/>
    <s v="-"/>
    <s v=""/>
    <m/>
    <n v="35455"/>
    <n v="35"/>
    <n v="2794"/>
  </r>
  <r>
    <x v="0"/>
    <x v="35"/>
    <x v="0"/>
    <x v="36"/>
    <x v="36"/>
    <x v="30"/>
    <x v="30"/>
    <m/>
    <s v="KG"/>
    <m/>
    <s v="-"/>
    <s v=""/>
    <s v="-"/>
    <s v=""/>
    <m/>
    <n v="12200"/>
    <n v="12"/>
    <n v="695"/>
  </r>
  <r>
    <x v="0"/>
    <x v="35"/>
    <x v="0"/>
    <x v="25"/>
    <x v="25"/>
    <x v="3"/>
    <x v="3"/>
    <m/>
    <s v="KG"/>
    <m/>
    <s v="-"/>
    <s v=""/>
    <s v="-"/>
    <s v=""/>
    <m/>
    <n v="19220"/>
    <n v="19"/>
    <n v="2589"/>
  </r>
  <r>
    <x v="0"/>
    <x v="35"/>
    <x v="0"/>
    <x v="27"/>
    <x v="27"/>
    <x v="3"/>
    <x v="3"/>
    <m/>
    <s v="KG"/>
    <m/>
    <s v="-"/>
    <s v=""/>
    <s v="-"/>
    <s v=""/>
    <m/>
    <n v="26953"/>
    <n v="27"/>
    <n v="4637"/>
  </r>
  <r>
    <x v="0"/>
    <x v="35"/>
    <x v="0"/>
    <x v="27"/>
    <x v="27"/>
    <x v="6"/>
    <x v="6"/>
    <m/>
    <s v="KG"/>
    <m/>
    <s v="-"/>
    <s v=""/>
    <s v="-"/>
    <s v=""/>
    <m/>
    <n v="60390"/>
    <n v="60"/>
    <n v="11849"/>
  </r>
  <r>
    <x v="0"/>
    <x v="35"/>
    <x v="0"/>
    <x v="27"/>
    <x v="27"/>
    <x v="8"/>
    <x v="8"/>
    <m/>
    <s v="KG"/>
    <m/>
    <s v="-"/>
    <s v=""/>
    <s v="-"/>
    <s v=""/>
    <m/>
    <n v="59960"/>
    <n v="60"/>
    <n v="14047"/>
  </r>
  <r>
    <x v="0"/>
    <x v="35"/>
    <x v="0"/>
    <x v="28"/>
    <x v="28"/>
    <x v="7"/>
    <x v="7"/>
    <m/>
    <s v="KG"/>
    <m/>
    <s v="-"/>
    <s v=""/>
    <s v="-"/>
    <s v=""/>
    <m/>
    <n v="88642"/>
    <n v="89"/>
    <n v="15927"/>
  </r>
  <r>
    <x v="1"/>
    <x v="35"/>
    <x v="0"/>
    <x v="0"/>
    <x v="0"/>
    <x v="9"/>
    <x v="9"/>
    <m/>
    <s v="KG"/>
    <m/>
    <n v="140523"/>
    <n v="141"/>
    <n v="27444"/>
    <n v="194.63829787234042"/>
    <m/>
    <n v="1502764"/>
    <n v="1503"/>
    <n v="258236"/>
  </r>
  <r>
    <x v="1"/>
    <x v="35"/>
    <x v="0"/>
    <x v="0"/>
    <x v="0"/>
    <x v="13"/>
    <x v="13"/>
    <m/>
    <s v="KG"/>
    <m/>
    <s v="-"/>
    <s v=""/>
    <s v="-"/>
    <s v=""/>
    <m/>
    <n v="115634"/>
    <n v="116"/>
    <n v="17408"/>
  </r>
  <r>
    <x v="1"/>
    <x v="35"/>
    <x v="0"/>
    <x v="0"/>
    <x v="0"/>
    <x v="0"/>
    <x v="0"/>
    <m/>
    <s v="KG"/>
    <m/>
    <n v="94490"/>
    <n v="94"/>
    <n v="19568"/>
    <n v="208.17021276595744"/>
    <m/>
    <n v="1058425"/>
    <n v="1058"/>
    <n v="159633"/>
  </r>
  <r>
    <x v="1"/>
    <x v="35"/>
    <x v="0"/>
    <x v="0"/>
    <x v="0"/>
    <x v="10"/>
    <x v="10"/>
    <m/>
    <s v="KG"/>
    <m/>
    <n v="1550000"/>
    <n v="1550"/>
    <n v="205065"/>
    <n v="132.30000000000001"/>
    <m/>
    <n v="33956160"/>
    <n v="33956"/>
    <n v="4254423"/>
  </r>
  <r>
    <x v="1"/>
    <x v="35"/>
    <x v="0"/>
    <x v="0"/>
    <x v="0"/>
    <x v="1"/>
    <x v="1"/>
    <m/>
    <s v="KG"/>
    <m/>
    <s v="-"/>
    <s v=""/>
    <s v="-"/>
    <s v=""/>
    <m/>
    <n v="1452420"/>
    <n v="1452"/>
    <n v="201355"/>
  </r>
  <r>
    <x v="1"/>
    <x v="35"/>
    <x v="0"/>
    <x v="0"/>
    <x v="0"/>
    <x v="15"/>
    <x v="15"/>
    <m/>
    <s v="KG"/>
    <m/>
    <s v="-"/>
    <s v=""/>
    <s v="-"/>
    <s v=""/>
    <m/>
    <n v="62976"/>
    <n v="63"/>
    <n v="1020"/>
  </r>
  <r>
    <x v="1"/>
    <x v="35"/>
    <x v="0"/>
    <x v="0"/>
    <x v="0"/>
    <x v="33"/>
    <x v="33"/>
    <m/>
    <s v="KG"/>
    <m/>
    <n v="840000"/>
    <n v="840"/>
    <n v="116764"/>
    <n v="139.00476190476189"/>
    <m/>
    <n v="4150000"/>
    <n v="4150"/>
    <n v="576858"/>
  </r>
  <r>
    <x v="1"/>
    <x v="35"/>
    <x v="0"/>
    <x v="0"/>
    <x v="0"/>
    <x v="2"/>
    <x v="2"/>
    <m/>
    <s v="KG"/>
    <m/>
    <n v="315000"/>
    <n v="315"/>
    <n v="44834"/>
    <n v="142.33015873015873"/>
    <m/>
    <n v="897623"/>
    <n v="898"/>
    <n v="127927"/>
  </r>
  <r>
    <x v="1"/>
    <x v="35"/>
    <x v="0"/>
    <x v="0"/>
    <x v="0"/>
    <x v="11"/>
    <x v="11"/>
    <m/>
    <s v="KG"/>
    <m/>
    <s v="-"/>
    <s v=""/>
    <s v="-"/>
    <s v=""/>
    <m/>
    <n v="102830"/>
    <n v="103"/>
    <n v="14294"/>
  </r>
  <r>
    <x v="1"/>
    <x v="35"/>
    <x v="0"/>
    <x v="0"/>
    <x v="0"/>
    <x v="39"/>
    <x v="39"/>
    <m/>
    <s v="KG"/>
    <m/>
    <s v="-"/>
    <s v=""/>
    <s v="-"/>
    <s v=""/>
    <m/>
    <n v="14030"/>
    <n v="14"/>
    <n v="1954"/>
  </r>
  <r>
    <x v="1"/>
    <x v="35"/>
    <x v="0"/>
    <x v="0"/>
    <x v="0"/>
    <x v="3"/>
    <x v="3"/>
    <m/>
    <s v="KG"/>
    <m/>
    <n v="1632969"/>
    <n v="1633"/>
    <n v="240041"/>
    <n v="146.99387630128598"/>
    <m/>
    <n v="27288835"/>
    <n v="27289"/>
    <n v="3756375"/>
  </r>
  <r>
    <x v="1"/>
    <x v="35"/>
    <x v="0"/>
    <x v="0"/>
    <x v="0"/>
    <x v="5"/>
    <x v="5"/>
    <m/>
    <s v="KG"/>
    <m/>
    <s v="-"/>
    <s v=""/>
    <s v="-"/>
    <s v=""/>
    <m/>
    <n v="51224"/>
    <n v="51"/>
    <n v="7202"/>
  </r>
  <r>
    <x v="1"/>
    <x v="35"/>
    <x v="0"/>
    <x v="0"/>
    <x v="0"/>
    <x v="6"/>
    <x v="6"/>
    <m/>
    <s v="KG"/>
    <m/>
    <n v="201660"/>
    <n v="202"/>
    <n v="19380"/>
    <n v="95.940594059405939"/>
    <m/>
    <n v="2168064"/>
    <n v="2168"/>
    <n v="200481"/>
  </r>
  <r>
    <x v="1"/>
    <x v="35"/>
    <x v="0"/>
    <x v="0"/>
    <x v="0"/>
    <x v="24"/>
    <x v="24"/>
    <m/>
    <s v="KG"/>
    <m/>
    <s v="-"/>
    <s v=""/>
    <s v="-"/>
    <s v=""/>
    <m/>
    <n v="3251000"/>
    <n v="3251"/>
    <n v="151451"/>
  </r>
  <r>
    <x v="1"/>
    <x v="35"/>
    <x v="0"/>
    <x v="0"/>
    <x v="0"/>
    <x v="22"/>
    <x v="22"/>
    <m/>
    <s v="KG"/>
    <m/>
    <s v="-"/>
    <s v=""/>
    <s v="-"/>
    <s v=""/>
    <m/>
    <n v="319494"/>
    <n v="319"/>
    <n v="45231"/>
  </r>
  <r>
    <x v="1"/>
    <x v="35"/>
    <x v="0"/>
    <x v="0"/>
    <x v="0"/>
    <x v="7"/>
    <x v="7"/>
    <m/>
    <s v="KG"/>
    <m/>
    <n v="118521"/>
    <n v="119"/>
    <n v="14646"/>
    <n v="123.07563025210084"/>
    <m/>
    <n v="1076732"/>
    <n v="1077"/>
    <n v="136037"/>
  </r>
  <r>
    <x v="1"/>
    <x v="35"/>
    <x v="0"/>
    <x v="0"/>
    <x v="0"/>
    <x v="17"/>
    <x v="17"/>
    <m/>
    <s v="KG"/>
    <m/>
    <n v="2205000"/>
    <n v="2205"/>
    <n v="315370"/>
    <n v="143.02494331065759"/>
    <m/>
    <n v="28730000"/>
    <n v="28730"/>
    <n v="3891649"/>
  </r>
  <r>
    <x v="1"/>
    <x v="35"/>
    <x v="0"/>
    <x v="0"/>
    <x v="0"/>
    <x v="20"/>
    <x v="20"/>
    <m/>
    <s v="KG"/>
    <m/>
    <s v="-"/>
    <s v=""/>
    <s v="-"/>
    <s v=""/>
    <m/>
    <n v="100120"/>
    <n v="100"/>
    <n v="14883"/>
  </r>
  <r>
    <x v="1"/>
    <x v="35"/>
    <x v="0"/>
    <x v="0"/>
    <x v="0"/>
    <x v="8"/>
    <x v="8"/>
    <m/>
    <s v="KG"/>
    <m/>
    <s v="-"/>
    <s v=""/>
    <s v="-"/>
    <s v=""/>
    <m/>
    <n v="843063"/>
    <n v="843"/>
    <n v="44043"/>
  </r>
  <r>
    <x v="1"/>
    <x v="35"/>
    <x v="0"/>
    <x v="0"/>
    <x v="0"/>
    <x v="18"/>
    <x v="18"/>
    <m/>
    <s v="KG"/>
    <m/>
    <n v="716000"/>
    <n v="716"/>
    <n v="100004"/>
    <n v="139.67039106145251"/>
    <m/>
    <n v="740560"/>
    <n v="741"/>
    <n v="103317"/>
  </r>
  <r>
    <x v="1"/>
    <x v="35"/>
    <x v="0"/>
    <x v="1"/>
    <x v="1"/>
    <x v="9"/>
    <x v="9"/>
    <m/>
    <s v="KG"/>
    <m/>
    <n v="48060"/>
    <n v="48"/>
    <n v="2477"/>
    <n v="51.604166666666664"/>
    <m/>
    <n v="3808714"/>
    <n v="3809"/>
    <n v="317945"/>
  </r>
  <r>
    <x v="1"/>
    <x v="35"/>
    <x v="0"/>
    <x v="1"/>
    <x v="1"/>
    <x v="13"/>
    <x v="13"/>
    <m/>
    <s v="KG"/>
    <m/>
    <s v="-"/>
    <s v=""/>
    <s v="-"/>
    <s v=""/>
    <m/>
    <n v="703530"/>
    <n v="704"/>
    <n v="34801"/>
  </r>
  <r>
    <x v="1"/>
    <x v="35"/>
    <x v="0"/>
    <x v="1"/>
    <x v="1"/>
    <x v="14"/>
    <x v="14"/>
    <m/>
    <s v="KG"/>
    <m/>
    <s v="-"/>
    <s v=""/>
    <s v="-"/>
    <s v=""/>
    <m/>
    <n v="1997000"/>
    <n v="1997"/>
    <n v="99111"/>
  </r>
  <r>
    <x v="1"/>
    <x v="35"/>
    <x v="0"/>
    <x v="1"/>
    <x v="1"/>
    <x v="0"/>
    <x v="0"/>
    <m/>
    <s v="KG"/>
    <m/>
    <s v="-"/>
    <s v=""/>
    <s v="-"/>
    <s v=""/>
    <m/>
    <n v="944217"/>
    <n v="944"/>
    <n v="122817"/>
  </r>
  <r>
    <x v="1"/>
    <x v="35"/>
    <x v="0"/>
    <x v="1"/>
    <x v="1"/>
    <x v="33"/>
    <x v="33"/>
    <m/>
    <s v="KG"/>
    <m/>
    <s v="-"/>
    <s v=""/>
    <s v="-"/>
    <s v=""/>
    <m/>
    <n v="1298690"/>
    <n v="1299"/>
    <n v="147736"/>
  </r>
  <r>
    <x v="1"/>
    <x v="35"/>
    <x v="0"/>
    <x v="1"/>
    <x v="1"/>
    <x v="2"/>
    <x v="2"/>
    <m/>
    <s v="KG"/>
    <m/>
    <n v="6680"/>
    <n v="7"/>
    <n v="534"/>
    <n v="76.285714285714292"/>
    <m/>
    <n v="21610"/>
    <n v="22"/>
    <n v="3209"/>
  </r>
  <r>
    <x v="1"/>
    <x v="35"/>
    <x v="0"/>
    <x v="1"/>
    <x v="1"/>
    <x v="25"/>
    <x v="25"/>
    <m/>
    <s v="KG"/>
    <m/>
    <s v="-"/>
    <s v=""/>
    <s v="-"/>
    <s v=""/>
    <m/>
    <n v="15390"/>
    <n v="15"/>
    <n v="1002"/>
  </r>
  <r>
    <x v="1"/>
    <x v="35"/>
    <x v="0"/>
    <x v="1"/>
    <x v="1"/>
    <x v="16"/>
    <x v="16"/>
    <m/>
    <s v="KG"/>
    <m/>
    <n v="5000"/>
    <n v="5"/>
    <n v="417"/>
    <n v="83.4"/>
    <m/>
    <n v="5000"/>
    <n v="5"/>
    <n v="417"/>
  </r>
  <r>
    <x v="1"/>
    <x v="35"/>
    <x v="0"/>
    <x v="1"/>
    <x v="1"/>
    <x v="3"/>
    <x v="3"/>
    <m/>
    <s v="KG"/>
    <m/>
    <s v="-"/>
    <s v=""/>
    <s v="-"/>
    <s v=""/>
    <m/>
    <n v="2287053"/>
    <n v="2287"/>
    <n v="292525"/>
  </r>
  <r>
    <x v="1"/>
    <x v="35"/>
    <x v="0"/>
    <x v="1"/>
    <x v="1"/>
    <x v="5"/>
    <x v="5"/>
    <m/>
    <s v="KG"/>
    <m/>
    <s v="-"/>
    <s v=""/>
    <s v="-"/>
    <s v=""/>
    <m/>
    <n v="23850"/>
    <n v="24"/>
    <n v="1626"/>
  </r>
  <r>
    <x v="1"/>
    <x v="35"/>
    <x v="0"/>
    <x v="1"/>
    <x v="1"/>
    <x v="6"/>
    <x v="6"/>
    <m/>
    <s v="KG"/>
    <m/>
    <s v="-"/>
    <s v=""/>
    <s v="-"/>
    <s v=""/>
    <m/>
    <n v="2204637"/>
    <n v="2205"/>
    <n v="206953"/>
  </r>
  <r>
    <x v="1"/>
    <x v="35"/>
    <x v="0"/>
    <x v="1"/>
    <x v="1"/>
    <x v="22"/>
    <x v="22"/>
    <m/>
    <s v="KG"/>
    <m/>
    <s v="-"/>
    <s v=""/>
    <s v="-"/>
    <s v=""/>
    <m/>
    <n v="1099190"/>
    <n v="1099"/>
    <n v="166196"/>
  </r>
  <r>
    <x v="1"/>
    <x v="35"/>
    <x v="0"/>
    <x v="1"/>
    <x v="1"/>
    <x v="17"/>
    <x v="17"/>
    <m/>
    <s v="KG"/>
    <m/>
    <s v="-"/>
    <s v=""/>
    <s v="-"/>
    <s v=""/>
    <m/>
    <n v="730160"/>
    <n v="730"/>
    <n v="36282"/>
  </r>
  <r>
    <x v="1"/>
    <x v="35"/>
    <x v="0"/>
    <x v="1"/>
    <x v="1"/>
    <x v="20"/>
    <x v="20"/>
    <m/>
    <s v="KG"/>
    <m/>
    <s v="-"/>
    <s v=""/>
    <s v="-"/>
    <s v=""/>
    <m/>
    <n v="156850"/>
    <n v="157"/>
    <n v="18958"/>
  </r>
  <r>
    <x v="1"/>
    <x v="35"/>
    <x v="0"/>
    <x v="1"/>
    <x v="1"/>
    <x v="8"/>
    <x v="8"/>
    <m/>
    <s v="KG"/>
    <m/>
    <s v="-"/>
    <s v=""/>
    <s v="-"/>
    <s v=""/>
    <m/>
    <n v="26786"/>
    <n v="27"/>
    <n v="3295"/>
  </r>
  <r>
    <x v="1"/>
    <x v="35"/>
    <x v="0"/>
    <x v="1"/>
    <x v="1"/>
    <x v="21"/>
    <x v="21"/>
    <m/>
    <s v="KG"/>
    <m/>
    <n v="103500"/>
    <n v="104"/>
    <n v="7245"/>
    <n v="69.663461538461533"/>
    <m/>
    <n v="827840"/>
    <n v="828"/>
    <n v="67838"/>
  </r>
  <r>
    <x v="1"/>
    <x v="35"/>
    <x v="0"/>
    <x v="1"/>
    <x v="1"/>
    <x v="19"/>
    <x v="19"/>
    <m/>
    <s v="KG"/>
    <m/>
    <s v="-"/>
    <s v=""/>
    <s v="-"/>
    <s v=""/>
    <m/>
    <n v="653688"/>
    <n v="654"/>
    <n v="48102"/>
  </r>
  <r>
    <x v="1"/>
    <x v="35"/>
    <x v="0"/>
    <x v="2"/>
    <x v="2"/>
    <x v="9"/>
    <x v="9"/>
    <m/>
    <s v="KG"/>
    <m/>
    <s v="-"/>
    <s v=""/>
    <s v="-"/>
    <s v=""/>
    <m/>
    <n v="9671914"/>
    <n v="9672"/>
    <n v="1449027"/>
  </r>
  <r>
    <x v="1"/>
    <x v="35"/>
    <x v="0"/>
    <x v="2"/>
    <x v="2"/>
    <x v="12"/>
    <x v="12"/>
    <m/>
    <s v="KG"/>
    <m/>
    <s v="-"/>
    <s v=""/>
    <s v="-"/>
    <s v=""/>
    <m/>
    <n v="826558"/>
    <n v="827"/>
    <n v="123395"/>
  </r>
  <r>
    <x v="1"/>
    <x v="35"/>
    <x v="0"/>
    <x v="2"/>
    <x v="2"/>
    <x v="13"/>
    <x v="13"/>
    <m/>
    <s v="KG"/>
    <m/>
    <s v="-"/>
    <s v=""/>
    <s v="-"/>
    <s v=""/>
    <m/>
    <n v="1588880"/>
    <n v="1589"/>
    <n v="229691"/>
  </r>
  <r>
    <x v="1"/>
    <x v="35"/>
    <x v="0"/>
    <x v="2"/>
    <x v="2"/>
    <x v="0"/>
    <x v="0"/>
    <m/>
    <s v="KG"/>
    <m/>
    <s v="-"/>
    <s v=""/>
    <s v="-"/>
    <s v=""/>
    <m/>
    <n v="5717127"/>
    <n v="5717"/>
    <n v="837862"/>
  </r>
  <r>
    <x v="1"/>
    <x v="35"/>
    <x v="0"/>
    <x v="2"/>
    <x v="2"/>
    <x v="1"/>
    <x v="1"/>
    <m/>
    <s v="KG"/>
    <m/>
    <s v="-"/>
    <s v=""/>
    <s v="-"/>
    <s v=""/>
    <m/>
    <n v="7060"/>
    <n v="7"/>
    <n v="387"/>
  </r>
  <r>
    <x v="1"/>
    <x v="35"/>
    <x v="0"/>
    <x v="2"/>
    <x v="2"/>
    <x v="2"/>
    <x v="2"/>
    <m/>
    <s v="KG"/>
    <m/>
    <s v="-"/>
    <s v=""/>
    <s v="-"/>
    <s v=""/>
    <m/>
    <n v="70620"/>
    <n v="71"/>
    <n v="10092"/>
  </r>
  <r>
    <x v="1"/>
    <x v="35"/>
    <x v="0"/>
    <x v="2"/>
    <x v="2"/>
    <x v="3"/>
    <x v="3"/>
    <m/>
    <s v="KG"/>
    <m/>
    <s v="-"/>
    <s v=""/>
    <s v="-"/>
    <s v=""/>
    <m/>
    <n v="2752982"/>
    <n v="2753"/>
    <n v="402853"/>
  </r>
  <r>
    <x v="1"/>
    <x v="35"/>
    <x v="0"/>
    <x v="2"/>
    <x v="2"/>
    <x v="6"/>
    <x v="6"/>
    <m/>
    <s v="KG"/>
    <m/>
    <s v="-"/>
    <s v=""/>
    <s v="-"/>
    <s v=""/>
    <m/>
    <n v="2427157"/>
    <n v="2427"/>
    <n v="339660"/>
  </r>
  <r>
    <x v="1"/>
    <x v="35"/>
    <x v="0"/>
    <x v="2"/>
    <x v="2"/>
    <x v="22"/>
    <x v="22"/>
    <m/>
    <s v="KG"/>
    <m/>
    <n v="246660"/>
    <n v="247"/>
    <n v="25951"/>
    <n v="105.06477732793522"/>
    <m/>
    <n v="1115960"/>
    <n v="1116"/>
    <n v="136932"/>
  </r>
  <r>
    <x v="1"/>
    <x v="35"/>
    <x v="0"/>
    <x v="2"/>
    <x v="2"/>
    <x v="40"/>
    <x v="40"/>
    <m/>
    <s v="KG"/>
    <m/>
    <s v="-"/>
    <s v=""/>
    <s v="-"/>
    <s v=""/>
    <m/>
    <n v="1043010"/>
    <n v="1043"/>
    <n v="163156"/>
  </r>
  <r>
    <x v="1"/>
    <x v="35"/>
    <x v="0"/>
    <x v="2"/>
    <x v="2"/>
    <x v="7"/>
    <x v="7"/>
    <m/>
    <s v="KG"/>
    <m/>
    <s v="-"/>
    <s v=""/>
    <s v="-"/>
    <s v=""/>
    <m/>
    <n v="1062124"/>
    <n v="1062"/>
    <n v="144851"/>
  </r>
  <r>
    <x v="1"/>
    <x v="35"/>
    <x v="0"/>
    <x v="2"/>
    <x v="2"/>
    <x v="20"/>
    <x v="20"/>
    <m/>
    <s v="KG"/>
    <m/>
    <s v="-"/>
    <s v=""/>
    <s v="-"/>
    <s v=""/>
    <m/>
    <n v="61800"/>
    <n v="62"/>
    <n v="8527"/>
  </r>
  <r>
    <x v="1"/>
    <x v="35"/>
    <x v="0"/>
    <x v="2"/>
    <x v="2"/>
    <x v="38"/>
    <x v="38"/>
    <m/>
    <s v="KG"/>
    <m/>
    <s v="-"/>
    <s v=""/>
    <s v="-"/>
    <s v=""/>
    <m/>
    <n v="49988"/>
    <n v="50"/>
    <n v="7539"/>
  </r>
  <r>
    <x v="1"/>
    <x v="35"/>
    <x v="0"/>
    <x v="2"/>
    <x v="2"/>
    <x v="23"/>
    <x v="23"/>
    <m/>
    <s v="KG"/>
    <m/>
    <n v="44000"/>
    <n v="44"/>
    <n v="4318"/>
    <n v="98.13636363636364"/>
    <m/>
    <n v="237700"/>
    <n v="238"/>
    <n v="25224"/>
  </r>
  <r>
    <x v="1"/>
    <x v="35"/>
    <x v="0"/>
    <x v="3"/>
    <x v="3"/>
    <x v="0"/>
    <x v="0"/>
    <m/>
    <s v="KG"/>
    <m/>
    <s v="-"/>
    <s v=""/>
    <s v="-"/>
    <s v=""/>
    <m/>
    <n v="188980"/>
    <n v="189"/>
    <n v="20054"/>
  </r>
  <r>
    <x v="1"/>
    <x v="35"/>
    <x v="0"/>
    <x v="3"/>
    <x v="3"/>
    <x v="2"/>
    <x v="2"/>
    <m/>
    <s v="KG"/>
    <m/>
    <s v="-"/>
    <s v=""/>
    <s v="-"/>
    <s v=""/>
    <m/>
    <n v="1799"/>
    <n v="2"/>
    <n v="441"/>
  </r>
  <r>
    <x v="1"/>
    <x v="35"/>
    <x v="0"/>
    <x v="4"/>
    <x v="4"/>
    <x v="9"/>
    <x v="9"/>
    <m/>
    <s v="KG"/>
    <m/>
    <s v="-"/>
    <s v=""/>
    <s v="-"/>
    <s v=""/>
    <m/>
    <n v="54691"/>
    <n v="55"/>
    <n v="3952"/>
  </r>
  <r>
    <x v="1"/>
    <x v="35"/>
    <x v="0"/>
    <x v="4"/>
    <x v="4"/>
    <x v="2"/>
    <x v="2"/>
    <m/>
    <s v="KG"/>
    <m/>
    <s v="-"/>
    <s v=""/>
    <s v="-"/>
    <s v=""/>
    <m/>
    <n v="71268"/>
    <n v="71"/>
    <n v="14103"/>
  </r>
  <r>
    <x v="1"/>
    <x v="35"/>
    <x v="0"/>
    <x v="4"/>
    <x v="4"/>
    <x v="26"/>
    <x v="26"/>
    <m/>
    <s v="KG"/>
    <m/>
    <s v="-"/>
    <s v=""/>
    <s v="-"/>
    <s v=""/>
    <m/>
    <n v="5160"/>
    <n v="5"/>
    <n v="1563"/>
  </r>
  <r>
    <x v="1"/>
    <x v="35"/>
    <x v="0"/>
    <x v="5"/>
    <x v="5"/>
    <x v="9"/>
    <x v="9"/>
    <m/>
    <s v="KG"/>
    <m/>
    <n v="16000"/>
    <n v="16"/>
    <n v="2601"/>
    <n v="162.5625"/>
    <m/>
    <n v="925972"/>
    <n v="926"/>
    <n v="109059"/>
  </r>
  <r>
    <x v="1"/>
    <x v="35"/>
    <x v="0"/>
    <x v="5"/>
    <x v="5"/>
    <x v="0"/>
    <x v="0"/>
    <m/>
    <s v="KG"/>
    <m/>
    <s v="-"/>
    <s v=""/>
    <s v="-"/>
    <s v=""/>
    <m/>
    <n v="41120"/>
    <n v="41"/>
    <n v="1979"/>
  </r>
  <r>
    <x v="1"/>
    <x v="35"/>
    <x v="0"/>
    <x v="5"/>
    <x v="5"/>
    <x v="3"/>
    <x v="3"/>
    <m/>
    <s v="KG"/>
    <m/>
    <s v="-"/>
    <s v=""/>
    <s v="-"/>
    <s v=""/>
    <m/>
    <n v="157246"/>
    <n v="157"/>
    <n v="18224"/>
  </r>
  <r>
    <x v="1"/>
    <x v="35"/>
    <x v="0"/>
    <x v="5"/>
    <x v="5"/>
    <x v="5"/>
    <x v="5"/>
    <m/>
    <s v="KG"/>
    <m/>
    <s v="-"/>
    <s v=""/>
    <s v="-"/>
    <s v=""/>
    <m/>
    <n v="20060"/>
    <n v="20"/>
    <n v="2934"/>
  </r>
  <r>
    <x v="1"/>
    <x v="35"/>
    <x v="0"/>
    <x v="5"/>
    <x v="5"/>
    <x v="6"/>
    <x v="6"/>
    <m/>
    <s v="KG"/>
    <m/>
    <s v="-"/>
    <s v=""/>
    <s v="-"/>
    <s v=""/>
    <m/>
    <n v="108420"/>
    <n v="108"/>
    <n v="16399"/>
  </r>
  <r>
    <x v="1"/>
    <x v="35"/>
    <x v="0"/>
    <x v="6"/>
    <x v="6"/>
    <x v="9"/>
    <x v="9"/>
    <m/>
    <s v="KG"/>
    <m/>
    <s v="-"/>
    <s v=""/>
    <s v="-"/>
    <s v=""/>
    <m/>
    <n v="21300"/>
    <n v="21"/>
    <n v="1340"/>
  </r>
  <r>
    <x v="1"/>
    <x v="35"/>
    <x v="0"/>
    <x v="6"/>
    <x v="6"/>
    <x v="28"/>
    <x v="28"/>
    <m/>
    <s v="KG"/>
    <m/>
    <s v="-"/>
    <s v=""/>
    <s v="-"/>
    <s v=""/>
    <m/>
    <n v="60"/>
    <n v="0"/>
    <n v="2317"/>
  </r>
  <r>
    <x v="1"/>
    <x v="35"/>
    <x v="0"/>
    <x v="6"/>
    <x v="6"/>
    <x v="0"/>
    <x v="0"/>
    <m/>
    <s v="KG"/>
    <m/>
    <s v="-"/>
    <s v=""/>
    <s v="-"/>
    <s v=""/>
    <m/>
    <n v="49675"/>
    <n v="50"/>
    <n v="8244"/>
  </r>
  <r>
    <x v="1"/>
    <x v="35"/>
    <x v="0"/>
    <x v="6"/>
    <x v="6"/>
    <x v="2"/>
    <x v="2"/>
    <m/>
    <s v="KG"/>
    <m/>
    <s v="-"/>
    <s v=""/>
    <s v="-"/>
    <s v=""/>
    <m/>
    <n v="36253"/>
    <n v="36"/>
    <n v="6790"/>
  </r>
  <r>
    <x v="1"/>
    <x v="35"/>
    <x v="0"/>
    <x v="6"/>
    <x v="6"/>
    <x v="3"/>
    <x v="3"/>
    <m/>
    <s v="KG"/>
    <m/>
    <n v="9698"/>
    <n v="10"/>
    <n v="858"/>
    <n v="85.8"/>
    <m/>
    <n v="9698"/>
    <n v="10"/>
    <n v="858"/>
  </r>
  <r>
    <x v="1"/>
    <x v="35"/>
    <x v="0"/>
    <x v="6"/>
    <x v="6"/>
    <x v="7"/>
    <x v="7"/>
    <m/>
    <s v="KG"/>
    <m/>
    <s v="-"/>
    <s v=""/>
    <s v="-"/>
    <s v=""/>
    <m/>
    <n v="272348"/>
    <n v="272"/>
    <n v="28543"/>
  </r>
  <r>
    <x v="1"/>
    <x v="35"/>
    <x v="0"/>
    <x v="7"/>
    <x v="7"/>
    <x v="9"/>
    <x v="9"/>
    <m/>
    <s v="KG"/>
    <m/>
    <s v="-"/>
    <s v=""/>
    <s v="-"/>
    <s v=""/>
    <m/>
    <n v="303610"/>
    <n v="304"/>
    <n v="16162"/>
  </r>
  <r>
    <x v="1"/>
    <x v="35"/>
    <x v="0"/>
    <x v="7"/>
    <x v="7"/>
    <x v="2"/>
    <x v="2"/>
    <m/>
    <s v="KG"/>
    <m/>
    <s v="-"/>
    <s v=""/>
    <s v="-"/>
    <s v=""/>
    <m/>
    <n v="9391"/>
    <n v="9"/>
    <n v="2167"/>
  </r>
  <r>
    <x v="1"/>
    <x v="35"/>
    <x v="0"/>
    <x v="8"/>
    <x v="8"/>
    <x v="0"/>
    <x v="0"/>
    <m/>
    <s v="KG"/>
    <m/>
    <s v="-"/>
    <s v=""/>
    <s v="-"/>
    <s v=""/>
    <m/>
    <n v="28120"/>
    <n v="28"/>
    <n v="988"/>
  </r>
  <r>
    <x v="1"/>
    <x v="35"/>
    <x v="0"/>
    <x v="8"/>
    <x v="8"/>
    <x v="25"/>
    <x v="25"/>
    <m/>
    <s v="KG"/>
    <m/>
    <n v="2200"/>
    <n v="2"/>
    <n v="474"/>
    <n v="237"/>
    <m/>
    <n v="65100"/>
    <n v="65"/>
    <n v="12557"/>
  </r>
  <r>
    <x v="1"/>
    <x v="35"/>
    <x v="0"/>
    <x v="8"/>
    <x v="8"/>
    <x v="3"/>
    <x v="3"/>
    <m/>
    <s v="KG"/>
    <m/>
    <s v="-"/>
    <s v=""/>
    <s v="-"/>
    <s v=""/>
    <m/>
    <n v="17127"/>
    <n v="17"/>
    <n v="3139"/>
  </r>
  <r>
    <x v="1"/>
    <x v="35"/>
    <x v="0"/>
    <x v="26"/>
    <x v="26"/>
    <x v="9"/>
    <x v="9"/>
    <m/>
    <s v="KG"/>
    <m/>
    <s v="-"/>
    <s v=""/>
    <s v="-"/>
    <s v=""/>
    <m/>
    <n v="541971"/>
    <n v="542"/>
    <n v="82123"/>
  </r>
  <r>
    <x v="1"/>
    <x v="35"/>
    <x v="0"/>
    <x v="26"/>
    <x v="26"/>
    <x v="13"/>
    <x v="13"/>
    <m/>
    <s v="KG"/>
    <m/>
    <s v="-"/>
    <s v=""/>
    <s v="-"/>
    <s v=""/>
    <m/>
    <n v="148512"/>
    <n v="149"/>
    <n v="20353"/>
  </r>
  <r>
    <x v="1"/>
    <x v="35"/>
    <x v="0"/>
    <x v="26"/>
    <x v="26"/>
    <x v="0"/>
    <x v="0"/>
    <m/>
    <s v="KG"/>
    <m/>
    <s v="-"/>
    <s v=""/>
    <s v="-"/>
    <s v=""/>
    <m/>
    <n v="1135941"/>
    <n v="1136"/>
    <n v="180182"/>
  </r>
  <r>
    <x v="1"/>
    <x v="35"/>
    <x v="0"/>
    <x v="26"/>
    <x v="26"/>
    <x v="3"/>
    <x v="3"/>
    <m/>
    <s v="KG"/>
    <m/>
    <s v="-"/>
    <s v=""/>
    <s v="-"/>
    <s v=""/>
    <m/>
    <n v="2334443"/>
    <n v="2334"/>
    <n v="368305"/>
  </r>
  <r>
    <x v="1"/>
    <x v="35"/>
    <x v="0"/>
    <x v="26"/>
    <x v="26"/>
    <x v="5"/>
    <x v="5"/>
    <m/>
    <s v="KG"/>
    <m/>
    <s v="-"/>
    <s v=""/>
    <s v="-"/>
    <s v=""/>
    <m/>
    <n v="211430"/>
    <n v="211"/>
    <n v="30842"/>
  </r>
  <r>
    <x v="1"/>
    <x v="35"/>
    <x v="0"/>
    <x v="26"/>
    <x v="26"/>
    <x v="6"/>
    <x v="6"/>
    <m/>
    <s v="KG"/>
    <m/>
    <s v="-"/>
    <s v=""/>
    <s v="-"/>
    <s v=""/>
    <m/>
    <n v="394860"/>
    <n v="395"/>
    <n v="63573"/>
  </r>
  <r>
    <x v="1"/>
    <x v="35"/>
    <x v="0"/>
    <x v="26"/>
    <x v="26"/>
    <x v="7"/>
    <x v="7"/>
    <m/>
    <s v="KG"/>
    <m/>
    <s v="-"/>
    <s v=""/>
    <s v="-"/>
    <s v=""/>
    <m/>
    <n v="39651"/>
    <n v="40"/>
    <n v="5705"/>
  </r>
  <r>
    <x v="1"/>
    <x v="35"/>
    <x v="0"/>
    <x v="15"/>
    <x v="15"/>
    <x v="9"/>
    <x v="9"/>
    <m/>
    <s v="KG"/>
    <m/>
    <s v="-"/>
    <s v=""/>
    <s v="-"/>
    <s v=""/>
    <m/>
    <n v="21280"/>
    <n v="21"/>
    <n v="1548"/>
  </r>
  <r>
    <x v="1"/>
    <x v="35"/>
    <x v="0"/>
    <x v="15"/>
    <x v="15"/>
    <x v="0"/>
    <x v="0"/>
    <m/>
    <s v="KG"/>
    <m/>
    <s v="-"/>
    <s v=""/>
    <s v="-"/>
    <s v=""/>
    <m/>
    <n v="84165"/>
    <n v="84"/>
    <n v="4897"/>
  </r>
  <r>
    <x v="1"/>
    <x v="35"/>
    <x v="0"/>
    <x v="15"/>
    <x v="15"/>
    <x v="2"/>
    <x v="2"/>
    <m/>
    <s v="KG"/>
    <m/>
    <s v="-"/>
    <s v=""/>
    <s v="-"/>
    <s v=""/>
    <m/>
    <n v="17917"/>
    <n v="18"/>
    <n v="4117"/>
  </r>
  <r>
    <x v="1"/>
    <x v="35"/>
    <x v="0"/>
    <x v="15"/>
    <x v="15"/>
    <x v="7"/>
    <x v="7"/>
    <m/>
    <s v="KG"/>
    <m/>
    <s v="-"/>
    <s v=""/>
    <s v="-"/>
    <s v=""/>
    <m/>
    <n v="17460"/>
    <n v="17"/>
    <n v="996"/>
  </r>
  <r>
    <x v="1"/>
    <x v="35"/>
    <x v="0"/>
    <x v="37"/>
    <x v="37"/>
    <x v="22"/>
    <x v="22"/>
    <m/>
    <s v="KG"/>
    <m/>
    <s v="-"/>
    <s v=""/>
    <s v="-"/>
    <s v=""/>
    <m/>
    <n v="113810"/>
    <n v="114"/>
    <n v="16796"/>
  </r>
  <r>
    <x v="1"/>
    <x v="35"/>
    <x v="0"/>
    <x v="18"/>
    <x v="18"/>
    <x v="6"/>
    <x v="6"/>
    <m/>
    <s v="KG"/>
    <m/>
    <s v="-"/>
    <s v=""/>
    <s v="-"/>
    <s v=""/>
    <m/>
    <n v="72260"/>
    <n v="72"/>
    <n v="14195"/>
  </r>
  <r>
    <x v="1"/>
    <x v="35"/>
    <x v="0"/>
    <x v="21"/>
    <x v="21"/>
    <x v="0"/>
    <x v="0"/>
    <m/>
    <s v="KG"/>
    <m/>
    <s v="-"/>
    <s v=""/>
    <s v="-"/>
    <s v=""/>
    <m/>
    <n v="13934"/>
    <n v="14"/>
    <n v="5309"/>
  </r>
  <r>
    <x v="1"/>
    <x v="35"/>
    <x v="0"/>
    <x v="22"/>
    <x v="22"/>
    <x v="0"/>
    <x v="0"/>
    <m/>
    <s v="KG"/>
    <m/>
    <s v="-"/>
    <s v=""/>
    <s v="-"/>
    <s v=""/>
    <m/>
    <n v="12629"/>
    <n v="13"/>
    <n v="6207"/>
  </r>
  <r>
    <x v="0"/>
    <x v="36"/>
    <x v="0"/>
    <x v="0"/>
    <x v="0"/>
    <x v="9"/>
    <x v="9"/>
    <m/>
    <s v="KG"/>
    <m/>
    <n v="21295"/>
    <n v="21"/>
    <n v="6673"/>
    <n v="317.76190476190476"/>
    <m/>
    <n v="643422"/>
    <n v="643"/>
    <n v="156192"/>
  </r>
  <r>
    <x v="0"/>
    <x v="36"/>
    <x v="0"/>
    <x v="0"/>
    <x v="0"/>
    <x v="0"/>
    <x v="0"/>
    <m/>
    <s v="KG"/>
    <m/>
    <n v="2341427"/>
    <n v="2341"/>
    <n v="358256"/>
    <n v="153.03545493378897"/>
    <m/>
    <n v="18767348"/>
    <n v="18767"/>
    <n v="2782094"/>
  </r>
  <r>
    <x v="0"/>
    <x v="36"/>
    <x v="0"/>
    <x v="0"/>
    <x v="0"/>
    <x v="1"/>
    <x v="1"/>
    <m/>
    <s v="KG"/>
    <m/>
    <s v="-"/>
    <s v=""/>
    <s v="-"/>
    <s v=""/>
    <m/>
    <n v="125200"/>
    <n v="125"/>
    <n v="35479"/>
  </r>
  <r>
    <x v="0"/>
    <x v="36"/>
    <x v="0"/>
    <x v="0"/>
    <x v="0"/>
    <x v="2"/>
    <x v="2"/>
    <m/>
    <s v="KG"/>
    <m/>
    <n v="117732"/>
    <n v="118"/>
    <n v="13934"/>
    <n v="118.08474576271186"/>
    <m/>
    <n v="845610"/>
    <n v="846"/>
    <n v="156924"/>
  </r>
  <r>
    <x v="0"/>
    <x v="36"/>
    <x v="0"/>
    <x v="0"/>
    <x v="0"/>
    <x v="3"/>
    <x v="3"/>
    <m/>
    <s v="KG"/>
    <m/>
    <n v="47585"/>
    <n v="48"/>
    <n v="13501"/>
    <n v="281.27083333333331"/>
    <m/>
    <n v="649670"/>
    <n v="650"/>
    <n v="167391"/>
  </r>
  <r>
    <x v="0"/>
    <x v="36"/>
    <x v="0"/>
    <x v="0"/>
    <x v="0"/>
    <x v="6"/>
    <x v="6"/>
    <m/>
    <s v="KG"/>
    <m/>
    <n v="1340136"/>
    <n v="1340"/>
    <n v="203488"/>
    <n v="151.85671641791043"/>
    <m/>
    <n v="12854625"/>
    <n v="12855"/>
    <n v="1791131"/>
  </r>
  <r>
    <x v="0"/>
    <x v="36"/>
    <x v="0"/>
    <x v="0"/>
    <x v="0"/>
    <x v="20"/>
    <x v="20"/>
    <m/>
    <s v="KG"/>
    <m/>
    <s v="-"/>
    <s v=""/>
    <s v="-"/>
    <s v=""/>
    <m/>
    <n v="34965"/>
    <n v="35"/>
    <n v="2949"/>
  </r>
  <r>
    <x v="0"/>
    <x v="36"/>
    <x v="0"/>
    <x v="0"/>
    <x v="0"/>
    <x v="8"/>
    <x v="8"/>
    <m/>
    <s v="KG"/>
    <m/>
    <n v="1748400"/>
    <n v="1748"/>
    <n v="229433"/>
    <n v="131.25457665903889"/>
    <m/>
    <n v="15365829"/>
    <n v="15366"/>
    <n v="2051319"/>
  </r>
  <r>
    <x v="0"/>
    <x v="36"/>
    <x v="0"/>
    <x v="1"/>
    <x v="1"/>
    <x v="9"/>
    <x v="9"/>
    <m/>
    <s v="KG"/>
    <m/>
    <s v="-"/>
    <s v=""/>
    <s v="-"/>
    <s v=""/>
    <m/>
    <n v="3776"/>
    <n v="4"/>
    <n v="588"/>
  </r>
  <r>
    <x v="0"/>
    <x v="36"/>
    <x v="0"/>
    <x v="1"/>
    <x v="1"/>
    <x v="0"/>
    <x v="0"/>
    <m/>
    <s v="KG"/>
    <m/>
    <n v="24173"/>
    <n v="24"/>
    <n v="2758"/>
    <n v="114.91666666666667"/>
    <m/>
    <n v="41247"/>
    <n v="41"/>
    <n v="5560"/>
  </r>
  <r>
    <x v="0"/>
    <x v="36"/>
    <x v="0"/>
    <x v="1"/>
    <x v="1"/>
    <x v="2"/>
    <x v="2"/>
    <m/>
    <s v="KG"/>
    <m/>
    <s v="-"/>
    <s v=""/>
    <s v="-"/>
    <s v=""/>
    <m/>
    <n v="21442"/>
    <n v="21"/>
    <n v="1149"/>
  </r>
  <r>
    <x v="0"/>
    <x v="36"/>
    <x v="0"/>
    <x v="1"/>
    <x v="1"/>
    <x v="3"/>
    <x v="3"/>
    <m/>
    <s v="KG"/>
    <m/>
    <s v="-"/>
    <s v=""/>
    <s v="-"/>
    <s v=""/>
    <m/>
    <n v="1466"/>
    <n v="1"/>
    <n v="945"/>
  </r>
  <r>
    <x v="0"/>
    <x v="36"/>
    <x v="0"/>
    <x v="1"/>
    <x v="1"/>
    <x v="6"/>
    <x v="6"/>
    <m/>
    <s v="KG"/>
    <m/>
    <s v="-"/>
    <s v=""/>
    <s v="-"/>
    <s v=""/>
    <m/>
    <n v="569600"/>
    <n v="570"/>
    <n v="74279"/>
  </r>
  <r>
    <x v="0"/>
    <x v="36"/>
    <x v="0"/>
    <x v="2"/>
    <x v="2"/>
    <x v="9"/>
    <x v="9"/>
    <m/>
    <s v="KG"/>
    <m/>
    <n v="100979"/>
    <n v="101"/>
    <n v="10186"/>
    <n v="100.85148514851485"/>
    <m/>
    <n v="1364535"/>
    <n v="1365"/>
    <n v="195122"/>
  </r>
  <r>
    <x v="0"/>
    <x v="36"/>
    <x v="0"/>
    <x v="2"/>
    <x v="2"/>
    <x v="0"/>
    <x v="0"/>
    <m/>
    <s v="KG"/>
    <m/>
    <n v="1022180"/>
    <n v="1022"/>
    <n v="129910"/>
    <n v="127.11350293542074"/>
    <m/>
    <n v="6725736"/>
    <n v="6726"/>
    <n v="876502"/>
  </r>
  <r>
    <x v="0"/>
    <x v="36"/>
    <x v="0"/>
    <x v="2"/>
    <x v="2"/>
    <x v="10"/>
    <x v="10"/>
    <m/>
    <s v="KG"/>
    <m/>
    <n v="202910"/>
    <n v="203"/>
    <n v="25042"/>
    <n v="123.35960591133005"/>
    <m/>
    <n v="580210"/>
    <n v="580"/>
    <n v="70907"/>
  </r>
  <r>
    <x v="0"/>
    <x v="36"/>
    <x v="0"/>
    <x v="2"/>
    <x v="2"/>
    <x v="2"/>
    <x v="2"/>
    <m/>
    <s v="KG"/>
    <m/>
    <s v="-"/>
    <s v=""/>
    <s v="-"/>
    <s v=""/>
    <m/>
    <n v="107888"/>
    <n v="108"/>
    <n v="36563"/>
  </r>
  <r>
    <x v="0"/>
    <x v="36"/>
    <x v="0"/>
    <x v="2"/>
    <x v="2"/>
    <x v="3"/>
    <x v="3"/>
    <m/>
    <s v="KG"/>
    <m/>
    <n v="180438"/>
    <n v="180"/>
    <n v="42203"/>
    <n v="234.46111111111111"/>
    <m/>
    <n v="479543"/>
    <n v="480"/>
    <n v="92735"/>
  </r>
  <r>
    <x v="0"/>
    <x v="36"/>
    <x v="0"/>
    <x v="2"/>
    <x v="2"/>
    <x v="6"/>
    <x v="6"/>
    <m/>
    <s v="KG"/>
    <m/>
    <n v="231087"/>
    <n v="231"/>
    <n v="38569"/>
    <n v="166.96536796536796"/>
    <m/>
    <n v="4151450"/>
    <n v="4151"/>
    <n v="669814"/>
  </r>
  <r>
    <x v="0"/>
    <x v="36"/>
    <x v="0"/>
    <x v="2"/>
    <x v="2"/>
    <x v="7"/>
    <x v="7"/>
    <m/>
    <s v="KG"/>
    <m/>
    <s v="-"/>
    <s v=""/>
    <s v="-"/>
    <s v=""/>
    <m/>
    <n v="20940"/>
    <n v="21"/>
    <n v="1856"/>
  </r>
  <r>
    <x v="0"/>
    <x v="36"/>
    <x v="0"/>
    <x v="2"/>
    <x v="2"/>
    <x v="8"/>
    <x v="8"/>
    <m/>
    <s v="KG"/>
    <m/>
    <n v="420906"/>
    <n v="421"/>
    <n v="43141"/>
    <n v="102.47268408551069"/>
    <m/>
    <n v="2873231"/>
    <n v="2873"/>
    <n v="324754"/>
  </r>
  <r>
    <x v="0"/>
    <x v="36"/>
    <x v="0"/>
    <x v="3"/>
    <x v="3"/>
    <x v="9"/>
    <x v="9"/>
    <m/>
    <s v="KG"/>
    <m/>
    <s v="-"/>
    <s v=""/>
    <s v="-"/>
    <s v=""/>
    <m/>
    <n v="12757"/>
    <n v="13"/>
    <n v="2612"/>
  </r>
  <r>
    <x v="0"/>
    <x v="36"/>
    <x v="0"/>
    <x v="3"/>
    <x v="3"/>
    <x v="3"/>
    <x v="3"/>
    <m/>
    <s v="KG"/>
    <m/>
    <n v="181611"/>
    <n v="182"/>
    <n v="24815"/>
    <n v="136.34615384615384"/>
    <m/>
    <n v="488093"/>
    <n v="488"/>
    <n v="66207"/>
  </r>
  <r>
    <x v="0"/>
    <x v="36"/>
    <x v="0"/>
    <x v="3"/>
    <x v="3"/>
    <x v="6"/>
    <x v="6"/>
    <m/>
    <s v="KG"/>
    <m/>
    <n v="89736"/>
    <n v="90"/>
    <n v="10942"/>
    <n v="121.57777777777778"/>
    <m/>
    <n v="896681"/>
    <n v="897"/>
    <n v="134216"/>
  </r>
  <r>
    <x v="0"/>
    <x v="36"/>
    <x v="0"/>
    <x v="3"/>
    <x v="3"/>
    <x v="8"/>
    <x v="8"/>
    <m/>
    <s v="KG"/>
    <m/>
    <s v="-"/>
    <s v=""/>
    <s v="-"/>
    <s v=""/>
    <m/>
    <n v="287421"/>
    <n v="287"/>
    <n v="38838"/>
  </r>
  <r>
    <x v="0"/>
    <x v="36"/>
    <x v="0"/>
    <x v="4"/>
    <x v="4"/>
    <x v="3"/>
    <x v="3"/>
    <m/>
    <s v="KG"/>
    <m/>
    <s v="-"/>
    <s v=""/>
    <s v="-"/>
    <s v=""/>
    <m/>
    <n v="17457"/>
    <n v="17"/>
    <n v="4042"/>
  </r>
  <r>
    <x v="0"/>
    <x v="36"/>
    <x v="0"/>
    <x v="4"/>
    <x v="4"/>
    <x v="6"/>
    <x v="6"/>
    <m/>
    <s v="KG"/>
    <m/>
    <n v="215960"/>
    <n v="216"/>
    <n v="14297"/>
    <n v="66.18981481481481"/>
    <m/>
    <n v="3441973"/>
    <n v="3442"/>
    <n v="279195"/>
  </r>
  <r>
    <x v="0"/>
    <x v="36"/>
    <x v="0"/>
    <x v="4"/>
    <x v="4"/>
    <x v="7"/>
    <x v="7"/>
    <m/>
    <s v="KG"/>
    <m/>
    <s v="-"/>
    <s v=""/>
    <s v="-"/>
    <s v=""/>
    <m/>
    <n v="1164"/>
    <n v="1"/>
    <n v="453"/>
  </r>
  <r>
    <x v="0"/>
    <x v="36"/>
    <x v="0"/>
    <x v="5"/>
    <x v="5"/>
    <x v="9"/>
    <x v="9"/>
    <m/>
    <s v="KG"/>
    <m/>
    <s v="-"/>
    <s v=""/>
    <s v="-"/>
    <s v=""/>
    <m/>
    <n v="113000"/>
    <n v="113"/>
    <n v="31931"/>
  </r>
  <r>
    <x v="0"/>
    <x v="36"/>
    <x v="0"/>
    <x v="5"/>
    <x v="5"/>
    <x v="0"/>
    <x v="0"/>
    <m/>
    <s v="KG"/>
    <m/>
    <s v="-"/>
    <s v=""/>
    <s v="-"/>
    <s v=""/>
    <m/>
    <n v="83034"/>
    <n v="83"/>
    <n v="22203"/>
  </r>
  <r>
    <x v="0"/>
    <x v="36"/>
    <x v="0"/>
    <x v="5"/>
    <x v="5"/>
    <x v="2"/>
    <x v="2"/>
    <m/>
    <s v="KG"/>
    <m/>
    <n v="100000"/>
    <n v="100"/>
    <n v="13952"/>
    <n v="139.52000000000001"/>
    <m/>
    <n v="118157"/>
    <n v="118"/>
    <n v="19296"/>
  </r>
  <r>
    <x v="0"/>
    <x v="36"/>
    <x v="0"/>
    <x v="5"/>
    <x v="5"/>
    <x v="3"/>
    <x v="3"/>
    <m/>
    <s v="KG"/>
    <m/>
    <n v="53052"/>
    <n v="53"/>
    <n v="9092"/>
    <n v="171.54716981132074"/>
    <m/>
    <n v="787444"/>
    <n v="787"/>
    <n v="93038"/>
  </r>
  <r>
    <x v="0"/>
    <x v="36"/>
    <x v="0"/>
    <x v="5"/>
    <x v="5"/>
    <x v="6"/>
    <x v="6"/>
    <m/>
    <s v="KG"/>
    <m/>
    <s v="-"/>
    <s v=""/>
    <s v="-"/>
    <s v=""/>
    <m/>
    <n v="992088"/>
    <n v="992"/>
    <n v="104856"/>
  </r>
  <r>
    <x v="0"/>
    <x v="36"/>
    <x v="0"/>
    <x v="5"/>
    <x v="5"/>
    <x v="8"/>
    <x v="8"/>
    <m/>
    <s v="KG"/>
    <m/>
    <n v="40000"/>
    <n v="40"/>
    <n v="10137"/>
    <n v="253.42500000000001"/>
    <m/>
    <n v="829860"/>
    <n v="830"/>
    <n v="156440"/>
  </r>
  <r>
    <x v="0"/>
    <x v="36"/>
    <x v="0"/>
    <x v="6"/>
    <x v="6"/>
    <x v="0"/>
    <x v="0"/>
    <m/>
    <s v="KG"/>
    <m/>
    <n v="3951"/>
    <n v="4"/>
    <n v="1781"/>
    <n v="445.25"/>
    <m/>
    <n v="18540"/>
    <n v="19"/>
    <n v="6046"/>
  </r>
  <r>
    <x v="0"/>
    <x v="36"/>
    <x v="0"/>
    <x v="6"/>
    <x v="6"/>
    <x v="2"/>
    <x v="2"/>
    <m/>
    <s v="KG"/>
    <m/>
    <s v="-"/>
    <s v=""/>
    <s v="-"/>
    <s v=""/>
    <m/>
    <n v="25681"/>
    <n v="26"/>
    <n v="11472"/>
  </r>
  <r>
    <x v="0"/>
    <x v="36"/>
    <x v="0"/>
    <x v="6"/>
    <x v="6"/>
    <x v="11"/>
    <x v="11"/>
    <m/>
    <s v="KG"/>
    <m/>
    <n v="120180"/>
    <n v="120"/>
    <n v="5881"/>
    <n v="49.008333333333333"/>
    <m/>
    <n v="1159690"/>
    <n v="1160"/>
    <n v="56373"/>
  </r>
  <r>
    <x v="0"/>
    <x v="36"/>
    <x v="0"/>
    <x v="6"/>
    <x v="6"/>
    <x v="3"/>
    <x v="3"/>
    <m/>
    <s v="KG"/>
    <m/>
    <s v="-"/>
    <s v=""/>
    <s v="-"/>
    <s v=""/>
    <m/>
    <n v="51358"/>
    <n v="51"/>
    <n v="7969"/>
  </r>
  <r>
    <x v="0"/>
    <x v="36"/>
    <x v="0"/>
    <x v="6"/>
    <x v="6"/>
    <x v="6"/>
    <x v="6"/>
    <m/>
    <s v="KG"/>
    <m/>
    <n v="96704"/>
    <n v="97"/>
    <n v="20287"/>
    <n v="209.14432989690721"/>
    <m/>
    <n v="254386"/>
    <n v="254"/>
    <n v="45664"/>
  </r>
  <r>
    <x v="0"/>
    <x v="36"/>
    <x v="0"/>
    <x v="6"/>
    <x v="6"/>
    <x v="8"/>
    <x v="8"/>
    <m/>
    <s v="KG"/>
    <m/>
    <s v="-"/>
    <s v=""/>
    <s v="-"/>
    <s v=""/>
    <m/>
    <n v="210537"/>
    <n v="211"/>
    <n v="43527"/>
  </r>
  <r>
    <x v="0"/>
    <x v="36"/>
    <x v="0"/>
    <x v="7"/>
    <x v="7"/>
    <x v="9"/>
    <x v="9"/>
    <m/>
    <s v="KG"/>
    <m/>
    <s v="-"/>
    <s v=""/>
    <s v="-"/>
    <s v=""/>
    <m/>
    <n v="41019"/>
    <n v="41"/>
    <n v="9409"/>
  </r>
  <r>
    <x v="0"/>
    <x v="36"/>
    <x v="0"/>
    <x v="7"/>
    <x v="7"/>
    <x v="0"/>
    <x v="0"/>
    <m/>
    <s v="KG"/>
    <m/>
    <s v="-"/>
    <s v=""/>
    <s v="-"/>
    <s v=""/>
    <m/>
    <n v="113851"/>
    <n v="114"/>
    <n v="34929"/>
  </r>
  <r>
    <x v="0"/>
    <x v="36"/>
    <x v="0"/>
    <x v="7"/>
    <x v="7"/>
    <x v="1"/>
    <x v="1"/>
    <m/>
    <s v="KG"/>
    <m/>
    <s v="-"/>
    <s v=""/>
    <s v="-"/>
    <s v=""/>
    <m/>
    <n v="9483"/>
    <n v="9"/>
    <n v="3099"/>
  </r>
  <r>
    <x v="0"/>
    <x v="36"/>
    <x v="0"/>
    <x v="7"/>
    <x v="7"/>
    <x v="2"/>
    <x v="2"/>
    <m/>
    <s v="KG"/>
    <m/>
    <s v="-"/>
    <s v=""/>
    <s v="-"/>
    <s v=""/>
    <m/>
    <n v="21896"/>
    <n v="22"/>
    <n v="7133"/>
  </r>
  <r>
    <x v="0"/>
    <x v="36"/>
    <x v="0"/>
    <x v="7"/>
    <x v="7"/>
    <x v="3"/>
    <x v="3"/>
    <m/>
    <s v="KG"/>
    <m/>
    <n v="2087"/>
    <n v="2"/>
    <n v="611"/>
    <n v="305.5"/>
    <m/>
    <n v="37142"/>
    <n v="37"/>
    <n v="9299"/>
  </r>
  <r>
    <x v="0"/>
    <x v="36"/>
    <x v="0"/>
    <x v="7"/>
    <x v="7"/>
    <x v="6"/>
    <x v="6"/>
    <m/>
    <s v="KG"/>
    <m/>
    <s v="-"/>
    <s v=""/>
    <s v="-"/>
    <s v=""/>
    <m/>
    <n v="117913"/>
    <n v="118"/>
    <n v="21027"/>
  </r>
  <r>
    <x v="0"/>
    <x v="36"/>
    <x v="0"/>
    <x v="8"/>
    <x v="8"/>
    <x v="9"/>
    <x v="9"/>
    <m/>
    <s v="KG"/>
    <m/>
    <s v="-"/>
    <s v=""/>
    <s v="-"/>
    <s v=""/>
    <m/>
    <n v="86404"/>
    <n v="86"/>
    <n v="10808"/>
  </r>
  <r>
    <x v="0"/>
    <x v="36"/>
    <x v="0"/>
    <x v="8"/>
    <x v="8"/>
    <x v="12"/>
    <x v="12"/>
    <m/>
    <s v="KG"/>
    <m/>
    <s v="-"/>
    <s v=""/>
    <s v="-"/>
    <s v=""/>
    <m/>
    <n v="24889"/>
    <n v="25"/>
    <n v="1871"/>
  </r>
  <r>
    <x v="0"/>
    <x v="36"/>
    <x v="0"/>
    <x v="8"/>
    <x v="8"/>
    <x v="0"/>
    <x v="0"/>
    <m/>
    <s v="KG"/>
    <m/>
    <s v="-"/>
    <s v=""/>
    <s v="-"/>
    <s v=""/>
    <m/>
    <n v="66637"/>
    <n v="67"/>
    <n v="5365"/>
  </r>
  <r>
    <x v="0"/>
    <x v="36"/>
    <x v="0"/>
    <x v="8"/>
    <x v="8"/>
    <x v="3"/>
    <x v="3"/>
    <m/>
    <s v="KG"/>
    <m/>
    <n v="13560"/>
    <n v="14"/>
    <n v="2567"/>
    <n v="183.35714285714286"/>
    <m/>
    <n v="51140"/>
    <n v="51"/>
    <n v="9430"/>
  </r>
  <r>
    <x v="0"/>
    <x v="36"/>
    <x v="0"/>
    <x v="8"/>
    <x v="8"/>
    <x v="6"/>
    <x v="6"/>
    <m/>
    <s v="KG"/>
    <m/>
    <s v="-"/>
    <s v=""/>
    <s v="-"/>
    <s v=""/>
    <m/>
    <n v="132807"/>
    <n v="133"/>
    <n v="18576"/>
  </r>
  <r>
    <x v="0"/>
    <x v="36"/>
    <x v="0"/>
    <x v="8"/>
    <x v="8"/>
    <x v="8"/>
    <x v="8"/>
    <m/>
    <s v="KG"/>
    <m/>
    <s v="-"/>
    <s v=""/>
    <s v="-"/>
    <s v=""/>
    <m/>
    <n v="60000"/>
    <n v="60"/>
    <n v="5152"/>
  </r>
  <r>
    <x v="0"/>
    <x v="36"/>
    <x v="0"/>
    <x v="9"/>
    <x v="9"/>
    <x v="9"/>
    <x v="9"/>
    <m/>
    <s v="KG"/>
    <m/>
    <s v="-"/>
    <s v=""/>
    <s v="-"/>
    <s v=""/>
    <m/>
    <n v="210751"/>
    <n v="211"/>
    <n v="43282"/>
  </r>
  <r>
    <x v="0"/>
    <x v="36"/>
    <x v="0"/>
    <x v="9"/>
    <x v="9"/>
    <x v="0"/>
    <x v="0"/>
    <m/>
    <s v="KG"/>
    <m/>
    <s v="-"/>
    <s v=""/>
    <s v="-"/>
    <s v=""/>
    <m/>
    <n v="84749"/>
    <n v="85"/>
    <n v="25908"/>
  </r>
  <r>
    <x v="0"/>
    <x v="36"/>
    <x v="0"/>
    <x v="9"/>
    <x v="9"/>
    <x v="1"/>
    <x v="1"/>
    <m/>
    <s v="KG"/>
    <m/>
    <s v="-"/>
    <s v=""/>
    <s v="-"/>
    <s v=""/>
    <m/>
    <n v="6623"/>
    <n v="7"/>
    <n v="773"/>
  </r>
  <r>
    <x v="0"/>
    <x v="36"/>
    <x v="0"/>
    <x v="9"/>
    <x v="9"/>
    <x v="2"/>
    <x v="2"/>
    <m/>
    <s v="KG"/>
    <m/>
    <s v="-"/>
    <s v=""/>
    <s v="-"/>
    <s v=""/>
    <m/>
    <n v="96083"/>
    <n v="96"/>
    <n v="14270"/>
  </r>
  <r>
    <x v="0"/>
    <x v="36"/>
    <x v="0"/>
    <x v="9"/>
    <x v="9"/>
    <x v="3"/>
    <x v="3"/>
    <m/>
    <s v="KG"/>
    <m/>
    <n v="28127"/>
    <n v="28"/>
    <n v="6347"/>
    <n v="226.67857142857142"/>
    <m/>
    <n v="28127"/>
    <n v="28"/>
    <n v="6347"/>
  </r>
  <r>
    <x v="0"/>
    <x v="36"/>
    <x v="0"/>
    <x v="9"/>
    <x v="9"/>
    <x v="6"/>
    <x v="6"/>
    <m/>
    <s v="KG"/>
    <m/>
    <n v="278530"/>
    <n v="279"/>
    <n v="27155"/>
    <n v="97.329749103942646"/>
    <m/>
    <n v="1714545"/>
    <n v="1715"/>
    <n v="130653"/>
  </r>
  <r>
    <x v="0"/>
    <x v="36"/>
    <x v="0"/>
    <x v="9"/>
    <x v="9"/>
    <x v="8"/>
    <x v="8"/>
    <m/>
    <s v="KG"/>
    <m/>
    <n v="294325"/>
    <n v="294"/>
    <n v="50298"/>
    <n v="171.08163265306123"/>
    <m/>
    <n v="1813973"/>
    <n v="1814"/>
    <n v="309464"/>
  </r>
  <r>
    <x v="0"/>
    <x v="36"/>
    <x v="0"/>
    <x v="11"/>
    <x v="11"/>
    <x v="6"/>
    <x v="6"/>
    <m/>
    <s v="KG"/>
    <m/>
    <s v="-"/>
    <s v=""/>
    <s v="-"/>
    <s v=""/>
    <m/>
    <n v="50740"/>
    <n v="51"/>
    <n v="11031"/>
  </r>
  <r>
    <x v="0"/>
    <x v="36"/>
    <x v="0"/>
    <x v="29"/>
    <x v="29"/>
    <x v="9"/>
    <x v="9"/>
    <m/>
    <s v="KG"/>
    <m/>
    <s v="-"/>
    <s v=""/>
    <s v="-"/>
    <s v=""/>
    <m/>
    <n v="3000"/>
    <n v="3"/>
    <n v="863"/>
  </r>
  <r>
    <x v="0"/>
    <x v="36"/>
    <x v="0"/>
    <x v="29"/>
    <x v="29"/>
    <x v="0"/>
    <x v="0"/>
    <m/>
    <s v="KG"/>
    <m/>
    <s v="-"/>
    <s v=""/>
    <s v="-"/>
    <s v=""/>
    <m/>
    <n v="9410"/>
    <n v="9"/>
    <n v="2708"/>
  </r>
  <r>
    <x v="0"/>
    <x v="36"/>
    <x v="0"/>
    <x v="14"/>
    <x v="14"/>
    <x v="9"/>
    <x v="9"/>
    <m/>
    <s v="KG"/>
    <m/>
    <n v="8563"/>
    <n v="9"/>
    <n v="3123"/>
    <n v="347"/>
    <m/>
    <n v="15461"/>
    <n v="15"/>
    <n v="5488"/>
  </r>
  <r>
    <x v="0"/>
    <x v="36"/>
    <x v="0"/>
    <x v="16"/>
    <x v="16"/>
    <x v="9"/>
    <x v="9"/>
    <m/>
    <s v="KG"/>
    <m/>
    <n v="17560"/>
    <n v="18"/>
    <n v="4276"/>
    <n v="237.55555555555554"/>
    <m/>
    <n v="17560"/>
    <n v="18"/>
    <n v="4276"/>
  </r>
  <r>
    <x v="0"/>
    <x v="36"/>
    <x v="0"/>
    <x v="18"/>
    <x v="18"/>
    <x v="9"/>
    <x v="9"/>
    <m/>
    <s v="KG"/>
    <m/>
    <n v="15707"/>
    <n v="16"/>
    <n v="5217"/>
    <n v="326.0625"/>
    <m/>
    <n v="15707"/>
    <n v="16"/>
    <n v="5217"/>
  </r>
  <r>
    <x v="0"/>
    <x v="36"/>
    <x v="0"/>
    <x v="35"/>
    <x v="35"/>
    <x v="0"/>
    <x v="0"/>
    <m/>
    <s v="KG"/>
    <m/>
    <s v="-"/>
    <s v=""/>
    <s v="-"/>
    <s v=""/>
    <m/>
    <n v="18102"/>
    <n v="18"/>
    <n v="4382"/>
  </r>
  <r>
    <x v="0"/>
    <x v="36"/>
    <x v="0"/>
    <x v="20"/>
    <x v="20"/>
    <x v="0"/>
    <x v="0"/>
    <m/>
    <s v="KG"/>
    <m/>
    <s v="-"/>
    <s v=""/>
    <s v="-"/>
    <s v=""/>
    <m/>
    <n v="25029"/>
    <n v="25"/>
    <n v="8622"/>
  </r>
  <r>
    <x v="0"/>
    <x v="36"/>
    <x v="0"/>
    <x v="20"/>
    <x v="20"/>
    <x v="2"/>
    <x v="2"/>
    <m/>
    <s v="KG"/>
    <m/>
    <s v="-"/>
    <s v=""/>
    <s v="-"/>
    <s v=""/>
    <m/>
    <n v="85864"/>
    <n v="86"/>
    <n v="27198"/>
  </r>
  <r>
    <x v="0"/>
    <x v="36"/>
    <x v="0"/>
    <x v="20"/>
    <x v="20"/>
    <x v="3"/>
    <x v="3"/>
    <m/>
    <s v="KG"/>
    <m/>
    <s v="-"/>
    <s v=""/>
    <s v="-"/>
    <s v=""/>
    <m/>
    <n v="43276"/>
    <n v="43"/>
    <n v="13292"/>
  </r>
  <r>
    <x v="0"/>
    <x v="36"/>
    <x v="0"/>
    <x v="21"/>
    <x v="21"/>
    <x v="0"/>
    <x v="0"/>
    <m/>
    <s v="KG"/>
    <m/>
    <s v="-"/>
    <s v=""/>
    <s v="-"/>
    <s v=""/>
    <m/>
    <n v="20348"/>
    <n v="20"/>
    <n v="8886"/>
  </r>
  <r>
    <x v="0"/>
    <x v="36"/>
    <x v="0"/>
    <x v="21"/>
    <x v="21"/>
    <x v="6"/>
    <x v="6"/>
    <m/>
    <s v="KG"/>
    <m/>
    <n v="20840"/>
    <n v="21"/>
    <n v="2850"/>
    <n v="135.71428571428572"/>
    <m/>
    <n v="43621"/>
    <n v="44"/>
    <n v="5911"/>
  </r>
  <r>
    <x v="0"/>
    <x v="36"/>
    <x v="0"/>
    <x v="22"/>
    <x v="22"/>
    <x v="9"/>
    <x v="9"/>
    <m/>
    <s v="KG"/>
    <m/>
    <n v="143846"/>
    <n v="144"/>
    <n v="50153"/>
    <n v="348.28472222222223"/>
    <m/>
    <n v="1386826"/>
    <n v="1387"/>
    <n v="482530"/>
  </r>
  <r>
    <x v="0"/>
    <x v="36"/>
    <x v="0"/>
    <x v="22"/>
    <x v="22"/>
    <x v="0"/>
    <x v="0"/>
    <m/>
    <s v="KG"/>
    <m/>
    <n v="281764"/>
    <n v="282"/>
    <n v="52693"/>
    <n v="186.85460992907801"/>
    <m/>
    <n v="2669304"/>
    <n v="2669"/>
    <n v="441644"/>
  </r>
  <r>
    <x v="0"/>
    <x v="36"/>
    <x v="0"/>
    <x v="22"/>
    <x v="22"/>
    <x v="3"/>
    <x v="3"/>
    <m/>
    <s v="KG"/>
    <m/>
    <s v="-"/>
    <s v=""/>
    <s v="-"/>
    <s v=""/>
    <m/>
    <n v="1841"/>
    <n v="2"/>
    <n v="538"/>
  </r>
  <r>
    <x v="0"/>
    <x v="36"/>
    <x v="0"/>
    <x v="22"/>
    <x v="22"/>
    <x v="6"/>
    <x v="6"/>
    <m/>
    <s v="KG"/>
    <m/>
    <n v="406228"/>
    <n v="406"/>
    <n v="54883"/>
    <n v="135.17980295566502"/>
    <m/>
    <n v="5581039"/>
    <n v="5581"/>
    <n v="594199"/>
  </r>
  <r>
    <x v="0"/>
    <x v="36"/>
    <x v="0"/>
    <x v="22"/>
    <x v="22"/>
    <x v="8"/>
    <x v="8"/>
    <m/>
    <s v="KG"/>
    <m/>
    <n v="868843"/>
    <n v="869"/>
    <n v="174978"/>
    <n v="201.35558112773302"/>
    <m/>
    <n v="15838956"/>
    <n v="15839"/>
    <n v="3526711"/>
  </r>
  <r>
    <x v="0"/>
    <x v="36"/>
    <x v="0"/>
    <x v="22"/>
    <x v="22"/>
    <x v="38"/>
    <x v="38"/>
    <m/>
    <s v="KG"/>
    <m/>
    <s v="-"/>
    <s v=""/>
    <s v="-"/>
    <s v=""/>
    <m/>
    <n v="18177"/>
    <n v="18"/>
    <n v="6434"/>
  </r>
  <r>
    <x v="0"/>
    <x v="36"/>
    <x v="0"/>
    <x v="23"/>
    <x v="23"/>
    <x v="9"/>
    <x v="9"/>
    <m/>
    <s v="KG"/>
    <m/>
    <n v="13368"/>
    <n v="13"/>
    <n v="4018"/>
    <n v="309.07692307692309"/>
    <m/>
    <n v="311668"/>
    <n v="312"/>
    <n v="104062"/>
  </r>
  <r>
    <x v="0"/>
    <x v="36"/>
    <x v="0"/>
    <x v="23"/>
    <x v="23"/>
    <x v="0"/>
    <x v="0"/>
    <m/>
    <s v="KG"/>
    <m/>
    <s v="-"/>
    <s v=""/>
    <s v="-"/>
    <s v=""/>
    <m/>
    <n v="84730"/>
    <n v="85"/>
    <n v="36904"/>
  </r>
  <r>
    <x v="0"/>
    <x v="36"/>
    <x v="0"/>
    <x v="23"/>
    <x v="23"/>
    <x v="6"/>
    <x v="6"/>
    <m/>
    <s v="KG"/>
    <m/>
    <s v="-"/>
    <s v=""/>
    <s v="-"/>
    <s v=""/>
    <m/>
    <n v="35455"/>
    <n v="35"/>
    <n v="2794"/>
  </r>
  <r>
    <x v="0"/>
    <x v="36"/>
    <x v="0"/>
    <x v="36"/>
    <x v="36"/>
    <x v="30"/>
    <x v="30"/>
    <m/>
    <s v="KG"/>
    <m/>
    <s v="-"/>
    <s v=""/>
    <s v="-"/>
    <s v=""/>
    <m/>
    <n v="12200"/>
    <n v="12"/>
    <n v="695"/>
  </r>
  <r>
    <x v="0"/>
    <x v="36"/>
    <x v="0"/>
    <x v="25"/>
    <x v="25"/>
    <x v="3"/>
    <x v="3"/>
    <m/>
    <s v="KG"/>
    <m/>
    <s v="-"/>
    <s v=""/>
    <s v="-"/>
    <s v=""/>
    <m/>
    <n v="19220"/>
    <n v="19"/>
    <n v="2589"/>
  </r>
  <r>
    <x v="0"/>
    <x v="36"/>
    <x v="0"/>
    <x v="27"/>
    <x v="27"/>
    <x v="3"/>
    <x v="3"/>
    <m/>
    <s v="KG"/>
    <m/>
    <s v="-"/>
    <s v=""/>
    <s v="-"/>
    <s v=""/>
    <m/>
    <n v="26953"/>
    <n v="27"/>
    <n v="4637"/>
  </r>
  <r>
    <x v="0"/>
    <x v="36"/>
    <x v="0"/>
    <x v="27"/>
    <x v="27"/>
    <x v="6"/>
    <x v="6"/>
    <m/>
    <s v="KG"/>
    <m/>
    <n v="41520"/>
    <n v="42"/>
    <n v="8133"/>
    <n v="193.64285714285714"/>
    <m/>
    <n v="60390"/>
    <n v="60"/>
    <n v="11849"/>
  </r>
  <r>
    <x v="0"/>
    <x v="36"/>
    <x v="0"/>
    <x v="27"/>
    <x v="27"/>
    <x v="8"/>
    <x v="8"/>
    <m/>
    <s v="KG"/>
    <m/>
    <s v="-"/>
    <s v=""/>
    <s v="-"/>
    <s v=""/>
    <m/>
    <n v="59960"/>
    <n v="60"/>
    <n v="14047"/>
  </r>
  <r>
    <x v="0"/>
    <x v="36"/>
    <x v="0"/>
    <x v="28"/>
    <x v="28"/>
    <x v="7"/>
    <x v="7"/>
    <m/>
    <s v="KG"/>
    <m/>
    <s v="-"/>
    <s v=""/>
    <s v="-"/>
    <s v=""/>
    <m/>
    <n v="88642"/>
    <n v="89"/>
    <n v="15927"/>
  </r>
  <r>
    <x v="1"/>
    <x v="36"/>
    <x v="0"/>
    <x v="0"/>
    <x v="0"/>
    <x v="9"/>
    <x v="9"/>
    <m/>
    <s v="KG"/>
    <m/>
    <n v="83850"/>
    <n v="84"/>
    <n v="17439"/>
    <n v="207.60714285714286"/>
    <m/>
    <n v="1362241"/>
    <n v="1362"/>
    <n v="230792"/>
  </r>
  <r>
    <x v="1"/>
    <x v="36"/>
    <x v="0"/>
    <x v="0"/>
    <x v="0"/>
    <x v="13"/>
    <x v="13"/>
    <m/>
    <s v="KG"/>
    <m/>
    <s v="-"/>
    <s v=""/>
    <s v="-"/>
    <s v=""/>
    <m/>
    <n v="115634"/>
    <n v="116"/>
    <n v="17408"/>
  </r>
  <r>
    <x v="1"/>
    <x v="36"/>
    <x v="0"/>
    <x v="0"/>
    <x v="0"/>
    <x v="0"/>
    <x v="0"/>
    <m/>
    <s v="KG"/>
    <m/>
    <s v="-"/>
    <s v=""/>
    <s v="-"/>
    <s v=""/>
    <m/>
    <n v="963935"/>
    <n v="964"/>
    <n v="140065"/>
  </r>
  <r>
    <x v="1"/>
    <x v="36"/>
    <x v="0"/>
    <x v="0"/>
    <x v="0"/>
    <x v="10"/>
    <x v="10"/>
    <m/>
    <s v="KG"/>
    <m/>
    <n v="3549000"/>
    <n v="3549"/>
    <n v="459950"/>
    <n v="129.59988729219498"/>
    <m/>
    <n v="32406160"/>
    <n v="32406"/>
    <n v="4049358"/>
  </r>
  <r>
    <x v="1"/>
    <x v="36"/>
    <x v="0"/>
    <x v="0"/>
    <x v="0"/>
    <x v="1"/>
    <x v="1"/>
    <m/>
    <s v="KG"/>
    <m/>
    <s v="-"/>
    <s v=""/>
    <s v="-"/>
    <s v=""/>
    <m/>
    <n v="1452420"/>
    <n v="1452"/>
    <n v="201355"/>
  </r>
  <r>
    <x v="1"/>
    <x v="36"/>
    <x v="0"/>
    <x v="0"/>
    <x v="0"/>
    <x v="15"/>
    <x v="15"/>
    <m/>
    <s v="KG"/>
    <m/>
    <n v="62976"/>
    <n v="63"/>
    <n v="1020"/>
    <n v="16.19047619047619"/>
    <m/>
    <n v="62976"/>
    <n v="63"/>
    <n v="1020"/>
  </r>
  <r>
    <x v="1"/>
    <x v="36"/>
    <x v="0"/>
    <x v="0"/>
    <x v="0"/>
    <x v="33"/>
    <x v="33"/>
    <m/>
    <s v="KG"/>
    <m/>
    <s v="-"/>
    <s v=""/>
    <s v="-"/>
    <s v=""/>
    <m/>
    <n v="3310000"/>
    <n v="3310"/>
    <n v="460094"/>
  </r>
  <r>
    <x v="1"/>
    <x v="36"/>
    <x v="0"/>
    <x v="0"/>
    <x v="0"/>
    <x v="2"/>
    <x v="2"/>
    <m/>
    <s v="KG"/>
    <m/>
    <s v="-"/>
    <s v=""/>
    <s v="-"/>
    <s v=""/>
    <m/>
    <n v="582623"/>
    <n v="583"/>
    <n v="83093"/>
  </r>
  <r>
    <x v="1"/>
    <x v="36"/>
    <x v="0"/>
    <x v="0"/>
    <x v="0"/>
    <x v="11"/>
    <x v="11"/>
    <m/>
    <s v="KG"/>
    <m/>
    <s v="-"/>
    <s v=""/>
    <s v="-"/>
    <s v=""/>
    <m/>
    <n v="102830"/>
    <n v="103"/>
    <n v="14294"/>
  </r>
  <r>
    <x v="1"/>
    <x v="36"/>
    <x v="0"/>
    <x v="0"/>
    <x v="0"/>
    <x v="39"/>
    <x v="39"/>
    <m/>
    <s v="KG"/>
    <m/>
    <s v="-"/>
    <s v=""/>
    <s v="-"/>
    <s v=""/>
    <m/>
    <n v="14030"/>
    <n v="14"/>
    <n v="1954"/>
  </r>
  <r>
    <x v="1"/>
    <x v="36"/>
    <x v="0"/>
    <x v="0"/>
    <x v="0"/>
    <x v="3"/>
    <x v="3"/>
    <m/>
    <s v="KG"/>
    <m/>
    <n v="3825942"/>
    <n v="3826"/>
    <n v="535824"/>
    <n v="140.04809200209095"/>
    <m/>
    <n v="25655866"/>
    <n v="25656"/>
    <n v="3516334"/>
  </r>
  <r>
    <x v="1"/>
    <x v="36"/>
    <x v="0"/>
    <x v="0"/>
    <x v="0"/>
    <x v="5"/>
    <x v="5"/>
    <m/>
    <s v="KG"/>
    <m/>
    <s v="-"/>
    <s v=""/>
    <s v="-"/>
    <s v=""/>
    <m/>
    <n v="51224"/>
    <n v="51"/>
    <n v="7202"/>
  </r>
  <r>
    <x v="1"/>
    <x v="36"/>
    <x v="0"/>
    <x v="0"/>
    <x v="0"/>
    <x v="6"/>
    <x v="6"/>
    <m/>
    <s v="KG"/>
    <m/>
    <n v="205050"/>
    <n v="205"/>
    <n v="10076"/>
    <n v="49.151219512195119"/>
    <m/>
    <n v="1966404"/>
    <n v="1966"/>
    <n v="181101"/>
  </r>
  <r>
    <x v="1"/>
    <x v="36"/>
    <x v="0"/>
    <x v="0"/>
    <x v="0"/>
    <x v="24"/>
    <x v="24"/>
    <m/>
    <s v="KG"/>
    <m/>
    <n v="1428000"/>
    <n v="1428"/>
    <n v="72584"/>
    <n v="50.829131652661061"/>
    <m/>
    <n v="3251000"/>
    <n v="3251"/>
    <n v="151451"/>
  </r>
  <r>
    <x v="1"/>
    <x v="36"/>
    <x v="0"/>
    <x v="0"/>
    <x v="0"/>
    <x v="22"/>
    <x v="22"/>
    <m/>
    <s v="KG"/>
    <m/>
    <s v="-"/>
    <s v=""/>
    <s v="-"/>
    <s v=""/>
    <m/>
    <n v="319494"/>
    <n v="319"/>
    <n v="45231"/>
  </r>
  <r>
    <x v="1"/>
    <x v="36"/>
    <x v="0"/>
    <x v="0"/>
    <x v="0"/>
    <x v="7"/>
    <x v="7"/>
    <m/>
    <s v="KG"/>
    <m/>
    <n v="60753"/>
    <n v="61"/>
    <n v="9104"/>
    <n v="149.24590163934425"/>
    <m/>
    <n v="958211"/>
    <n v="958"/>
    <n v="121391"/>
  </r>
  <r>
    <x v="1"/>
    <x v="36"/>
    <x v="0"/>
    <x v="0"/>
    <x v="0"/>
    <x v="17"/>
    <x v="17"/>
    <m/>
    <s v="KG"/>
    <m/>
    <n v="2055000"/>
    <n v="2055"/>
    <n v="287338"/>
    <n v="139.82384428223844"/>
    <m/>
    <n v="26525000"/>
    <n v="26525"/>
    <n v="3576279"/>
  </r>
  <r>
    <x v="1"/>
    <x v="36"/>
    <x v="0"/>
    <x v="0"/>
    <x v="0"/>
    <x v="20"/>
    <x v="20"/>
    <m/>
    <s v="KG"/>
    <m/>
    <s v="-"/>
    <s v=""/>
    <s v="-"/>
    <s v=""/>
    <m/>
    <n v="100120"/>
    <n v="100"/>
    <n v="14883"/>
  </r>
  <r>
    <x v="1"/>
    <x v="36"/>
    <x v="0"/>
    <x v="0"/>
    <x v="0"/>
    <x v="8"/>
    <x v="8"/>
    <m/>
    <s v="KG"/>
    <m/>
    <s v="-"/>
    <s v=""/>
    <s v="-"/>
    <s v=""/>
    <m/>
    <n v="843063"/>
    <n v="843"/>
    <n v="44043"/>
  </r>
  <r>
    <x v="1"/>
    <x v="36"/>
    <x v="0"/>
    <x v="0"/>
    <x v="0"/>
    <x v="18"/>
    <x v="18"/>
    <m/>
    <s v="KG"/>
    <m/>
    <s v="-"/>
    <s v=""/>
    <s v="-"/>
    <s v=""/>
    <m/>
    <n v="24560"/>
    <n v="25"/>
    <n v="3313"/>
  </r>
  <r>
    <x v="1"/>
    <x v="36"/>
    <x v="0"/>
    <x v="1"/>
    <x v="1"/>
    <x v="9"/>
    <x v="9"/>
    <m/>
    <s v="KG"/>
    <m/>
    <n v="62560"/>
    <n v="63"/>
    <n v="3439"/>
    <n v="54.587301587301589"/>
    <m/>
    <n v="3760654"/>
    <n v="3761"/>
    <n v="315468"/>
  </r>
  <r>
    <x v="1"/>
    <x v="36"/>
    <x v="0"/>
    <x v="1"/>
    <x v="1"/>
    <x v="13"/>
    <x v="13"/>
    <m/>
    <s v="KG"/>
    <m/>
    <n v="101970"/>
    <n v="102"/>
    <n v="4911"/>
    <n v="48.147058823529413"/>
    <m/>
    <n v="703530"/>
    <n v="704"/>
    <n v="34801"/>
  </r>
  <r>
    <x v="1"/>
    <x v="36"/>
    <x v="0"/>
    <x v="1"/>
    <x v="1"/>
    <x v="14"/>
    <x v="14"/>
    <m/>
    <s v="KG"/>
    <m/>
    <s v="-"/>
    <s v=""/>
    <s v="-"/>
    <s v=""/>
    <m/>
    <n v="1997000"/>
    <n v="1997"/>
    <n v="99111"/>
  </r>
  <r>
    <x v="1"/>
    <x v="36"/>
    <x v="0"/>
    <x v="1"/>
    <x v="1"/>
    <x v="0"/>
    <x v="0"/>
    <m/>
    <s v="KG"/>
    <m/>
    <n v="14059"/>
    <n v="14"/>
    <n v="2253"/>
    <n v="160.92857142857142"/>
    <m/>
    <n v="944217"/>
    <n v="944"/>
    <n v="122817"/>
  </r>
  <r>
    <x v="1"/>
    <x v="36"/>
    <x v="0"/>
    <x v="1"/>
    <x v="1"/>
    <x v="33"/>
    <x v="33"/>
    <m/>
    <s v="KG"/>
    <m/>
    <s v="-"/>
    <s v=""/>
    <s v="-"/>
    <s v=""/>
    <m/>
    <n v="1298690"/>
    <n v="1299"/>
    <n v="147736"/>
  </r>
  <r>
    <x v="1"/>
    <x v="36"/>
    <x v="0"/>
    <x v="1"/>
    <x v="1"/>
    <x v="2"/>
    <x v="2"/>
    <m/>
    <s v="KG"/>
    <m/>
    <s v="-"/>
    <s v=""/>
    <s v="-"/>
    <s v=""/>
    <m/>
    <n v="14930"/>
    <n v="15"/>
    <n v="2675"/>
  </r>
  <r>
    <x v="1"/>
    <x v="36"/>
    <x v="0"/>
    <x v="1"/>
    <x v="1"/>
    <x v="25"/>
    <x v="25"/>
    <m/>
    <s v="KG"/>
    <m/>
    <s v="-"/>
    <s v=""/>
    <s v="-"/>
    <s v=""/>
    <m/>
    <n v="15390"/>
    <n v="15"/>
    <n v="1002"/>
  </r>
  <r>
    <x v="1"/>
    <x v="36"/>
    <x v="0"/>
    <x v="1"/>
    <x v="1"/>
    <x v="3"/>
    <x v="3"/>
    <m/>
    <s v="KG"/>
    <m/>
    <n v="26290"/>
    <n v="26"/>
    <n v="1464"/>
    <n v="56.307692307692307"/>
    <m/>
    <n v="2287053"/>
    <n v="2287"/>
    <n v="292525"/>
  </r>
  <r>
    <x v="1"/>
    <x v="36"/>
    <x v="0"/>
    <x v="1"/>
    <x v="1"/>
    <x v="5"/>
    <x v="5"/>
    <m/>
    <s v="KG"/>
    <m/>
    <s v="-"/>
    <s v=""/>
    <s v="-"/>
    <s v=""/>
    <m/>
    <n v="23850"/>
    <n v="24"/>
    <n v="1626"/>
  </r>
  <r>
    <x v="1"/>
    <x v="36"/>
    <x v="0"/>
    <x v="1"/>
    <x v="1"/>
    <x v="6"/>
    <x v="6"/>
    <m/>
    <s v="KG"/>
    <m/>
    <n v="73942"/>
    <n v="74"/>
    <n v="4823"/>
    <n v="65.175675675675677"/>
    <m/>
    <n v="2204637"/>
    <n v="2205"/>
    <n v="206953"/>
  </r>
  <r>
    <x v="1"/>
    <x v="36"/>
    <x v="0"/>
    <x v="1"/>
    <x v="1"/>
    <x v="22"/>
    <x v="22"/>
    <m/>
    <s v="KG"/>
    <m/>
    <s v="-"/>
    <s v=""/>
    <s v="-"/>
    <s v=""/>
    <m/>
    <n v="1099190"/>
    <n v="1099"/>
    <n v="166196"/>
  </r>
  <r>
    <x v="1"/>
    <x v="36"/>
    <x v="0"/>
    <x v="1"/>
    <x v="1"/>
    <x v="17"/>
    <x v="17"/>
    <m/>
    <s v="KG"/>
    <m/>
    <s v="-"/>
    <s v=""/>
    <s v="-"/>
    <s v=""/>
    <m/>
    <n v="730160"/>
    <n v="730"/>
    <n v="36282"/>
  </r>
  <r>
    <x v="1"/>
    <x v="36"/>
    <x v="0"/>
    <x v="1"/>
    <x v="1"/>
    <x v="20"/>
    <x v="20"/>
    <m/>
    <s v="KG"/>
    <m/>
    <s v="-"/>
    <s v=""/>
    <s v="-"/>
    <s v=""/>
    <m/>
    <n v="156850"/>
    <n v="157"/>
    <n v="18958"/>
  </r>
  <r>
    <x v="1"/>
    <x v="36"/>
    <x v="0"/>
    <x v="1"/>
    <x v="1"/>
    <x v="8"/>
    <x v="8"/>
    <m/>
    <s v="KG"/>
    <m/>
    <s v="-"/>
    <s v=""/>
    <s v="-"/>
    <s v=""/>
    <m/>
    <n v="26786"/>
    <n v="27"/>
    <n v="3295"/>
  </r>
  <r>
    <x v="1"/>
    <x v="36"/>
    <x v="0"/>
    <x v="1"/>
    <x v="1"/>
    <x v="21"/>
    <x v="21"/>
    <m/>
    <s v="KG"/>
    <m/>
    <s v="-"/>
    <s v=""/>
    <s v="-"/>
    <s v=""/>
    <m/>
    <n v="724340"/>
    <n v="724"/>
    <n v="60593"/>
  </r>
  <r>
    <x v="1"/>
    <x v="36"/>
    <x v="0"/>
    <x v="1"/>
    <x v="1"/>
    <x v="19"/>
    <x v="19"/>
    <m/>
    <s v="KG"/>
    <m/>
    <n v="88880"/>
    <n v="89"/>
    <n v="6221"/>
    <n v="69.898876404494388"/>
    <m/>
    <n v="653688"/>
    <n v="654"/>
    <n v="48102"/>
  </r>
  <r>
    <x v="1"/>
    <x v="36"/>
    <x v="0"/>
    <x v="2"/>
    <x v="2"/>
    <x v="9"/>
    <x v="9"/>
    <m/>
    <s v="KG"/>
    <m/>
    <s v="-"/>
    <s v=""/>
    <s v="-"/>
    <s v=""/>
    <m/>
    <n v="9671914"/>
    <n v="9672"/>
    <n v="1449027"/>
  </r>
  <r>
    <x v="1"/>
    <x v="36"/>
    <x v="0"/>
    <x v="2"/>
    <x v="2"/>
    <x v="12"/>
    <x v="12"/>
    <m/>
    <s v="KG"/>
    <m/>
    <s v="-"/>
    <s v=""/>
    <s v="-"/>
    <s v=""/>
    <m/>
    <n v="826558"/>
    <n v="827"/>
    <n v="123395"/>
  </r>
  <r>
    <x v="1"/>
    <x v="36"/>
    <x v="0"/>
    <x v="2"/>
    <x v="2"/>
    <x v="13"/>
    <x v="13"/>
    <m/>
    <s v="KG"/>
    <m/>
    <s v="-"/>
    <s v=""/>
    <s v="-"/>
    <s v=""/>
    <m/>
    <n v="1588880"/>
    <n v="1589"/>
    <n v="229691"/>
  </r>
  <r>
    <x v="1"/>
    <x v="36"/>
    <x v="0"/>
    <x v="2"/>
    <x v="2"/>
    <x v="0"/>
    <x v="0"/>
    <m/>
    <s v="KG"/>
    <m/>
    <n v="331180"/>
    <n v="331"/>
    <n v="46945"/>
    <n v="141.82779456193353"/>
    <m/>
    <n v="5717127"/>
    <n v="5717"/>
    <n v="837862"/>
  </r>
  <r>
    <x v="1"/>
    <x v="36"/>
    <x v="0"/>
    <x v="2"/>
    <x v="2"/>
    <x v="1"/>
    <x v="1"/>
    <m/>
    <s v="KG"/>
    <m/>
    <s v="-"/>
    <s v=""/>
    <s v="-"/>
    <s v=""/>
    <m/>
    <n v="7060"/>
    <n v="7"/>
    <n v="387"/>
  </r>
  <r>
    <x v="1"/>
    <x v="36"/>
    <x v="0"/>
    <x v="2"/>
    <x v="2"/>
    <x v="2"/>
    <x v="2"/>
    <m/>
    <s v="KG"/>
    <m/>
    <s v="-"/>
    <s v=""/>
    <s v="-"/>
    <s v=""/>
    <m/>
    <n v="70620"/>
    <n v="71"/>
    <n v="10092"/>
  </r>
  <r>
    <x v="1"/>
    <x v="36"/>
    <x v="0"/>
    <x v="2"/>
    <x v="2"/>
    <x v="3"/>
    <x v="3"/>
    <m/>
    <s v="KG"/>
    <m/>
    <s v="-"/>
    <s v=""/>
    <s v="-"/>
    <s v=""/>
    <m/>
    <n v="2752982"/>
    <n v="2753"/>
    <n v="402853"/>
  </r>
  <r>
    <x v="1"/>
    <x v="36"/>
    <x v="0"/>
    <x v="2"/>
    <x v="2"/>
    <x v="6"/>
    <x v="6"/>
    <m/>
    <s v="KG"/>
    <m/>
    <n v="138892"/>
    <n v="139"/>
    <n v="5167"/>
    <n v="37.172661870503596"/>
    <m/>
    <n v="2427157"/>
    <n v="2427"/>
    <n v="339660"/>
  </r>
  <r>
    <x v="1"/>
    <x v="36"/>
    <x v="0"/>
    <x v="2"/>
    <x v="2"/>
    <x v="22"/>
    <x v="22"/>
    <m/>
    <s v="KG"/>
    <m/>
    <s v="-"/>
    <s v=""/>
    <s v="-"/>
    <s v=""/>
    <m/>
    <n v="869300"/>
    <n v="869"/>
    <n v="110981"/>
  </r>
  <r>
    <x v="1"/>
    <x v="36"/>
    <x v="0"/>
    <x v="2"/>
    <x v="2"/>
    <x v="40"/>
    <x v="40"/>
    <m/>
    <s v="KG"/>
    <m/>
    <s v="-"/>
    <s v=""/>
    <s v="-"/>
    <s v=""/>
    <m/>
    <n v="1043010"/>
    <n v="1043"/>
    <n v="163156"/>
  </r>
  <r>
    <x v="1"/>
    <x v="36"/>
    <x v="0"/>
    <x v="2"/>
    <x v="2"/>
    <x v="7"/>
    <x v="7"/>
    <m/>
    <s v="KG"/>
    <m/>
    <s v="-"/>
    <s v=""/>
    <s v="-"/>
    <s v=""/>
    <m/>
    <n v="1062124"/>
    <n v="1062"/>
    <n v="144851"/>
  </r>
  <r>
    <x v="1"/>
    <x v="36"/>
    <x v="0"/>
    <x v="2"/>
    <x v="2"/>
    <x v="20"/>
    <x v="20"/>
    <m/>
    <s v="KG"/>
    <m/>
    <s v="-"/>
    <s v=""/>
    <s v="-"/>
    <s v=""/>
    <m/>
    <n v="61800"/>
    <n v="62"/>
    <n v="8527"/>
  </r>
  <r>
    <x v="1"/>
    <x v="36"/>
    <x v="0"/>
    <x v="2"/>
    <x v="2"/>
    <x v="38"/>
    <x v="38"/>
    <m/>
    <s v="KG"/>
    <m/>
    <s v="-"/>
    <s v=""/>
    <s v="-"/>
    <s v=""/>
    <m/>
    <n v="49988"/>
    <n v="50"/>
    <n v="7539"/>
  </r>
  <r>
    <x v="1"/>
    <x v="36"/>
    <x v="0"/>
    <x v="2"/>
    <x v="2"/>
    <x v="23"/>
    <x v="23"/>
    <m/>
    <s v="KG"/>
    <m/>
    <s v="-"/>
    <s v=""/>
    <s v="-"/>
    <s v=""/>
    <m/>
    <n v="193700"/>
    <n v="194"/>
    <n v="20906"/>
  </r>
  <r>
    <x v="1"/>
    <x v="36"/>
    <x v="0"/>
    <x v="3"/>
    <x v="3"/>
    <x v="0"/>
    <x v="0"/>
    <m/>
    <s v="KG"/>
    <m/>
    <n v="17209"/>
    <n v="17"/>
    <n v="3282"/>
    <n v="193.05882352941177"/>
    <m/>
    <n v="188980"/>
    <n v="189"/>
    <n v="20054"/>
  </r>
  <r>
    <x v="1"/>
    <x v="36"/>
    <x v="0"/>
    <x v="3"/>
    <x v="3"/>
    <x v="2"/>
    <x v="2"/>
    <m/>
    <s v="KG"/>
    <m/>
    <s v="-"/>
    <s v=""/>
    <s v="-"/>
    <s v=""/>
    <m/>
    <n v="1799"/>
    <n v="2"/>
    <n v="441"/>
  </r>
  <r>
    <x v="1"/>
    <x v="36"/>
    <x v="0"/>
    <x v="4"/>
    <x v="4"/>
    <x v="9"/>
    <x v="9"/>
    <m/>
    <s v="KG"/>
    <m/>
    <s v="-"/>
    <s v=""/>
    <s v="-"/>
    <s v=""/>
    <m/>
    <n v="54691"/>
    <n v="55"/>
    <n v="3952"/>
  </r>
  <r>
    <x v="1"/>
    <x v="36"/>
    <x v="0"/>
    <x v="4"/>
    <x v="4"/>
    <x v="2"/>
    <x v="2"/>
    <m/>
    <s v="KG"/>
    <m/>
    <s v="-"/>
    <s v=""/>
    <s v="-"/>
    <s v=""/>
    <m/>
    <n v="71268"/>
    <n v="71"/>
    <n v="14103"/>
  </r>
  <r>
    <x v="1"/>
    <x v="36"/>
    <x v="0"/>
    <x v="4"/>
    <x v="4"/>
    <x v="26"/>
    <x v="26"/>
    <m/>
    <s v="KG"/>
    <m/>
    <s v="-"/>
    <s v=""/>
    <s v="-"/>
    <s v=""/>
    <m/>
    <n v="5160"/>
    <n v="5"/>
    <n v="1563"/>
  </r>
  <r>
    <x v="1"/>
    <x v="36"/>
    <x v="0"/>
    <x v="5"/>
    <x v="5"/>
    <x v="9"/>
    <x v="9"/>
    <m/>
    <s v="KG"/>
    <m/>
    <s v="-"/>
    <s v=""/>
    <s v="-"/>
    <s v=""/>
    <m/>
    <n v="909972"/>
    <n v="910"/>
    <n v="106458"/>
  </r>
  <r>
    <x v="1"/>
    <x v="36"/>
    <x v="0"/>
    <x v="5"/>
    <x v="5"/>
    <x v="0"/>
    <x v="0"/>
    <m/>
    <s v="KG"/>
    <m/>
    <s v="-"/>
    <s v=""/>
    <s v="-"/>
    <s v=""/>
    <m/>
    <n v="41120"/>
    <n v="41"/>
    <n v="1979"/>
  </r>
  <r>
    <x v="1"/>
    <x v="36"/>
    <x v="0"/>
    <x v="5"/>
    <x v="5"/>
    <x v="3"/>
    <x v="3"/>
    <m/>
    <s v="KG"/>
    <m/>
    <s v="-"/>
    <s v=""/>
    <s v="-"/>
    <s v=""/>
    <m/>
    <n v="157246"/>
    <n v="157"/>
    <n v="18224"/>
  </r>
  <r>
    <x v="1"/>
    <x v="36"/>
    <x v="0"/>
    <x v="5"/>
    <x v="5"/>
    <x v="5"/>
    <x v="5"/>
    <m/>
    <s v="KG"/>
    <m/>
    <s v="-"/>
    <s v=""/>
    <s v="-"/>
    <s v=""/>
    <m/>
    <n v="20060"/>
    <n v="20"/>
    <n v="2934"/>
  </r>
  <r>
    <x v="1"/>
    <x v="36"/>
    <x v="0"/>
    <x v="5"/>
    <x v="5"/>
    <x v="6"/>
    <x v="6"/>
    <m/>
    <s v="KG"/>
    <m/>
    <s v="-"/>
    <s v=""/>
    <s v="-"/>
    <s v=""/>
    <m/>
    <n v="108420"/>
    <n v="108"/>
    <n v="16399"/>
  </r>
  <r>
    <x v="1"/>
    <x v="36"/>
    <x v="0"/>
    <x v="6"/>
    <x v="6"/>
    <x v="9"/>
    <x v="9"/>
    <m/>
    <s v="KG"/>
    <m/>
    <s v="-"/>
    <s v=""/>
    <s v="-"/>
    <s v=""/>
    <m/>
    <n v="21300"/>
    <n v="21"/>
    <n v="1340"/>
  </r>
  <r>
    <x v="1"/>
    <x v="36"/>
    <x v="0"/>
    <x v="6"/>
    <x v="6"/>
    <x v="28"/>
    <x v="28"/>
    <m/>
    <s v="KG"/>
    <m/>
    <s v="-"/>
    <s v=""/>
    <s v="-"/>
    <s v=""/>
    <m/>
    <n v="60"/>
    <n v="0"/>
    <n v="2317"/>
  </r>
  <r>
    <x v="1"/>
    <x v="36"/>
    <x v="0"/>
    <x v="6"/>
    <x v="6"/>
    <x v="0"/>
    <x v="0"/>
    <m/>
    <s v="KG"/>
    <m/>
    <s v="-"/>
    <s v=""/>
    <s v="-"/>
    <s v=""/>
    <m/>
    <n v="49675"/>
    <n v="50"/>
    <n v="8244"/>
  </r>
  <r>
    <x v="1"/>
    <x v="36"/>
    <x v="0"/>
    <x v="6"/>
    <x v="6"/>
    <x v="2"/>
    <x v="2"/>
    <m/>
    <s v="KG"/>
    <m/>
    <s v="-"/>
    <s v=""/>
    <s v="-"/>
    <s v=""/>
    <m/>
    <n v="36253"/>
    <n v="36"/>
    <n v="6790"/>
  </r>
  <r>
    <x v="1"/>
    <x v="36"/>
    <x v="0"/>
    <x v="6"/>
    <x v="6"/>
    <x v="7"/>
    <x v="7"/>
    <m/>
    <s v="KG"/>
    <m/>
    <s v="-"/>
    <s v=""/>
    <s v="-"/>
    <s v=""/>
    <m/>
    <n v="272348"/>
    <n v="272"/>
    <n v="28543"/>
  </r>
  <r>
    <x v="1"/>
    <x v="36"/>
    <x v="0"/>
    <x v="7"/>
    <x v="7"/>
    <x v="9"/>
    <x v="9"/>
    <m/>
    <s v="KG"/>
    <m/>
    <s v="-"/>
    <s v=""/>
    <s v="-"/>
    <s v=""/>
    <m/>
    <n v="303610"/>
    <n v="304"/>
    <n v="16162"/>
  </r>
  <r>
    <x v="1"/>
    <x v="36"/>
    <x v="0"/>
    <x v="7"/>
    <x v="7"/>
    <x v="2"/>
    <x v="2"/>
    <m/>
    <s v="KG"/>
    <m/>
    <s v="-"/>
    <s v=""/>
    <s v="-"/>
    <s v=""/>
    <m/>
    <n v="9391"/>
    <n v="9"/>
    <n v="2167"/>
  </r>
  <r>
    <x v="1"/>
    <x v="36"/>
    <x v="0"/>
    <x v="8"/>
    <x v="8"/>
    <x v="0"/>
    <x v="0"/>
    <m/>
    <s v="KG"/>
    <m/>
    <s v="-"/>
    <s v=""/>
    <s v="-"/>
    <s v=""/>
    <m/>
    <n v="28120"/>
    <n v="28"/>
    <n v="988"/>
  </r>
  <r>
    <x v="1"/>
    <x v="36"/>
    <x v="0"/>
    <x v="8"/>
    <x v="8"/>
    <x v="25"/>
    <x v="25"/>
    <m/>
    <s v="KG"/>
    <m/>
    <s v="-"/>
    <s v=""/>
    <s v="-"/>
    <s v=""/>
    <m/>
    <n v="62900"/>
    <n v="63"/>
    <n v="12083"/>
  </r>
  <r>
    <x v="1"/>
    <x v="36"/>
    <x v="0"/>
    <x v="8"/>
    <x v="8"/>
    <x v="3"/>
    <x v="3"/>
    <m/>
    <s v="KG"/>
    <m/>
    <s v="-"/>
    <s v=""/>
    <s v="-"/>
    <s v=""/>
    <m/>
    <n v="17127"/>
    <n v="17"/>
    <n v="3139"/>
  </r>
  <r>
    <x v="1"/>
    <x v="36"/>
    <x v="0"/>
    <x v="26"/>
    <x v="26"/>
    <x v="9"/>
    <x v="9"/>
    <m/>
    <s v="KG"/>
    <m/>
    <s v="-"/>
    <s v=""/>
    <s v="-"/>
    <s v=""/>
    <m/>
    <n v="541971"/>
    <n v="542"/>
    <n v="82123"/>
  </r>
  <r>
    <x v="1"/>
    <x v="36"/>
    <x v="0"/>
    <x v="26"/>
    <x v="26"/>
    <x v="13"/>
    <x v="13"/>
    <m/>
    <s v="KG"/>
    <m/>
    <s v="-"/>
    <s v=""/>
    <s v="-"/>
    <s v=""/>
    <m/>
    <n v="148512"/>
    <n v="149"/>
    <n v="20353"/>
  </r>
  <r>
    <x v="1"/>
    <x v="36"/>
    <x v="0"/>
    <x v="26"/>
    <x v="26"/>
    <x v="0"/>
    <x v="0"/>
    <m/>
    <s v="KG"/>
    <m/>
    <s v="-"/>
    <s v=""/>
    <s v="-"/>
    <s v=""/>
    <m/>
    <n v="1135941"/>
    <n v="1136"/>
    <n v="180182"/>
  </r>
  <r>
    <x v="1"/>
    <x v="36"/>
    <x v="0"/>
    <x v="26"/>
    <x v="26"/>
    <x v="3"/>
    <x v="3"/>
    <m/>
    <s v="KG"/>
    <m/>
    <s v="-"/>
    <s v=""/>
    <s v="-"/>
    <s v=""/>
    <m/>
    <n v="2334443"/>
    <n v="2334"/>
    <n v="368305"/>
  </r>
  <r>
    <x v="1"/>
    <x v="36"/>
    <x v="0"/>
    <x v="26"/>
    <x v="26"/>
    <x v="5"/>
    <x v="5"/>
    <m/>
    <s v="KG"/>
    <m/>
    <s v="-"/>
    <s v=""/>
    <s v="-"/>
    <s v=""/>
    <m/>
    <n v="211430"/>
    <n v="211"/>
    <n v="30842"/>
  </r>
  <r>
    <x v="1"/>
    <x v="36"/>
    <x v="0"/>
    <x v="26"/>
    <x v="26"/>
    <x v="6"/>
    <x v="6"/>
    <m/>
    <s v="KG"/>
    <m/>
    <s v="-"/>
    <s v=""/>
    <s v="-"/>
    <s v=""/>
    <m/>
    <n v="394860"/>
    <n v="395"/>
    <n v="63573"/>
  </r>
  <r>
    <x v="1"/>
    <x v="36"/>
    <x v="0"/>
    <x v="26"/>
    <x v="26"/>
    <x v="7"/>
    <x v="7"/>
    <m/>
    <s v="KG"/>
    <m/>
    <s v="-"/>
    <s v=""/>
    <s v="-"/>
    <s v=""/>
    <m/>
    <n v="39651"/>
    <n v="40"/>
    <n v="5705"/>
  </r>
  <r>
    <x v="1"/>
    <x v="36"/>
    <x v="0"/>
    <x v="15"/>
    <x v="15"/>
    <x v="9"/>
    <x v="9"/>
    <m/>
    <s v="KG"/>
    <m/>
    <s v="-"/>
    <s v=""/>
    <s v="-"/>
    <s v=""/>
    <m/>
    <n v="21280"/>
    <n v="21"/>
    <n v="1548"/>
  </r>
  <r>
    <x v="1"/>
    <x v="36"/>
    <x v="0"/>
    <x v="15"/>
    <x v="15"/>
    <x v="0"/>
    <x v="0"/>
    <m/>
    <s v="KG"/>
    <m/>
    <s v="-"/>
    <s v=""/>
    <s v="-"/>
    <s v=""/>
    <m/>
    <n v="84165"/>
    <n v="84"/>
    <n v="4897"/>
  </r>
  <r>
    <x v="1"/>
    <x v="36"/>
    <x v="0"/>
    <x v="15"/>
    <x v="15"/>
    <x v="2"/>
    <x v="2"/>
    <m/>
    <s v="KG"/>
    <m/>
    <s v="-"/>
    <s v=""/>
    <s v="-"/>
    <s v=""/>
    <m/>
    <n v="17917"/>
    <n v="18"/>
    <n v="4117"/>
  </r>
  <r>
    <x v="1"/>
    <x v="36"/>
    <x v="0"/>
    <x v="15"/>
    <x v="15"/>
    <x v="7"/>
    <x v="7"/>
    <m/>
    <s v="KG"/>
    <m/>
    <s v="-"/>
    <s v=""/>
    <s v="-"/>
    <s v=""/>
    <m/>
    <n v="17460"/>
    <n v="17"/>
    <n v="996"/>
  </r>
  <r>
    <x v="1"/>
    <x v="36"/>
    <x v="0"/>
    <x v="37"/>
    <x v="37"/>
    <x v="22"/>
    <x v="22"/>
    <m/>
    <s v="KG"/>
    <m/>
    <s v="-"/>
    <s v=""/>
    <s v="-"/>
    <s v=""/>
    <m/>
    <n v="113810"/>
    <n v="114"/>
    <n v="16796"/>
  </r>
  <r>
    <x v="1"/>
    <x v="36"/>
    <x v="0"/>
    <x v="18"/>
    <x v="18"/>
    <x v="6"/>
    <x v="6"/>
    <m/>
    <s v="KG"/>
    <m/>
    <s v="-"/>
    <s v=""/>
    <s v="-"/>
    <s v=""/>
    <m/>
    <n v="72260"/>
    <n v="72"/>
    <n v="14195"/>
  </r>
  <r>
    <x v="1"/>
    <x v="36"/>
    <x v="0"/>
    <x v="21"/>
    <x v="21"/>
    <x v="0"/>
    <x v="0"/>
    <m/>
    <s v="KG"/>
    <m/>
    <s v="-"/>
    <s v=""/>
    <s v="-"/>
    <s v=""/>
    <m/>
    <n v="13934"/>
    <n v="14"/>
    <n v="5309"/>
  </r>
  <r>
    <x v="1"/>
    <x v="36"/>
    <x v="0"/>
    <x v="22"/>
    <x v="22"/>
    <x v="0"/>
    <x v="0"/>
    <m/>
    <s v="KG"/>
    <m/>
    <n v="4761"/>
    <n v="5"/>
    <n v="1706"/>
    <n v="341.2"/>
    <m/>
    <n v="12629"/>
    <n v="13"/>
    <n v="6207"/>
  </r>
  <r>
    <x v="0"/>
    <x v="37"/>
    <x v="0"/>
    <x v="0"/>
    <x v="0"/>
    <x v="9"/>
    <x v="9"/>
    <m/>
    <s v="KG"/>
    <m/>
    <n v="15910"/>
    <n v="16"/>
    <n v="7758"/>
    <n v="484.875"/>
    <m/>
    <n v="622127"/>
    <n v="622"/>
    <n v="149519"/>
  </r>
  <r>
    <x v="0"/>
    <x v="37"/>
    <x v="0"/>
    <x v="0"/>
    <x v="0"/>
    <x v="0"/>
    <x v="0"/>
    <m/>
    <s v="KG"/>
    <m/>
    <n v="1092511"/>
    <n v="1093"/>
    <n v="155334"/>
    <n v="142.11710887465691"/>
    <m/>
    <n v="16425921"/>
    <n v="16426"/>
    <n v="2423838"/>
  </r>
  <r>
    <x v="0"/>
    <x v="37"/>
    <x v="0"/>
    <x v="0"/>
    <x v="0"/>
    <x v="1"/>
    <x v="1"/>
    <m/>
    <s v="KG"/>
    <m/>
    <s v="-"/>
    <s v=""/>
    <s v="-"/>
    <s v=""/>
    <m/>
    <n v="125200"/>
    <n v="125"/>
    <n v="35479"/>
  </r>
  <r>
    <x v="0"/>
    <x v="37"/>
    <x v="0"/>
    <x v="0"/>
    <x v="0"/>
    <x v="2"/>
    <x v="2"/>
    <m/>
    <s v="KG"/>
    <m/>
    <n v="167685"/>
    <n v="168"/>
    <n v="15536"/>
    <n v="92.476190476190482"/>
    <m/>
    <n v="727878"/>
    <n v="728"/>
    <n v="142990"/>
  </r>
  <r>
    <x v="0"/>
    <x v="37"/>
    <x v="0"/>
    <x v="0"/>
    <x v="0"/>
    <x v="3"/>
    <x v="3"/>
    <m/>
    <s v="KG"/>
    <m/>
    <n v="34218"/>
    <n v="34"/>
    <n v="9752"/>
    <n v="286.8235294117647"/>
    <m/>
    <n v="602085"/>
    <n v="602"/>
    <n v="153890"/>
  </r>
  <r>
    <x v="0"/>
    <x v="37"/>
    <x v="0"/>
    <x v="0"/>
    <x v="0"/>
    <x v="6"/>
    <x v="6"/>
    <m/>
    <s v="KG"/>
    <m/>
    <n v="943157"/>
    <n v="943"/>
    <n v="140353"/>
    <n v="148.83669141039238"/>
    <m/>
    <n v="11514489"/>
    <n v="11514"/>
    <n v="1587643"/>
  </r>
  <r>
    <x v="0"/>
    <x v="37"/>
    <x v="0"/>
    <x v="0"/>
    <x v="0"/>
    <x v="20"/>
    <x v="20"/>
    <m/>
    <s v="KG"/>
    <m/>
    <s v="-"/>
    <s v=""/>
    <s v="-"/>
    <s v=""/>
    <m/>
    <n v="34965"/>
    <n v="35"/>
    <n v="2949"/>
  </r>
  <r>
    <x v="0"/>
    <x v="37"/>
    <x v="0"/>
    <x v="0"/>
    <x v="0"/>
    <x v="8"/>
    <x v="8"/>
    <m/>
    <s v="KG"/>
    <m/>
    <n v="1525936"/>
    <n v="1526"/>
    <n v="167414"/>
    <n v="109.70773263433814"/>
    <m/>
    <n v="13617429"/>
    <n v="13617"/>
    <n v="1821886"/>
  </r>
  <r>
    <x v="0"/>
    <x v="37"/>
    <x v="0"/>
    <x v="1"/>
    <x v="1"/>
    <x v="9"/>
    <x v="9"/>
    <m/>
    <s v="KG"/>
    <m/>
    <s v="-"/>
    <s v=""/>
    <s v="-"/>
    <s v=""/>
    <m/>
    <n v="3776"/>
    <n v="4"/>
    <n v="588"/>
  </r>
  <r>
    <x v="0"/>
    <x v="37"/>
    <x v="0"/>
    <x v="1"/>
    <x v="1"/>
    <x v="0"/>
    <x v="0"/>
    <m/>
    <s v="KG"/>
    <m/>
    <s v="-"/>
    <s v=""/>
    <s v="-"/>
    <s v=""/>
    <m/>
    <n v="17074"/>
    <n v="17"/>
    <n v="2802"/>
  </r>
  <r>
    <x v="0"/>
    <x v="37"/>
    <x v="0"/>
    <x v="1"/>
    <x v="1"/>
    <x v="2"/>
    <x v="2"/>
    <m/>
    <s v="KG"/>
    <m/>
    <s v="-"/>
    <s v=""/>
    <s v="-"/>
    <s v=""/>
    <m/>
    <n v="21442"/>
    <n v="21"/>
    <n v="1149"/>
  </r>
  <r>
    <x v="0"/>
    <x v="37"/>
    <x v="0"/>
    <x v="1"/>
    <x v="1"/>
    <x v="3"/>
    <x v="3"/>
    <m/>
    <s v="KG"/>
    <m/>
    <s v="-"/>
    <s v=""/>
    <s v="-"/>
    <s v=""/>
    <m/>
    <n v="1466"/>
    <n v="1"/>
    <n v="945"/>
  </r>
  <r>
    <x v="0"/>
    <x v="37"/>
    <x v="0"/>
    <x v="1"/>
    <x v="1"/>
    <x v="6"/>
    <x v="6"/>
    <m/>
    <s v="KG"/>
    <m/>
    <n v="53200"/>
    <n v="53"/>
    <n v="6461"/>
    <n v="121.90566037735849"/>
    <m/>
    <n v="569600"/>
    <n v="570"/>
    <n v="74279"/>
  </r>
  <r>
    <x v="0"/>
    <x v="37"/>
    <x v="0"/>
    <x v="2"/>
    <x v="2"/>
    <x v="9"/>
    <x v="9"/>
    <m/>
    <s v="KG"/>
    <m/>
    <n v="396042"/>
    <n v="396"/>
    <n v="49765"/>
    <n v="125.66919191919192"/>
    <m/>
    <n v="1263556"/>
    <n v="1264"/>
    <n v="184936"/>
  </r>
  <r>
    <x v="0"/>
    <x v="37"/>
    <x v="0"/>
    <x v="2"/>
    <x v="2"/>
    <x v="0"/>
    <x v="0"/>
    <m/>
    <s v="KG"/>
    <m/>
    <n v="1189815"/>
    <n v="1190"/>
    <n v="146233"/>
    <n v="122.88487394957983"/>
    <m/>
    <n v="5703556"/>
    <n v="5704"/>
    <n v="746592"/>
  </r>
  <r>
    <x v="0"/>
    <x v="37"/>
    <x v="0"/>
    <x v="2"/>
    <x v="2"/>
    <x v="10"/>
    <x v="10"/>
    <m/>
    <s v="KG"/>
    <m/>
    <n v="262250"/>
    <n v="262"/>
    <n v="30881"/>
    <n v="117.86641221374046"/>
    <m/>
    <n v="377300"/>
    <n v="377"/>
    <n v="45865"/>
  </r>
  <r>
    <x v="0"/>
    <x v="37"/>
    <x v="0"/>
    <x v="2"/>
    <x v="2"/>
    <x v="2"/>
    <x v="2"/>
    <m/>
    <s v="KG"/>
    <m/>
    <s v="-"/>
    <s v=""/>
    <s v="-"/>
    <s v=""/>
    <m/>
    <n v="107888"/>
    <n v="108"/>
    <n v="36563"/>
  </r>
  <r>
    <x v="0"/>
    <x v="37"/>
    <x v="0"/>
    <x v="2"/>
    <x v="2"/>
    <x v="3"/>
    <x v="3"/>
    <m/>
    <s v="KG"/>
    <m/>
    <s v="-"/>
    <s v=""/>
    <s v="-"/>
    <s v=""/>
    <m/>
    <n v="299105"/>
    <n v="299"/>
    <n v="50532"/>
  </r>
  <r>
    <x v="0"/>
    <x v="37"/>
    <x v="0"/>
    <x v="2"/>
    <x v="2"/>
    <x v="6"/>
    <x v="6"/>
    <m/>
    <s v="KG"/>
    <m/>
    <n v="768089"/>
    <n v="768"/>
    <n v="121381"/>
    <n v="158.04817708333334"/>
    <m/>
    <n v="3920363"/>
    <n v="3920"/>
    <n v="631245"/>
  </r>
  <r>
    <x v="0"/>
    <x v="37"/>
    <x v="0"/>
    <x v="2"/>
    <x v="2"/>
    <x v="7"/>
    <x v="7"/>
    <m/>
    <s v="KG"/>
    <m/>
    <s v="-"/>
    <s v=""/>
    <s v="-"/>
    <s v=""/>
    <m/>
    <n v="20940"/>
    <n v="21"/>
    <n v="1856"/>
  </r>
  <r>
    <x v="0"/>
    <x v="37"/>
    <x v="0"/>
    <x v="2"/>
    <x v="2"/>
    <x v="8"/>
    <x v="8"/>
    <m/>
    <s v="KG"/>
    <m/>
    <n v="236195"/>
    <n v="236"/>
    <n v="22889"/>
    <n v="96.987288135593218"/>
    <m/>
    <n v="2452325"/>
    <n v="2452"/>
    <n v="281613"/>
  </r>
  <r>
    <x v="0"/>
    <x v="37"/>
    <x v="0"/>
    <x v="3"/>
    <x v="3"/>
    <x v="9"/>
    <x v="9"/>
    <m/>
    <s v="KG"/>
    <m/>
    <n v="12757"/>
    <n v="13"/>
    <n v="2612"/>
    <n v="200.92307692307693"/>
    <m/>
    <n v="12757"/>
    <n v="13"/>
    <n v="2612"/>
  </r>
  <r>
    <x v="0"/>
    <x v="37"/>
    <x v="0"/>
    <x v="3"/>
    <x v="3"/>
    <x v="3"/>
    <x v="3"/>
    <m/>
    <s v="KG"/>
    <m/>
    <n v="180810"/>
    <n v="181"/>
    <n v="24326"/>
    <n v="134.39779005524861"/>
    <m/>
    <n v="306482"/>
    <n v="306"/>
    <n v="41392"/>
  </r>
  <r>
    <x v="0"/>
    <x v="37"/>
    <x v="0"/>
    <x v="3"/>
    <x v="3"/>
    <x v="6"/>
    <x v="6"/>
    <m/>
    <s v="KG"/>
    <m/>
    <n v="17741"/>
    <n v="18"/>
    <n v="2390"/>
    <n v="132.77777777777777"/>
    <m/>
    <n v="806945"/>
    <n v="807"/>
    <n v="123274"/>
  </r>
  <r>
    <x v="0"/>
    <x v="37"/>
    <x v="0"/>
    <x v="3"/>
    <x v="3"/>
    <x v="8"/>
    <x v="8"/>
    <m/>
    <s v="KG"/>
    <m/>
    <n v="124071"/>
    <n v="124"/>
    <n v="16956"/>
    <n v="136.74193548387098"/>
    <m/>
    <n v="287421"/>
    <n v="287"/>
    <n v="38838"/>
  </r>
  <r>
    <x v="0"/>
    <x v="37"/>
    <x v="0"/>
    <x v="4"/>
    <x v="4"/>
    <x v="3"/>
    <x v="3"/>
    <m/>
    <s v="KG"/>
    <m/>
    <n v="7000"/>
    <n v="7"/>
    <n v="234"/>
    <n v="33.428571428571431"/>
    <m/>
    <n v="17457"/>
    <n v="17"/>
    <n v="4042"/>
  </r>
  <r>
    <x v="0"/>
    <x v="37"/>
    <x v="0"/>
    <x v="4"/>
    <x v="4"/>
    <x v="6"/>
    <x v="6"/>
    <m/>
    <s v="KG"/>
    <m/>
    <s v="-"/>
    <s v=""/>
    <s v="-"/>
    <s v=""/>
    <m/>
    <n v="3226013"/>
    <n v="3226"/>
    <n v="264898"/>
  </r>
  <r>
    <x v="0"/>
    <x v="37"/>
    <x v="0"/>
    <x v="4"/>
    <x v="4"/>
    <x v="7"/>
    <x v="7"/>
    <m/>
    <s v="KG"/>
    <m/>
    <s v="-"/>
    <s v=""/>
    <s v="-"/>
    <s v=""/>
    <m/>
    <n v="1164"/>
    <n v="1"/>
    <n v="453"/>
  </r>
  <r>
    <x v="0"/>
    <x v="37"/>
    <x v="0"/>
    <x v="5"/>
    <x v="5"/>
    <x v="9"/>
    <x v="9"/>
    <m/>
    <s v="KG"/>
    <m/>
    <n v="35000"/>
    <n v="35"/>
    <n v="10212"/>
    <n v="291.77142857142854"/>
    <m/>
    <n v="113000"/>
    <n v="113"/>
    <n v="31931"/>
  </r>
  <r>
    <x v="0"/>
    <x v="37"/>
    <x v="0"/>
    <x v="5"/>
    <x v="5"/>
    <x v="0"/>
    <x v="0"/>
    <m/>
    <s v="KG"/>
    <m/>
    <s v="-"/>
    <s v=""/>
    <s v="-"/>
    <s v=""/>
    <m/>
    <n v="83034"/>
    <n v="83"/>
    <n v="22203"/>
  </r>
  <r>
    <x v="0"/>
    <x v="37"/>
    <x v="0"/>
    <x v="5"/>
    <x v="5"/>
    <x v="2"/>
    <x v="2"/>
    <m/>
    <s v="KG"/>
    <m/>
    <s v="-"/>
    <s v=""/>
    <s v="-"/>
    <s v=""/>
    <m/>
    <n v="18157"/>
    <n v="18"/>
    <n v="5344"/>
  </r>
  <r>
    <x v="0"/>
    <x v="37"/>
    <x v="0"/>
    <x v="5"/>
    <x v="5"/>
    <x v="3"/>
    <x v="3"/>
    <m/>
    <s v="KG"/>
    <m/>
    <n v="23086"/>
    <n v="23"/>
    <n v="2493"/>
    <n v="108.39130434782609"/>
    <m/>
    <n v="734392"/>
    <n v="734"/>
    <n v="83946"/>
  </r>
  <r>
    <x v="0"/>
    <x v="37"/>
    <x v="0"/>
    <x v="5"/>
    <x v="5"/>
    <x v="6"/>
    <x v="6"/>
    <m/>
    <s v="KG"/>
    <m/>
    <n v="140999"/>
    <n v="141"/>
    <n v="16449"/>
    <n v="116.65957446808511"/>
    <m/>
    <n v="992088"/>
    <n v="992"/>
    <n v="104856"/>
  </r>
  <r>
    <x v="0"/>
    <x v="37"/>
    <x v="0"/>
    <x v="5"/>
    <x v="5"/>
    <x v="8"/>
    <x v="8"/>
    <m/>
    <s v="KG"/>
    <m/>
    <n v="164000"/>
    <n v="164"/>
    <n v="22459"/>
    <n v="136.94512195121951"/>
    <m/>
    <n v="789860"/>
    <n v="790"/>
    <n v="146303"/>
  </r>
  <r>
    <x v="0"/>
    <x v="37"/>
    <x v="0"/>
    <x v="6"/>
    <x v="6"/>
    <x v="0"/>
    <x v="0"/>
    <m/>
    <s v="KG"/>
    <m/>
    <n v="8607"/>
    <n v="9"/>
    <n v="2287"/>
    <n v="254.11111111111111"/>
    <m/>
    <n v="14589"/>
    <n v="15"/>
    <n v="4265"/>
  </r>
  <r>
    <x v="0"/>
    <x v="37"/>
    <x v="0"/>
    <x v="6"/>
    <x v="6"/>
    <x v="2"/>
    <x v="2"/>
    <m/>
    <s v="KG"/>
    <m/>
    <n v="3466"/>
    <n v="3"/>
    <n v="1064"/>
    <n v="354.66666666666669"/>
    <m/>
    <n v="25681"/>
    <n v="26"/>
    <n v="11472"/>
  </r>
  <r>
    <x v="0"/>
    <x v="37"/>
    <x v="0"/>
    <x v="6"/>
    <x v="6"/>
    <x v="11"/>
    <x v="11"/>
    <m/>
    <s v="KG"/>
    <m/>
    <n v="140090"/>
    <n v="140"/>
    <n v="6928"/>
    <n v="49.485714285714288"/>
    <m/>
    <n v="1039510"/>
    <n v="1040"/>
    <n v="50492"/>
  </r>
  <r>
    <x v="0"/>
    <x v="37"/>
    <x v="0"/>
    <x v="6"/>
    <x v="6"/>
    <x v="3"/>
    <x v="3"/>
    <m/>
    <s v="KG"/>
    <m/>
    <n v="51358"/>
    <n v="51"/>
    <n v="7969"/>
    <n v="156.25490196078431"/>
    <m/>
    <n v="51358"/>
    <n v="51"/>
    <n v="7969"/>
  </r>
  <r>
    <x v="0"/>
    <x v="37"/>
    <x v="0"/>
    <x v="6"/>
    <x v="6"/>
    <x v="6"/>
    <x v="6"/>
    <m/>
    <s v="KG"/>
    <m/>
    <n v="39443"/>
    <n v="39"/>
    <n v="6918"/>
    <n v="177.38461538461539"/>
    <m/>
    <n v="157682"/>
    <n v="158"/>
    <n v="25377"/>
  </r>
  <r>
    <x v="0"/>
    <x v="37"/>
    <x v="0"/>
    <x v="6"/>
    <x v="6"/>
    <x v="8"/>
    <x v="8"/>
    <m/>
    <s v="KG"/>
    <m/>
    <s v="-"/>
    <s v=""/>
    <s v="-"/>
    <s v=""/>
    <m/>
    <n v="210537"/>
    <n v="211"/>
    <n v="43527"/>
  </r>
  <r>
    <x v="0"/>
    <x v="37"/>
    <x v="0"/>
    <x v="7"/>
    <x v="7"/>
    <x v="9"/>
    <x v="9"/>
    <m/>
    <s v="KG"/>
    <m/>
    <s v="-"/>
    <s v=""/>
    <s v="-"/>
    <s v=""/>
    <m/>
    <n v="41019"/>
    <n v="41"/>
    <n v="9409"/>
  </r>
  <r>
    <x v="0"/>
    <x v="37"/>
    <x v="0"/>
    <x v="7"/>
    <x v="7"/>
    <x v="0"/>
    <x v="0"/>
    <m/>
    <s v="KG"/>
    <m/>
    <n v="36618"/>
    <n v="37"/>
    <n v="10898"/>
    <n v="294.54054054054052"/>
    <m/>
    <n v="113851"/>
    <n v="114"/>
    <n v="34929"/>
  </r>
  <r>
    <x v="0"/>
    <x v="37"/>
    <x v="0"/>
    <x v="7"/>
    <x v="7"/>
    <x v="1"/>
    <x v="1"/>
    <m/>
    <s v="KG"/>
    <m/>
    <s v="-"/>
    <s v=""/>
    <s v="-"/>
    <s v=""/>
    <m/>
    <n v="9483"/>
    <n v="9"/>
    <n v="3099"/>
  </r>
  <r>
    <x v="0"/>
    <x v="37"/>
    <x v="0"/>
    <x v="7"/>
    <x v="7"/>
    <x v="2"/>
    <x v="2"/>
    <m/>
    <s v="KG"/>
    <m/>
    <s v="-"/>
    <s v=""/>
    <s v="-"/>
    <s v=""/>
    <m/>
    <n v="21896"/>
    <n v="22"/>
    <n v="7133"/>
  </r>
  <r>
    <x v="0"/>
    <x v="37"/>
    <x v="0"/>
    <x v="7"/>
    <x v="7"/>
    <x v="3"/>
    <x v="3"/>
    <m/>
    <s v="KG"/>
    <m/>
    <n v="14078"/>
    <n v="14"/>
    <n v="2657"/>
    <n v="189.78571428571428"/>
    <m/>
    <n v="35055"/>
    <n v="35"/>
    <n v="8688"/>
  </r>
  <r>
    <x v="0"/>
    <x v="37"/>
    <x v="0"/>
    <x v="7"/>
    <x v="7"/>
    <x v="6"/>
    <x v="6"/>
    <m/>
    <s v="KG"/>
    <m/>
    <n v="39889"/>
    <n v="40"/>
    <n v="8482"/>
    <n v="212.05"/>
    <m/>
    <n v="117913"/>
    <n v="118"/>
    <n v="21027"/>
  </r>
  <r>
    <x v="0"/>
    <x v="37"/>
    <x v="0"/>
    <x v="8"/>
    <x v="8"/>
    <x v="9"/>
    <x v="9"/>
    <m/>
    <s v="KG"/>
    <m/>
    <n v="5876"/>
    <n v="6"/>
    <n v="528"/>
    <n v="88"/>
    <m/>
    <n v="86404"/>
    <n v="86"/>
    <n v="10808"/>
  </r>
  <r>
    <x v="0"/>
    <x v="37"/>
    <x v="0"/>
    <x v="8"/>
    <x v="8"/>
    <x v="12"/>
    <x v="12"/>
    <m/>
    <s v="KG"/>
    <m/>
    <s v="-"/>
    <s v=""/>
    <s v="-"/>
    <s v=""/>
    <m/>
    <n v="24889"/>
    <n v="25"/>
    <n v="1871"/>
  </r>
  <r>
    <x v="0"/>
    <x v="37"/>
    <x v="0"/>
    <x v="8"/>
    <x v="8"/>
    <x v="0"/>
    <x v="0"/>
    <m/>
    <s v="KG"/>
    <m/>
    <n v="12149"/>
    <n v="12"/>
    <n v="910"/>
    <n v="75.833333333333329"/>
    <m/>
    <n v="66637"/>
    <n v="67"/>
    <n v="5365"/>
  </r>
  <r>
    <x v="0"/>
    <x v="37"/>
    <x v="0"/>
    <x v="8"/>
    <x v="8"/>
    <x v="3"/>
    <x v="3"/>
    <m/>
    <s v="KG"/>
    <m/>
    <n v="22315"/>
    <n v="22"/>
    <n v="3110"/>
    <n v="141.36363636363637"/>
    <m/>
    <n v="37580"/>
    <n v="38"/>
    <n v="6863"/>
  </r>
  <r>
    <x v="0"/>
    <x v="37"/>
    <x v="0"/>
    <x v="8"/>
    <x v="8"/>
    <x v="6"/>
    <x v="6"/>
    <m/>
    <s v="KG"/>
    <m/>
    <s v="-"/>
    <s v=""/>
    <s v="-"/>
    <s v=""/>
    <m/>
    <n v="132807"/>
    <n v="133"/>
    <n v="18576"/>
  </r>
  <r>
    <x v="0"/>
    <x v="37"/>
    <x v="0"/>
    <x v="8"/>
    <x v="8"/>
    <x v="8"/>
    <x v="8"/>
    <m/>
    <s v="KG"/>
    <m/>
    <s v="-"/>
    <s v=""/>
    <s v="-"/>
    <s v=""/>
    <m/>
    <n v="60000"/>
    <n v="60"/>
    <n v="5152"/>
  </r>
  <r>
    <x v="0"/>
    <x v="37"/>
    <x v="0"/>
    <x v="9"/>
    <x v="9"/>
    <x v="9"/>
    <x v="9"/>
    <m/>
    <s v="KG"/>
    <m/>
    <n v="110666"/>
    <n v="111"/>
    <n v="16188"/>
    <n v="145.83783783783784"/>
    <m/>
    <n v="210751"/>
    <n v="211"/>
    <n v="43282"/>
  </r>
  <r>
    <x v="0"/>
    <x v="37"/>
    <x v="0"/>
    <x v="9"/>
    <x v="9"/>
    <x v="0"/>
    <x v="0"/>
    <m/>
    <s v="KG"/>
    <m/>
    <s v="-"/>
    <s v=""/>
    <s v="-"/>
    <s v=""/>
    <m/>
    <n v="84749"/>
    <n v="85"/>
    <n v="25908"/>
  </r>
  <r>
    <x v="0"/>
    <x v="37"/>
    <x v="0"/>
    <x v="9"/>
    <x v="9"/>
    <x v="1"/>
    <x v="1"/>
    <m/>
    <s v="KG"/>
    <m/>
    <s v="-"/>
    <s v=""/>
    <s v="-"/>
    <s v=""/>
    <m/>
    <n v="6623"/>
    <n v="7"/>
    <n v="773"/>
  </r>
  <r>
    <x v="0"/>
    <x v="37"/>
    <x v="0"/>
    <x v="9"/>
    <x v="9"/>
    <x v="2"/>
    <x v="2"/>
    <m/>
    <s v="KG"/>
    <m/>
    <n v="60000"/>
    <n v="60"/>
    <n v="8330"/>
    <n v="138.83333333333334"/>
    <m/>
    <n v="96083"/>
    <n v="96"/>
    <n v="14270"/>
  </r>
  <r>
    <x v="0"/>
    <x v="37"/>
    <x v="0"/>
    <x v="9"/>
    <x v="9"/>
    <x v="6"/>
    <x v="6"/>
    <m/>
    <s v="KG"/>
    <m/>
    <n v="54000"/>
    <n v="54"/>
    <n v="3537"/>
    <n v="65.5"/>
    <m/>
    <n v="1436015"/>
    <n v="1436"/>
    <n v="103498"/>
  </r>
  <r>
    <x v="0"/>
    <x v="37"/>
    <x v="0"/>
    <x v="9"/>
    <x v="9"/>
    <x v="8"/>
    <x v="8"/>
    <m/>
    <s v="KG"/>
    <m/>
    <n v="413502"/>
    <n v="414"/>
    <n v="64629"/>
    <n v="156.10869565217391"/>
    <m/>
    <n v="1519648"/>
    <n v="1520"/>
    <n v="259166"/>
  </r>
  <r>
    <x v="0"/>
    <x v="37"/>
    <x v="0"/>
    <x v="11"/>
    <x v="11"/>
    <x v="6"/>
    <x v="6"/>
    <m/>
    <s v="KG"/>
    <m/>
    <n v="50740"/>
    <n v="51"/>
    <n v="11031"/>
    <n v="216.29411764705881"/>
    <m/>
    <n v="50740"/>
    <n v="51"/>
    <n v="11031"/>
  </r>
  <r>
    <x v="0"/>
    <x v="37"/>
    <x v="0"/>
    <x v="29"/>
    <x v="29"/>
    <x v="9"/>
    <x v="9"/>
    <m/>
    <s v="KG"/>
    <m/>
    <n v="3000"/>
    <n v="3"/>
    <n v="863"/>
    <n v="287.66666666666669"/>
    <m/>
    <n v="3000"/>
    <n v="3"/>
    <n v="863"/>
  </r>
  <r>
    <x v="0"/>
    <x v="37"/>
    <x v="0"/>
    <x v="29"/>
    <x v="29"/>
    <x v="0"/>
    <x v="0"/>
    <m/>
    <s v="KG"/>
    <m/>
    <s v="-"/>
    <s v=""/>
    <s v="-"/>
    <s v=""/>
    <m/>
    <n v="9410"/>
    <n v="9"/>
    <n v="2708"/>
  </r>
  <r>
    <x v="0"/>
    <x v="37"/>
    <x v="0"/>
    <x v="14"/>
    <x v="14"/>
    <x v="9"/>
    <x v="9"/>
    <m/>
    <s v="KG"/>
    <m/>
    <s v="-"/>
    <s v=""/>
    <s v="-"/>
    <s v=""/>
    <m/>
    <n v="6898"/>
    <n v="7"/>
    <n v="2365"/>
  </r>
  <r>
    <x v="0"/>
    <x v="37"/>
    <x v="0"/>
    <x v="35"/>
    <x v="35"/>
    <x v="0"/>
    <x v="0"/>
    <m/>
    <s v="KG"/>
    <m/>
    <s v="-"/>
    <s v=""/>
    <s v="-"/>
    <s v=""/>
    <m/>
    <n v="18102"/>
    <n v="18"/>
    <n v="4382"/>
  </r>
  <r>
    <x v="0"/>
    <x v="37"/>
    <x v="0"/>
    <x v="20"/>
    <x v="20"/>
    <x v="0"/>
    <x v="0"/>
    <m/>
    <s v="KG"/>
    <m/>
    <s v="-"/>
    <s v=""/>
    <s v="-"/>
    <s v=""/>
    <m/>
    <n v="25029"/>
    <n v="25"/>
    <n v="8622"/>
  </r>
  <r>
    <x v="0"/>
    <x v="37"/>
    <x v="0"/>
    <x v="20"/>
    <x v="20"/>
    <x v="2"/>
    <x v="2"/>
    <m/>
    <s v="KG"/>
    <m/>
    <s v="-"/>
    <s v=""/>
    <s v="-"/>
    <s v=""/>
    <m/>
    <n v="85864"/>
    <n v="86"/>
    <n v="27198"/>
  </r>
  <r>
    <x v="0"/>
    <x v="37"/>
    <x v="0"/>
    <x v="20"/>
    <x v="20"/>
    <x v="3"/>
    <x v="3"/>
    <m/>
    <s v="KG"/>
    <m/>
    <s v="-"/>
    <s v=""/>
    <s v="-"/>
    <s v=""/>
    <m/>
    <n v="43276"/>
    <n v="43"/>
    <n v="13292"/>
  </r>
  <r>
    <x v="0"/>
    <x v="37"/>
    <x v="0"/>
    <x v="21"/>
    <x v="21"/>
    <x v="0"/>
    <x v="0"/>
    <m/>
    <s v="KG"/>
    <m/>
    <n v="7264"/>
    <n v="7"/>
    <n v="3023"/>
    <n v="431.85714285714283"/>
    <m/>
    <n v="20348"/>
    <n v="20"/>
    <n v="8886"/>
  </r>
  <r>
    <x v="0"/>
    <x v="37"/>
    <x v="0"/>
    <x v="21"/>
    <x v="21"/>
    <x v="6"/>
    <x v="6"/>
    <m/>
    <s v="KG"/>
    <m/>
    <n v="22781"/>
    <n v="23"/>
    <n v="3061"/>
    <n v="133.08695652173913"/>
    <m/>
    <n v="22781"/>
    <n v="23"/>
    <n v="3061"/>
  </r>
  <r>
    <x v="0"/>
    <x v="37"/>
    <x v="0"/>
    <x v="22"/>
    <x v="22"/>
    <x v="9"/>
    <x v="9"/>
    <m/>
    <s v="KG"/>
    <m/>
    <n v="112616"/>
    <n v="113"/>
    <n v="34822"/>
    <n v="308.15929203539821"/>
    <m/>
    <n v="1242980"/>
    <n v="1243"/>
    <n v="432377"/>
  </r>
  <r>
    <x v="0"/>
    <x v="37"/>
    <x v="0"/>
    <x v="22"/>
    <x v="22"/>
    <x v="0"/>
    <x v="0"/>
    <m/>
    <s v="KG"/>
    <m/>
    <n v="312551"/>
    <n v="313"/>
    <n v="44712"/>
    <n v="142.84984025559106"/>
    <m/>
    <n v="2387540"/>
    <n v="2388"/>
    <n v="388951"/>
  </r>
  <r>
    <x v="0"/>
    <x v="37"/>
    <x v="0"/>
    <x v="22"/>
    <x v="22"/>
    <x v="3"/>
    <x v="3"/>
    <m/>
    <s v="KG"/>
    <m/>
    <s v="-"/>
    <s v=""/>
    <s v="-"/>
    <s v=""/>
    <m/>
    <n v="1841"/>
    <n v="2"/>
    <n v="538"/>
  </r>
  <r>
    <x v="0"/>
    <x v="37"/>
    <x v="0"/>
    <x v="22"/>
    <x v="22"/>
    <x v="6"/>
    <x v="6"/>
    <m/>
    <s v="KG"/>
    <m/>
    <n v="613658"/>
    <n v="614"/>
    <n v="112316"/>
    <n v="182.92508143322476"/>
    <m/>
    <n v="5174811"/>
    <n v="5175"/>
    <n v="539316"/>
  </r>
  <r>
    <x v="0"/>
    <x v="37"/>
    <x v="0"/>
    <x v="22"/>
    <x v="22"/>
    <x v="8"/>
    <x v="8"/>
    <m/>
    <s v="KG"/>
    <m/>
    <n v="1171747"/>
    <n v="1172"/>
    <n v="240757"/>
    <n v="205.42406143344709"/>
    <m/>
    <n v="14970113"/>
    <n v="14970"/>
    <n v="3351733"/>
  </r>
  <r>
    <x v="0"/>
    <x v="37"/>
    <x v="0"/>
    <x v="22"/>
    <x v="22"/>
    <x v="38"/>
    <x v="38"/>
    <m/>
    <s v="KG"/>
    <m/>
    <s v="-"/>
    <s v=""/>
    <s v="-"/>
    <s v=""/>
    <m/>
    <n v="18177"/>
    <n v="18"/>
    <n v="6434"/>
  </r>
  <r>
    <x v="0"/>
    <x v="37"/>
    <x v="0"/>
    <x v="23"/>
    <x v="23"/>
    <x v="9"/>
    <x v="9"/>
    <m/>
    <s v="KG"/>
    <m/>
    <n v="36400"/>
    <n v="36"/>
    <n v="10058"/>
    <n v="279.38888888888891"/>
    <m/>
    <n v="298300"/>
    <n v="298"/>
    <n v="100044"/>
  </r>
  <r>
    <x v="0"/>
    <x v="37"/>
    <x v="0"/>
    <x v="23"/>
    <x v="23"/>
    <x v="0"/>
    <x v="0"/>
    <m/>
    <s v="KG"/>
    <m/>
    <s v="-"/>
    <s v=""/>
    <s v="-"/>
    <s v=""/>
    <m/>
    <n v="84730"/>
    <n v="85"/>
    <n v="36904"/>
  </r>
  <r>
    <x v="0"/>
    <x v="37"/>
    <x v="0"/>
    <x v="23"/>
    <x v="23"/>
    <x v="6"/>
    <x v="6"/>
    <m/>
    <s v="KG"/>
    <m/>
    <s v="-"/>
    <s v=""/>
    <s v="-"/>
    <s v=""/>
    <m/>
    <n v="35455"/>
    <n v="35"/>
    <n v="2794"/>
  </r>
  <r>
    <x v="0"/>
    <x v="37"/>
    <x v="0"/>
    <x v="36"/>
    <x v="36"/>
    <x v="30"/>
    <x v="30"/>
    <m/>
    <s v="KG"/>
    <m/>
    <s v="-"/>
    <s v=""/>
    <s v="-"/>
    <s v=""/>
    <m/>
    <n v="12200"/>
    <n v="12"/>
    <n v="695"/>
  </r>
  <r>
    <x v="0"/>
    <x v="37"/>
    <x v="0"/>
    <x v="25"/>
    <x v="25"/>
    <x v="3"/>
    <x v="3"/>
    <m/>
    <s v="KG"/>
    <m/>
    <n v="19220"/>
    <n v="19"/>
    <n v="2589"/>
    <n v="136.26315789473685"/>
    <m/>
    <n v="19220"/>
    <n v="19"/>
    <n v="2589"/>
  </r>
  <r>
    <x v="0"/>
    <x v="37"/>
    <x v="0"/>
    <x v="27"/>
    <x v="27"/>
    <x v="3"/>
    <x v="3"/>
    <m/>
    <s v="KG"/>
    <m/>
    <s v="-"/>
    <s v=""/>
    <s v="-"/>
    <s v=""/>
    <m/>
    <n v="26953"/>
    <n v="27"/>
    <n v="4637"/>
  </r>
  <r>
    <x v="0"/>
    <x v="37"/>
    <x v="0"/>
    <x v="27"/>
    <x v="27"/>
    <x v="6"/>
    <x v="6"/>
    <m/>
    <s v="KG"/>
    <m/>
    <n v="18870"/>
    <n v="19"/>
    <n v="3716"/>
    <n v="195.57894736842104"/>
    <m/>
    <n v="18870"/>
    <n v="19"/>
    <n v="3716"/>
  </r>
  <r>
    <x v="0"/>
    <x v="37"/>
    <x v="0"/>
    <x v="27"/>
    <x v="27"/>
    <x v="8"/>
    <x v="8"/>
    <m/>
    <s v="KG"/>
    <m/>
    <s v="-"/>
    <s v=""/>
    <s v="-"/>
    <s v=""/>
    <m/>
    <n v="59960"/>
    <n v="60"/>
    <n v="14047"/>
  </r>
  <r>
    <x v="0"/>
    <x v="37"/>
    <x v="0"/>
    <x v="28"/>
    <x v="28"/>
    <x v="7"/>
    <x v="7"/>
    <m/>
    <s v="KG"/>
    <m/>
    <n v="18353"/>
    <n v="18"/>
    <n v="3800"/>
    <n v="211.11111111111111"/>
    <m/>
    <n v="88642"/>
    <n v="89"/>
    <n v="15927"/>
  </r>
  <r>
    <x v="1"/>
    <x v="37"/>
    <x v="0"/>
    <x v="0"/>
    <x v="0"/>
    <x v="9"/>
    <x v="9"/>
    <m/>
    <s v="KG"/>
    <m/>
    <n v="41610"/>
    <n v="42"/>
    <n v="8800"/>
    <n v="209.52380952380952"/>
    <m/>
    <n v="1278391"/>
    <n v="1278"/>
    <n v="213353"/>
  </r>
  <r>
    <x v="1"/>
    <x v="37"/>
    <x v="0"/>
    <x v="0"/>
    <x v="0"/>
    <x v="13"/>
    <x v="13"/>
    <m/>
    <s v="KG"/>
    <m/>
    <s v="-"/>
    <s v=""/>
    <s v="-"/>
    <s v=""/>
    <m/>
    <n v="115634"/>
    <n v="116"/>
    <n v="17408"/>
  </r>
  <r>
    <x v="1"/>
    <x v="37"/>
    <x v="0"/>
    <x v="0"/>
    <x v="0"/>
    <x v="0"/>
    <x v="0"/>
    <m/>
    <s v="KG"/>
    <m/>
    <s v="-"/>
    <s v=""/>
    <s v="-"/>
    <s v=""/>
    <m/>
    <n v="963935"/>
    <n v="964"/>
    <n v="140065"/>
  </r>
  <r>
    <x v="1"/>
    <x v="37"/>
    <x v="0"/>
    <x v="0"/>
    <x v="0"/>
    <x v="10"/>
    <x v="10"/>
    <m/>
    <s v="KG"/>
    <m/>
    <n v="3851840"/>
    <n v="3852"/>
    <n v="501221"/>
    <n v="130.11967808930424"/>
    <m/>
    <n v="28857160"/>
    <n v="28857"/>
    <n v="3589408"/>
  </r>
  <r>
    <x v="1"/>
    <x v="37"/>
    <x v="0"/>
    <x v="0"/>
    <x v="0"/>
    <x v="1"/>
    <x v="1"/>
    <m/>
    <s v="KG"/>
    <m/>
    <s v="-"/>
    <s v=""/>
    <s v="-"/>
    <s v=""/>
    <m/>
    <n v="1452420"/>
    <n v="1452"/>
    <n v="201355"/>
  </r>
  <r>
    <x v="1"/>
    <x v="37"/>
    <x v="0"/>
    <x v="0"/>
    <x v="0"/>
    <x v="33"/>
    <x v="33"/>
    <m/>
    <s v="KG"/>
    <m/>
    <s v="-"/>
    <s v=""/>
    <s v="-"/>
    <s v=""/>
    <m/>
    <n v="3310000"/>
    <n v="3310"/>
    <n v="460094"/>
  </r>
  <r>
    <x v="1"/>
    <x v="37"/>
    <x v="0"/>
    <x v="0"/>
    <x v="0"/>
    <x v="2"/>
    <x v="2"/>
    <m/>
    <s v="KG"/>
    <m/>
    <n v="27388"/>
    <n v="27"/>
    <n v="3302"/>
    <n v="122.29629629629629"/>
    <m/>
    <n v="582623"/>
    <n v="583"/>
    <n v="83093"/>
  </r>
  <r>
    <x v="1"/>
    <x v="37"/>
    <x v="0"/>
    <x v="0"/>
    <x v="0"/>
    <x v="11"/>
    <x v="11"/>
    <m/>
    <s v="KG"/>
    <m/>
    <s v="-"/>
    <s v=""/>
    <s v="-"/>
    <s v=""/>
    <m/>
    <n v="102830"/>
    <n v="103"/>
    <n v="14294"/>
  </r>
  <r>
    <x v="1"/>
    <x v="37"/>
    <x v="0"/>
    <x v="0"/>
    <x v="0"/>
    <x v="39"/>
    <x v="39"/>
    <m/>
    <s v="KG"/>
    <m/>
    <s v="-"/>
    <s v=""/>
    <s v="-"/>
    <s v=""/>
    <m/>
    <n v="14030"/>
    <n v="14"/>
    <n v="1954"/>
  </r>
  <r>
    <x v="1"/>
    <x v="37"/>
    <x v="0"/>
    <x v="0"/>
    <x v="0"/>
    <x v="3"/>
    <x v="3"/>
    <m/>
    <s v="KG"/>
    <m/>
    <n v="1315460"/>
    <n v="1315"/>
    <n v="178128"/>
    <n v="135.45855513307984"/>
    <m/>
    <n v="21829924"/>
    <n v="21830"/>
    <n v="2980510"/>
  </r>
  <r>
    <x v="1"/>
    <x v="37"/>
    <x v="0"/>
    <x v="0"/>
    <x v="0"/>
    <x v="5"/>
    <x v="5"/>
    <m/>
    <s v="KG"/>
    <m/>
    <s v="-"/>
    <s v=""/>
    <s v="-"/>
    <s v=""/>
    <m/>
    <n v="51224"/>
    <n v="51"/>
    <n v="7202"/>
  </r>
  <r>
    <x v="1"/>
    <x v="37"/>
    <x v="0"/>
    <x v="0"/>
    <x v="0"/>
    <x v="6"/>
    <x v="6"/>
    <m/>
    <s v="KG"/>
    <m/>
    <n v="250820"/>
    <n v="251"/>
    <n v="12509"/>
    <n v="49.836653386454181"/>
    <m/>
    <n v="1761354"/>
    <n v="1761"/>
    <n v="171025"/>
  </r>
  <r>
    <x v="1"/>
    <x v="37"/>
    <x v="0"/>
    <x v="0"/>
    <x v="0"/>
    <x v="24"/>
    <x v="24"/>
    <m/>
    <s v="KG"/>
    <m/>
    <s v="-"/>
    <s v=""/>
    <s v="-"/>
    <s v=""/>
    <m/>
    <n v="1823000"/>
    <n v="1823"/>
    <n v="78867"/>
  </r>
  <r>
    <x v="1"/>
    <x v="37"/>
    <x v="0"/>
    <x v="0"/>
    <x v="0"/>
    <x v="22"/>
    <x v="22"/>
    <m/>
    <s v="KG"/>
    <m/>
    <s v="-"/>
    <s v=""/>
    <s v="-"/>
    <s v=""/>
    <m/>
    <n v="319494"/>
    <n v="319"/>
    <n v="45231"/>
  </r>
  <r>
    <x v="1"/>
    <x v="37"/>
    <x v="0"/>
    <x v="0"/>
    <x v="0"/>
    <x v="7"/>
    <x v="7"/>
    <m/>
    <s v="KG"/>
    <m/>
    <n v="40416"/>
    <n v="40"/>
    <n v="6011"/>
    <n v="150.27500000000001"/>
    <m/>
    <n v="897458"/>
    <n v="897"/>
    <n v="112287"/>
  </r>
  <r>
    <x v="1"/>
    <x v="37"/>
    <x v="0"/>
    <x v="0"/>
    <x v="0"/>
    <x v="17"/>
    <x v="17"/>
    <m/>
    <s v="KG"/>
    <m/>
    <n v="2405000"/>
    <n v="2405"/>
    <n v="334642"/>
    <n v="139.14428274428275"/>
    <m/>
    <n v="24470000"/>
    <n v="24470"/>
    <n v="3288941"/>
  </r>
  <r>
    <x v="1"/>
    <x v="37"/>
    <x v="0"/>
    <x v="0"/>
    <x v="0"/>
    <x v="20"/>
    <x v="20"/>
    <m/>
    <s v="KG"/>
    <m/>
    <s v="-"/>
    <s v=""/>
    <s v="-"/>
    <s v=""/>
    <m/>
    <n v="100120"/>
    <n v="100"/>
    <n v="14883"/>
  </r>
  <r>
    <x v="1"/>
    <x v="37"/>
    <x v="0"/>
    <x v="0"/>
    <x v="0"/>
    <x v="8"/>
    <x v="8"/>
    <m/>
    <s v="KG"/>
    <m/>
    <s v="-"/>
    <s v=""/>
    <s v="-"/>
    <s v=""/>
    <m/>
    <n v="843063"/>
    <n v="843"/>
    <n v="44043"/>
  </r>
  <r>
    <x v="1"/>
    <x v="37"/>
    <x v="0"/>
    <x v="0"/>
    <x v="0"/>
    <x v="18"/>
    <x v="18"/>
    <m/>
    <s v="KG"/>
    <m/>
    <s v="-"/>
    <s v=""/>
    <s v="-"/>
    <s v=""/>
    <m/>
    <n v="24560"/>
    <n v="25"/>
    <n v="3313"/>
  </r>
  <r>
    <x v="1"/>
    <x v="37"/>
    <x v="0"/>
    <x v="1"/>
    <x v="1"/>
    <x v="9"/>
    <x v="9"/>
    <m/>
    <s v="KG"/>
    <m/>
    <n v="146330"/>
    <n v="146"/>
    <n v="7874"/>
    <n v="53.93150684931507"/>
    <m/>
    <n v="3698094"/>
    <n v="3698"/>
    <n v="312029"/>
  </r>
  <r>
    <x v="1"/>
    <x v="37"/>
    <x v="0"/>
    <x v="1"/>
    <x v="1"/>
    <x v="13"/>
    <x v="13"/>
    <m/>
    <s v="KG"/>
    <m/>
    <n v="102240"/>
    <n v="102"/>
    <n v="4885"/>
    <n v="47.892156862745097"/>
    <m/>
    <n v="601560"/>
    <n v="602"/>
    <n v="29890"/>
  </r>
  <r>
    <x v="1"/>
    <x v="37"/>
    <x v="0"/>
    <x v="1"/>
    <x v="1"/>
    <x v="14"/>
    <x v="14"/>
    <m/>
    <s v="KG"/>
    <m/>
    <s v="-"/>
    <s v=""/>
    <s v="-"/>
    <s v=""/>
    <m/>
    <n v="1997000"/>
    <n v="1997"/>
    <n v="99111"/>
  </r>
  <r>
    <x v="1"/>
    <x v="37"/>
    <x v="0"/>
    <x v="1"/>
    <x v="1"/>
    <x v="0"/>
    <x v="0"/>
    <m/>
    <s v="KG"/>
    <m/>
    <n v="17820"/>
    <n v="18"/>
    <n v="2379"/>
    <n v="132.16666666666666"/>
    <m/>
    <n v="930158"/>
    <n v="930"/>
    <n v="120564"/>
  </r>
  <r>
    <x v="1"/>
    <x v="37"/>
    <x v="0"/>
    <x v="1"/>
    <x v="1"/>
    <x v="33"/>
    <x v="33"/>
    <m/>
    <s v="KG"/>
    <m/>
    <s v="-"/>
    <s v=""/>
    <s v="-"/>
    <s v=""/>
    <m/>
    <n v="1298690"/>
    <n v="1299"/>
    <n v="147736"/>
  </r>
  <r>
    <x v="1"/>
    <x v="37"/>
    <x v="0"/>
    <x v="1"/>
    <x v="1"/>
    <x v="2"/>
    <x v="2"/>
    <m/>
    <s v="KG"/>
    <m/>
    <s v="-"/>
    <s v=""/>
    <s v="-"/>
    <s v=""/>
    <m/>
    <n v="14930"/>
    <n v="15"/>
    <n v="2675"/>
  </r>
  <r>
    <x v="1"/>
    <x v="37"/>
    <x v="0"/>
    <x v="1"/>
    <x v="1"/>
    <x v="25"/>
    <x v="25"/>
    <m/>
    <s v="KG"/>
    <m/>
    <s v="-"/>
    <s v=""/>
    <s v="-"/>
    <s v=""/>
    <m/>
    <n v="15390"/>
    <n v="15"/>
    <n v="1002"/>
  </r>
  <r>
    <x v="1"/>
    <x v="37"/>
    <x v="0"/>
    <x v="1"/>
    <x v="1"/>
    <x v="3"/>
    <x v="3"/>
    <m/>
    <s v="KG"/>
    <m/>
    <s v="-"/>
    <s v=""/>
    <s v="-"/>
    <s v=""/>
    <m/>
    <n v="2260763"/>
    <n v="2261"/>
    <n v="291061"/>
  </r>
  <r>
    <x v="1"/>
    <x v="37"/>
    <x v="0"/>
    <x v="1"/>
    <x v="1"/>
    <x v="5"/>
    <x v="5"/>
    <m/>
    <s v="KG"/>
    <m/>
    <s v="-"/>
    <s v=""/>
    <s v="-"/>
    <s v=""/>
    <m/>
    <n v="23850"/>
    <n v="24"/>
    <n v="1626"/>
  </r>
  <r>
    <x v="1"/>
    <x v="37"/>
    <x v="0"/>
    <x v="1"/>
    <x v="1"/>
    <x v="6"/>
    <x v="6"/>
    <m/>
    <s v="KG"/>
    <m/>
    <n v="21983"/>
    <n v="22"/>
    <n v="3012"/>
    <n v="136.90909090909091"/>
    <m/>
    <n v="2130695"/>
    <n v="2131"/>
    <n v="202130"/>
  </r>
  <r>
    <x v="1"/>
    <x v="37"/>
    <x v="0"/>
    <x v="1"/>
    <x v="1"/>
    <x v="22"/>
    <x v="22"/>
    <m/>
    <s v="KG"/>
    <m/>
    <s v="-"/>
    <s v=""/>
    <s v="-"/>
    <s v=""/>
    <m/>
    <n v="1099190"/>
    <n v="1099"/>
    <n v="166196"/>
  </r>
  <r>
    <x v="1"/>
    <x v="37"/>
    <x v="0"/>
    <x v="1"/>
    <x v="1"/>
    <x v="17"/>
    <x v="17"/>
    <m/>
    <s v="KG"/>
    <m/>
    <s v="-"/>
    <s v=""/>
    <s v="-"/>
    <s v=""/>
    <m/>
    <n v="730160"/>
    <n v="730"/>
    <n v="36282"/>
  </r>
  <r>
    <x v="1"/>
    <x v="37"/>
    <x v="0"/>
    <x v="1"/>
    <x v="1"/>
    <x v="20"/>
    <x v="20"/>
    <m/>
    <s v="KG"/>
    <m/>
    <s v="-"/>
    <s v=""/>
    <s v="-"/>
    <s v=""/>
    <m/>
    <n v="156850"/>
    <n v="157"/>
    <n v="18958"/>
  </r>
  <r>
    <x v="1"/>
    <x v="37"/>
    <x v="0"/>
    <x v="1"/>
    <x v="1"/>
    <x v="8"/>
    <x v="8"/>
    <m/>
    <s v="KG"/>
    <m/>
    <s v="-"/>
    <s v=""/>
    <s v="-"/>
    <s v=""/>
    <m/>
    <n v="26786"/>
    <n v="27"/>
    <n v="3295"/>
  </r>
  <r>
    <x v="1"/>
    <x v="37"/>
    <x v="0"/>
    <x v="1"/>
    <x v="1"/>
    <x v="21"/>
    <x v="21"/>
    <m/>
    <s v="KG"/>
    <m/>
    <n v="101200"/>
    <n v="101"/>
    <n v="7084"/>
    <n v="70.138613861386133"/>
    <m/>
    <n v="724340"/>
    <n v="724"/>
    <n v="60593"/>
  </r>
  <r>
    <x v="1"/>
    <x v="37"/>
    <x v="0"/>
    <x v="1"/>
    <x v="1"/>
    <x v="19"/>
    <x v="19"/>
    <m/>
    <s v="KG"/>
    <m/>
    <s v="-"/>
    <s v=""/>
    <s v="-"/>
    <s v=""/>
    <m/>
    <n v="564808"/>
    <n v="565"/>
    <n v="41881"/>
  </r>
  <r>
    <x v="1"/>
    <x v="37"/>
    <x v="0"/>
    <x v="2"/>
    <x v="2"/>
    <x v="9"/>
    <x v="9"/>
    <m/>
    <s v="KG"/>
    <m/>
    <s v="-"/>
    <s v=""/>
    <s v="-"/>
    <s v=""/>
    <m/>
    <n v="9671914"/>
    <n v="9672"/>
    <n v="1449027"/>
  </r>
  <r>
    <x v="1"/>
    <x v="37"/>
    <x v="0"/>
    <x v="2"/>
    <x v="2"/>
    <x v="12"/>
    <x v="12"/>
    <m/>
    <s v="KG"/>
    <m/>
    <s v="-"/>
    <s v=""/>
    <s v="-"/>
    <s v=""/>
    <m/>
    <n v="826558"/>
    <n v="827"/>
    <n v="123395"/>
  </r>
  <r>
    <x v="1"/>
    <x v="37"/>
    <x v="0"/>
    <x v="2"/>
    <x v="2"/>
    <x v="13"/>
    <x v="13"/>
    <m/>
    <s v="KG"/>
    <m/>
    <s v="-"/>
    <s v=""/>
    <s v="-"/>
    <s v=""/>
    <m/>
    <n v="1588880"/>
    <n v="1589"/>
    <n v="229691"/>
  </r>
  <r>
    <x v="1"/>
    <x v="37"/>
    <x v="0"/>
    <x v="2"/>
    <x v="2"/>
    <x v="0"/>
    <x v="0"/>
    <m/>
    <s v="KG"/>
    <m/>
    <n v="144550"/>
    <n v="145"/>
    <n v="20781"/>
    <n v="143.31724137931033"/>
    <m/>
    <n v="5385947"/>
    <n v="5386"/>
    <n v="790917"/>
  </r>
  <r>
    <x v="1"/>
    <x v="37"/>
    <x v="0"/>
    <x v="2"/>
    <x v="2"/>
    <x v="1"/>
    <x v="1"/>
    <m/>
    <s v="KG"/>
    <m/>
    <s v="-"/>
    <s v=""/>
    <s v="-"/>
    <s v=""/>
    <m/>
    <n v="7060"/>
    <n v="7"/>
    <n v="387"/>
  </r>
  <r>
    <x v="1"/>
    <x v="37"/>
    <x v="0"/>
    <x v="2"/>
    <x v="2"/>
    <x v="2"/>
    <x v="2"/>
    <m/>
    <s v="KG"/>
    <m/>
    <s v="-"/>
    <s v=""/>
    <s v="-"/>
    <s v=""/>
    <m/>
    <n v="70620"/>
    <n v="71"/>
    <n v="10092"/>
  </r>
  <r>
    <x v="1"/>
    <x v="37"/>
    <x v="0"/>
    <x v="2"/>
    <x v="2"/>
    <x v="3"/>
    <x v="3"/>
    <m/>
    <s v="KG"/>
    <m/>
    <s v="-"/>
    <s v=""/>
    <s v="-"/>
    <s v=""/>
    <m/>
    <n v="2752982"/>
    <n v="2753"/>
    <n v="402853"/>
  </r>
  <r>
    <x v="1"/>
    <x v="37"/>
    <x v="0"/>
    <x v="2"/>
    <x v="2"/>
    <x v="6"/>
    <x v="6"/>
    <m/>
    <s v="KG"/>
    <m/>
    <s v="-"/>
    <s v=""/>
    <s v="-"/>
    <s v=""/>
    <m/>
    <n v="2288265"/>
    <n v="2288"/>
    <n v="334493"/>
  </r>
  <r>
    <x v="1"/>
    <x v="37"/>
    <x v="0"/>
    <x v="2"/>
    <x v="2"/>
    <x v="22"/>
    <x v="22"/>
    <m/>
    <s v="KG"/>
    <m/>
    <n v="115960"/>
    <n v="116"/>
    <n v="5435"/>
    <n v="46.853448275862071"/>
    <m/>
    <n v="869300"/>
    <n v="869"/>
    <n v="110981"/>
  </r>
  <r>
    <x v="1"/>
    <x v="37"/>
    <x v="0"/>
    <x v="2"/>
    <x v="2"/>
    <x v="40"/>
    <x v="40"/>
    <m/>
    <s v="KG"/>
    <m/>
    <s v="-"/>
    <s v=""/>
    <s v="-"/>
    <s v=""/>
    <m/>
    <n v="1043010"/>
    <n v="1043"/>
    <n v="163156"/>
  </r>
  <r>
    <x v="1"/>
    <x v="37"/>
    <x v="0"/>
    <x v="2"/>
    <x v="2"/>
    <x v="7"/>
    <x v="7"/>
    <m/>
    <s v="KG"/>
    <m/>
    <s v="-"/>
    <s v=""/>
    <s v="-"/>
    <s v=""/>
    <m/>
    <n v="1062124"/>
    <n v="1062"/>
    <n v="144851"/>
  </r>
  <r>
    <x v="1"/>
    <x v="37"/>
    <x v="0"/>
    <x v="2"/>
    <x v="2"/>
    <x v="20"/>
    <x v="20"/>
    <m/>
    <s v="KG"/>
    <m/>
    <s v="-"/>
    <s v=""/>
    <s v="-"/>
    <s v=""/>
    <m/>
    <n v="61800"/>
    <n v="62"/>
    <n v="8527"/>
  </r>
  <r>
    <x v="1"/>
    <x v="37"/>
    <x v="0"/>
    <x v="2"/>
    <x v="2"/>
    <x v="38"/>
    <x v="38"/>
    <m/>
    <s v="KG"/>
    <m/>
    <s v="-"/>
    <s v=""/>
    <s v="-"/>
    <s v=""/>
    <m/>
    <n v="49988"/>
    <n v="50"/>
    <n v="7539"/>
  </r>
  <r>
    <x v="1"/>
    <x v="37"/>
    <x v="0"/>
    <x v="2"/>
    <x v="2"/>
    <x v="23"/>
    <x v="23"/>
    <m/>
    <s v="KG"/>
    <m/>
    <n v="23000"/>
    <n v="23"/>
    <n v="2750"/>
    <n v="119.56521739130434"/>
    <m/>
    <n v="193700"/>
    <n v="194"/>
    <n v="20906"/>
  </r>
  <r>
    <x v="1"/>
    <x v="37"/>
    <x v="0"/>
    <x v="3"/>
    <x v="3"/>
    <x v="0"/>
    <x v="0"/>
    <m/>
    <s v="KG"/>
    <m/>
    <s v="-"/>
    <s v=""/>
    <s v="-"/>
    <s v=""/>
    <m/>
    <n v="171771"/>
    <n v="172"/>
    <n v="16772"/>
  </r>
  <r>
    <x v="1"/>
    <x v="37"/>
    <x v="0"/>
    <x v="3"/>
    <x v="3"/>
    <x v="2"/>
    <x v="2"/>
    <m/>
    <s v="KG"/>
    <m/>
    <s v="-"/>
    <s v=""/>
    <s v="-"/>
    <s v=""/>
    <m/>
    <n v="1799"/>
    <n v="2"/>
    <n v="441"/>
  </r>
  <r>
    <x v="1"/>
    <x v="37"/>
    <x v="0"/>
    <x v="4"/>
    <x v="4"/>
    <x v="9"/>
    <x v="9"/>
    <m/>
    <s v="KG"/>
    <m/>
    <s v="-"/>
    <s v=""/>
    <s v="-"/>
    <s v=""/>
    <m/>
    <n v="54691"/>
    <n v="55"/>
    <n v="3952"/>
  </r>
  <r>
    <x v="1"/>
    <x v="37"/>
    <x v="0"/>
    <x v="4"/>
    <x v="4"/>
    <x v="2"/>
    <x v="2"/>
    <m/>
    <s v="KG"/>
    <m/>
    <s v="-"/>
    <s v=""/>
    <s v="-"/>
    <s v=""/>
    <m/>
    <n v="71268"/>
    <n v="71"/>
    <n v="14103"/>
  </r>
  <r>
    <x v="1"/>
    <x v="37"/>
    <x v="0"/>
    <x v="4"/>
    <x v="4"/>
    <x v="26"/>
    <x v="26"/>
    <m/>
    <s v="KG"/>
    <m/>
    <s v="-"/>
    <s v=""/>
    <s v="-"/>
    <s v=""/>
    <m/>
    <n v="5160"/>
    <n v="5"/>
    <n v="1563"/>
  </r>
  <r>
    <x v="1"/>
    <x v="37"/>
    <x v="0"/>
    <x v="5"/>
    <x v="5"/>
    <x v="9"/>
    <x v="9"/>
    <m/>
    <s v="KG"/>
    <m/>
    <n v="16000"/>
    <n v="16"/>
    <n v="2601"/>
    <n v="162.5625"/>
    <m/>
    <n v="909972"/>
    <n v="910"/>
    <n v="106458"/>
  </r>
  <r>
    <x v="1"/>
    <x v="37"/>
    <x v="0"/>
    <x v="5"/>
    <x v="5"/>
    <x v="0"/>
    <x v="0"/>
    <m/>
    <s v="KG"/>
    <m/>
    <s v="-"/>
    <s v=""/>
    <s v="-"/>
    <s v=""/>
    <m/>
    <n v="41120"/>
    <n v="41"/>
    <n v="1979"/>
  </r>
  <r>
    <x v="1"/>
    <x v="37"/>
    <x v="0"/>
    <x v="5"/>
    <x v="5"/>
    <x v="3"/>
    <x v="3"/>
    <m/>
    <s v="KG"/>
    <m/>
    <s v="-"/>
    <s v=""/>
    <s v="-"/>
    <s v=""/>
    <m/>
    <n v="157246"/>
    <n v="157"/>
    <n v="18224"/>
  </r>
  <r>
    <x v="1"/>
    <x v="37"/>
    <x v="0"/>
    <x v="5"/>
    <x v="5"/>
    <x v="5"/>
    <x v="5"/>
    <m/>
    <s v="KG"/>
    <m/>
    <s v="-"/>
    <s v=""/>
    <s v="-"/>
    <s v=""/>
    <m/>
    <n v="20060"/>
    <n v="20"/>
    <n v="2934"/>
  </r>
  <r>
    <x v="1"/>
    <x v="37"/>
    <x v="0"/>
    <x v="5"/>
    <x v="5"/>
    <x v="6"/>
    <x v="6"/>
    <m/>
    <s v="KG"/>
    <m/>
    <s v="-"/>
    <s v=""/>
    <s v="-"/>
    <s v=""/>
    <m/>
    <n v="108420"/>
    <n v="108"/>
    <n v="16399"/>
  </r>
  <r>
    <x v="1"/>
    <x v="37"/>
    <x v="0"/>
    <x v="6"/>
    <x v="6"/>
    <x v="9"/>
    <x v="9"/>
    <m/>
    <s v="KG"/>
    <m/>
    <s v="-"/>
    <s v=""/>
    <s v="-"/>
    <s v=""/>
    <m/>
    <n v="21300"/>
    <n v="21"/>
    <n v="1340"/>
  </r>
  <r>
    <x v="1"/>
    <x v="37"/>
    <x v="0"/>
    <x v="6"/>
    <x v="6"/>
    <x v="28"/>
    <x v="28"/>
    <m/>
    <s v="KG"/>
    <m/>
    <n v="7"/>
    <n v="0"/>
    <n v="668"/>
    <s v=""/>
    <m/>
    <n v="60"/>
    <n v="0"/>
    <n v="2317"/>
  </r>
  <r>
    <x v="1"/>
    <x v="37"/>
    <x v="0"/>
    <x v="6"/>
    <x v="6"/>
    <x v="0"/>
    <x v="0"/>
    <m/>
    <s v="KG"/>
    <m/>
    <s v="-"/>
    <s v=""/>
    <s v="-"/>
    <s v=""/>
    <m/>
    <n v="49675"/>
    <n v="50"/>
    <n v="8244"/>
  </r>
  <r>
    <x v="1"/>
    <x v="37"/>
    <x v="0"/>
    <x v="6"/>
    <x v="6"/>
    <x v="2"/>
    <x v="2"/>
    <m/>
    <s v="KG"/>
    <m/>
    <n v="13236"/>
    <n v="13"/>
    <n v="2046"/>
    <n v="157.38461538461539"/>
    <m/>
    <n v="36253"/>
    <n v="36"/>
    <n v="6790"/>
  </r>
  <r>
    <x v="1"/>
    <x v="37"/>
    <x v="0"/>
    <x v="6"/>
    <x v="6"/>
    <x v="7"/>
    <x v="7"/>
    <m/>
    <s v="KG"/>
    <m/>
    <s v="-"/>
    <s v=""/>
    <s v="-"/>
    <s v=""/>
    <m/>
    <n v="272348"/>
    <n v="272"/>
    <n v="28543"/>
  </r>
  <r>
    <x v="1"/>
    <x v="37"/>
    <x v="0"/>
    <x v="7"/>
    <x v="7"/>
    <x v="9"/>
    <x v="9"/>
    <m/>
    <s v="KG"/>
    <m/>
    <s v="-"/>
    <s v=""/>
    <s v="-"/>
    <s v=""/>
    <m/>
    <n v="303610"/>
    <n v="304"/>
    <n v="16162"/>
  </r>
  <r>
    <x v="1"/>
    <x v="37"/>
    <x v="0"/>
    <x v="7"/>
    <x v="7"/>
    <x v="2"/>
    <x v="2"/>
    <m/>
    <s v="KG"/>
    <m/>
    <s v="-"/>
    <s v=""/>
    <s v="-"/>
    <s v=""/>
    <m/>
    <n v="9391"/>
    <n v="9"/>
    <n v="2167"/>
  </r>
  <r>
    <x v="1"/>
    <x v="37"/>
    <x v="0"/>
    <x v="8"/>
    <x v="8"/>
    <x v="0"/>
    <x v="0"/>
    <m/>
    <s v="KG"/>
    <m/>
    <s v="-"/>
    <s v=""/>
    <s v="-"/>
    <s v=""/>
    <m/>
    <n v="28120"/>
    <n v="28"/>
    <n v="988"/>
  </r>
  <r>
    <x v="1"/>
    <x v="37"/>
    <x v="0"/>
    <x v="8"/>
    <x v="8"/>
    <x v="25"/>
    <x v="25"/>
    <m/>
    <s v="KG"/>
    <m/>
    <s v="-"/>
    <s v=""/>
    <s v="-"/>
    <s v=""/>
    <m/>
    <n v="62900"/>
    <n v="63"/>
    <n v="12083"/>
  </r>
  <r>
    <x v="1"/>
    <x v="37"/>
    <x v="0"/>
    <x v="8"/>
    <x v="8"/>
    <x v="3"/>
    <x v="3"/>
    <m/>
    <s v="KG"/>
    <m/>
    <s v="-"/>
    <s v=""/>
    <s v="-"/>
    <s v=""/>
    <m/>
    <n v="17127"/>
    <n v="17"/>
    <n v="3139"/>
  </r>
  <r>
    <x v="1"/>
    <x v="37"/>
    <x v="0"/>
    <x v="26"/>
    <x v="26"/>
    <x v="9"/>
    <x v="9"/>
    <m/>
    <s v="KG"/>
    <m/>
    <s v="-"/>
    <s v=""/>
    <s v="-"/>
    <s v=""/>
    <m/>
    <n v="541971"/>
    <n v="542"/>
    <n v="82123"/>
  </r>
  <r>
    <x v="1"/>
    <x v="37"/>
    <x v="0"/>
    <x v="26"/>
    <x v="26"/>
    <x v="13"/>
    <x v="13"/>
    <m/>
    <s v="KG"/>
    <m/>
    <s v="-"/>
    <s v=""/>
    <s v="-"/>
    <s v=""/>
    <m/>
    <n v="148512"/>
    <n v="149"/>
    <n v="20353"/>
  </r>
  <r>
    <x v="1"/>
    <x v="37"/>
    <x v="0"/>
    <x v="26"/>
    <x v="26"/>
    <x v="0"/>
    <x v="0"/>
    <m/>
    <s v="KG"/>
    <m/>
    <n v="108967"/>
    <n v="109"/>
    <n v="17054"/>
    <n v="156.45871559633028"/>
    <m/>
    <n v="1135941"/>
    <n v="1136"/>
    <n v="180182"/>
  </r>
  <r>
    <x v="1"/>
    <x v="37"/>
    <x v="0"/>
    <x v="26"/>
    <x v="26"/>
    <x v="3"/>
    <x v="3"/>
    <m/>
    <s v="KG"/>
    <m/>
    <n v="100160"/>
    <n v="100"/>
    <n v="14598"/>
    <n v="145.97999999999999"/>
    <m/>
    <n v="2334443"/>
    <n v="2334"/>
    <n v="368305"/>
  </r>
  <r>
    <x v="1"/>
    <x v="37"/>
    <x v="0"/>
    <x v="26"/>
    <x v="26"/>
    <x v="5"/>
    <x v="5"/>
    <m/>
    <s v="KG"/>
    <m/>
    <s v="-"/>
    <s v=""/>
    <s v="-"/>
    <s v=""/>
    <m/>
    <n v="211430"/>
    <n v="211"/>
    <n v="30842"/>
  </r>
  <r>
    <x v="1"/>
    <x v="37"/>
    <x v="0"/>
    <x v="26"/>
    <x v="26"/>
    <x v="6"/>
    <x v="6"/>
    <m/>
    <s v="KG"/>
    <m/>
    <s v="-"/>
    <s v=""/>
    <s v="-"/>
    <s v=""/>
    <m/>
    <n v="394860"/>
    <n v="395"/>
    <n v="63573"/>
  </r>
  <r>
    <x v="1"/>
    <x v="37"/>
    <x v="0"/>
    <x v="26"/>
    <x v="26"/>
    <x v="7"/>
    <x v="7"/>
    <m/>
    <s v="KG"/>
    <m/>
    <s v="-"/>
    <s v=""/>
    <s v="-"/>
    <s v=""/>
    <m/>
    <n v="39651"/>
    <n v="40"/>
    <n v="5705"/>
  </r>
  <r>
    <x v="1"/>
    <x v="37"/>
    <x v="0"/>
    <x v="15"/>
    <x v="15"/>
    <x v="9"/>
    <x v="9"/>
    <m/>
    <s v="KG"/>
    <m/>
    <s v="-"/>
    <s v=""/>
    <s v="-"/>
    <s v=""/>
    <m/>
    <n v="21280"/>
    <n v="21"/>
    <n v="1548"/>
  </r>
  <r>
    <x v="1"/>
    <x v="37"/>
    <x v="0"/>
    <x v="15"/>
    <x v="15"/>
    <x v="0"/>
    <x v="0"/>
    <m/>
    <s v="KG"/>
    <m/>
    <n v="43827"/>
    <n v="44"/>
    <n v="2997"/>
    <n v="68.11363636363636"/>
    <m/>
    <n v="84165"/>
    <n v="84"/>
    <n v="4897"/>
  </r>
  <r>
    <x v="1"/>
    <x v="37"/>
    <x v="0"/>
    <x v="15"/>
    <x v="15"/>
    <x v="2"/>
    <x v="2"/>
    <m/>
    <s v="KG"/>
    <m/>
    <s v="-"/>
    <s v=""/>
    <s v="-"/>
    <s v=""/>
    <m/>
    <n v="17917"/>
    <n v="18"/>
    <n v="4117"/>
  </r>
  <r>
    <x v="1"/>
    <x v="37"/>
    <x v="0"/>
    <x v="15"/>
    <x v="15"/>
    <x v="7"/>
    <x v="7"/>
    <m/>
    <s v="KG"/>
    <m/>
    <n v="17460"/>
    <n v="17"/>
    <n v="996"/>
    <n v="58.588235294117645"/>
    <m/>
    <n v="17460"/>
    <n v="17"/>
    <n v="996"/>
  </r>
  <r>
    <x v="1"/>
    <x v="37"/>
    <x v="0"/>
    <x v="37"/>
    <x v="37"/>
    <x v="22"/>
    <x v="22"/>
    <m/>
    <s v="KG"/>
    <m/>
    <s v="-"/>
    <s v=""/>
    <s v="-"/>
    <s v=""/>
    <m/>
    <n v="113810"/>
    <n v="114"/>
    <n v="16796"/>
  </r>
  <r>
    <x v="1"/>
    <x v="37"/>
    <x v="0"/>
    <x v="18"/>
    <x v="18"/>
    <x v="6"/>
    <x v="6"/>
    <m/>
    <s v="KG"/>
    <m/>
    <n v="36160"/>
    <n v="36"/>
    <n v="6773"/>
    <n v="188.13888888888889"/>
    <m/>
    <n v="72260"/>
    <n v="72"/>
    <n v="14195"/>
  </r>
  <r>
    <x v="1"/>
    <x v="37"/>
    <x v="0"/>
    <x v="21"/>
    <x v="21"/>
    <x v="0"/>
    <x v="0"/>
    <m/>
    <s v="KG"/>
    <m/>
    <s v="-"/>
    <s v=""/>
    <s v="-"/>
    <s v=""/>
    <m/>
    <n v="13934"/>
    <n v="14"/>
    <n v="5309"/>
  </r>
  <r>
    <x v="1"/>
    <x v="37"/>
    <x v="0"/>
    <x v="22"/>
    <x v="22"/>
    <x v="0"/>
    <x v="0"/>
    <m/>
    <s v="KG"/>
    <m/>
    <s v="-"/>
    <s v=""/>
    <s v="-"/>
    <s v=""/>
    <m/>
    <n v="7868"/>
    <n v="8"/>
    <n v="4501"/>
  </r>
  <r>
    <x v="0"/>
    <x v="38"/>
    <x v="0"/>
    <x v="0"/>
    <x v="0"/>
    <x v="9"/>
    <x v="9"/>
    <m/>
    <s v="KG"/>
    <m/>
    <n v="18156"/>
    <n v="18"/>
    <n v="6322"/>
    <n v="351.22222222222223"/>
    <m/>
    <n v="606217"/>
    <n v="606"/>
    <n v="141761"/>
  </r>
  <r>
    <x v="0"/>
    <x v="38"/>
    <x v="0"/>
    <x v="0"/>
    <x v="0"/>
    <x v="0"/>
    <x v="0"/>
    <m/>
    <s v="KG"/>
    <m/>
    <n v="1678576"/>
    <n v="1679"/>
    <n v="240234"/>
    <n v="143.08159618820727"/>
    <m/>
    <n v="15333410"/>
    <n v="15333"/>
    <n v="2268327"/>
  </r>
  <r>
    <x v="0"/>
    <x v="38"/>
    <x v="0"/>
    <x v="0"/>
    <x v="0"/>
    <x v="1"/>
    <x v="1"/>
    <m/>
    <s v="KG"/>
    <m/>
    <n v="4603"/>
    <n v="5"/>
    <n v="1088"/>
    <n v="217.6"/>
    <m/>
    <n v="125200"/>
    <n v="125"/>
    <n v="35479"/>
  </r>
  <r>
    <x v="0"/>
    <x v="38"/>
    <x v="0"/>
    <x v="0"/>
    <x v="0"/>
    <x v="2"/>
    <x v="2"/>
    <m/>
    <s v="KG"/>
    <m/>
    <n v="101746"/>
    <n v="102"/>
    <n v="8181"/>
    <n v="80.205882352941174"/>
    <m/>
    <n v="560193"/>
    <n v="560"/>
    <n v="127454"/>
  </r>
  <r>
    <x v="0"/>
    <x v="38"/>
    <x v="0"/>
    <x v="0"/>
    <x v="0"/>
    <x v="3"/>
    <x v="3"/>
    <m/>
    <s v="KG"/>
    <m/>
    <n v="27954"/>
    <n v="28"/>
    <n v="8282"/>
    <n v="295.78571428571428"/>
    <m/>
    <n v="567867"/>
    <n v="568"/>
    <n v="144138"/>
  </r>
  <r>
    <x v="0"/>
    <x v="38"/>
    <x v="0"/>
    <x v="0"/>
    <x v="0"/>
    <x v="6"/>
    <x v="6"/>
    <m/>
    <s v="KG"/>
    <m/>
    <n v="837780"/>
    <n v="838"/>
    <n v="112532"/>
    <n v="134.28639618138425"/>
    <m/>
    <n v="10571332"/>
    <n v="10571"/>
    <n v="1447290"/>
  </r>
  <r>
    <x v="0"/>
    <x v="38"/>
    <x v="0"/>
    <x v="0"/>
    <x v="0"/>
    <x v="20"/>
    <x v="20"/>
    <m/>
    <s v="KG"/>
    <m/>
    <s v="-"/>
    <s v=""/>
    <s v="-"/>
    <s v=""/>
    <m/>
    <n v="34965"/>
    <n v="35"/>
    <n v="2949"/>
  </r>
  <r>
    <x v="0"/>
    <x v="38"/>
    <x v="0"/>
    <x v="0"/>
    <x v="0"/>
    <x v="8"/>
    <x v="8"/>
    <m/>
    <s v="KG"/>
    <m/>
    <n v="716507"/>
    <n v="717"/>
    <n v="72974"/>
    <n v="101.7768479776848"/>
    <m/>
    <n v="12091493"/>
    <n v="12091"/>
    <n v="1654472"/>
  </r>
  <r>
    <x v="0"/>
    <x v="38"/>
    <x v="0"/>
    <x v="1"/>
    <x v="1"/>
    <x v="9"/>
    <x v="9"/>
    <m/>
    <s v="KG"/>
    <m/>
    <n v="2458"/>
    <n v="2"/>
    <n v="258"/>
    <n v="129"/>
    <m/>
    <n v="3776"/>
    <n v="4"/>
    <n v="588"/>
  </r>
  <r>
    <x v="0"/>
    <x v="38"/>
    <x v="0"/>
    <x v="1"/>
    <x v="1"/>
    <x v="0"/>
    <x v="0"/>
    <m/>
    <s v="KG"/>
    <m/>
    <s v="-"/>
    <s v=""/>
    <s v="-"/>
    <s v=""/>
    <m/>
    <n v="17074"/>
    <n v="17"/>
    <n v="2802"/>
  </r>
  <r>
    <x v="0"/>
    <x v="38"/>
    <x v="0"/>
    <x v="1"/>
    <x v="1"/>
    <x v="2"/>
    <x v="2"/>
    <m/>
    <s v="KG"/>
    <m/>
    <n v="6269"/>
    <n v="6"/>
    <n v="372"/>
    <n v="62"/>
    <m/>
    <n v="21442"/>
    <n v="21"/>
    <n v="1149"/>
  </r>
  <r>
    <x v="0"/>
    <x v="38"/>
    <x v="0"/>
    <x v="1"/>
    <x v="1"/>
    <x v="3"/>
    <x v="3"/>
    <m/>
    <s v="KG"/>
    <m/>
    <s v="-"/>
    <s v=""/>
    <s v="-"/>
    <s v=""/>
    <m/>
    <n v="1466"/>
    <n v="1"/>
    <n v="945"/>
  </r>
  <r>
    <x v="0"/>
    <x v="38"/>
    <x v="0"/>
    <x v="1"/>
    <x v="1"/>
    <x v="6"/>
    <x v="6"/>
    <m/>
    <s v="KG"/>
    <m/>
    <s v="-"/>
    <s v=""/>
    <s v="-"/>
    <s v=""/>
    <m/>
    <n v="516400"/>
    <n v="516"/>
    <n v="67818"/>
  </r>
  <r>
    <x v="0"/>
    <x v="38"/>
    <x v="0"/>
    <x v="2"/>
    <x v="2"/>
    <x v="9"/>
    <x v="9"/>
    <m/>
    <s v="KG"/>
    <m/>
    <n v="40125"/>
    <n v="40"/>
    <n v="4010"/>
    <n v="100.25"/>
    <m/>
    <n v="867514"/>
    <n v="868"/>
    <n v="135171"/>
  </r>
  <r>
    <x v="0"/>
    <x v="38"/>
    <x v="0"/>
    <x v="2"/>
    <x v="2"/>
    <x v="0"/>
    <x v="0"/>
    <m/>
    <s v="KG"/>
    <m/>
    <n v="782079"/>
    <n v="782"/>
    <n v="94493"/>
    <n v="120.83503836317135"/>
    <m/>
    <n v="4513741"/>
    <n v="4514"/>
    <n v="600359"/>
  </r>
  <r>
    <x v="0"/>
    <x v="38"/>
    <x v="0"/>
    <x v="2"/>
    <x v="2"/>
    <x v="10"/>
    <x v="10"/>
    <m/>
    <s v="KG"/>
    <m/>
    <s v="-"/>
    <s v=""/>
    <s v="-"/>
    <s v=""/>
    <m/>
    <n v="115050"/>
    <n v="115"/>
    <n v="14984"/>
  </r>
  <r>
    <x v="0"/>
    <x v="38"/>
    <x v="0"/>
    <x v="2"/>
    <x v="2"/>
    <x v="2"/>
    <x v="2"/>
    <m/>
    <s v="KG"/>
    <m/>
    <s v="-"/>
    <s v=""/>
    <s v="-"/>
    <s v=""/>
    <m/>
    <n v="107888"/>
    <n v="108"/>
    <n v="36563"/>
  </r>
  <r>
    <x v="0"/>
    <x v="38"/>
    <x v="0"/>
    <x v="2"/>
    <x v="2"/>
    <x v="3"/>
    <x v="3"/>
    <m/>
    <s v="KG"/>
    <m/>
    <n v="17688"/>
    <n v="18"/>
    <n v="5507"/>
    <n v="305.94444444444446"/>
    <m/>
    <n v="299105"/>
    <n v="299"/>
    <n v="50532"/>
  </r>
  <r>
    <x v="0"/>
    <x v="38"/>
    <x v="0"/>
    <x v="2"/>
    <x v="2"/>
    <x v="6"/>
    <x v="6"/>
    <m/>
    <s v="KG"/>
    <m/>
    <n v="583503"/>
    <n v="584"/>
    <n v="94730"/>
    <n v="162.20890410958904"/>
    <m/>
    <n v="3152274"/>
    <n v="3152"/>
    <n v="509864"/>
  </r>
  <r>
    <x v="0"/>
    <x v="38"/>
    <x v="0"/>
    <x v="2"/>
    <x v="2"/>
    <x v="7"/>
    <x v="7"/>
    <m/>
    <s v="KG"/>
    <m/>
    <s v="-"/>
    <s v=""/>
    <s v="-"/>
    <s v=""/>
    <m/>
    <n v="20940"/>
    <n v="21"/>
    <n v="1856"/>
  </r>
  <r>
    <x v="0"/>
    <x v="38"/>
    <x v="0"/>
    <x v="2"/>
    <x v="2"/>
    <x v="8"/>
    <x v="8"/>
    <m/>
    <s v="KG"/>
    <m/>
    <n v="665965"/>
    <n v="666"/>
    <n v="75856"/>
    <n v="113.89789789789789"/>
    <m/>
    <n v="2216130"/>
    <n v="2216"/>
    <n v="258724"/>
  </r>
  <r>
    <x v="0"/>
    <x v="38"/>
    <x v="0"/>
    <x v="3"/>
    <x v="3"/>
    <x v="3"/>
    <x v="3"/>
    <m/>
    <s v="KG"/>
    <m/>
    <n v="108224"/>
    <n v="108"/>
    <n v="14748"/>
    <n v="136.55555555555554"/>
    <m/>
    <n v="125672"/>
    <n v="126"/>
    <n v="17066"/>
  </r>
  <r>
    <x v="0"/>
    <x v="38"/>
    <x v="0"/>
    <x v="3"/>
    <x v="3"/>
    <x v="6"/>
    <x v="6"/>
    <m/>
    <s v="KG"/>
    <m/>
    <n v="106522"/>
    <n v="107"/>
    <n v="13584"/>
    <n v="126.95327102803738"/>
    <m/>
    <n v="789204"/>
    <n v="789"/>
    <n v="120884"/>
  </r>
  <r>
    <x v="0"/>
    <x v="38"/>
    <x v="0"/>
    <x v="3"/>
    <x v="3"/>
    <x v="8"/>
    <x v="8"/>
    <m/>
    <s v="KG"/>
    <m/>
    <n v="61409"/>
    <n v="61"/>
    <n v="8580"/>
    <n v="140.65573770491804"/>
    <m/>
    <n v="163350"/>
    <n v="163"/>
    <n v="21882"/>
  </r>
  <r>
    <x v="0"/>
    <x v="38"/>
    <x v="0"/>
    <x v="4"/>
    <x v="4"/>
    <x v="3"/>
    <x v="3"/>
    <m/>
    <s v="KG"/>
    <m/>
    <s v="-"/>
    <s v=""/>
    <s v="-"/>
    <s v=""/>
    <m/>
    <n v="10457"/>
    <n v="10"/>
    <n v="3808"/>
  </r>
  <r>
    <x v="0"/>
    <x v="38"/>
    <x v="0"/>
    <x v="4"/>
    <x v="4"/>
    <x v="6"/>
    <x v="6"/>
    <m/>
    <s v="KG"/>
    <m/>
    <n v="103397"/>
    <n v="103"/>
    <n v="14240"/>
    <n v="138.25242718446603"/>
    <m/>
    <n v="3226013"/>
    <n v="3226"/>
    <n v="264898"/>
  </r>
  <r>
    <x v="0"/>
    <x v="38"/>
    <x v="0"/>
    <x v="4"/>
    <x v="4"/>
    <x v="7"/>
    <x v="7"/>
    <m/>
    <s v="KG"/>
    <m/>
    <s v="-"/>
    <s v=""/>
    <s v="-"/>
    <s v=""/>
    <m/>
    <n v="1164"/>
    <n v="1"/>
    <n v="453"/>
  </r>
  <r>
    <x v="0"/>
    <x v="38"/>
    <x v="0"/>
    <x v="5"/>
    <x v="5"/>
    <x v="9"/>
    <x v="9"/>
    <m/>
    <s v="KG"/>
    <m/>
    <s v="-"/>
    <s v=""/>
    <s v="-"/>
    <s v=""/>
    <m/>
    <n v="78000"/>
    <n v="78"/>
    <n v="21719"/>
  </r>
  <r>
    <x v="0"/>
    <x v="38"/>
    <x v="0"/>
    <x v="5"/>
    <x v="5"/>
    <x v="0"/>
    <x v="0"/>
    <m/>
    <s v="KG"/>
    <m/>
    <s v="-"/>
    <s v=""/>
    <s v="-"/>
    <s v=""/>
    <m/>
    <n v="83034"/>
    <n v="83"/>
    <n v="22203"/>
  </r>
  <r>
    <x v="0"/>
    <x v="38"/>
    <x v="0"/>
    <x v="5"/>
    <x v="5"/>
    <x v="2"/>
    <x v="2"/>
    <m/>
    <s v="KG"/>
    <m/>
    <s v="-"/>
    <s v=""/>
    <s v="-"/>
    <s v=""/>
    <m/>
    <n v="18157"/>
    <n v="18"/>
    <n v="5344"/>
  </r>
  <r>
    <x v="0"/>
    <x v="38"/>
    <x v="0"/>
    <x v="5"/>
    <x v="5"/>
    <x v="3"/>
    <x v="3"/>
    <m/>
    <s v="KG"/>
    <m/>
    <n v="292931"/>
    <n v="293"/>
    <n v="36289"/>
    <n v="123.85324232081911"/>
    <m/>
    <n v="711306"/>
    <n v="711"/>
    <n v="81453"/>
  </r>
  <r>
    <x v="0"/>
    <x v="38"/>
    <x v="0"/>
    <x v="5"/>
    <x v="5"/>
    <x v="6"/>
    <x v="6"/>
    <m/>
    <s v="KG"/>
    <m/>
    <n v="72000"/>
    <n v="72"/>
    <n v="10007"/>
    <n v="138.98611111111111"/>
    <m/>
    <n v="851089"/>
    <n v="851"/>
    <n v="88407"/>
  </r>
  <r>
    <x v="0"/>
    <x v="38"/>
    <x v="0"/>
    <x v="5"/>
    <x v="5"/>
    <x v="8"/>
    <x v="8"/>
    <m/>
    <s v="KG"/>
    <m/>
    <n v="21000"/>
    <n v="21"/>
    <n v="2703"/>
    <n v="128.71428571428572"/>
    <m/>
    <n v="625860"/>
    <n v="626"/>
    <n v="123844"/>
  </r>
  <r>
    <x v="0"/>
    <x v="38"/>
    <x v="0"/>
    <x v="6"/>
    <x v="6"/>
    <x v="0"/>
    <x v="0"/>
    <m/>
    <s v="KG"/>
    <m/>
    <s v="-"/>
    <s v=""/>
    <s v="-"/>
    <s v=""/>
    <m/>
    <n v="5982"/>
    <n v="6"/>
    <n v="1978"/>
  </r>
  <r>
    <x v="0"/>
    <x v="38"/>
    <x v="0"/>
    <x v="6"/>
    <x v="6"/>
    <x v="2"/>
    <x v="2"/>
    <m/>
    <s v="KG"/>
    <m/>
    <s v="-"/>
    <s v=""/>
    <s v="-"/>
    <s v=""/>
    <m/>
    <n v="22215"/>
    <n v="22"/>
    <n v="10408"/>
  </r>
  <r>
    <x v="0"/>
    <x v="38"/>
    <x v="0"/>
    <x v="6"/>
    <x v="6"/>
    <x v="11"/>
    <x v="11"/>
    <m/>
    <s v="KG"/>
    <m/>
    <s v="-"/>
    <s v=""/>
    <s v="-"/>
    <s v=""/>
    <m/>
    <n v="899420"/>
    <n v="899"/>
    <n v="43564"/>
  </r>
  <r>
    <x v="0"/>
    <x v="38"/>
    <x v="0"/>
    <x v="6"/>
    <x v="6"/>
    <x v="6"/>
    <x v="6"/>
    <m/>
    <s v="KG"/>
    <m/>
    <n v="36302"/>
    <n v="36"/>
    <n v="6331"/>
    <n v="175.86111111111111"/>
    <m/>
    <n v="118239"/>
    <n v="118"/>
    <n v="18459"/>
  </r>
  <r>
    <x v="0"/>
    <x v="38"/>
    <x v="0"/>
    <x v="6"/>
    <x v="6"/>
    <x v="8"/>
    <x v="8"/>
    <m/>
    <s v="KG"/>
    <m/>
    <n v="39310"/>
    <n v="39"/>
    <n v="5453"/>
    <n v="139.82051282051282"/>
    <m/>
    <n v="210537"/>
    <n v="211"/>
    <n v="43527"/>
  </r>
  <r>
    <x v="0"/>
    <x v="38"/>
    <x v="0"/>
    <x v="7"/>
    <x v="7"/>
    <x v="9"/>
    <x v="9"/>
    <m/>
    <s v="KG"/>
    <m/>
    <n v="18346"/>
    <n v="18"/>
    <n v="3507"/>
    <n v="194.83333333333334"/>
    <m/>
    <n v="41019"/>
    <n v="41"/>
    <n v="9409"/>
  </r>
  <r>
    <x v="0"/>
    <x v="38"/>
    <x v="0"/>
    <x v="7"/>
    <x v="7"/>
    <x v="0"/>
    <x v="0"/>
    <m/>
    <s v="KG"/>
    <m/>
    <n v="27604"/>
    <n v="28"/>
    <n v="9895"/>
    <n v="353.39285714285717"/>
    <m/>
    <n v="77233"/>
    <n v="77"/>
    <n v="24031"/>
  </r>
  <r>
    <x v="0"/>
    <x v="38"/>
    <x v="0"/>
    <x v="7"/>
    <x v="7"/>
    <x v="1"/>
    <x v="1"/>
    <m/>
    <s v="KG"/>
    <m/>
    <n v="9483"/>
    <n v="9"/>
    <n v="3099"/>
    <n v="344.33333333333331"/>
    <m/>
    <n v="9483"/>
    <n v="9"/>
    <n v="3099"/>
  </r>
  <r>
    <x v="0"/>
    <x v="38"/>
    <x v="0"/>
    <x v="7"/>
    <x v="7"/>
    <x v="2"/>
    <x v="2"/>
    <m/>
    <s v="KG"/>
    <m/>
    <s v="-"/>
    <s v=""/>
    <s v="-"/>
    <s v=""/>
    <m/>
    <n v="21896"/>
    <n v="22"/>
    <n v="7133"/>
  </r>
  <r>
    <x v="0"/>
    <x v="38"/>
    <x v="0"/>
    <x v="7"/>
    <x v="7"/>
    <x v="3"/>
    <x v="3"/>
    <m/>
    <s v="KG"/>
    <m/>
    <s v="-"/>
    <s v=""/>
    <s v="-"/>
    <s v=""/>
    <m/>
    <n v="20977"/>
    <n v="21"/>
    <n v="6031"/>
  </r>
  <r>
    <x v="0"/>
    <x v="38"/>
    <x v="0"/>
    <x v="7"/>
    <x v="7"/>
    <x v="6"/>
    <x v="6"/>
    <m/>
    <s v="KG"/>
    <m/>
    <s v="-"/>
    <s v=""/>
    <s v="-"/>
    <s v=""/>
    <m/>
    <n v="78024"/>
    <n v="78"/>
    <n v="12545"/>
  </r>
  <r>
    <x v="0"/>
    <x v="38"/>
    <x v="0"/>
    <x v="8"/>
    <x v="8"/>
    <x v="9"/>
    <x v="9"/>
    <m/>
    <s v="KG"/>
    <m/>
    <n v="18332"/>
    <n v="18"/>
    <n v="1934"/>
    <n v="107.44444444444444"/>
    <m/>
    <n v="80528"/>
    <n v="81"/>
    <n v="10280"/>
  </r>
  <r>
    <x v="0"/>
    <x v="38"/>
    <x v="0"/>
    <x v="8"/>
    <x v="8"/>
    <x v="12"/>
    <x v="12"/>
    <m/>
    <s v="KG"/>
    <m/>
    <s v="-"/>
    <s v=""/>
    <s v="-"/>
    <s v=""/>
    <m/>
    <n v="24889"/>
    <n v="25"/>
    <n v="1871"/>
  </r>
  <r>
    <x v="0"/>
    <x v="38"/>
    <x v="0"/>
    <x v="8"/>
    <x v="8"/>
    <x v="0"/>
    <x v="0"/>
    <m/>
    <s v="KG"/>
    <m/>
    <n v="12353"/>
    <n v="12"/>
    <n v="810"/>
    <n v="67.5"/>
    <m/>
    <n v="54488"/>
    <n v="54"/>
    <n v="4455"/>
  </r>
  <r>
    <x v="0"/>
    <x v="38"/>
    <x v="0"/>
    <x v="8"/>
    <x v="8"/>
    <x v="3"/>
    <x v="3"/>
    <m/>
    <s v="KG"/>
    <m/>
    <s v="-"/>
    <s v=""/>
    <s v="-"/>
    <s v=""/>
    <m/>
    <n v="15265"/>
    <n v="15"/>
    <n v="3753"/>
  </r>
  <r>
    <x v="0"/>
    <x v="38"/>
    <x v="0"/>
    <x v="8"/>
    <x v="8"/>
    <x v="6"/>
    <x v="6"/>
    <m/>
    <s v="KG"/>
    <m/>
    <n v="55378"/>
    <n v="55"/>
    <n v="7424"/>
    <n v="134.98181818181817"/>
    <m/>
    <n v="132807"/>
    <n v="133"/>
    <n v="18576"/>
  </r>
  <r>
    <x v="0"/>
    <x v="38"/>
    <x v="0"/>
    <x v="8"/>
    <x v="8"/>
    <x v="8"/>
    <x v="8"/>
    <m/>
    <s v="KG"/>
    <m/>
    <n v="60000"/>
    <n v="60"/>
    <n v="5152"/>
    <n v="85.86666666666666"/>
    <m/>
    <n v="60000"/>
    <n v="60"/>
    <n v="5152"/>
  </r>
  <r>
    <x v="0"/>
    <x v="38"/>
    <x v="0"/>
    <x v="9"/>
    <x v="9"/>
    <x v="9"/>
    <x v="9"/>
    <m/>
    <s v="KG"/>
    <m/>
    <n v="44085"/>
    <n v="44"/>
    <n v="11393"/>
    <n v="258.93181818181819"/>
    <m/>
    <n v="100085"/>
    <n v="100"/>
    <n v="27094"/>
  </r>
  <r>
    <x v="0"/>
    <x v="38"/>
    <x v="0"/>
    <x v="9"/>
    <x v="9"/>
    <x v="0"/>
    <x v="0"/>
    <m/>
    <s v="KG"/>
    <m/>
    <s v="-"/>
    <s v=""/>
    <s v="-"/>
    <s v=""/>
    <m/>
    <n v="84749"/>
    <n v="85"/>
    <n v="25908"/>
  </r>
  <r>
    <x v="0"/>
    <x v="38"/>
    <x v="0"/>
    <x v="9"/>
    <x v="9"/>
    <x v="1"/>
    <x v="1"/>
    <m/>
    <s v="KG"/>
    <m/>
    <s v="-"/>
    <s v=""/>
    <s v="-"/>
    <s v=""/>
    <m/>
    <n v="6623"/>
    <n v="7"/>
    <n v="773"/>
  </r>
  <r>
    <x v="0"/>
    <x v="38"/>
    <x v="0"/>
    <x v="9"/>
    <x v="9"/>
    <x v="2"/>
    <x v="2"/>
    <m/>
    <s v="KG"/>
    <m/>
    <n v="14583"/>
    <n v="15"/>
    <n v="1640"/>
    <n v="109.33333333333333"/>
    <m/>
    <n v="36083"/>
    <n v="36"/>
    <n v="5940"/>
  </r>
  <r>
    <x v="0"/>
    <x v="38"/>
    <x v="0"/>
    <x v="9"/>
    <x v="9"/>
    <x v="6"/>
    <x v="6"/>
    <m/>
    <s v="KG"/>
    <m/>
    <s v="-"/>
    <s v=""/>
    <s v="-"/>
    <s v=""/>
    <m/>
    <n v="1382015"/>
    <n v="1382"/>
    <n v="99961"/>
  </r>
  <r>
    <x v="0"/>
    <x v="38"/>
    <x v="0"/>
    <x v="9"/>
    <x v="9"/>
    <x v="8"/>
    <x v="8"/>
    <m/>
    <s v="KG"/>
    <m/>
    <n v="290430"/>
    <n v="290"/>
    <n v="38350"/>
    <n v="132.24137931034483"/>
    <m/>
    <n v="1106146"/>
    <n v="1106"/>
    <n v="194537"/>
  </r>
  <r>
    <x v="0"/>
    <x v="38"/>
    <x v="0"/>
    <x v="29"/>
    <x v="29"/>
    <x v="0"/>
    <x v="0"/>
    <m/>
    <s v="KG"/>
    <m/>
    <s v="-"/>
    <s v=""/>
    <s v="-"/>
    <s v=""/>
    <m/>
    <n v="9410"/>
    <n v="9"/>
    <n v="2708"/>
  </r>
  <r>
    <x v="0"/>
    <x v="38"/>
    <x v="0"/>
    <x v="14"/>
    <x v="14"/>
    <x v="9"/>
    <x v="9"/>
    <m/>
    <s v="KG"/>
    <m/>
    <n v="6898"/>
    <n v="7"/>
    <n v="2365"/>
    <n v="337.85714285714283"/>
    <m/>
    <n v="6898"/>
    <n v="7"/>
    <n v="2365"/>
  </r>
  <r>
    <x v="0"/>
    <x v="38"/>
    <x v="0"/>
    <x v="35"/>
    <x v="35"/>
    <x v="0"/>
    <x v="0"/>
    <m/>
    <s v="KG"/>
    <m/>
    <s v="-"/>
    <s v=""/>
    <s v="-"/>
    <s v=""/>
    <m/>
    <n v="18102"/>
    <n v="18"/>
    <n v="4382"/>
  </r>
  <r>
    <x v="0"/>
    <x v="38"/>
    <x v="0"/>
    <x v="20"/>
    <x v="20"/>
    <x v="0"/>
    <x v="0"/>
    <m/>
    <s v="KG"/>
    <m/>
    <s v="-"/>
    <s v=""/>
    <s v="-"/>
    <s v=""/>
    <m/>
    <n v="25029"/>
    <n v="25"/>
    <n v="8622"/>
  </r>
  <r>
    <x v="0"/>
    <x v="38"/>
    <x v="0"/>
    <x v="20"/>
    <x v="20"/>
    <x v="2"/>
    <x v="2"/>
    <m/>
    <s v="KG"/>
    <m/>
    <s v="-"/>
    <s v=""/>
    <s v="-"/>
    <s v=""/>
    <m/>
    <n v="85864"/>
    <n v="86"/>
    <n v="27198"/>
  </r>
  <r>
    <x v="0"/>
    <x v="38"/>
    <x v="0"/>
    <x v="20"/>
    <x v="20"/>
    <x v="3"/>
    <x v="3"/>
    <m/>
    <s v="KG"/>
    <m/>
    <n v="43276"/>
    <n v="43"/>
    <n v="13292"/>
    <n v="309.11627906976742"/>
    <m/>
    <n v="43276"/>
    <n v="43"/>
    <n v="13292"/>
  </r>
  <r>
    <x v="0"/>
    <x v="38"/>
    <x v="0"/>
    <x v="21"/>
    <x v="21"/>
    <x v="0"/>
    <x v="0"/>
    <m/>
    <s v="KG"/>
    <m/>
    <s v="-"/>
    <s v=""/>
    <s v="-"/>
    <s v=""/>
    <m/>
    <n v="13084"/>
    <n v="13"/>
    <n v="5863"/>
  </r>
  <r>
    <x v="0"/>
    <x v="38"/>
    <x v="0"/>
    <x v="22"/>
    <x v="22"/>
    <x v="9"/>
    <x v="9"/>
    <m/>
    <s v="KG"/>
    <m/>
    <n v="111063"/>
    <n v="111"/>
    <n v="37334"/>
    <n v="336.34234234234236"/>
    <m/>
    <n v="1130364"/>
    <n v="1130"/>
    <n v="397555"/>
  </r>
  <r>
    <x v="0"/>
    <x v="38"/>
    <x v="0"/>
    <x v="22"/>
    <x v="22"/>
    <x v="0"/>
    <x v="0"/>
    <m/>
    <s v="KG"/>
    <m/>
    <n v="170766"/>
    <n v="171"/>
    <n v="23850"/>
    <n v="139.47368421052633"/>
    <m/>
    <n v="2074989"/>
    <n v="2075"/>
    <n v="344239"/>
  </r>
  <r>
    <x v="0"/>
    <x v="38"/>
    <x v="0"/>
    <x v="22"/>
    <x v="22"/>
    <x v="3"/>
    <x v="3"/>
    <m/>
    <s v="KG"/>
    <m/>
    <n v="1841"/>
    <n v="2"/>
    <n v="538"/>
    <n v="269"/>
    <m/>
    <n v="1841"/>
    <n v="2"/>
    <n v="538"/>
  </r>
  <r>
    <x v="0"/>
    <x v="38"/>
    <x v="0"/>
    <x v="22"/>
    <x v="22"/>
    <x v="6"/>
    <x v="6"/>
    <m/>
    <s v="KG"/>
    <m/>
    <n v="183876"/>
    <n v="184"/>
    <n v="29059"/>
    <n v="157.92934782608697"/>
    <m/>
    <n v="4561153"/>
    <n v="4561"/>
    <n v="427000"/>
  </r>
  <r>
    <x v="0"/>
    <x v="38"/>
    <x v="0"/>
    <x v="22"/>
    <x v="22"/>
    <x v="8"/>
    <x v="8"/>
    <m/>
    <s v="KG"/>
    <m/>
    <n v="1653174"/>
    <n v="1653"/>
    <n v="334895"/>
    <n v="202.59830611010284"/>
    <m/>
    <n v="13798366"/>
    <n v="13798"/>
    <n v="3110976"/>
  </r>
  <r>
    <x v="0"/>
    <x v="38"/>
    <x v="0"/>
    <x v="22"/>
    <x v="22"/>
    <x v="38"/>
    <x v="38"/>
    <m/>
    <s v="KG"/>
    <m/>
    <s v="-"/>
    <s v=""/>
    <s v="-"/>
    <s v=""/>
    <m/>
    <n v="18177"/>
    <n v="18"/>
    <n v="6434"/>
  </r>
  <r>
    <x v="0"/>
    <x v="38"/>
    <x v="0"/>
    <x v="23"/>
    <x v="23"/>
    <x v="9"/>
    <x v="9"/>
    <m/>
    <s v="KG"/>
    <m/>
    <n v="76940"/>
    <n v="77"/>
    <n v="22335"/>
    <n v="290.06493506493507"/>
    <m/>
    <n v="261900"/>
    <n v="262"/>
    <n v="89986"/>
  </r>
  <r>
    <x v="0"/>
    <x v="38"/>
    <x v="0"/>
    <x v="23"/>
    <x v="23"/>
    <x v="0"/>
    <x v="0"/>
    <m/>
    <s v="KG"/>
    <m/>
    <s v="-"/>
    <s v=""/>
    <s v="-"/>
    <s v=""/>
    <m/>
    <n v="84730"/>
    <n v="85"/>
    <n v="36904"/>
  </r>
  <r>
    <x v="0"/>
    <x v="38"/>
    <x v="0"/>
    <x v="23"/>
    <x v="23"/>
    <x v="6"/>
    <x v="6"/>
    <m/>
    <s v="KG"/>
    <m/>
    <s v="-"/>
    <s v=""/>
    <s v="-"/>
    <s v=""/>
    <m/>
    <n v="35455"/>
    <n v="35"/>
    <n v="2794"/>
  </r>
  <r>
    <x v="0"/>
    <x v="38"/>
    <x v="0"/>
    <x v="36"/>
    <x v="36"/>
    <x v="30"/>
    <x v="30"/>
    <m/>
    <s v="KG"/>
    <m/>
    <s v="-"/>
    <s v=""/>
    <s v="-"/>
    <s v=""/>
    <m/>
    <n v="12200"/>
    <n v="12"/>
    <n v="695"/>
  </r>
  <r>
    <x v="0"/>
    <x v="38"/>
    <x v="0"/>
    <x v="27"/>
    <x v="27"/>
    <x v="3"/>
    <x v="3"/>
    <m/>
    <s v="KG"/>
    <m/>
    <s v="-"/>
    <s v=""/>
    <s v="-"/>
    <s v=""/>
    <m/>
    <n v="26953"/>
    <n v="27"/>
    <n v="4637"/>
  </r>
  <r>
    <x v="0"/>
    <x v="38"/>
    <x v="0"/>
    <x v="27"/>
    <x v="27"/>
    <x v="8"/>
    <x v="8"/>
    <m/>
    <s v="KG"/>
    <m/>
    <s v="-"/>
    <s v=""/>
    <s v="-"/>
    <s v=""/>
    <m/>
    <n v="59960"/>
    <n v="60"/>
    <n v="14047"/>
  </r>
  <r>
    <x v="0"/>
    <x v="38"/>
    <x v="0"/>
    <x v="28"/>
    <x v="28"/>
    <x v="7"/>
    <x v="7"/>
    <m/>
    <s v="KG"/>
    <m/>
    <n v="53378"/>
    <n v="53"/>
    <n v="7987"/>
    <n v="150.69811320754718"/>
    <m/>
    <n v="70289"/>
    <n v="70"/>
    <n v="12127"/>
  </r>
  <r>
    <x v="1"/>
    <x v="38"/>
    <x v="0"/>
    <x v="0"/>
    <x v="0"/>
    <x v="9"/>
    <x v="9"/>
    <m/>
    <s v="KG"/>
    <m/>
    <n v="42452"/>
    <n v="42"/>
    <n v="6500"/>
    <n v="154.76190476190476"/>
    <m/>
    <n v="1236781"/>
    <n v="1237"/>
    <n v="204553"/>
  </r>
  <r>
    <x v="1"/>
    <x v="38"/>
    <x v="0"/>
    <x v="0"/>
    <x v="0"/>
    <x v="13"/>
    <x v="13"/>
    <m/>
    <s v="KG"/>
    <m/>
    <s v="-"/>
    <s v=""/>
    <s v="-"/>
    <s v=""/>
    <m/>
    <n v="115634"/>
    <n v="116"/>
    <n v="17408"/>
  </r>
  <r>
    <x v="1"/>
    <x v="38"/>
    <x v="0"/>
    <x v="0"/>
    <x v="0"/>
    <x v="0"/>
    <x v="0"/>
    <m/>
    <s v="KG"/>
    <m/>
    <s v="-"/>
    <s v=""/>
    <s v="-"/>
    <s v=""/>
    <m/>
    <n v="963935"/>
    <n v="964"/>
    <n v="140065"/>
  </r>
  <r>
    <x v="1"/>
    <x v="38"/>
    <x v="0"/>
    <x v="0"/>
    <x v="0"/>
    <x v="10"/>
    <x v="10"/>
    <m/>
    <s v="KG"/>
    <m/>
    <n v="2249000"/>
    <n v="2249"/>
    <n v="295518"/>
    <n v="131.39973321476211"/>
    <m/>
    <n v="25005320"/>
    <n v="25005"/>
    <n v="3088187"/>
  </r>
  <r>
    <x v="1"/>
    <x v="38"/>
    <x v="0"/>
    <x v="0"/>
    <x v="0"/>
    <x v="1"/>
    <x v="1"/>
    <m/>
    <s v="KG"/>
    <m/>
    <s v="-"/>
    <s v=""/>
    <s v="-"/>
    <s v=""/>
    <m/>
    <n v="1452420"/>
    <n v="1452"/>
    <n v="201355"/>
  </r>
  <r>
    <x v="1"/>
    <x v="38"/>
    <x v="0"/>
    <x v="0"/>
    <x v="0"/>
    <x v="33"/>
    <x v="33"/>
    <m/>
    <s v="KG"/>
    <m/>
    <n v="630000"/>
    <n v="630"/>
    <n v="87798"/>
    <n v="139.36190476190475"/>
    <m/>
    <n v="3310000"/>
    <n v="3310"/>
    <n v="460094"/>
  </r>
  <r>
    <x v="1"/>
    <x v="38"/>
    <x v="0"/>
    <x v="0"/>
    <x v="0"/>
    <x v="2"/>
    <x v="2"/>
    <m/>
    <s v="KG"/>
    <m/>
    <n v="18490"/>
    <n v="18"/>
    <n v="950"/>
    <n v="52.777777777777779"/>
    <m/>
    <n v="555235"/>
    <n v="555"/>
    <n v="79791"/>
  </r>
  <r>
    <x v="1"/>
    <x v="38"/>
    <x v="0"/>
    <x v="0"/>
    <x v="0"/>
    <x v="11"/>
    <x v="11"/>
    <m/>
    <s v="KG"/>
    <m/>
    <s v="-"/>
    <s v=""/>
    <s v="-"/>
    <s v=""/>
    <m/>
    <n v="102830"/>
    <n v="103"/>
    <n v="14294"/>
  </r>
  <r>
    <x v="1"/>
    <x v="38"/>
    <x v="0"/>
    <x v="0"/>
    <x v="0"/>
    <x v="39"/>
    <x v="39"/>
    <m/>
    <s v="KG"/>
    <m/>
    <s v="-"/>
    <s v=""/>
    <s v="-"/>
    <s v=""/>
    <m/>
    <n v="14030"/>
    <n v="14"/>
    <n v="1954"/>
  </r>
  <r>
    <x v="1"/>
    <x v="38"/>
    <x v="0"/>
    <x v="0"/>
    <x v="0"/>
    <x v="3"/>
    <x v="3"/>
    <m/>
    <s v="KG"/>
    <m/>
    <n v="25390"/>
    <n v="25"/>
    <n v="3400"/>
    <n v="136"/>
    <m/>
    <n v="20514464"/>
    <n v="20514"/>
    <n v="2802382"/>
  </r>
  <r>
    <x v="1"/>
    <x v="38"/>
    <x v="0"/>
    <x v="0"/>
    <x v="0"/>
    <x v="5"/>
    <x v="5"/>
    <m/>
    <s v="KG"/>
    <m/>
    <s v="-"/>
    <s v=""/>
    <s v="-"/>
    <s v=""/>
    <m/>
    <n v="51224"/>
    <n v="51"/>
    <n v="7202"/>
  </r>
  <r>
    <x v="1"/>
    <x v="38"/>
    <x v="0"/>
    <x v="0"/>
    <x v="0"/>
    <x v="6"/>
    <x v="6"/>
    <m/>
    <s v="KG"/>
    <m/>
    <n v="159980"/>
    <n v="160"/>
    <n v="16432"/>
    <n v="102.7"/>
    <m/>
    <n v="1510534"/>
    <n v="1511"/>
    <n v="158516"/>
  </r>
  <r>
    <x v="1"/>
    <x v="38"/>
    <x v="0"/>
    <x v="0"/>
    <x v="0"/>
    <x v="24"/>
    <x v="24"/>
    <m/>
    <s v="KG"/>
    <m/>
    <s v="-"/>
    <s v=""/>
    <s v="-"/>
    <s v=""/>
    <m/>
    <n v="1823000"/>
    <n v="1823"/>
    <n v="78867"/>
  </r>
  <r>
    <x v="1"/>
    <x v="38"/>
    <x v="0"/>
    <x v="0"/>
    <x v="0"/>
    <x v="22"/>
    <x v="22"/>
    <m/>
    <s v="KG"/>
    <m/>
    <s v="-"/>
    <s v=""/>
    <s v="-"/>
    <s v=""/>
    <m/>
    <n v="319494"/>
    <n v="319"/>
    <n v="45231"/>
  </r>
  <r>
    <x v="1"/>
    <x v="38"/>
    <x v="0"/>
    <x v="0"/>
    <x v="0"/>
    <x v="7"/>
    <x v="7"/>
    <m/>
    <s v="KG"/>
    <m/>
    <n v="20290"/>
    <n v="20"/>
    <n v="3064"/>
    <n v="153.19999999999999"/>
    <m/>
    <n v="857042"/>
    <n v="857"/>
    <n v="106276"/>
  </r>
  <r>
    <x v="1"/>
    <x v="38"/>
    <x v="0"/>
    <x v="0"/>
    <x v="0"/>
    <x v="17"/>
    <x v="17"/>
    <m/>
    <s v="KG"/>
    <m/>
    <n v="3880000"/>
    <n v="3880"/>
    <n v="544883"/>
    <n v="140.43376288659795"/>
    <m/>
    <n v="22065000"/>
    <n v="22065"/>
    <n v="2954299"/>
  </r>
  <r>
    <x v="1"/>
    <x v="38"/>
    <x v="0"/>
    <x v="0"/>
    <x v="0"/>
    <x v="20"/>
    <x v="20"/>
    <m/>
    <s v="KG"/>
    <m/>
    <s v="-"/>
    <s v=""/>
    <s v="-"/>
    <s v=""/>
    <m/>
    <n v="100120"/>
    <n v="100"/>
    <n v="14883"/>
  </r>
  <r>
    <x v="1"/>
    <x v="38"/>
    <x v="0"/>
    <x v="0"/>
    <x v="0"/>
    <x v="8"/>
    <x v="8"/>
    <m/>
    <s v="KG"/>
    <m/>
    <s v="-"/>
    <s v=""/>
    <s v="-"/>
    <s v=""/>
    <m/>
    <n v="843063"/>
    <n v="843"/>
    <n v="44043"/>
  </r>
  <r>
    <x v="1"/>
    <x v="38"/>
    <x v="0"/>
    <x v="0"/>
    <x v="0"/>
    <x v="18"/>
    <x v="18"/>
    <m/>
    <s v="KG"/>
    <m/>
    <n v="24560"/>
    <n v="25"/>
    <n v="3313"/>
    <n v="132.52000000000001"/>
    <m/>
    <n v="24560"/>
    <n v="25"/>
    <n v="3313"/>
  </r>
  <r>
    <x v="1"/>
    <x v="38"/>
    <x v="0"/>
    <x v="1"/>
    <x v="1"/>
    <x v="9"/>
    <x v="9"/>
    <m/>
    <s v="KG"/>
    <m/>
    <n v="26600"/>
    <n v="27"/>
    <n v="1600"/>
    <n v="59.25925925925926"/>
    <m/>
    <n v="3551764"/>
    <n v="3552"/>
    <n v="304155"/>
  </r>
  <r>
    <x v="1"/>
    <x v="38"/>
    <x v="0"/>
    <x v="1"/>
    <x v="1"/>
    <x v="13"/>
    <x v="13"/>
    <m/>
    <s v="KG"/>
    <m/>
    <n v="43000"/>
    <n v="43"/>
    <n v="2446"/>
    <n v="56.883720930232556"/>
    <m/>
    <n v="499320"/>
    <n v="499"/>
    <n v="25005"/>
  </r>
  <r>
    <x v="1"/>
    <x v="38"/>
    <x v="0"/>
    <x v="1"/>
    <x v="1"/>
    <x v="14"/>
    <x v="14"/>
    <m/>
    <s v="KG"/>
    <m/>
    <s v="-"/>
    <s v=""/>
    <s v="-"/>
    <s v=""/>
    <m/>
    <n v="1997000"/>
    <n v="1997"/>
    <n v="99111"/>
  </r>
  <r>
    <x v="1"/>
    <x v="38"/>
    <x v="0"/>
    <x v="1"/>
    <x v="1"/>
    <x v="0"/>
    <x v="0"/>
    <m/>
    <s v="KG"/>
    <m/>
    <n v="4235"/>
    <n v="4"/>
    <n v="417"/>
    <n v="104.25"/>
    <m/>
    <n v="912338"/>
    <n v="912"/>
    <n v="118185"/>
  </r>
  <r>
    <x v="1"/>
    <x v="38"/>
    <x v="0"/>
    <x v="1"/>
    <x v="1"/>
    <x v="33"/>
    <x v="33"/>
    <m/>
    <s v="KG"/>
    <m/>
    <s v="-"/>
    <s v=""/>
    <s v="-"/>
    <s v=""/>
    <m/>
    <n v="1298690"/>
    <n v="1299"/>
    <n v="147736"/>
  </r>
  <r>
    <x v="1"/>
    <x v="38"/>
    <x v="0"/>
    <x v="1"/>
    <x v="1"/>
    <x v="2"/>
    <x v="2"/>
    <m/>
    <s v="KG"/>
    <m/>
    <s v="-"/>
    <s v=""/>
    <s v="-"/>
    <s v=""/>
    <m/>
    <n v="14930"/>
    <n v="15"/>
    <n v="2675"/>
  </r>
  <r>
    <x v="1"/>
    <x v="38"/>
    <x v="0"/>
    <x v="1"/>
    <x v="1"/>
    <x v="25"/>
    <x v="25"/>
    <m/>
    <s v="KG"/>
    <m/>
    <n v="9540"/>
    <n v="10"/>
    <n v="707"/>
    <n v="70.7"/>
    <m/>
    <n v="15390"/>
    <n v="15"/>
    <n v="1002"/>
  </r>
  <r>
    <x v="1"/>
    <x v="38"/>
    <x v="0"/>
    <x v="1"/>
    <x v="1"/>
    <x v="3"/>
    <x v="3"/>
    <m/>
    <s v="KG"/>
    <m/>
    <s v="-"/>
    <s v=""/>
    <s v="-"/>
    <s v=""/>
    <m/>
    <n v="2260763"/>
    <n v="2261"/>
    <n v="291061"/>
  </r>
  <r>
    <x v="1"/>
    <x v="38"/>
    <x v="0"/>
    <x v="1"/>
    <x v="1"/>
    <x v="5"/>
    <x v="5"/>
    <m/>
    <s v="KG"/>
    <m/>
    <n v="13600"/>
    <n v="14"/>
    <n v="941"/>
    <n v="67.214285714285708"/>
    <m/>
    <n v="23850"/>
    <n v="24"/>
    <n v="1626"/>
  </r>
  <r>
    <x v="1"/>
    <x v="38"/>
    <x v="0"/>
    <x v="1"/>
    <x v="1"/>
    <x v="6"/>
    <x v="6"/>
    <m/>
    <s v="KG"/>
    <m/>
    <n v="52042"/>
    <n v="52"/>
    <n v="4865"/>
    <n v="93.557692307692307"/>
    <m/>
    <n v="2108712"/>
    <n v="2109"/>
    <n v="199118"/>
  </r>
  <r>
    <x v="1"/>
    <x v="38"/>
    <x v="0"/>
    <x v="1"/>
    <x v="1"/>
    <x v="22"/>
    <x v="22"/>
    <m/>
    <s v="KG"/>
    <m/>
    <n v="53190"/>
    <n v="53"/>
    <n v="2348"/>
    <n v="44.301886792452834"/>
    <m/>
    <n v="1099190"/>
    <n v="1099"/>
    <n v="166196"/>
  </r>
  <r>
    <x v="1"/>
    <x v="38"/>
    <x v="0"/>
    <x v="1"/>
    <x v="1"/>
    <x v="17"/>
    <x v="17"/>
    <m/>
    <s v="KG"/>
    <m/>
    <n v="82700"/>
    <n v="83"/>
    <n v="4548"/>
    <n v="54.795180722891565"/>
    <m/>
    <n v="730160"/>
    <n v="730"/>
    <n v="36282"/>
  </r>
  <r>
    <x v="1"/>
    <x v="38"/>
    <x v="0"/>
    <x v="1"/>
    <x v="1"/>
    <x v="20"/>
    <x v="20"/>
    <m/>
    <s v="KG"/>
    <m/>
    <n v="79240"/>
    <n v="79"/>
    <n v="10943"/>
    <n v="138.51898734177215"/>
    <m/>
    <n v="156850"/>
    <n v="157"/>
    <n v="18958"/>
  </r>
  <r>
    <x v="1"/>
    <x v="38"/>
    <x v="0"/>
    <x v="1"/>
    <x v="1"/>
    <x v="8"/>
    <x v="8"/>
    <m/>
    <s v="KG"/>
    <m/>
    <s v="-"/>
    <s v=""/>
    <s v="-"/>
    <s v=""/>
    <m/>
    <n v="26786"/>
    <n v="27"/>
    <n v="3295"/>
  </r>
  <r>
    <x v="1"/>
    <x v="38"/>
    <x v="0"/>
    <x v="1"/>
    <x v="1"/>
    <x v="21"/>
    <x v="21"/>
    <m/>
    <s v="KG"/>
    <m/>
    <n v="98100"/>
    <n v="98"/>
    <n v="6867"/>
    <n v="70.071428571428569"/>
    <m/>
    <n v="623140"/>
    <n v="623"/>
    <n v="53509"/>
  </r>
  <r>
    <x v="1"/>
    <x v="38"/>
    <x v="0"/>
    <x v="1"/>
    <x v="1"/>
    <x v="19"/>
    <x v="19"/>
    <m/>
    <s v="KG"/>
    <m/>
    <n v="126656"/>
    <n v="127"/>
    <n v="9837"/>
    <n v="77.456692913385822"/>
    <m/>
    <n v="564808"/>
    <n v="565"/>
    <n v="41881"/>
  </r>
  <r>
    <x v="1"/>
    <x v="38"/>
    <x v="0"/>
    <x v="2"/>
    <x v="2"/>
    <x v="9"/>
    <x v="9"/>
    <m/>
    <s v="KG"/>
    <m/>
    <s v="-"/>
    <s v=""/>
    <s v="-"/>
    <s v=""/>
    <m/>
    <n v="9671914"/>
    <n v="9672"/>
    <n v="1449027"/>
  </r>
  <r>
    <x v="1"/>
    <x v="38"/>
    <x v="0"/>
    <x v="2"/>
    <x v="2"/>
    <x v="12"/>
    <x v="12"/>
    <m/>
    <s v="KG"/>
    <m/>
    <s v="-"/>
    <s v=""/>
    <s v="-"/>
    <s v=""/>
    <m/>
    <n v="826558"/>
    <n v="827"/>
    <n v="123395"/>
  </r>
  <r>
    <x v="1"/>
    <x v="38"/>
    <x v="0"/>
    <x v="2"/>
    <x v="2"/>
    <x v="13"/>
    <x v="13"/>
    <m/>
    <s v="KG"/>
    <m/>
    <s v="-"/>
    <s v=""/>
    <s v="-"/>
    <s v=""/>
    <m/>
    <n v="1588880"/>
    <n v="1589"/>
    <n v="229691"/>
  </r>
  <r>
    <x v="1"/>
    <x v="38"/>
    <x v="0"/>
    <x v="2"/>
    <x v="2"/>
    <x v="0"/>
    <x v="0"/>
    <m/>
    <s v="KG"/>
    <m/>
    <n v="103783"/>
    <n v="104"/>
    <n v="14157"/>
    <n v="136.125"/>
    <m/>
    <n v="5241397"/>
    <n v="5241"/>
    <n v="770136"/>
  </r>
  <r>
    <x v="1"/>
    <x v="38"/>
    <x v="0"/>
    <x v="2"/>
    <x v="2"/>
    <x v="1"/>
    <x v="1"/>
    <m/>
    <s v="KG"/>
    <m/>
    <s v="-"/>
    <s v=""/>
    <s v="-"/>
    <s v=""/>
    <m/>
    <n v="7060"/>
    <n v="7"/>
    <n v="387"/>
  </r>
  <r>
    <x v="1"/>
    <x v="38"/>
    <x v="0"/>
    <x v="2"/>
    <x v="2"/>
    <x v="2"/>
    <x v="2"/>
    <m/>
    <s v="KG"/>
    <m/>
    <s v="-"/>
    <s v=""/>
    <s v="-"/>
    <s v=""/>
    <m/>
    <n v="70620"/>
    <n v="71"/>
    <n v="10092"/>
  </r>
  <r>
    <x v="1"/>
    <x v="38"/>
    <x v="0"/>
    <x v="2"/>
    <x v="2"/>
    <x v="3"/>
    <x v="3"/>
    <m/>
    <s v="KG"/>
    <m/>
    <s v="-"/>
    <s v=""/>
    <s v="-"/>
    <s v=""/>
    <m/>
    <n v="2752982"/>
    <n v="2753"/>
    <n v="402853"/>
  </r>
  <r>
    <x v="1"/>
    <x v="38"/>
    <x v="0"/>
    <x v="2"/>
    <x v="2"/>
    <x v="6"/>
    <x v="6"/>
    <m/>
    <s v="KG"/>
    <m/>
    <n v="18790"/>
    <n v="19"/>
    <n v="3595"/>
    <n v="189.21052631578948"/>
    <m/>
    <n v="2288265"/>
    <n v="2288"/>
    <n v="334493"/>
  </r>
  <r>
    <x v="1"/>
    <x v="38"/>
    <x v="0"/>
    <x v="2"/>
    <x v="2"/>
    <x v="22"/>
    <x v="22"/>
    <m/>
    <s v="KG"/>
    <m/>
    <s v="-"/>
    <s v=""/>
    <s v="-"/>
    <s v=""/>
    <m/>
    <n v="753340"/>
    <n v="753"/>
    <n v="105546"/>
  </r>
  <r>
    <x v="1"/>
    <x v="38"/>
    <x v="0"/>
    <x v="2"/>
    <x v="2"/>
    <x v="40"/>
    <x v="40"/>
    <m/>
    <s v="KG"/>
    <m/>
    <s v="-"/>
    <s v=""/>
    <s v="-"/>
    <s v=""/>
    <m/>
    <n v="1043010"/>
    <n v="1043"/>
    <n v="163156"/>
  </r>
  <r>
    <x v="1"/>
    <x v="38"/>
    <x v="0"/>
    <x v="2"/>
    <x v="2"/>
    <x v="7"/>
    <x v="7"/>
    <m/>
    <s v="KG"/>
    <m/>
    <s v="-"/>
    <s v=""/>
    <s v="-"/>
    <s v=""/>
    <m/>
    <n v="1062124"/>
    <n v="1062"/>
    <n v="144851"/>
  </r>
  <r>
    <x v="1"/>
    <x v="38"/>
    <x v="0"/>
    <x v="2"/>
    <x v="2"/>
    <x v="20"/>
    <x v="20"/>
    <m/>
    <s v="KG"/>
    <m/>
    <s v="-"/>
    <s v=""/>
    <s v="-"/>
    <s v=""/>
    <m/>
    <n v="61800"/>
    <n v="62"/>
    <n v="8527"/>
  </r>
  <r>
    <x v="1"/>
    <x v="38"/>
    <x v="0"/>
    <x v="2"/>
    <x v="2"/>
    <x v="38"/>
    <x v="38"/>
    <m/>
    <s v="KG"/>
    <m/>
    <s v="-"/>
    <s v=""/>
    <s v="-"/>
    <s v=""/>
    <m/>
    <n v="49988"/>
    <n v="50"/>
    <n v="7539"/>
  </r>
  <r>
    <x v="1"/>
    <x v="38"/>
    <x v="0"/>
    <x v="2"/>
    <x v="2"/>
    <x v="23"/>
    <x v="23"/>
    <m/>
    <s v="KG"/>
    <m/>
    <n v="39200"/>
    <n v="39"/>
    <n v="3842"/>
    <n v="98.512820512820511"/>
    <m/>
    <n v="170700"/>
    <n v="171"/>
    <n v="18156"/>
  </r>
  <r>
    <x v="1"/>
    <x v="38"/>
    <x v="0"/>
    <x v="3"/>
    <x v="3"/>
    <x v="0"/>
    <x v="0"/>
    <m/>
    <s v="KG"/>
    <m/>
    <s v="-"/>
    <s v=""/>
    <s v="-"/>
    <s v=""/>
    <m/>
    <n v="171771"/>
    <n v="172"/>
    <n v="16772"/>
  </r>
  <r>
    <x v="1"/>
    <x v="38"/>
    <x v="0"/>
    <x v="3"/>
    <x v="3"/>
    <x v="2"/>
    <x v="2"/>
    <m/>
    <s v="KG"/>
    <m/>
    <s v="-"/>
    <s v=""/>
    <s v="-"/>
    <s v=""/>
    <m/>
    <n v="1799"/>
    <n v="2"/>
    <n v="441"/>
  </r>
  <r>
    <x v="1"/>
    <x v="38"/>
    <x v="0"/>
    <x v="4"/>
    <x v="4"/>
    <x v="9"/>
    <x v="9"/>
    <m/>
    <s v="KG"/>
    <m/>
    <s v="-"/>
    <s v=""/>
    <s v="-"/>
    <s v=""/>
    <m/>
    <n v="54691"/>
    <n v="55"/>
    <n v="3952"/>
  </r>
  <r>
    <x v="1"/>
    <x v="38"/>
    <x v="0"/>
    <x v="4"/>
    <x v="4"/>
    <x v="2"/>
    <x v="2"/>
    <m/>
    <s v="KG"/>
    <m/>
    <s v="-"/>
    <s v=""/>
    <s v="-"/>
    <s v=""/>
    <m/>
    <n v="71268"/>
    <n v="71"/>
    <n v="14103"/>
  </r>
  <r>
    <x v="1"/>
    <x v="38"/>
    <x v="0"/>
    <x v="4"/>
    <x v="4"/>
    <x v="26"/>
    <x v="26"/>
    <m/>
    <s v="KG"/>
    <m/>
    <s v="-"/>
    <s v=""/>
    <s v="-"/>
    <s v=""/>
    <m/>
    <n v="5160"/>
    <n v="5"/>
    <n v="1563"/>
  </r>
  <r>
    <x v="1"/>
    <x v="38"/>
    <x v="0"/>
    <x v="5"/>
    <x v="5"/>
    <x v="9"/>
    <x v="9"/>
    <m/>
    <s v="KG"/>
    <m/>
    <n v="115630"/>
    <n v="116"/>
    <n v="7233"/>
    <n v="62.353448275862071"/>
    <m/>
    <n v="893972"/>
    <n v="894"/>
    <n v="103857"/>
  </r>
  <r>
    <x v="1"/>
    <x v="38"/>
    <x v="0"/>
    <x v="5"/>
    <x v="5"/>
    <x v="0"/>
    <x v="0"/>
    <m/>
    <s v="KG"/>
    <m/>
    <n v="41120"/>
    <n v="41"/>
    <n v="1979"/>
    <n v="48.268292682926827"/>
    <m/>
    <n v="41120"/>
    <n v="41"/>
    <n v="1979"/>
  </r>
  <r>
    <x v="1"/>
    <x v="38"/>
    <x v="0"/>
    <x v="5"/>
    <x v="5"/>
    <x v="3"/>
    <x v="3"/>
    <m/>
    <s v="KG"/>
    <m/>
    <s v="-"/>
    <s v=""/>
    <s v="-"/>
    <s v=""/>
    <m/>
    <n v="157246"/>
    <n v="157"/>
    <n v="18224"/>
  </r>
  <r>
    <x v="1"/>
    <x v="38"/>
    <x v="0"/>
    <x v="5"/>
    <x v="5"/>
    <x v="5"/>
    <x v="5"/>
    <m/>
    <s v="KG"/>
    <m/>
    <s v="-"/>
    <s v=""/>
    <s v="-"/>
    <s v=""/>
    <m/>
    <n v="20060"/>
    <n v="20"/>
    <n v="2934"/>
  </r>
  <r>
    <x v="1"/>
    <x v="38"/>
    <x v="0"/>
    <x v="5"/>
    <x v="5"/>
    <x v="6"/>
    <x v="6"/>
    <m/>
    <s v="KG"/>
    <m/>
    <s v="-"/>
    <s v=""/>
    <s v="-"/>
    <s v=""/>
    <m/>
    <n v="108420"/>
    <n v="108"/>
    <n v="16399"/>
  </r>
  <r>
    <x v="1"/>
    <x v="38"/>
    <x v="0"/>
    <x v="6"/>
    <x v="6"/>
    <x v="9"/>
    <x v="9"/>
    <m/>
    <s v="KG"/>
    <m/>
    <s v="-"/>
    <s v=""/>
    <s v="-"/>
    <s v=""/>
    <m/>
    <n v="21300"/>
    <n v="21"/>
    <n v="1340"/>
  </r>
  <r>
    <x v="1"/>
    <x v="38"/>
    <x v="0"/>
    <x v="6"/>
    <x v="6"/>
    <x v="28"/>
    <x v="28"/>
    <m/>
    <s v="KG"/>
    <m/>
    <s v="-"/>
    <s v=""/>
    <s v="-"/>
    <s v=""/>
    <m/>
    <n v="53"/>
    <n v="0"/>
    <n v="1649"/>
  </r>
  <r>
    <x v="1"/>
    <x v="38"/>
    <x v="0"/>
    <x v="6"/>
    <x v="6"/>
    <x v="0"/>
    <x v="0"/>
    <m/>
    <s v="KG"/>
    <m/>
    <s v="-"/>
    <s v=""/>
    <s v="-"/>
    <s v=""/>
    <m/>
    <n v="49675"/>
    <n v="50"/>
    <n v="8244"/>
  </r>
  <r>
    <x v="1"/>
    <x v="38"/>
    <x v="0"/>
    <x v="6"/>
    <x v="6"/>
    <x v="2"/>
    <x v="2"/>
    <m/>
    <s v="KG"/>
    <m/>
    <s v="-"/>
    <s v=""/>
    <s v="-"/>
    <s v=""/>
    <m/>
    <n v="23017"/>
    <n v="23"/>
    <n v="4744"/>
  </r>
  <r>
    <x v="1"/>
    <x v="38"/>
    <x v="0"/>
    <x v="6"/>
    <x v="6"/>
    <x v="7"/>
    <x v="7"/>
    <m/>
    <s v="KG"/>
    <m/>
    <s v="-"/>
    <s v=""/>
    <s v="-"/>
    <s v=""/>
    <m/>
    <n v="272348"/>
    <n v="272"/>
    <n v="28543"/>
  </r>
  <r>
    <x v="1"/>
    <x v="38"/>
    <x v="0"/>
    <x v="7"/>
    <x v="7"/>
    <x v="9"/>
    <x v="9"/>
    <m/>
    <s v="KG"/>
    <m/>
    <s v="-"/>
    <s v=""/>
    <s v="-"/>
    <s v=""/>
    <m/>
    <n v="303610"/>
    <n v="304"/>
    <n v="16162"/>
  </r>
  <r>
    <x v="1"/>
    <x v="38"/>
    <x v="0"/>
    <x v="7"/>
    <x v="7"/>
    <x v="2"/>
    <x v="2"/>
    <m/>
    <s v="KG"/>
    <m/>
    <s v="-"/>
    <s v=""/>
    <s v="-"/>
    <s v=""/>
    <m/>
    <n v="9391"/>
    <n v="9"/>
    <n v="2167"/>
  </r>
  <r>
    <x v="1"/>
    <x v="38"/>
    <x v="0"/>
    <x v="8"/>
    <x v="8"/>
    <x v="0"/>
    <x v="0"/>
    <m/>
    <s v="KG"/>
    <m/>
    <s v="-"/>
    <s v=""/>
    <s v="-"/>
    <s v=""/>
    <m/>
    <n v="28120"/>
    <n v="28"/>
    <n v="988"/>
  </r>
  <r>
    <x v="1"/>
    <x v="38"/>
    <x v="0"/>
    <x v="8"/>
    <x v="8"/>
    <x v="25"/>
    <x v="25"/>
    <m/>
    <s v="KG"/>
    <m/>
    <s v="-"/>
    <s v=""/>
    <s v="-"/>
    <s v=""/>
    <m/>
    <n v="62900"/>
    <n v="63"/>
    <n v="12083"/>
  </r>
  <r>
    <x v="1"/>
    <x v="38"/>
    <x v="0"/>
    <x v="8"/>
    <x v="8"/>
    <x v="3"/>
    <x v="3"/>
    <m/>
    <s v="KG"/>
    <m/>
    <s v="-"/>
    <s v=""/>
    <s v="-"/>
    <s v=""/>
    <m/>
    <n v="17127"/>
    <n v="17"/>
    <n v="3139"/>
  </r>
  <r>
    <x v="1"/>
    <x v="38"/>
    <x v="0"/>
    <x v="26"/>
    <x v="26"/>
    <x v="9"/>
    <x v="9"/>
    <m/>
    <s v="KG"/>
    <m/>
    <s v="-"/>
    <s v=""/>
    <s v="-"/>
    <s v=""/>
    <m/>
    <n v="541971"/>
    <n v="542"/>
    <n v="82123"/>
  </r>
  <r>
    <x v="1"/>
    <x v="38"/>
    <x v="0"/>
    <x v="26"/>
    <x v="26"/>
    <x v="13"/>
    <x v="13"/>
    <m/>
    <s v="KG"/>
    <m/>
    <s v="-"/>
    <s v=""/>
    <s v="-"/>
    <s v=""/>
    <m/>
    <n v="148512"/>
    <n v="149"/>
    <n v="20353"/>
  </r>
  <r>
    <x v="1"/>
    <x v="38"/>
    <x v="0"/>
    <x v="26"/>
    <x v="26"/>
    <x v="0"/>
    <x v="0"/>
    <m/>
    <s v="KG"/>
    <m/>
    <s v="-"/>
    <s v=""/>
    <s v="-"/>
    <s v=""/>
    <m/>
    <n v="1026974"/>
    <n v="1027"/>
    <n v="163128"/>
  </r>
  <r>
    <x v="1"/>
    <x v="38"/>
    <x v="0"/>
    <x v="26"/>
    <x v="26"/>
    <x v="3"/>
    <x v="3"/>
    <m/>
    <s v="KG"/>
    <m/>
    <s v="-"/>
    <s v=""/>
    <s v="-"/>
    <s v=""/>
    <m/>
    <n v="2234283"/>
    <n v="2234"/>
    <n v="353707"/>
  </r>
  <r>
    <x v="1"/>
    <x v="38"/>
    <x v="0"/>
    <x v="26"/>
    <x v="26"/>
    <x v="5"/>
    <x v="5"/>
    <m/>
    <s v="KG"/>
    <m/>
    <s v="-"/>
    <s v=""/>
    <s v="-"/>
    <s v=""/>
    <m/>
    <n v="211430"/>
    <n v="211"/>
    <n v="30842"/>
  </r>
  <r>
    <x v="1"/>
    <x v="38"/>
    <x v="0"/>
    <x v="26"/>
    <x v="26"/>
    <x v="6"/>
    <x v="6"/>
    <m/>
    <s v="KG"/>
    <m/>
    <s v="-"/>
    <s v=""/>
    <s v="-"/>
    <s v=""/>
    <m/>
    <n v="394860"/>
    <n v="395"/>
    <n v="63573"/>
  </r>
  <r>
    <x v="1"/>
    <x v="38"/>
    <x v="0"/>
    <x v="26"/>
    <x v="26"/>
    <x v="7"/>
    <x v="7"/>
    <m/>
    <s v="KG"/>
    <m/>
    <s v="-"/>
    <s v=""/>
    <s v="-"/>
    <s v=""/>
    <m/>
    <n v="39651"/>
    <n v="40"/>
    <n v="5705"/>
  </r>
  <r>
    <x v="1"/>
    <x v="38"/>
    <x v="0"/>
    <x v="15"/>
    <x v="15"/>
    <x v="9"/>
    <x v="9"/>
    <m/>
    <s v="KG"/>
    <m/>
    <n v="21280"/>
    <n v="21"/>
    <n v="1548"/>
    <n v="73.714285714285708"/>
    <m/>
    <n v="21280"/>
    <n v="21"/>
    <n v="1548"/>
  </r>
  <r>
    <x v="1"/>
    <x v="38"/>
    <x v="0"/>
    <x v="15"/>
    <x v="15"/>
    <x v="0"/>
    <x v="0"/>
    <m/>
    <s v="KG"/>
    <m/>
    <s v="-"/>
    <s v=""/>
    <s v="-"/>
    <s v=""/>
    <m/>
    <n v="40338"/>
    <n v="40"/>
    <n v="1900"/>
  </r>
  <r>
    <x v="1"/>
    <x v="38"/>
    <x v="0"/>
    <x v="15"/>
    <x v="15"/>
    <x v="2"/>
    <x v="2"/>
    <m/>
    <s v="KG"/>
    <m/>
    <s v="-"/>
    <s v=""/>
    <s v="-"/>
    <s v=""/>
    <m/>
    <n v="17917"/>
    <n v="18"/>
    <n v="4117"/>
  </r>
  <r>
    <x v="1"/>
    <x v="38"/>
    <x v="0"/>
    <x v="37"/>
    <x v="37"/>
    <x v="22"/>
    <x v="22"/>
    <m/>
    <s v="KG"/>
    <m/>
    <s v="-"/>
    <s v=""/>
    <s v="-"/>
    <s v=""/>
    <m/>
    <n v="113810"/>
    <n v="114"/>
    <n v="16796"/>
  </r>
  <r>
    <x v="1"/>
    <x v="38"/>
    <x v="0"/>
    <x v="18"/>
    <x v="18"/>
    <x v="6"/>
    <x v="6"/>
    <m/>
    <s v="KG"/>
    <m/>
    <s v="-"/>
    <s v=""/>
    <s v="-"/>
    <s v=""/>
    <m/>
    <n v="36100"/>
    <n v="36"/>
    <n v="7422"/>
  </r>
  <r>
    <x v="1"/>
    <x v="38"/>
    <x v="0"/>
    <x v="21"/>
    <x v="21"/>
    <x v="0"/>
    <x v="0"/>
    <m/>
    <s v="KG"/>
    <m/>
    <n v="13934"/>
    <n v="14"/>
    <n v="5309"/>
    <n v="379.21428571428572"/>
    <m/>
    <n v="13934"/>
    <n v="14"/>
    <n v="5309"/>
  </r>
  <r>
    <x v="1"/>
    <x v="38"/>
    <x v="0"/>
    <x v="22"/>
    <x v="22"/>
    <x v="0"/>
    <x v="0"/>
    <m/>
    <s v="KG"/>
    <m/>
    <s v="-"/>
    <s v=""/>
    <s v="-"/>
    <s v=""/>
    <m/>
    <n v="7868"/>
    <n v="8"/>
    <n v="4501"/>
  </r>
  <r>
    <x v="0"/>
    <x v="39"/>
    <x v="0"/>
    <x v="0"/>
    <x v="0"/>
    <x v="9"/>
    <x v="9"/>
    <m/>
    <s v="KG"/>
    <m/>
    <n v="6000"/>
    <n v="6"/>
    <n v="2693"/>
    <n v="448.83333333333331"/>
    <m/>
    <n v="588061"/>
    <n v="588"/>
    <n v="135439"/>
  </r>
  <r>
    <x v="0"/>
    <x v="39"/>
    <x v="0"/>
    <x v="0"/>
    <x v="0"/>
    <x v="0"/>
    <x v="0"/>
    <m/>
    <s v="KG"/>
    <m/>
    <n v="1238645"/>
    <n v="1239"/>
    <n v="161741"/>
    <n v="130.54156577885391"/>
    <m/>
    <n v="13654834"/>
    <n v="13655"/>
    <n v="2028093"/>
  </r>
  <r>
    <x v="0"/>
    <x v="39"/>
    <x v="0"/>
    <x v="0"/>
    <x v="0"/>
    <x v="1"/>
    <x v="1"/>
    <m/>
    <s v="KG"/>
    <m/>
    <n v="16059"/>
    <n v="16"/>
    <n v="4633"/>
    <n v="289.5625"/>
    <m/>
    <n v="120597"/>
    <n v="121"/>
    <n v="34391"/>
  </r>
  <r>
    <x v="0"/>
    <x v="39"/>
    <x v="0"/>
    <x v="0"/>
    <x v="0"/>
    <x v="2"/>
    <x v="2"/>
    <m/>
    <s v="KG"/>
    <m/>
    <n v="6030"/>
    <n v="6"/>
    <n v="1178"/>
    <n v="196.33333333333334"/>
    <m/>
    <n v="458447"/>
    <n v="458"/>
    <n v="119273"/>
  </r>
  <r>
    <x v="0"/>
    <x v="39"/>
    <x v="0"/>
    <x v="0"/>
    <x v="0"/>
    <x v="3"/>
    <x v="3"/>
    <m/>
    <s v="KG"/>
    <m/>
    <n v="18656"/>
    <n v="19"/>
    <n v="5491"/>
    <n v="289"/>
    <m/>
    <n v="539913"/>
    <n v="540"/>
    <n v="135856"/>
  </r>
  <r>
    <x v="0"/>
    <x v="39"/>
    <x v="0"/>
    <x v="0"/>
    <x v="0"/>
    <x v="6"/>
    <x v="6"/>
    <m/>
    <s v="KG"/>
    <m/>
    <n v="727072"/>
    <n v="727"/>
    <n v="102550"/>
    <n v="141.05914718019258"/>
    <m/>
    <n v="9733552"/>
    <n v="9734"/>
    <n v="1334758"/>
  </r>
  <r>
    <x v="0"/>
    <x v="39"/>
    <x v="0"/>
    <x v="0"/>
    <x v="0"/>
    <x v="20"/>
    <x v="20"/>
    <m/>
    <s v="KG"/>
    <m/>
    <s v="-"/>
    <s v=""/>
    <s v="-"/>
    <s v=""/>
    <m/>
    <n v="34965"/>
    <n v="35"/>
    <n v="2949"/>
  </r>
  <r>
    <x v="0"/>
    <x v="39"/>
    <x v="0"/>
    <x v="0"/>
    <x v="0"/>
    <x v="8"/>
    <x v="8"/>
    <m/>
    <s v="KG"/>
    <m/>
    <n v="1145536"/>
    <n v="1146"/>
    <n v="145942"/>
    <n v="127.34904013961605"/>
    <m/>
    <n v="11374986"/>
    <n v="11375"/>
    <n v="1581498"/>
  </r>
  <r>
    <x v="0"/>
    <x v="39"/>
    <x v="0"/>
    <x v="1"/>
    <x v="1"/>
    <x v="9"/>
    <x v="9"/>
    <m/>
    <s v="KG"/>
    <m/>
    <n v="1318"/>
    <n v="1"/>
    <n v="330"/>
    <n v="330"/>
    <m/>
    <n v="1318"/>
    <n v="1"/>
    <n v="330"/>
  </r>
  <r>
    <x v="0"/>
    <x v="39"/>
    <x v="0"/>
    <x v="1"/>
    <x v="1"/>
    <x v="0"/>
    <x v="0"/>
    <m/>
    <s v="KG"/>
    <m/>
    <s v="-"/>
    <s v=""/>
    <s v="-"/>
    <s v=""/>
    <m/>
    <n v="17074"/>
    <n v="17"/>
    <n v="2802"/>
  </r>
  <r>
    <x v="0"/>
    <x v="39"/>
    <x v="0"/>
    <x v="1"/>
    <x v="1"/>
    <x v="2"/>
    <x v="2"/>
    <m/>
    <s v="KG"/>
    <m/>
    <s v="-"/>
    <s v=""/>
    <s v="-"/>
    <s v=""/>
    <m/>
    <n v="15173"/>
    <n v="15"/>
    <n v="777"/>
  </r>
  <r>
    <x v="0"/>
    <x v="39"/>
    <x v="0"/>
    <x v="1"/>
    <x v="1"/>
    <x v="3"/>
    <x v="3"/>
    <m/>
    <s v="KG"/>
    <m/>
    <s v="-"/>
    <s v=""/>
    <s v="-"/>
    <s v=""/>
    <m/>
    <n v="1466"/>
    <n v="1"/>
    <n v="945"/>
  </r>
  <r>
    <x v="0"/>
    <x v="39"/>
    <x v="0"/>
    <x v="1"/>
    <x v="1"/>
    <x v="6"/>
    <x v="6"/>
    <m/>
    <s v="KG"/>
    <m/>
    <n v="24018"/>
    <n v="24"/>
    <n v="4908"/>
    <n v="204.5"/>
    <m/>
    <n v="516400"/>
    <n v="516"/>
    <n v="67818"/>
  </r>
  <r>
    <x v="0"/>
    <x v="39"/>
    <x v="0"/>
    <x v="2"/>
    <x v="2"/>
    <x v="9"/>
    <x v="9"/>
    <m/>
    <s v="KG"/>
    <m/>
    <n v="19699"/>
    <n v="20"/>
    <n v="3976"/>
    <n v="198.8"/>
    <m/>
    <n v="827389"/>
    <n v="827"/>
    <n v="131161"/>
  </r>
  <r>
    <x v="0"/>
    <x v="39"/>
    <x v="0"/>
    <x v="2"/>
    <x v="2"/>
    <x v="0"/>
    <x v="0"/>
    <m/>
    <s v="KG"/>
    <m/>
    <n v="340303"/>
    <n v="340"/>
    <n v="40655"/>
    <n v="119.57352941176471"/>
    <m/>
    <n v="3731662"/>
    <n v="3732"/>
    <n v="505866"/>
  </r>
  <r>
    <x v="0"/>
    <x v="39"/>
    <x v="0"/>
    <x v="2"/>
    <x v="2"/>
    <x v="10"/>
    <x v="10"/>
    <m/>
    <s v="KG"/>
    <m/>
    <s v="-"/>
    <s v=""/>
    <s v="-"/>
    <s v=""/>
    <m/>
    <n v="115050"/>
    <n v="115"/>
    <n v="14984"/>
  </r>
  <r>
    <x v="0"/>
    <x v="39"/>
    <x v="0"/>
    <x v="2"/>
    <x v="2"/>
    <x v="2"/>
    <x v="2"/>
    <m/>
    <s v="KG"/>
    <m/>
    <s v="-"/>
    <s v=""/>
    <s v="-"/>
    <s v=""/>
    <m/>
    <n v="107888"/>
    <n v="108"/>
    <n v="36563"/>
  </r>
  <r>
    <x v="0"/>
    <x v="39"/>
    <x v="0"/>
    <x v="2"/>
    <x v="2"/>
    <x v="3"/>
    <x v="3"/>
    <m/>
    <s v="KG"/>
    <m/>
    <n v="154822"/>
    <n v="155"/>
    <n v="27272"/>
    <n v="175.94838709677418"/>
    <m/>
    <n v="281417"/>
    <n v="281"/>
    <n v="45025"/>
  </r>
  <r>
    <x v="0"/>
    <x v="39"/>
    <x v="0"/>
    <x v="2"/>
    <x v="2"/>
    <x v="6"/>
    <x v="6"/>
    <m/>
    <s v="KG"/>
    <m/>
    <n v="194400"/>
    <n v="194"/>
    <n v="30555"/>
    <n v="157.5"/>
    <m/>
    <n v="2568771"/>
    <n v="2569"/>
    <n v="415134"/>
  </r>
  <r>
    <x v="0"/>
    <x v="39"/>
    <x v="0"/>
    <x v="2"/>
    <x v="2"/>
    <x v="7"/>
    <x v="7"/>
    <m/>
    <s v="KG"/>
    <m/>
    <s v="-"/>
    <s v=""/>
    <s v="-"/>
    <s v=""/>
    <m/>
    <n v="20940"/>
    <n v="21"/>
    <n v="1856"/>
  </r>
  <r>
    <x v="0"/>
    <x v="39"/>
    <x v="0"/>
    <x v="2"/>
    <x v="2"/>
    <x v="8"/>
    <x v="8"/>
    <m/>
    <s v="KG"/>
    <m/>
    <n v="428325"/>
    <n v="428"/>
    <n v="49990"/>
    <n v="116.79906542056075"/>
    <m/>
    <n v="1550165"/>
    <n v="1550"/>
    <n v="182868"/>
  </r>
  <r>
    <x v="0"/>
    <x v="39"/>
    <x v="0"/>
    <x v="3"/>
    <x v="3"/>
    <x v="3"/>
    <x v="3"/>
    <m/>
    <s v="KG"/>
    <m/>
    <n v="17448"/>
    <n v="17"/>
    <n v="2318"/>
    <n v="136.35294117647058"/>
    <m/>
    <n v="17448"/>
    <n v="17"/>
    <n v="2318"/>
  </r>
  <r>
    <x v="0"/>
    <x v="39"/>
    <x v="0"/>
    <x v="3"/>
    <x v="3"/>
    <x v="6"/>
    <x v="6"/>
    <m/>
    <s v="KG"/>
    <m/>
    <n v="261719"/>
    <n v="262"/>
    <n v="35064"/>
    <n v="133.8320610687023"/>
    <m/>
    <n v="682682"/>
    <n v="683"/>
    <n v="107300"/>
  </r>
  <r>
    <x v="0"/>
    <x v="39"/>
    <x v="0"/>
    <x v="3"/>
    <x v="3"/>
    <x v="8"/>
    <x v="8"/>
    <m/>
    <s v="KG"/>
    <m/>
    <n v="40882"/>
    <n v="41"/>
    <n v="5244"/>
    <n v="127.90243902439025"/>
    <m/>
    <n v="101941"/>
    <n v="102"/>
    <n v="13302"/>
  </r>
  <r>
    <x v="0"/>
    <x v="39"/>
    <x v="0"/>
    <x v="4"/>
    <x v="4"/>
    <x v="3"/>
    <x v="3"/>
    <m/>
    <s v="KG"/>
    <m/>
    <s v="-"/>
    <s v=""/>
    <s v="-"/>
    <s v=""/>
    <m/>
    <n v="10457"/>
    <n v="10"/>
    <n v="3808"/>
  </r>
  <r>
    <x v="0"/>
    <x v="39"/>
    <x v="0"/>
    <x v="4"/>
    <x v="4"/>
    <x v="6"/>
    <x v="6"/>
    <m/>
    <s v="KG"/>
    <m/>
    <n v="405622"/>
    <n v="406"/>
    <n v="54869"/>
    <n v="135.14532019704433"/>
    <m/>
    <n v="3122616"/>
    <n v="3123"/>
    <n v="250658"/>
  </r>
  <r>
    <x v="0"/>
    <x v="39"/>
    <x v="0"/>
    <x v="4"/>
    <x v="4"/>
    <x v="7"/>
    <x v="7"/>
    <m/>
    <s v="KG"/>
    <m/>
    <s v="-"/>
    <s v=""/>
    <s v="-"/>
    <s v=""/>
    <m/>
    <n v="1164"/>
    <n v="1"/>
    <n v="453"/>
  </r>
  <r>
    <x v="0"/>
    <x v="39"/>
    <x v="0"/>
    <x v="5"/>
    <x v="5"/>
    <x v="9"/>
    <x v="9"/>
    <m/>
    <s v="KG"/>
    <m/>
    <n v="40000"/>
    <n v="40"/>
    <n v="11916"/>
    <n v="297.89999999999998"/>
    <m/>
    <n v="78000"/>
    <n v="78"/>
    <n v="21719"/>
  </r>
  <r>
    <x v="0"/>
    <x v="39"/>
    <x v="0"/>
    <x v="5"/>
    <x v="5"/>
    <x v="0"/>
    <x v="0"/>
    <m/>
    <s v="KG"/>
    <m/>
    <s v="-"/>
    <s v=""/>
    <s v="-"/>
    <s v=""/>
    <m/>
    <n v="83034"/>
    <n v="83"/>
    <n v="22203"/>
  </r>
  <r>
    <x v="0"/>
    <x v="39"/>
    <x v="0"/>
    <x v="5"/>
    <x v="5"/>
    <x v="2"/>
    <x v="2"/>
    <m/>
    <s v="KG"/>
    <m/>
    <s v="-"/>
    <s v=""/>
    <s v="-"/>
    <s v=""/>
    <m/>
    <n v="18157"/>
    <n v="18"/>
    <n v="5344"/>
  </r>
  <r>
    <x v="0"/>
    <x v="39"/>
    <x v="0"/>
    <x v="5"/>
    <x v="5"/>
    <x v="3"/>
    <x v="3"/>
    <m/>
    <s v="KG"/>
    <m/>
    <n v="150600"/>
    <n v="151"/>
    <n v="17877"/>
    <n v="118.3907284768212"/>
    <m/>
    <n v="418375"/>
    <n v="418"/>
    <n v="45164"/>
  </r>
  <r>
    <x v="0"/>
    <x v="39"/>
    <x v="0"/>
    <x v="5"/>
    <x v="5"/>
    <x v="6"/>
    <x v="6"/>
    <m/>
    <s v="KG"/>
    <m/>
    <n v="2329"/>
    <n v="2"/>
    <n v="852"/>
    <n v="426"/>
    <m/>
    <n v="779089"/>
    <n v="779"/>
    <n v="78400"/>
  </r>
  <r>
    <x v="0"/>
    <x v="39"/>
    <x v="0"/>
    <x v="5"/>
    <x v="5"/>
    <x v="8"/>
    <x v="8"/>
    <m/>
    <s v="KG"/>
    <m/>
    <n v="105000"/>
    <n v="105"/>
    <n v="21525"/>
    <n v="205"/>
    <m/>
    <n v="604860"/>
    <n v="605"/>
    <n v="121141"/>
  </r>
  <r>
    <x v="0"/>
    <x v="39"/>
    <x v="0"/>
    <x v="6"/>
    <x v="6"/>
    <x v="0"/>
    <x v="0"/>
    <m/>
    <s v="KG"/>
    <m/>
    <s v="-"/>
    <s v=""/>
    <s v="-"/>
    <s v=""/>
    <m/>
    <n v="5982"/>
    <n v="6"/>
    <n v="1978"/>
  </r>
  <r>
    <x v="0"/>
    <x v="39"/>
    <x v="0"/>
    <x v="6"/>
    <x v="6"/>
    <x v="2"/>
    <x v="2"/>
    <m/>
    <s v="KG"/>
    <m/>
    <s v="-"/>
    <s v=""/>
    <s v="-"/>
    <s v=""/>
    <m/>
    <n v="22215"/>
    <n v="22"/>
    <n v="10408"/>
  </r>
  <r>
    <x v="0"/>
    <x v="39"/>
    <x v="0"/>
    <x v="6"/>
    <x v="6"/>
    <x v="11"/>
    <x v="11"/>
    <m/>
    <s v="KG"/>
    <m/>
    <n v="118370"/>
    <n v="118"/>
    <n v="5587"/>
    <n v="47.347457627118644"/>
    <m/>
    <n v="899420"/>
    <n v="899"/>
    <n v="43564"/>
  </r>
  <r>
    <x v="0"/>
    <x v="39"/>
    <x v="0"/>
    <x v="6"/>
    <x v="6"/>
    <x v="6"/>
    <x v="6"/>
    <m/>
    <s v="KG"/>
    <m/>
    <s v="-"/>
    <s v=""/>
    <s v="-"/>
    <s v=""/>
    <m/>
    <n v="81937"/>
    <n v="82"/>
    <n v="12128"/>
  </r>
  <r>
    <x v="0"/>
    <x v="39"/>
    <x v="0"/>
    <x v="6"/>
    <x v="6"/>
    <x v="8"/>
    <x v="8"/>
    <m/>
    <s v="KG"/>
    <m/>
    <n v="20362"/>
    <n v="20"/>
    <n v="4206"/>
    <n v="210.3"/>
    <m/>
    <n v="171227"/>
    <n v="171"/>
    <n v="38074"/>
  </r>
  <r>
    <x v="0"/>
    <x v="39"/>
    <x v="0"/>
    <x v="7"/>
    <x v="7"/>
    <x v="9"/>
    <x v="9"/>
    <m/>
    <s v="KG"/>
    <m/>
    <n v="11428"/>
    <n v="11"/>
    <n v="2316"/>
    <n v="210.54545454545453"/>
    <m/>
    <n v="22673"/>
    <n v="23"/>
    <n v="5902"/>
  </r>
  <r>
    <x v="0"/>
    <x v="39"/>
    <x v="0"/>
    <x v="7"/>
    <x v="7"/>
    <x v="0"/>
    <x v="0"/>
    <m/>
    <s v="KG"/>
    <m/>
    <n v="9200"/>
    <n v="9"/>
    <n v="1886"/>
    <n v="209.55555555555554"/>
    <m/>
    <n v="49629"/>
    <n v="50"/>
    <n v="14136"/>
  </r>
  <r>
    <x v="0"/>
    <x v="39"/>
    <x v="0"/>
    <x v="7"/>
    <x v="7"/>
    <x v="2"/>
    <x v="2"/>
    <m/>
    <s v="KG"/>
    <m/>
    <s v="-"/>
    <s v=""/>
    <s v="-"/>
    <s v=""/>
    <m/>
    <n v="21896"/>
    <n v="22"/>
    <n v="7133"/>
  </r>
  <r>
    <x v="0"/>
    <x v="39"/>
    <x v="0"/>
    <x v="7"/>
    <x v="7"/>
    <x v="3"/>
    <x v="3"/>
    <m/>
    <s v="KG"/>
    <m/>
    <n v="20977"/>
    <n v="21"/>
    <n v="6031"/>
    <n v="287.1904761904762"/>
    <m/>
    <n v="20977"/>
    <n v="21"/>
    <n v="6031"/>
  </r>
  <r>
    <x v="0"/>
    <x v="39"/>
    <x v="0"/>
    <x v="7"/>
    <x v="7"/>
    <x v="6"/>
    <x v="6"/>
    <m/>
    <s v="KG"/>
    <m/>
    <s v="-"/>
    <s v=""/>
    <s v="-"/>
    <s v=""/>
    <m/>
    <n v="78024"/>
    <n v="78"/>
    <n v="12545"/>
  </r>
  <r>
    <x v="0"/>
    <x v="39"/>
    <x v="0"/>
    <x v="8"/>
    <x v="8"/>
    <x v="9"/>
    <x v="9"/>
    <m/>
    <s v="KG"/>
    <m/>
    <s v="-"/>
    <s v=""/>
    <s v="-"/>
    <s v=""/>
    <m/>
    <n v="62196"/>
    <n v="62"/>
    <n v="8346"/>
  </r>
  <r>
    <x v="0"/>
    <x v="39"/>
    <x v="0"/>
    <x v="8"/>
    <x v="8"/>
    <x v="12"/>
    <x v="12"/>
    <m/>
    <s v="KG"/>
    <m/>
    <s v="-"/>
    <s v=""/>
    <s v="-"/>
    <s v=""/>
    <m/>
    <n v="24889"/>
    <n v="25"/>
    <n v="1871"/>
  </r>
  <r>
    <x v="0"/>
    <x v="39"/>
    <x v="0"/>
    <x v="8"/>
    <x v="8"/>
    <x v="0"/>
    <x v="0"/>
    <m/>
    <s v="KG"/>
    <m/>
    <n v="3839"/>
    <n v="4"/>
    <n v="307"/>
    <n v="76.75"/>
    <m/>
    <n v="42135"/>
    <n v="42"/>
    <n v="3645"/>
  </r>
  <r>
    <x v="0"/>
    <x v="39"/>
    <x v="0"/>
    <x v="8"/>
    <x v="8"/>
    <x v="3"/>
    <x v="3"/>
    <m/>
    <s v="KG"/>
    <m/>
    <n v="13816"/>
    <n v="14"/>
    <n v="3243"/>
    <n v="231.64285714285714"/>
    <m/>
    <n v="15265"/>
    <n v="15"/>
    <n v="3753"/>
  </r>
  <r>
    <x v="0"/>
    <x v="39"/>
    <x v="0"/>
    <x v="8"/>
    <x v="8"/>
    <x v="6"/>
    <x v="6"/>
    <m/>
    <s v="KG"/>
    <m/>
    <s v="-"/>
    <s v=""/>
    <s v="-"/>
    <s v=""/>
    <m/>
    <n v="77429"/>
    <n v="77"/>
    <n v="11152"/>
  </r>
  <r>
    <x v="0"/>
    <x v="39"/>
    <x v="0"/>
    <x v="9"/>
    <x v="9"/>
    <x v="9"/>
    <x v="9"/>
    <m/>
    <s v="KG"/>
    <m/>
    <n v="20000"/>
    <n v="20"/>
    <n v="5956"/>
    <n v="297.8"/>
    <m/>
    <n v="56000"/>
    <n v="56"/>
    <n v="15701"/>
  </r>
  <r>
    <x v="0"/>
    <x v="39"/>
    <x v="0"/>
    <x v="9"/>
    <x v="9"/>
    <x v="0"/>
    <x v="0"/>
    <m/>
    <s v="KG"/>
    <m/>
    <s v="-"/>
    <s v=""/>
    <s v="-"/>
    <s v=""/>
    <m/>
    <n v="84749"/>
    <n v="85"/>
    <n v="25908"/>
  </r>
  <r>
    <x v="0"/>
    <x v="39"/>
    <x v="0"/>
    <x v="9"/>
    <x v="9"/>
    <x v="1"/>
    <x v="1"/>
    <m/>
    <s v="KG"/>
    <m/>
    <n v="6623"/>
    <n v="7"/>
    <n v="773"/>
    <n v="110.42857142857143"/>
    <m/>
    <n v="6623"/>
    <n v="7"/>
    <n v="773"/>
  </r>
  <r>
    <x v="0"/>
    <x v="39"/>
    <x v="0"/>
    <x v="9"/>
    <x v="9"/>
    <x v="2"/>
    <x v="2"/>
    <m/>
    <s v="KG"/>
    <m/>
    <s v="-"/>
    <s v=""/>
    <s v="-"/>
    <s v=""/>
    <m/>
    <n v="21500"/>
    <n v="22"/>
    <n v="4300"/>
  </r>
  <r>
    <x v="0"/>
    <x v="39"/>
    <x v="0"/>
    <x v="9"/>
    <x v="9"/>
    <x v="6"/>
    <x v="6"/>
    <m/>
    <s v="KG"/>
    <m/>
    <n v="247815"/>
    <n v="248"/>
    <n v="18312"/>
    <n v="73.838709677419359"/>
    <m/>
    <n v="1382015"/>
    <n v="1382"/>
    <n v="99961"/>
  </r>
  <r>
    <x v="0"/>
    <x v="39"/>
    <x v="0"/>
    <x v="9"/>
    <x v="9"/>
    <x v="8"/>
    <x v="8"/>
    <m/>
    <s v="KG"/>
    <m/>
    <n v="204886"/>
    <n v="205"/>
    <n v="35405"/>
    <n v="172.70731707317074"/>
    <m/>
    <n v="815716"/>
    <n v="816"/>
    <n v="156187"/>
  </r>
  <r>
    <x v="0"/>
    <x v="39"/>
    <x v="0"/>
    <x v="29"/>
    <x v="29"/>
    <x v="0"/>
    <x v="0"/>
    <m/>
    <s v="KG"/>
    <m/>
    <s v="-"/>
    <s v=""/>
    <s v="-"/>
    <s v=""/>
    <m/>
    <n v="9410"/>
    <n v="9"/>
    <n v="2708"/>
  </r>
  <r>
    <x v="0"/>
    <x v="39"/>
    <x v="0"/>
    <x v="35"/>
    <x v="35"/>
    <x v="0"/>
    <x v="0"/>
    <m/>
    <s v="KG"/>
    <m/>
    <s v="-"/>
    <s v=""/>
    <s v="-"/>
    <s v=""/>
    <m/>
    <n v="18102"/>
    <n v="18"/>
    <n v="4382"/>
  </r>
  <r>
    <x v="0"/>
    <x v="39"/>
    <x v="0"/>
    <x v="20"/>
    <x v="20"/>
    <x v="0"/>
    <x v="0"/>
    <m/>
    <s v="KG"/>
    <m/>
    <s v="-"/>
    <s v=""/>
    <s v="-"/>
    <s v=""/>
    <m/>
    <n v="25029"/>
    <n v="25"/>
    <n v="8622"/>
  </r>
  <r>
    <x v="0"/>
    <x v="39"/>
    <x v="0"/>
    <x v="20"/>
    <x v="20"/>
    <x v="2"/>
    <x v="2"/>
    <m/>
    <s v="KG"/>
    <m/>
    <s v="-"/>
    <s v=""/>
    <s v="-"/>
    <s v=""/>
    <m/>
    <n v="85864"/>
    <n v="86"/>
    <n v="27198"/>
  </r>
  <r>
    <x v="0"/>
    <x v="39"/>
    <x v="0"/>
    <x v="21"/>
    <x v="21"/>
    <x v="0"/>
    <x v="0"/>
    <m/>
    <s v="KG"/>
    <m/>
    <n v="13084"/>
    <n v="13"/>
    <n v="5863"/>
    <n v="451"/>
    <m/>
    <n v="13084"/>
    <n v="13"/>
    <n v="5863"/>
  </r>
  <r>
    <x v="0"/>
    <x v="39"/>
    <x v="0"/>
    <x v="22"/>
    <x v="22"/>
    <x v="9"/>
    <x v="9"/>
    <m/>
    <s v="KG"/>
    <m/>
    <n v="123164"/>
    <n v="123"/>
    <n v="57259"/>
    <n v="465.52032520325201"/>
    <m/>
    <n v="1019301"/>
    <n v="1019"/>
    <n v="360221"/>
  </r>
  <r>
    <x v="0"/>
    <x v="39"/>
    <x v="0"/>
    <x v="22"/>
    <x v="22"/>
    <x v="0"/>
    <x v="0"/>
    <m/>
    <s v="KG"/>
    <m/>
    <n v="227620"/>
    <n v="228"/>
    <n v="31025"/>
    <n v="136.07456140350877"/>
    <m/>
    <n v="1904223"/>
    <n v="1904"/>
    <n v="320389"/>
  </r>
  <r>
    <x v="0"/>
    <x v="39"/>
    <x v="0"/>
    <x v="22"/>
    <x v="22"/>
    <x v="6"/>
    <x v="6"/>
    <m/>
    <s v="KG"/>
    <m/>
    <n v="434917"/>
    <n v="435"/>
    <n v="58406"/>
    <n v="134.26666666666668"/>
    <m/>
    <n v="4377277"/>
    <n v="4377"/>
    <n v="397941"/>
  </r>
  <r>
    <x v="0"/>
    <x v="39"/>
    <x v="0"/>
    <x v="22"/>
    <x v="22"/>
    <x v="8"/>
    <x v="8"/>
    <m/>
    <s v="KG"/>
    <m/>
    <n v="1251532"/>
    <n v="1252"/>
    <n v="263724"/>
    <n v="210.64217252396165"/>
    <m/>
    <n v="12145192"/>
    <n v="12145"/>
    <n v="2776081"/>
  </r>
  <r>
    <x v="0"/>
    <x v="39"/>
    <x v="0"/>
    <x v="22"/>
    <x v="22"/>
    <x v="38"/>
    <x v="38"/>
    <m/>
    <s v="KG"/>
    <m/>
    <s v="-"/>
    <s v=""/>
    <s v="-"/>
    <s v=""/>
    <m/>
    <n v="18177"/>
    <n v="18"/>
    <n v="6434"/>
  </r>
  <r>
    <x v="0"/>
    <x v="39"/>
    <x v="0"/>
    <x v="23"/>
    <x v="23"/>
    <x v="9"/>
    <x v="9"/>
    <m/>
    <s v="KG"/>
    <m/>
    <n v="39836"/>
    <n v="40"/>
    <n v="18612"/>
    <n v="465.3"/>
    <m/>
    <n v="184960"/>
    <n v="185"/>
    <n v="67651"/>
  </r>
  <r>
    <x v="0"/>
    <x v="39"/>
    <x v="0"/>
    <x v="23"/>
    <x v="23"/>
    <x v="0"/>
    <x v="0"/>
    <m/>
    <s v="KG"/>
    <m/>
    <s v="-"/>
    <s v=""/>
    <s v="-"/>
    <s v=""/>
    <m/>
    <n v="84730"/>
    <n v="85"/>
    <n v="36904"/>
  </r>
  <r>
    <x v="0"/>
    <x v="39"/>
    <x v="0"/>
    <x v="23"/>
    <x v="23"/>
    <x v="6"/>
    <x v="6"/>
    <m/>
    <s v="KG"/>
    <m/>
    <s v="-"/>
    <s v=""/>
    <s v="-"/>
    <s v=""/>
    <m/>
    <n v="35455"/>
    <n v="35"/>
    <n v="2794"/>
  </r>
  <r>
    <x v="0"/>
    <x v="39"/>
    <x v="0"/>
    <x v="36"/>
    <x v="36"/>
    <x v="30"/>
    <x v="30"/>
    <m/>
    <s v="KG"/>
    <m/>
    <s v="-"/>
    <s v=""/>
    <s v="-"/>
    <s v=""/>
    <m/>
    <n v="12200"/>
    <n v="12"/>
    <n v="695"/>
  </r>
  <r>
    <x v="0"/>
    <x v="39"/>
    <x v="0"/>
    <x v="27"/>
    <x v="27"/>
    <x v="3"/>
    <x v="3"/>
    <m/>
    <s v="KG"/>
    <m/>
    <s v="-"/>
    <s v=""/>
    <s v="-"/>
    <s v=""/>
    <m/>
    <n v="26953"/>
    <n v="27"/>
    <n v="4637"/>
  </r>
  <r>
    <x v="0"/>
    <x v="39"/>
    <x v="0"/>
    <x v="27"/>
    <x v="27"/>
    <x v="8"/>
    <x v="8"/>
    <m/>
    <s v="KG"/>
    <m/>
    <s v="-"/>
    <s v=""/>
    <s v="-"/>
    <s v=""/>
    <m/>
    <n v="59960"/>
    <n v="60"/>
    <n v="14047"/>
  </r>
  <r>
    <x v="0"/>
    <x v="39"/>
    <x v="0"/>
    <x v="28"/>
    <x v="28"/>
    <x v="7"/>
    <x v="7"/>
    <m/>
    <s v="KG"/>
    <m/>
    <s v="-"/>
    <s v=""/>
    <s v="-"/>
    <s v=""/>
    <m/>
    <n v="16911"/>
    <n v="17"/>
    <n v="4140"/>
  </r>
  <r>
    <x v="1"/>
    <x v="39"/>
    <x v="0"/>
    <x v="0"/>
    <x v="0"/>
    <x v="9"/>
    <x v="9"/>
    <m/>
    <s v="KG"/>
    <m/>
    <n v="40250"/>
    <n v="40"/>
    <n v="8640"/>
    <n v="216"/>
    <m/>
    <n v="1194329"/>
    <n v="1194"/>
    <n v="198053"/>
  </r>
  <r>
    <x v="1"/>
    <x v="39"/>
    <x v="0"/>
    <x v="0"/>
    <x v="0"/>
    <x v="13"/>
    <x v="13"/>
    <m/>
    <s v="KG"/>
    <m/>
    <s v="-"/>
    <s v=""/>
    <s v="-"/>
    <s v=""/>
    <m/>
    <n v="115634"/>
    <n v="116"/>
    <n v="17408"/>
  </r>
  <r>
    <x v="1"/>
    <x v="39"/>
    <x v="0"/>
    <x v="0"/>
    <x v="0"/>
    <x v="0"/>
    <x v="0"/>
    <m/>
    <s v="KG"/>
    <m/>
    <n v="101600"/>
    <n v="102"/>
    <n v="13319"/>
    <n v="130.57843137254903"/>
    <m/>
    <n v="963935"/>
    <n v="964"/>
    <n v="140065"/>
  </r>
  <r>
    <x v="1"/>
    <x v="39"/>
    <x v="0"/>
    <x v="0"/>
    <x v="0"/>
    <x v="10"/>
    <x v="10"/>
    <m/>
    <s v="KG"/>
    <m/>
    <n v="3950000"/>
    <n v="3950"/>
    <n v="504135"/>
    <n v="127.62911392405063"/>
    <m/>
    <n v="22756320"/>
    <n v="22756"/>
    <n v="2792669"/>
  </r>
  <r>
    <x v="1"/>
    <x v="39"/>
    <x v="0"/>
    <x v="0"/>
    <x v="0"/>
    <x v="1"/>
    <x v="1"/>
    <m/>
    <s v="KG"/>
    <m/>
    <s v="-"/>
    <s v=""/>
    <s v="-"/>
    <s v=""/>
    <m/>
    <n v="1452420"/>
    <n v="1452"/>
    <n v="201355"/>
  </r>
  <r>
    <x v="1"/>
    <x v="39"/>
    <x v="0"/>
    <x v="0"/>
    <x v="0"/>
    <x v="33"/>
    <x v="33"/>
    <m/>
    <s v="KG"/>
    <m/>
    <n v="840000"/>
    <n v="840"/>
    <n v="114337"/>
    <n v="136.11547619047619"/>
    <m/>
    <n v="2680000"/>
    <n v="2680"/>
    <n v="372296"/>
  </r>
  <r>
    <x v="1"/>
    <x v="39"/>
    <x v="0"/>
    <x v="0"/>
    <x v="0"/>
    <x v="2"/>
    <x v="2"/>
    <m/>
    <s v="KG"/>
    <m/>
    <s v="-"/>
    <s v=""/>
    <s v="-"/>
    <s v=""/>
    <m/>
    <n v="536745"/>
    <n v="537"/>
    <n v="78841"/>
  </r>
  <r>
    <x v="1"/>
    <x v="39"/>
    <x v="0"/>
    <x v="0"/>
    <x v="0"/>
    <x v="11"/>
    <x v="11"/>
    <m/>
    <s v="KG"/>
    <m/>
    <s v="-"/>
    <s v=""/>
    <s v="-"/>
    <s v=""/>
    <m/>
    <n v="102830"/>
    <n v="103"/>
    <n v="14294"/>
  </r>
  <r>
    <x v="1"/>
    <x v="39"/>
    <x v="0"/>
    <x v="0"/>
    <x v="0"/>
    <x v="39"/>
    <x v="39"/>
    <m/>
    <s v="KG"/>
    <m/>
    <s v="-"/>
    <s v=""/>
    <s v="-"/>
    <s v=""/>
    <m/>
    <n v="14030"/>
    <n v="14"/>
    <n v="1954"/>
  </r>
  <r>
    <x v="1"/>
    <x v="39"/>
    <x v="0"/>
    <x v="0"/>
    <x v="0"/>
    <x v="3"/>
    <x v="3"/>
    <m/>
    <s v="KG"/>
    <m/>
    <n v="2131187"/>
    <n v="2131"/>
    <n v="297585"/>
    <n v="139.64570624120131"/>
    <m/>
    <n v="20489074"/>
    <n v="20489"/>
    <n v="2798982"/>
  </r>
  <r>
    <x v="1"/>
    <x v="39"/>
    <x v="0"/>
    <x v="0"/>
    <x v="0"/>
    <x v="5"/>
    <x v="5"/>
    <m/>
    <s v="KG"/>
    <m/>
    <s v="-"/>
    <s v=""/>
    <s v="-"/>
    <s v=""/>
    <m/>
    <n v="51224"/>
    <n v="51"/>
    <n v="7202"/>
  </r>
  <r>
    <x v="1"/>
    <x v="39"/>
    <x v="0"/>
    <x v="0"/>
    <x v="0"/>
    <x v="6"/>
    <x v="6"/>
    <m/>
    <s v="KG"/>
    <m/>
    <n v="45140"/>
    <n v="45"/>
    <n v="2014"/>
    <n v="44.755555555555553"/>
    <m/>
    <n v="1350554"/>
    <n v="1351"/>
    <n v="142084"/>
  </r>
  <r>
    <x v="1"/>
    <x v="39"/>
    <x v="0"/>
    <x v="0"/>
    <x v="0"/>
    <x v="24"/>
    <x v="24"/>
    <m/>
    <s v="KG"/>
    <m/>
    <s v="-"/>
    <s v=""/>
    <s v="-"/>
    <s v=""/>
    <m/>
    <n v="1823000"/>
    <n v="1823"/>
    <n v="78867"/>
  </r>
  <r>
    <x v="1"/>
    <x v="39"/>
    <x v="0"/>
    <x v="0"/>
    <x v="0"/>
    <x v="22"/>
    <x v="22"/>
    <m/>
    <s v="KG"/>
    <m/>
    <s v="-"/>
    <s v=""/>
    <s v="-"/>
    <s v=""/>
    <m/>
    <n v="319494"/>
    <n v="319"/>
    <n v="45231"/>
  </r>
  <r>
    <x v="1"/>
    <x v="39"/>
    <x v="0"/>
    <x v="0"/>
    <x v="0"/>
    <x v="7"/>
    <x v="7"/>
    <m/>
    <s v="KG"/>
    <m/>
    <n v="121012"/>
    <n v="121"/>
    <n v="16143"/>
    <n v="133.41322314049586"/>
    <m/>
    <n v="836752"/>
    <n v="837"/>
    <n v="103212"/>
  </r>
  <r>
    <x v="1"/>
    <x v="39"/>
    <x v="0"/>
    <x v="0"/>
    <x v="0"/>
    <x v="17"/>
    <x v="17"/>
    <m/>
    <s v="KG"/>
    <m/>
    <s v="-"/>
    <s v=""/>
    <s v="-"/>
    <s v=""/>
    <m/>
    <n v="18185000"/>
    <n v="18185"/>
    <n v="2409416"/>
  </r>
  <r>
    <x v="1"/>
    <x v="39"/>
    <x v="0"/>
    <x v="0"/>
    <x v="0"/>
    <x v="20"/>
    <x v="20"/>
    <m/>
    <s v="KG"/>
    <m/>
    <s v="-"/>
    <s v=""/>
    <s v="-"/>
    <s v=""/>
    <m/>
    <n v="100120"/>
    <n v="100"/>
    <n v="14883"/>
  </r>
  <r>
    <x v="1"/>
    <x v="39"/>
    <x v="0"/>
    <x v="0"/>
    <x v="0"/>
    <x v="8"/>
    <x v="8"/>
    <m/>
    <s v="KG"/>
    <m/>
    <n v="238590"/>
    <n v="239"/>
    <n v="12246"/>
    <n v="51.238493723849373"/>
    <m/>
    <n v="843063"/>
    <n v="843"/>
    <n v="44043"/>
  </r>
  <r>
    <x v="1"/>
    <x v="39"/>
    <x v="0"/>
    <x v="1"/>
    <x v="1"/>
    <x v="9"/>
    <x v="9"/>
    <m/>
    <s v="KG"/>
    <m/>
    <n v="309070"/>
    <n v="309"/>
    <n v="16472"/>
    <n v="53.307443365695789"/>
    <m/>
    <n v="3525164"/>
    <n v="3525"/>
    <n v="302555"/>
  </r>
  <r>
    <x v="1"/>
    <x v="39"/>
    <x v="0"/>
    <x v="1"/>
    <x v="1"/>
    <x v="13"/>
    <x v="13"/>
    <m/>
    <s v="KG"/>
    <m/>
    <n v="101890"/>
    <n v="102"/>
    <n v="4664"/>
    <n v="45.725490196078432"/>
    <m/>
    <n v="456320"/>
    <n v="456"/>
    <n v="22559"/>
  </r>
  <r>
    <x v="1"/>
    <x v="39"/>
    <x v="0"/>
    <x v="1"/>
    <x v="1"/>
    <x v="14"/>
    <x v="14"/>
    <m/>
    <s v="KG"/>
    <m/>
    <s v="-"/>
    <s v=""/>
    <s v="-"/>
    <s v=""/>
    <m/>
    <n v="1997000"/>
    <n v="1997"/>
    <n v="99111"/>
  </r>
  <r>
    <x v="1"/>
    <x v="39"/>
    <x v="0"/>
    <x v="1"/>
    <x v="1"/>
    <x v="0"/>
    <x v="0"/>
    <m/>
    <s v="KG"/>
    <m/>
    <s v="-"/>
    <s v=""/>
    <s v="-"/>
    <s v=""/>
    <m/>
    <n v="908103"/>
    <n v="908"/>
    <n v="117768"/>
  </r>
  <r>
    <x v="1"/>
    <x v="39"/>
    <x v="0"/>
    <x v="1"/>
    <x v="1"/>
    <x v="33"/>
    <x v="33"/>
    <m/>
    <s v="KG"/>
    <m/>
    <s v="-"/>
    <s v=""/>
    <s v="-"/>
    <s v=""/>
    <m/>
    <n v="1298690"/>
    <n v="1299"/>
    <n v="147736"/>
  </r>
  <r>
    <x v="1"/>
    <x v="39"/>
    <x v="0"/>
    <x v="1"/>
    <x v="1"/>
    <x v="2"/>
    <x v="2"/>
    <m/>
    <s v="KG"/>
    <m/>
    <s v="-"/>
    <s v=""/>
    <s v="-"/>
    <s v=""/>
    <m/>
    <n v="14930"/>
    <n v="15"/>
    <n v="2675"/>
  </r>
  <r>
    <x v="1"/>
    <x v="39"/>
    <x v="0"/>
    <x v="1"/>
    <x v="1"/>
    <x v="25"/>
    <x v="25"/>
    <m/>
    <s v="KG"/>
    <m/>
    <n v="5850"/>
    <n v="6"/>
    <n v="295"/>
    <n v="49.166666666666664"/>
    <m/>
    <n v="5850"/>
    <n v="6"/>
    <n v="295"/>
  </r>
  <r>
    <x v="1"/>
    <x v="39"/>
    <x v="0"/>
    <x v="1"/>
    <x v="1"/>
    <x v="3"/>
    <x v="3"/>
    <m/>
    <s v="KG"/>
    <m/>
    <n v="26130"/>
    <n v="26"/>
    <n v="1477"/>
    <n v="56.807692307692307"/>
    <m/>
    <n v="2260763"/>
    <n v="2261"/>
    <n v="291061"/>
  </r>
  <r>
    <x v="1"/>
    <x v="39"/>
    <x v="0"/>
    <x v="1"/>
    <x v="1"/>
    <x v="5"/>
    <x v="5"/>
    <m/>
    <s v="KG"/>
    <m/>
    <s v="-"/>
    <s v=""/>
    <s v="-"/>
    <s v=""/>
    <m/>
    <n v="10250"/>
    <n v="10"/>
    <n v="685"/>
  </r>
  <r>
    <x v="1"/>
    <x v="39"/>
    <x v="0"/>
    <x v="1"/>
    <x v="1"/>
    <x v="6"/>
    <x v="6"/>
    <m/>
    <s v="KG"/>
    <m/>
    <n v="2836"/>
    <n v="3"/>
    <n v="334"/>
    <n v="111.33333333333333"/>
    <m/>
    <n v="2056670"/>
    <n v="2057"/>
    <n v="194253"/>
  </r>
  <r>
    <x v="1"/>
    <x v="39"/>
    <x v="0"/>
    <x v="1"/>
    <x v="1"/>
    <x v="22"/>
    <x v="22"/>
    <m/>
    <s v="KG"/>
    <m/>
    <s v="-"/>
    <s v=""/>
    <s v="-"/>
    <s v=""/>
    <m/>
    <n v="1046000"/>
    <n v="1046"/>
    <n v="163848"/>
  </r>
  <r>
    <x v="1"/>
    <x v="39"/>
    <x v="0"/>
    <x v="1"/>
    <x v="1"/>
    <x v="17"/>
    <x v="17"/>
    <m/>
    <s v="KG"/>
    <m/>
    <s v="-"/>
    <s v=""/>
    <s v="-"/>
    <s v=""/>
    <m/>
    <n v="647460"/>
    <n v="647"/>
    <n v="31734"/>
  </r>
  <r>
    <x v="1"/>
    <x v="39"/>
    <x v="0"/>
    <x v="1"/>
    <x v="1"/>
    <x v="20"/>
    <x v="20"/>
    <m/>
    <s v="KG"/>
    <m/>
    <s v="-"/>
    <s v=""/>
    <s v="-"/>
    <s v=""/>
    <m/>
    <n v="77610"/>
    <n v="78"/>
    <n v="8015"/>
  </r>
  <r>
    <x v="1"/>
    <x v="39"/>
    <x v="0"/>
    <x v="1"/>
    <x v="1"/>
    <x v="8"/>
    <x v="8"/>
    <m/>
    <s v="KG"/>
    <m/>
    <s v="-"/>
    <s v=""/>
    <s v="-"/>
    <s v=""/>
    <m/>
    <n v="26786"/>
    <n v="27"/>
    <n v="3295"/>
  </r>
  <r>
    <x v="1"/>
    <x v="39"/>
    <x v="0"/>
    <x v="1"/>
    <x v="1"/>
    <x v="21"/>
    <x v="21"/>
    <m/>
    <s v="KG"/>
    <m/>
    <s v="-"/>
    <s v=""/>
    <s v="-"/>
    <s v=""/>
    <m/>
    <n v="525040"/>
    <n v="525"/>
    <n v="46642"/>
  </r>
  <r>
    <x v="1"/>
    <x v="39"/>
    <x v="0"/>
    <x v="1"/>
    <x v="1"/>
    <x v="19"/>
    <x v="19"/>
    <m/>
    <s v="KG"/>
    <m/>
    <n v="49124"/>
    <n v="49"/>
    <n v="5372"/>
    <n v="109.63265306122449"/>
    <m/>
    <n v="438152"/>
    <n v="438"/>
    <n v="32044"/>
  </r>
  <r>
    <x v="1"/>
    <x v="39"/>
    <x v="0"/>
    <x v="2"/>
    <x v="2"/>
    <x v="9"/>
    <x v="9"/>
    <m/>
    <s v="KG"/>
    <m/>
    <n v="49902"/>
    <n v="50"/>
    <n v="6145"/>
    <n v="122.9"/>
    <m/>
    <n v="9671914"/>
    <n v="9672"/>
    <n v="1449027"/>
  </r>
  <r>
    <x v="1"/>
    <x v="39"/>
    <x v="0"/>
    <x v="2"/>
    <x v="2"/>
    <x v="12"/>
    <x v="12"/>
    <m/>
    <s v="KG"/>
    <m/>
    <s v="-"/>
    <s v=""/>
    <s v="-"/>
    <s v=""/>
    <m/>
    <n v="826558"/>
    <n v="827"/>
    <n v="123395"/>
  </r>
  <r>
    <x v="1"/>
    <x v="39"/>
    <x v="0"/>
    <x v="2"/>
    <x v="2"/>
    <x v="13"/>
    <x v="13"/>
    <m/>
    <s v="KG"/>
    <m/>
    <s v="-"/>
    <s v=""/>
    <s v="-"/>
    <s v=""/>
    <m/>
    <n v="1588880"/>
    <n v="1589"/>
    <n v="229691"/>
  </r>
  <r>
    <x v="1"/>
    <x v="39"/>
    <x v="0"/>
    <x v="2"/>
    <x v="2"/>
    <x v="0"/>
    <x v="0"/>
    <m/>
    <s v="KG"/>
    <m/>
    <n v="47766"/>
    <n v="48"/>
    <n v="4547"/>
    <n v="94.729166666666671"/>
    <m/>
    <n v="5137614"/>
    <n v="5138"/>
    <n v="755979"/>
  </r>
  <r>
    <x v="1"/>
    <x v="39"/>
    <x v="0"/>
    <x v="2"/>
    <x v="2"/>
    <x v="1"/>
    <x v="1"/>
    <m/>
    <s v="KG"/>
    <m/>
    <n v="7060"/>
    <n v="7"/>
    <n v="387"/>
    <n v="55.285714285714285"/>
    <m/>
    <n v="7060"/>
    <n v="7"/>
    <n v="387"/>
  </r>
  <r>
    <x v="1"/>
    <x v="39"/>
    <x v="0"/>
    <x v="2"/>
    <x v="2"/>
    <x v="2"/>
    <x v="2"/>
    <m/>
    <s v="KG"/>
    <m/>
    <s v="-"/>
    <s v=""/>
    <s v="-"/>
    <s v=""/>
    <m/>
    <n v="70620"/>
    <n v="71"/>
    <n v="10092"/>
  </r>
  <r>
    <x v="1"/>
    <x v="39"/>
    <x v="0"/>
    <x v="2"/>
    <x v="2"/>
    <x v="3"/>
    <x v="3"/>
    <m/>
    <s v="KG"/>
    <m/>
    <s v="-"/>
    <s v=""/>
    <s v="-"/>
    <s v=""/>
    <m/>
    <n v="2752982"/>
    <n v="2753"/>
    <n v="402853"/>
  </r>
  <r>
    <x v="1"/>
    <x v="39"/>
    <x v="0"/>
    <x v="2"/>
    <x v="2"/>
    <x v="6"/>
    <x v="6"/>
    <m/>
    <s v="KG"/>
    <m/>
    <s v="-"/>
    <s v=""/>
    <s v="-"/>
    <s v=""/>
    <m/>
    <n v="2269475"/>
    <n v="2269"/>
    <n v="330898"/>
  </r>
  <r>
    <x v="1"/>
    <x v="39"/>
    <x v="0"/>
    <x v="2"/>
    <x v="2"/>
    <x v="22"/>
    <x v="22"/>
    <m/>
    <s v="KG"/>
    <m/>
    <s v="-"/>
    <s v=""/>
    <s v="-"/>
    <s v=""/>
    <m/>
    <n v="753340"/>
    <n v="753"/>
    <n v="105546"/>
  </r>
  <r>
    <x v="1"/>
    <x v="39"/>
    <x v="0"/>
    <x v="2"/>
    <x v="2"/>
    <x v="40"/>
    <x v="40"/>
    <m/>
    <s v="KG"/>
    <m/>
    <s v="-"/>
    <s v=""/>
    <s v="-"/>
    <s v=""/>
    <m/>
    <n v="1043010"/>
    <n v="1043"/>
    <n v="163156"/>
  </r>
  <r>
    <x v="1"/>
    <x v="39"/>
    <x v="0"/>
    <x v="2"/>
    <x v="2"/>
    <x v="7"/>
    <x v="7"/>
    <m/>
    <s v="KG"/>
    <m/>
    <s v="-"/>
    <s v=""/>
    <s v="-"/>
    <s v=""/>
    <m/>
    <n v="1062124"/>
    <n v="1062"/>
    <n v="144851"/>
  </r>
  <r>
    <x v="1"/>
    <x v="39"/>
    <x v="0"/>
    <x v="2"/>
    <x v="2"/>
    <x v="20"/>
    <x v="20"/>
    <m/>
    <s v="KG"/>
    <m/>
    <s v="-"/>
    <s v=""/>
    <s v="-"/>
    <s v=""/>
    <m/>
    <n v="61800"/>
    <n v="62"/>
    <n v="8527"/>
  </r>
  <r>
    <x v="1"/>
    <x v="39"/>
    <x v="0"/>
    <x v="2"/>
    <x v="2"/>
    <x v="38"/>
    <x v="38"/>
    <m/>
    <s v="KG"/>
    <m/>
    <s v="-"/>
    <s v=""/>
    <s v="-"/>
    <s v=""/>
    <m/>
    <n v="49988"/>
    <n v="50"/>
    <n v="7539"/>
  </r>
  <r>
    <x v="1"/>
    <x v="39"/>
    <x v="0"/>
    <x v="2"/>
    <x v="2"/>
    <x v="23"/>
    <x v="23"/>
    <m/>
    <s v="KG"/>
    <m/>
    <s v="-"/>
    <s v=""/>
    <s v="-"/>
    <s v=""/>
    <m/>
    <n v="131500"/>
    <n v="132"/>
    <n v="14314"/>
  </r>
  <r>
    <x v="1"/>
    <x v="39"/>
    <x v="0"/>
    <x v="3"/>
    <x v="3"/>
    <x v="0"/>
    <x v="0"/>
    <m/>
    <s v="KG"/>
    <m/>
    <s v="-"/>
    <s v=""/>
    <s v="-"/>
    <s v=""/>
    <m/>
    <n v="171771"/>
    <n v="172"/>
    <n v="16772"/>
  </r>
  <r>
    <x v="1"/>
    <x v="39"/>
    <x v="0"/>
    <x v="3"/>
    <x v="3"/>
    <x v="2"/>
    <x v="2"/>
    <m/>
    <s v="KG"/>
    <m/>
    <s v="-"/>
    <s v=""/>
    <s v="-"/>
    <s v=""/>
    <m/>
    <n v="1799"/>
    <n v="2"/>
    <n v="441"/>
  </r>
  <r>
    <x v="1"/>
    <x v="39"/>
    <x v="0"/>
    <x v="4"/>
    <x v="4"/>
    <x v="9"/>
    <x v="9"/>
    <m/>
    <s v="KG"/>
    <m/>
    <s v="-"/>
    <s v=""/>
    <s v="-"/>
    <s v=""/>
    <m/>
    <n v="54691"/>
    <n v="55"/>
    <n v="3952"/>
  </r>
  <r>
    <x v="1"/>
    <x v="39"/>
    <x v="0"/>
    <x v="4"/>
    <x v="4"/>
    <x v="2"/>
    <x v="2"/>
    <m/>
    <s v="KG"/>
    <m/>
    <s v="-"/>
    <s v=""/>
    <s v="-"/>
    <s v=""/>
    <m/>
    <n v="71268"/>
    <n v="71"/>
    <n v="14103"/>
  </r>
  <r>
    <x v="1"/>
    <x v="39"/>
    <x v="0"/>
    <x v="4"/>
    <x v="4"/>
    <x v="26"/>
    <x v="26"/>
    <m/>
    <s v="KG"/>
    <m/>
    <s v="-"/>
    <s v=""/>
    <s v="-"/>
    <s v=""/>
    <m/>
    <n v="5160"/>
    <n v="5"/>
    <n v="1563"/>
  </r>
  <r>
    <x v="1"/>
    <x v="39"/>
    <x v="0"/>
    <x v="5"/>
    <x v="5"/>
    <x v="9"/>
    <x v="9"/>
    <m/>
    <s v="KG"/>
    <m/>
    <n v="12000"/>
    <n v="12"/>
    <n v="1911"/>
    <n v="159.25"/>
    <m/>
    <n v="778342"/>
    <n v="778"/>
    <n v="96624"/>
  </r>
  <r>
    <x v="1"/>
    <x v="39"/>
    <x v="0"/>
    <x v="5"/>
    <x v="5"/>
    <x v="3"/>
    <x v="3"/>
    <m/>
    <s v="KG"/>
    <m/>
    <s v="-"/>
    <s v=""/>
    <s v="-"/>
    <s v=""/>
    <m/>
    <n v="157246"/>
    <n v="157"/>
    <n v="18224"/>
  </r>
  <r>
    <x v="1"/>
    <x v="39"/>
    <x v="0"/>
    <x v="5"/>
    <x v="5"/>
    <x v="5"/>
    <x v="5"/>
    <m/>
    <s v="KG"/>
    <m/>
    <s v="-"/>
    <s v=""/>
    <s v="-"/>
    <s v=""/>
    <m/>
    <n v="20060"/>
    <n v="20"/>
    <n v="2934"/>
  </r>
  <r>
    <x v="1"/>
    <x v="39"/>
    <x v="0"/>
    <x v="5"/>
    <x v="5"/>
    <x v="6"/>
    <x v="6"/>
    <m/>
    <s v="KG"/>
    <m/>
    <s v="-"/>
    <s v=""/>
    <s v="-"/>
    <s v=""/>
    <m/>
    <n v="108420"/>
    <n v="108"/>
    <n v="16399"/>
  </r>
  <r>
    <x v="1"/>
    <x v="39"/>
    <x v="0"/>
    <x v="6"/>
    <x v="6"/>
    <x v="9"/>
    <x v="9"/>
    <m/>
    <s v="KG"/>
    <m/>
    <s v="-"/>
    <s v=""/>
    <s v="-"/>
    <s v=""/>
    <m/>
    <n v="21300"/>
    <n v="21"/>
    <n v="1340"/>
  </r>
  <r>
    <x v="1"/>
    <x v="39"/>
    <x v="0"/>
    <x v="6"/>
    <x v="6"/>
    <x v="28"/>
    <x v="28"/>
    <m/>
    <s v="KG"/>
    <m/>
    <s v="-"/>
    <s v=""/>
    <s v="-"/>
    <s v=""/>
    <m/>
    <n v="53"/>
    <n v="0"/>
    <n v="1649"/>
  </r>
  <r>
    <x v="1"/>
    <x v="39"/>
    <x v="0"/>
    <x v="6"/>
    <x v="6"/>
    <x v="0"/>
    <x v="0"/>
    <m/>
    <s v="KG"/>
    <m/>
    <s v="-"/>
    <s v=""/>
    <s v="-"/>
    <s v=""/>
    <m/>
    <n v="49675"/>
    <n v="50"/>
    <n v="8244"/>
  </r>
  <r>
    <x v="1"/>
    <x v="39"/>
    <x v="0"/>
    <x v="6"/>
    <x v="6"/>
    <x v="2"/>
    <x v="2"/>
    <m/>
    <s v="KG"/>
    <m/>
    <n v="10194"/>
    <n v="10"/>
    <n v="1619"/>
    <n v="161.9"/>
    <m/>
    <n v="23017"/>
    <n v="23"/>
    <n v="4744"/>
  </r>
  <r>
    <x v="1"/>
    <x v="39"/>
    <x v="0"/>
    <x v="6"/>
    <x v="6"/>
    <x v="7"/>
    <x v="7"/>
    <m/>
    <s v="KG"/>
    <m/>
    <n v="39131"/>
    <n v="39"/>
    <n v="5264"/>
    <n v="134.97435897435898"/>
    <m/>
    <n v="272348"/>
    <n v="272"/>
    <n v="28543"/>
  </r>
  <r>
    <x v="1"/>
    <x v="39"/>
    <x v="0"/>
    <x v="7"/>
    <x v="7"/>
    <x v="9"/>
    <x v="9"/>
    <m/>
    <s v="KG"/>
    <m/>
    <n v="99930"/>
    <n v="100"/>
    <n v="5025"/>
    <n v="50.25"/>
    <m/>
    <n v="303610"/>
    <n v="304"/>
    <n v="16162"/>
  </r>
  <r>
    <x v="1"/>
    <x v="39"/>
    <x v="0"/>
    <x v="7"/>
    <x v="7"/>
    <x v="2"/>
    <x v="2"/>
    <m/>
    <s v="KG"/>
    <m/>
    <s v="-"/>
    <s v=""/>
    <s v="-"/>
    <s v=""/>
    <m/>
    <n v="9391"/>
    <n v="9"/>
    <n v="2167"/>
  </r>
  <r>
    <x v="1"/>
    <x v="39"/>
    <x v="0"/>
    <x v="8"/>
    <x v="8"/>
    <x v="0"/>
    <x v="0"/>
    <m/>
    <s v="KG"/>
    <m/>
    <s v="-"/>
    <s v=""/>
    <s v="-"/>
    <s v=""/>
    <m/>
    <n v="28120"/>
    <n v="28"/>
    <n v="988"/>
  </r>
  <r>
    <x v="1"/>
    <x v="39"/>
    <x v="0"/>
    <x v="8"/>
    <x v="8"/>
    <x v="25"/>
    <x v="25"/>
    <m/>
    <s v="KG"/>
    <m/>
    <n v="2000"/>
    <n v="2"/>
    <n v="558"/>
    <n v="279"/>
    <m/>
    <n v="62900"/>
    <n v="63"/>
    <n v="12083"/>
  </r>
  <r>
    <x v="1"/>
    <x v="39"/>
    <x v="0"/>
    <x v="8"/>
    <x v="8"/>
    <x v="3"/>
    <x v="3"/>
    <m/>
    <s v="KG"/>
    <m/>
    <s v="-"/>
    <s v=""/>
    <s v="-"/>
    <s v=""/>
    <m/>
    <n v="17127"/>
    <n v="17"/>
    <n v="3139"/>
  </r>
  <r>
    <x v="1"/>
    <x v="39"/>
    <x v="0"/>
    <x v="26"/>
    <x v="26"/>
    <x v="9"/>
    <x v="9"/>
    <m/>
    <s v="KG"/>
    <m/>
    <s v="-"/>
    <s v=""/>
    <s v="-"/>
    <s v=""/>
    <m/>
    <n v="541971"/>
    <n v="542"/>
    <n v="82123"/>
  </r>
  <r>
    <x v="1"/>
    <x v="39"/>
    <x v="0"/>
    <x v="26"/>
    <x v="26"/>
    <x v="13"/>
    <x v="13"/>
    <m/>
    <s v="KG"/>
    <m/>
    <s v="-"/>
    <s v=""/>
    <s v="-"/>
    <s v=""/>
    <m/>
    <n v="148512"/>
    <n v="149"/>
    <n v="20353"/>
  </r>
  <r>
    <x v="1"/>
    <x v="39"/>
    <x v="0"/>
    <x v="26"/>
    <x v="26"/>
    <x v="0"/>
    <x v="0"/>
    <m/>
    <s v="KG"/>
    <m/>
    <s v="-"/>
    <s v=""/>
    <s v="-"/>
    <s v=""/>
    <m/>
    <n v="1026974"/>
    <n v="1027"/>
    <n v="163128"/>
  </r>
  <r>
    <x v="1"/>
    <x v="39"/>
    <x v="0"/>
    <x v="26"/>
    <x v="26"/>
    <x v="3"/>
    <x v="3"/>
    <m/>
    <s v="KG"/>
    <m/>
    <s v="-"/>
    <s v=""/>
    <s v="-"/>
    <s v=""/>
    <m/>
    <n v="2234283"/>
    <n v="2234"/>
    <n v="353707"/>
  </r>
  <r>
    <x v="1"/>
    <x v="39"/>
    <x v="0"/>
    <x v="26"/>
    <x v="26"/>
    <x v="5"/>
    <x v="5"/>
    <m/>
    <s v="KG"/>
    <m/>
    <s v="-"/>
    <s v=""/>
    <s v="-"/>
    <s v=""/>
    <m/>
    <n v="211430"/>
    <n v="211"/>
    <n v="30842"/>
  </r>
  <r>
    <x v="1"/>
    <x v="39"/>
    <x v="0"/>
    <x v="26"/>
    <x v="26"/>
    <x v="6"/>
    <x v="6"/>
    <m/>
    <s v="KG"/>
    <m/>
    <s v="-"/>
    <s v=""/>
    <s v="-"/>
    <s v=""/>
    <m/>
    <n v="394860"/>
    <n v="395"/>
    <n v="63573"/>
  </r>
  <r>
    <x v="1"/>
    <x v="39"/>
    <x v="0"/>
    <x v="26"/>
    <x v="26"/>
    <x v="7"/>
    <x v="7"/>
    <m/>
    <s v="KG"/>
    <m/>
    <s v="-"/>
    <s v=""/>
    <s v="-"/>
    <s v=""/>
    <m/>
    <n v="39651"/>
    <n v="40"/>
    <n v="5705"/>
  </r>
  <r>
    <x v="1"/>
    <x v="39"/>
    <x v="0"/>
    <x v="15"/>
    <x v="15"/>
    <x v="0"/>
    <x v="0"/>
    <m/>
    <s v="KG"/>
    <m/>
    <s v="-"/>
    <s v=""/>
    <s v="-"/>
    <s v=""/>
    <m/>
    <n v="40338"/>
    <n v="40"/>
    <n v="1900"/>
  </r>
  <r>
    <x v="1"/>
    <x v="39"/>
    <x v="0"/>
    <x v="15"/>
    <x v="15"/>
    <x v="2"/>
    <x v="2"/>
    <m/>
    <s v="KG"/>
    <m/>
    <s v="-"/>
    <s v=""/>
    <s v="-"/>
    <s v=""/>
    <m/>
    <n v="17917"/>
    <n v="18"/>
    <n v="4117"/>
  </r>
  <r>
    <x v="1"/>
    <x v="39"/>
    <x v="0"/>
    <x v="37"/>
    <x v="37"/>
    <x v="22"/>
    <x v="22"/>
    <m/>
    <s v="KG"/>
    <m/>
    <s v="-"/>
    <s v=""/>
    <s v="-"/>
    <s v=""/>
    <m/>
    <n v="113810"/>
    <n v="114"/>
    <n v="16796"/>
  </r>
  <r>
    <x v="1"/>
    <x v="39"/>
    <x v="0"/>
    <x v="18"/>
    <x v="18"/>
    <x v="6"/>
    <x v="6"/>
    <m/>
    <s v="KG"/>
    <m/>
    <s v="-"/>
    <s v=""/>
    <s v="-"/>
    <s v=""/>
    <m/>
    <n v="36100"/>
    <n v="36"/>
    <n v="7422"/>
  </r>
  <r>
    <x v="1"/>
    <x v="39"/>
    <x v="0"/>
    <x v="22"/>
    <x v="22"/>
    <x v="0"/>
    <x v="0"/>
    <m/>
    <s v="KG"/>
    <m/>
    <s v="-"/>
    <s v=""/>
    <s v="-"/>
    <s v=""/>
    <m/>
    <n v="7868"/>
    <n v="8"/>
    <n v="4501"/>
  </r>
  <r>
    <x v="0"/>
    <x v="40"/>
    <x v="0"/>
    <x v="0"/>
    <x v="0"/>
    <x v="9"/>
    <x v="9"/>
    <m/>
    <s v="KG"/>
    <m/>
    <n v="60131"/>
    <n v="60"/>
    <n v="26111"/>
    <n v="435.18333333333334"/>
    <m/>
    <n v="582061"/>
    <n v="582"/>
    <n v="132746"/>
  </r>
  <r>
    <x v="0"/>
    <x v="40"/>
    <x v="0"/>
    <x v="0"/>
    <x v="0"/>
    <x v="0"/>
    <x v="0"/>
    <m/>
    <s v="KG"/>
    <m/>
    <n v="1330427"/>
    <n v="1330"/>
    <n v="190757"/>
    <n v="143.42631578947368"/>
    <m/>
    <n v="12416189"/>
    <n v="12416"/>
    <n v="1866352"/>
  </r>
  <r>
    <x v="0"/>
    <x v="40"/>
    <x v="0"/>
    <x v="0"/>
    <x v="0"/>
    <x v="1"/>
    <x v="1"/>
    <m/>
    <s v="KG"/>
    <m/>
    <n v="37662"/>
    <n v="38"/>
    <n v="8938"/>
    <n v="235.21052631578948"/>
    <m/>
    <n v="104538"/>
    <n v="105"/>
    <n v="29758"/>
  </r>
  <r>
    <x v="0"/>
    <x v="40"/>
    <x v="0"/>
    <x v="0"/>
    <x v="0"/>
    <x v="2"/>
    <x v="2"/>
    <m/>
    <s v="KG"/>
    <m/>
    <n v="42329"/>
    <n v="42"/>
    <n v="10622"/>
    <n v="252.9047619047619"/>
    <m/>
    <n v="452417"/>
    <n v="452"/>
    <n v="118095"/>
  </r>
  <r>
    <x v="0"/>
    <x v="40"/>
    <x v="0"/>
    <x v="0"/>
    <x v="0"/>
    <x v="3"/>
    <x v="3"/>
    <m/>
    <s v="KG"/>
    <m/>
    <n v="79578"/>
    <n v="80"/>
    <n v="9056"/>
    <n v="113.2"/>
    <m/>
    <n v="521257"/>
    <n v="521"/>
    <n v="130365"/>
  </r>
  <r>
    <x v="0"/>
    <x v="40"/>
    <x v="0"/>
    <x v="0"/>
    <x v="0"/>
    <x v="6"/>
    <x v="6"/>
    <m/>
    <s v="KG"/>
    <m/>
    <n v="2095640"/>
    <n v="2096"/>
    <n v="316627"/>
    <n v="151.0625"/>
    <m/>
    <n v="9006480"/>
    <n v="9006"/>
    <n v="1232208"/>
  </r>
  <r>
    <x v="0"/>
    <x v="40"/>
    <x v="0"/>
    <x v="0"/>
    <x v="0"/>
    <x v="20"/>
    <x v="20"/>
    <m/>
    <s v="KG"/>
    <m/>
    <s v="-"/>
    <s v=""/>
    <s v="-"/>
    <s v=""/>
    <m/>
    <n v="34965"/>
    <n v="35"/>
    <n v="2949"/>
  </r>
  <r>
    <x v="0"/>
    <x v="40"/>
    <x v="0"/>
    <x v="0"/>
    <x v="0"/>
    <x v="8"/>
    <x v="8"/>
    <m/>
    <s v="KG"/>
    <m/>
    <n v="816394"/>
    <n v="816"/>
    <n v="99622"/>
    <n v="122.08578431372548"/>
    <m/>
    <n v="10229450"/>
    <n v="10229"/>
    <n v="1435556"/>
  </r>
  <r>
    <x v="0"/>
    <x v="40"/>
    <x v="0"/>
    <x v="1"/>
    <x v="1"/>
    <x v="0"/>
    <x v="0"/>
    <m/>
    <s v="KG"/>
    <m/>
    <n v="6367"/>
    <n v="6"/>
    <n v="1701"/>
    <n v="283.5"/>
    <m/>
    <n v="17074"/>
    <n v="17"/>
    <n v="2802"/>
  </r>
  <r>
    <x v="0"/>
    <x v="40"/>
    <x v="0"/>
    <x v="1"/>
    <x v="1"/>
    <x v="2"/>
    <x v="2"/>
    <m/>
    <s v="KG"/>
    <m/>
    <s v="-"/>
    <s v=""/>
    <s v="-"/>
    <s v=""/>
    <m/>
    <n v="15173"/>
    <n v="15"/>
    <n v="777"/>
  </r>
  <r>
    <x v="0"/>
    <x v="40"/>
    <x v="0"/>
    <x v="1"/>
    <x v="1"/>
    <x v="3"/>
    <x v="3"/>
    <m/>
    <s v="KG"/>
    <m/>
    <s v="-"/>
    <s v=""/>
    <s v="-"/>
    <s v=""/>
    <m/>
    <n v="1466"/>
    <n v="1"/>
    <n v="945"/>
  </r>
  <r>
    <x v="0"/>
    <x v="40"/>
    <x v="0"/>
    <x v="1"/>
    <x v="1"/>
    <x v="6"/>
    <x v="6"/>
    <m/>
    <s v="KG"/>
    <m/>
    <n v="195329"/>
    <n v="195"/>
    <n v="27240"/>
    <n v="139.69230769230768"/>
    <m/>
    <n v="492382"/>
    <n v="492"/>
    <n v="62910"/>
  </r>
  <r>
    <x v="0"/>
    <x v="40"/>
    <x v="0"/>
    <x v="2"/>
    <x v="2"/>
    <x v="9"/>
    <x v="9"/>
    <m/>
    <s v="KG"/>
    <m/>
    <n v="60275"/>
    <n v="60"/>
    <n v="6242"/>
    <n v="104.03333333333333"/>
    <m/>
    <n v="807690"/>
    <n v="808"/>
    <n v="127185"/>
  </r>
  <r>
    <x v="0"/>
    <x v="40"/>
    <x v="0"/>
    <x v="2"/>
    <x v="2"/>
    <x v="0"/>
    <x v="0"/>
    <m/>
    <s v="KG"/>
    <m/>
    <n v="257551"/>
    <n v="258"/>
    <n v="29500"/>
    <n v="114.34108527131782"/>
    <m/>
    <n v="3391359"/>
    <n v="3391"/>
    <n v="465211"/>
  </r>
  <r>
    <x v="0"/>
    <x v="40"/>
    <x v="0"/>
    <x v="2"/>
    <x v="2"/>
    <x v="10"/>
    <x v="10"/>
    <m/>
    <s v="KG"/>
    <m/>
    <s v="-"/>
    <s v=""/>
    <s v="-"/>
    <s v=""/>
    <m/>
    <n v="115050"/>
    <n v="115"/>
    <n v="14984"/>
  </r>
  <r>
    <x v="0"/>
    <x v="40"/>
    <x v="0"/>
    <x v="2"/>
    <x v="2"/>
    <x v="2"/>
    <x v="2"/>
    <m/>
    <s v="KG"/>
    <m/>
    <n v="21760"/>
    <n v="22"/>
    <n v="6582"/>
    <n v="299.18181818181819"/>
    <m/>
    <n v="107888"/>
    <n v="108"/>
    <n v="36563"/>
  </r>
  <r>
    <x v="0"/>
    <x v="40"/>
    <x v="0"/>
    <x v="2"/>
    <x v="2"/>
    <x v="3"/>
    <x v="3"/>
    <m/>
    <s v="KG"/>
    <m/>
    <n v="108370"/>
    <n v="108"/>
    <n v="16260"/>
    <n v="150.55555555555554"/>
    <m/>
    <n v="126595"/>
    <n v="127"/>
    <n v="17753"/>
  </r>
  <r>
    <x v="0"/>
    <x v="40"/>
    <x v="0"/>
    <x v="2"/>
    <x v="2"/>
    <x v="6"/>
    <x v="6"/>
    <m/>
    <s v="KG"/>
    <m/>
    <n v="1212290"/>
    <n v="1212"/>
    <n v="178641"/>
    <n v="147.39356435643563"/>
    <m/>
    <n v="2374371"/>
    <n v="2374"/>
    <n v="384579"/>
  </r>
  <r>
    <x v="0"/>
    <x v="40"/>
    <x v="0"/>
    <x v="2"/>
    <x v="2"/>
    <x v="7"/>
    <x v="7"/>
    <m/>
    <s v="KG"/>
    <m/>
    <s v="-"/>
    <s v=""/>
    <s v="-"/>
    <s v=""/>
    <m/>
    <n v="20940"/>
    <n v="21"/>
    <n v="1856"/>
  </r>
  <r>
    <x v="0"/>
    <x v="40"/>
    <x v="0"/>
    <x v="2"/>
    <x v="2"/>
    <x v="8"/>
    <x v="8"/>
    <m/>
    <s v="KG"/>
    <m/>
    <n v="305474"/>
    <n v="305"/>
    <n v="31538"/>
    <n v="103.40327868852459"/>
    <m/>
    <n v="1121840"/>
    <n v="1122"/>
    <n v="132878"/>
  </r>
  <r>
    <x v="0"/>
    <x v="40"/>
    <x v="0"/>
    <x v="3"/>
    <x v="3"/>
    <x v="6"/>
    <x v="6"/>
    <m/>
    <s v="KG"/>
    <m/>
    <s v="-"/>
    <s v=""/>
    <s v="-"/>
    <s v=""/>
    <m/>
    <n v="420963"/>
    <n v="421"/>
    <n v="72236"/>
  </r>
  <r>
    <x v="0"/>
    <x v="40"/>
    <x v="0"/>
    <x v="3"/>
    <x v="3"/>
    <x v="8"/>
    <x v="8"/>
    <m/>
    <s v="KG"/>
    <m/>
    <n v="61059"/>
    <n v="61"/>
    <n v="8058"/>
    <n v="132.09836065573771"/>
    <m/>
    <n v="61059"/>
    <n v="61"/>
    <n v="8058"/>
  </r>
  <r>
    <x v="0"/>
    <x v="40"/>
    <x v="0"/>
    <x v="4"/>
    <x v="4"/>
    <x v="3"/>
    <x v="3"/>
    <m/>
    <s v="KG"/>
    <m/>
    <s v="-"/>
    <s v=""/>
    <s v="-"/>
    <s v=""/>
    <m/>
    <n v="10457"/>
    <n v="10"/>
    <n v="3808"/>
  </r>
  <r>
    <x v="0"/>
    <x v="40"/>
    <x v="0"/>
    <x v="4"/>
    <x v="4"/>
    <x v="6"/>
    <x v="6"/>
    <m/>
    <s v="KG"/>
    <m/>
    <n v="614818"/>
    <n v="615"/>
    <n v="46682"/>
    <n v="75.90569105691057"/>
    <m/>
    <n v="2716994"/>
    <n v="2717"/>
    <n v="195789"/>
  </r>
  <r>
    <x v="0"/>
    <x v="40"/>
    <x v="0"/>
    <x v="4"/>
    <x v="4"/>
    <x v="7"/>
    <x v="7"/>
    <m/>
    <s v="KG"/>
    <m/>
    <s v="-"/>
    <s v=""/>
    <s v="-"/>
    <s v=""/>
    <m/>
    <n v="1164"/>
    <n v="1"/>
    <n v="453"/>
  </r>
  <r>
    <x v="0"/>
    <x v="40"/>
    <x v="0"/>
    <x v="5"/>
    <x v="5"/>
    <x v="9"/>
    <x v="9"/>
    <m/>
    <s v="KG"/>
    <m/>
    <s v="-"/>
    <s v=""/>
    <s v="-"/>
    <s v=""/>
    <m/>
    <n v="38000"/>
    <n v="38"/>
    <n v="9803"/>
  </r>
  <r>
    <x v="0"/>
    <x v="40"/>
    <x v="0"/>
    <x v="5"/>
    <x v="5"/>
    <x v="0"/>
    <x v="0"/>
    <m/>
    <s v="KG"/>
    <m/>
    <s v="-"/>
    <s v=""/>
    <s v="-"/>
    <s v=""/>
    <m/>
    <n v="83034"/>
    <n v="83"/>
    <n v="22203"/>
  </r>
  <r>
    <x v="0"/>
    <x v="40"/>
    <x v="0"/>
    <x v="5"/>
    <x v="5"/>
    <x v="2"/>
    <x v="2"/>
    <m/>
    <s v="KG"/>
    <m/>
    <n v="3467"/>
    <n v="3"/>
    <n v="1049"/>
    <n v="349.66666666666669"/>
    <m/>
    <n v="18157"/>
    <n v="18"/>
    <n v="5344"/>
  </r>
  <r>
    <x v="0"/>
    <x v="40"/>
    <x v="0"/>
    <x v="5"/>
    <x v="5"/>
    <x v="3"/>
    <x v="3"/>
    <m/>
    <s v="KG"/>
    <m/>
    <n v="59533"/>
    <n v="60"/>
    <n v="6538"/>
    <n v="108.96666666666667"/>
    <m/>
    <n v="267775"/>
    <n v="268"/>
    <n v="27287"/>
  </r>
  <r>
    <x v="0"/>
    <x v="40"/>
    <x v="0"/>
    <x v="5"/>
    <x v="5"/>
    <x v="6"/>
    <x v="6"/>
    <m/>
    <s v="KG"/>
    <m/>
    <n v="303000"/>
    <n v="303"/>
    <n v="43873"/>
    <n v="144.79537953795381"/>
    <m/>
    <n v="776760"/>
    <n v="777"/>
    <n v="77548"/>
  </r>
  <r>
    <x v="0"/>
    <x v="40"/>
    <x v="0"/>
    <x v="5"/>
    <x v="5"/>
    <x v="8"/>
    <x v="8"/>
    <m/>
    <s v="KG"/>
    <m/>
    <n v="116000"/>
    <n v="116"/>
    <n v="27806"/>
    <n v="239.70689655172413"/>
    <m/>
    <n v="499860"/>
    <n v="500"/>
    <n v="99616"/>
  </r>
  <r>
    <x v="0"/>
    <x v="40"/>
    <x v="0"/>
    <x v="6"/>
    <x v="6"/>
    <x v="0"/>
    <x v="0"/>
    <m/>
    <s v="KG"/>
    <m/>
    <n v="3510"/>
    <n v="4"/>
    <n v="1248"/>
    <n v="312"/>
    <m/>
    <n v="5982"/>
    <n v="6"/>
    <n v="1978"/>
  </r>
  <r>
    <x v="0"/>
    <x v="40"/>
    <x v="0"/>
    <x v="6"/>
    <x v="6"/>
    <x v="2"/>
    <x v="2"/>
    <m/>
    <s v="KG"/>
    <m/>
    <s v="-"/>
    <s v=""/>
    <s v="-"/>
    <s v=""/>
    <m/>
    <n v="22215"/>
    <n v="22"/>
    <n v="10408"/>
  </r>
  <r>
    <x v="0"/>
    <x v="40"/>
    <x v="0"/>
    <x v="6"/>
    <x v="6"/>
    <x v="11"/>
    <x v="11"/>
    <m/>
    <s v="KG"/>
    <m/>
    <n v="240190"/>
    <n v="240"/>
    <n v="12020"/>
    <n v="50.083333333333336"/>
    <m/>
    <n v="781050"/>
    <n v="781"/>
    <n v="37977"/>
  </r>
  <r>
    <x v="0"/>
    <x v="40"/>
    <x v="0"/>
    <x v="6"/>
    <x v="6"/>
    <x v="6"/>
    <x v="6"/>
    <m/>
    <s v="KG"/>
    <m/>
    <n v="38420"/>
    <n v="38"/>
    <n v="6339"/>
    <n v="166.81578947368422"/>
    <m/>
    <n v="81937"/>
    <n v="82"/>
    <n v="12128"/>
  </r>
  <r>
    <x v="0"/>
    <x v="40"/>
    <x v="0"/>
    <x v="6"/>
    <x v="6"/>
    <x v="8"/>
    <x v="8"/>
    <m/>
    <s v="KG"/>
    <m/>
    <n v="74780"/>
    <n v="75"/>
    <n v="16502"/>
    <n v="220.02666666666667"/>
    <m/>
    <n v="150865"/>
    <n v="151"/>
    <n v="33868"/>
  </r>
  <r>
    <x v="0"/>
    <x v="40"/>
    <x v="0"/>
    <x v="7"/>
    <x v="7"/>
    <x v="9"/>
    <x v="9"/>
    <m/>
    <s v="KG"/>
    <m/>
    <s v="-"/>
    <s v=""/>
    <s v="-"/>
    <s v=""/>
    <m/>
    <n v="11245"/>
    <n v="11"/>
    <n v="3586"/>
  </r>
  <r>
    <x v="0"/>
    <x v="40"/>
    <x v="0"/>
    <x v="7"/>
    <x v="7"/>
    <x v="0"/>
    <x v="0"/>
    <m/>
    <s v="KG"/>
    <m/>
    <s v="-"/>
    <s v=""/>
    <s v="-"/>
    <s v=""/>
    <m/>
    <n v="40429"/>
    <n v="40"/>
    <n v="12250"/>
  </r>
  <r>
    <x v="0"/>
    <x v="40"/>
    <x v="0"/>
    <x v="7"/>
    <x v="7"/>
    <x v="2"/>
    <x v="2"/>
    <m/>
    <s v="KG"/>
    <m/>
    <s v="-"/>
    <s v=""/>
    <s v="-"/>
    <s v=""/>
    <m/>
    <n v="21896"/>
    <n v="22"/>
    <n v="7133"/>
  </r>
  <r>
    <x v="0"/>
    <x v="40"/>
    <x v="0"/>
    <x v="7"/>
    <x v="7"/>
    <x v="6"/>
    <x v="6"/>
    <m/>
    <s v="KG"/>
    <m/>
    <s v="-"/>
    <s v=""/>
    <s v="-"/>
    <s v=""/>
    <m/>
    <n v="78024"/>
    <n v="78"/>
    <n v="12545"/>
  </r>
  <r>
    <x v="0"/>
    <x v="40"/>
    <x v="0"/>
    <x v="8"/>
    <x v="8"/>
    <x v="9"/>
    <x v="9"/>
    <m/>
    <s v="KG"/>
    <m/>
    <n v="6243"/>
    <n v="6"/>
    <n v="604"/>
    <n v="100.66666666666667"/>
    <m/>
    <n v="62196"/>
    <n v="62"/>
    <n v="8346"/>
  </r>
  <r>
    <x v="0"/>
    <x v="40"/>
    <x v="0"/>
    <x v="8"/>
    <x v="8"/>
    <x v="12"/>
    <x v="12"/>
    <m/>
    <s v="KG"/>
    <m/>
    <n v="24889"/>
    <n v="25"/>
    <n v="1871"/>
    <n v="74.84"/>
    <m/>
    <n v="24889"/>
    <n v="25"/>
    <n v="1871"/>
  </r>
  <r>
    <x v="0"/>
    <x v="40"/>
    <x v="0"/>
    <x v="8"/>
    <x v="8"/>
    <x v="0"/>
    <x v="0"/>
    <m/>
    <s v="KG"/>
    <m/>
    <n v="6584"/>
    <n v="7"/>
    <n v="496"/>
    <n v="70.857142857142861"/>
    <m/>
    <n v="38296"/>
    <n v="38"/>
    <n v="3338"/>
  </r>
  <r>
    <x v="0"/>
    <x v="40"/>
    <x v="0"/>
    <x v="8"/>
    <x v="8"/>
    <x v="3"/>
    <x v="3"/>
    <m/>
    <s v="KG"/>
    <m/>
    <s v="-"/>
    <s v=""/>
    <s v="-"/>
    <s v=""/>
    <m/>
    <n v="1449"/>
    <n v="1"/>
    <n v="510"/>
  </r>
  <r>
    <x v="0"/>
    <x v="40"/>
    <x v="0"/>
    <x v="8"/>
    <x v="8"/>
    <x v="6"/>
    <x v="6"/>
    <m/>
    <s v="KG"/>
    <m/>
    <n v="77429"/>
    <n v="77"/>
    <n v="11152"/>
    <n v="144.83116883116884"/>
    <m/>
    <n v="77429"/>
    <n v="77"/>
    <n v="11152"/>
  </r>
  <r>
    <x v="0"/>
    <x v="40"/>
    <x v="0"/>
    <x v="9"/>
    <x v="9"/>
    <x v="9"/>
    <x v="9"/>
    <m/>
    <s v="KG"/>
    <m/>
    <n v="18000"/>
    <n v="18"/>
    <n v="3861"/>
    <n v="214.5"/>
    <m/>
    <n v="36000"/>
    <n v="36"/>
    <n v="9745"/>
  </r>
  <r>
    <x v="0"/>
    <x v="40"/>
    <x v="0"/>
    <x v="9"/>
    <x v="9"/>
    <x v="0"/>
    <x v="0"/>
    <m/>
    <s v="KG"/>
    <m/>
    <n v="4483"/>
    <n v="4"/>
    <n v="1928"/>
    <n v="482"/>
    <m/>
    <n v="84749"/>
    <n v="85"/>
    <n v="25908"/>
  </r>
  <r>
    <x v="0"/>
    <x v="40"/>
    <x v="0"/>
    <x v="9"/>
    <x v="9"/>
    <x v="2"/>
    <x v="2"/>
    <m/>
    <s v="KG"/>
    <m/>
    <s v="-"/>
    <s v=""/>
    <s v="-"/>
    <s v=""/>
    <m/>
    <n v="21500"/>
    <n v="22"/>
    <n v="4300"/>
  </r>
  <r>
    <x v="0"/>
    <x v="40"/>
    <x v="0"/>
    <x v="9"/>
    <x v="9"/>
    <x v="6"/>
    <x v="6"/>
    <m/>
    <s v="KG"/>
    <m/>
    <n v="252100"/>
    <n v="252"/>
    <n v="18399"/>
    <n v="73.011904761904759"/>
    <m/>
    <n v="1134200"/>
    <n v="1134"/>
    <n v="81649"/>
  </r>
  <r>
    <x v="0"/>
    <x v="40"/>
    <x v="0"/>
    <x v="9"/>
    <x v="9"/>
    <x v="8"/>
    <x v="8"/>
    <m/>
    <s v="KG"/>
    <m/>
    <n v="137172"/>
    <n v="137"/>
    <n v="27496"/>
    <n v="200.7007299270073"/>
    <m/>
    <n v="610830"/>
    <n v="611"/>
    <n v="120782"/>
  </r>
  <r>
    <x v="0"/>
    <x v="40"/>
    <x v="0"/>
    <x v="29"/>
    <x v="29"/>
    <x v="0"/>
    <x v="0"/>
    <m/>
    <s v="KG"/>
    <m/>
    <s v="-"/>
    <s v=""/>
    <s v="-"/>
    <s v=""/>
    <m/>
    <n v="9410"/>
    <n v="9"/>
    <n v="2708"/>
  </r>
  <r>
    <x v="0"/>
    <x v="40"/>
    <x v="0"/>
    <x v="35"/>
    <x v="35"/>
    <x v="0"/>
    <x v="0"/>
    <m/>
    <s v="KG"/>
    <m/>
    <n v="18102"/>
    <n v="18"/>
    <n v="4382"/>
    <n v="243.44444444444446"/>
    <m/>
    <n v="18102"/>
    <n v="18"/>
    <n v="4382"/>
  </r>
  <r>
    <x v="0"/>
    <x v="40"/>
    <x v="0"/>
    <x v="20"/>
    <x v="20"/>
    <x v="0"/>
    <x v="0"/>
    <m/>
    <s v="KG"/>
    <m/>
    <s v="-"/>
    <s v=""/>
    <s v="-"/>
    <s v=""/>
    <m/>
    <n v="25029"/>
    <n v="25"/>
    <n v="8622"/>
  </r>
  <r>
    <x v="0"/>
    <x v="40"/>
    <x v="0"/>
    <x v="20"/>
    <x v="20"/>
    <x v="2"/>
    <x v="2"/>
    <m/>
    <s v="KG"/>
    <m/>
    <s v="-"/>
    <s v=""/>
    <s v="-"/>
    <s v=""/>
    <m/>
    <n v="85864"/>
    <n v="86"/>
    <n v="27198"/>
  </r>
  <r>
    <x v="0"/>
    <x v="40"/>
    <x v="0"/>
    <x v="22"/>
    <x v="22"/>
    <x v="9"/>
    <x v="9"/>
    <m/>
    <s v="KG"/>
    <m/>
    <n v="91541"/>
    <n v="92"/>
    <n v="31399"/>
    <n v="341.29347826086956"/>
    <m/>
    <n v="896137"/>
    <n v="896"/>
    <n v="302962"/>
  </r>
  <r>
    <x v="0"/>
    <x v="40"/>
    <x v="0"/>
    <x v="22"/>
    <x v="22"/>
    <x v="0"/>
    <x v="0"/>
    <m/>
    <s v="KG"/>
    <m/>
    <n v="357990"/>
    <n v="358"/>
    <n v="55931"/>
    <n v="156.23184357541899"/>
    <m/>
    <n v="1676603"/>
    <n v="1677"/>
    <n v="289364"/>
  </r>
  <r>
    <x v="0"/>
    <x v="40"/>
    <x v="0"/>
    <x v="22"/>
    <x v="22"/>
    <x v="6"/>
    <x v="6"/>
    <m/>
    <s v="KG"/>
    <m/>
    <n v="535984"/>
    <n v="536"/>
    <n v="50814"/>
    <n v="94.802238805970148"/>
    <m/>
    <n v="3942360"/>
    <n v="3942"/>
    <n v="339535"/>
  </r>
  <r>
    <x v="0"/>
    <x v="40"/>
    <x v="0"/>
    <x v="22"/>
    <x v="22"/>
    <x v="8"/>
    <x v="8"/>
    <m/>
    <s v="KG"/>
    <m/>
    <n v="2107614"/>
    <n v="2108"/>
    <n v="470533"/>
    <n v="223.2129981024668"/>
    <m/>
    <n v="10893660"/>
    <n v="10894"/>
    <n v="2512357"/>
  </r>
  <r>
    <x v="0"/>
    <x v="40"/>
    <x v="0"/>
    <x v="22"/>
    <x v="22"/>
    <x v="38"/>
    <x v="38"/>
    <m/>
    <s v="KG"/>
    <m/>
    <s v="-"/>
    <s v=""/>
    <s v="-"/>
    <s v=""/>
    <m/>
    <n v="18177"/>
    <n v="18"/>
    <n v="6434"/>
  </r>
  <r>
    <x v="0"/>
    <x v="40"/>
    <x v="0"/>
    <x v="23"/>
    <x v="23"/>
    <x v="9"/>
    <x v="9"/>
    <m/>
    <s v="KG"/>
    <m/>
    <n v="79820"/>
    <n v="80"/>
    <n v="23784"/>
    <n v="297.3"/>
    <m/>
    <n v="145124"/>
    <n v="145"/>
    <n v="49039"/>
  </r>
  <r>
    <x v="0"/>
    <x v="40"/>
    <x v="0"/>
    <x v="23"/>
    <x v="23"/>
    <x v="0"/>
    <x v="0"/>
    <m/>
    <s v="KG"/>
    <m/>
    <s v="-"/>
    <s v=""/>
    <s v="-"/>
    <s v=""/>
    <m/>
    <n v="84730"/>
    <n v="85"/>
    <n v="36904"/>
  </r>
  <r>
    <x v="0"/>
    <x v="40"/>
    <x v="0"/>
    <x v="23"/>
    <x v="23"/>
    <x v="6"/>
    <x v="6"/>
    <m/>
    <s v="KG"/>
    <m/>
    <s v="-"/>
    <s v=""/>
    <s v="-"/>
    <s v=""/>
    <m/>
    <n v="35455"/>
    <n v="35"/>
    <n v="2794"/>
  </r>
  <r>
    <x v="0"/>
    <x v="40"/>
    <x v="0"/>
    <x v="36"/>
    <x v="36"/>
    <x v="30"/>
    <x v="30"/>
    <m/>
    <s v="KG"/>
    <m/>
    <s v="-"/>
    <s v=""/>
    <s v="-"/>
    <s v=""/>
    <m/>
    <n v="12200"/>
    <n v="12"/>
    <n v="695"/>
  </r>
  <r>
    <x v="0"/>
    <x v="40"/>
    <x v="0"/>
    <x v="27"/>
    <x v="27"/>
    <x v="3"/>
    <x v="3"/>
    <m/>
    <s v="KG"/>
    <m/>
    <n v="26532"/>
    <n v="27"/>
    <n v="4431"/>
    <n v="164.11111111111111"/>
    <m/>
    <n v="26953"/>
    <n v="27"/>
    <n v="4637"/>
  </r>
  <r>
    <x v="0"/>
    <x v="40"/>
    <x v="0"/>
    <x v="27"/>
    <x v="27"/>
    <x v="8"/>
    <x v="8"/>
    <m/>
    <s v="KG"/>
    <m/>
    <s v="-"/>
    <s v=""/>
    <s v="-"/>
    <s v=""/>
    <m/>
    <n v="59960"/>
    <n v="60"/>
    <n v="14047"/>
  </r>
  <r>
    <x v="0"/>
    <x v="40"/>
    <x v="0"/>
    <x v="28"/>
    <x v="28"/>
    <x v="7"/>
    <x v="7"/>
    <m/>
    <s v="KG"/>
    <m/>
    <n v="16911"/>
    <n v="17"/>
    <n v="4140"/>
    <n v="243.52941176470588"/>
    <m/>
    <n v="16911"/>
    <n v="17"/>
    <n v="4140"/>
  </r>
  <r>
    <x v="1"/>
    <x v="40"/>
    <x v="0"/>
    <x v="0"/>
    <x v="0"/>
    <x v="9"/>
    <x v="9"/>
    <m/>
    <s v="KG"/>
    <m/>
    <n v="194764"/>
    <n v="195"/>
    <n v="35037"/>
    <n v="179.67692307692309"/>
    <m/>
    <n v="1154079"/>
    <n v="1154"/>
    <n v="189413"/>
  </r>
  <r>
    <x v="1"/>
    <x v="40"/>
    <x v="0"/>
    <x v="0"/>
    <x v="0"/>
    <x v="13"/>
    <x v="13"/>
    <m/>
    <s v="KG"/>
    <m/>
    <s v="-"/>
    <s v=""/>
    <s v="-"/>
    <s v=""/>
    <m/>
    <n v="115634"/>
    <n v="116"/>
    <n v="17408"/>
  </r>
  <r>
    <x v="1"/>
    <x v="40"/>
    <x v="0"/>
    <x v="0"/>
    <x v="0"/>
    <x v="0"/>
    <x v="0"/>
    <m/>
    <s v="KG"/>
    <m/>
    <s v="-"/>
    <s v=""/>
    <s v="-"/>
    <s v=""/>
    <m/>
    <n v="862335"/>
    <n v="862"/>
    <n v="126746"/>
  </r>
  <r>
    <x v="1"/>
    <x v="40"/>
    <x v="0"/>
    <x v="0"/>
    <x v="0"/>
    <x v="10"/>
    <x v="10"/>
    <m/>
    <s v="KG"/>
    <m/>
    <s v="-"/>
    <s v=""/>
    <s v="-"/>
    <s v=""/>
    <m/>
    <n v="18806320"/>
    <n v="18806"/>
    <n v="2288534"/>
  </r>
  <r>
    <x v="1"/>
    <x v="40"/>
    <x v="0"/>
    <x v="0"/>
    <x v="0"/>
    <x v="1"/>
    <x v="1"/>
    <m/>
    <s v="KG"/>
    <m/>
    <s v="-"/>
    <s v=""/>
    <s v="-"/>
    <s v=""/>
    <m/>
    <n v="1452420"/>
    <n v="1452"/>
    <n v="201355"/>
  </r>
  <r>
    <x v="1"/>
    <x v="40"/>
    <x v="0"/>
    <x v="0"/>
    <x v="0"/>
    <x v="33"/>
    <x v="33"/>
    <m/>
    <s v="KG"/>
    <m/>
    <n v="840000"/>
    <n v="840"/>
    <n v="113229"/>
    <n v="134.79642857142858"/>
    <m/>
    <n v="1840000"/>
    <n v="1840"/>
    <n v="257959"/>
  </r>
  <r>
    <x v="1"/>
    <x v="40"/>
    <x v="0"/>
    <x v="0"/>
    <x v="0"/>
    <x v="2"/>
    <x v="2"/>
    <m/>
    <s v="KG"/>
    <m/>
    <n v="88134"/>
    <n v="88"/>
    <n v="12078"/>
    <n v="137.25"/>
    <m/>
    <n v="536745"/>
    <n v="537"/>
    <n v="78841"/>
  </r>
  <r>
    <x v="1"/>
    <x v="40"/>
    <x v="0"/>
    <x v="0"/>
    <x v="0"/>
    <x v="11"/>
    <x v="11"/>
    <m/>
    <s v="KG"/>
    <m/>
    <s v="-"/>
    <s v=""/>
    <s v="-"/>
    <s v=""/>
    <m/>
    <n v="102830"/>
    <n v="103"/>
    <n v="14294"/>
  </r>
  <r>
    <x v="1"/>
    <x v="40"/>
    <x v="0"/>
    <x v="0"/>
    <x v="0"/>
    <x v="39"/>
    <x v="39"/>
    <m/>
    <s v="KG"/>
    <m/>
    <s v="-"/>
    <s v=""/>
    <s v="-"/>
    <s v=""/>
    <m/>
    <n v="14030"/>
    <n v="14"/>
    <n v="1954"/>
  </r>
  <r>
    <x v="1"/>
    <x v="40"/>
    <x v="0"/>
    <x v="0"/>
    <x v="0"/>
    <x v="3"/>
    <x v="3"/>
    <m/>
    <s v="KG"/>
    <m/>
    <n v="5302985"/>
    <n v="5303"/>
    <n v="632738"/>
    <n v="119.31699038280219"/>
    <m/>
    <n v="18357887"/>
    <n v="18358"/>
    <n v="2501397"/>
  </r>
  <r>
    <x v="1"/>
    <x v="40"/>
    <x v="0"/>
    <x v="0"/>
    <x v="0"/>
    <x v="5"/>
    <x v="5"/>
    <m/>
    <s v="KG"/>
    <m/>
    <s v="-"/>
    <s v=""/>
    <s v="-"/>
    <s v=""/>
    <m/>
    <n v="51224"/>
    <n v="51"/>
    <n v="7202"/>
  </r>
  <r>
    <x v="1"/>
    <x v="40"/>
    <x v="0"/>
    <x v="0"/>
    <x v="0"/>
    <x v="6"/>
    <x v="6"/>
    <m/>
    <s v="KG"/>
    <m/>
    <n v="150020"/>
    <n v="150"/>
    <n v="15949"/>
    <n v="106.32666666666667"/>
    <m/>
    <n v="1305414"/>
    <n v="1305"/>
    <n v="140070"/>
  </r>
  <r>
    <x v="1"/>
    <x v="40"/>
    <x v="0"/>
    <x v="0"/>
    <x v="0"/>
    <x v="24"/>
    <x v="24"/>
    <m/>
    <s v="KG"/>
    <m/>
    <s v="-"/>
    <s v=""/>
    <s v="-"/>
    <s v=""/>
    <m/>
    <n v="1823000"/>
    <n v="1823"/>
    <n v="78867"/>
  </r>
  <r>
    <x v="1"/>
    <x v="40"/>
    <x v="0"/>
    <x v="0"/>
    <x v="0"/>
    <x v="22"/>
    <x v="22"/>
    <m/>
    <s v="KG"/>
    <m/>
    <s v="-"/>
    <s v=""/>
    <s v="-"/>
    <s v=""/>
    <m/>
    <n v="319494"/>
    <n v="319"/>
    <n v="45231"/>
  </r>
  <r>
    <x v="1"/>
    <x v="40"/>
    <x v="0"/>
    <x v="0"/>
    <x v="0"/>
    <x v="7"/>
    <x v="7"/>
    <m/>
    <s v="KG"/>
    <m/>
    <n v="238260"/>
    <n v="238"/>
    <n v="27832"/>
    <n v="116.94117647058823"/>
    <m/>
    <n v="715740"/>
    <n v="716"/>
    <n v="87069"/>
  </r>
  <r>
    <x v="1"/>
    <x v="40"/>
    <x v="0"/>
    <x v="0"/>
    <x v="0"/>
    <x v="17"/>
    <x v="17"/>
    <m/>
    <s v="KG"/>
    <m/>
    <n v="4992000"/>
    <n v="4992"/>
    <n v="641876"/>
    <n v="128.58092948717947"/>
    <m/>
    <n v="18185000"/>
    <n v="18185"/>
    <n v="2409416"/>
  </r>
  <r>
    <x v="1"/>
    <x v="40"/>
    <x v="0"/>
    <x v="0"/>
    <x v="0"/>
    <x v="20"/>
    <x v="20"/>
    <m/>
    <s v="KG"/>
    <m/>
    <s v="-"/>
    <s v=""/>
    <s v="-"/>
    <s v=""/>
    <m/>
    <n v="100120"/>
    <n v="100"/>
    <n v="14883"/>
  </r>
  <r>
    <x v="1"/>
    <x v="40"/>
    <x v="0"/>
    <x v="0"/>
    <x v="0"/>
    <x v="8"/>
    <x v="8"/>
    <m/>
    <s v="KG"/>
    <m/>
    <n v="58270"/>
    <n v="58"/>
    <n v="2934"/>
    <n v="50.586206896551722"/>
    <m/>
    <n v="604473"/>
    <n v="604"/>
    <n v="31797"/>
  </r>
  <r>
    <x v="1"/>
    <x v="40"/>
    <x v="0"/>
    <x v="1"/>
    <x v="1"/>
    <x v="9"/>
    <x v="9"/>
    <m/>
    <s v="KG"/>
    <m/>
    <n v="456130"/>
    <n v="456"/>
    <n v="24257"/>
    <n v="53.195175438596493"/>
    <m/>
    <n v="3216094"/>
    <n v="3216"/>
    <n v="286083"/>
  </r>
  <r>
    <x v="1"/>
    <x v="40"/>
    <x v="0"/>
    <x v="1"/>
    <x v="1"/>
    <x v="13"/>
    <x v="13"/>
    <m/>
    <s v="KG"/>
    <m/>
    <n v="102160"/>
    <n v="102"/>
    <n v="4796"/>
    <n v="47.019607843137258"/>
    <m/>
    <n v="354430"/>
    <n v="354"/>
    <n v="17895"/>
  </r>
  <r>
    <x v="1"/>
    <x v="40"/>
    <x v="0"/>
    <x v="1"/>
    <x v="1"/>
    <x v="14"/>
    <x v="14"/>
    <m/>
    <s v="KG"/>
    <m/>
    <s v="-"/>
    <s v=""/>
    <s v="-"/>
    <s v=""/>
    <m/>
    <n v="1997000"/>
    <n v="1997"/>
    <n v="99111"/>
  </r>
  <r>
    <x v="1"/>
    <x v="40"/>
    <x v="0"/>
    <x v="1"/>
    <x v="1"/>
    <x v="0"/>
    <x v="0"/>
    <m/>
    <s v="KG"/>
    <m/>
    <s v="-"/>
    <s v=""/>
    <s v="-"/>
    <s v=""/>
    <m/>
    <n v="908103"/>
    <n v="908"/>
    <n v="117768"/>
  </r>
  <r>
    <x v="1"/>
    <x v="40"/>
    <x v="0"/>
    <x v="1"/>
    <x v="1"/>
    <x v="33"/>
    <x v="33"/>
    <m/>
    <s v="KG"/>
    <m/>
    <s v="-"/>
    <s v=""/>
    <s v="-"/>
    <s v=""/>
    <m/>
    <n v="1298690"/>
    <n v="1299"/>
    <n v="147736"/>
  </r>
  <r>
    <x v="1"/>
    <x v="40"/>
    <x v="0"/>
    <x v="1"/>
    <x v="1"/>
    <x v="2"/>
    <x v="2"/>
    <m/>
    <s v="KG"/>
    <m/>
    <s v="-"/>
    <s v=""/>
    <s v="-"/>
    <s v=""/>
    <m/>
    <n v="14930"/>
    <n v="15"/>
    <n v="2675"/>
  </r>
  <r>
    <x v="1"/>
    <x v="40"/>
    <x v="0"/>
    <x v="1"/>
    <x v="1"/>
    <x v="3"/>
    <x v="3"/>
    <m/>
    <s v="KG"/>
    <m/>
    <n v="104018"/>
    <n v="104"/>
    <n v="5708"/>
    <n v="54.884615384615387"/>
    <m/>
    <n v="2234633"/>
    <n v="2235"/>
    <n v="289584"/>
  </r>
  <r>
    <x v="1"/>
    <x v="40"/>
    <x v="0"/>
    <x v="1"/>
    <x v="1"/>
    <x v="5"/>
    <x v="5"/>
    <m/>
    <s v="KG"/>
    <m/>
    <s v="-"/>
    <s v=""/>
    <s v="-"/>
    <s v=""/>
    <m/>
    <n v="10250"/>
    <n v="10"/>
    <n v="685"/>
  </r>
  <r>
    <x v="1"/>
    <x v="40"/>
    <x v="0"/>
    <x v="1"/>
    <x v="1"/>
    <x v="6"/>
    <x v="6"/>
    <m/>
    <s v="KG"/>
    <m/>
    <s v="-"/>
    <s v=""/>
    <s v="-"/>
    <s v=""/>
    <m/>
    <n v="2053834"/>
    <n v="2054"/>
    <n v="193919"/>
  </r>
  <r>
    <x v="1"/>
    <x v="40"/>
    <x v="0"/>
    <x v="1"/>
    <x v="1"/>
    <x v="22"/>
    <x v="22"/>
    <m/>
    <s v="KG"/>
    <m/>
    <s v="-"/>
    <s v=""/>
    <s v="-"/>
    <s v=""/>
    <m/>
    <n v="1046000"/>
    <n v="1046"/>
    <n v="163848"/>
  </r>
  <r>
    <x v="1"/>
    <x v="40"/>
    <x v="0"/>
    <x v="1"/>
    <x v="1"/>
    <x v="17"/>
    <x v="17"/>
    <m/>
    <s v="KG"/>
    <m/>
    <s v="-"/>
    <s v=""/>
    <s v="-"/>
    <s v=""/>
    <m/>
    <n v="647460"/>
    <n v="647"/>
    <n v="31734"/>
  </r>
  <r>
    <x v="1"/>
    <x v="40"/>
    <x v="0"/>
    <x v="1"/>
    <x v="1"/>
    <x v="20"/>
    <x v="20"/>
    <m/>
    <s v="KG"/>
    <m/>
    <s v="-"/>
    <s v=""/>
    <s v="-"/>
    <s v=""/>
    <m/>
    <n v="77610"/>
    <n v="78"/>
    <n v="8015"/>
  </r>
  <r>
    <x v="1"/>
    <x v="40"/>
    <x v="0"/>
    <x v="1"/>
    <x v="1"/>
    <x v="8"/>
    <x v="8"/>
    <m/>
    <s v="KG"/>
    <m/>
    <s v="-"/>
    <s v=""/>
    <s v="-"/>
    <s v=""/>
    <m/>
    <n v="26786"/>
    <n v="27"/>
    <n v="3295"/>
  </r>
  <r>
    <x v="1"/>
    <x v="40"/>
    <x v="0"/>
    <x v="1"/>
    <x v="1"/>
    <x v="21"/>
    <x v="21"/>
    <m/>
    <s v="KG"/>
    <m/>
    <n v="134100"/>
    <n v="134"/>
    <n v="12187"/>
    <n v="90.947761194029852"/>
    <m/>
    <n v="525040"/>
    <n v="525"/>
    <n v="46642"/>
  </r>
  <r>
    <x v="1"/>
    <x v="40"/>
    <x v="0"/>
    <x v="1"/>
    <x v="1"/>
    <x v="19"/>
    <x v="19"/>
    <m/>
    <s v="KG"/>
    <m/>
    <n v="95650"/>
    <n v="96"/>
    <n v="5518"/>
    <n v="57.479166666666664"/>
    <m/>
    <n v="389028"/>
    <n v="389"/>
    <n v="26672"/>
  </r>
  <r>
    <x v="1"/>
    <x v="40"/>
    <x v="0"/>
    <x v="2"/>
    <x v="2"/>
    <x v="9"/>
    <x v="9"/>
    <m/>
    <s v="KG"/>
    <m/>
    <s v="-"/>
    <s v=""/>
    <s v="-"/>
    <s v=""/>
    <m/>
    <n v="9622012"/>
    <n v="9622"/>
    <n v="1442882"/>
  </r>
  <r>
    <x v="1"/>
    <x v="40"/>
    <x v="0"/>
    <x v="2"/>
    <x v="2"/>
    <x v="12"/>
    <x v="12"/>
    <m/>
    <s v="KG"/>
    <m/>
    <n v="100470"/>
    <n v="100"/>
    <n v="12529"/>
    <n v="125.29"/>
    <m/>
    <n v="826558"/>
    <n v="827"/>
    <n v="123395"/>
  </r>
  <r>
    <x v="1"/>
    <x v="40"/>
    <x v="0"/>
    <x v="2"/>
    <x v="2"/>
    <x v="13"/>
    <x v="13"/>
    <m/>
    <s v="KG"/>
    <m/>
    <n v="100330"/>
    <n v="100"/>
    <n v="12046"/>
    <n v="120.46"/>
    <m/>
    <n v="1588880"/>
    <n v="1589"/>
    <n v="229691"/>
  </r>
  <r>
    <x v="1"/>
    <x v="40"/>
    <x v="0"/>
    <x v="2"/>
    <x v="2"/>
    <x v="0"/>
    <x v="0"/>
    <m/>
    <s v="KG"/>
    <m/>
    <s v="-"/>
    <s v=""/>
    <s v="-"/>
    <s v=""/>
    <m/>
    <n v="5089848"/>
    <n v="5090"/>
    <n v="751432"/>
  </r>
  <r>
    <x v="1"/>
    <x v="40"/>
    <x v="0"/>
    <x v="2"/>
    <x v="2"/>
    <x v="2"/>
    <x v="2"/>
    <m/>
    <s v="KG"/>
    <m/>
    <s v="-"/>
    <s v=""/>
    <s v="-"/>
    <s v=""/>
    <m/>
    <n v="70620"/>
    <n v="71"/>
    <n v="10092"/>
  </r>
  <r>
    <x v="1"/>
    <x v="40"/>
    <x v="0"/>
    <x v="2"/>
    <x v="2"/>
    <x v="3"/>
    <x v="3"/>
    <m/>
    <s v="KG"/>
    <m/>
    <s v="-"/>
    <s v=""/>
    <s v="-"/>
    <s v=""/>
    <m/>
    <n v="2752982"/>
    <n v="2753"/>
    <n v="402853"/>
  </r>
  <r>
    <x v="1"/>
    <x v="40"/>
    <x v="0"/>
    <x v="2"/>
    <x v="2"/>
    <x v="6"/>
    <x v="6"/>
    <m/>
    <s v="KG"/>
    <m/>
    <n v="16340"/>
    <n v="16"/>
    <n v="1409"/>
    <n v="88.0625"/>
    <m/>
    <n v="2269475"/>
    <n v="2269"/>
    <n v="330898"/>
  </r>
  <r>
    <x v="1"/>
    <x v="40"/>
    <x v="0"/>
    <x v="2"/>
    <x v="2"/>
    <x v="22"/>
    <x v="22"/>
    <m/>
    <s v="KG"/>
    <m/>
    <s v="-"/>
    <s v=""/>
    <s v="-"/>
    <s v=""/>
    <m/>
    <n v="753340"/>
    <n v="753"/>
    <n v="105546"/>
  </r>
  <r>
    <x v="1"/>
    <x v="40"/>
    <x v="0"/>
    <x v="2"/>
    <x v="2"/>
    <x v="40"/>
    <x v="40"/>
    <m/>
    <s v="KG"/>
    <m/>
    <s v="-"/>
    <s v=""/>
    <s v="-"/>
    <s v=""/>
    <m/>
    <n v="1043010"/>
    <n v="1043"/>
    <n v="163156"/>
  </r>
  <r>
    <x v="1"/>
    <x v="40"/>
    <x v="0"/>
    <x v="2"/>
    <x v="2"/>
    <x v="7"/>
    <x v="7"/>
    <m/>
    <s v="KG"/>
    <m/>
    <s v="-"/>
    <s v=""/>
    <s v="-"/>
    <s v=""/>
    <m/>
    <n v="1062124"/>
    <n v="1062"/>
    <n v="144851"/>
  </r>
  <r>
    <x v="1"/>
    <x v="40"/>
    <x v="0"/>
    <x v="2"/>
    <x v="2"/>
    <x v="20"/>
    <x v="20"/>
    <m/>
    <s v="KG"/>
    <m/>
    <s v="-"/>
    <s v=""/>
    <s v="-"/>
    <s v=""/>
    <m/>
    <n v="61800"/>
    <n v="62"/>
    <n v="8527"/>
  </r>
  <r>
    <x v="1"/>
    <x v="40"/>
    <x v="0"/>
    <x v="2"/>
    <x v="2"/>
    <x v="38"/>
    <x v="38"/>
    <m/>
    <s v="KG"/>
    <m/>
    <s v="-"/>
    <s v=""/>
    <s v="-"/>
    <s v=""/>
    <m/>
    <n v="49988"/>
    <n v="50"/>
    <n v="7539"/>
  </r>
  <r>
    <x v="1"/>
    <x v="40"/>
    <x v="0"/>
    <x v="2"/>
    <x v="2"/>
    <x v="23"/>
    <x v="23"/>
    <m/>
    <s v="KG"/>
    <m/>
    <s v="-"/>
    <s v=""/>
    <s v="-"/>
    <s v=""/>
    <m/>
    <n v="131500"/>
    <n v="132"/>
    <n v="14314"/>
  </r>
  <r>
    <x v="1"/>
    <x v="40"/>
    <x v="0"/>
    <x v="3"/>
    <x v="3"/>
    <x v="0"/>
    <x v="0"/>
    <m/>
    <s v="KG"/>
    <m/>
    <s v="-"/>
    <s v=""/>
    <s v="-"/>
    <s v=""/>
    <m/>
    <n v="171771"/>
    <n v="172"/>
    <n v="16772"/>
  </r>
  <r>
    <x v="1"/>
    <x v="40"/>
    <x v="0"/>
    <x v="3"/>
    <x v="3"/>
    <x v="2"/>
    <x v="2"/>
    <m/>
    <s v="KG"/>
    <m/>
    <s v="-"/>
    <s v=""/>
    <s v="-"/>
    <s v=""/>
    <m/>
    <n v="1799"/>
    <n v="2"/>
    <n v="441"/>
  </r>
  <r>
    <x v="1"/>
    <x v="40"/>
    <x v="0"/>
    <x v="4"/>
    <x v="4"/>
    <x v="9"/>
    <x v="9"/>
    <m/>
    <s v="KG"/>
    <m/>
    <s v="-"/>
    <s v=""/>
    <s v="-"/>
    <s v=""/>
    <m/>
    <n v="54691"/>
    <n v="55"/>
    <n v="3952"/>
  </r>
  <r>
    <x v="1"/>
    <x v="40"/>
    <x v="0"/>
    <x v="4"/>
    <x v="4"/>
    <x v="2"/>
    <x v="2"/>
    <m/>
    <s v="KG"/>
    <m/>
    <s v="-"/>
    <s v=""/>
    <s v="-"/>
    <s v=""/>
    <m/>
    <n v="71268"/>
    <n v="71"/>
    <n v="14103"/>
  </r>
  <r>
    <x v="1"/>
    <x v="40"/>
    <x v="0"/>
    <x v="4"/>
    <x v="4"/>
    <x v="26"/>
    <x v="26"/>
    <m/>
    <s v="KG"/>
    <m/>
    <s v="-"/>
    <s v=""/>
    <s v="-"/>
    <s v=""/>
    <m/>
    <n v="5160"/>
    <n v="5"/>
    <n v="1563"/>
  </r>
  <r>
    <x v="1"/>
    <x v="40"/>
    <x v="0"/>
    <x v="5"/>
    <x v="5"/>
    <x v="9"/>
    <x v="9"/>
    <m/>
    <s v="KG"/>
    <m/>
    <s v="-"/>
    <s v=""/>
    <s v="-"/>
    <s v=""/>
    <m/>
    <n v="766342"/>
    <n v="766"/>
    <n v="94713"/>
  </r>
  <r>
    <x v="1"/>
    <x v="40"/>
    <x v="0"/>
    <x v="5"/>
    <x v="5"/>
    <x v="3"/>
    <x v="3"/>
    <m/>
    <s v="KG"/>
    <m/>
    <s v="-"/>
    <s v=""/>
    <s v="-"/>
    <s v=""/>
    <m/>
    <n v="157246"/>
    <n v="157"/>
    <n v="18224"/>
  </r>
  <r>
    <x v="1"/>
    <x v="40"/>
    <x v="0"/>
    <x v="5"/>
    <x v="5"/>
    <x v="5"/>
    <x v="5"/>
    <m/>
    <s v="KG"/>
    <m/>
    <s v="-"/>
    <s v=""/>
    <s v="-"/>
    <s v=""/>
    <m/>
    <n v="20060"/>
    <n v="20"/>
    <n v="2934"/>
  </r>
  <r>
    <x v="1"/>
    <x v="40"/>
    <x v="0"/>
    <x v="5"/>
    <x v="5"/>
    <x v="6"/>
    <x v="6"/>
    <m/>
    <s v="KG"/>
    <m/>
    <s v="-"/>
    <s v=""/>
    <s v="-"/>
    <s v=""/>
    <m/>
    <n v="108420"/>
    <n v="108"/>
    <n v="16399"/>
  </r>
  <r>
    <x v="1"/>
    <x v="40"/>
    <x v="0"/>
    <x v="6"/>
    <x v="6"/>
    <x v="9"/>
    <x v="9"/>
    <m/>
    <s v="KG"/>
    <m/>
    <s v="-"/>
    <s v=""/>
    <s v="-"/>
    <s v=""/>
    <m/>
    <n v="21300"/>
    <n v="21"/>
    <n v="1340"/>
  </r>
  <r>
    <x v="1"/>
    <x v="40"/>
    <x v="0"/>
    <x v="6"/>
    <x v="6"/>
    <x v="28"/>
    <x v="28"/>
    <m/>
    <s v="KG"/>
    <m/>
    <n v="53"/>
    <n v="0"/>
    <n v="1649"/>
    <s v=""/>
    <m/>
    <n v="53"/>
    <n v="0"/>
    <n v="1649"/>
  </r>
  <r>
    <x v="1"/>
    <x v="40"/>
    <x v="0"/>
    <x v="6"/>
    <x v="6"/>
    <x v="0"/>
    <x v="0"/>
    <m/>
    <s v="KG"/>
    <m/>
    <s v="-"/>
    <s v=""/>
    <s v="-"/>
    <s v=""/>
    <m/>
    <n v="49675"/>
    <n v="50"/>
    <n v="8244"/>
  </r>
  <r>
    <x v="1"/>
    <x v="40"/>
    <x v="0"/>
    <x v="6"/>
    <x v="6"/>
    <x v="2"/>
    <x v="2"/>
    <m/>
    <s v="KG"/>
    <m/>
    <s v="-"/>
    <s v=""/>
    <s v="-"/>
    <s v=""/>
    <m/>
    <n v="12823"/>
    <n v="13"/>
    <n v="3125"/>
  </r>
  <r>
    <x v="1"/>
    <x v="40"/>
    <x v="0"/>
    <x v="6"/>
    <x v="6"/>
    <x v="7"/>
    <x v="7"/>
    <m/>
    <s v="KG"/>
    <m/>
    <n v="47396"/>
    <n v="47"/>
    <n v="4508"/>
    <n v="95.914893617021278"/>
    <m/>
    <n v="233217"/>
    <n v="233"/>
    <n v="23279"/>
  </r>
  <r>
    <x v="1"/>
    <x v="40"/>
    <x v="0"/>
    <x v="7"/>
    <x v="7"/>
    <x v="9"/>
    <x v="9"/>
    <m/>
    <s v="KG"/>
    <m/>
    <n v="102180"/>
    <n v="102"/>
    <n v="5425"/>
    <n v="53.186274509803923"/>
    <m/>
    <n v="203680"/>
    <n v="204"/>
    <n v="11137"/>
  </r>
  <r>
    <x v="1"/>
    <x v="40"/>
    <x v="0"/>
    <x v="7"/>
    <x v="7"/>
    <x v="2"/>
    <x v="2"/>
    <m/>
    <s v="KG"/>
    <m/>
    <s v="-"/>
    <s v=""/>
    <s v="-"/>
    <s v=""/>
    <m/>
    <n v="9391"/>
    <n v="9"/>
    <n v="2167"/>
  </r>
  <r>
    <x v="1"/>
    <x v="40"/>
    <x v="0"/>
    <x v="8"/>
    <x v="8"/>
    <x v="0"/>
    <x v="0"/>
    <m/>
    <s v="KG"/>
    <m/>
    <s v="-"/>
    <s v=""/>
    <s v="-"/>
    <s v=""/>
    <m/>
    <n v="28120"/>
    <n v="28"/>
    <n v="988"/>
  </r>
  <r>
    <x v="1"/>
    <x v="40"/>
    <x v="0"/>
    <x v="8"/>
    <x v="8"/>
    <x v="25"/>
    <x v="25"/>
    <m/>
    <s v="KG"/>
    <m/>
    <s v="-"/>
    <s v=""/>
    <s v="-"/>
    <s v=""/>
    <m/>
    <n v="60900"/>
    <n v="61"/>
    <n v="11525"/>
  </r>
  <r>
    <x v="1"/>
    <x v="40"/>
    <x v="0"/>
    <x v="8"/>
    <x v="8"/>
    <x v="3"/>
    <x v="3"/>
    <m/>
    <s v="KG"/>
    <m/>
    <s v="-"/>
    <s v=""/>
    <s v="-"/>
    <s v=""/>
    <m/>
    <n v="17127"/>
    <n v="17"/>
    <n v="3139"/>
  </r>
  <r>
    <x v="1"/>
    <x v="40"/>
    <x v="0"/>
    <x v="26"/>
    <x v="26"/>
    <x v="9"/>
    <x v="9"/>
    <m/>
    <s v="KG"/>
    <m/>
    <s v="-"/>
    <s v=""/>
    <s v="-"/>
    <s v=""/>
    <m/>
    <n v="541971"/>
    <n v="542"/>
    <n v="82123"/>
  </r>
  <r>
    <x v="1"/>
    <x v="40"/>
    <x v="0"/>
    <x v="26"/>
    <x v="26"/>
    <x v="13"/>
    <x v="13"/>
    <m/>
    <s v="KG"/>
    <m/>
    <n v="100060"/>
    <n v="100"/>
    <n v="12973"/>
    <n v="129.72999999999999"/>
    <m/>
    <n v="148512"/>
    <n v="149"/>
    <n v="20353"/>
  </r>
  <r>
    <x v="1"/>
    <x v="40"/>
    <x v="0"/>
    <x v="26"/>
    <x v="26"/>
    <x v="0"/>
    <x v="0"/>
    <m/>
    <s v="KG"/>
    <m/>
    <n v="470560"/>
    <n v="471"/>
    <n v="71882"/>
    <n v="152.61571125265394"/>
    <m/>
    <n v="1026974"/>
    <n v="1027"/>
    <n v="163128"/>
  </r>
  <r>
    <x v="1"/>
    <x v="40"/>
    <x v="0"/>
    <x v="26"/>
    <x v="26"/>
    <x v="3"/>
    <x v="3"/>
    <m/>
    <s v="KG"/>
    <m/>
    <n v="105577"/>
    <n v="106"/>
    <n v="15884"/>
    <n v="149.84905660377359"/>
    <m/>
    <n v="2234283"/>
    <n v="2234"/>
    <n v="353707"/>
  </r>
  <r>
    <x v="1"/>
    <x v="40"/>
    <x v="0"/>
    <x v="26"/>
    <x v="26"/>
    <x v="5"/>
    <x v="5"/>
    <m/>
    <s v="KG"/>
    <m/>
    <s v="-"/>
    <s v=""/>
    <s v="-"/>
    <s v=""/>
    <m/>
    <n v="211430"/>
    <n v="211"/>
    <n v="30842"/>
  </r>
  <r>
    <x v="1"/>
    <x v="40"/>
    <x v="0"/>
    <x v="26"/>
    <x v="26"/>
    <x v="6"/>
    <x v="6"/>
    <m/>
    <s v="KG"/>
    <m/>
    <s v="-"/>
    <s v=""/>
    <s v="-"/>
    <s v=""/>
    <m/>
    <n v="394860"/>
    <n v="395"/>
    <n v="63573"/>
  </r>
  <r>
    <x v="1"/>
    <x v="40"/>
    <x v="0"/>
    <x v="26"/>
    <x v="26"/>
    <x v="7"/>
    <x v="7"/>
    <m/>
    <s v="KG"/>
    <m/>
    <n v="39651"/>
    <n v="40"/>
    <n v="5705"/>
    <n v="142.625"/>
    <m/>
    <n v="39651"/>
    <n v="40"/>
    <n v="5705"/>
  </r>
  <r>
    <x v="1"/>
    <x v="40"/>
    <x v="0"/>
    <x v="15"/>
    <x v="15"/>
    <x v="0"/>
    <x v="0"/>
    <m/>
    <s v="KG"/>
    <m/>
    <s v="-"/>
    <s v=""/>
    <s v="-"/>
    <s v=""/>
    <m/>
    <n v="40338"/>
    <n v="40"/>
    <n v="1900"/>
  </r>
  <r>
    <x v="1"/>
    <x v="40"/>
    <x v="0"/>
    <x v="15"/>
    <x v="15"/>
    <x v="2"/>
    <x v="2"/>
    <m/>
    <s v="KG"/>
    <m/>
    <s v="-"/>
    <s v=""/>
    <s v="-"/>
    <s v=""/>
    <m/>
    <n v="17917"/>
    <n v="18"/>
    <n v="4117"/>
  </r>
  <r>
    <x v="1"/>
    <x v="40"/>
    <x v="0"/>
    <x v="37"/>
    <x v="37"/>
    <x v="22"/>
    <x v="22"/>
    <m/>
    <s v="KG"/>
    <m/>
    <s v="-"/>
    <s v=""/>
    <s v="-"/>
    <s v=""/>
    <m/>
    <n v="113810"/>
    <n v="114"/>
    <n v="16796"/>
  </r>
  <r>
    <x v="1"/>
    <x v="40"/>
    <x v="0"/>
    <x v="18"/>
    <x v="18"/>
    <x v="6"/>
    <x v="6"/>
    <m/>
    <s v="KG"/>
    <m/>
    <s v="-"/>
    <s v=""/>
    <s v="-"/>
    <s v=""/>
    <m/>
    <n v="36100"/>
    <n v="36"/>
    <n v="7422"/>
  </r>
  <r>
    <x v="1"/>
    <x v="40"/>
    <x v="0"/>
    <x v="22"/>
    <x v="22"/>
    <x v="0"/>
    <x v="0"/>
    <m/>
    <s v="KG"/>
    <m/>
    <s v="-"/>
    <s v=""/>
    <s v="-"/>
    <s v=""/>
    <m/>
    <n v="7868"/>
    <n v="8"/>
    <n v="4501"/>
  </r>
  <r>
    <x v="0"/>
    <x v="41"/>
    <x v="0"/>
    <x v="0"/>
    <x v="0"/>
    <x v="9"/>
    <x v="9"/>
    <m/>
    <s v="KG"/>
    <m/>
    <n v="38750"/>
    <n v="39"/>
    <n v="6867"/>
    <n v="176.07692307692307"/>
    <m/>
    <n v="521930"/>
    <n v="522"/>
    <n v="106635"/>
  </r>
  <r>
    <x v="0"/>
    <x v="41"/>
    <x v="0"/>
    <x v="0"/>
    <x v="0"/>
    <x v="0"/>
    <x v="0"/>
    <m/>
    <s v="KG"/>
    <m/>
    <n v="1525762"/>
    <n v="1526"/>
    <n v="238133"/>
    <n v="156.05045871559633"/>
    <m/>
    <n v="11085762"/>
    <n v="11086"/>
    <n v="1675595"/>
  </r>
  <r>
    <x v="0"/>
    <x v="41"/>
    <x v="0"/>
    <x v="0"/>
    <x v="0"/>
    <x v="1"/>
    <x v="1"/>
    <m/>
    <s v="KG"/>
    <m/>
    <s v="-"/>
    <s v=""/>
    <s v="-"/>
    <s v=""/>
    <m/>
    <n v="66876"/>
    <n v="67"/>
    <n v="20820"/>
  </r>
  <r>
    <x v="0"/>
    <x v="41"/>
    <x v="0"/>
    <x v="0"/>
    <x v="0"/>
    <x v="2"/>
    <x v="2"/>
    <m/>
    <s v="KG"/>
    <m/>
    <n v="136478"/>
    <n v="136"/>
    <n v="13048"/>
    <n v="95.941176470588232"/>
    <m/>
    <n v="410088"/>
    <n v="410"/>
    <n v="107473"/>
  </r>
  <r>
    <x v="0"/>
    <x v="41"/>
    <x v="0"/>
    <x v="0"/>
    <x v="0"/>
    <x v="3"/>
    <x v="3"/>
    <m/>
    <s v="KG"/>
    <m/>
    <n v="46686"/>
    <n v="47"/>
    <n v="13171"/>
    <n v="280.2340425531915"/>
    <m/>
    <n v="441679"/>
    <n v="442"/>
    <n v="121309"/>
  </r>
  <r>
    <x v="0"/>
    <x v="41"/>
    <x v="0"/>
    <x v="0"/>
    <x v="0"/>
    <x v="6"/>
    <x v="6"/>
    <m/>
    <s v="KG"/>
    <m/>
    <n v="2394490"/>
    <n v="2394"/>
    <n v="359239"/>
    <n v="150.05806182121972"/>
    <m/>
    <n v="6910840"/>
    <n v="6911"/>
    <n v="915581"/>
  </r>
  <r>
    <x v="0"/>
    <x v="41"/>
    <x v="0"/>
    <x v="0"/>
    <x v="0"/>
    <x v="20"/>
    <x v="20"/>
    <m/>
    <s v="KG"/>
    <m/>
    <s v="-"/>
    <s v=""/>
    <s v="-"/>
    <s v=""/>
    <m/>
    <n v="34965"/>
    <n v="35"/>
    <n v="2949"/>
  </r>
  <r>
    <x v="0"/>
    <x v="41"/>
    <x v="0"/>
    <x v="0"/>
    <x v="0"/>
    <x v="8"/>
    <x v="8"/>
    <m/>
    <s v="KG"/>
    <m/>
    <n v="1748686"/>
    <n v="1749"/>
    <n v="227001"/>
    <n v="129.78902229845627"/>
    <m/>
    <n v="9413056"/>
    <n v="9413"/>
    <n v="1335934"/>
  </r>
  <r>
    <x v="0"/>
    <x v="41"/>
    <x v="0"/>
    <x v="1"/>
    <x v="1"/>
    <x v="0"/>
    <x v="0"/>
    <m/>
    <s v="KG"/>
    <m/>
    <n v="6454"/>
    <n v="6"/>
    <n v="803"/>
    <n v="133.83333333333334"/>
    <m/>
    <n v="10707"/>
    <n v="11"/>
    <n v="1101"/>
  </r>
  <r>
    <x v="0"/>
    <x v="41"/>
    <x v="0"/>
    <x v="1"/>
    <x v="1"/>
    <x v="2"/>
    <x v="2"/>
    <m/>
    <s v="KG"/>
    <m/>
    <n v="7770"/>
    <n v="8"/>
    <n v="412"/>
    <n v="51.5"/>
    <m/>
    <n v="15173"/>
    <n v="15"/>
    <n v="777"/>
  </r>
  <r>
    <x v="0"/>
    <x v="41"/>
    <x v="0"/>
    <x v="1"/>
    <x v="1"/>
    <x v="3"/>
    <x v="3"/>
    <m/>
    <s v="KG"/>
    <m/>
    <s v="-"/>
    <s v=""/>
    <s v="-"/>
    <s v=""/>
    <m/>
    <n v="1466"/>
    <n v="1"/>
    <n v="945"/>
  </r>
  <r>
    <x v="0"/>
    <x v="41"/>
    <x v="0"/>
    <x v="1"/>
    <x v="1"/>
    <x v="6"/>
    <x v="6"/>
    <m/>
    <s v="KG"/>
    <m/>
    <n v="75319"/>
    <n v="75"/>
    <n v="11891"/>
    <n v="158.54666666666665"/>
    <m/>
    <n v="297053"/>
    <n v="297"/>
    <n v="35670"/>
  </r>
  <r>
    <x v="0"/>
    <x v="41"/>
    <x v="0"/>
    <x v="2"/>
    <x v="2"/>
    <x v="9"/>
    <x v="9"/>
    <m/>
    <s v="KG"/>
    <m/>
    <n v="40876"/>
    <n v="41"/>
    <n v="8673"/>
    <n v="211.53658536585365"/>
    <m/>
    <n v="747415"/>
    <n v="747"/>
    <n v="120943"/>
  </r>
  <r>
    <x v="0"/>
    <x v="41"/>
    <x v="0"/>
    <x v="2"/>
    <x v="2"/>
    <x v="0"/>
    <x v="0"/>
    <m/>
    <s v="KG"/>
    <m/>
    <n v="445759"/>
    <n v="446"/>
    <n v="65961"/>
    <n v="147.89461883408072"/>
    <m/>
    <n v="3133808"/>
    <n v="3134"/>
    <n v="435711"/>
  </r>
  <r>
    <x v="0"/>
    <x v="41"/>
    <x v="0"/>
    <x v="2"/>
    <x v="2"/>
    <x v="10"/>
    <x v="10"/>
    <m/>
    <s v="KG"/>
    <m/>
    <s v="-"/>
    <s v=""/>
    <s v="-"/>
    <s v=""/>
    <m/>
    <n v="115050"/>
    <n v="115"/>
    <n v="14984"/>
  </r>
  <r>
    <x v="0"/>
    <x v="41"/>
    <x v="0"/>
    <x v="2"/>
    <x v="2"/>
    <x v="2"/>
    <x v="2"/>
    <m/>
    <s v="KG"/>
    <m/>
    <n v="38155"/>
    <n v="38"/>
    <n v="11085"/>
    <n v="291.71052631578948"/>
    <m/>
    <n v="86128"/>
    <n v="86"/>
    <n v="29981"/>
  </r>
  <r>
    <x v="0"/>
    <x v="41"/>
    <x v="0"/>
    <x v="2"/>
    <x v="2"/>
    <x v="3"/>
    <x v="3"/>
    <m/>
    <s v="KG"/>
    <m/>
    <n v="18225"/>
    <n v="18"/>
    <n v="1493"/>
    <n v="82.944444444444443"/>
    <m/>
    <n v="18225"/>
    <n v="18"/>
    <n v="1493"/>
  </r>
  <r>
    <x v="0"/>
    <x v="41"/>
    <x v="0"/>
    <x v="2"/>
    <x v="2"/>
    <x v="6"/>
    <x v="6"/>
    <m/>
    <s v="KG"/>
    <m/>
    <n v="581240"/>
    <n v="581"/>
    <n v="108008"/>
    <n v="185.90017211703957"/>
    <m/>
    <n v="1162081"/>
    <n v="1162"/>
    <n v="205938"/>
  </r>
  <r>
    <x v="0"/>
    <x v="41"/>
    <x v="0"/>
    <x v="2"/>
    <x v="2"/>
    <x v="7"/>
    <x v="7"/>
    <m/>
    <s v="KG"/>
    <m/>
    <s v="-"/>
    <s v=""/>
    <s v="-"/>
    <s v=""/>
    <m/>
    <n v="20940"/>
    <n v="21"/>
    <n v="1856"/>
  </r>
  <r>
    <x v="0"/>
    <x v="41"/>
    <x v="0"/>
    <x v="2"/>
    <x v="2"/>
    <x v="8"/>
    <x v="8"/>
    <m/>
    <s v="KG"/>
    <m/>
    <n v="56510"/>
    <n v="57"/>
    <n v="7165"/>
    <n v="125.70175438596492"/>
    <m/>
    <n v="816366"/>
    <n v="816"/>
    <n v="101340"/>
  </r>
  <r>
    <x v="0"/>
    <x v="41"/>
    <x v="0"/>
    <x v="3"/>
    <x v="3"/>
    <x v="6"/>
    <x v="6"/>
    <m/>
    <s v="KG"/>
    <m/>
    <s v="-"/>
    <s v=""/>
    <s v="-"/>
    <s v=""/>
    <m/>
    <n v="420963"/>
    <n v="421"/>
    <n v="72236"/>
  </r>
  <r>
    <x v="0"/>
    <x v="41"/>
    <x v="0"/>
    <x v="4"/>
    <x v="4"/>
    <x v="3"/>
    <x v="3"/>
    <m/>
    <s v="KG"/>
    <m/>
    <s v="-"/>
    <s v=""/>
    <s v="-"/>
    <s v=""/>
    <m/>
    <n v="10457"/>
    <n v="10"/>
    <n v="3808"/>
  </r>
  <r>
    <x v="0"/>
    <x v="41"/>
    <x v="0"/>
    <x v="4"/>
    <x v="4"/>
    <x v="6"/>
    <x v="6"/>
    <m/>
    <s v="KG"/>
    <m/>
    <s v="-"/>
    <s v=""/>
    <s v="-"/>
    <s v=""/>
    <m/>
    <n v="2102176"/>
    <n v="2102"/>
    <n v="149107"/>
  </r>
  <r>
    <x v="0"/>
    <x v="41"/>
    <x v="0"/>
    <x v="4"/>
    <x v="4"/>
    <x v="7"/>
    <x v="7"/>
    <m/>
    <s v="KG"/>
    <m/>
    <s v="-"/>
    <s v=""/>
    <s v="-"/>
    <s v=""/>
    <m/>
    <n v="1164"/>
    <n v="1"/>
    <n v="453"/>
  </r>
  <r>
    <x v="0"/>
    <x v="41"/>
    <x v="0"/>
    <x v="5"/>
    <x v="5"/>
    <x v="9"/>
    <x v="9"/>
    <m/>
    <s v="KG"/>
    <m/>
    <n v="20000"/>
    <n v="20"/>
    <n v="3813"/>
    <n v="190.65"/>
    <m/>
    <n v="38000"/>
    <n v="38"/>
    <n v="9803"/>
  </r>
  <r>
    <x v="0"/>
    <x v="41"/>
    <x v="0"/>
    <x v="5"/>
    <x v="5"/>
    <x v="0"/>
    <x v="0"/>
    <m/>
    <s v="KG"/>
    <m/>
    <s v="-"/>
    <s v=""/>
    <s v="-"/>
    <s v=""/>
    <m/>
    <n v="83034"/>
    <n v="83"/>
    <n v="22203"/>
  </r>
  <r>
    <x v="0"/>
    <x v="41"/>
    <x v="0"/>
    <x v="5"/>
    <x v="5"/>
    <x v="2"/>
    <x v="2"/>
    <m/>
    <s v="KG"/>
    <m/>
    <s v="-"/>
    <s v=""/>
    <s v="-"/>
    <s v=""/>
    <m/>
    <n v="14690"/>
    <n v="15"/>
    <n v="4295"/>
  </r>
  <r>
    <x v="0"/>
    <x v="41"/>
    <x v="0"/>
    <x v="5"/>
    <x v="5"/>
    <x v="3"/>
    <x v="3"/>
    <m/>
    <s v="KG"/>
    <m/>
    <n v="38392"/>
    <n v="38"/>
    <n v="4146"/>
    <n v="109.10526315789474"/>
    <m/>
    <n v="208242"/>
    <n v="208"/>
    <n v="20749"/>
  </r>
  <r>
    <x v="0"/>
    <x v="41"/>
    <x v="0"/>
    <x v="5"/>
    <x v="5"/>
    <x v="6"/>
    <x v="6"/>
    <m/>
    <s v="KG"/>
    <m/>
    <s v="-"/>
    <s v=""/>
    <s v="-"/>
    <s v=""/>
    <m/>
    <n v="473760"/>
    <n v="474"/>
    <n v="33675"/>
  </r>
  <r>
    <x v="0"/>
    <x v="41"/>
    <x v="0"/>
    <x v="5"/>
    <x v="5"/>
    <x v="8"/>
    <x v="8"/>
    <m/>
    <s v="KG"/>
    <m/>
    <n v="20000"/>
    <n v="20"/>
    <n v="6492"/>
    <n v="324.60000000000002"/>
    <m/>
    <n v="383860"/>
    <n v="384"/>
    <n v="71810"/>
  </r>
  <r>
    <x v="0"/>
    <x v="41"/>
    <x v="0"/>
    <x v="6"/>
    <x v="6"/>
    <x v="0"/>
    <x v="0"/>
    <m/>
    <s v="KG"/>
    <m/>
    <s v="-"/>
    <s v=""/>
    <s v="-"/>
    <s v=""/>
    <m/>
    <n v="2472"/>
    <n v="2"/>
    <n v="730"/>
  </r>
  <r>
    <x v="0"/>
    <x v="41"/>
    <x v="0"/>
    <x v="6"/>
    <x v="6"/>
    <x v="2"/>
    <x v="2"/>
    <m/>
    <s v="KG"/>
    <m/>
    <n v="6578"/>
    <n v="7"/>
    <n v="2970"/>
    <n v="424.28571428571428"/>
    <m/>
    <n v="22215"/>
    <n v="22"/>
    <n v="10408"/>
  </r>
  <r>
    <x v="0"/>
    <x v="41"/>
    <x v="0"/>
    <x v="6"/>
    <x v="6"/>
    <x v="11"/>
    <x v="11"/>
    <m/>
    <s v="KG"/>
    <m/>
    <n v="119990"/>
    <n v="120"/>
    <n v="6209"/>
    <n v="51.741666666666667"/>
    <m/>
    <n v="540860"/>
    <n v="541"/>
    <n v="25957"/>
  </r>
  <r>
    <x v="0"/>
    <x v="41"/>
    <x v="0"/>
    <x v="6"/>
    <x v="6"/>
    <x v="6"/>
    <x v="6"/>
    <m/>
    <s v="KG"/>
    <m/>
    <s v="-"/>
    <s v=""/>
    <s v="-"/>
    <s v=""/>
    <m/>
    <n v="43517"/>
    <n v="44"/>
    <n v="5789"/>
  </r>
  <r>
    <x v="0"/>
    <x v="41"/>
    <x v="0"/>
    <x v="6"/>
    <x v="6"/>
    <x v="8"/>
    <x v="8"/>
    <m/>
    <s v="KG"/>
    <m/>
    <n v="21063"/>
    <n v="21"/>
    <n v="4672"/>
    <n v="222.47619047619048"/>
    <m/>
    <n v="76085"/>
    <n v="76"/>
    <n v="17366"/>
  </r>
  <r>
    <x v="0"/>
    <x v="41"/>
    <x v="0"/>
    <x v="7"/>
    <x v="7"/>
    <x v="9"/>
    <x v="9"/>
    <m/>
    <s v="KG"/>
    <m/>
    <n v="11245"/>
    <n v="11"/>
    <n v="3586"/>
    <n v="326"/>
    <m/>
    <n v="11245"/>
    <n v="11"/>
    <n v="3586"/>
  </r>
  <r>
    <x v="0"/>
    <x v="41"/>
    <x v="0"/>
    <x v="7"/>
    <x v="7"/>
    <x v="0"/>
    <x v="0"/>
    <m/>
    <s v="KG"/>
    <m/>
    <s v="-"/>
    <s v=""/>
    <s v="-"/>
    <s v=""/>
    <m/>
    <n v="40429"/>
    <n v="40"/>
    <n v="12250"/>
  </r>
  <r>
    <x v="0"/>
    <x v="41"/>
    <x v="0"/>
    <x v="7"/>
    <x v="7"/>
    <x v="2"/>
    <x v="2"/>
    <m/>
    <s v="KG"/>
    <m/>
    <n v="9307"/>
    <n v="9"/>
    <n v="2872"/>
    <n v="319.11111111111109"/>
    <m/>
    <n v="21896"/>
    <n v="22"/>
    <n v="7133"/>
  </r>
  <r>
    <x v="0"/>
    <x v="41"/>
    <x v="0"/>
    <x v="7"/>
    <x v="7"/>
    <x v="6"/>
    <x v="6"/>
    <m/>
    <s v="KG"/>
    <m/>
    <n v="78024"/>
    <n v="78"/>
    <n v="12545"/>
    <n v="160.83333333333334"/>
    <m/>
    <n v="78024"/>
    <n v="78"/>
    <n v="12545"/>
  </r>
  <r>
    <x v="0"/>
    <x v="41"/>
    <x v="0"/>
    <x v="8"/>
    <x v="8"/>
    <x v="9"/>
    <x v="9"/>
    <m/>
    <s v="KG"/>
    <m/>
    <n v="16110"/>
    <n v="16"/>
    <n v="1712"/>
    <n v="107"/>
    <m/>
    <n v="55953"/>
    <n v="56"/>
    <n v="7742"/>
  </r>
  <r>
    <x v="0"/>
    <x v="41"/>
    <x v="0"/>
    <x v="8"/>
    <x v="8"/>
    <x v="0"/>
    <x v="0"/>
    <m/>
    <s v="KG"/>
    <m/>
    <s v="-"/>
    <s v=""/>
    <s v="-"/>
    <s v=""/>
    <m/>
    <n v="31712"/>
    <n v="32"/>
    <n v="2842"/>
  </r>
  <r>
    <x v="0"/>
    <x v="41"/>
    <x v="0"/>
    <x v="8"/>
    <x v="8"/>
    <x v="3"/>
    <x v="3"/>
    <m/>
    <s v="KG"/>
    <m/>
    <s v="-"/>
    <s v=""/>
    <s v="-"/>
    <s v=""/>
    <m/>
    <n v="1449"/>
    <n v="1"/>
    <n v="510"/>
  </r>
  <r>
    <x v="0"/>
    <x v="41"/>
    <x v="0"/>
    <x v="9"/>
    <x v="9"/>
    <x v="9"/>
    <x v="9"/>
    <m/>
    <s v="KG"/>
    <m/>
    <n v="18000"/>
    <n v="18"/>
    <n v="5884"/>
    <n v="326.88888888888891"/>
    <m/>
    <n v="18000"/>
    <n v="18"/>
    <n v="5884"/>
  </r>
  <r>
    <x v="0"/>
    <x v="41"/>
    <x v="0"/>
    <x v="9"/>
    <x v="9"/>
    <x v="0"/>
    <x v="0"/>
    <m/>
    <s v="KG"/>
    <m/>
    <s v="-"/>
    <s v=""/>
    <s v="-"/>
    <s v=""/>
    <m/>
    <n v="80266"/>
    <n v="80"/>
    <n v="23980"/>
  </r>
  <r>
    <x v="0"/>
    <x v="41"/>
    <x v="0"/>
    <x v="9"/>
    <x v="9"/>
    <x v="2"/>
    <x v="2"/>
    <m/>
    <s v="KG"/>
    <m/>
    <s v="-"/>
    <s v=""/>
    <s v="-"/>
    <s v=""/>
    <m/>
    <n v="21500"/>
    <n v="22"/>
    <n v="4300"/>
  </r>
  <r>
    <x v="0"/>
    <x v="41"/>
    <x v="0"/>
    <x v="9"/>
    <x v="9"/>
    <x v="6"/>
    <x v="6"/>
    <m/>
    <s v="KG"/>
    <m/>
    <n v="54100"/>
    <n v="54"/>
    <n v="4055"/>
    <n v="75.092592592592595"/>
    <m/>
    <n v="882100"/>
    <n v="882"/>
    <n v="63250"/>
  </r>
  <r>
    <x v="0"/>
    <x v="41"/>
    <x v="0"/>
    <x v="9"/>
    <x v="9"/>
    <x v="8"/>
    <x v="8"/>
    <m/>
    <s v="KG"/>
    <m/>
    <n v="20000"/>
    <n v="20"/>
    <n v="4810"/>
    <n v="240.5"/>
    <m/>
    <n v="473658"/>
    <n v="474"/>
    <n v="93286"/>
  </r>
  <r>
    <x v="0"/>
    <x v="41"/>
    <x v="0"/>
    <x v="29"/>
    <x v="29"/>
    <x v="0"/>
    <x v="0"/>
    <m/>
    <s v="KG"/>
    <m/>
    <s v="-"/>
    <s v=""/>
    <s v="-"/>
    <s v=""/>
    <m/>
    <n v="9410"/>
    <n v="9"/>
    <n v="2708"/>
  </r>
  <r>
    <x v="0"/>
    <x v="41"/>
    <x v="0"/>
    <x v="20"/>
    <x v="20"/>
    <x v="0"/>
    <x v="0"/>
    <m/>
    <s v="KG"/>
    <m/>
    <s v="-"/>
    <s v=""/>
    <s v="-"/>
    <s v=""/>
    <m/>
    <n v="25029"/>
    <n v="25"/>
    <n v="8622"/>
  </r>
  <r>
    <x v="0"/>
    <x v="41"/>
    <x v="0"/>
    <x v="20"/>
    <x v="20"/>
    <x v="2"/>
    <x v="2"/>
    <m/>
    <s v="KG"/>
    <m/>
    <n v="1542"/>
    <n v="2"/>
    <n v="568"/>
    <n v="284"/>
    <m/>
    <n v="85864"/>
    <n v="86"/>
    <n v="27198"/>
  </r>
  <r>
    <x v="0"/>
    <x v="41"/>
    <x v="0"/>
    <x v="22"/>
    <x v="22"/>
    <x v="9"/>
    <x v="9"/>
    <m/>
    <s v="KG"/>
    <m/>
    <n v="85710"/>
    <n v="86"/>
    <n v="26252"/>
    <n v="305.25581395348837"/>
    <m/>
    <n v="804596"/>
    <n v="805"/>
    <n v="271563"/>
  </r>
  <r>
    <x v="0"/>
    <x v="41"/>
    <x v="0"/>
    <x v="22"/>
    <x v="22"/>
    <x v="0"/>
    <x v="0"/>
    <m/>
    <s v="KG"/>
    <m/>
    <n v="219900"/>
    <n v="220"/>
    <n v="33683"/>
    <n v="153.10454545454544"/>
    <m/>
    <n v="1318613"/>
    <n v="1319"/>
    <n v="233433"/>
  </r>
  <r>
    <x v="0"/>
    <x v="41"/>
    <x v="0"/>
    <x v="22"/>
    <x v="22"/>
    <x v="6"/>
    <x v="6"/>
    <m/>
    <s v="KG"/>
    <m/>
    <n v="51642"/>
    <n v="52"/>
    <n v="4023"/>
    <n v="77.365384615384613"/>
    <m/>
    <n v="3406376"/>
    <n v="3406"/>
    <n v="288721"/>
  </r>
  <r>
    <x v="0"/>
    <x v="41"/>
    <x v="0"/>
    <x v="22"/>
    <x v="22"/>
    <x v="8"/>
    <x v="8"/>
    <m/>
    <s v="KG"/>
    <m/>
    <n v="1146260"/>
    <n v="1146"/>
    <n v="274012"/>
    <n v="239.10296684118674"/>
    <m/>
    <n v="8786046"/>
    <n v="8786"/>
    <n v="2041824"/>
  </r>
  <r>
    <x v="0"/>
    <x v="41"/>
    <x v="0"/>
    <x v="22"/>
    <x v="22"/>
    <x v="38"/>
    <x v="38"/>
    <m/>
    <s v="KG"/>
    <m/>
    <s v="-"/>
    <s v=""/>
    <s v="-"/>
    <s v=""/>
    <m/>
    <n v="18177"/>
    <n v="18"/>
    <n v="6434"/>
  </r>
  <r>
    <x v="0"/>
    <x v="41"/>
    <x v="0"/>
    <x v="23"/>
    <x v="23"/>
    <x v="9"/>
    <x v="9"/>
    <m/>
    <s v="KG"/>
    <m/>
    <n v="46182"/>
    <n v="46"/>
    <n v="18655"/>
    <n v="405.54347826086956"/>
    <m/>
    <n v="65304"/>
    <n v="65"/>
    <n v="25255"/>
  </r>
  <r>
    <x v="0"/>
    <x v="41"/>
    <x v="0"/>
    <x v="23"/>
    <x v="23"/>
    <x v="0"/>
    <x v="0"/>
    <m/>
    <s v="KG"/>
    <m/>
    <n v="9428"/>
    <n v="9"/>
    <n v="5246"/>
    <n v="582.88888888888891"/>
    <m/>
    <n v="84730"/>
    <n v="85"/>
    <n v="36904"/>
  </r>
  <r>
    <x v="0"/>
    <x v="41"/>
    <x v="0"/>
    <x v="23"/>
    <x v="23"/>
    <x v="6"/>
    <x v="6"/>
    <m/>
    <s v="KG"/>
    <m/>
    <s v="-"/>
    <s v=""/>
    <s v="-"/>
    <s v=""/>
    <m/>
    <n v="35455"/>
    <n v="35"/>
    <n v="2794"/>
  </r>
  <r>
    <x v="0"/>
    <x v="41"/>
    <x v="0"/>
    <x v="36"/>
    <x v="36"/>
    <x v="30"/>
    <x v="30"/>
    <m/>
    <s v="KG"/>
    <m/>
    <s v="-"/>
    <s v=""/>
    <s v="-"/>
    <s v=""/>
    <m/>
    <n v="12200"/>
    <n v="12"/>
    <n v="695"/>
  </r>
  <r>
    <x v="0"/>
    <x v="41"/>
    <x v="0"/>
    <x v="27"/>
    <x v="27"/>
    <x v="3"/>
    <x v="3"/>
    <m/>
    <s v="KG"/>
    <m/>
    <s v="-"/>
    <s v=""/>
    <s v="-"/>
    <s v=""/>
    <m/>
    <n v="421"/>
    <n v="0"/>
    <n v="206"/>
  </r>
  <r>
    <x v="0"/>
    <x v="41"/>
    <x v="0"/>
    <x v="27"/>
    <x v="27"/>
    <x v="8"/>
    <x v="8"/>
    <m/>
    <s v="KG"/>
    <m/>
    <s v="-"/>
    <s v=""/>
    <s v="-"/>
    <s v=""/>
    <m/>
    <n v="59960"/>
    <n v="60"/>
    <n v="14047"/>
  </r>
  <r>
    <x v="1"/>
    <x v="41"/>
    <x v="0"/>
    <x v="0"/>
    <x v="0"/>
    <x v="9"/>
    <x v="9"/>
    <m/>
    <s v="KG"/>
    <m/>
    <s v="-"/>
    <s v=""/>
    <s v="-"/>
    <s v=""/>
    <m/>
    <n v="959315"/>
    <n v="959"/>
    <n v="154376"/>
  </r>
  <r>
    <x v="1"/>
    <x v="41"/>
    <x v="0"/>
    <x v="0"/>
    <x v="0"/>
    <x v="13"/>
    <x v="13"/>
    <m/>
    <s v="KG"/>
    <m/>
    <s v="-"/>
    <s v=""/>
    <s v="-"/>
    <s v=""/>
    <m/>
    <n v="115634"/>
    <n v="116"/>
    <n v="17408"/>
  </r>
  <r>
    <x v="1"/>
    <x v="41"/>
    <x v="0"/>
    <x v="0"/>
    <x v="0"/>
    <x v="0"/>
    <x v="0"/>
    <m/>
    <s v="KG"/>
    <m/>
    <n v="81470"/>
    <n v="81"/>
    <n v="17922"/>
    <n v="221.25925925925927"/>
    <m/>
    <n v="862335"/>
    <n v="862"/>
    <n v="126746"/>
  </r>
  <r>
    <x v="1"/>
    <x v="41"/>
    <x v="0"/>
    <x v="0"/>
    <x v="0"/>
    <x v="10"/>
    <x v="10"/>
    <m/>
    <s v="KG"/>
    <m/>
    <n v="699000"/>
    <n v="699"/>
    <n v="93106"/>
    <n v="133.19885550786839"/>
    <m/>
    <n v="18806320"/>
    <n v="18806"/>
    <n v="2288534"/>
  </r>
  <r>
    <x v="1"/>
    <x v="41"/>
    <x v="0"/>
    <x v="0"/>
    <x v="0"/>
    <x v="1"/>
    <x v="1"/>
    <m/>
    <s v="KG"/>
    <m/>
    <s v="-"/>
    <s v=""/>
    <s v="-"/>
    <s v=""/>
    <m/>
    <n v="1452420"/>
    <n v="1452"/>
    <n v="201355"/>
  </r>
  <r>
    <x v="1"/>
    <x v="41"/>
    <x v="0"/>
    <x v="0"/>
    <x v="0"/>
    <x v="33"/>
    <x v="33"/>
    <m/>
    <s v="KG"/>
    <m/>
    <s v="-"/>
    <s v=""/>
    <s v="-"/>
    <s v=""/>
    <m/>
    <n v="1000000"/>
    <n v="1000"/>
    <n v="144730"/>
  </r>
  <r>
    <x v="1"/>
    <x v="41"/>
    <x v="0"/>
    <x v="0"/>
    <x v="0"/>
    <x v="2"/>
    <x v="2"/>
    <m/>
    <s v="KG"/>
    <m/>
    <n v="2613"/>
    <n v="3"/>
    <n v="516"/>
    <n v="172"/>
    <m/>
    <n v="448611"/>
    <n v="449"/>
    <n v="66763"/>
  </r>
  <r>
    <x v="1"/>
    <x v="41"/>
    <x v="0"/>
    <x v="0"/>
    <x v="0"/>
    <x v="11"/>
    <x v="11"/>
    <m/>
    <s v="KG"/>
    <m/>
    <n v="50830"/>
    <n v="51"/>
    <n v="7014"/>
    <n v="137.52941176470588"/>
    <m/>
    <n v="102830"/>
    <n v="103"/>
    <n v="14294"/>
  </r>
  <r>
    <x v="1"/>
    <x v="41"/>
    <x v="0"/>
    <x v="0"/>
    <x v="0"/>
    <x v="39"/>
    <x v="39"/>
    <m/>
    <s v="KG"/>
    <m/>
    <s v="-"/>
    <s v=""/>
    <s v="-"/>
    <s v=""/>
    <m/>
    <n v="14030"/>
    <n v="14"/>
    <n v="1954"/>
  </r>
  <r>
    <x v="1"/>
    <x v="41"/>
    <x v="0"/>
    <x v="0"/>
    <x v="0"/>
    <x v="3"/>
    <x v="3"/>
    <m/>
    <s v="KG"/>
    <m/>
    <n v="337726"/>
    <n v="338"/>
    <n v="57405"/>
    <n v="169.83727810650888"/>
    <m/>
    <n v="13054902"/>
    <n v="13055"/>
    <n v="1868659"/>
  </r>
  <r>
    <x v="1"/>
    <x v="41"/>
    <x v="0"/>
    <x v="0"/>
    <x v="0"/>
    <x v="5"/>
    <x v="5"/>
    <m/>
    <s v="KG"/>
    <m/>
    <s v="-"/>
    <s v=""/>
    <s v="-"/>
    <s v=""/>
    <m/>
    <n v="51224"/>
    <n v="51"/>
    <n v="7202"/>
  </r>
  <r>
    <x v="1"/>
    <x v="41"/>
    <x v="0"/>
    <x v="0"/>
    <x v="0"/>
    <x v="6"/>
    <x v="6"/>
    <m/>
    <s v="KG"/>
    <m/>
    <n v="187812"/>
    <n v="188"/>
    <n v="9546"/>
    <n v="50.776595744680854"/>
    <m/>
    <n v="1155394"/>
    <n v="1155"/>
    <n v="124121"/>
  </r>
  <r>
    <x v="1"/>
    <x v="41"/>
    <x v="0"/>
    <x v="0"/>
    <x v="0"/>
    <x v="24"/>
    <x v="24"/>
    <m/>
    <s v="KG"/>
    <m/>
    <s v="-"/>
    <s v=""/>
    <s v="-"/>
    <s v=""/>
    <m/>
    <n v="1823000"/>
    <n v="1823"/>
    <n v="78867"/>
  </r>
  <r>
    <x v="1"/>
    <x v="41"/>
    <x v="0"/>
    <x v="0"/>
    <x v="0"/>
    <x v="22"/>
    <x v="22"/>
    <m/>
    <s v="KG"/>
    <m/>
    <s v="-"/>
    <s v=""/>
    <s v="-"/>
    <s v=""/>
    <m/>
    <n v="319494"/>
    <n v="319"/>
    <n v="45231"/>
  </r>
  <r>
    <x v="1"/>
    <x v="41"/>
    <x v="0"/>
    <x v="0"/>
    <x v="0"/>
    <x v="7"/>
    <x v="7"/>
    <m/>
    <s v="KG"/>
    <m/>
    <s v="-"/>
    <s v=""/>
    <s v="-"/>
    <s v=""/>
    <m/>
    <n v="477480"/>
    <n v="477"/>
    <n v="59237"/>
  </r>
  <r>
    <x v="1"/>
    <x v="41"/>
    <x v="0"/>
    <x v="0"/>
    <x v="0"/>
    <x v="17"/>
    <x v="17"/>
    <m/>
    <s v="KG"/>
    <m/>
    <n v="2520000"/>
    <n v="2520"/>
    <n v="365187"/>
    <n v="144.9154761904762"/>
    <m/>
    <n v="13193000"/>
    <n v="13193"/>
    <n v="1767540"/>
  </r>
  <r>
    <x v="1"/>
    <x v="41"/>
    <x v="0"/>
    <x v="0"/>
    <x v="0"/>
    <x v="20"/>
    <x v="20"/>
    <m/>
    <s v="KG"/>
    <m/>
    <s v="-"/>
    <s v=""/>
    <s v="-"/>
    <s v=""/>
    <m/>
    <n v="100120"/>
    <n v="100"/>
    <n v="14883"/>
  </r>
  <r>
    <x v="1"/>
    <x v="41"/>
    <x v="0"/>
    <x v="0"/>
    <x v="0"/>
    <x v="8"/>
    <x v="8"/>
    <m/>
    <s v="KG"/>
    <m/>
    <s v="-"/>
    <s v=""/>
    <s v="-"/>
    <s v=""/>
    <m/>
    <n v="546203"/>
    <n v="546"/>
    <n v="28863"/>
  </r>
  <r>
    <x v="1"/>
    <x v="41"/>
    <x v="0"/>
    <x v="1"/>
    <x v="1"/>
    <x v="9"/>
    <x v="9"/>
    <m/>
    <s v="KG"/>
    <m/>
    <n v="510190"/>
    <n v="510"/>
    <n v="29283"/>
    <n v="57.417647058823526"/>
    <m/>
    <n v="2759964"/>
    <n v="2760"/>
    <n v="261826"/>
  </r>
  <r>
    <x v="1"/>
    <x v="41"/>
    <x v="0"/>
    <x v="1"/>
    <x v="1"/>
    <x v="13"/>
    <x v="13"/>
    <m/>
    <s v="KG"/>
    <m/>
    <n v="32462"/>
    <n v="32"/>
    <n v="1876"/>
    <n v="58.625"/>
    <m/>
    <n v="252270"/>
    <n v="252"/>
    <n v="13099"/>
  </r>
  <r>
    <x v="1"/>
    <x v="41"/>
    <x v="0"/>
    <x v="1"/>
    <x v="1"/>
    <x v="14"/>
    <x v="14"/>
    <m/>
    <s v="KG"/>
    <m/>
    <n v="1997000"/>
    <n v="1997"/>
    <n v="99111"/>
    <n v="49.629944917376065"/>
    <m/>
    <n v="1997000"/>
    <n v="1997"/>
    <n v="99111"/>
  </r>
  <r>
    <x v="1"/>
    <x v="41"/>
    <x v="0"/>
    <x v="1"/>
    <x v="1"/>
    <x v="0"/>
    <x v="0"/>
    <m/>
    <s v="KG"/>
    <m/>
    <s v="-"/>
    <s v=""/>
    <s v="-"/>
    <s v=""/>
    <m/>
    <n v="908103"/>
    <n v="908"/>
    <n v="117768"/>
  </r>
  <r>
    <x v="1"/>
    <x v="41"/>
    <x v="0"/>
    <x v="1"/>
    <x v="1"/>
    <x v="33"/>
    <x v="33"/>
    <m/>
    <s v="KG"/>
    <m/>
    <s v="-"/>
    <s v=""/>
    <s v="-"/>
    <s v=""/>
    <m/>
    <n v="1298690"/>
    <n v="1299"/>
    <n v="147736"/>
  </r>
  <r>
    <x v="1"/>
    <x v="41"/>
    <x v="0"/>
    <x v="1"/>
    <x v="1"/>
    <x v="2"/>
    <x v="2"/>
    <m/>
    <s v="KG"/>
    <m/>
    <n v="4940"/>
    <n v="5"/>
    <n v="853"/>
    <n v="170.6"/>
    <m/>
    <n v="14930"/>
    <n v="15"/>
    <n v="2675"/>
  </r>
  <r>
    <x v="1"/>
    <x v="41"/>
    <x v="0"/>
    <x v="1"/>
    <x v="1"/>
    <x v="3"/>
    <x v="3"/>
    <m/>
    <s v="KG"/>
    <m/>
    <s v="-"/>
    <s v=""/>
    <s v="-"/>
    <s v=""/>
    <m/>
    <n v="2130615"/>
    <n v="2131"/>
    <n v="283876"/>
  </r>
  <r>
    <x v="1"/>
    <x v="41"/>
    <x v="0"/>
    <x v="1"/>
    <x v="1"/>
    <x v="5"/>
    <x v="5"/>
    <m/>
    <s v="KG"/>
    <m/>
    <n v="10250"/>
    <n v="10"/>
    <n v="685"/>
    <n v="68.5"/>
    <m/>
    <n v="10250"/>
    <n v="10"/>
    <n v="685"/>
  </r>
  <r>
    <x v="1"/>
    <x v="41"/>
    <x v="0"/>
    <x v="1"/>
    <x v="1"/>
    <x v="6"/>
    <x v="6"/>
    <m/>
    <s v="KG"/>
    <m/>
    <s v="-"/>
    <s v=""/>
    <s v="-"/>
    <s v=""/>
    <m/>
    <n v="2053834"/>
    <n v="2054"/>
    <n v="193919"/>
  </r>
  <r>
    <x v="1"/>
    <x v="41"/>
    <x v="0"/>
    <x v="1"/>
    <x v="1"/>
    <x v="22"/>
    <x v="22"/>
    <m/>
    <s v="KG"/>
    <m/>
    <s v="-"/>
    <s v=""/>
    <s v="-"/>
    <s v=""/>
    <m/>
    <n v="1046000"/>
    <n v="1046"/>
    <n v="163848"/>
  </r>
  <r>
    <x v="1"/>
    <x v="41"/>
    <x v="0"/>
    <x v="1"/>
    <x v="1"/>
    <x v="17"/>
    <x v="17"/>
    <m/>
    <s v="KG"/>
    <m/>
    <s v="-"/>
    <s v=""/>
    <s v="-"/>
    <s v=""/>
    <m/>
    <n v="647460"/>
    <n v="647"/>
    <n v="31734"/>
  </r>
  <r>
    <x v="1"/>
    <x v="41"/>
    <x v="0"/>
    <x v="1"/>
    <x v="1"/>
    <x v="20"/>
    <x v="20"/>
    <m/>
    <s v="KG"/>
    <m/>
    <s v="-"/>
    <s v=""/>
    <s v="-"/>
    <s v=""/>
    <m/>
    <n v="77610"/>
    <n v="78"/>
    <n v="8015"/>
  </r>
  <r>
    <x v="1"/>
    <x v="41"/>
    <x v="0"/>
    <x v="1"/>
    <x v="1"/>
    <x v="8"/>
    <x v="8"/>
    <m/>
    <s v="KG"/>
    <m/>
    <s v="-"/>
    <s v=""/>
    <s v="-"/>
    <s v=""/>
    <m/>
    <n v="26786"/>
    <n v="27"/>
    <n v="3295"/>
  </r>
  <r>
    <x v="1"/>
    <x v="41"/>
    <x v="0"/>
    <x v="1"/>
    <x v="1"/>
    <x v="21"/>
    <x v="21"/>
    <m/>
    <s v="KG"/>
    <m/>
    <n v="89740"/>
    <n v="90"/>
    <n v="6281"/>
    <n v="69.788888888888891"/>
    <m/>
    <n v="390940"/>
    <n v="391"/>
    <n v="34455"/>
  </r>
  <r>
    <x v="1"/>
    <x v="41"/>
    <x v="0"/>
    <x v="1"/>
    <x v="1"/>
    <x v="19"/>
    <x v="19"/>
    <m/>
    <s v="KG"/>
    <m/>
    <n v="230000"/>
    <n v="230"/>
    <n v="16952"/>
    <n v="73.704347826086959"/>
    <m/>
    <n v="293378"/>
    <n v="293"/>
    <n v="21154"/>
  </r>
  <r>
    <x v="1"/>
    <x v="41"/>
    <x v="0"/>
    <x v="2"/>
    <x v="2"/>
    <x v="9"/>
    <x v="9"/>
    <m/>
    <s v="KG"/>
    <m/>
    <n v="1947790"/>
    <n v="1948"/>
    <n v="287025"/>
    <n v="147.34342915811089"/>
    <m/>
    <n v="9622012"/>
    <n v="9622"/>
    <n v="1442882"/>
  </r>
  <r>
    <x v="1"/>
    <x v="41"/>
    <x v="0"/>
    <x v="2"/>
    <x v="2"/>
    <x v="12"/>
    <x v="12"/>
    <m/>
    <s v="KG"/>
    <m/>
    <s v="-"/>
    <s v=""/>
    <s v="-"/>
    <s v=""/>
    <m/>
    <n v="726088"/>
    <n v="726"/>
    <n v="110866"/>
  </r>
  <r>
    <x v="1"/>
    <x v="41"/>
    <x v="0"/>
    <x v="2"/>
    <x v="2"/>
    <x v="13"/>
    <x v="13"/>
    <m/>
    <s v="KG"/>
    <m/>
    <n v="401664"/>
    <n v="402"/>
    <n v="56164"/>
    <n v="139.71144278606965"/>
    <m/>
    <n v="1488550"/>
    <n v="1489"/>
    <n v="217645"/>
  </r>
  <r>
    <x v="1"/>
    <x v="41"/>
    <x v="0"/>
    <x v="2"/>
    <x v="2"/>
    <x v="0"/>
    <x v="0"/>
    <m/>
    <s v="KG"/>
    <m/>
    <n v="284360"/>
    <n v="284"/>
    <n v="42219"/>
    <n v="148.65845070422534"/>
    <m/>
    <n v="5089848"/>
    <n v="5090"/>
    <n v="751432"/>
  </r>
  <r>
    <x v="1"/>
    <x v="41"/>
    <x v="0"/>
    <x v="2"/>
    <x v="2"/>
    <x v="2"/>
    <x v="2"/>
    <m/>
    <s v="KG"/>
    <m/>
    <n v="16550"/>
    <n v="17"/>
    <n v="2430"/>
    <n v="142.94117647058823"/>
    <m/>
    <n v="70620"/>
    <n v="71"/>
    <n v="10092"/>
  </r>
  <r>
    <x v="1"/>
    <x v="41"/>
    <x v="0"/>
    <x v="2"/>
    <x v="2"/>
    <x v="3"/>
    <x v="3"/>
    <m/>
    <s v="KG"/>
    <m/>
    <n v="359687"/>
    <n v="360"/>
    <n v="52626"/>
    <n v="146.18333333333334"/>
    <m/>
    <n v="2752982"/>
    <n v="2753"/>
    <n v="402853"/>
  </r>
  <r>
    <x v="1"/>
    <x v="41"/>
    <x v="0"/>
    <x v="2"/>
    <x v="2"/>
    <x v="6"/>
    <x v="6"/>
    <m/>
    <s v="KG"/>
    <m/>
    <n v="222140"/>
    <n v="222"/>
    <n v="33222"/>
    <n v="149.64864864864865"/>
    <m/>
    <n v="2253135"/>
    <n v="2253"/>
    <n v="329489"/>
  </r>
  <r>
    <x v="1"/>
    <x v="41"/>
    <x v="0"/>
    <x v="2"/>
    <x v="2"/>
    <x v="22"/>
    <x v="22"/>
    <m/>
    <s v="KG"/>
    <m/>
    <n v="349710"/>
    <n v="350"/>
    <n v="48709"/>
    <n v="139.16857142857143"/>
    <m/>
    <n v="753340"/>
    <n v="753"/>
    <n v="105546"/>
  </r>
  <r>
    <x v="1"/>
    <x v="41"/>
    <x v="0"/>
    <x v="2"/>
    <x v="2"/>
    <x v="40"/>
    <x v="40"/>
    <m/>
    <s v="KG"/>
    <m/>
    <s v="-"/>
    <s v=""/>
    <s v="-"/>
    <s v=""/>
    <m/>
    <n v="1043010"/>
    <n v="1043"/>
    <n v="163156"/>
  </r>
  <r>
    <x v="1"/>
    <x v="41"/>
    <x v="0"/>
    <x v="2"/>
    <x v="2"/>
    <x v="7"/>
    <x v="7"/>
    <m/>
    <s v="KG"/>
    <m/>
    <n v="100580"/>
    <n v="101"/>
    <n v="15202"/>
    <n v="150.51485148514851"/>
    <m/>
    <n v="1062124"/>
    <n v="1062"/>
    <n v="144851"/>
  </r>
  <r>
    <x v="1"/>
    <x v="41"/>
    <x v="0"/>
    <x v="2"/>
    <x v="2"/>
    <x v="20"/>
    <x v="20"/>
    <m/>
    <s v="KG"/>
    <m/>
    <s v="-"/>
    <s v=""/>
    <s v="-"/>
    <s v=""/>
    <m/>
    <n v="61800"/>
    <n v="62"/>
    <n v="8527"/>
  </r>
  <r>
    <x v="1"/>
    <x v="41"/>
    <x v="0"/>
    <x v="2"/>
    <x v="2"/>
    <x v="38"/>
    <x v="38"/>
    <m/>
    <s v="KG"/>
    <m/>
    <s v="-"/>
    <s v=""/>
    <s v="-"/>
    <s v=""/>
    <m/>
    <n v="49988"/>
    <n v="50"/>
    <n v="7539"/>
  </r>
  <r>
    <x v="1"/>
    <x v="41"/>
    <x v="0"/>
    <x v="2"/>
    <x v="2"/>
    <x v="23"/>
    <x v="23"/>
    <m/>
    <s v="KG"/>
    <m/>
    <n v="38000"/>
    <n v="38"/>
    <n v="4898"/>
    <n v="128.89473684210526"/>
    <m/>
    <n v="131500"/>
    <n v="132"/>
    <n v="14314"/>
  </r>
  <r>
    <x v="1"/>
    <x v="41"/>
    <x v="0"/>
    <x v="3"/>
    <x v="3"/>
    <x v="0"/>
    <x v="0"/>
    <m/>
    <s v="KG"/>
    <m/>
    <s v="-"/>
    <s v=""/>
    <s v="-"/>
    <s v=""/>
    <m/>
    <n v="171771"/>
    <n v="172"/>
    <n v="16772"/>
  </r>
  <r>
    <x v="1"/>
    <x v="41"/>
    <x v="0"/>
    <x v="3"/>
    <x v="3"/>
    <x v="2"/>
    <x v="2"/>
    <m/>
    <s v="KG"/>
    <m/>
    <s v="-"/>
    <s v=""/>
    <s v="-"/>
    <s v=""/>
    <m/>
    <n v="1799"/>
    <n v="2"/>
    <n v="441"/>
  </r>
  <r>
    <x v="1"/>
    <x v="41"/>
    <x v="0"/>
    <x v="4"/>
    <x v="4"/>
    <x v="9"/>
    <x v="9"/>
    <m/>
    <s v="KG"/>
    <m/>
    <n v="54691"/>
    <n v="55"/>
    <n v="3952"/>
    <n v="71.854545454545459"/>
    <m/>
    <n v="54691"/>
    <n v="55"/>
    <n v="3952"/>
  </r>
  <r>
    <x v="1"/>
    <x v="41"/>
    <x v="0"/>
    <x v="4"/>
    <x v="4"/>
    <x v="2"/>
    <x v="2"/>
    <m/>
    <s v="KG"/>
    <m/>
    <n v="8546"/>
    <n v="9"/>
    <n v="2692"/>
    <n v="299.11111111111109"/>
    <m/>
    <n v="71268"/>
    <n v="71"/>
    <n v="14103"/>
  </r>
  <r>
    <x v="1"/>
    <x v="41"/>
    <x v="0"/>
    <x v="4"/>
    <x v="4"/>
    <x v="26"/>
    <x v="26"/>
    <m/>
    <s v="KG"/>
    <m/>
    <s v="-"/>
    <s v=""/>
    <s v="-"/>
    <s v=""/>
    <m/>
    <n v="5160"/>
    <n v="5"/>
    <n v="1563"/>
  </r>
  <r>
    <x v="1"/>
    <x v="41"/>
    <x v="0"/>
    <x v="5"/>
    <x v="5"/>
    <x v="9"/>
    <x v="9"/>
    <m/>
    <s v="KG"/>
    <m/>
    <n v="261024"/>
    <n v="261"/>
    <n v="36373"/>
    <n v="139.36015325670499"/>
    <m/>
    <n v="766342"/>
    <n v="766"/>
    <n v="94713"/>
  </r>
  <r>
    <x v="1"/>
    <x v="41"/>
    <x v="0"/>
    <x v="5"/>
    <x v="5"/>
    <x v="3"/>
    <x v="3"/>
    <m/>
    <s v="KG"/>
    <m/>
    <s v="-"/>
    <s v=""/>
    <s v="-"/>
    <s v=""/>
    <m/>
    <n v="157246"/>
    <n v="157"/>
    <n v="18224"/>
  </r>
  <r>
    <x v="1"/>
    <x v="41"/>
    <x v="0"/>
    <x v="5"/>
    <x v="5"/>
    <x v="5"/>
    <x v="5"/>
    <m/>
    <s v="KG"/>
    <m/>
    <s v="-"/>
    <s v=""/>
    <s v="-"/>
    <s v=""/>
    <m/>
    <n v="20060"/>
    <n v="20"/>
    <n v="2934"/>
  </r>
  <r>
    <x v="1"/>
    <x v="41"/>
    <x v="0"/>
    <x v="5"/>
    <x v="5"/>
    <x v="6"/>
    <x v="6"/>
    <m/>
    <s v="KG"/>
    <m/>
    <s v="-"/>
    <s v=""/>
    <s v="-"/>
    <s v=""/>
    <m/>
    <n v="108420"/>
    <n v="108"/>
    <n v="16399"/>
  </r>
  <r>
    <x v="1"/>
    <x v="41"/>
    <x v="0"/>
    <x v="6"/>
    <x v="6"/>
    <x v="9"/>
    <x v="9"/>
    <m/>
    <s v="KG"/>
    <m/>
    <n v="21300"/>
    <n v="21"/>
    <n v="1340"/>
    <n v="63.80952380952381"/>
    <m/>
    <n v="21300"/>
    <n v="21"/>
    <n v="1340"/>
  </r>
  <r>
    <x v="1"/>
    <x v="41"/>
    <x v="0"/>
    <x v="6"/>
    <x v="6"/>
    <x v="0"/>
    <x v="0"/>
    <m/>
    <s v="KG"/>
    <m/>
    <s v="-"/>
    <s v=""/>
    <s v="-"/>
    <s v=""/>
    <m/>
    <n v="49675"/>
    <n v="50"/>
    <n v="8244"/>
  </r>
  <r>
    <x v="1"/>
    <x v="41"/>
    <x v="0"/>
    <x v="6"/>
    <x v="6"/>
    <x v="2"/>
    <x v="2"/>
    <m/>
    <s v="KG"/>
    <m/>
    <s v="-"/>
    <s v=""/>
    <s v="-"/>
    <s v=""/>
    <m/>
    <n v="12823"/>
    <n v="13"/>
    <n v="3125"/>
  </r>
  <r>
    <x v="1"/>
    <x v="41"/>
    <x v="0"/>
    <x v="6"/>
    <x v="6"/>
    <x v="7"/>
    <x v="7"/>
    <m/>
    <s v="KG"/>
    <m/>
    <n v="11439"/>
    <n v="11"/>
    <n v="1499"/>
    <n v="136.27272727272728"/>
    <m/>
    <n v="185821"/>
    <n v="186"/>
    <n v="18771"/>
  </r>
  <r>
    <x v="1"/>
    <x v="41"/>
    <x v="0"/>
    <x v="7"/>
    <x v="7"/>
    <x v="9"/>
    <x v="9"/>
    <m/>
    <s v="KG"/>
    <m/>
    <n v="101500"/>
    <n v="102"/>
    <n v="5712"/>
    <n v="56"/>
    <m/>
    <n v="101500"/>
    <n v="102"/>
    <n v="5712"/>
  </r>
  <r>
    <x v="1"/>
    <x v="41"/>
    <x v="0"/>
    <x v="7"/>
    <x v="7"/>
    <x v="2"/>
    <x v="2"/>
    <m/>
    <s v="KG"/>
    <m/>
    <s v="-"/>
    <s v=""/>
    <s v="-"/>
    <s v=""/>
    <m/>
    <n v="9391"/>
    <n v="9"/>
    <n v="2167"/>
  </r>
  <r>
    <x v="1"/>
    <x v="41"/>
    <x v="0"/>
    <x v="8"/>
    <x v="8"/>
    <x v="0"/>
    <x v="0"/>
    <m/>
    <s v="KG"/>
    <m/>
    <s v="-"/>
    <s v=""/>
    <s v="-"/>
    <s v=""/>
    <m/>
    <n v="28120"/>
    <n v="28"/>
    <n v="988"/>
  </r>
  <r>
    <x v="1"/>
    <x v="41"/>
    <x v="0"/>
    <x v="8"/>
    <x v="8"/>
    <x v="25"/>
    <x v="25"/>
    <m/>
    <s v="KG"/>
    <m/>
    <n v="19610"/>
    <n v="20"/>
    <n v="3616"/>
    <n v="180.8"/>
    <m/>
    <n v="60900"/>
    <n v="61"/>
    <n v="11525"/>
  </r>
  <r>
    <x v="1"/>
    <x v="41"/>
    <x v="0"/>
    <x v="8"/>
    <x v="8"/>
    <x v="3"/>
    <x v="3"/>
    <m/>
    <s v="KG"/>
    <m/>
    <s v="-"/>
    <s v=""/>
    <s v="-"/>
    <s v=""/>
    <m/>
    <n v="17127"/>
    <n v="17"/>
    <n v="3139"/>
  </r>
  <r>
    <x v="1"/>
    <x v="41"/>
    <x v="0"/>
    <x v="26"/>
    <x v="26"/>
    <x v="9"/>
    <x v="9"/>
    <m/>
    <s v="KG"/>
    <m/>
    <n v="92241"/>
    <n v="92"/>
    <n v="14323"/>
    <n v="155.68478260869566"/>
    <m/>
    <n v="541971"/>
    <n v="542"/>
    <n v="82123"/>
  </r>
  <r>
    <x v="1"/>
    <x v="41"/>
    <x v="0"/>
    <x v="26"/>
    <x v="26"/>
    <x v="13"/>
    <x v="13"/>
    <m/>
    <s v="KG"/>
    <m/>
    <s v="-"/>
    <s v=""/>
    <s v="-"/>
    <s v=""/>
    <m/>
    <n v="48452"/>
    <n v="48"/>
    <n v="7380"/>
  </r>
  <r>
    <x v="1"/>
    <x v="41"/>
    <x v="0"/>
    <x v="26"/>
    <x v="26"/>
    <x v="0"/>
    <x v="0"/>
    <m/>
    <s v="KG"/>
    <m/>
    <n v="209550"/>
    <n v="210"/>
    <n v="32540"/>
    <n v="154.95238095238096"/>
    <m/>
    <n v="556414"/>
    <n v="556"/>
    <n v="91246"/>
  </r>
  <r>
    <x v="1"/>
    <x v="41"/>
    <x v="0"/>
    <x v="26"/>
    <x v="26"/>
    <x v="3"/>
    <x v="3"/>
    <m/>
    <s v="KG"/>
    <m/>
    <n v="397770"/>
    <n v="398"/>
    <n v="62975"/>
    <n v="158.2286432160804"/>
    <m/>
    <n v="2128706"/>
    <n v="2129"/>
    <n v="337823"/>
  </r>
  <r>
    <x v="1"/>
    <x v="41"/>
    <x v="0"/>
    <x v="26"/>
    <x v="26"/>
    <x v="5"/>
    <x v="5"/>
    <m/>
    <s v="KG"/>
    <m/>
    <n v="109170"/>
    <n v="109"/>
    <n v="15920"/>
    <n v="146.05504587155963"/>
    <m/>
    <n v="211430"/>
    <n v="211"/>
    <n v="30842"/>
  </r>
  <r>
    <x v="1"/>
    <x v="41"/>
    <x v="0"/>
    <x v="26"/>
    <x v="26"/>
    <x v="6"/>
    <x v="6"/>
    <m/>
    <s v="KG"/>
    <m/>
    <n v="196410"/>
    <n v="196"/>
    <n v="31144"/>
    <n v="158.89795918367346"/>
    <m/>
    <n v="394860"/>
    <n v="395"/>
    <n v="63573"/>
  </r>
  <r>
    <x v="1"/>
    <x v="41"/>
    <x v="0"/>
    <x v="15"/>
    <x v="15"/>
    <x v="0"/>
    <x v="0"/>
    <m/>
    <s v="KG"/>
    <m/>
    <s v="-"/>
    <s v=""/>
    <s v="-"/>
    <s v=""/>
    <m/>
    <n v="40338"/>
    <n v="40"/>
    <n v="1900"/>
  </r>
  <r>
    <x v="1"/>
    <x v="41"/>
    <x v="0"/>
    <x v="15"/>
    <x v="15"/>
    <x v="2"/>
    <x v="2"/>
    <m/>
    <s v="KG"/>
    <m/>
    <s v="-"/>
    <s v=""/>
    <s v="-"/>
    <s v=""/>
    <m/>
    <n v="17917"/>
    <n v="18"/>
    <n v="4117"/>
  </r>
  <r>
    <x v="1"/>
    <x v="41"/>
    <x v="0"/>
    <x v="37"/>
    <x v="37"/>
    <x v="22"/>
    <x v="22"/>
    <m/>
    <s v="KG"/>
    <m/>
    <s v="-"/>
    <s v=""/>
    <s v="-"/>
    <s v=""/>
    <m/>
    <n v="113810"/>
    <n v="114"/>
    <n v="16796"/>
  </r>
  <r>
    <x v="1"/>
    <x v="41"/>
    <x v="0"/>
    <x v="18"/>
    <x v="18"/>
    <x v="6"/>
    <x v="6"/>
    <m/>
    <s v="KG"/>
    <m/>
    <n v="18040"/>
    <n v="18"/>
    <n v="3688"/>
    <n v="204.88888888888889"/>
    <m/>
    <n v="36100"/>
    <n v="36"/>
    <n v="7422"/>
  </r>
  <r>
    <x v="1"/>
    <x v="41"/>
    <x v="0"/>
    <x v="22"/>
    <x v="22"/>
    <x v="0"/>
    <x v="0"/>
    <m/>
    <s v="KG"/>
    <m/>
    <n v="7868"/>
    <n v="8"/>
    <n v="4501"/>
    <n v="562.625"/>
    <m/>
    <n v="7868"/>
    <n v="8"/>
    <n v="4501"/>
  </r>
  <r>
    <x v="0"/>
    <x v="42"/>
    <x v="0"/>
    <x v="0"/>
    <x v="0"/>
    <x v="9"/>
    <x v="9"/>
    <m/>
    <s v="KG"/>
    <m/>
    <n v="68428"/>
    <n v="68"/>
    <n v="13900"/>
    <n v="204.41176470588235"/>
    <m/>
    <n v="483180"/>
    <n v="483"/>
    <n v="99768"/>
  </r>
  <r>
    <x v="0"/>
    <x v="42"/>
    <x v="0"/>
    <x v="0"/>
    <x v="0"/>
    <x v="0"/>
    <x v="0"/>
    <m/>
    <s v="KG"/>
    <m/>
    <n v="2788359"/>
    <n v="2788"/>
    <n v="414294"/>
    <n v="148.59899569583931"/>
    <m/>
    <n v="9560000"/>
    <n v="9560"/>
    <n v="1437462"/>
  </r>
  <r>
    <x v="0"/>
    <x v="42"/>
    <x v="0"/>
    <x v="0"/>
    <x v="0"/>
    <x v="1"/>
    <x v="1"/>
    <m/>
    <s v="KG"/>
    <m/>
    <n v="26840"/>
    <n v="27"/>
    <n v="7538"/>
    <n v="279.18518518518516"/>
    <m/>
    <n v="66876"/>
    <n v="67"/>
    <n v="20820"/>
  </r>
  <r>
    <x v="0"/>
    <x v="42"/>
    <x v="0"/>
    <x v="0"/>
    <x v="0"/>
    <x v="2"/>
    <x v="2"/>
    <m/>
    <s v="KG"/>
    <m/>
    <n v="50855"/>
    <n v="51"/>
    <n v="15851"/>
    <n v="310.80392156862746"/>
    <m/>
    <n v="273610"/>
    <n v="274"/>
    <n v="94425"/>
  </r>
  <r>
    <x v="0"/>
    <x v="42"/>
    <x v="0"/>
    <x v="0"/>
    <x v="0"/>
    <x v="3"/>
    <x v="3"/>
    <m/>
    <s v="KG"/>
    <m/>
    <n v="81075"/>
    <n v="81"/>
    <n v="10919"/>
    <n v="134.80246913580248"/>
    <m/>
    <n v="394993"/>
    <n v="395"/>
    <n v="108138"/>
  </r>
  <r>
    <x v="0"/>
    <x v="42"/>
    <x v="0"/>
    <x v="0"/>
    <x v="0"/>
    <x v="6"/>
    <x v="6"/>
    <m/>
    <s v="KG"/>
    <m/>
    <n v="876648"/>
    <n v="877"/>
    <n v="106119"/>
    <n v="121.00228050171037"/>
    <m/>
    <n v="4516350"/>
    <n v="4516"/>
    <n v="556342"/>
  </r>
  <r>
    <x v="0"/>
    <x v="42"/>
    <x v="0"/>
    <x v="0"/>
    <x v="0"/>
    <x v="20"/>
    <x v="20"/>
    <m/>
    <s v="KG"/>
    <m/>
    <s v="-"/>
    <s v=""/>
    <s v="-"/>
    <s v=""/>
    <m/>
    <n v="34965"/>
    <n v="35"/>
    <n v="2949"/>
  </r>
  <r>
    <x v="0"/>
    <x v="42"/>
    <x v="0"/>
    <x v="0"/>
    <x v="0"/>
    <x v="8"/>
    <x v="8"/>
    <m/>
    <s v="KG"/>
    <m/>
    <n v="1162078"/>
    <n v="1162"/>
    <n v="160828"/>
    <n v="138.40619621342512"/>
    <m/>
    <n v="7664370"/>
    <n v="7664"/>
    <n v="1108933"/>
  </r>
  <r>
    <x v="0"/>
    <x v="42"/>
    <x v="0"/>
    <x v="1"/>
    <x v="1"/>
    <x v="0"/>
    <x v="0"/>
    <m/>
    <s v="KG"/>
    <m/>
    <s v="-"/>
    <s v=""/>
    <s v="-"/>
    <s v=""/>
    <m/>
    <n v="4253"/>
    <n v="4"/>
    <n v="298"/>
  </r>
  <r>
    <x v="0"/>
    <x v="42"/>
    <x v="0"/>
    <x v="1"/>
    <x v="1"/>
    <x v="2"/>
    <x v="2"/>
    <m/>
    <s v="KG"/>
    <m/>
    <s v="-"/>
    <s v=""/>
    <s v="-"/>
    <s v=""/>
    <m/>
    <n v="7403"/>
    <n v="7"/>
    <n v="365"/>
  </r>
  <r>
    <x v="0"/>
    <x v="42"/>
    <x v="0"/>
    <x v="1"/>
    <x v="1"/>
    <x v="3"/>
    <x v="3"/>
    <m/>
    <s v="KG"/>
    <m/>
    <s v="-"/>
    <s v=""/>
    <s v="-"/>
    <s v=""/>
    <m/>
    <n v="1466"/>
    <n v="1"/>
    <n v="945"/>
  </r>
  <r>
    <x v="0"/>
    <x v="42"/>
    <x v="0"/>
    <x v="1"/>
    <x v="1"/>
    <x v="6"/>
    <x v="6"/>
    <m/>
    <s v="KG"/>
    <m/>
    <n v="17127"/>
    <n v="17"/>
    <n v="1275"/>
    <n v="75"/>
    <m/>
    <n v="221734"/>
    <n v="222"/>
    <n v="23779"/>
  </r>
  <r>
    <x v="0"/>
    <x v="42"/>
    <x v="0"/>
    <x v="2"/>
    <x v="2"/>
    <x v="9"/>
    <x v="9"/>
    <m/>
    <s v="KG"/>
    <m/>
    <n v="220980"/>
    <n v="221"/>
    <n v="41437"/>
    <n v="187.49773755656108"/>
    <m/>
    <n v="706539"/>
    <n v="707"/>
    <n v="112270"/>
  </r>
  <r>
    <x v="0"/>
    <x v="42"/>
    <x v="0"/>
    <x v="2"/>
    <x v="2"/>
    <x v="0"/>
    <x v="0"/>
    <m/>
    <s v="KG"/>
    <m/>
    <n v="451570"/>
    <n v="452"/>
    <n v="60209"/>
    <n v="133.20575221238937"/>
    <m/>
    <n v="2688049"/>
    <n v="2688"/>
    <n v="369750"/>
  </r>
  <r>
    <x v="0"/>
    <x v="42"/>
    <x v="0"/>
    <x v="2"/>
    <x v="2"/>
    <x v="10"/>
    <x v="10"/>
    <m/>
    <s v="KG"/>
    <m/>
    <n v="115050"/>
    <n v="115"/>
    <n v="14984"/>
    <n v="130.29565217391306"/>
    <m/>
    <n v="115050"/>
    <n v="115"/>
    <n v="14984"/>
  </r>
  <r>
    <x v="0"/>
    <x v="42"/>
    <x v="0"/>
    <x v="2"/>
    <x v="2"/>
    <x v="2"/>
    <x v="2"/>
    <m/>
    <s v="KG"/>
    <m/>
    <n v="7119"/>
    <n v="7"/>
    <n v="2541"/>
    <n v="363"/>
    <m/>
    <n v="47973"/>
    <n v="48"/>
    <n v="18896"/>
  </r>
  <r>
    <x v="0"/>
    <x v="42"/>
    <x v="0"/>
    <x v="2"/>
    <x v="2"/>
    <x v="6"/>
    <x v="6"/>
    <m/>
    <s v="KG"/>
    <m/>
    <n v="125860"/>
    <n v="126"/>
    <n v="21037"/>
    <n v="166.96031746031747"/>
    <m/>
    <n v="580841"/>
    <n v="581"/>
    <n v="97930"/>
  </r>
  <r>
    <x v="0"/>
    <x v="42"/>
    <x v="0"/>
    <x v="2"/>
    <x v="2"/>
    <x v="7"/>
    <x v="7"/>
    <m/>
    <s v="KG"/>
    <m/>
    <s v="-"/>
    <s v=""/>
    <s v="-"/>
    <s v=""/>
    <m/>
    <n v="20940"/>
    <n v="21"/>
    <n v="1856"/>
  </r>
  <r>
    <x v="0"/>
    <x v="42"/>
    <x v="0"/>
    <x v="2"/>
    <x v="2"/>
    <x v="8"/>
    <x v="8"/>
    <m/>
    <s v="KG"/>
    <m/>
    <n v="37980"/>
    <n v="38"/>
    <n v="6615"/>
    <n v="174.07894736842104"/>
    <m/>
    <n v="759856"/>
    <n v="760"/>
    <n v="94175"/>
  </r>
  <r>
    <x v="0"/>
    <x v="42"/>
    <x v="0"/>
    <x v="3"/>
    <x v="3"/>
    <x v="6"/>
    <x v="6"/>
    <m/>
    <s v="KG"/>
    <m/>
    <s v="-"/>
    <s v=""/>
    <s v="-"/>
    <s v=""/>
    <m/>
    <n v="420963"/>
    <n v="421"/>
    <n v="72236"/>
  </r>
  <r>
    <x v="0"/>
    <x v="42"/>
    <x v="0"/>
    <x v="4"/>
    <x v="4"/>
    <x v="3"/>
    <x v="3"/>
    <m/>
    <s v="KG"/>
    <m/>
    <s v="-"/>
    <s v=""/>
    <s v="-"/>
    <s v=""/>
    <m/>
    <n v="10457"/>
    <n v="10"/>
    <n v="3808"/>
  </r>
  <r>
    <x v="0"/>
    <x v="42"/>
    <x v="0"/>
    <x v="4"/>
    <x v="4"/>
    <x v="6"/>
    <x v="6"/>
    <m/>
    <s v="KG"/>
    <m/>
    <n v="197180"/>
    <n v="197"/>
    <n v="14605"/>
    <n v="74.137055837563452"/>
    <m/>
    <n v="2102176"/>
    <n v="2102"/>
    <n v="149107"/>
  </r>
  <r>
    <x v="0"/>
    <x v="42"/>
    <x v="0"/>
    <x v="4"/>
    <x v="4"/>
    <x v="7"/>
    <x v="7"/>
    <m/>
    <s v="KG"/>
    <m/>
    <s v="-"/>
    <s v=""/>
    <s v="-"/>
    <s v=""/>
    <m/>
    <n v="1164"/>
    <n v="1"/>
    <n v="453"/>
  </r>
  <r>
    <x v="0"/>
    <x v="42"/>
    <x v="0"/>
    <x v="5"/>
    <x v="5"/>
    <x v="9"/>
    <x v="9"/>
    <m/>
    <s v="KG"/>
    <m/>
    <n v="18000"/>
    <n v="18"/>
    <n v="5990"/>
    <n v="332.77777777777777"/>
    <m/>
    <n v="18000"/>
    <n v="18"/>
    <n v="5990"/>
  </r>
  <r>
    <x v="0"/>
    <x v="42"/>
    <x v="0"/>
    <x v="5"/>
    <x v="5"/>
    <x v="0"/>
    <x v="0"/>
    <m/>
    <s v="KG"/>
    <m/>
    <s v="-"/>
    <s v=""/>
    <s v="-"/>
    <s v=""/>
    <m/>
    <n v="83034"/>
    <n v="83"/>
    <n v="22203"/>
  </r>
  <r>
    <x v="0"/>
    <x v="42"/>
    <x v="0"/>
    <x v="5"/>
    <x v="5"/>
    <x v="2"/>
    <x v="2"/>
    <m/>
    <s v="KG"/>
    <m/>
    <n v="14690"/>
    <n v="15"/>
    <n v="4295"/>
    <n v="286.33333333333331"/>
    <m/>
    <n v="14690"/>
    <n v="15"/>
    <n v="4295"/>
  </r>
  <r>
    <x v="0"/>
    <x v="42"/>
    <x v="0"/>
    <x v="5"/>
    <x v="5"/>
    <x v="3"/>
    <x v="3"/>
    <m/>
    <s v="KG"/>
    <m/>
    <n v="34134"/>
    <n v="34"/>
    <n v="3686"/>
    <n v="108.41176470588235"/>
    <m/>
    <n v="169850"/>
    <n v="170"/>
    <n v="16603"/>
  </r>
  <r>
    <x v="0"/>
    <x v="42"/>
    <x v="0"/>
    <x v="5"/>
    <x v="5"/>
    <x v="6"/>
    <x v="6"/>
    <m/>
    <s v="KG"/>
    <m/>
    <s v="-"/>
    <s v=""/>
    <s v="-"/>
    <s v=""/>
    <m/>
    <n v="473760"/>
    <n v="474"/>
    <n v="33675"/>
  </r>
  <r>
    <x v="0"/>
    <x v="42"/>
    <x v="0"/>
    <x v="5"/>
    <x v="5"/>
    <x v="8"/>
    <x v="8"/>
    <m/>
    <s v="KG"/>
    <m/>
    <n v="40000"/>
    <n v="40"/>
    <n v="7834"/>
    <n v="195.85"/>
    <m/>
    <n v="363860"/>
    <n v="364"/>
    <n v="65318"/>
  </r>
  <r>
    <x v="0"/>
    <x v="42"/>
    <x v="0"/>
    <x v="6"/>
    <x v="6"/>
    <x v="0"/>
    <x v="0"/>
    <m/>
    <s v="KG"/>
    <m/>
    <s v="-"/>
    <s v=""/>
    <s v="-"/>
    <s v=""/>
    <m/>
    <n v="2472"/>
    <n v="2"/>
    <n v="730"/>
  </r>
  <r>
    <x v="0"/>
    <x v="42"/>
    <x v="0"/>
    <x v="6"/>
    <x v="6"/>
    <x v="2"/>
    <x v="2"/>
    <m/>
    <s v="KG"/>
    <m/>
    <n v="11410"/>
    <n v="11"/>
    <n v="5782"/>
    <n v="525.63636363636363"/>
    <m/>
    <n v="15637"/>
    <n v="16"/>
    <n v="7438"/>
  </r>
  <r>
    <x v="0"/>
    <x v="42"/>
    <x v="0"/>
    <x v="6"/>
    <x v="6"/>
    <x v="11"/>
    <x v="11"/>
    <m/>
    <s v="KG"/>
    <m/>
    <n v="105060"/>
    <n v="105"/>
    <n v="5063"/>
    <n v="48.219047619047622"/>
    <m/>
    <n v="420870"/>
    <n v="421"/>
    <n v="19748"/>
  </r>
  <r>
    <x v="0"/>
    <x v="42"/>
    <x v="0"/>
    <x v="6"/>
    <x v="6"/>
    <x v="6"/>
    <x v="6"/>
    <m/>
    <s v="KG"/>
    <m/>
    <s v="-"/>
    <s v=""/>
    <s v="-"/>
    <s v=""/>
    <m/>
    <n v="43517"/>
    <n v="44"/>
    <n v="5789"/>
  </r>
  <r>
    <x v="0"/>
    <x v="42"/>
    <x v="0"/>
    <x v="6"/>
    <x v="6"/>
    <x v="8"/>
    <x v="8"/>
    <m/>
    <s v="KG"/>
    <m/>
    <s v="-"/>
    <s v=""/>
    <s v="-"/>
    <s v=""/>
    <m/>
    <n v="55022"/>
    <n v="55"/>
    <n v="12694"/>
  </r>
  <r>
    <x v="0"/>
    <x v="42"/>
    <x v="0"/>
    <x v="7"/>
    <x v="7"/>
    <x v="0"/>
    <x v="0"/>
    <m/>
    <s v="KG"/>
    <m/>
    <s v="-"/>
    <s v=""/>
    <s v="-"/>
    <s v=""/>
    <m/>
    <n v="40429"/>
    <n v="40"/>
    <n v="12250"/>
  </r>
  <r>
    <x v="0"/>
    <x v="42"/>
    <x v="0"/>
    <x v="7"/>
    <x v="7"/>
    <x v="2"/>
    <x v="2"/>
    <m/>
    <s v="KG"/>
    <m/>
    <s v="-"/>
    <s v=""/>
    <s v="-"/>
    <s v=""/>
    <m/>
    <n v="12589"/>
    <n v="13"/>
    <n v="4261"/>
  </r>
  <r>
    <x v="0"/>
    <x v="42"/>
    <x v="0"/>
    <x v="8"/>
    <x v="8"/>
    <x v="9"/>
    <x v="9"/>
    <m/>
    <s v="KG"/>
    <m/>
    <n v="18900"/>
    <n v="19"/>
    <n v="4158"/>
    <n v="218.84210526315789"/>
    <m/>
    <n v="39843"/>
    <n v="40"/>
    <n v="6030"/>
  </r>
  <r>
    <x v="0"/>
    <x v="42"/>
    <x v="0"/>
    <x v="8"/>
    <x v="8"/>
    <x v="0"/>
    <x v="0"/>
    <m/>
    <s v="KG"/>
    <m/>
    <s v="-"/>
    <s v=""/>
    <s v="-"/>
    <s v=""/>
    <m/>
    <n v="31712"/>
    <n v="32"/>
    <n v="2842"/>
  </r>
  <r>
    <x v="0"/>
    <x v="42"/>
    <x v="0"/>
    <x v="8"/>
    <x v="8"/>
    <x v="3"/>
    <x v="3"/>
    <m/>
    <s v="KG"/>
    <m/>
    <s v="-"/>
    <s v=""/>
    <s v="-"/>
    <s v=""/>
    <m/>
    <n v="1449"/>
    <n v="1"/>
    <n v="510"/>
  </r>
  <r>
    <x v="0"/>
    <x v="42"/>
    <x v="0"/>
    <x v="9"/>
    <x v="9"/>
    <x v="0"/>
    <x v="0"/>
    <m/>
    <s v="KG"/>
    <m/>
    <n v="17171"/>
    <n v="17"/>
    <n v="4487"/>
    <n v="263.94117647058823"/>
    <m/>
    <n v="80266"/>
    <n v="80"/>
    <n v="23980"/>
  </r>
  <r>
    <x v="0"/>
    <x v="42"/>
    <x v="0"/>
    <x v="9"/>
    <x v="9"/>
    <x v="2"/>
    <x v="2"/>
    <m/>
    <s v="KG"/>
    <m/>
    <s v="-"/>
    <s v=""/>
    <s v="-"/>
    <s v=""/>
    <m/>
    <n v="21500"/>
    <n v="22"/>
    <n v="4300"/>
  </r>
  <r>
    <x v="0"/>
    <x v="42"/>
    <x v="0"/>
    <x v="9"/>
    <x v="9"/>
    <x v="6"/>
    <x v="6"/>
    <m/>
    <s v="KG"/>
    <m/>
    <n v="306000"/>
    <n v="306"/>
    <n v="22896"/>
    <n v="74.82352941176471"/>
    <m/>
    <n v="828000"/>
    <n v="828"/>
    <n v="59195"/>
  </r>
  <r>
    <x v="0"/>
    <x v="42"/>
    <x v="0"/>
    <x v="9"/>
    <x v="9"/>
    <x v="8"/>
    <x v="8"/>
    <m/>
    <s v="KG"/>
    <m/>
    <n v="37220"/>
    <n v="37"/>
    <n v="7321"/>
    <n v="197.86486486486487"/>
    <m/>
    <n v="453658"/>
    <n v="454"/>
    <n v="88476"/>
  </r>
  <r>
    <x v="0"/>
    <x v="42"/>
    <x v="0"/>
    <x v="29"/>
    <x v="29"/>
    <x v="0"/>
    <x v="0"/>
    <m/>
    <s v="KG"/>
    <m/>
    <s v="-"/>
    <s v=""/>
    <s v="-"/>
    <s v=""/>
    <m/>
    <n v="9410"/>
    <n v="9"/>
    <n v="2708"/>
  </r>
  <r>
    <x v="0"/>
    <x v="42"/>
    <x v="0"/>
    <x v="20"/>
    <x v="20"/>
    <x v="0"/>
    <x v="0"/>
    <m/>
    <s v="KG"/>
    <m/>
    <n v="1313"/>
    <n v="1"/>
    <n v="614"/>
    <n v="614"/>
    <m/>
    <n v="25029"/>
    <n v="25"/>
    <n v="8622"/>
  </r>
  <r>
    <x v="0"/>
    <x v="42"/>
    <x v="0"/>
    <x v="20"/>
    <x v="20"/>
    <x v="2"/>
    <x v="2"/>
    <m/>
    <s v="KG"/>
    <m/>
    <s v="-"/>
    <s v=""/>
    <s v="-"/>
    <s v=""/>
    <m/>
    <n v="84322"/>
    <n v="84"/>
    <n v="26630"/>
  </r>
  <r>
    <x v="0"/>
    <x v="42"/>
    <x v="0"/>
    <x v="22"/>
    <x v="22"/>
    <x v="9"/>
    <x v="9"/>
    <m/>
    <s v="KG"/>
    <m/>
    <n v="102430"/>
    <n v="102"/>
    <n v="33051"/>
    <n v="324.02941176470586"/>
    <m/>
    <n v="718886"/>
    <n v="719"/>
    <n v="245311"/>
  </r>
  <r>
    <x v="0"/>
    <x v="42"/>
    <x v="0"/>
    <x v="22"/>
    <x v="22"/>
    <x v="0"/>
    <x v="0"/>
    <m/>
    <s v="KG"/>
    <m/>
    <n v="238928"/>
    <n v="239"/>
    <n v="39058"/>
    <n v="163.42259414225941"/>
    <m/>
    <n v="1098713"/>
    <n v="1099"/>
    <n v="199750"/>
  </r>
  <r>
    <x v="0"/>
    <x v="42"/>
    <x v="0"/>
    <x v="22"/>
    <x v="22"/>
    <x v="6"/>
    <x v="6"/>
    <m/>
    <s v="KG"/>
    <m/>
    <n v="1171255"/>
    <n v="1171"/>
    <n v="101726"/>
    <n v="86.871050384286931"/>
    <m/>
    <n v="3354734"/>
    <n v="3355"/>
    <n v="284698"/>
  </r>
  <r>
    <x v="0"/>
    <x v="42"/>
    <x v="0"/>
    <x v="22"/>
    <x v="22"/>
    <x v="8"/>
    <x v="8"/>
    <m/>
    <s v="KG"/>
    <m/>
    <n v="1629822"/>
    <n v="1630"/>
    <n v="401613"/>
    <n v="246.3883435582822"/>
    <m/>
    <n v="7639786"/>
    <n v="7640"/>
    <n v="1767812"/>
  </r>
  <r>
    <x v="0"/>
    <x v="42"/>
    <x v="0"/>
    <x v="22"/>
    <x v="22"/>
    <x v="38"/>
    <x v="38"/>
    <m/>
    <s v="KG"/>
    <m/>
    <s v="-"/>
    <s v=""/>
    <s v="-"/>
    <s v=""/>
    <m/>
    <n v="18177"/>
    <n v="18"/>
    <n v="6434"/>
  </r>
  <r>
    <x v="0"/>
    <x v="42"/>
    <x v="0"/>
    <x v="23"/>
    <x v="23"/>
    <x v="9"/>
    <x v="9"/>
    <m/>
    <s v="KG"/>
    <m/>
    <s v="-"/>
    <s v=""/>
    <s v="-"/>
    <s v=""/>
    <m/>
    <n v="19122"/>
    <n v="19"/>
    <n v="6600"/>
  </r>
  <r>
    <x v="0"/>
    <x v="42"/>
    <x v="0"/>
    <x v="23"/>
    <x v="23"/>
    <x v="0"/>
    <x v="0"/>
    <m/>
    <s v="KG"/>
    <m/>
    <s v="-"/>
    <s v=""/>
    <s v="-"/>
    <s v=""/>
    <m/>
    <n v="75302"/>
    <n v="75"/>
    <n v="31658"/>
  </r>
  <r>
    <x v="0"/>
    <x v="42"/>
    <x v="0"/>
    <x v="23"/>
    <x v="23"/>
    <x v="6"/>
    <x v="6"/>
    <m/>
    <s v="KG"/>
    <m/>
    <s v="-"/>
    <s v=""/>
    <s v="-"/>
    <s v=""/>
    <m/>
    <n v="35455"/>
    <n v="35"/>
    <n v="2794"/>
  </r>
  <r>
    <x v="0"/>
    <x v="42"/>
    <x v="0"/>
    <x v="36"/>
    <x v="36"/>
    <x v="30"/>
    <x v="30"/>
    <m/>
    <s v="KG"/>
    <m/>
    <s v="-"/>
    <s v=""/>
    <s v="-"/>
    <s v=""/>
    <m/>
    <n v="12200"/>
    <n v="12"/>
    <n v="695"/>
  </r>
  <r>
    <x v="0"/>
    <x v="42"/>
    <x v="0"/>
    <x v="27"/>
    <x v="27"/>
    <x v="3"/>
    <x v="3"/>
    <m/>
    <s v="KG"/>
    <m/>
    <s v="-"/>
    <s v=""/>
    <s v="-"/>
    <s v=""/>
    <m/>
    <n v="421"/>
    <n v="0"/>
    <n v="206"/>
  </r>
  <r>
    <x v="0"/>
    <x v="42"/>
    <x v="0"/>
    <x v="27"/>
    <x v="27"/>
    <x v="8"/>
    <x v="8"/>
    <m/>
    <s v="KG"/>
    <m/>
    <s v="-"/>
    <s v=""/>
    <s v="-"/>
    <s v=""/>
    <m/>
    <n v="59960"/>
    <n v="60"/>
    <n v="14047"/>
  </r>
  <r>
    <x v="1"/>
    <x v="42"/>
    <x v="0"/>
    <x v="0"/>
    <x v="0"/>
    <x v="9"/>
    <x v="9"/>
    <m/>
    <s v="KG"/>
    <m/>
    <n v="84820"/>
    <n v="85"/>
    <n v="15114"/>
    <n v="177.81176470588235"/>
    <m/>
    <n v="959315"/>
    <n v="959"/>
    <n v="154376"/>
  </r>
  <r>
    <x v="1"/>
    <x v="42"/>
    <x v="0"/>
    <x v="0"/>
    <x v="0"/>
    <x v="13"/>
    <x v="13"/>
    <m/>
    <s v="KG"/>
    <m/>
    <s v="-"/>
    <s v=""/>
    <s v="-"/>
    <s v=""/>
    <m/>
    <n v="115634"/>
    <n v="116"/>
    <n v="17408"/>
  </r>
  <r>
    <x v="1"/>
    <x v="42"/>
    <x v="0"/>
    <x v="0"/>
    <x v="0"/>
    <x v="0"/>
    <x v="0"/>
    <m/>
    <s v="KG"/>
    <m/>
    <s v="-"/>
    <s v=""/>
    <s v="-"/>
    <s v=""/>
    <m/>
    <n v="780865"/>
    <n v="781"/>
    <n v="108824"/>
  </r>
  <r>
    <x v="1"/>
    <x v="42"/>
    <x v="0"/>
    <x v="0"/>
    <x v="0"/>
    <x v="10"/>
    <x v="10"/>
    <m/>
    <s v="KG"/>
    <m/>
    <n v="5413290"/>
    <n v="5413"/>
    <n v="585315"/>
    <n v="108.13135045261407"/>
    <m/>
    <n v="18107320"/>
    <n v="18107"/>
    <n v="2195428"/>
  </r>
  <r>
    <x v="1"/>
    <x v="42"/>
    <x v="0"/>
    <x v="0"/>
    <x v="0"/>
    <x v="1"/>
    <x v="1"/>
    <m/>
    <s v="KG"/>
    <m/>
    <s v="-"/>
    <s v=""/>
    <s v="-"/>
    <s v=""/>
    <m/>
    <n v="1452420"/>
    <n v="1452"/>
    <n v="201355"/>
  </r>
  <r>
    <x v="1"/>
    <x v="42"/>
    <x v="0"/>
    <x v="0"/>
    <x v="0"/>
    <x v="33"/>
    <x v="33"/>
    <m/>
    <s v="KG"/>
    <m/>
    <s v="-"/>
    <s v=""/>
    <s v="-"/>
    <s v=""/>
    <m/>
    <n v="1000000"/>
    <n v="1000"/>
    <n v="144730"/>
  </r>
  <r>
    <x v="1"/>
    <x v="42"/>
    <x v="0"/>
    <x v="0"/>
    <x v="0"/>
    <x v="2"/>
    <x v="2"/>
    <m/>
    <s v="KG"/>
    <m/>
    <s v="-"/>
    <s v=""/>
    <s v="-"/>
    <s v=""/>
    <m/>
    <n v="445998"/>
    <n v="446"/>
    <n v="66247"/>
  </r>
  <r>
    <x v="1"/>
    <x v="42"/>
    <x v="0"/>
    <x v="0"/>
    <x v="0"/>
    <x v="11"/>
    <x v="11"/>
    <m/>
    <s v="KG"/>
    <m/>
    <n v="52000"/>
    <n v="52"/>
    <n v="7280"/>
    <n v="140"/>
    <m/>
    <n v="52000"/>
    <n v="52"/>
    <n v="7280"/>
  </r>
  <r>
    <x v="1"/>
    <x v="42"/>
    <x v="0"/>
    <x v="0"/>
    <x v="0"/>
    <x v="39"/>
    <x v="39"/>
    <m/>
    <s v="KG"/>
    <m/>
    <s v="-"/>
    <s v=""/>
    <s v="-"/>
    <s v=""/>
    <m/>
    <n v="14030"/>
    <n v="14"/>
    <n v="1954"/>
  </r>
  <r>
    <x v="1"/>
    <x v="42"/>
    <x v="0"/>
    <x v="0"/>
    <x v="0"/>
    <x v="3"/>
    <x v="3"/>
    <m/>
    <s v="KG"/>
    <m/>
    <n v="2040346"/>
    <n v="2040"/>
    <n v="293814"/>
    <n v="144.0264705882353"/>
    <m/>
    <n v="12717176"/>
    <n v="12717"/>
    <n v="1811254"/>
  </r>
  <r>
    <x v="1"/>
    <x v="42"/>
    <x v="0"/>
    <x v="0"/>
    <x v="0"/>
    <x v="5"/>
    <x v="5"/>
    <m/>
    <s v="KG"/>
    <m/>
    <s v="-"/>
    <s v=""/>
    <s v="-"/>
    <s v=""/>
    <m/>
    <n v="51224"/>
    <n v="51"/>
    <n v="7202"/>
  </r>
  <r>
    <x v="1"/>
    <x v="42"/>
    <x v="0"/>
    <x v="0"/>
    <x v="0"/>
    <x v="6"/>
    <x v="6"/>
    <m/>
    <s v="KG"/>
    <m/>
    <n v="222110"/>
    <n v="222"/>
    <n v="14173"/>
    <n v="63.842342342342342"/>
    <m/>
    <n v="967582"/>
    <n v="968"/>
    <n v="114575"/>
  </r>
  <r>
    <x v="1"/>
    <x v="42"/>
    <x v="0"/>
    <x v="0"/>
    <x v="0"/>
    <x v="24"/>
    <x v="24"/>
    <m/>
    <s v="KG"/>
    <m/>
    <s v="-"/>
    <s v=""/>
    <s v="-"/>
    <s v=""/>
    <m/>
    <n v="1823000"/>
    <n v="1823"/>
    <n v="78867"/>
  </r>
  <r>
    <x v="1"/>
    <x v="42"/>
    <x v="0"/>
    <x v="0"/>
    <x v="0"/>
    <x v="22"/>
    <x v="22"/>
    <m/>
    <s v="KG"/>
    <m/>
    <s v="-"/>
    <s v=""/>
    <s v="-"/>
    <s v=""/>
    <m/>
    <n v="319494"/>
    <n v="319"/>
    <n v="45231"/>
  </r>
  <r>
    <x v="1"/>
    <x v="42"/>
    <x v="0"/>
    <x v="0"/>
    <x v="0"/>
    <x v="7"/>
    <x v="7"/>
    <m/>
    <s v="KG"/>
    <m/>
    <s v="-"/>
    <s v=""/>
    <s v="-"/>
    <s v=""/>
    <m/>
    <n v="477480"/>
    <n v="477"/>
    <n v="59237"/>
  </r>
  <r>
    <x v="1"/>
    <x v="42"/>
    <x v="0"/>
    <x v="0"/>
    <x v="0"/>
    <x v="17"/>
    <x v="17"/>
    <m/>
    <s v="KG"/>
    <m/>
    <n v="2000000"/>
    <n v="2000"/>
    <n v="241099"/>
    <n v="120.54949999999999"/>
    <m/>
    <n v="10673000"/>
    <n v="10673"/>
    <n v="1402353"/>
  </r>
  <r>
    <x v="1"/>
    <x v="42"/>
    <x v="0"/>
    <x v="0"/>
    <x v="0"/>
    <x v="20"/>
    <x v="20"/>
    <m/>
    <s v="KG"/>
    <m/>
    <s v="-"/>
    <s v=""/>
    <s v="-"/>
    <s v=""/>
    <m/>
    <n v="100120"/>
    <n v="100"/>
    <n v="14883"/>
  </r>
  <r>
    <x v="1"/>
    <x v="42"/>
    <x v="0"/>
    <x v="0"/>
    <x v="0"/>
    <x v="8"/>
    <x v="8"/>
    <m/>
    <s v="KG"/>
    <m/>
    <n v="137030"/>
    <n v="137"/>
    <n v="7327"/>
    <n v="53.481751824817515"/>
    <m/>
    <n v="546203"/>
    <n v="546"/>
    <n v="28863"/>
  </r>
  <r>
    <x v="1"/>
    <x v="42"/>
    <x v="0"/>
    <x v="1"/>
    <x v="1"/>
    <x v="9"/>
    <x v="9"/>
    <m/>
    <s v="KG"/>
    <m/>
    <n v="363534"/>
    <n v="364"/>
    <n v="19219"/>
    <n v="52.799450549450547"/>
    <m/>
    <n v="2249774"/>
    <n v="2250"/>
    <n v="232543"/>
  </r>
  <r>
    <x v="1"/>
    <x v="42"/>
    <x v="0"/>
    <x v="1"/>
    <x v="1"/>
    <x v="13"/>
    <x v="13"/>
    <m/>
    <s v="KG"/>
    <m/>
    <n v="65670"/>
    <n v="66"/>
    <n v="3519"/>
    <n v="53.31818181818182"/>
    <m/>
    <n v="219808"/>
    <n v="220"/>
    <n v="11223"/>
  </r>
  <r>
    <x v="1"/>
    <x v="42"/>
    <x v="0"/>
    <x v="1"/>
    <x v="1"/>
    <x v="0"/>
    <x v="0"/>
    <m/>
    <s v="KG"/>
    <m/>
    <n v="6494"/>
    <n v="6"/>
    <n v="1588"/>
    <n v="264.66666666666669"/>
    <m/>
    <n v="908103"/>
    <n v="908"/>
    <n v="117768"/>
  </r>
  <r>
    <x v="1"/>
    <x v="42"/>
    <x v="0"/>
    <x v="1"/>
    <x v="1"/>
    <x v="33"/>
    <x v="33"/>
    <m/>
    <s v="KG"/>
    <m/>
    <s v="-"/>
    <s v=""/>
    <s v="-"/>
    <s v=""/>
    <m/>
    <n v="1298690"/>
    <n v="1299"/>
    <n v="147736"/>
  </r>
  <r>
    <x v="1"/>
    <x v="42"/>
    <x v="0"/>
    <x v="1"/>
    <x v="1"/>
    <x v="2"/>
    <x v="2"/>
    <m/>
    <s v="KG"/>
    <m/>
    <s v="-"/>
    <s v=""/>
    <s v="-"/>
    <s v=""/>
    <m/>
    <n v="9990"/>
    <n v="10"/>
    <n v="1822"/>
  </r>
  <r>
    <x v="1"/>
    <x v="42"/>
    <x v="0"/>
    <x v="1"/>
    <x v="1"/>
    <x v="3"/>
    <x v="3"/>
    <m/>
    <s v="KG"/>
    <m/>
    <n v="98430"/>
    <n v="98"/>
    <n v="5569"/>
    <n v="56.826530612244895"/>
    <m/>
    <n v="2130615"/>
    <n v="2131"/>
    <n v="283876"/>
  </r>
  <r>
    <x v="1"/>
    <x v="42"/>
    <x v="0"/>
    <x v="1"/>
    <x v="1"/>
    <x v="6"/>
    <x v="6"/>
    <m/>
    <s v="KG"/>
    <m/>
    <s v="-"/>
    <s v=""/>
    <s v="-"/>
    <s v=""/>
    <m/>
    <n v="2053834"/>
    <n v="2054"/>
    <n v="193919"/>
  </r>
  <r>
    <x v="1"/>
    <x v="42"/>
    <x v="0"/>
    <x v="1"/>
    <x v="1"/>
    <x v="22"/>
    <x v="22"/>
    <m/>
    <s v="KG"/>
    <m/>
    <s v="-"/>
    <s v=""/>
    <s v="-"/>
    <s v=""/>
    <m/>
    <n v="1046000"/>
    <n v="1046"/>
    <n v="163848"/>
  </r>
  <r>
    <x v="1"/>
    <x v="42"/>
    <x v="0"/>
    <x v="1"/>
    <x v="1"/>
    <x v="17"/>
    <x v="17"/>
    <m/>
    <s v="KG"/>
    <m/>
    <n v="180000"/>
    <n v="180"/>
    <n v="13812"/>
    <n v="76.733333333333334"/>
    <m/>
    <n v="647460"/>
    <n v="647"/>
    <n v="31734"/>
  </r>
  <r>
    <x v="1"/>
    <x v="42"/>
    <x v="0"/>
    <x v="1"/>
    <x v="1"/>
    <x v="20"/>
    <x v="20"/>
    <m/>
    <s v="KG"/>
    <m/>
    <s v="-"/>
    <s v=""/>
    <s v="-"/>
    <s v=""/>
    <m/>
    <n v="77610"/>
    <n v="78"/>
    <n v="8015"/>
  </r>
  <r>
    <x v="1"/>
    <x v="42"/>
    <x v="0"/>
    <x v="1"/>
    <x v="1"/>
    <x v="8"/>
    <x v="8"/>
    <m/>
    <s v="KG"/>
    <m/>
    <s v="-"/>
    <s v=""/>
    <s v="-"/>
    <s v=""/>
    <m/>
    <n v="26786"/>
    <n v="27"/>
    <n v="3295"/>
  </r>
  <r>
    <x v="1"/>
    <x v="42"/>
    <x v="0"/>
    <x v="1"/>
    <x v="1"/>
    <x v="21"/>
    <x v="21"/>
    <m/>
    <s v="KG"/>
    <m/>
    <n v="40000"/>
    <n v="40"/>
    <n v="5600"/>
    <n v="140"/>
    <m/>
    <n v="301200"/>
    <n v="301"/>
    <n v="28174"/>
  </r>
  <r>
    <x v="1"/>
    <x v="42"/>
    <x v="0"/>
    <x v="1"/>
    <x v="1"/>
    <x v="19"/>
    <x v="19"/>
    <m/>
    <s v="KG"/>
    <m/>
    <n v="7108"/>
    <n v="7"/>
    <n v="358"/>
    <n v="51.142857142857146"/>
    <m/>
    <n v="63378"/>
    <n v="63"/>
    <n v="4202"/>
  </r>
  <r>
    <x v="1"/>
    <x v="42"/>
    <x v="0"/>
    <x v="2"/>
    <x v="2"/>
    <x v="9"/>
    <x v="9"/>
    <m/>
    <s v="KG"/>
    <m/>
    <n v="2216514"/>
    <n v="2217"/>
    <n v="337826"/>
    <n v="152.37979251240415"/>
    <m/>
    <n v="7674222"/>
    <n v="7674"/>
    <n v="1155857"/>
  </r>
  <r>
    <x v="1"/>
    <x v="42"/>
    <x v="0"/>
    <x v="2"/>
    <x v="2"/>
    <x v="12"/>
    <x v="12"/>
    <m/>
    <s v="KG"/>
    <m/>
    <n v="142794"/>
    <n v="143"/>
    <n v="21456"/>
    <n v="150.04195804195805"/>
    <m/>
    <n v="726088"/>
    <n v="726"/>
    <n v="110866"/>
  </r>
  <r>
    <x v="1"/>
    <x v="42"/>
    <x v="0"/>
    <x v="2"/>
    <x v="2"/>
    <x v="13"/>
    <x v="13"/>
    <m/>
    <s v="KG"/>
    <m/>
    <n v="409676"/>
    <n v="410"/>
    <n v="60475"/>
    <n v="147.5"/>
    <m/>
    <n v="1086886"/>
    <n v="1087"/>
    <n v="161481"/>
  </r>
  <r>
    <x v="1"/>
    <x v="42"/>
    <x v="0"/>
    <x v="2"/>
    <x v="2"/>
    <x v="0"/>
    <x v="0"/>
    <m/>
    <s v="KG"/>
    <m/>
    <n v="964784"/>
    <n v="965"/>
    <n v="149405"/>
    <n v="154.8238341968912"/>
    <m/>
    <n v="4805488"/>
    <n v="4805"/>
    <n v="709213"/>
  </r>
  <r>
    <x v="1"/>
    <x v="42"/>
    <x v="0"/>
    <x v="2"/>
    <x v="2"/>
    <x v="2"/>
    <x v="2"/>
    <m/>
    <s v="KG"/>
    <m/>
    <n v="22310"/>
    <n v="22"/>
    <n v="3071"/>
    <n v="139.59090909090909"/>
    <m/>
    <n v="54070"/>
    <n v="54"/>
    <n v="7662"/>
  </r>
  <r>
    <x v="1"/>
    <x v="42"/>
    <x v="0"/>
    <x v="2"/>
    <x v="2"/>
    <x v="3"/>
    <x v="3"/>
    <m/>
    <s v="KG"/>
    <m/>
    <n v="275489"/>
    <n v="275"/>
    <n v="32995"/>
    <n v="119.98181818181818"/>
    <m/>
    <n v="2393295"/>
    <n v="2393"/>
    <n v="350227"/>
  </r>
  <r>
    <x v="1"/>
    <x v="42"/>
    <x v="0"/>
    <x v="2"/>
    <x v="2"/>
    <x v="6"/>
    <x v="6"/>
    <m/>
    <s v="KG"/>
    <m/>
    <n v="782210"/>
    <n v="782"/>
    <n v="116409"/>
    <n v="148.86061381074168"/>
    <m/>
    <n v="2030995"/>
    <n v="2031"/>
    <n v="296267"/>
  </r>
  <r>
    <x v="1"/>
    <x v="42"/>
    <x v="0"/>
    <x v="2"/>
    <x v="2"/>
    <x v="22"/>
    <x v="22"/>
    <m/>
    <s v="KG"/>
    <m/>
    <n v="403630"/>
    <n v="404"/>
    <n v="56837"/>
    <n v="140.68564356435644"/>
    <m/>
    <n v="403630"/>
    <n v="404"/>
    <n v="56837"/>
  </r>
  <r>
    <x v="1"/>
    <x v="42"/>
    <x v="0"/>
    <x v="2"/>
    <x v="2"/>
    <x v="40"/>
    <x v="40"/>
    <m/>
    <s v="KG"/>
    <m/>
    <s v="-"/>
    <s v=""/>
    <s v="-"/>
    <s v=""/>
    <m/>
    <n v="1043010"/>
    <n v="1043"/>
    <n v="163156"/>
  </r>
  <r>
    <x v="1"/>
    <x v="42"/>
    <x v="0"/>
    <x v="2"/>
    <x v="2"/>
    <x v="7"/>
    <x v="7"/>
    <m/>
    <s v="KG"/>
    <m/>
    <n v="261685"/>
    <n v="262"/>
    <n v="39671"/>
    <n v="151.41603053435114"/>
    <m/>
    <n v="961544"/>
    <n v="962"/>
    <n v="129649"/>
  </r>
  <r>
    <x v="1"/>
    <x v="42"/>
    <x v="0"/>
    <x v="2"/>
    <x v="2"/>
    <x v="20"/>
    <x v="20"/>
    <m/>
    <s v="KG"/>
    <m/>
    <s v="-"/>
    <s v=""/>
    <s v="-"/>
    <s v=""/>
    <m/>
    <n v="61800"/>
    <n v="62"/>
    <n v="8527"/>
  </r>
  <r>
    <x v="1"/>
    <x v="42"/>
    <x v="0"/>
    <x v="2"/>
    <x v="2"/>
    <x v="38"/>
    <x v="38"/>
    <m/>
    <s v="KG"/>
    <m/>
    <s v="-"/>
    <s v=""/>
    <s v="-"/>
    <s v=""/>
    <m/>
    <n v="49988"/>
    <n v="50"/>
    <n v="7539"/>
  </r>
  <r>
    <x v="1"/>
    <x v="42"/>
    <x v="0"/>
    <x v="2"/>
    <x v="2"/>
    <x v="23"/>
    <x v="23"/>
    <m/>
    <s v="KG"/>
    <m/>
    <s v="-"/>
    <s v=""/>
    <s v="-"/>
    <s v=""/>
    <m/>
    <n v="93500"/>
    <n v="94"/>
    <n v="9416"/>
  </r>
  <r>
    <x v="1"/>
    <x v="42"/>
    <x v="0"/>
    <x v="3"/>
    <x v="3"/>
    <x v="0"/>
    <x v="0"/>
    <m/>
    <s v="KG"/>
    <m/>
    <n v="34035"/>
    <n v="34"/>
    <n v="3427"/>
    <n v="100.79411764705883"/>
    <m/>
    <n v="171771"/>
    <n v="172"/>
    <n v="16772"/>
  </r>
  <r>
    <x v="1"/>
    <x v="42"/>
    <x v="0"/>
    <x v="3"/>
    <x v="3"/>
    <x v="2"/>
    <x v="2"/>
    <m/>
    <s v="KG"/>
    <m/>
    <n v="1799"/>
    <n v="2"/>
    <n v="441"/>
    <n v="220.5"/>
    <m/>
    <n v="1799"/>
    <n v="2"/>
    <n v="441"/>
  </r>
  <r>
    <x v="1"/>
    <x v="42"/>
    <x v="0"/>
    <x v="4"/>
    <x v="4"/>
    <x v="2"/>
    <x v="2"/>
    <m/>
    <s v="KG"/>
    <m/>
    <n v="20791"/>
    <n v="21"/>
    <n v="3927"/>
    <n v="187"/>
    <m/>
    <n v="62722"/>
    <n v="63"/>
    <n v="11411"/>
  </r>
  <r>
    <x v="1"/>
    <x v="42"/>
    <x v="0"/>
    <x v="4"/>
    <x v="4"/>
    <x v="26"/>
    <x v="26"/>
    <m/>
    <s v="KG"/>
    <m/>
    <s v="-"/>
    <s v=""/>
    <s v="-"/>
    <s v=""/>
    <m/>
    <n v="5160"/>
    <n v="5"/>
    <n v="1563"/>
  </r>
  <r>
    <x v="1"/>
    <x v="42"/>
    <x v="0"/>
    <x v="5"/>
    <x v="5"/>
    <x v="9"/>
    <x v="9"/>
    <m/>
    <s v="KG"/>
    <m/>
    <n v="114370"/>
    <n v="114"/>
    <n v="7867"/>
    <n v="69.008771929824562"/>
    <m/>
    <n v="505318"/>
    <n v="505"/>
    <n v="58340"/>
  </r>
  <r>
    <x v="1"/>
    <x v="42"/>
    <x v="0"/>
    <x v="5"/>
    <x v="5"/>
    <x v="3"/>
    <x v="3"/>
    <m/>
    <s v="KG"/>
    <m/>
    <n v="28210"/>
    <n v="28"/>
    <n v="3825"/>
    <n v="136.60714285714286"/>
    <m/>
    <n v="157246"/>
    <n v="157"/>
    <n v="18224"/>
  </r>
  <r>
    <x v="1"/>
    <x v="42"/>
    <x v="0"/>
    <x v="5"/>
    <x v="5"/>
    <x v="5"/>
    <x v="5"/>
    <m/>
    <s v="KG"/>
    <m/>
    <n v="20060"/>
    <n v="20"/>
    <n v="2934"/>
    <n v="146.69999999999999"/>
    <m/>
    <n v="20060"/>
    <n v="20"/>
    <n v="2934"/>
  </r>
  <r>
    <x v="1"/>
    <x v="42"/>
    <x v="0"/>
    <x v="5"/>
    <x v="5"/>
    <x v="6"/>
    <x v="6"/>
    <m/>
    <s v="KG"/>
    <m/>
    <s v="-"/>
    <s v=""/>
    <s v="-"/>
    <s v=""/>
    <m/>
    <n v="108420"/>
    <n v="108"/>
    <n v="16399"/>
  </r>
  <r>
    <x v="1"/>
    <x v="42"/>
    <x v="0"/>
    <x v="6"/>
    <x v="6"/>
    <x v="0"/>
    <x v="0"/>
    <m/>
    <s v="KG"/>
    <m/>
    <n v="21538"/>
    <n v="22"/>
    <n v="1823"/>
    <n v="82.86363636363636"/>
    <m/>
    <n v="49675"/>
    <n v="50"/>
    <n v="8244"/>
  </r>
  <r>
    <x v="1"/>
    <x v="42"/>
    <x v="0"/>
    <x v="6"/>
    <x v="6"/>
    <x v="2"/>
    <x v="2"/>
    <m/>
    <s v="KG"/>
    <m/>
    <n v="8056"/>
    <n v="8"/>
    <n v="1202"/>
    <n v="150.25"/>
    <m/>
    <n v="12823"/>
    <n v="13"/>
    <n v="3125"/>
  </r>
  <r>
    <x v="1"/>
    <x v="42"/>
    <x v="0"/>
    <x v="6"/>
    <x v="6"/>
    <x v="7"/>
    <x v="7"/>
    <m/>
    <s v="KG"/>
    <m/>
    <n v="14252"/>
    <n v="14"/>
    <n v="2059"/>
    <n v="147.07142857142858"/>
    <m/>
    <n v="174382"/>
    <n v="174"/>
    <n v="17272"/>
  </r>
  <r>
    <x v="1"/>
    <x v="42"/>
    <x v="0"/>
    <x v="7"/>
    <x v="7"/>
    <x v="2"/>
    <x v="2"/>
    <m/>
    <s v="KG"/>
    <m/>
    <s v="-"/>
    <s v=""/>
    <s v="-"/>
    <s v=""/>
    <m/>
    <n v="9391"/>
    <n v="9"/>
    <n v="2167"/>
  </r>
  <r>
    <x v="1"/>
    <x v="42"/>
    <x v="0"/>
    <x v="8"/>
    <x v="8"/>
    <x v="0"/>
    <x v="0"/>
    <m/>
    <s v="KG"/>
    <m/>
    <s v="-"/>
    <s v=""/>
    <s v="-"/>
    <s v=""/>
    <m/>
    <n v="28120"/>
    <n v="28"/>
    <n v="988"/>
  </r>
  <r>
    <x v="1"/>
    <x v="42"/>
    <x v="0"/>
    <x v="8"/>
    <x v="8"/>
    <x v="25"/>
    <x v="25"/>
    <m/>
    <s v="KG"/>
    <m/>
    <n v="20180"/>
    <n v="20"/>
    <n v="3997"/>
    <n v="199.85"/>
    <m/>
    <n v="41290"/>
    <n v="41"/>
    <n v="7909"/>
  </r>
  <r>
    <x v="1"/>
    <x v="42"/>
    <x v="0"/>
    <x v="8"/>
    <x v="8"/>
    <x v="3"/>
    <x v="3"/>
    <m/>
    <s v="KG"/>
    <m/>
    <s v="-"/>
    <s v=""/>
    <s v="-"/>
    <s v=""/>
    <m/>
    <n v="17127"/>
    <n v="17"/>
    <n v="3139"/>
  </r>
  <r>
    <x v="1"/>
    <x v="42"/>
    <x v="0"/>
    <x v="26"/>
    <x v="26"/>
    <x v="9"/>
    <x v="9"/>
    <m/>
    <s v="KG"/>
    <m/>
    <n v="51190"/>
    <n v="51"/>
    <n v="7787"/>
    <n v="152.68627450980392"/>
    <m/>
    <n v="449730"/>
    <n v="450"/>
    <n v="67800"/>
  </r>
  <r>
    <x v="1"/>
    <x v="42"/>
    <x v="0"/>
    <x v="26"/>
    <x v="26"/>
    <x v="13"/>
    <x v="13"/>
    <m/>
    <s v="KG"/>
    <m/>
    <s v="-"/>
    <s v=""/>
    <s v="-"/>
    <s v=""/>
    <m/>
    <n v="48452"/>
    <n v="48"/>
    <n v="7380"/>
  </r>
  <r>
    <x v="1"/>
    <x v="42"/>
    <x v="0"/>
    <x v="26"/>
    <x v="26"/>
    <x v="0"/>
    <x v="0"/>
    <m/>
    <s v="KG"/>
    <m/>
    <n v="246104"/>
    <n v="246"/>
    <n v="42261"/>
    <n v="171.79268292682926"/>
    <m/>
    <n v="346864"/>
    <n v="347"/>
    <n v="58706"/>
  </r>
  <r>
    <x v="1"/>
    <x v="42"/>
    <x v="0"/>
    <x v="26"/>
    <x v="26"/>
    <x v="3"/>
    <x v="3"/>
    <m/>
    <s v="KG"/>
    <m/>
    <n v="201350"/>
    <n v="201"/>
    <n v="31518"/>
    <n v="156.80597014925374"/>
    <m/>
    <n v="1730936"/>
    <n v="1731"/>
    <n v="274848"/>
  </r>
  <r>
    <x v="1"/>
    <x v="42"/>
    <x v="0"/>
    <x v="26"/>
    <x v="26"/>
    <x v="5"/>
    <x v="5"/>
    <m/>
    <s v="KG"/>
    <m/>
    <n v="102260"/>
    <n v="102"/>
    <n v="14922"/>
    <n v="146.29411764705881"/>
    <m/>
    <n v="102260"/>
    <n v="102"/>
    <n v="14922"/>
  </r>
  <r>
    <x v="1"/>
    <x v="42"/>
    <x v="0"/>
    <x v="26"/>
    <x v="26"/>
    <x v="6"/>
    <x v="6"/>
    <m/>
    <s v="KG"/>
    <m/>
    <s v="-"/>
    <s v=""/>
    <s v="-"/>
    <s v=""/>
    <m/>
    <n v="198450"/>
    <n v="198"/>
    <n v="32429"/>
  </r>
  <r>
    <x v="1"/>
    <x v="42"/>
    <x v="0"/>
    <x v="15"/>
    <x v="15"/>
    <x v="0"/>
    <x v="0"/>
    <m/>
    <s v="KG"/>
    <m/>
    <s v="-"/>
    <s v=""/>
    <s v="-"/>
    <s v=""/>
    <m/>
    <n v="40338"/>
    <n v="40"/>
    <n v="1900"/>
  </r>
  <r>
    <x v="1"/>
    <x v="42"/>
    <x v="0"/>
    <x v="15"/>
    <x v="15"/>
    <x v="2"/>
    <x v="2"/>
    <m/>
    <s v="KG"/>
    <m/>
    <s v="-"/>
    <s v=""/>
    <s v="-"/>
    <s v=""/>
    <m/>
    <n v="17917"/>
    <n v="18"/>
    <n v="4117"/>
  </r>
  <r>
    <x v="1"/>
    <x v="42"/>
    <x v="0"/>
    <x v="37"/>
    <x v="37"/>
    <x v="22"/>
    <x v="22"/>
    <m/>
    <s v="KG"/>
    <m/>
    <n v="113810"/>
    <n v="114"/>
    <n v="16796"/>
    <n v="147.33333333333334"/>
    <m/>
    <n v="113810"/>
    <n v="114"/>
    <n v="16796"/>
  </r>
  <r>
    <x v="1"/>
    <x v="42"/>
    <x v="0"/>
    <x v="18"/>
    <x v="18"/>
    <x v="6"/>
    <x v="6"/>
    <m/>
    <s v="KG"/>
    <m/>
    <s v="-"/>
    <s v=""/>
    <s v="-"/>
    <s v=""/>
    <m/>
    <n v="18060"/>
    <n v="18"/>
    <n v="3734"/>
  </r>
  <r>
    <x v="0"/>
    <x v="43"/>
    <x v="0"/>
    <x v="0"/>
    <x v="0"/>
    <x v="9"/>
    <x v="9"/>
    <m/>
    <s v="KG"/>
    <m/>
    <n v="143252"/>
    <n v="143"/>
    <n v="31565"/>
    <n v="220.73426573426573"/>
    <m/>
    <n v="414752"/>
    <n v="415"/>
    <n v="85868"/>
  </r>
  <r>
    <x v="0"/>
    <x v="43"/>
    <x v="0"/>
    <x v="0"/>
    <x v="0"/>
    <x v="0"/>
    <x v="0"/>
    <m/>
    <s v="KG"/>
    <m/>
    <n v="2578031"/>
    <n v="2578"/>
    <n v="372722"/>
    <n v="144.57796741660201"/>
    <m/>
    <n v="6771641"/>
    <n v="6772"/>
    <n v="1023168"/>
  </r>
  <r>
    <x v="0"/>
    <x v="43"/>
    <x v="0"/>
    <x v="0"/>
    <x v="0"/>
    <x v="1"/>
    <x v="1"/>
    <m/>
    <s v="KG"/>
    <m/>
    <s v="-"/>
    <s v=""/>
    <s v="-"/>
    <s v=""/>
    <m/>
    <n v="40036"/>
    <n v="40"/>
    <n v="13282"/>
  </r>
  <r>
    <x v="0"/>
    <x v="43"/>
    <x v="0"/>
    <x v="0"/>
    <x v="0"/>
    <x v="2"/>
    <x v="2"/>
    <m/>
    <s v="KG"/>
    <m/>
    <n v="52744"/>
    <n v="53"/>
    <n v="16913"/>
    <n v="319.11320754716979"/>
    <m/>
    <n v="222755"/>
    <n v="223"/>
    <n v="78574"/>
  </r>
  <r>
    <x v="0"/>
    <x v="43"/>
    <x v="0"/>
    <x v="0"/>
    <x v="0"/>
    <x v="3"/>
    <x v="3"/>
    <m/>
    <s v="KG"/>
    <m/>
    <n v="74778"/>
    <n v="75"/>
    <n v="15394"/>
    <n v="205.25333333333333"/>
    <m/>
    <n v="313918"/>
    <n v="314"/>
    <n v="97219"/>
  </r>
  <r>
    <x v="0"/>
    <x v="43"/>
    <x v="0"/>
    <x v="0"/>
    <x v="0"/>
    <x v="6"/>
    <x v="6"/>
    <m/>
    <s v="KG"/>
    <m/>
    <n v="1177247"/>
    <n v="1177"/>
    <n v="167624"/>
    <n v="142.41631265930332"/>
    <m/>
    <n v="3639702"/>
    <n v="3640"/>
    <n v="450223"/>
  </r>
  <r>
    <x v="0"/>
    <x v="43"/>
    <x v="0"/>
    <x v="0"/>
    <x v="0"/>
    <x v="20"/>
    <x v="20"/>
    <m/>
    <s v="KG"/>
    <m/>
    <s v="-"/>
    <s v=""/>
    <s v="-"/>
    <s v=""/>
    <m/>
    <n v="34965"/>
    <n v="35"/>
    <n v="2949"/>
  </r>
  <r>
    <x v="0"/>
    <x v="43"/>
    <x v="0"/>
    <x v="0"/>
    <x v="0"/>
    <x v="8"/>
    <x v="8"/>
    <m/>
    <s v="KG"/>
    <m/>
    <n v="1796701"/>
    <n v="1797"/>
    <n v="286551"/>
    <n v="159.46076794657762"/>
    <m/>
    <n v="6502292"/>
    <n v="6502"/>
    <n v="948105"/>
  </r>
  <r>
    <x v="0"/>
    <x v="43"/>
    <x v="0"/>
    <x v="1"/>
    <x v="1"/>
    <x v="0"/>
    <x v="0"/>
    <m/>
    <s v="KG"/>
    <m/>
    <n v="4253"/>
    <n v="4"/>
    <n v="298"/>
    <n v="74.5"/>
    <m/>
    <n v="4253"/>
    <n v="4"/>
    <n v="298"/>
  </r>
  <r>
    <x v="0"/>
    <x v="43"/>
    <x v="0"/>
    <x v="1"/>
    <x v="1"/>
    <x v="2"/>
    <x v="2"/>
    <m/>
    <s v="KG"/>
    <m/>
    <s v="-"/>
    <s v=""/>
    <s v="-"/>
    <s v=""/>
    <m/>
    <n v="7403"/>
    <n v="7"/>
    <n v="365"/>
  </r>
  <r>
    <x v="0"/>
    <x v="43"/>
    <x v="0"/>
    <x v="1"/>
    <x v="1"/>
    <x v="3"/>
    <x v="3"/>
    <m/>
    <s v="KG"/>
    <m/>
    <n v="1466"/>
    <n v="1"/>
    <n v="945"/>
    <n v="945"/>
    <m/>
    <n v="1466"/>
    <n v="1"/>
    <n v="945"/>
  </r>
  <r>
    <x v="0"/>
    <x v="43"/>
    <x v="0"/>
    <x v="1"/>
    <x v="1"/>
    <x v="6"/>
    <x v="6"/>
    <m/>
    <s v="KG"/>
    <m/>
    <n v="70608"/>
    <n v="71"/>
    <n v="7408"/>
    <n v="104.33802816901408"/>
    <m/>
    <n v="204607"/>
    <n v="205"/>
    <n v="22504"/>
  </r>
  <r>
    <x v="0"/>
    <x v="43"/>
    <x v="0"/>
    <x v="2"/>
    <x v="2"/>
    <x v="9"/>
    <x v="9"/>
    <m/>
    <s v="KG"/>
    <m/>
    <n v="100347"/>
    <n v="100"/>
    <n v="10027"/>
    <n v="100.27"/>
    <m/>
    <n v="485559"/>
    <n v="486"/>
    <n v="70833"/>
  </r>
  <r>
    <x v="0"/>
    <x v="43"/>
    <x v="0"/>
    <x v="2"/>
    <x v="2"/>
    <x v="0"/>
    <x v="0"/>
    <m/>
    <s v="KG"/>
    <m/>
    <n v="693509"/>
    <n v="694"/>
    <n v="103456"/>
    <n v="149.0720461095101"/>
    <m/>
    <n v="2236479"/>
    <n v="2236"/>
    <n v="309541"/>
  </r>
  <r>
    <x v="0"/>
    <x v="43"/>
    <x v="0"/>
    <x v="2"/>
    <x v="2"/>
    <x v="2"/>
    <x v="2"/>
    <m/>
    <s v="KG"/>
    <m/>
    <s v="-"/>
    <s v=""/>
    <s v="-"/>
    <s v=""/>
    <m/>
    <n v="40854"/>
    <n v="41"/>
    <n v="16355"/>
  </r>
  <r>
    <x v="0"/>
    <x v="43"/>
    <x v="0"/>
    <x v="2"/>
    <x v="2"/>
    <x v="6"/>
    <x v="6"/>
    <m/>
    <s v="KG"/>
    <m/>
    <n v="89126"/>
    <n v="89"/>
    <n v="14394"/>
    <n v="161.73033707865167"/>
    <m/>
    <n v="454981"/>
    <n v="455"/>
    <n v="76893"/>
  </r>
  <r>
    <x v="0"/>
    <x v="43"/>
    <x v="0"/>
    <x v="2"/>
    <x v="2"/>
    <x v="7"/>
    <x v="7"/>
    <m/>
    <s v="KG"/>
    <m/>
    <s v="-"/>
    <s v=""/>
    <s v="-"/>
    <s v=""/>
    <m/>
    <n v="20940"/>
    <n v="21"/>
    <n v="1856"/>
  </r>
  <r>
    <x v="0"/>
    <x v="43"/>
    <x v="0"/>
    <x v="2"/>
    <x v="2"/>
    <x v="8"/>
    <x v="8"/>
    <m/>
    <s v="KG"/>
    <m/>
    <n v="75663"/>
    <n v="76"/>
    <n v="7824"/>
    <n v="102.94736842105263"/>
    <m/>
    <n v="721876"/>
    <n v="722"/>
    <n v="87560"/>
  </r>
  <r>
    <x v="0"/>
    <x v="43"/>
    <x v="0"/>
    <x v="3"/>
    <x v="3"/>
    <x v="6"/>
    <x v="6"/>
    <m/>
    <s v="KG"/>
    <m/>
    <n v="73439"/>
    <n v="73"/>
    <n v="13292"/>
    <n v="182.08219178082192"/>
    <m/>
    <n v="420963"/>
    <n v="421"/>
    <n v="72236"/>
  </r>
  <r>
    <x v="0"/>
    <x v="43"/>
    <x v="0"/>
    <x v="4"/>
    <x v="4"/>
    <x v="3"/>
    <x v="3"/>
    <m/>
    <s v="KG"/>
    <m/>
    <n v="6320"/>
    <n v="6"/>
    <n v="1670"/>
    <n v="278.33333333333331"/>
    <m/>
    <n v="10457"/>
    <n v="10"/>
    <n v="3808"/>
  </r>
  <r>
    <x v="0"/>
    <x v="43"/>
    <x v="0"/>
    <x v="4"/>
    <x v="4"/>
    <x v="6"/>
    <x v="6"/>
    <m/>
    <s v="KG"/>
    <m/>
    <n v="196430"/>
    <n v="196"/>
    <n v="14399"/>
    <n v="73.464285714285708"/>
    <m/>
    <n v="1904996"/>
    <n v="1905"/>
    <n v="134502"/>
  </r>
  <r>
    <x v="0"/>
    <x v="43"/>
    <x v="0"/>
    <x v="4"/>
    <x v="4"/>
    <x v="7"/>
    <x v="7"/>
    <m/>
    <s v="KG"/>
    <m/>
    <s v="-"/>
    <s v=""/>
    <s v="-"/>
    <s v=""/>
    <m/>
    <n v="1164"/>
    <n v="1"/>
    <n v="453"/>
  </r>
  <r>
    <x v="0"/>
    <x v="43"/>
    <x v="0"/>
    <x v="5"/>
    <x v="5"/>
    <x v="0"/>
    <x v="0"/>
    <m/>
    <s v="KG"/>
    <m/>
    <n v="8664"/>
    <n v="9"/>
    <n v="2794"/>
    <n v="310.44444444444446"/>
    <m/>
    <n v="83034"/>
    <n v="83"/>
    <n v="22203"/>
  </r>
  <r>
    <x v="0"/>
    <x v="43"/>
    <x v="0"/>
    <x v="5"/>
    <x v="5"/>
    <x v="3"/>
    <x v="3"/>
    <m/>
    <s v="KG"/>
    <m/>
    <n v="22636"/>
    <n v="23"/>
    <n v="2431"/>
    <n v="105.69565217391305"/>
    <m/>
    <n v="135716"/>
    <n v="136"/>
    <n v="12917"/>
  </r>
  <r>
    <x v="0"/>
    <x v="43"/>
    <x v="0"/>
    <x v="5"/>
    <x v="5"/>
    <x v="6"/>
    <x v="6"/>
    <m/>
    <s v="KG"/>
    <m/>
    <n v="265888"/>
    <n v="266"/>
    <n v="19163"/>
    <n v="72.041353383458642"/>
    <m/>
    <n v="473760"/>
    <n v="474"/>
    <n v="33675"/>
  </r>
  <r>
    <x v="0"/>
    <x v="43"/>
    <x v="0"/>
    <x v="5"/>
    <x v="5"/>
    <x v="8"/>
    <x v="8"/>
    <m/>
    <s v="KG"/>
    <m/>
    <s v="-"/>
    <s v=""/>
    <s v="-"/>
    <s v=""/>
    <m/>
    <n v="323860"/>
    <n v="324"/>
    <n v="57484"/>
  </r>
  <r>
    <x v="0"/>
    <x v="43"/>
    <x v="0"/>
    <x v="6"/>
    <x v="6"/>
    <x v="0"/>
    <x v="0"/>
    <m/>
    <s v="KG"/>
    <m/>
    <s v="-"/>
    <s v=""/>
    <s v="-"/>
    <s v=""/>
    <m/>
    <n v="2472"/>
    <n v="2"/>
    <n v="730"/>
  </r>
  <r>
    <x v="0"/>
    <x v="43"/>
    <x v="0"/>
    <x v="6"/>
    <x v="6"/>
    <x v="2"/>
    <x v="2"/>
    <m/>
    <s v="KG"/>
    <m/>
    <s v="-"/>
    <s v=""/>
    <s v="-"/>
    <s v=""/>
    <m/>
    <n v="4227"/>
    <n v="4"/>
    <n v="1656"/>
  </r>
  <r>
    <x v="0"/>
    <x v="43"/>
    <x v="0"/>
    <x v="6"/>
    <x v="6"/>
    <x v="11"/>
    <x v="11"/>
    <m/>
    <s v="KG"/>
    <m/>
    <n v="105260"/>
    <n v="105"/>
    <n v="5134"/>
    <n v="48.895238095238092"/>
    <m/>
    <n v="315810"/>
    <n v="316"/>
    <n v="14685"/>
  </r>
  <r>
    <x v="0"/>
    <x v="43"/>
    <x v="0"/>
    <x v="6"/>
    <x v="6"/>
    <x v="6"/>
    <x v="6"/>
    <m/>
    <s v="KG"/>
    <m/>
    <n v="14394"/>
    <n v="14"/>
    <n v="1159"/>
    <n v="82.785714285714292"/>
    <m/>
    <n v="43517"/>
    <n v="44"/>
    <n v="5789"/>
  </r>
  <r>
    <x v="0"/>
    <x v="43"/>
    <x v="0"/>
    <x v="6"/>
    <x v="6"/>
    <x v="8"/>
    <x v="8"/>
    <m/>
    <s v="KG"/>
    <m/>
    <n v="12947"/>
    <n v="13"/>
    <n v="3101"/>
    <n v="238.53846153846155"/>
    <m/>
    <n v="55022"/>
    <n v="55"/>
    <n v="12694"/>
  </r>
  <r>
    <x v="0"/>
    <x v="43"/>
    <x v="0"/>
    <x v="7"/>
    <x v="7"/>
    <x v="0"/>
    <x v="0"/>
    <m/>
    <s v="KG"/>
    <m/>
    <n v="3330"/>
    <n v="3"/>
    <n v="764"/>
    <n v="254.66666666666666"/>
    <m/>
    <n v="40429"/>
    <n v="40"/>
    <n v="12250"/>
  </r>
  <r>
    <x v="0"/>
    <x v="43"/>
    <x v="0"/>
    <x v="7"/>
    <x v="7"/>
    <x v="2"/>
    <x v="2"/>
    <m/>
    <s v="KG"/>
    <m/>
    <n v="6481"/>
    <n v="6"/>
    <n v="2302"/>
    <n v="383.66666666666669"/>
    <m/>
    <n v="12589"/>
    <n v="13"/>
    <n v="4261"/>
  </r>
  <r>
    <x v="0"/>
    <x v="43"/>
    <x v="0"/>
    <x v="8"/>
    <x v="8"/>
    <x v="9"/>
    <x v="9"/>
    <m/>
    <s v="KG"/>
    <m/>
    <n v="7185"/>
    <n v="7"/>
    <n v="729"/>
    <n v="104.14285714285714"/>
    <m/>
    <n v="20943"/>
    <n v="21"/>
    <n v="1872"/>
  </r>
  <r>
    <x v="0"/>
    <x v="43"/>
    <x v="0"/>
    <x v="8"/>
    <x v="8"/>
    <x v="0"/>
    <x v="0"/>
    <m/>
    <s v="KG"/>
    <m/>
    <n v="1368"/>
    <n v="1"/>
    <n v="543"/>
    <n v="543"/>
    <m/>
    <n v="31712"/>
    <n v="32"/>
    <n v="2842"/>
  </r>
  <r>
    <x v="0"/>
    <x v="43"/>
    <x v="0"/>
    <x v="8"/>
    <x v="8"/>
    <x v="3"/>
    <x v="3"/>
    <m/>
    <s v="KG"/>
    <m/>
    <s v="-"/>
    <s v=""/>
    <s v="-"/>
    <s v=""/>
    <m/>
    <n v="1449"/>
    <n v="1"/>
    <n v="510"/>
  </r>
  <r>
    <x v="0"/>
    <x v="43"/>
    <x v="0"/>
    <x v="9"/>
    <x v="9"/>
    <x v="0"/>
    <x v="0"/>
    <m/>
    <s v="KG"/>
    <m/>
    <s v="-"/>
    <s v=""/>
    <s v="-"/>
    <s v=""/>
    <m/>
    <n v="63095"/>
    <n v="63"/>
    <n v="19493"/>
  </r>
  <r>
    <x v="0"/>
    <x v="43"/>
    <x v="0"/>
    <x v="9"/>
    <x v="9"/>
    <x v="2"/>
    <x v="2"/>
    <m/>
    <s v="KG"/>
    <m/>
    <s v="-"/>
    <s v=""/>
    <s v="-"/>
    <s v=""/>
    <m/>
    <n v="21500"/>
    <n v="22"/>
    <n v="4300"/>
  </r>
  <r>
    <x v="0"/>
    <x v="43"/>
    <x v="0"/>
    <x v="9"/>
    <x v="9"/>
    <x v="6"/>
    <x v="6"/>
    <m/>
    <s v="KG"/>
    <m/>
    <n v="270000"/>
    <n v="270"/>
    <n v="19527"/>
    <n v="72.322222222222223"/>
    <m/>
    <n v="522000"/>
    <n v="522"/>
    <n v="36299"/>
  </r>
  <r>
    <x v="0"/>
    <x v="43"/>
    <x v="0"/>
    <x v="9"/>
    <x v="9"/>
    <x v="8"/>
    <x v="8"/>
    <m/>
    <s v="KG"/>
    <m/>
    <n v="35270"/>
    <n v="35"/>
    <n v="7367"/>
    <n v="210.48571428571429"/>
    <m/>
    <n v="416438"/>
    <n v="416"/>
    <n v="81155"/>
  </r>
  <r>
    <x v="0"/>
    <x v="43"/>
    <x v="0"/>
    <x v="29"/>
    <x v="29"/>
    <x v="0"/>
    <x v="0"/>
    <m/>
    <s v="KG"/>
    <m/>
    <n v="9410"/>
    <n v="9"/>
    <n v="2708"/>
    <n v="300.88888888888891"/>
    <m/>
    <n v="9410"/>
    <n v="9"/>
    <n v="2708"/>
  </r>
  <r>
    <x v="0"/>
    <x v="43"/>
    <x v="0"/>
    <x v="20"/>
    <x v="20"/>
    <x v="0"/>
    <x v="0"/>
    <m/>
    <s v="KG"/>
    <m/>
    <n v="8376"/>
    <n v="8"/>
    <n v="3338"/>
    <n v="417.25"/>
    <m/>
    <n v="23716"/>
    <n v="24"/>
    <n v="8008"/>
  </r>
  <r>
    <x v="0"/>
    <x v="43"/>
    <x v="0"/>
    <x v="20"/>
    <x v="20"/>
    <x v="2"/>
    <x v="2"/>
    <m/>
    <s v="KG"/>
    <m/>
    <n v="6442"/>
    <n v="6"/>
    <n v="1944"/>
    <n v="324"/>
    <m/>
    <n v="84322"/>
    <n v="84"/>
    <n v="26630"/>
  </r>
  <r>
    <x v="0"/>
    <x v="43"/>
    <x v="0"/>
    <x v="22"/>
    <x v="22"/>
    <x v="9"/>
    <x v="9"/>
    <m/>
    <s v="KG"/>
    <m/>
    <n v="295157"/>
    <n v="295"/>
    <n v="115673"/>
    <n v="392.11186440677966"/>
    <m/>
    <n v="616456"/>
    <n v="616"/>
    <n v="212260"/>
  </r>
  <r>
    <x v="0"/>
    <x v="43"/>
    <x v="0"/>
    <x v="22"/>
    <x v="22"/>
    <x v="0"/>
    <x v="0"/>
    <m/>
    <s v="KG"/>
    <m/>
    <n v="275751"/>
    <n v="276"/>
    <n v="50296"/>
    <n v="182.231884057971"/>
    <m/>
    <n v="859785"/>
    <n v="860"/>
    <n v="160692"/>
  </r>
  <r>
    <x v="0"/>
    <x v="43"/>
    <x v="0"/>
    <x v="22"/>
    <x v="22"/>
    <x v="6"/>
    <x v="6"/>
    <m/>
    <s v="KG"/>
    <m/>
    <n v="1072091"/>
    <n v="1072"/>
    <n v="91606"/>
    <n v="85.453358208955223"/>
    <m/>
    <n v="2183479"/>
    <n v="2183"/>
    <n v="182972"/>
  </r>
  <r>
    <x v="0"/>
    <x v="43"/>
    <x v="0"/>
    <x v="22"/>
    <x v="22"/>
    <x v="8"/>
    <x v="8"/>
    <m/>
    <s v="KG"/>
    <m/>
    <n v="1893720"/>
    <n v="1894"/>
    <n v="455996"/>
    <n v="240.75818373812038"/>
    <m/>
    <n v="6009964"/>
    <n v="6010"/>
    <n v="1366199"/>
  </r>
  <r>
    <x v="0"/>
    <x v="43"/>
    <x v="0"/>
    <x v="22"/>
    <x v="22"/>
    <x v="38"/>
    <x v="38"/>
    <m/>
    <s v="KG"/>
    <m/>
    <s v="-"/>
    <s v=""/>
    <s v="-"/>
    <s v=""/>
    <m/>
    <n v="18177"/>
    <n v="18"/>
    <n v="6434"/>
  </r>
  <r>
    <x v="0"/>
    <x v="43"/>
    <x v="0"/>
    <x v="23"/>
    <x v="23"/>
    <x v="9"/>
    <x v="9"/>
    <m/>
    <s v="KG"/>
    <m/>
    <n v="19122"/>
    <n v="19"/>
    <n v="6600"/>
    <n v="347.36842105263156"/>
    <m/>
    <n v="19122"/>
    <n v="19"/>
    <n v="6600"/>
  </r>
  <r>
    <x v="0"/>
    <x v="43"/>
    <x v="0"/>
    <x v="23"/>
    <x v="23"/>
    <x v="0"/>
    <x v="0"/>
    <m/>
    <s v="KG"/>
    <m/>
    <n v="13598"/>
    <n v="14"/>
    <n v="6316"/>
    <n v="451.14285714285717"/>
    <m/>
    <n v="75302"/>
    <n v="75"/>
    <n v="31658"/>
  </r>
  <r>
    <x v="0"/>
    <x v="43"/>
    <x v="0"/>
    <x v="23"/>
    <x v="23"/>
    <x v="6"/>
    <x v="6"/>
    <m/>
    <s v="KG"/>
    <m/>
    <s v="-"/>
    <s v=""/>
    <s v="-"/>
    <s v=""/>
    <m/>
    <n v="35455"/>
    <n v="35"/>
    <n v="2794"/>
  </r>
  <r>
    <x v="0"/>
    <x v="43"/>
    <x v="0"/>
    <x v="36"/>
    <x v="36"/>
    <x v="30"/>
    <x v="30"/>
    <m/>
    <s v="KG"/>
    <m/>
    <n v="12200"/>
    <n v="12"/>
    <n v="695"/>
    <n v="57.916666666666664"/>
    <m/>
    <n v="12200"/>
    <n v="12"/>
    <n v="695"/>
  </r>
  <r>
    <x v="0"/>
    <x v="43"/>
    <x v="0"/>
    <x v="27"/>
    <x v="27"/>
    <x v="3"/>
    <x v="3"/>
    <m/>
    <s v="KG"/>
    <m/>
    <s v="-"/>
    <s v=""/>
    <s v="-"/>
    <s v=""/>
    <m/>
    <n v="421"/>
    <n v="0"/>
    <n v="206"/>
  </r>
  <r>
    <x v="0"/>
    <x v="43"/>
    <x v="0"/>
    <x v="27"/>
    <x v="27"/>
    <x v="8"/>
    <x v="8"/>
    <m/>
    <s v="KG"/>
    <m/>
    <s v="-"/>
    <s v=""/>
    <s v="-"/>
    <s v=""/>
    <m/>
    <n v="59960"/>
    <n v="60"/>
    <n v="14047"/>
  </r>
  <r>
    <x v="1"/>
    <x v="43"/>
    <x v="0"/>
    <x v="0"/>
    <x v="0"/>
    <x v="9"/>
    <x v="9"/>
    <m/>
    <s v="KG"/>
    <m/>
    <n v="105101"/>
    <n v="105"/>
    <n v="19140"/>
    <n v="182.28571428571428"/>
    <m/>
    <n v="874495"/>
    <n v="874"/>
    <n v="139262"/>
  </r>
  <r>
    <x v="1"/>
    <x v="43"/>
    <x v="0"/>
    <x v="0"/>
    <x v="0"/>
    <x v="13"/>
    <x v="13"/>
    <m/>
    <s v="KG"/>
    <m/>
    <n v="51060"/>
    <n v="51"/>
    <n v="7878"/>
    <n v="154.47058823529412"/>
    <m/>
    <n v="115634"/>
    <n v="116"/>
    <n v="17408"/>
  </r>
  <r>
    <x v="1"/>
    <x v="43"/>
    <x v="0"/>
    <x v="0"/>
    <x v="0"/>
    <x v="0"/>
    <x v="0"/>
    <m/>
    <s v="KG"/>
    <m/>
    <s v="-"/>
    <s v=""/>
    <s v="-"/>
    <s v=""/>
    <m/>
    <n v="780865"/>
    <n v="781"/>
    <n v="108824"/>
  </r>
  <r>
    <x v="1"/>
    <x v="43"/>
    <x v="0"/>
    <x v="0"/>
    <x v="0"/>
    <x v="10"/>
    <x v="10"/>
    <m/>
    <s v="KG"/>
    <m/>
    <n v="3799000"/>
    <n v="3799"/>
    <n v="522493"/>
    <n v="137.53435114503816"/>
    <m/>
    <n v="12694030"/>
    <n v="12694"/>
    <n v="1610113"/>
  </r>
  <r>
    <x v="1"/>
    <x v="43"/>
    <x v="0"/>
    <x v="0"/>
    <x v="0"/>
    <x v="1"/>
    <x v="1"/>
    <m/>
    <s v="KG"/>
    <m/>
    <s v="-"/>
    <s v=""/>
    <s v="-"/>
    <s v=""/>
    <m/>
    <n v="1452420"/>
    <n v="1452"/>
    <n v="201355"/>
  </r>
  <r>
    <x v="1"/>
    <x v="43"/>
    <x v="0"/>
    <x v="0"/>
    <x v="0"/>
    <x v="33"/>
    <x v="33"/>
    <m/>
    <s v="KG"/>
    <m/>
    <s v="-"/>
    <s v=""/>
    <s v="-"/>
    <s v=""/>
    <m/>
    <n v="1000000"/>
    <n v="1000"/>
    <n v="144730"/>
  </r>
  <r>
    <x v="1"/>
    <x v="43"/>
    <x v="0"/>
    <x v="0"/>
    <x v="0"/>
    <x v="2"/>
    <x v="2"/>
    <m/>
    <s v="KG"/>
    <m/>
    <s v="-"/>
    <s v=""/>
    <s v="-"/>
    <s v=""/>
    <m/>
    <n v="445998"/>
    <n v="446"/>
    <n v="66247"/>
  </r>
  <r>
    <x v="1"/>
    <x v="43"/>
    <x v="0"/>
    <x v="0"/>
    <x v="0"/>
    <x v="39"/>
    <x v="39"/>
    <m/>
    <s v="KG"/>
    <m/>
    <s v="-"/>
    <s v=""/>
    <s v="-"/>
    <s v=""/>
    <m/>
    <n v="14030"/>
    <n v="14"/>
    <n v="1954"/>
  </r>
  <r>
    <x v="1"/>
    <x v="43"/>
    <x v="0"/>
    <x v="0"/>
    <x v="0"/>
    <x v="3"/>
    <x v="3"/>
    <m/>
    <s v="KG"/>
    <m/>
    <n v="1764778"/>
    <n v="1765"/>
    <n v="264746"/>
    <n v="149.99773371104817"/>
    <m/>
    <n v="10676830"/>
    <n v="10677"/>
    <n v="1517440"/>
  </r>
  <r>
    <x v="1"/>
    <x v="43"/>
    <x v="0"/>
    <x v="0"/>
    <x v="0"/>
    <x v="5"/>
    <x v="5"/>
    <m/>
    <s v="KG"/>
    <m/>
    <s v="-"/>
    <s v=""/>
    <s v="-"/>
    <s v=""/>
    <m/>
    <n v="51224"/>
    <n v="51"/>
    <n v="7202"/>
  </r>
  <r>
    <x v="1"/>
    <x v="43"/>
    <x v="0"/>
    <x v="0"/>
    <x v="0"/>
    <x v="6"/>
    <x v="6"/>
    <m/>
    <s v="KG"/>
    <m/>
    <n v="50600"/>
    <n v="51"/>
    <n v="2657"/>
    <n v="52.098039215686278"/>
    <m/>
    <n v="745472"/>
    <n v="745"/>
    <n v="100402"/>
  </r>
  <r>
    <x v="1"/>
    <x v="43"/>
    <x v="0"/>
    <x v="0"/>
    <x v="0"/>
    <x v="24"/>
    <x v="24"/>
    <m/>
    <s v="KG"/>
    <m/>
    <s v="-"/>
    <s v=""/>
    <s v="-"/>
    <s v=""/>
    <m/>
    <n v="1823000"/>
    <n v="1823"/>
    <n v="78867"/>
  </r>
  <r>
    <x v="1"/>
    <x v="43"/>
    <x v="0"/>
    <x v="0"/>
    <x v="0"/>
    <x v="22"/>
    <x v="22"/>
    <m/>
    <s v="KG"/>
    <m/>
    <n v="177614"/>
    <n v="178"/>
    <n v="25448"/>
    <n v="142.96629213483146"/>
    <m/>
    <n v="319494"/>
    <n v="319"/>
    <n v="45231"/>
  </r>
  <r>
    <x v="1"/>
    <x v="43"/>
    <x v="0"/>
    <x v="0"/>
    <x v="0"/>
    <x v="7"/>
    <x v="7"/>
    <m/>
    <s v="KG"/>
    <m/>
    <n v="61263"/>
    <n v="61"/>
    <n v="7094"/>
    <n v="116.29508196721312"/>
    <m/>
    <n v="477480"/>
    <n v="477"/>
    <n v="59237"/>
  </r>
  <r>
    <x v="1"/>
    <x v="43"/>
    <x v="0"/>
    <x v="0"/>
    <x v="0"/>
    <x v="17"/>
    <x v="17"/>
    <m/>
    <s v="KG"/>
    <m/>
    <n v="2385000"/>
    <n v="2385"/>
    <n v="351773"/>
    <n v="147.49392033542978"/>
    <m/>
    <n v="8673000"/>
    <n v="8673"/>
    <n v="1161254"/>
  </r>
  <r>
    <x v="1"/>
    <x v="43"/>
    <x v="0"/>
    <x v="0"/>
    <x v="0"/>
    <x v="20"/>
    <x v="20"/>
    <m/>
    <s v="KG"/>
    <m/>
    <s v="-"/>
    <s v=""/>
    <s v="-"/>
    <s v=""/>
    <m/>
    <n v="100120"/>
    <n v="100"/>
    <n v="14883"/>
  </r>
  <r>
    <x v="1"/>
    <x v="43"/>
    <x v="0"/>
    <x v="0"/>
    <x v="0"/>
    <x v="8"/>
    <x v="8"/>
    <m/>
    <s v="KG"/>
    <m/>
    <n v="99230"/>
    <n v="99"/>
    <n v="5228"/>
    <n v="52.80808080808081"/>
    <m/>
    <n v="409173"/>
    <n v="409"/>
    <n v="21536"/>
  </r>
  <r>
    <x v="1"/>
    <x v="43"/>
    <x v="0"/>
    <x v="1"/>
    <x v="1"/>
    <x v="9"/>
    <x v="9"/>
    <m/>
    <s v="KG"/>
    <m/>
    <n v="504920"/>
    <n v="505"/>
    <n v="36566"/>
    <n v="72.40792079207921"/>
    <m/>
    <n v="1886240"/>
    <n v="1886"/>
    <n v="213324"/>
  </r>
  <r>
    <x v="1"/>
    <x v="43"/>
    <x v="0"/>
    <x v="1"/>
    <x v="1"/>
    <x v="13"/>
    <x v="13"/>
    <m/>
    <s v="KG"/>
    <m/>
    <n v="59680"/>
    <n v="60"/>
    <n v="3104"/>
    <n v="51.733333333333334"/>
    <m/>
    <n v="154138"/>
    <n v="154"/>
    <n v="7704"/>
  </r>
  <r>
    <x v="1"/>
    <x v="43"/>
    <x v="0"/>
    <x v="1"/>
    <x v="1"/>
    <x v="0"/>
    <x v="0"/>
    <m/>
    <s v="KG"/>
    <m/>
    <n v="149153"/>
    <n v="149"/>
    <n v="22363"/>
    <n v="150.08724832214764"/>
    <m/>
    <n v="901609"/>
    <n v="902"/>
    <n v="116180"/>
  </r>
  <r>
    <x v="1"/>
    <x v="43"/>
    <x v="0"/>
    <x v="1"/>
    <x v="1"/>
    <x v="33"/>
    <x v="33"/>
    <m/>
    <s v="KG"/>
    <m/>
    <n v="399650"/>
    <n v="400"/>
    <n v="44281"/>
    <n v="110.7025"/>
    <m/>
    <n v="1298690"/>
    <n v="1299"/>
    <n v="147736"/>
  </r>
  <r>
    <x v="1"/>
    <x v="43"/>
    <x v="0"/>
    <x v="1"/>
    <x v="1"/>
    <x v="2"/>
    <x v="2"/>
    <m/>
    <s v="KG"/>
    <m/>
    <n v="9990"/>
    <n v="10"/>
    <n v="1822"/>
    <n v="182.2"/>
    <m/>
    <n v="9990"/>
    <n v="10"/>
    <n v="1822"/>
  </r>
  <r>
    <x v="1"/>
    <x v="43"/>
    <x v="0"/>
    <x v="1"/>
    <x v="1"/>
    <x v="3"/>
    <x v="3"/>
    <m/>
    <s v="KG"/>
    <m/>
    <n v="162875"/>
    <n v="163"/>
    <n v="8977"/>
    <n v="55.073619631901842"/>
    <m/>
    <n v="2032185"/>
    <n v="2032"/>
    <n v="278307"/>
  </r>
  <r>
    <x v="1"/>
    <x v="43"/>
    <x v="0"/>
    <x v="1"/>
    <x v="1"/>
    <x v="6"/>
    <x v="6"/>
    <m/>
    <s v="KG"/>
    <m/>
    <n v="97670"/>
    <n v="98"/>
    <n v="20007"/>
    <n v="204.15306122448979"/>
    <m/>
    <n v="2053834"/>
    <n v="2054"/>
    <n v="193919"/>
  </r>
  <r>
    <x v="1"/>
    <x v="43"/>
    <x v="0"/>
    <x v="1"/>
    <x v="1"/>
    <x v="22"/>
    <x v="22"/>
    <m/>
    <s v="KG"/>
    <m/>
    <s v="-"/>
    <s v=""/>
    <s v="-"/>
    <s v=""/>
    <m/>
    <n v="1046000"/>
    <n v="1046"/>
    <n v="163848"/>
  </r>
  <r>
    <x v="1"/>
    <x v="43"/>
    <x v="0"/>
    <x v="1"/>
    <x v="1"/>
    <x v="17"/>
    <x v="17"/>
    <m/>
    <s v="KG"/>
    <m/>
    <n v="467460"/>
    <n v="467"/>
    <n v="17922"/>
    <n v="38.376873661670238"/>
    <m/>
    <n v="467460"/>
    <n v="467"/>
    <n v="17922"/>
  </r>
  <r>
    <x v="1"/>
    <x v="43"/>
    <x v="0"/>
    <x v="1"/>
    <x v="1"/>
    <x v="20"/>
    <x v="20"/>
    <m/>
    <s v="KG"/>
    <m/>
    <s v="-"/>
    <s v=""/>
    <s v="-"/>
    <s v=""/>
    <m/>
    <n v="77610"/>
    <n v="78"/>
    <n v="8015"/>
  </r>
  <r>
    <x v="1"/>
    <x v="43"/>
    <x v="0"/>
    <x v="1"/>
    <x v="1"/>
    <x v="8"/>
    <x v="8"/>
    <m/>
    <s v="KG"/>
    <m/>
    <s v="-"/>
    <s v=""/>
    <s v="-"/>
    <s v=""/>
    <m/>
    <n v="26786"/>
    <n v="27"/>
    <n v="3295"/>
  </r>
  <r>
    <x v="1"/>
    <x v="43"/>
    <x v="0"/>
    <x v="1"/>
    <x v="1"/>
    <x v="21"/>
    <x v="21"/>
    <m/>
    <s v="KG"/>
    <m/>
    <n v="90100"/>
    <n v="90"/>
    <n v="6307"/>
    <n v="70.077777777777783"/>
    <m/>
    <n v="261200"/>
    <n v="261"/>
    <n v="22574"/>
  </r>
  <r>
    <x v="1"/>
    <x v="43"/>
    <x v="0"/>
    <x v="1"/>
    <x v="1"/>
    <x v="19"/>
    <x v="19"/>
    <m/>
    <s v="KG"/>
    <m/>
    <s v="-"/>
    <s v=""/>
    <s v="-"/>
    <s v=""/>
    <m/>
    <n v="56270"/>
    <n v="56"/>
    <n v="3844"/>
  </r>
  <r>
    <x v="1"/>
    <x v="43"/>
    <x v="0"/>
    <x v="2"/>
    <x v="2"/>
    <x v="9"/>
    <x v="9"/>
    <m/>
    <s v="KG"/>
    <m/>
    <n v="1676556"/>
    <n v="1677"/>
    <n v="258419"/>
    <n v="154.09600477042338"/>
    <m/>
    <n v="5457708"/>
    <n v="5458"/>
    <n v="818031"/>
  </r>
  <r>
    <x v="1"/>
    <x v="43"/>
    <x v="0"/>
    <x v="2"/>
    <x v="2"/>
    <x v="12"/>
    <x v="12"/>
    <m/>
    <s v="KG"/>
    <m/>
    <n v="286800"/>
    <n v="287"/>
    <n v="44371"/>
    <n v="154.60278745644598"/>
    <m/>
    <n v="583294"/>
    <n v="583"/>
    <n v="89410"/>
  </r>
  <r>
    <x v="1"/>
    <x v="43"/>
    <x v="0"/>
    <x v="2"/>
    <x v="2"/>
    <x v="13"/>
    <x v="13"/>
    <m/>
    <s v="KG"/>
    <m/>
    <n v="154230"/>
    <n v="154"/>
    <n v="23378"/>
    <n v="151.80519480519482"/>
    <m/>
    <n v="677210"/>
    <n v="677"/>
    <n v="101006"/>
  </r>
  <r>
    <x v="1"/>
    <x v="43"/>
    <x v="0"/>
    <x v="2"/>
    <x v="2"/>
    <x v="0"/>
    <x v="0"/>
    <m/>
    <s v="KG"/>
    <m/>
    <n v="1177376"/>
    <n v="1177"/>
    <n v="168080"/>
    <n v="142.80373831775702"/>
    <m/>
    <n v="3840704"/>
    <n v="3841"/>
    <n v="559808"/>
  </r>
  <r>
    <x v="1"/>
    <x v="43"/>
    <x v="0"/>
    <x v="2"/>
    <x v="2"/>
    <x v="2"/>
    <x v="2"/>
    <m/>
    <s v="KG"/>
    <m/>
    <n v="16570"/>
    <n v="17"/>
    <n v="2541"/>
    <n v="149.47058823529412"/>
    <m/>
    <n v="31760"/>
    <n v="32"/>
    <n v="4591"/>
  </r>
  <r>
    <x v="1"/>
    <x v="43"/>
    <x v="0"/>
    <x v="2"/>
    <x v="2"/>
    <x v="3"/>
    <x v="3"/>
    <m/>
    <s v="KG"/>
    <m/>
    <n v="691527"/>
    <n v="692"/>
    <n v="101077"/>
    <n v="146.06502890173411"/>
    <m/>
    <n v="2117806"/>
    <n v="2118"/>
    <n v="317232"/>
  </r>
  <r>
    <x v="1"/>
    <x v="43"/>
    <x v="0"/>
    <x v="2"/>
    <x v="2"/>
    <x v="6"/>
    <x v="6"/>
    <m/>
    <s v="KG"/>
    <m/>
    <n v="499300"/>
    <n v="499"/>
    <n v="77144"/>
    <n v="154.59719438877755"/>
    <m/>
    <n v="1248785"/>
    <n v="1249"/>
    <n v="179858"/>
  </r>
  <r>
    <x v="1"/>
    <x v="43"/>
    <x v="0"/>
    <x v="2"/>
    <x v="2"/>
    <x v="40"/>
    <x v="40"/>
    <m/>
    <s v="KG"/>
    <m/>
    <s v="-"/>
    <s v=""/>
    <s v="-"/>
    <s v=""/>
    <m/>
    <n v="1043010"/>
    <n v="1043"/>
    <n v="163156"/>
  </r>
  <r>
    <x v="1"/>
    <x v="43"/>
    <x v="0"/>
    <x v="2"/>
    <x v="2"/>
    <x v="7"/>
    <x v="7"/>
    <m/>
    <s v="KG"/>
    <m/>
    <n v="373445"/>
    <n v="373"/>
    <n v="41303"/>
    <n v="110.73190348525469"/>
    <m/>
    <n v="699859"/>
    <n v="700"/>
    <n v="89978"/>
  </r>
  <r>
    <x v="1"/>
    <x v="43"/>
    <x v="0"/>
    <x v="2"/>
    <x v="2"/>
    <x v="20"/>
    <x v="20"/>
    <m/>
    <s v="KG"/>
    <m/>
    <s v="-"/>
    <s v=""/>
    <s v="-"/>
    <s v=""/>
    <m/>
    <n v="61800"/>
    <n v="62"/>
    <n v="8527"/>
  </r>
  <r>
    <x v="1"/>
    <x v="43"/>
    <x v="0"/>
    <x v="2"/>
    <x v="2"/>
    <x v="38"/>
    <x v="38"/>
    <m/>
    <s v="KG"/>
    <m/>
    <s v="-"/>
    <s v=""/>
    <s v="-"/>
    <s v=""/>
    <m/>
    <n v="49988"/>
    <n v="50"/>
    <n v="7539"/>
  </r>
  <r>
    <x v="1"/>
    <x v="43"/>
    <x v="0"/>
    <x v="2"/>
    <x v="2"/>
    <x v="23"/>
    <x v="23"/>
    <m/>
    <s v="KG"/>
    <m/>
    <n v="46500"/>
    <n v="47"/>
    <n v="4805"/>
    <n v="102.23404255319149"/>
    <m/>
    <n v="93500"/>
    <n v="94"/>
    <n v="9416"/>
  </r>
  <r>
    <x v="1"/>
    <x v="43"/>
    <x v="0"/>
    <x v="3"/>
    <x v="3"/>
    <x v="0"/>
    <x v="0"/>
    <m/>
    <s v="KG"/>
    <m/>
    <n v="62999"/>
    <n v="63"/>
    <n v="6076"/>
    <n v="96.444444444444443"/>
    <m/>
    <n v="137736"/>
    <n v="138"/>
    <n v="13345"/>
  </r>
  <r>
    <x v="1"/>
    <x v="43"/>
    <x v="0"/>
    <x v="4"/>
    <x v="4"/>
    <x v="2"/>
    <x v="2"/>
    <m/>
    <s v="KG"/>
    <m/>
    <s v="-"/>
    <s v=""/>
    <s v="-"/>
    <s v=""/>
    <m/>
    <n v="41931"/>
    <n v="42"/>
    <n v="7484"/>
  </r>
  <r>
    <x v="1"/>
    <x v="43"/>
    <x v="0"/>
    <x v="4"/>
    <x v="4"/>
    <x v="26"/>
    <x v="26"/>
    <m/>
    <s v="KG"/>
    <m/>
    <n v="5160"/>
    <n v="5"/>
    <n v="1563"/>
    <n v="312.60000000000002"/>
    <m/>
    <n v="5160"/>
    <n v="5"/>
    <n v="1563"/>
  </r>
  <r>
    <x v="1"/>
    <x v="43"/>
    <x v="0"/>
    <x v="5"/>
    <x v="5"/>
    <x v="9"/>
    <x v="9"/>
    <m/>
    <s v="KG"/>
    <m/>
    <n v="128180"/>
    <n v="128"/>
    <n v="18471"/>
    <n v="144.3046875"/>
    <m/>
    <n v="390948"/>
    <n v="391"/>
    <n v="50473"/>
  </r>
  <r>
    <x v="1"/>
    <x v="43"/>
    <x v="0"/>
    <x v="5"/>
    <x v="5"/>
    <x v="3"/>
    <x v="3"/>
    <m/>
    <s v="KG"/>
    <m/>
    <n v="51728"/>
    <n v="52"/>
    <n v="7680"/>
    <n v="147.69230769230768"/>
    <m/>
    <n v="129036"/>
    <n v="129"/>
    <n v="14399"/>
  </r>
  <r>
    <x v="1"/>
    <x v="43"/>
    <x v="0"/>
    <x v="5"/>
    <x v="5"/>
    <x v="6"/>
    <x v="6"/>
    <m/>
    <s v="KG"/>
    <m/>
    <s v="-"/>
    <s v=""/>
    <s v="-"/>
    <s v=""/>
    <m/>
    <n v="108420"/>
    <n v="108"/>
    <n v="16399"/>
  </r>
  <r>
    <x v="1"/>
    <x v="43"/>
    <x v="0"/>
    <x v="6"/>
    <x v="6"/>
    <x v="0"/>
    <x v="0"/>
    <m/>
    <s v="KG"/>
    <m/>
    <n v="18135"/>
    <n v="18"/>
    <n v="3248"/>
    <n v="180.44444444444446"/>
    <m/>
    <n v="28137"/>
    <n v="28"/>
    <n v="6421"/>
  </r>
  <r>
    <x v="1"/>
    <x v="43"/>
    <x v="0"/>
    <x v="6"/>
    <x v="6"/>
    <x v="2"/>
    <x v="2"/>
    <m/>
    <s v="KG"/>
    <m/>
    <s v="-"/>
    <s v=""/>
    <s v="-"/>
    <s v=""/>
    <m/>
    <n v="4767"/>
    <n v="5"/>
    <n v="1923"/>
  </r>
  <r>
    <x v="1"/>
    <x v="43"/>
    <x v="0"/>
    <x v="6"/>
    <x v="6"/>
    <x v="7"/>
    <x v="7"/>
    <m/>
    <s v="KG"/>
    <m/>
    <n v="80605"/>
    <n v="81"/>
    <n v="5287"/>
    <n v="65.271604938271608"/>
    <m/>
    <n v="160130"/>
    <n v="160"/>
    <n v="15213"/>
  </r>
  <r>
    <x v="1"/>
    <x v="43"/>
    <x v="0"/>
    <x v="7"/>
    <x v="7"/>
    <x v="2"/>
    <x v="2"/>
    <m/>
    <s v="KG"/>
    <m/>
    <s v="-"/>
    <s v=""/>
    <s v="-"/>
    <s v=""/>
    <m/>
    <n v="9391"/>
    <n v="9"/>
    <n v="2167"/>
  </r>
  <r>
    <x v="1"/>
    <x v="43"/>
    <x v="0"/>
    <x v="8"/>
    <x v="8"/>
    <x v="0"/>
    <x v="0"/>
    <m/>
    <s v="KG"/>
    <m/>
    <n v="28120"/>
    <n v="28"/>
    <n v="988"/>
    <n v="35.285714285714285"/>
    <m/>
    <n v="28120"/>
    <n v="28"/>
    <n v="988"/>
  </r>
  <r>
    <x v="1"/>
    <x v="43"/>
    <x v="0"/>
    <x v="8"/>
    <x v="8"/>
    <x v="25"/>
    <x v="25"/>
    <m/>
    <s v="KG"/>
    <m/>
    <s v="-"/>
    <s v=""/>
    <s v="-"/>
    <s v=""/>
    <m/>
    <n v="21110"/>
    <n v="21"/>
    <n v="3912"/>
  </r>
  <r>
    <x v="1"/>
    <x v="43"/>
    <x v="0"/>
    <x v="8"/>
    <x v="8"/>
    <x v="3"/>
    <x v="3"/>
    <m/>
    <s v="KG"/>
    <m/>
    <n v="17127"/>
    <n v="17"/>
    <n v="3139"/>
    <n v="184.64705882352942"/>
    <m/>
    <n v="17127"/>
    <n v="17"/>
    <n v="3139"/>
  </r>
  <r>
    <x v="1"/>
    <x v="43"/>
    <x v="0"/>
    <x v="26"/>
    <x v="26"/>
    <x v="9"/>
    <x v="9"/>
    <m/>
    <s v="KG"/>
    <m/>
    <s v="-"/>
    <s v=""/>
    <s v="-"/>
    <s v=""/>
    <m/>
    <n v="398540"/>
    <n v="399"/>
    <n v="60013"/>
  </r>
  <r>
    <x v="1"/>
    <x v="43"/>
    <x v="0"/>
    <x v="26"/>
    <x v="26"/>
    <x v="13"/>
    <x v="13"/>
    <m/>
    <s v="KG"/>
    <m/>
    <s v="-"/>
    <s v=""/>
    <s v="-"/>
    <s v=""/>
    <m/>
    <n v="48452"/>
    <n v="48"/>
    <n v="7380"/>
  </r>
  <r>
    <x v="1"/>
    <x v="43"/>
    <x v="0"/>
    <x v="26"/>
    <x v="26"/>
    <x v="0"/>
    <x v="0"/>
    <m/>
    <s v="KG"/>
    <m/>
    <n v="100760"/>
    <n v="101"/>
    <n v="16445"/>
    <n v="162.82178217821783"/>
    <m/>
    <n v="100760"/>
    <n v="101"/>
    <n v="16445"/>
  </r>
  <r>
    <x v="1"/>
    <x v="43"/>
    <x v="0"/>
    <x v="26"/>
    <x v="26"/>
    <x v="3"/>
    <x v="3"/>
    <m/>
    <s v="KG"/>
    <m/>
    <n v="495850"/>
    <n v="496"/>
    <n v="80723"/>
    <n v="162.74798387096774"/>
    <m/>
    <n v="1529586"/>
    <n v="1530"/>
    <n v="243330"/>
  </r>
  <r>
    <x v="1"/>
    <x v="43"/>
    <x v="0"/>
    <x v="26"/>
    <x v="26"/>
    <x v="6"/>
    <x v="6"/>
    <m/>
    <s v="KG"/>
    <m/>
    <s v="-"/>
    <s v=""/>
    <s v="-"/>
    <s v=""/>
    <m/>
    <n v="198450"/>
    <n v="198"/>
    <n v="32429"/>
  </r>
  <r>
    <x v="1"/>
    <x v="43"/>
    <x v="0"/>
    <x v="15"/>
    <x v="15"/>
    <x v="0"/>
    <x v="0"/>
    <m/>
    <s v="KG"/>
    <m/>
    <n v="40338"/>
    <n v="40"/>
    <n v="1900"/>
    <n v="47.5"/>
    <m/>
    <n v="40338"/>
    <n v="40"/>
    <n v="1900"/>
  </r>
  <r>
    <x v="1"/>
    <x v="43"/>
    <x v="0"/>
    <x v="15"/>
    <x v="15"/>
    <x v="2"/>
    <x v="2"/>
    <m/>
    <s v="KG"/>
    <m/>
    <n v="17917"/>
    <n v="18"/>
    <n v="4117"/>
    <n v="228.72222222222223"/>
    <m/>
    <n v="17917"/>
    <n v="18"/>
    <n v="4117"/>
  </r>
  <r>
    <x v="1"/>
    <x v="43"/>
    <x v="0"/>
    <x v="18"/>
    <x v="18"/>
    <x v="6"/>
    <x v="6"/>
    <m/>
    <s v="KG"/>
    <m/>
    <s v="-"/>
    <s v=""/>
    <s v="-"/>
    <s v=""/>
    <m/>
    <n v="18060"/>
    <n v="18"/>
    <n v="3734"/>
  </r>
  <r>
    <x v="0"/>
    <x v="44"/>
    <x v="0"/>
    <x v="0"/>
    <x v="0"/>
    <x v="9"/>
    <x v="9"/>
    <m/>
    <s v="KG"/>
    <m/>
    <n v="8995"/>
    <n v="9"/>
    <n v="4771"/>
    <n v="530.11111111111109"/>
    <m/>
    <n v="271500"/>
    <n v="272"/>
    <n v="54303"/>
  </r>
  <r>
    <x v="0"/>
    <x v="44"/>
    <x v="0"/>
    <x v="0"/>
    <x v="0"/>
    <x v="0"/>
    <x v="0"/>
    <m/>
    <s v="KG"/>
    <m/>
    <n v="2168235"/>
    <n v="2168"/>
    <n v="341821"/>
    <n v="157.66651291512915"/>
    <m/>
    <n v="4193610"/>
    <n v="4194"/>
    <n v="650446"/>
  </r>
  <r>
    <x v="0"/>
    <x v="44"/>
    <x v="0"/>
    <x v="0"/>
    <x v="0"/>
    <x v="1"/>
    <x v="1"/>
    <m/>
    <s v="KG"/>
    <m/>
    <n v="19832"/>
    <n v="20"/>
    <n v="6860"/>
    <n v="343"/>
    <m/>
    <n v="40036"/>
    <n v="40"/>
    <n v="13282"/>
  </r>
  <r>
    <x v="0"/>
    <x v="44"/>
    <x v="0"/>
    <x v="0"/>
    <x v="0"/>
    <x v="2"/>
    <x v="2"/>
    <m/>
    <s v="KG"/>
    <m/>
    <n v="108427"/>
    <n v="108"/>
    <n v="38322"/>
    <n v="354.83333333333331"/>
    <m/>
    <n v="170011"/>
    <n v="170"/>
    <n v="61661"/>
  </r>
  <r>
    <x v="0"/>
    <x v="44"/>
    <x v="0"/>
    <x v="0"/>
    <x v="0"/>
    <x v="3"/>
    <x v="3"/>
    <m/>
    <s v="KG"/>
    <m/>
    <n v="81190"/>
    <n v="81"/>
    <n v="33831"/>
    <n v="417.66666666666669"/>
    <m/>
    <n v="239140"/>
    <n v="239"/>
    <n v="81825"/>
  </r>
  <r>
    <x v="0"/>
    <x v="44"/>
    <x v="0"/>
    <x v="0"/>
    <x v="0"/>
    <x v="6"/>
    <x v="6"/>
    <m/>
    <s v="KG"/>
    <m/>
    <n v="723136"/>
    <n v="723"/>
    <n v="97086"/>
    <n v="134.28215767634856"/>
    <m/>
    <n v="2462455"/>
    <n v="2462"/>
    <n v="282599"/>
  </r>
  <r>
    <x v="0"/>
    <x v="44"/>
    <x v="0"/>
    <x v="0"/>
    <x v="0"/>
    <x v="20"/>
    <x v="20"/>
    <m/>
    <s v="KG"/>
    <m/>
    <n v="34965"/>
    <n v="35"/>
    <n v="2949"/>
    <n v="84.257142857142853"/>
    <m/>
    <n v="34965"/>
    <n v="35"/>
    <n v="2949"/>
  </r>
  <r>
    <x v="0"/>
    <x v="44"/>
    <x v="0"/>
    <x v="0"/>
    <x v="0"/>
    <x v="8"/>
    <x v="8"/>
    <m/>
    <s v="KG"/>
    <m/>
    <n v="1466988"/>
    <n v="1467"/>
    <n v="206639"/>
    <n v="140.85821404226311"/>
    <m/>
    <n v="4705591"/>
    <n v="4706"/>
    <n v="661554"/>
  </r>
  <r>
    <x v="0"/>
    <x v="44"/>
    <x v="0"/>
    <x v="1"/>
    <x v="1"/>
    <x v="2"/>
    <x v="2"/>
    <m/>
    <s v="KG"/>
    <m/>
    <s v="-"/>
    <s v=""/>
    <s v="-"/>
    <s v=""/>
    <m/>
    <n v="7403"/>
    <n v="7"/>
    <n v="365"/>
  </r>
  <r>
    <x v="0"/>
    <x v="44"/>
    <x v="0"/>
    <x v="1"/>
    <x v="1"/>
    <x v="6"/>
    <x v="6"/>
    <m/>
    <s v="KG"/>
    <m/>
    <n v="20343"/>
    <n v="20"/>
    <n v="4399"/>
    <n v="219.95"/>
    <m/>
    <n v="133999"/>
    <n v="134"/>
    <n v="15096"/>
  </r>
  <r>
    <x v="0"/>
    <x v="44"/>
    <x v="0"/>
    <x v="2"/>
    <x v="2"/>
    <x v="9"/>
    <x v="9"/>
    <m/>
    <s v="KG"/>
    <m/>
    <n v="204260"/>
    <n v="204"/>
    <n v="34318"/>
    <n v="168.22549019607843"/>
    <m/>
    <n v="385212"/>
    <n v="385"/>
    <n v="60806"/>
  </r>
  <r>
    <x v="0"/>
    <x v="44"/>
    <x v="0"/>
    <x v="2"/>
    <x v="2"/>
    <x v="0"/>
    <x v="0"/>
    <m/>
    <s v="KG"/>
    <m/>
    <n v="1065648"/>
    <n v="1066"/>
    <n v="138662"/>
    <n v="130.07692307692307"/>
    <m/>
    <n v="1542970"/>
    <n v="1543"/>
    <n v="206085"/>
  </r>
  <r>
    <x v="0"/>
    <x v="44"/>
    <x v="0"/>
    <x v="2"/>
    <x v="2"/>
    <x v="2"/>
    <x v="2"/>
    <m/>
    <s v="KG"/>
    <m/>
    <n v="29454"/>
    <n v="29"/>
    <n v="11133"/>
    <n v="383.89655172413791"/>
    <m/>
    <n v="40854"/>
    <n v="41"/>
    <n v="16355"/>
  </r>
  <r>
    <x v="0"/>
    <x v="44"/>
    <x v="0"/>
    <x v="2"/>
    <x v="2"/>
    <x v="6"/>
    <x v="6"/>
    <m/>
    <s v="KG"/>
    <m/>
    <n v="177630"/>
    <n v="178"/>
    <n v="34459"/>
    <n v="193.58988764044943"/>
    <m/>
    <n v="365855"/>
    <n v="366"/>
    <n v="62499"/>
  </r>
  <r>
    <x v="0"/>
    <x v="44"/>
    <x v="0"/>
    <x v="2"/>
    <x v="2"/>
    <x v="7"/>
    <x v="7"/>
    <m/>
    <s v="KG"/>
    <m/>
    <s v="-"/>
    <s v=""/>
    <s v="-"/>
    <s v=""/>
    <m/>
    <n v="20940"/>
    <n v="21"/>
    <n v="1856"/>
  </r>
  <r>
    <x v="0"/>
    <x v="44"/>
    <x v="0"/>
    <x v="2"/>
    <x v="2"/>
    <x v="8"/>
    <x v="8"/>
    <m/>
    <s v="KG"/>
    <m/>
    <n v="271353"/>
    <n v="271"/>
    <n v="36569"/>
    <n v="134.94095940959409"/>
    <m/>
    <n v="646213"/>
    <n v="646"/>
    <n v="79736"/>
  </r>
  <r>
    <x v="0"/>
    <x v="44"/>
    <x v="0"/>
    <x v="3"/>
    <x v="3"/>
    <x v="6"/>
    <x v="6"/>
    <m/>
    <s v="KG"/>
    <m/>
    <n v="147223"/>
    <n v="147"/>
    <n v="26329"/>
    <n v="179.10884353741497"/>
    <m/>
    <n v="347524"/>
    <n v="348"/>
    <n v="58944"/>
  </r>
  <r>
    <x v="0"/>
    <x v="44"/>
    <x v="0"/>
    <x v="4"/>
    <x v="4"/>
    <x v="3"/>
    <x v="3"/>
    <m/>
    <s v="KG"/>
    <m/>
    <s v="-"/>
    <s v=""/>
    <s v="-"/>
    <s v=""/>
    <m/>
    <n v="4137"/>
    <n v="4"/>
    <n v="2138"/>
  </r>
  <r>
    <x v="0"/>
    <x v="44"/>
    <x v="0"/>
    <x v="4"/>
    <x v="4"/>
    <x v="6"/>
    <x v="6"/>
    <m/>
    <s v="KG"/>
    <m/>
    <n v="917516"/>
    <n v="918"/>
    <n v="67095"/>
    <n v="73.088235294117652"/>
    <m/>
    <n v="1708566"/>
    <n v="1709"/>
    <n v="120103"/>
  </r>
  <r>
    <x v="0"/>
    <x v="44"/>
    <x v="0"/>
    <x v="4"/>
    <x v="4"/>
    <x v="7"/>
    <x v="7"/>
    <m/>
    <s v="KG"/>
    <m/>
    <s v="-"/>
    <s v=""/>
    <s v="-"/>
    <s v=""/>
    <m/>
    <n v="1164"/>
    <n v="1"/>
    <n v="453"/>
  </r>
  <r>
    <x v="0"/>
    <x v="44"/>
    <x v="0"/>
    <x v="5"/>
    <x v="5"/>
    <x v="0"/>
    <x v="0"/>
    <m/>
    <s v="KG"/>
    <m/>
    <s v="-"/>
    <s v=""/>
    <s v="-"/>
    <s v=""/>
    <m/>
    <n v="74370"/>
    <n v="74"/>
    <n v="19409"/>
  </r>
  <r>
    <x v="0"/>
    <x v="44"/>
    <x v="0"/>
    <x v="5"/>
    <x v="5"/>
    <x v="3"/>
    <x v="3"/>
    <m/>
    <s v="KG"/>
    <m/>
    <n v="23312"/>
    <n v="23"/>
    <n v="2401"/>
    <n v="104.39130434782609"/>
    <m/>
    <n v="113080"/>
    <n v="113"/>
    <n v="10486"/>
  </r>
  <r>
    <x v="0"/>
    <x v="44"/>
    <x v="0"/>
    <x v="5"/>
    <x v="5"/>
    <x v="6"/>
    <x v="6"/>
    <m/>
    <s v="KG"/>
    <m/>
    <n v="87560"/>
    <n v="88"/>
    <n v="4979"/>
    <n v="56.579545454545453"/>
    <m/>
    <n v="207872"/>
    <n v="208"/>
    <n v="14512"/>
  </r>
  <r>
    <x v="0"/>
    <x v="44"/>
    <x v="0"/>
    <x v="5"/>
    <x v="5"/>
    <x v="8"/>
    <x v="8"/>
    <m/>
    <s v="KG"/>
    <m/>
    <n v="59940"/>
    <n v="60"/>
    <n v="11867"/>
    <n v="197.78333333333333"/>
    <m/>
    <n v="323860"/>
    <n v="324"/>
    <n v="57484"/>
  </r>
  <r>
    <x v="0"/>
    <x v="44"/>
    <x v="0"/>
    <x v="6"/>
    <x v="6"/>
    <x v="0"/>
    <x v="0"/>
    <m/>
    <s v="KG"/>
    <m/>
    <s v="-"/>
    <s v=""/>
    <s v="-"/>
    <s v=""/>
    <m/>
    <n v="2472"/>
    <n v="2"/>
    <n v="730"/>
  </r>
  <r>
    <x v="0"/>
    <x v="44"/>
    <x v="0"/>
    <x v="6"/>
    <x v="6"/>
    <x v="2"/>
    <x v="2"/>
    <m/>
    <s v="KG"/>
    <m/>
    <s v="-"/>
    <s v=""/>
    <s v="-"/>
    <s v=""/>
    <m/>
    <n v="4227"/>
    <n v="4"/>
    <n v="1656"/>
  </r>
  <r>
    <x v="0"/>
    <x v="44"/>
    <x v="0"/>
    <x v="6"/>
    <x v="6"/>
    <x v="11"/>
    <x v="11"/>
    <m/>
    <s v="KG"/>
    <m/>
    <n v="210550"/>
    <n v="211"/>
    <n v="9551"/>
    <n v="45.265402843601898"/>
    <m/>
    <n v="210550"/>
    <n v="211"/>
    <n v="9551"/>
  </r>
  <r>
    <x v="0"/>
    <x v="44"/>
    <x v="0"/>
    <x v="6"/>
    <x v="6"/>
    <x v="6"/>
    <x v="6"/>
    <m/>
    <s v="KG"/>
    <m/>
    <n v="29123"/>
    <n v="29"/>
    <n v="4630"/>
    <n v="159.65517241379311"/>
    <m/>
    <n v="29123"/>
    <n v="29"/>
    <n v="4630"/>
  </r>
  <r>
    <x v="0"/>
    <x v="44"/>
    <x v="0"/>
    <x v="6"/>
    <x v="6"/>
    <x v="8"/>
    <x v="8"/>
    <m/>
    <s v="KG"/>
    <m/>
    <n v="42075"/>
    <n v="42"/>
    <n v="9593"/>
    <n v="228.4047619047619"/>
    <m/>
    <n v="42075"/>
    <n v="42"/>
    <n v="9593"/>
  </r>
  <r>
    <x v="0"/>
    <x v="44"/>
    <x v="0"/>
    <x v="7"/>
    <x v="7"/>
    <x v="0"/>
    <x v="0"/>
    <m/>
    <s v="KG"/>
    <m/>
    <s v="-"/>
    <s v=""/>
    <s v="-"/>
    <s v=""/>
    <m/>
    <n v="37099"/>
    <n v="37"/>
    <n v="11486"/>
  </r>
  <r>
    <x v="0"/>
    <x v="44"/>
    <x v="0"/>
    <x v="7"/>
    <x v="7"/>
    <x v="2"/>
    <x v="2"/>
    <m/>
    <s v="KG"/>
    <m/>
    <s v="-"/>
    <s v=""/>
    <s v="-"/>
    <s v=""/>
    <m/>
    <n v="6108"/>
    <n v="6"/>
    <n v="1959"/>
  </r>
  <r>
    <x v="0"/>
    <x v="44"/>
    <x v="0"/>
    <x v="8"/>
    <x v="8"/>
    <x v="9"/>
    <x v="9"/>
    <m/>
    <s v="KG"/>
    <m/>
    <n v="10799"/>
    <n v="11"/>
    <n v="901"/>
    <n v="81.909090909090907"/>
    <m/>
    <n v="13758"/>
    <n v="14"/>
    <n v="1143"/>
  </r>
  <r>
    <x v="0"/>
    <x v="44"/>
    <x v="0"/>
    <x v="8"/>
    <x v="8"/>
    <x v="0"/>
    <x v="0"/>
    <m/>
    <s v="KG"/>
    <m/>
    <n v="23182"/>
    <n v="23"/>
    <n v="1819"/>
    <n v="79.086956521739125"/>
    <m/>
    <n v="30344"/>
    <n v="30"/>
    <n v="2299"/>
  </r>
  <r>
    <x v="0"/>
    <x v="44"/>
    <x v="0"/>
    <x v="8"/>
    <x v="8"/>
    <x v="3"/>
    <x v="3"/>
    <m/>
    <s v="KG"/>
    <m/>
    <n v="1449"/>
    <n v="1"/>
    <n v="510"/>
    <n v="510"/>
    <m/>
    <n v="1449"/>
    <n v="1"/>
    <n v="510"/>
  </r>
  <r>
    <x v="0"/>
    <x v="44"/>
    <x v="0"/>
    <x v="9"/>
    <x v="9"/>
    <x v="0"/>
    <x v="0"/>
    <m/>
    <s v="KG"/>
    <m/>
    <n v="10985"/>
    <n v="11"/>
    <n v="3890"/>
    <n v="353.63636363636363"/>
    <m/>
    <n v="63095"/>
    <n v="63"/>
    <n v="19493"/>
  </r>
  <r>
    <x v="0"/>
    <x v="44"/>
    <x v="0"/>
    <x v="9"/>
    <x v="9"/>
    <x v="2"/>
    <x v="2"/>
    <m/>
    <s v="KG"/>
    <m/>
    <n v="21500"/>
    <n v="22"/>
    <n v="4300"/>
    <n v="195.45454545454547"/>
    <m/>
    <n v="21500"/>
    <n v="22"/>
    <n v="4300"/>
  </r>
  <r>
    <x v="0"/>
    <x v="44"/>
    <x v="0"/>
    <x v="9"/>
    <x v="9"/>
    <x v="6"/>
    <x v="6"/>
    <m/>
    <s v="KG"/>
    <m/>
    <n v="144000"/>
    <n v="144"/>
    <n v="10302"/>
    <n v="71.541666666666671"/>
    <m/>
    <n v="252000"/>
    <n v="252"/>
    <n v="16772"/>
  </r>
  <r>
    <x v="0"/>
    <x v="44"/>
    <x v="0"/>
    <x v="9"/>
    <x v="9"/>
    <x v="8"/>
    <x v="8"/>
    <m/>
    <s v="KG"/>
    <m/>
    <n v="198921"/>
    <n v="199"/>
    <n v="39929"/>
    <n v="200.64824120603015"/>
    <m/>
    <n v="381168"/>
    <n v="381"/>
    <n v="73788"/>
  </r>
  <r>
    <x v="0"/>
    <x v="44"/>
    <x v="0"/>
    <x v="20"/>
    <x v="20"/>
    <x v="0"/>
    <x v="0"/>
    <m/>
    <s v="KG"/>
    <m/>
    <s v="-"/>
    <s v=""/>
    <s v="-"/>
    <s v=""/>
    <m/>
    <n v="15340"/>
    <n v="15"/>
    <n v="4670"/>
  </r>
  <r>
    <x v="0"/>
    <x v="44"/>
    <x v="0"/>
    <x v="20"/>
    <x v="20"/>
    <x v="2"/>
    <x v="2"/>
    <m/>
    <s v="KG"/>
    <m/>
    <s v="-"/>
    <s v=""/>
    <s v="-"/>
    <s v=""/>
    <m/>
    <n v="77880"/>
    <n v="78"/>
    <n v="24686"/>
  </r>
  <r>
    <x v="0"/>
    <x v="44"/>
    <x v="0"/>
    <x v="22"/>
    <x v="22"/>
    <x v="9"/>
    <x v="9"/>
    <m/>
    <s v="KG"/>
    <m/>
    <n v="23307"/>
    <n v="23"/>
    <n v="10273"/>
    <n v="446.6521739130435"/>
    <m/>
    <n v="321299"/>
    <n v="321"/>
    <n v="96587"/>
  </r>
  <r>
    <x v="0"/>
    <x v="44"/>
    <x v="0"/>
    <x v="22"/>
    <x v="22"/>
    <x v="0"/>
    <x v="0"/>
    <m/>
    <s v="KG"/>
    <m/>
    <n v="95005"/>
    <n v="95"/>
    <n v="21025"/>
    <n v="221.31578947368422"/>
    <m/>
    <n v="584034"/>
    <n v="584"/>
    <n v="110396"/>
  </r>
  <r>
    <x v="0"/>
    <x v="44"/>
    <x v="0"/>
    <x v="22"/>
    <x v="22"/>
    <x v="6"/>
    <x v="6"/>
    <m/>
    <s v="KG"/>
    <m/>
    <n v="412760"/>
    <n v="413"/>
    <n v="35723"/>
    <n v="86.496368038740925"/>
    <m/>
    <n v="1111388"/>
    <n v="1111"/>
    <n v="91366"/>
  </r>
  <r>
    <x v="0"/>
    <x v="44"/>
    <x v="0"/>
    <x v="22"/>
    <x v="22"/>
    <x v="8"/>
    <x v="8"/>
    <m/>
    <s v="KG"/>
    <m/>
    <n v="1404710"/>
    <n v="1405"/>
    <n v="329112"/>
    <n v="234.24341637010676"/>
    <m/>
    <n v="4116244"/>
    <n v="4116"/>
    <n v="910203"/>
  </r>
  <r>
    <x v="0"/>
    <x v="44"/>
    <x v="0"/>
    <x v="22"/>
    <x v="22"/>
    <x v="38"/>
    <x v="38"/>
    <m/>
    <s v="KG"/>
    <m/>
    <s v="-"/>
    <s v=""/>
    <s v="-"/>
    <s v=""/>
    <m/>
    <n v="18177"/>
    <n v="18"/>
    <n v="6434"/>
  </r>
  <r>
    <x v="0"/>
    <x v="44"/>
    <x v="0"/>
    <x v="23"/>
    <x v="23"/>
    <x v="0"/>
    <x v="0"/>
    <m/>
    <s v="KG"/>
    <m/>
    <n v="28846"/>
    <n v="29"/>
    <n v="13882"/>
    <n v="478.68965517241378"/>
    <m/>
    <n v="61704"/>
    <n v="62"/>
    <n v="25342"/>
  </r>
  <r>
    <x v="0"/>
    <x v="44"/>
    <x v="0"/>
    <x v="23"/>
    <x v="23"/>
    <x v="6"/>
    <x v="6"/>
    <m/>
    <s v="KG"/>
    <m/>
    <s v="-"/>
    <s v=""/>
    <s v="-"/>
    <s v=""/>
    <m/>
    <n v="35455"/>
    <n v="35"/>
    <n v="2794"/>
  </r>
  <r>
    <x v="0"/>
    <x v="44"/>
    <x v="0"/>
    <x v="27"/>
    <x v="27"/>
    <x v="3"/>
    <x v="3"/>
    <m/>
    <s v="KG"/>
    <m/>
    <n v="421"/>
    <n v="0"/>
    <n v="206"/>
    <s v=""/>
    <m/>
    <n v="421"/>
    <n v="0"/>
    <n v="206"/>
  </r>
  <r>
    <x v="0"/>
    <x v="44"/>
    <x v="0"/>
    <x v="27"/>
    <x v="27"/>
    <x v="8"/>
    <x v="8"/>
    <m/>
    <s v="KG"/>
    <m/>
    <s v="-"/>
    <s v=""/>
    <s v="-"/>
    <s v=""/>
    <m/>
    <n v="59960"/>
    <n v="60"/>
    <n v="14047"/>
  </r>
  <r>
    <x v="1"/>
    <x v="44"/>
    <x v="0"/>
    <x v="0"/>
    <x v="0"/>
    <x v="9"/>
    <x v="9"/>
    <m/>
    <s v="KG"/>
    <m/>
    <n v="118140"/>
    <n v="118"/>
    <n v="26394"/>
    <n v="223.67796610169492"/>
    <m/>
    <n v="769394"/>
    <n v="769"/>
    <n v="120122"/>
  </r>
  <r>
    <x v="1"/>
    <x v="44"/>
    <x v="0"/>
    <x v="0"/>
    <x v="0"/>
    <x v="13"/>
    <x v="13"/>
    <m/>
    <s v="KG"/>
    <m/>
    <s v="-"/>
    <s v=""/>
    <s v="-"/>
    <s v=""/>
    <m/>
    <n v="64574"/>
    <n v="65"/>
    <n v="9530"/>
  </r>
  <r>
    <x v="1"/>
    <x v="44"/>
    <x v="0"/>
    <x v="0"/>
    <x v="0"/>
    <x v="0"/>
    <x v="0"/>
    <m/>
    <s v="KG"/>
    <m/>
    <n v="134518"/>
    <n v="135"/>
    <n v="16913"/>
    <n v="125.28148148148148"/>
    <m/>
    <n v="780865"/>
    <n v="781"/>
    <n v="108824"/>
  </r>
  <r>
    <x v="1"/>
    <x v="44"/>
    <x v="0"/>
    <x v="0"/>
    <x v="0"/>
    <x v="10"/>
    <x v="10"/>
    <m/>
    <s v="KG"/>
    <m/>
    <n v="2774000"/>
    <n v="2774"/>
    <n v="418026"/>
    <n v="150.69430425378513"/>
    <m/>
    <n v="8895030"/>
    <n v="8895"/>
    <n v="1087620"/>
  </r>
  <r>
    <x v="1"/>
    <x v="44"/>
    <x v="0"/>
    <x v="0"/>
    <x v="0"/>
    <x v="1"/>
    <x v="1"/>
    <m/>
    <s v="KG"/>
    <m/>
    <s v="-"/>
    <s v=""/>
    <s v="-"/>
    <s v=""/>
    <m/>
    <n v="1452420"/>
    <n v="1452"/>
    <n v="201355"/>
  </r>
  <r>
    <x v="1"/>
    <x v="44"/>
    <x v="0"/>
    <x v="0"/>
    <x v="0"/>
    <x v="33"/>
    <x v="33"/>
    <m/>
    <s v="KG"/>
    <m/>
    <n v="1000000"/>
    <n v="1000"/>
    <n v="144730"/>
    <n v="144.72999999999999"/>
    <m/>
    <n v="1000000"/>
    <n v="1000"/>
    <n v="144730"/>
  </r>
  <r>
    <x v="1"/>
    <x v="44"/>
    <x v="0"/>
    <x v="0"/>
    <x v="0"/>
    <x v="2"/>
    <x v="2"/>
    <m/>
    <s v="KG"/>
    <m/>
    <n v="241576"/>
    <n v="242"/>
    <n v="35220"/>
    <n v="145.53719008264463"/>
    <m/>
    <n v="445998"/>
    <n v="446"/>
    <n v="66247"/>
  </r>
  <r>
    <x v="1"/>
    <x v="44"/>
    <x v="0"/>
    <x v="0"/>
    <x v="0"/>
    <x v="39"/>
    <x v="39"/>
    <m/>
    <s v="KG"/>
    <m/>
    <n v="14030"/>
    <n v="14"/>
    <n v="1954"/>
    <n v="139.57142857142858"/>
    <m/>
    <n v="14030"/>
    <n v="14"/>
    <n v="1954"/>
  </r>
  <r>
    <x v="1"/>
    <x v="44"/>
    <x v="0"/>
    <x v="0"/>
    <x v="0"/>
    <x v="3"/>
    <x v="3"/>
    <m/>
    <s v="KG"/>
    <m/>
    <n v="3531759"/>
    <n v="3532"/>
    <n v="526774"/>
    <n v="149.14326160815403"/>
    <m/>
    <n v="8912052"/>
    <n v="8912"/>
    <n v="1252694"/>
  </r>
  <r>
    <x v="1"/>
    <x v="44"/>
    <x v="0"/>
    <x v="0"/>
    <x v="0"/>
    <x v="5"/>
    <x v="5"/>
    <m/>
    <s v="KG"/>
    <m/>
    <s v="-"/>
    <s v=""/>
    <s v="-"/>
    <s v=""/>
    <m/>
    <n v="51224"/>
    <n v="51"/>
    <n v="7202"/>
  </r>
  <r>
    <x v="1"/>
    <x v="44"/>
    <x v="0"/>
    <x v="0"/>
    <x v="0"/>
    <x v="6"/>
    <x v="6"/>
    <m/>
    <s v="KG"/>
    <m/>
    <n v="35250"/>
    <n v="35"/>
    <n v="5217"/>
    <n v="149.05714285714285"/>
    <m/>
    <n v="694872"/>
    <n v="695"/>
    <n v="97745"/>
  </r>
  <r>
    <x v="1"/>
    <x v="44"/>
    <x v="0"/>
    <x v="0"/>
    <x v="0"/>
    <x v="24"/>
    <x v="24"/>
    <m/>
    <s v="KG"/>
    <m/>
    <n v="1823000"/>
    <n v="1823"/>
    <n v="78867"/>
    <n v="43.26220515633571"/>
    <m/>
    <n v="1823000"/>
    <n v="1823"/>
    <n v="78867"/>
  </r>
  <r>
    <x v="1"/>
    <x v="44"/>
    <x v="0"/>
    <x v="0"/>
    <x v="0"/>
    <x v="22"/>
    <x v="22"/>
    <m/>
    <s v="KG"/>
    <m/>
    <n v="55040"/>
    <n v="55"/>
    <n v="7786"/>
    <n v="141.56363636363636"/>
    <m/>
    <n v="141880"/>
    <n v="142"/>
    <n v="19783"/>
  </r>
  <r>
    <x v="1"/>
    <x v="44"/>
    <x v="0"/>
    <x v="0"/>
    <x v="0"/>
    <x v="7"/>
    <x v="7"/>
    <m/>
    <s v="KG"/>
    <m/>
    <n v="41397"/>
    <n v="41"/>
    <n v="3685"/>
    <n v="89.878048780487802"/>
    <m/>
    <n v="416217"/>
    <n v="416"/>
    <n v="52143"/>
  </r>
  <r>
    <x v="1"/>
    <x v="44"/>
    <x v="0"/>
    <x v="0"/>
    <x v="0"/>
    <x v="17"/>
    <x v="17"/>
    <m/>
    <s v="KG"/>
    <m/>
    <n v="2075000"/>
    <n v="2075"/>
    <n v="292689"/>
    <n v="141.05493975903613"/>
    <m/>
    <n v="6288000"/>
    <n v="6288"/>
    <n v="809481"/>
  </r>
  <r>
    <x v="1"/>
    <x v="44"/>
    <x v="0"/>
    <x v="0"/>
    <x v="0"/>
    <x v="20"/>
    <x v="20"/>
    <m/>
    <s v="KG"/>
    <m/>
    <n v="100120"/>
    <n v="100"/>
    <n v="14883"/>
    <n v="148.83000000000001"/>
    <m/>
    <n v="100120"/>
    <n v="100"/>
    <n v="14883"/>
  </r>
  <r>
    <x v="1"/>
    <x v="44"/>
    <x v="0"/>
    <x v="0"/>
    <x v="0"/>
    <x v="8"/>
    <x v="8"/>
    <m/>
    <s v="KG"/>
    <m/>
    <n v="58820"/>
    <n v="59"/>
    <n v="3227"/>
    <n v="54.694915254237287"/>
    <m/>
    <n v="309943"/>
    <n v="310"/>
    <n v="16308"/>
  </r>
  <r>
    <x v="1"/>
    <x v="44"/>
    <x v="0"/>
    <x v="1"/>
    <x v="1"/>
    <x v="9"/>
    <x v="9"/>
    <m/>
    <s v="KG"/>
    <m/>
    <n v="266060"/>
    <n v="266"/>
    <n v="34161"/>
    <n v="128.4248120300752"/>
    <m/>
    <n v="1381320"/>
    <n v="1381"/>
    <n v="176758"/>
  </r>
  <r>
    <x v="1"/>
    <x v="44"/>
    <x v="0"/>
    <x v="1"/>
    <x v="1"/>
    <x v="13"/>
    <x v="13"/>
    <m/>
    <s v="KG"/>
    <m/>
    <s v="-"/>
    <s v=""/>
    <s v="-"/>
    <s v=""/>
    <m/>
    <n v="94458"/>
    <n v="94"/>
    <n v="4600"/>
  </r>
  <r>
    <x v="1"/>
    <x v="44"/>
    <x v="0"/>
    <x v="1"/>
    <x v="1"/>
    <x v="0"/>
    <x v="0"/>
    <m/>
    <s v="KG"/>
    <m/>
    <n v="344220"/>
    <n v="344"/>
    <n v="41544"/>
    <n v="120.76744186046511"/>
    <m/>
    <n v="752456"/>
    <n v="752"/>
    <n v="93817"/>
  </r>
  <r>
    <x v="1"/>
    <x v="44"/>
    <x v="0"/>
    <x v="1"/>
    <x v="1"/>
    <x v="33"/>
    <x v="33"/>
    <m/>
    <s v="KG"/>
    <m/>
    <s v="-"/>
    <s v=""/>
    <s v="-"/>
    <s v=""/>
    <m/>
    <n v="899040"/>
    <n v="899"/>
    <n v="103455"/>
  </r>
  <r>
    <x v="1"/>
    <x v="44"/>
    <x v="0"/>
    <x v="1"/>
    <x v="1"/>
    <x v="3"/>
    <x v="3"/>
    <m/>
    <s v="KG"/>
    <m/>
    <n v="897420"/>
    <n v="897"/>
    <n v="137425"/>
    <n v="153.2051282051282"/>
    <m/>
    <n v="1869310"/>
    <n v="1869"/>
    <n v="269330"/>
  </r>
  <r>
    <x v="1"/>
    <x v="44"/>
    <x v="0"/>
    <x v="1"/>
    <x v="1"/>
    <x v="6"/>
    <x v="6"/>
    <m/>
    <s v="KG"/>
    <m/>
    <n v="1504234"/>
    <n v="1504"/>
    <n v="109784"/>
    <n v="72.994680851063833"/>
    <m/>
    <n v="1956164"/>
    <n v="1956"/>
    <n v="173912"/>
  </r>
  <r>
    <x v="1"/>
    <x v="44"/>
    <x v="0"/>
    <x v="1"/>
    <x v="1"/>
    <x v="22"/>
    <x v="22"/>
    <m/>
    <s v="KG"/>
    <m/>
    <n v="1046000"/>
    <n v="1046"/>
    <n v="163848"/>
    <n v="156.64244741873804"/>
    <m/>
    <n v="1046000"/>
    <n v="1046"/>
    <n v="163848"/>
  </r>
  <r>
    <x v="1"/>
    <x v="44"/>
    <x v="0"/>
    <x v="1"/>
    <x v="1"/>
    <x v="20"/>
    <x v="20"/>
    <m/>
    <s v="KG"/>
    <m/>
    <s v="-"/>
    <s v=""/>
    <s v="-"/>
    <s v=""/>
    <m/>
    <n v="77610"/>
    <n v="78"/>
    <n v="8015"/>
  </r>
  <r>
    <x v="1"/>
    <x v="44"/>
    <x v="0"/>
    <x v="1"/>
    <x v="1"/>
    <x v="8"/>
    <x v="8"/>
    <m/>
    <s v="KG"/>
    <m/>
    <s v="-"/>
    <s v=""/>
    <s v="-"/>
    <s v=""/>
    <m/>
    <n v="26786"/>
    <n v="27"/>
    <n v="3295"/>
  </r>
  <r>
    <x v="1"/>
    <x v="44"/>
    <x v="0"/>
    <x v="1"/>
    <x v="1"/>
    <x v="21"/>
    <x v="21"/>
    <m/>
    <s v="KG"/>
    <m/>
    <n v="132100"/>
    <n v="132"/>
    <n v="11587"/>
    <n v="87.780303030303031"/>
    <m/>
    <n v="171100"/>
    <n v="171"/>
    <n v="16267"/>
  </r>
  <r>
    <x v="1"/>
    <x v="44"/>
    <x v="0"/>
    <x v="1"/>
    <x v="1"/>
    <x v="19"/>
    <x v="19"/>
    <m/>
    <s v="KG"/>
    <m/>
    <s v="-"/>
    <s v=""/>
    <s v="-"/>
    <s v=""/>
    <m/>
    <n v="56270"/>
    <n v="56"/>
    <n v="3844"/>
  </r>
  <r>
    <x v="1"/>
    <x v="44"/>
    <x v="0"/>
    <x v="2"/>
    <x v="2"/>
    <x v="9"/>
    <x v="9"/>
    <m/>
    <s v="KG"/>
    <m/>
    <n v="1481661"/>
    <n v="1482"/>
    <n v="227857"/>
    <n v="153.74966261808368"/>
    <m/>
    <n v="3781152"/>
    <n v="3781"/>
    <n v="559612"/>
  </r>
  <r>
    <x v="1"/>
    <x v="44"/>
    <x v="0"/>
    <x v="2"/>
    <x v="2"/>
    <x v="12"/>
    <x v="12"/>
    <m/>
    <s v="KG"/>
    <m/>
    <s v="-"/>
    <s v=""/>
    <s v="-"/>
    <s v=""/>
    <m/>
    <n v="296494"/>
    <n v="296"/>
    <n v="45039"/>
  </r>
  <r>
    <x v="1"/>
    <x v="44"/>
    <x v="0"/>
    <x v="2"/>
    <x v="2"/>
    <x v="13"/>
    <x v="13"/>
    <m/>
    <s v="KG"/>
    <m/>
    <n v="428390"/>
    <n v="428"/>
    <n v="63210"/>
    <n v="147.68691588785046"/>
    <m/>
    <n v="522980"/>
    <n v="523"/>
    <n v="77628"/>
  </r>
  <r>
    <x v="1"/>
    <x v="44"/>
    <x v="0"/>
    <x v="2"/>
    <x v="2"/>
    <x v="0"/>
    <x v="0"/>
    <m/>
    <s v="KG"/>
    <m/>
    <n v="890016"/>
    <n v="890"/>
    <n v="136003"/>
    <n v="152.81235955056181"/>
    <m/>
    <n v="2663328"/>
    <n v="2663"/>
    <n v="391728"/>
  </r>
  <r>
    <x v="1"/>
    <x v="44"/>
    <x v="0"/>
    <x v="2"/>
    <x v="2"/>
    <x v="2"/>
    <x v="2"/>
    <m/>
    <s v="KG"/>
    <m/>
    <s v="-"/>
    <s v=""/>
    <s v="-"/>
    <s v=""/>
    <m/>
    <n v="15190"/>
    <n v="15"/>
    <n v="2050"/>
  </r>
  <r>
    <x v="1"/>
    <x v="44"/>
    <x v="0"/>
    <x v="2"/>
    <x v="2"/>
    <x v="3"/>
    <x v="3"/>
    <m/>
    <s v="KG"/>
    <m/>
    <n v="622395"/>
    <n v="622"/>
    <n v="93706"/>
    <n v="150.65273311897107"/>
    <m/>
    <n v="1426279"/>
    <n v="1426"/>
    <n v="216155"/>
  </r>
  <r>
    <x v="1"/>
    <x v="44"/>
    <x v="0"/>
    <x v="2"/>
    <x v="2"/>
    <x v="6"/>
    <x v="6"/>
    <m/>
    <s v="KG"/>
    <m/>
    <n v="371135"/>
    <n v="371"/>
    <n v="46366"/>
    <n v="124.97574123989219"/>
    <m/>
    <n v="749485"/>
    <n v="749"/>
    <n v="102714"/>
  </r>
  <r>
    <x v="1"/>
    <x v="44"/>
    <x v="0"/>
    <x v="2"/>
    <x v="2"/>
    <x v="40"/>
    <x v="40"/>
    <m/>
    <s v="KG"/>
    <m/>
    <s v="-"/>
    <s v=""/>
    <s v="-"/>
    <s v=""/>
    <m/>
    <n v="1043010"/>
    <n v="1043"/>
    <n v="163156"/>
  </r>
  <r>
    <x v="1"/>
    <x v="44"/>
    <x v="0"/>
    <x v="2"/>
    <x v="2"/>
    <x v="7"/>
    <x v="7"/>
    <m/>
    <s v="KG"/>
    <m/>
    <n v="120793"/>
    <n v="121"/>
    <n v="18873"/>
    <n v="155.97520661157026"/>
    <m/>
    <n v="326414"/>
    <n v="326"/>
    <n v="48675"/>
  </r>
  <r>
    <x v="1"/>
    <x v="44"/>
    <x v="0"/>
    <x v="2"/>
    <x v="2"/>
    <x v="20"/>
    <x v="20"/>
    <m/>
    <s v="KG"/>
    <m/>
    <s v="-"/>
    <s v=""/>
    <s v="-"/>
    <s v=""/>
    <m/>
    <n v="61800"/>
    <n v="62"/>
    <n v="8527"/>
  </r>
  <r>
    <x v="1"/>
    <x v="44"/>
    <x v="0"/>
    <x v="2"/>
    <x v="2"/>
    <x v="38"/>
    <x v="38"/>
    <m/>
    <s v="KG"/>
    <m/>
    <s v="-"/>
    <s v=""/>
    <s v="-"/>
    <s v=""/>
    <m/>
    <n v="49988"/>
    <n v="50"/>
    <n v="7539"/>
  </r>
  <r>
    <x v="1"/>
    <x v="44"/>
    <x v="0"/>
    <x v="2"/>
    <x v="2"/>
    <x v="23"/>
    <x v="23"/>
    <m/>
    <s v="KG"/>
    <m/>
    <s v="-"/>
    <s v=""/>
    <s v="-"/>
    <s v=""/>
    <m/>
    <n v="47000"/>
    <n v="47"/>
    <n v="4611"/>
  </r>
  <r>
    <x v="1"/>
    <x v="44"/>
    <x v="0"/>
    <x v="3"/>
    <x v="3"/>
    <x v="0"/>
    <x v="0"/>
    <m/>
    <s v="KG"/>
    <m/>
    <n v="7937"/>
    <n v="8"/>
    <n v="1209"/>
    <n v="151.125"/>
    <m/>
    <n v="74737"/>
    <n v="75"/>
    <n v="7269"/>
  </r>
  <r>
    <x v="1"/>
    <x v="44"/>
    <x v="0"/>
    <x v="4"/>
    <x v="4"/>
    <x v="2"/>
    <x v="2"/>
    <m/>
    <s v="KG"/>
    <m/>
    <n v="21494"/>
    <n v="21"/>
    <n v="4198"/>
    <n v="199.9047619047619"/>
    <m/>
    <n v="41931"/>
    <n v="42"/>
    <n v="7484"/>
  </r>
  <r>
    <x v="1"/>
    <x v="44"/>
    <x v="0"/>
    <x v="5"/>
    <x v="5"/>
    <x v="9"/>
    <x v="9"/>
    <m/>
    <s v="KG"/>
    <m/>
    <n v="10000"/>
    <n v="10"/>
    <n v="1692"/>
    <n v="169.2"/>
    <m/>
    <n v="262768"/>
    <n v="263"/>
    <n v="32002"/>
  </r>
  <r>
    <x v="1"/>
    <x v="44"/>
    <x v="0"/>
    <x v="5"/>
    <x v="5"/>
    <x v="3"/>
    <x v="3"/>
    <m/>
    <s v="KG"/>
    <m/>
    <n v="77308"/>
    <n v="77"/>
    <n v="6719"/>
    <n v="87.259740259740255"/>
    <m/>
    <n v="77308"/>
    <n v="77"/>
    <n v="6719"/>
  </r>
  <r>
    <x v="1"/>
    <x v="44"/>
    <x v="0"/>
    <x v="5"/>
    <x v="5"/>
    <x v="6"/>
    <x v="6"/>
    <m/>
    <s v="KG"/>
    <m/>
    <n v="55260"/>
    <n v="55"/>
    <n v="8484"/>
    <n v="154.25454545454545"/>
    <m/>
    <n v="108420"/>
    <n v="108"/>
    <n v="16399"/>
  </r>
  <r>
    <x v="1"/>
    <x v="44"/>
    <x v="0"/>
    <x v="6"/>
    <x v="6"/>
    <x v="0"/>
    <x v="0"/>
    <m/>
    <s v="KG"/>
    <m/>
    <s v="-"/>
    <s v=""/>
    <s v="-"/>
    <s v=""/>
    <m/>
    <n v="10002"/>
    <n v="10"/>
    <n v="3173"/>
  </r>
  <r>
    <x v="1"/>
    <x v="44"/>
    <x v="0"/>
    <x v="6"/>
    <x v="6"/>
    <x v="2"/>
    <x v="2"/>
    <m/>
    <s v="KG"/>
    <m/>
    <s v="-"/>
    <s v=""/>
    <s v="-"/>
    <s v=""/>
    <m/>
    <n v="4767"/>
    <n v="5"/>
    <n v="1923"/>
  </r>
  <r>
    <x v="1"/>
    <x v="44"/>
    <x v="0"/>
    <x v="6"/>
    <x v="6"/>
    <x v="7"/>
    <x v="7"/>
    <m/>
    <s v="KG"/>
    <m/>
    <n v="5902"/>
    <n v="6"/>
    <n v="786"/>
    <n v="131"/>
    <m/>
    <n v="79525"/>
    <n v="80"/>
    <n v="9926"/>
  </r>
  <r>
    <x v="1"/>
    <x v="44"/>
    <x v="0"/>
    <x v="7"/>
    <x v="7"/>
    <x v="2"/>
    <x v="2"/>
    <m/>
    <s v="KG"/>
    <m/>
    <s v="-"/>
    <s v=""/>
    <s v="-"/>
    <s v=""/>
    <m/>
    <n v="9391"/>
    <n v="9"/>
    <n v="2167"/>
  </r>
  <r>
    <x v="1"/>
    <x v="44"/>
    <x v="0"/>
    <x v="8"/>
    <x v="8"/>
    <x v="25"/>
    <x v="25"/>
    <m/>
    <s v="KG"/>
    <m/>
    <n v="18960"/>
    <n v="19"/>
    <n v="3535"/>
    <n v="186.05263157894737"/>
    <m/>
    <n v="21110"/>
    <n v="21"/>
    <n v="3912"/>
  </r>
  <r>
    <x v="1"/>
    <x v="44"/>
    <x v="0"/>
    <x v="26"/>
    <x v="26"/>
    <x v="9"/>
    <x v="9"/>
    <m/>
    <s v="KG"/>
    <m/>
    <s v="-"/>
    <s v=""/>
    <s v="-"/>
    <s v=""/>
    <m/>
    <n v="398540"/>
    <n v="399"/>
    <n v="60013"/>
  </r>
  <r>
    <x v="1"/>
    <x v="44"/>
    <x v="0"/>
    <x v="26"/>
    <x v="26"/>
    <x v="13"/>
    <x v="13"/>
    <m/>
    <s v="KG"/>
    <m/>
    <n v="48452"/>
    <n v="48"/>
    <n v="7380"/>
    <n v="153.75"/>
    <m/>
    <n v="48452"/>
    <n v="48"/>
    <n v="7380"/>
  </r>
  <r>
    <x v="1"/>
    <x v="44"/>
    <x v="0"/>
    <x v="26"/>
    <x v="26"/>
    <x v="3"/>
    <x v="3"/>
    <m/>
    <s v="KG"/>
    <m/>
    <n v="192550"/>
    <n v="193"/>
    <n v="30789"/>
    <n v="159.52849740932643"/>
    <m/>
    <n v="1033736"/>
    <n v="1034"/>
    <n v="162607"/>
  </r>
  <r>
    <x v="1"/>
    <x v="44"/>
    <x v="0"/>
    <x v="26"/>
    <x v="26"/>
    <x v="6"/>
    <x v="6"/>
    <m/>
    <s v="KG"/>
    <m/>
    <n v="198450"/>
    <n v="198"/>
    <n v="32429"/>
    <n v="163.78282828282829"/>
    <m/>
    <n v="198450"/>
    <n v="198"/>
    <n v="32429"/>
  </r>
  <r>
    <x v="1"/>
    <x v="44"/>
    <x v="0"/>
    <x v="18"/>
    <x v="18"/>
    <x v="6"/>
    <x v="6"/>
    <m/>
    <s v="KG"/>
    <m/>
    <n v="18060"/>
    <n v="18"/>
    <n v="3734"/>
    <n v="207.44444444444446"/>
    <m/>
    <n v="18060"/>
    <n v="18"/>
    <n v="3734"/>
  </r>
  <r>
    <x v="0"/>
    <x v="45"/>
    <x v="0"/>
    <x v="0"/>
    <x v="0"/>
    <x v="9"/>
    <x v="9"/>
    <m/>
    <s v="KG"/>
    <m/>
    <n v="105140"/>
    <n v="105"/>
    <n v="19929"/>
    <n v="189.8"/>
    <m/>
    <n v="262505"/>
    <n v="263"/>
    <n v="49532"/>
  </r>
  <r>
    <x v="0"/>
    <x v="45"/>
    <x v="0"/>
    <x v="0"/>
    <x v="0"/>
    <x v="0"/>
    <x v="0"/>
    <m/>
    <s v="KG"/>
    <m/>
    <n v="1348934"/>
    <n v="1349"/>
    <n v="216412"/>
    <n v="160.42401779095627"/>
    <m/>
    <n v="2025375"/>
    <n v="2025"/>
    <n v="308625"/>
  </r>
  <r>
    <x v="0"/>
    <x v="45"/>
    <x v="0"/>
    <x v="0"/>
    <x v="0"/>
    <x v="1"/>
    <x v="1"/>
    <m/>
    <s v="KG"/>
    <m/>
    <n v="10014"/>
    <n v="10"/>
    <n v="3253"/>
    <n v="325.3"/>
    <m/>
    <n v="20204"/>
    <n v="20"/>
    <n v="6422"/>
  </r>
  <r>
    <x v="0"/>
    <x v="45"/>
    <x v="0"/>
    <x v="0"/>
    <x v="0"/>
    <x v="2"/>
    <x v="2"/>
    <m/>
    <s v="KG"/>
    <m/>
    <n v="46440"/>
    <n v="46"/>
    <n v="16883"/>
    <n v="367.02173913043481"/>
    <m/>
    <n v="61584"/>
    <n v="62"/>
    <n v="23339"/>
  </r>
  <r>
    <x v="0"/>
    <x v="45"/>
    <x v="0"/>
    <x v="0"/>
    <x v="0"/>
    <x v="3"/>
    <x v="3"/>
    <m/>
    <s v="KG"/>
    <m/>
    <n v="132980"/>
    <n v="133"/>
    <n v="39876"/>
    <n v="299.81954887218046"/>
    <m/>
    <n v="157950"/>
    <n v="158"/>
    <n v="47994"/>
  </r>
  <r>
    <x v="0"/>
    <x v="45"/>
    <x v="0"/>
    <x v="0"/>
    <x v="0"/>
    <x v="6"/>
    <x v="6"/>
    <m/>
    <s v="KG"/>
    <m/>
    <n v="798983"/>
    <n v="799"/>
    <n v="95631"/>
    <n v="119.68836045056321"/>
    <m/>
    <n v="1739319"/>
    <n v="1739"/>
    <n v="185513"/>
  </r>
  <r>
    <x v="0"/>
    <x v="45"/>
    <x v="0"/>
    <x v="0"/>
    <x v="0"/>
    <x v="8"/>
    <x v="8"/>
    <m/>
    <s v="KG"/>
    <m/>
    <n v="1503831"/>
    <n v="1504"/>
    <n v="213308"/>
    <n v="141.82712765957447"/>
    <m/>
    <n v="3238603"/>
    <n v="3239"/>
    <n v="454915"/>
  </r>
  <r>
    <x v="0"/>
    <x v="45"/>
    <x v="0"/>
    <x v="1"/>
    <x v="1"/>
    <x v="2"/>
    <x v="2"/>
    <m/>
    <s v="KG"/>
    <m/>
    <n v="7403"/>
    <n v="7"/>
    <n v="365"/>
    <n v="52.142857142857146"/>
    <m/>
    <n v="7403"/>
    <n v="7"/>
    <n v="365"/>
  </r>
  <r>
    <x v="0"/>
    <x v="45"/>
    <x v="0"/>
    <x v="1"/>
    <x v="1"/>
    <x v="6"/>
    <x v="6"/>
    <m/>
    <s v="KG"/>
    <m/>
    <n v="59705"/>
    <n v="60"/>
    <n v="6186"/>
    <n v="103.1"/>
    <m/>
    <n v="113656"/>
    <n v="114"/>
    <n v="10697"/>
  </r>
  <r>
    <x v="0"/>
    <x v="45"/>
    <x v="0"/>
    <x v="2"/>
    <x v="2"/>
    <x v="9"/>
    <x v="9"/>
    <m/>
    <s v="KG"/>
    <m/>
    <n v="80348"/>
    <n v="80"/>
    <n v="17607"/>
    <n v="220.08750000000001"/>
    <m/>
    <n v="180952"/>
    <n v="181"/>
    <n v="26488"/>
  </r>
  <r>
    <x v="0"/>
    <x v="45"/>
    <x v="0"/>
    <x v="2"/>
    <x v="2"/>
    <x v="0"/>
    <x v="0"/>
    <m/>
    <s v="KG"/>
    <m/>
    <n v="416100"/>
    <n v="416"/>
    <n v="53301"/>
    <n v="128.12740384615384"/>
    <m/>
    <n v="477322"/>
    <n v="477"/>
    <n v="67423"/>
  </r>
  <r>
    <x v="0"/>
    <x v="45"/>
    <x v="0"/>
    <x v="2"/>
    <x v="2"/>
    <x v="2"/>
    <x v="2"/>
    <m/>
    <s v="KG"/>
    <m/>
    <s v="-"/>
    <s v=""/>
    <s v="-"/>
    <s v=""/>
    <m/>
    <n v="11400"/>
    <n v="11"/>
    <n v="5222"/>
  </r>
  <r>
    <x v="0"/>
    <x v="45"/>
    <x v="0"/>
    <x v="2"/>
    <x v="2"/>
    <x v="6"/>
    <x v="6"/>
    <m/>
    <s v="KG"/>
    <m/>
    <n v="98985"/>
    <n v="99"/>
    <n v="13206"/>
    <n v="133.39393939393941"/>
    <m/>
    <n v="188225"/>
    <n v="188"/>
    <n v="28040"/>
  </r>
  <r>
    <x v="0"/>
    <x v="45"/>
    <x v="0"/>
    <x v="2"/>
    <x v="2"/>
    <x v="7"/>
    <x v="7"/>
    <m/>
    <s v="KG"/>
    <m/>
    <n v="20940"/>
    <n v="21"/>
    <n v="1856"/>
    <n v="88.38095238095238"/>
    <m/>
    <n v="20940"/>
    <n v="21"/>
    <n v="1856"/>
  </r>
  <r>
    <x v="0"/>
    <x v="45"/>
    <x v="0"/>
    <x v="2"/>
    <x v="2"/>
    <x v="8"/>
    <x v="8"/>
    <m/>
    <s v="KG"/>
    <m/>
    <n v="260559"/>
    <n v="261"/>
    <n v="30124"/>
    <n v="115.4176245210728"/>
    <m/>
    <n v="374860"/>
    <n v="375"/>
    <n v="43167"/>
  </r>
  <r>
    <x v="0"/>
    <x v="45"/>
    <x v="0"/>
    <x v="3"/>
    <x v="3"/>
    <x v="6"/>
    <x v="6"/>
    <m/>
    <s v="KG"/>
    <m/>
    <n v="54337"/>
    <n v="54"/>
    <n v="8811"/>
    <n v="163.16666666666666"/>
    <m/>
    <n v="200301"/>
    <n v="200"/>
    <n v="32615"/>
  </r>
  <r>
    <x v="0"/>
    <x v="45"/>
    <x v="0"/>
    <x v="4"/>
    <x v="4"/>
    <x v="3"/>
    <x v="3"/>
    <m/>
    <s v="KG"/>
    <m/>
    <s v="-"/>
    <s v=""/>
    <s v="-"/>
    <s v=""/>
    <m/>
    <n v="4137"/>
    <n v="4"/>
    <n v="2138"/>
  </r>
  <r>
    <x v="0"/>
    <x v="45"/>
    <x v="0"/>
    <x v="4"/>
    <x v="4"/>
    <x v="6"/>
    <x v="6"/>
    <m/>
    <s v="KG"/>
    <m/>
    <n v="791050"/>
    <n v="791"/>
    <n v="53008"/>
    <n v="67.013906447534765"/>
    <m/>
    <n v="791050"/>
    <n v="791"/>
    <n v="53008"/>
  </r>
  <r>
    <x v="0"/>
    <x v="45"/>
    <x v="0"/>
    <x v="4"/>
    <x v="4"/>
    <x v="7"/>
    <x v="7"/>
    <m/>
    <s v="KG"/>
    <m/>
    <s v="-"/>
    <s v=""/>
    <s v="-"/>
    <s v=""/>
    <m/>
    <n v="1164"/>
    <n v="1"/>
    <n v="453"/>
  </r>
  <r>
    <x v="0"/>
    <x v="45"/>
    <x v="0"/>
    <x v="5"/>
    <x v="5"/>
    <x v="0"/>
    <x v="0"/>
    <m/>
    <s v="KG"/>
    <m/>
    <n v="56370"/>
    <n v="56"/>
    <n v="14356"/>
    <n v="256.35714285714283"/>
    <m/>
    <n v="74370"/>
    <n v="74"/>
    <n v="19409"/>
  </r>
  <r>
    <x v="0"/>
    <x v="45"/>
    <x v="0"/>
    <x v="5"/>
    <x v="5"/>
    <x v="3"/>
    <x v="3"/>
    <m/>
    <s v="KG"/>
    <m/>
    <n v="45609"/>
    <n v="46"/>
    <n v="4332"/>
    <n v="94.173913043478265"/>
    <m/>
    <n v="89768"/>
    <n v="90"/>
    <n v="8085"/>
  </r>
  <r>
    <x v="0"/>
    <x v="45"/>
    <x v="0"/>
    <x v="5"/>
    <x v="5"/>
    <x v="6"/>
    <x v="6"/>
    <m/>
    <s v="KG"/>
    <m/>
    <n v="66312"/>
    <n v="66"/>
    <n v="7232"/>
    <n v="109.57575757575758"/>
    <m/>
    <n v="120312"/>
    <n v="120"/>
    <n v="9533"/>
  </r>
  <r>
    <x v="0"/>
    <x v="45"/>
    <x v="0"/>
    <x v="5"/>
    <x v="5"/>
    <x v="8"/>
    <x v="8"/>
    <m/>
    <s v="KG"/>
    <m/>
    <n v="263920"/>
    <n v="264"/>
    <n v="45617"/>
    <n v="172.79166666666666"/>
    <m/>
    <n v="263920"/>
    <n v="264"/>
    <n v="45617"/>
  </r>
  <r>
    <x v="0"/>
    <x v="45"/>
    <x v="0"/>
    <x v="6"/>
    <x v="6"/>
    <x v="0"/>
    <x v="0"/>
    <m/>
    <s v="KG"/>
    <m/>
    <n v="1428"/>
    <n v="1"/>
    <n v="449"/>
    <n v="449"/>
    <m/>
    <n v="2472"/>
    <n v="2"/>
    <n v="730"/>
  </r>
  <r>
    <x v="0"/>
    <x v="45"/>
    <x v="0"/>
    <x v="6"/>
    <x v="6"/>
    <x v="2"/>
    <x v="2"/>
    <m/>
    <s v="KG"/>
    <m/>
    <n v="4227"/>
    <n v="4"/>
    <n v="1656"/>
    <n v="414"/>
    <m/>
    <n v="4227"/>
    <n v="4"/>
    <n v="1656"/>
  </r>
  <r>
    <x v="0"/>
    <x v="45"/>
    <x v="0"/>
    <x v="7"/>
    <x v="7"/>
    <x v="0"/>
    <x v="0"/>
    <m/>
    <s v="KG"/>
    <m/>
    <n v="30050"/>
    <n v="30"/>
    <n v="8822"/>
    <n v="294.06666666666666"/>
    <m/>
    <n v="37099"/>
    <n v="37"/>
    <n v="11486"/>
  </r>
  <r>
    <x v="0"/>
    <x v="45"/>
    <x v="0"/>
    <x v="7"/>
    <x v="7"/>
    <x v="2"/>
    <x v="2"/>
    <m/>
    <s v="KG"/>
    <m/>
    <s v="-"/>
    <s v=""/>
    <s v="-"/>
    <s v=""/>
    <m/>
    <n v="6108"/>
    <n v="6"/>
    <n v="1959"/>
  </r>
  <r>
    <x v="0"/>
    <x v="45"/>
    <x v="0"/>
    <x v="8"/>
    <x v="8"/>
    <x v="9"/>
    <x v="9"/>
    <m/>
    <s v="KG"/>
    <m/>
    <s v="-"/>
    <s v=""/>
    <s v="-"/>
    <s v=""/>
    <m/>
    <n v="2959"/>
    <n v="3"/>
    <n v="242"/>
  </r>
  <r>
    <x v="0"/>
    <x v="45"/>
    <x v="0"/>
    <x v="8"/>
    <x v="8"/>
    <x v="0"/>
    <x v="0"/>
    <m/>
    <s v="KG"/>
    <m/>
    <n v="7162"/>
    <n v="7"/>
    <n v="480"/>
    <n v="68.571428571428569"/>
    <m/>
    <n v="7162"/>
    <n v="7"/>
    <n v="480"/>
  </r>
  <r>
    <x v="0"/>
    <x v="45"/>
    <x v="0"/>
    <x v="9"/>
    <x v="9"/>
    <x v="0"/>
    <x v="0"/>
    <m/>
    <s v="KG"/>
    <m/>
    <n v="17771"/>
    <n v="18"/>
    <n v="5684"/>
    <n v="315.77777777777777"/>
    <m/>
    <n v="52110"/>
    <n v="52"/>
    <n v="15603"/>
  </r>
  <r>
    <x v="0"/>
    <x v="45"/>
    <x v="0"/>
    <x v="9"/>
    <x v="9"/>
    <x v="6"/>
    <x v="6"/>
    <m/>
    <s v="KG"/>
    <m/>
    <s v="-"/>
    <s v=""/>
    <s v="-"/>
    <s v=""/>
    <m/>
    <n v="108000"/>
    <n v="108"/>
    <n v="6470"/>
  </r>
  <r>
    <x v="0"/>
    <x v="45"/>
    <x v="0"/>
    <x v="9"/>
    <x v="9"/>
    <x v="8"/>
    <x v="8"/>
    <m/>
    <s v="KG"/>
    <m/>
    <n v="76350"/>
    <n v="76"/>
    <n v="16420"/>
    <n v="216.05263157894737"/>
    <m/>
    <n v="182247"/>
    <n v="182"/>
    <n v="33859"/>
  </r>
  <r>
    <x v="0"/>
    <x v="45"/>
    <x v="0"/>
    <x v="20"/>
    <x v="20"/>
    <x v="0"/>
    <x v="0"/>
    <m/>
    <s v="KG"/>
    <m/>
    <s v="-"/>
    <s v=""/>
    <s v="-"/>
    <s v=""/>
    <m/>
    <n v="15340"/>
    <n v="15"/>
    <n v="4670"/>
  </r>
  <r>
    <x v="0"/>
    <x v="45"/>
    <x v="0"/>
    <x v="20"/>
    <x v="20"/>
    <x v="2"/>
    <x v="2"/>
    <m/>
    <s v="KG"/>
    <m/>
    <s v="-"/>
    <s v=""/>
    <s v="-"/>
    <s v=""/>
    <m/>
    <n v="77880"/>
    <n v="78"/>
    <n v="24686"/>
  </r>
  <r>
    <x v="0"/>
    <x v="45"/>
    <x v="0"/>
    <x v="22"/>
    <x v="22"/>
    <x v="9"/>
    <x v="9"/>
    <m/>
    <s v="KG"/>
    <m/>
    <n v="121127"/>
    <n v="121"/>
    <n v="26998"/>
    <n v="223.12396694214877"/>
    <m/>
    <n v="297992"/>
    <n v="298"/>
    <n v="86314"/>
  </r>
  <r>
    <x v="0"/>
    <x v="45"/>
    <x v="0"/>
    <x v="22"/>
    <x v="22"/>
    <x v="0"/>
    <x v="0"/>
    <m/>
    <s v="KG"/>
    <m/>
    <n v="292468"/>
    <n v="292"/>
    <n v="51006"/>
    <n v="174.67808219178082"/>
    <m/>
    <n v="489029"/>
    <n v="489"/>
    <n v="89371"/>
  </r>
  <r>
    <x v="0"/>
    <x v="45"/>
    <x v="0"/>
    <x v="22"/>
    <x v="22"/>
    <x v="6"/>
    <x v="6"/>
    <m/>
    <s v="KG"/>
    <m/>
    <n v="518952"/>
    <n v="519"/>
    <n v="42266"/>
    <n v="81.437379576107901"/>
    <m/>
    <n v="698628"/>
    <n v="699"/>
    <n v="55643"/>
  </r>
  <r>
    <x v="0"/>
    <x v="45"/>
    <x v="0"/>
    <x v="22"/>
    <x v="22"/>
    <x v="8"/>
    <x v="8"/>
    <m/>
    <s v="KG"/>
    <m/>
    <n v="1317849"/>
    <n v="1318"/>
    <n v="292161"/>
    <n v="221.66995447647952"/>
    <m/>
    <n v="2711534"/>
    <n v="2712"/>
    <n v="581091"/>
  </r>
  <r>
    <x v="0"/>
    <x v="45"/>
    <x v="0"/>
    <x v="22"/>
    <x v="22"/>
    <x v="38"/>
    <x v="38"/>
    <m/>
    <s v="KG"/>
    <m/>
    <n v="18177"/>
    <n v="18"/>
    <n v="6434"/>
    <n v="357.44444444444446"/>
    <m/>
    <n v="18177"/>
    <n v="18"/>
    <n v="6434"/>
  </r>
  <r>
    <x v="0"/>
    <x v="45"/>
    <x v="0"/>
    <x v="23"/>
    <x v="23"/>
    <x v="0"/>
    <x v="0"/>
    <m/>
    <s v="KG"/>
    <m/>
    <n v="32858"/>
    <n v="33"/>
    <n v="11460"/>
    <n v="347.27272727272725"/>
    <m/>
    <n v="32858"/>
    <n v="33"/>
    <n v="11460"/>
  </r>
  <r>
    <x v="0"/>
    <x v="45"/>
    <x v="0"/>
    <x v="23"/>
    <x v="23"/>
    <x v="6"/>
    <x v="6"/>
    <m/>
    <s v="KG"/>
    <m/>
    <s v="-"/>
    <s v=""/>
    <s v="-"/>
    <s v=""/>
    <m/>
    <n v="35455"/>
    <n v="35"/>
    <n v="2794"/>
  </r>
  <r>
    <x v="0"/>
    <x v="45"/>
    <x v="0"/>
    <x v="27"/>
    <x v="27"/>
    <x v="8"/>
    <x v="8"/>
    <m/>
    <s v="KG"/>
    <m/>
    <n v="59960"/>
    <n v="60"/>
    <n v="14047"/>
    <n v="234.11666666666667"/>
    <m/>
    <n v="59960"/>
    <n v="60"/>
    <n v="14047"/>
  </r>
  <r>
    <x v="1"/>
    <x v="45"/>
    <x v="0"/>
    <x v="0"/>
    <x v="0"/>
    <x v="9"/>
    <x v="9"/>
    <m/>
    <s v="KG"/>
    <m/>
    <n v="294250"/>
    <n v="294"/>
    <n v="38504"/>
    <n v="130.96598639455783"/>
    <m/>
    <n v="651254"/>
    <n v="651"/>
    <n v="93728"/>
  </r>
  <r>
    <x v="1"/>
    <x v="45"/>
    <x v="0"/>
    <x v="0"/>
    <x v="0"/>
    <x v="13"/>
    <x v="13"/>
    <m/>
    <s v="KG"/>
    <m/>
    <s v="-"/>
    <s v=""/>
    <s v="-"/>
    <s v=""/>
    <m/>
    <n v="64574"/>
    <n v="65"/>
    <n v="9530"/>
  </r>
  <r>
    <x v="1"/>
    <x v="45"/>
    <x v="0"/>
    <x v="0"/>
    <x v="0"/>
    <x v="0"/>
    <x v="0"/>
    <m/>
    <s v="KG"/>
    <m/>
    <n v="231265"/>
    <n v="231"/>
    <n v="35603"/>
    <n v="154.12554112554113"/>
    <m/>
    <n v="646347"/>
    <n v="646"/>
    <n v="91911"/>
  </r>
  <r>
    <x v="1"/>
    <x v="45"/>
    <x v="0"/>
    <x v="0"/>
    <x v="0"/>
    <x v="10"/>
    <x v="10"/>
    <m/>
    <s v="KG"/>
    <m/>
    <n v="2170000"/>
    <n v="2170"/>
    <n v="276120"/>
    <n v="127.2442396313364"/>
    <m/>
    <n v="6121030"/>
    <n v="6121"/>
    <n v="669594"/>
  </r>
  <r>
    <x v="1"/>
    <x v="45"/>
    <x v="0"/>
    <x v="0"/>
    <x v="0"/>
    <x v="1"/>
    <x v="1"/>
    <m/>
    <s v="KG"/>
    <m/>
    <n v="814310"/>
    <n v="814"/>
    <n v="118912"/>
    <n v="146.08353808353809"/>
    <m/>
    <n v="1452420"/>
    <n v="1452"/>
    <n v="201355"/>
  </r>
  <r>
    <x v="1"/>
    <x v="45"/>
    <x v="0"/>
    <x v="0"/>
    <x v="0"/>
    <x v="2"/>
    <x v="2"/>
    <m/>
    <s v="KG"/>
    <m/>
    <n v="61412"/>
    <n v="61"/>
    <n v="11715"/>
    <n v="192.04918032786884"/>
    <m/>
    <n v="204422"/>
    <n v="204"/>
    <n v="31027"/>
  </r>
  <r>
    <x v="1"/>
    <x v="45"/>
    <x v="0"/>
    <x v="0"/>
    <x v="0"/>
    <x v="3"/>
    <x v="3"/>
    <m/>
    <s v="KG"/>
    <m/>
    <n v="2739452"/>
    <n v="2739"/>
    <n v="371536"/>
    <n v="135.64658634538154"/>
    <m/>
    <n v="5380293"/>
    <n v="5380"/>
    <n v="725920"/>
  </r>
  <r>
    <x v="1"/>
    <x v="45"/>
    <x v="0"/>
    <x v="0"/>
    <x v="0"/>
    <x v="5"/>
    <x v="5"/>
    <m/>
    <s v="KG"/>
    <m/>
    <n v="51224"/>
    <n v="51"/>
    <n v="7202"/>
    <n v="141.21568627450981"/>
    <m/>
    <n v="51224"/>
    <n v="51"/>
    <n v="7202"/>
  </r>
  <r>
    <x v="1"/>
    <x v="45"/>
    <x v="0"/>
    <x v="0"/>
    <x v="0"/>
    <x v="6"/>
    <x v="6"/>
    <m/>
    <s v="KG"/>
    <m/>
    <n v="423622"/>
    <n v="424"/>
    <n v="57920"/>
    <n v="136.60377358490567"/>
    <m/>
    <n v="659622"/>
    <n v="660"/>
    <n v="92528"/>
  </r>
  <r>
    <x v="1"/>
    <x v="45"/>
    <x v="0"/>
    <x v="0"/>
    <x v="0"/>
    <x v="22"/>
    <x v="22"/>
    <m/>
    <s v="KG"/>
    <m/>
    <n v="86840"/>
    <n v="87"/>
    <n v="11997"/>
    <n v="137.89655172413794"/>
    <m/>
    <n v="86840"/>
    <n v="87"/>
    <n v="11997"/>
  </r>
  <r>
    <x v="1"/>
    <x v="45"/>
    <x v="0"/>
    <x v="0"/>
    <x v="0"/>
    <x v="7"/>
    <x v="7"/>
    <m/>
    <s v="KG"/>
    <m/>
    <n v="253930"/>
    <n v="254"/>
    <n v="34628"/>
    <n v="136.33070866141733"/>
    <m/>
    <n v="374820"/>
    <n v="375"/>
    <n v="48458"/>
  </r>
  <r>
    <x v="1"/>
    <x v="45"/>
    <x v="0"/>
    <x v="0"/>
    <x v="0"/>
    <x v="17"/>
    <x v="17"/>
    <m/>
    <s v="KG"/>
    <m/>
    <n v="1783000"/>
    <n v="1783"/>
    <n v="241705"/>
    <n v="135.5608524957936"/>
    <m/>
    <n v="4213000"/>
    <n v="4213"/>
    <n v="516792"/>
  </r>
  <r>
    <x v="1"/>
    <x v="45"/>
    <x v="0"/>
    <x v="0"/>
    <x v="0"/>
    <x v="8"/>
    <x v="8"/>
    <m/>
    <s v="KG"/>
    <m/>
    <n v="251123"/>
    <n v="251"/>
    <n v="13081"/>
    <n v="52.115537848605577"/>
    <m/>
    <n v="251123"/>
    <n v="251"/>
    <n v="13081"/>
  </r>
  <r>
    <x v="1"/>
    <x v="45"/>
    <x v="0"/>
    <x v="1"/>
    <x v="1"/>
    <x v="9"/>
    <x v="9"/>
    <m/>
    <s v="KG"/>
    <m/>
    <n v="819500"/>
    <n v="820"/>
    <n v="102924"/>
    <n v="125.51707317073171"/>
    <m/>
    <n v="1115260"/>
    <n v="1115"/>
    <n v="142597"/>
  </r>
  <r>
    <x v="1"/>
    <x v="45"/>
    <x v="0"/>
    <x v="1"/>
    <x v="1"/>
    <x v="13"/>
    <x v="13"/>
    <m/>
    <s v="KG"/>
    <m/>
    <n v="94458"/>
    <n v="94"/>
    <n v="4600"/>
    <n v="48.936170212765958"/>
    <m/>
    <n v="94458"/>
    <n v="94"/>
    <n v="4600"/>
  </r>
  <r>
    <x v="1"/>
    <x v="45"/>
    <x v="0"/>
    <x v="1"/>
    <x v="1"/>
    <x v="0"/>
    <x v="0"/>
    <m/>
    <s v="KG"/>
    <m/>
    <n v="407436"/>
    <n v="407"/>
    <n v="52001"/>
    <n v="127.76658476658477"/>
    <m/>
    <n v="408236"/>
    <n v="408"/>
    <n v="52273"/>
  </r>
  <r>
    <x v="1"/>
    <x v="45"/>
    <x v="0"/>
    <x v="1"/>
    <x v="1"/>
    <x v="33"/>
    <x v="33"/>
    <m/>
    <s v="KG"/>
    <m/>
    <n v="899040"/>
    <n v="899"/>
    <n v="103455"/>
    <n v="115.07786429365962"/>
    <m/>
    <n v="899040"/>
    <n v="899"/>
    <n v="103455"/>
  </r>
  <r>
    <x v="1"/>
    <x v="45"/>
    <x v="0"/>
    <x v="1"/>
    <x v="1"/>
    <x v="3"/>
    <x v="3"/>
    <m/>
    <s v="KG"/>
    <m/>
    <n v="971890"/>
    <n v="972"/>
    <n v="131905"/>
    <n v="135.70473251028807"/>
    <m/>
    <n v="971890"/>
    <n v="972"/>
    <n v="131905"/>
  </r>
  <r>
    <x v="1"/>
    <x v="45"/>
    <x v="0"/>
    <x v="1"/>
    <x v="1"/>
    <x v="6"/>
    <x v="6"/>
    <m/>
    <s v="KG"/>
    <m/>
    <n v="200290"/>
    <n v="200"/>
    <n v="29039"/>
    <n v="145.19499999999999"/>
    <m/>
    <n v="451930"/>
    <n v="452"/>
    <n v="64128"/>
  </r>
  <r>
    <x v="1"/>
    <x v="45"/>
    <x v="0"/>
    <x v="1"/>
    <x v="1"/>
    <x v="20"/>
    <x v="20"/>
    <m/>
    <s v="KG"/>
    <m/>
    <s v="-"/>
    <s v=""/>
    <s v="-"/>
    <s v=""/>
    <m/>
    <n v="77610"/>
    <n v="78"/>
    <n v="8015"/>
  </r>
  <r>
    <x v="1"/>
    <x v="45"/>
    <x v="0"/>
    <x v="1"/>
    <x v="1"/>
    <x v="8"/>
    <x v="8"/>
    <m/>
    <s v="KG"/>
    <m/>
    <n v="26786"/>
    <n v="27"/>
    <n v="3295"/>
    <n v="122.03703703703704"/>
    <m/>
    <n v="26786"/>
    <n v="27"/>
    <n v="3295"/>
  </r>
  <r>
    <x v="1"/>
    <x v="45"/>
    <x v="0"/>
    <x v="1"/>
    <x v="1"/>
    <x v="21"/>
    <x v="21"/>
    <m/>
    <s v="KG"/>
    <m/>
    <s v="-"/>
    <s v=""/>
    <s v="-"/>
    <s v=""/>
    <m/>
    <n v="39000"/>
    <n v="39"/>
    <n v="4680"/>
  </r>
  <r>
    <x v="1"/>
    <x v="45"/>
    <x v="0"/>
    <x v="1"/>
    <x v="1"/>
    <x v="19"/>
    <x v="19"/>
    <m/>
    <s v="KG"/>
    <m/>
    <s v="-"/>
    <s v=""/>
    <s v="-"/>
    <s v=""/>
    <m/>
    <n v="56270"/>
    <n v="56"/>
    <n v="3844"/>
  </r>
  <r>
    <x v="1"/>
    <x v="45"/>
    <x v="0"/>
    <x v="2"/>
    <x v="2"/>
    <x v="9"/>
    <x v="9"/>
    <m/>
    <s v="KG"/>
    <m/>
    <n v="1461739"/>
    <n v="1462"/>
    <n v="214692"/>
    <n v="146.84815321477427"/>
    <m/>
    <n v="2299491"/>
    <n v="2299"/>
    <n v="331755"/>
  </r>
  <r>
    <x v="1"/>
    <x v="45"/>
    <x v="0"/>
    <x v="2"/>
    <x v="2"/>
    <x v="12"/>
    <x v="12"/>
    <m/>
    <s v="KG"/>
    <m/>
    <n v="296494"/>
    <n v="296"/>
    <n v="45039"/>
    <n v="152.15878378378378"/>
    <m/>
    <n v="296494"/>
    <n v="296"/>
    <n v="45039"/>
  </r>
  <r>
    <x v="1"/>
    <x v="45"/>
    <x v="0"/>
    <x v="2"/>
    <x v="2"/>
    <x v="13"/>
    <x v="13"/>
    <m/>
    <s v="KG"/>
    <m/>
    <n v="94590"/>
    <n v="95"/>
    <n v="14418"/>
    <n v="151.76842105263157"/>
    <m/>
    <n v="94590"/>
    <n v="95"/>
    <n v="14418"/>
  </r>
  <r>
    <x v="1"/>
    <x v="45"/>
    <x v="0"/>
    <x v="2"/>
    <x v="2"/>
    <x v="0"/>
    <x v="0"/>
    <m/>
    <s v="KG"/>
    <m/>
    <n v="965111"/>
    <n v="965"/>
    <n v="140434"/>
    <n v="145.52746113989636"/>
    <m/>
    <n v="1773312"/>
    <n v="1773"/>
    <n v="255725"/>
  </r>
  <r>
    <x v="1"/>
    <x v="45"/>
    <x v="0"/>
    <x v="2"/>
    <x v="2"/>
    <x v="2"/>
    <x v="2"/>
    <m/>
    <s v="KG"/>
    <m/>
    <s v="-"/>
    <s v=""/>
    <s v="-"/>
    <s v=""/>
    <m/>
    <n v="15190"/>
    <n v="15"/>
    <n v="2050"/>
  </r>
  <r>
    <x v="1"/>
    <x v="45"/>
    <x v="0"/>
    <x v="2"/>
    <x v="2"/>
    <x v="3"/>
    <x v="3"/>
    <m/>
    <s v="KG"/>
    <m/>
    <n v="734464"/>
    <n v="734"/>
    <n v="110404"/>
    <n v="150.41416893732969"/>
    <m/>
    <n v="803884"/>
    <n v="804"/>
    <n v="122449"/>
  </r>
  <r>
    <x v="1"/>
    <x v="45"/>
    <x v="0"/>
    <x v="2"/>
    <x v="2"/>
    <x v="6"/>
    <x v="6"/>
    <m/>
    <s v="KG"/>
    <m/>
    <n v="356660"/>
    <n v="357"/>
    <n v="55107"/>
    <n v="154.36134453781511"/>
    <m/>
    <n v="378350"/>
    <n v="378"/>
    <n v="56348"/>
  </r>
  <r>
    <x v="1"/>
    <x v="45"/>
    <x v="0"/>
    <x v="2"/>
    <x v="2"/>
    <x v="40"/>
    <x v="40"/>
    <m/>
    <s v="KG"/>
    <m/>
    <n v="1043010"/>
    <n v="1043"/>
    <n v="163156"/>
    <n v="156.42953020134229"/>
    <m/>
    <n v="1043010"/>
    <n v="1043"/>
    <n v="163156"/>
  </r>
  <r>
    <x v="1"/>
    <x v="45"/>
    <x v="0"/>
    <x v="2"/>
    <x v="2"/>
    <x v="7"/>
    <x v="7"/>
    <m/>
    <s v="KG"/>
    <m/>
    <s v="-"/>
    <s v=""/>
    <s v="-"/>
    <s v=""/>
    <m/>
    <n v="205621"/>
    <n v="206"/>
    <n v="29802"/>
  </r>
  <r>
    <x v="1"/>
    <x v="45"/>
    <x v="0"/>
    <x v="2"/>
    <x v="2"/>
    <x v="20"/>
    <x v="20"/>
    <m/>
    <s v="KG"/>
    <m/>
    <n v="61800"/>
    <n v="62"/>
    <n v="8527"/>
    <n v="137.53225806451613"/>
    <m/>
    <n v="61800"/>
    <n v="62"/>
    <n v="8527"/>
  </r>
  <r>
    <x v="1"/>
    <x v="45"/>
    <x v="0"/>
    <x v="2"/>
    <x v="2"/>
    <x v="38"/>
    <x v="38"/>
    <m/>
    <s v="KG"/>
    <m/>
    <n v="49988"/>
    <n v="50"/>
    <n v="7539"/>
    <n v="150.78"/>
    <m/>
    <n v="49988"/>
    <n v="50"/>
    <n v="7539"/>
  </r>
  <r>
    <x v="1"/>
    <x v="45"/>
    <x v="0"/>
    <x v="2"/>
    <x v="2"/>
    <x v="23"/>
    <x v="23"/>
    <m/>
    <s v="KG"/>
    <m/>
    <n v="47000"/>
    <n v="47"/>
    <n v="4611"/>
    <n v="98.106382978723403"/>
    <m/>
    <n v="47000"/>
    <n v="47"/>
    <n v="4611"/>
  </r>
  <r>
    <x v="1"/>
    <x v="45"/>
    <x v="0"/>
    <x v="3"/>
    <x v="3"/>
    <x v="0"/>
    <x v="0"/>
    <m/>
    <s v="KG"/>
    <m/>
    <n v="39462"/>
    <n v="39"/>
    <n v="3352"/>
    <n v="85.948717948717942"/>
    <m/>
    <n v="66800"/>
    <n v="67"/>
    <n v="6060"/>
  </r>
  <r>
    <x v="1"/>
    <x v="45"/>
    <x v="0"/>
    <x v="4"/>
    <x v="4"/>
    <x v="2"/>
    <x v="2"/>
    <m/>
    <s v="KG"/>
    <m/>
    <n v="20437"/>
    <n v="20"/>
    <n v="3286"/>
    <n v="164.3"/>
    <m/>
    <n v="20437"/>
    <n v="20"/>
    <n v="3286"/>
  </r>
  <r>
    <x v="1"/>
    <x v="45"/>
    <x v="0"/>
    <x v="5"/>
    <x v="5"/>
    <x v="9"/>
    <x v="9"/>
    <m/>
    <s v="KG"/>
    <m/>
    <n v="140100"/>
    <n v="140"/>
    <n v="14377"/>
    <n v="102.69285714285714"/>
    <m/>
    <n v="252768"/>
    <n v="253"/>
    <n v="30310"/>
  </r>
  <r>
    <x v="1"/>
    <x v="45"/>
    <x v="0"/>
    <x v="5"/>
    <x v="5"/>
    <x v="6"/>
    <x v="6"/>
    <m/>
    <s v="KG"/>
    <m/>
    <n v="53160"/>
    <n v="53"/>
    <n v="7915"/>
    <n v="149.33962264150944"/>
    <m/>
    <n v="53160"/>
    <n v="53"/>
    <n v="7915"/>
  </r>
  <r>
    <x v="1"/>
    <x v="45"/>
    <x v="0"/>
    <x v="6"/>
    <x v="6"/>
    <x v="0"/>
    <x v="0"/>
    <m/>
    <s v="KG"/>
    <m/>
    <s v="-"/>
    <s v=""/>
    <s v="-"/>
    <s v=""/>
    <m/>
    <n v="10002"/>
    <n v="10"/>
    <n v="3173"/>
  </r>
  <r>
    <x v="1"/>
    <x v="45"/>
    <x v="0"/>
    <x v="6"/>
    <x v="6"/>
    <x v="2"/>
    <x v="2"/>
    <m/>
    <s v="KG"/>
    <m/>
    <n v="4767"/>
    <n v="5"/>
    <n v="1923"/>
    <n v="384.6"/>
    <m/>
    <n v="4767"/>
    <n v="5"/>
    <n v="1923"/>
  </r>
  <r>
    <x v="1"/>
    <x v="45"/>
    <x v="0"/>
    <x v="6"/>
    <x v="6"/>
    <x v="7"/>
    <x v="7"/>
    <m/>
    <s v="KG"/>
    <m/>
    <n v="32445"/>
    <n v="32"/>
    <n v="4480"/>
    <n v="140"/>
    <m/>
    <n v="73623"/>
    <n v="74"/>
    <n v="9140"/>
  </r>
  <r>
    <x v="1"/>
    <x v="45"/>
    <x v="0"/>
    <x v="7"/>
    <x v="7"/>
    <x v="2"/>
    <x v="2"/>
    <m/>
    <s v="KG"/>
    <m/>
    <n v="9391"/>
    <n v="9"/>
    <n v="2167"/>
    <n v="240.77777777777777"/>
    <m/>
    <n v="9391"/>
    <n v="9"/>
    <n v="2167"/>
  </r>
  <r>
    <x v="1"/>
    <x v="45"/>
    <x v="0"/>
    <x v="8"/>
    <x v="8"/>
    <x v="25"/>
    <x v="25"/>
    <m/>
    <s v="KG"/>
    <m/>
    <n v="2150"/>
    <n v="2"/>
    <n v="377"/>
    <n v="188.5"/>
    <m/>
    <n v="2150"/>
    <n v="2"/>
    <n v="377"/>
  </r>
  <r>
    <x v="1"/>
    <x v="45"/>
    <x v="0"/>
    <x v="26"/>
    <x v="26"/>
    <x v="9"/>
    <x v="9"/>
    <m/>
    <s v="KG"/>
    <m/>
    <n v="200060"/>
    <n v="200"/>
    <n v="31339"/>
    <n v="156.69499999999999"/>
    <m/>
    <n v="398540"/>
    <n v="399"/>
    <n v="60013"/>
  </r>
  <r>
    <x v="1"/>
    <x v="45"/>
    <x v="0"/>
    <x v="26"/>
    <x v="26"/>
    <x v="3"/>
    <x v="3"/>
    <m/>
    <s v="KG"/>
    <m/>
    <n v="439956"/>
    <n v="440"/>
    <n v="72247"/>
    <n v="164.19772727272726"/>
    <m/>
    <n v="841186"/>
    <n v="841"/>
    <n v="131818"/>
  </r>
  <r>
    <x v="0"/>
    <x v="46"/>
    <x v="0"/>
    <x v="0"/>
    <x v="0"/>
    <x v="9"/>
    <x v="9"/>
    <m/>
    <s v="KG"/>
    <m/>
    <n v="157365"/>
    <n v="157"/>
    <n v="29603"/>
    <n v="188.55414012738854"/>
    <m/>
    <n v="157365"/>
    <n v="157"/>
    <n v="29603"/>
  </r>
  <r>
    <x v="0"/>
    <x v="46"/>
    <x v="0"/>
    <x v="0"/>
    <x v="0"/>
    <x v="0"/>
    <x v="0"/>
    <m/>
    <s v="KG"/>
    <m/>
    <n v="676441"/>
    <n v="676"/>
    <n v="92213"/>
    <n v="136.40976331360946"/>
    <m/>
    <n v="676441"/>
    <n v="676"/>
    <n v="92213"/>
  </r>
  <r>
    <x v="0"/>
    <x v="46"/>
    <x v="0"/>
    <x v="0"/>
    <x v="0"/>
    <x v="1"/>
    <x v="1"/>
    <m/>
    <s v="KG"/>
    <m/>
    <n v="10190"/>
    <n v="10"/>
    <n v="3169"/>
    <n v="316.89999999999998"/>
    <m/>
    <n v="10190"/>
    <n v="10"/>
    <n v="3169"/>
  </r>
  <r>
    <x v="0"/>
    <x v="46"/>
    <x v="0"/>
    <x v="0"/>
    <x v="0"/>
    <x v="2"/>
    <x v="2"/>
    <m/>
    <s v="KG"/>
    <m/>
    <n v="15144"/>
    <n v="15"/>
    <n v="6456"/>
    <n v="430.4"/>
    <m/>
    <n v="15144"/>
    <n v="15"/>
    <n v="6456"/>
  </r>
  <r>
    <x v="0"/>
    <x v="46"/>
    <x v="0"/>
    <x v="0"/>
    <x v="0"/>
    <x v="3"/>
    <x v="3"/>
    <m/>
    <s v="KG"/>
    <m/>
    <n v="24970"/>
    <n v="25"/>
    <n v="8118"/>
    <n v="324.72000000000003"/>
    <m/>
    <n v="24970"/>
    <n v="25"/>
    <n v="8118"/>
  </r>
  <r>
    <x v="0"/>
    <x v="46"/>
    <x v="0"/>
    <x v="0"/>
    <x v="0"/>
    <x v="6"/>
    <x v="6"/>
    <m/>
    <s v="KG"/>
    <m/>
    <n v="940336"/>
    <n v="940"/>
    <n v="89882"/>
    <n v="95.61914893617022"/>
    <m/>
    <n v="940336"/>
    <n v="940"/>
    <n v="89882"/>
  </r>
  <r>
    <x v="0"/>
    <x v="46"/>
    <x v="0"/>
    <x v="0"/>
    <x v="0"/>
    <x v="8"/>
    <x v="8"/>
    <m/>
    <s v="KG"/>
    <m/>
    <n v="1734772"/>
    <n v="1735"/>
    <n v="241607"/>
    <n v="139.25475504322768"/>
    <m/>
    <n v="1734772"/>
    <n v="1735"/>
    <n v="241607"/>
  </r>
  <r>
    <x v="0"/>
    <x v="46"/>
    <x v="0"/>
    <x v="1"/>
    <x v="1"/>
    <x v="6"/>
    <x v="6"/>
    <m/>
    <s v="KG"/>
    <m/>
    <n v="53951"/>
    <n v="54"/>
    <n v="4511"/>
    <n v="83.537037037037038"/>
    <m/>
    <n v="53951"/>
    <n v="54"/>
    <n v="4511"/>
  </r>
  <r>
    <x v="0"/>
    <x v="46"/>
    <x v="0"/>
    <x v="2"/>
    <x v="2"/>
    <x v="9"/>
    <x v="9"/>
    <m/>
    <s v="KG"/>
    <m/>
    <n v="100604"/>
    <n v="101"/>
    <n v="8881"/>
    <n v="87.930693069306926"/>
    <m/>
    <n v="100604"/>
    <n v="101"/>
    <n v="8881"/>
  </r>
  <r>
    <x v="0"/>
    <x v="46"/>
    <x v="0"/>
    <x v="2"/>
    <x v="2"/>
    <x v="0"/>
    <x v="0"/>
    <m/>
    <s v="KG"/>
    <m/>
    <n v="61222"/>
    <n v="61"/>
    <n v="14122"/>
    <n v="231.50819672131146"/>
    <m/>
    <n v="61222"/>
    <n v="61"/>
    <n v="14122"/>
  </r>
  <r>
    <x v="0"/>
    <x v="46"/>
    <x v="0"/>
    <x v="2"/>
    <x v="2"/>
    <x v="2"/>
    <x v="2"/>
    <m/>
    <s v="KG"/>
    <m/>
    <n v="11400"/>
    <n v="11"/>
    <n v="5222"/>
    <n v="474.72727272727275"/>
    <m/>
    <n v="11400"/>
    <n v="11"/>
    <n v="5222"/>
  </r>
  <r>
    <x v="0"/>
    <x v="46"/>
    <x v="0"/>
    <x v="2"/>
    <x v="2"/>
    <x v="6"/>
    <x v="6"/>
    <m/>
    <s v="KG"/>
    <m/>
    <n v="89240"/>
    <n v="89"/>
    <n v="14834"/>
    <n v="166.67415730337078"/>
    <m/>
    <n v="89240"/>
    <n v="89"/>
    <n v="14834"/>
  </r>
  <r>
    <x v="0"/>
    <x v="46"/>
    <x v="0"/>
    <x v="2"/>
    <x v="2"/>
    <x v="8"/>
    <x v="8"/>
    <m/>
    <s v="KG"/>
    <m/>
    <n v="114301"/>
    <n v="114"/>
    <n v="13043"/>
    <n v="114.41228070175438"/>
    <m/>
    <n v="114301"/>
    <n v="114"/>
    <n v="13043"/>
  </r>
  <r>
    <x v="0"/>
    <x v="46"/>
    <x v="0"/>
    <x v="3"/>
    <x v="3"/>
    <x v="6"/>
    <x v="6"/>
    <m/>
    <s v="KG"/>
    <m/>
    <n v="145964"/>
    <n v="146"/>
    <n v="23804"/>
    <n v="163.04109589041096"/>
    <m/>
    <n v="145964"/>
    <n v="146"/>
    <n v="23804"/>
  </r>
  <r>
    <x v="0"/>
    <x v="46"/>
    <x v="0"/>
    <x v="4"/>
    <x v="4"/>
    <x v="3"/>
    <x v="3"/>
    <m/>
    <s v="KG"/>
    <m/>
    <n v="4137"/>
    <n v="4"/>
    <n v="2138"/>
    <n v="534.5"/>
    <m/>
    <n v="4137"/>
    <n v="4"/>
    <n v="2138"/>
  </r>
  <r>
    <x v="0"/>
    <x v="46"/>
    <x v="0"/>
    <x v="4"/>
    <x v="4"/>
    <x v="7"/>
    <x v="7"/>
    <m/>
    <s v="KG"/>
    <m/>
    <n v="1164"/>
    <n v="1"/>
    <n v="453"/>
    <n v="453"/>
    <m/>
    <n v="1164"/>
    <n v="1"/>
    <n v="453"/>
  </r>
  <r>
    <x v="0"/>
    <x v="46"/>
    <x v="0"/>
    <x v="5"/>
    <x v="5"/>
    <x v="0"/>
    <x v="0"/>
    <m/>
    <s v="KG"/>
    <m/>
    <n v="18000"/>
    <n v="18"/>
    <n v="5053"/>
    <n v="280.72222222222223"/>
    <m/>
    <n v="18000"/>
    <n v="18"/>
    <n v="5053"/>
  </r>
  <r>
    <x v="0"/>
    <x v="46"/>
    <x v="0"/>
    <x v="5"/>
    <x v="5"/>
    <x v="3"/>
    <x v="3"/>
    <m/>
    <s v="KG"/>
    <m/>
    <n v="44159"/>
    <n v="44"/>
    <n v="3753"/>
    <n v="85.295454545454547"/>
    <m/>
    <n v="44159"/>
    <n v="44"/>
    <n v="3753"/>
  </r>
  <r>
    <x v="0"/>
    <x v="46"/>
    <x v="0"/>
    <x v="5"/>
    <x v="5"/>
    <x v="6"/>
    <x v="6"/>
    <m/>
    <s v="KG"/>
    <m/>
    <n v="54000"/>
    <n v="54"/>
    <n v="2301"/>
    <n v="42.611111111111114"/>
    <m/>
    <n v="54000"/>
    <n v="54"/>
    <n v="2301"/>
  </r>
  <r>
    <x v="0"/>
    <x v="46"/>
    <x v="0"/>
    <x v="6"/>
    <x v="6"/>
    <x v="0"/>
    <x v="0"/>
    <m/>
    <s v="KG"/>
    <m/>
    <n v="1044"/>
    <n v="1"/>
    <n v="281"/>
    <n v="281"/>
    <m/>
    <n v="1044"/>
    <n v="1"/>
    <n v="281"/>
  </r>
  <r>
    <x v="0"/>
    <x v="46"/>
    <x v="0"/>
    <x v="7"/>
    <x v="7"/>
    <x v="0"/>
    <x v="0"/>
    <m/>
    <s v="KG"/>
    <m/>
    <n v="7049"/>
    <n v="7"/>
    <n v="2664"/>
    <n v="380.57142857142856"/>
    <m/>
    <n v="7049"/>
    <n v="7"/>
    <n v="2664"/>
  </r>
  <r>
    <x v="0"/>
    <x v="46"/>
    <x v="0"/>
    <x v="7"/>
    <x v="7"/>
    <x v="2"/>
    <x v="2"/>
    <m/>
    <s v="KG"/>
    <m/>
    <n v="6108"/>
    <n v="6"/>
    <n v="1959"/>
    <n v="326.5"/>
    <m/>
    <n v="6108"/>
    <n v="6"/>
    <n v="1959"/>
  </r>
  <r>
    <x v="0"/>
    <x v="46"/>
    <x v="0"/>
    <x v="8"/>
    <x v="8"/>
    <x v="9"/>
    <x v="9"/>
    <m/>
    <s v="KG"/>
    <m/>
    <n v="2959"/>
    <n v="3"/>
    <n v="242"/>
    <n v="80.666666666666671"/>
    <m/>
    <n v="2959"/>
    <n v="3"/>
    <n v="242"/>
  </r>
  <r>
    <x v="0"/>
    <x v="46"/>
    <x v="0"/>
    <x v="9"/>
    <x v="9"/>
    <x v="0"/>
    <x v="0"/>
    <m/>
    <s v="KG"/>
    <m/>
    <n v="34339"/>
    <n v="34"/>
    <n v="9919"/>
    <n v="291.73529411764707"/>
    <m/>
    <n v="34339"/>
    <n v="34"/>
    <n v="9919"/>
  </r>
  <r>
    <x v="0"/>
    <x v="46"/>
    <x v="0"/>
    <x v="9"/>
    <x v="9"/>
    <x v="6"/>
    <x v="6"/>
    <m/>
    <s v="KG"/>
    <m/>
    <n v="108000"/>
    <n v="108"/>
    <n v="6470"/>
    <n v="59.907407407407405"/>
    <m/>
    <n v="108000"/>
    <n v="108"/>
    <n v="6470"/>
  </r>
  <r>
    <x v="0"/>
    <x v="46"/>
    <x v="0"/>
    <x v="9"/>
    <x v="9"/>
    <x v="8"/>
    <x v="8"/>
    <m/>
    <s v="KG"/>
    <m/>
    <n v="105897"/>
    <n v="106"/>
    <n v="17439"/>
    <n v="164.51886792452831"/>
    <m/>
    <n v="105897"/>
    <n v="106"/>
    <n v="17439"/>
  </r>
  <r>
    <x v="0"/>
    <x v="46"/>
    <x v="0"/>
    <x v="20"/>
    <x v="20"/>
    <x v="0"/>
    <x v="0"/>
    <m/>
    <s v="KG"/>
    <m/>
    <n v="15340"/>
    <n v="15"/>
    <n v="4670"/>
    <n v="311.33333333333331"/>
    <m/>
    <n v="15340"/>
    <n v="15"/>
    <n v="4670"/>
  </r>
  <r>
    <x v="0"/>
    <x v="46"/>
    <x v="0"/>
    <x v="20"/>
    <x v="20"/>
    <x v="2"/>
    <x v="2"/>
    <m/>
    <s v="KG"/>
    <m/>
    <n v="77880"/>
    <n v="78"/>
    <n v="24686"/>
    <n v="316.4871794871795"/>
    <m/>
    <n v="77880"/>
    <n v="78"/>
    <n v="24686"/>
  </r>
  <r>
    <x v="0"/>
    <x v="46"/>
    <x v="0"/>
    <x v="22"/>
    <x v="22"/>
    <x v="9"/>
    <x v="9"/>
    <m/>
    <s v="KG"/>
    <m/>
    <n v="176865"/>
    <n v="177"/>
    <n v="59316"/>
    <n v="335.11864406779659"/>
    <m/>
    <n v="176865"/>
    <n v="177"/>
    <n v="59316"/>
  </r>
  <r>
    <x v="0"/>
    <x v="46"/>
    <x v="0"/>
    <x v="22"/>
    <x v="22"/>
    <x v="0"/>
    <x v="0"/>
    <m/>
    <s v="KG"/>
    <m/>
    <n v="196561"/>
    <n v="197"/>
    <n v="38365"/>
    <n v="194.746192893401"/>
    <m/>
    <n v="196561"/>
    <n v="197"/>
    <n v="38365"/>
  </r>
  <r>
    <x v="0"/>
    <x v="46"/>
    <x v="0"/>
    <x v="22"/>
    <x v="22"/>
    <x v="6"/>
    <x v="6"/>
    <m/>
    <s v="KG"/>
    <m/>
    <n v="179676"/>
    <n v="180"/>
    <n v="13377"/>
    <n v="74.316666666666663"/>
    <m/>
    <n v="179676"/>
    <n v="180"/>
    <n v="13377"/>
  </r>
  <r>
    <x v="0"/>
    <x v="46"/>
    <x v="0"/>
    <x v="22"/>
    <x v="22"/>
    <x v="8"/>
    <x v="8"/>
    <m/>
    <s v="KG"/>
    <m/>
    <n v="1393685"/>
    <n v="1394"/>
    <n v="288930"/>
    <n v="207.26685796269729"/>
    <m/>
    <n v="1393685"/>
    <n v="1394"/>
    <n v="288930"/>
  </r>
  <r>
    <x v="0"/>
    <x v="46"/>
    <x v="0"/>
    <x v="23"/>
    <x v="23"/>
    <x v="6"/>
    <x v="6"/>
    <m/>
    <s v="KG"/>
    <m/>
    <n v="35455"/>
    <n v="35"/>
    <n v="2794"/>
    <n v="79.828571428571422"/>
    <m/>
    <n v="35455"/>
    <n v="35"/>
    <n v="2794"/>
  </r>
  <r>
    <x v="1"/>
    <x v="46"/>
    <x v="0"/>
    <x v="0"/>
    <x v="0"/>
    <x v="9"/>
    <x v="9"/>
    <m/>
    <s v="KG"/>
    <m/>
    <n v="357004"/>
    <n v="357"/>
    <n v="55224"/>
    <n v="154.68907563025209"/>
    <m/>
    <n v="357004"/>
    <n v="357"/>
    <n v="55224"/>
  </r>
  <r>
    <x v="1"/>
    <x v="46"/>
    <x v="0"/>
    <x v="0"/>
    <x v="0"/>
    <x v="13"/>
    <x v="13"/>
    <m/>
    <s v="KG"/>
    <m/>
    <n v="64574"/>
    <n v="65"/>
    <n v="9530"/>
    <n v="146.61538461538461"/>
    <m/>
    <n v="64574"/>
    <n v="65"/>
    <n v="9530"/>
  </r>
  <r>
    <x v="1"/>
    <x v="46"/>
    <x v="0"/>
    <x v="0"/>
    <x v="0"/>
    <x v="0"/>
    <x v="0"/>
    <m/>
    <s v="KG"/>
    <m/>
    <n v="415082"/>
    <n v="415"/>
    <n v="56308"/>
    <n v="135.68192771084338"/>
    <m/>
    <n v="415082"/>
    <n v="415"/>
    <n v="56308"/>
  </r>
  <r>
    <x v="1"/>
    <x v="46"/>
    <x v="0"/>
    <x v="0"/>
    <x v="0"/>
    <x v="10"/>
    <x v="10"/>
    <m/>
    <s v="KG"/>
    <m/>
    <n v="3951030"/>
    <n v="3951"/>
    <n v="393474"/>
    <n v="99.588458618071371"/>
    <m/>
    <n v="3951030"/>
    <n v="3951"/>
    <n v="393474"/>
  </r>
  <r>
    <x v="1"/>
    <x v="46"/>
    <x v="0"/>
    <x v="0"/>
    <x v="0"/>
    <x v="1"/>
    <x v="1"/>
    <m/>
    <s v="KG"/>
    <m/>
    <n v="638110"/>
    <n v="638"/>
    <n v="82443"/>
    <n v="129.22100313479623"/>
    <m/>
    <n v="638110"/>
    <n v="638"/>
    <n v="82443"/>
  </r>
  <r>
    <x v="1"/>
    <x v="46"/>
    <x v="0"/>
    <x v="0"/>
    <x v="0"/>
    <x v="2"/>
    <x v="2"/>
    <m/>
    <s v="KG"/>
    <m/>
    <n v="143010"/>
    <n v="143"/>
    <n v="19312"/>
    <n v="135.04895104895104"/>
    <m/>
    <n v="143010"/>
    <n v="143"/>
    <n v="19312"/>
  </r>
  <r>
    <x v="1"/>
    <x v="46"/>
    <x v="0"/>
    <x v="0"/>
    <x v="0"/>
    <x v="3"/>
    <x v="3"/>
    <m/>
    <s v="KG"/>
    <m/>
    <n v="2640841"/>
    <n v="2641"/>
    <n v="354384"/>
    <n v="134.1855357819008"/>
    <m/>
    <n v="2640841"/>
    <n v="2641"/>
    <n v="354384"/>
  </r>
  <r>
    <x v="1"/>
    <x v="46"/>
    <x v="0"/>
    <x v="0"/>
    <x v="0"/>
    <x v="6"/>
    <x v="6"/>
    <m/>
    <s v="KG"/>
    <m/>
    <n v="236000"/>
    <n v="236"/>
    <n v="34608"/>
    <n v="146.64406779661016"/>
    <m/>
    <n v="236000"/>
    <n v="236"/>
    <n v="34608"/>
  </r>
  <r>
    <x v="1"/>
    <x v="46"/>
    <x v="0"/>
    <x v="0"/>
    <x v="0"/>
    <x v="7"/>
    <x v="7"/>
    <m/>
    <s v="KG"/>
    <m/>
    <n v="120890"/>
    <n v="121"/>
    <n v="13830"/>
    <n v="114.29752066115702"/>
    <m/>
    <n v="120890"/>
    <n v="121"/>
    <n v="13830"/>
  </r>
  <r>
    <x v="1"/>
    <x v="46"/>
    <x v="0"/>
    <x v="0"/>
    <x v="0"/>
    <x v="17"/>
    <x v="17"/>
    <m/>
    <s v="KG"/>
    <m/>
    <n v="2430000"/>
    <n v="2430"/>
    <n v="275087"/>
    <n v="113.20452674897119"/>
    <m/>
    <n v="2430000"/>
    <n v="2430"/>
    <n v="275087"/>
  </r>
  <r>
    <x v="1"/>
    <x v="46"/>
    <x v="0"/>
    <x v="1"/>
    <x v="1"/>
    <x v="9"/>
    <x v="9"/>
    <m/>
    <s v="KG"/>
    <m/>
    <n v="295760"/>
    <n v="296"/>
    <n v="39673"/>
    <n v="134.03040540540542"/>
    <m/>
    <n v="295760"/>
    <n v="296"/>
    <n v="39673"/>
  </r>
  <r>
    <x v="1"/>
    <x v="46"/>
    <x v="0"/>
    <x v="1"/>
    <x v="1"/>
    <x v="0"/>
    <x v="0"/>
    <m/>
    <s v="KG"/>
    <m/>
    <n v="800"/>
    <n v="1"/>
    <n v="272"/>
    <n v="272"/>
    <m/>
    <n v="800"/>
    <n v="1"/>
    <n v="272"/>
  </r>
  <r>
    <x v="1"/>
    <x v="46"/>
    <x v="0"/>
    <x v="1"/>
    <x v="1"/>
    <x v="6"/>
    <x v="6"/>
    <m/>
    <s v="KG"/>
    <m/>
    <n v="251640"/>
    <n v="252"/>
    <n v="35089"/>
    <n v="139.24206349206349"/>
    <m/>
    <n v="251640"/>
    <n v="252"/>
    <n v="35089"/>
  </r>
  <r>
    <x v="1"/>
    <x v="46"/>
    <x v="0"/>
    <x v="1"/>
    <x v="1"/>
    <x v="20"/>
    <x v="20"/>
    <m/>
    <s v="KG"/>
    <m/>
    <n v="77610"/>
    <n v="78"/>
    <n v="8015"/>
    <n v="102.75641025641026"/>
    <m/>
    <n v="77610"/>
    <n v="78"/>
    <n v="8015"/>
  </r>
  <r>
    <x v="1"/>
    <x v="46"/>
    <x v="0"/>
    <x v="1"/>
    <x v="1"/>
    <x v="21"/>
    <x v="21"/>
    <m/>
    <s v="KG"/>
    <m/>
    <n v="39000"/>
    <n v="39"/>
    <n v="4680"/>
    <n v="120"/>
    <m/>
    <n v="39000"/>
    <n v="39"/>
    <n v="4680"/>
  </r>
  <r>
    <x v="1"/>
    <x v="46"/>
    <x v="0"/>
    <x v="1"/>
    <x v="1"/>
    <x v="19"/>
    <x v="19"/>
    <m/>
    <s v="KG"/>
    <m/>
    <n v="56270"/>
    <n v="56"/>
    <n v="3844"/>
    <n v="68.642857142857139"/>
    <m/>
    <n v="56270"/>
    <n v="56"/>
    <n v="3844"/>
  </r>
  <r>
    <x v="1"/>
    <x v="46"/>
    <x v="0"/>
    <x v="2"/>
    <x v="2"/>
    <x v="9"/>
    <x v="9"/>
    <m/>
    <s v="KG"/>
    <m/>
    <n v="837752"/>
    <n v="838"/>
    <n v="117063"/>
    <n v="139.69331742243438"/>
    <m/>
    <n v="837752"/>
    <n v="838"/>
    <n v="117063"/>
  </r>
  <r>
    <x v="1"/>
    <x v="46"/>
    <x v="0"/>
    <x v="2"/>
    <x v="2"/>
    <x v="0"/>
    <x v="0"/>
    <m/>
    <s v="KG"/>
    <m/>
    <n v="808201"/>
    <n v="808"/>
    <n v="115291"/>
    <n v="142.6868811881188"/>
    <m/>
    <n v="808201"/>
    <n v="808"/>
    <n v="115291"/>
  </r>
  <r>
    <x v="1"/>
    <x v="46"/>
    <x v="0"/>
    <x v="2"/>
    <x v="2"/>
    <x v="2"/>
    <x v="2"/>
    <m/>
    <s v="KG"/>
    <m/>
    <n v="15190"/>
    <n v="15"/>
    <n v="2050"/>
    <n v="136.66666666666666"/>
    <m/>
    <n v="15190"/>
    <n v="15"/>
    <n v="2050"/>
  </r>
  <r>
    <x v="1"/>
    <x v="46"/>
    <x v="0"/>
    <x v="2"/>
    <x v="2"/>
    <x v="3"/>
    <x v="3"/>
    <m/>
    <s v="KG"/>
    <m/>
    <n v="69420"/>
    <n v="69"/>
    <n v="12045"/>
    <n v="174.56521739130434"/>
    <m/>
    <n v="69420"/>
    <n v="69"/>
    <n v="12045"/>
  </r>
  <r>
    <x v="1"/>
    <x v="46"/>
    <x v="0"/>
    <x v="2"/>
    <x v="2"/>
    <x v="6"/>
    <x v="6"/>
    <m/>
    <s v="KG"/>
    <m/>
    <n v="21690"/>
    <n v="22"/>
    <n v="1241"/>
    <n v="56.409090909090907"/>
    <m/>
    <n v="21690"/>
    <n v="22"/>
    <n v="1241"/>
  </r>
  <r>
    <x v="1"/>
    <x v="46"/>
    <x v="0"/>
    <x v="2"/>
    <x v="2"/>
    <x v="7"/>
    <x v="7"/>
    <m/>
    <s v="KG"/>
    <m/>
    <n v="205621"/>
    <n v="206"/>
    <n v="29802"/>
    <n v="144.66990291262135"/>
    <m/>
    <n v="205621"/>
    <n v="206"/>
    <n v="29802"/>
  </r>
  <r>
    <x v="1"/>
    <x v="46"/>
    <x v="0"/>
    <x v="3"/>
    <x v="3"/>
    <x v="0"/>
    <x v="0"/>
    <m/>
    <s v="KG"/>
    <m/>
    <n v="27338"/>
    <n v="27"/>
    <n v="2708"/>
    <n v="100.29629629629629"/>
    <m/>
    <n v="27338"/>
    <n v="27"/>
    <n v="2708"/>
  </r>
  <r>
    <x v="1"/>
    <x v="46"/>
    <x v="0"/>
    <x v="5"/>
    <x v="5"/>
    <x v="9"/>
    <x v="9"/>
    <m/>
    <s v="KG"/>
    <m/>
    <n v="112668"/>
    <n v="113"/>
    <n v="15933"/>
    <n v="141"/>
    <m/>
    <n v="112668"/>
    <n v="113"/>
    <n v="15933"/>
  </r>
  <r>
    <x v="1"/>
    <x v="46"/>
    <x v="0"/>
    <x v="6"/>
    <x v="6"/>
    <x v="0"/>
    <x v="0"/>
    <m/>
    <s v="KG"/>
    <m/>
    <n v="10002"/>
    <n v="10"/>
    <n v="3173"/>
    <n v="317.3"/>
    <m/>
    <n v="10002"/>
    <n v="10"/>
    <n v="3173"/>
  </r>
  <r>
    <x v="1"/>
    <x v="46"/>
    <x v="0"/>
    <x v="6"/>
    <x v="6"/>
    <x v="7"/>
    <x v="7"/>
    <m/>
    <s v="KG"/>
    <m/>
    <n v="41178"/>
    <n v="41"/>
    <n v="4660"/>
    <n v="113.65853658536585"/>
    <m/>
    <n v="41178"/>
    <n v="41"/>
    <n v="4660"/>
  </r>
  <r>
    <x v="1"/>
    <x v="46"/>
    <x v="0"/>
    <x v="26"/>
    <x v="26"/>
    <x v="9"/>
    <x v="9"/>
    <m/>
    <s v="KG"/>
    <m/>
    <n v="198480"/>
    <n v="198"/>
    <n v="28674"/>
    <n v="144.81818181818181"/>
    <m/>
    <n v="198480"/>
    <n v="198"/>
    <n v="28674"/>
  </r>
  <r>
    <x v="1"/>
    <x v="46"/>
    <x v="0"/>
    <x v="26"/>
    <x v="26"/>
    <x v="3"/>
    <x v="3"/>
    <m/>
    <s v="KG"/>
    <m/>
    <n v="401230"/>
    <n v="401"/>
    <n v="59571"/>
    <n v="148.55610972568579"/>
    <m/>
    <n v="401230"/>
    <n v="401"/>
    <n v="59571"/>
  </r>
  <r>
    <x v="0"/>
    <x v="47"/>
    <x v="0"/>
    <x v="0"/>
    <x v="0"/>
    <x v="9"/>
    <x v="9"/>
    <m/>
    <s v="KG"/>
    <m/>
    <n v="275746"/>
    <n v="276"/>
    <n v="49701"/>
    <n v="180.07608695652175"/>
    <m/>
    <n v="2695685"/>
    <n v="2696"/>
    <n v="461915"/>
  </r>
  <r>
    <x v="0"/>
    <x v="47"/>
    <x v="0"/>
    <x v="0"/>
    <x v="0"/>
    <x v="0"/>
    <x v="0"/>
    <m/>
    <s v="KG"/>
    <m/>
    <n v="410463"/>
    <n v="410"/>
    <n v="59122"/>
    <n v="144.19999999999999"/>
    <m/>
    <n v="15566517"/>
    <n v="15567"/>
    <n v="2253378"/>
  </r>
  <r>
    <x v="0"/>
    <x v="47"/>
    <x v="0"/>
    <x v="0"/>
    <x v="0"/>
    <x v="1"/>
    <x v="1"/>
    <m/>
    <s v="KG"/>
    <m/>
    <s v="-"/>
    <s v=""/>
    <s v="-"/>
    <s v=""/>
    <m/>
    <n v="310992"/>
    <n v="311"/>
    <n v="95676"/>
  </r>
  <r>
    <x v="0"/>
    <x v="47"/>
    <x v="0"/>
    <x v="0"/>
    <x v="0"/>
    <x v="2"/>
    <x v="2"/>
    <m/>
    <s v="KG"/>
    <m/>
    <n v="55158"/>
    <n v="55"/>
    <n v="16224"/>
    <n v="294.9818181818182"/>
    <m/>
    <n v="295785"/>
    <n v="296"/>
    <n v="69880"/>
  </r>
  <r>
    <x v="0"/>
    <x v="47"/>
    <x v="0"/>
    <x v="0"/>
    <x v="0"/>
    <x v="3"/>
    <x v="3"/>
    <m/>
    <s v="KG"/>
    <m/>
    <n v="3057"/>
    <n v="3"/>
    <n v="1242"/>
    <n v="414"/>
    <m/>
    <n v="1170780"/>
    <n v="1171"/>
    <n v="225242"/>
  </r>
  <r>
    <x v="0"/>
    <x v="47"/>
    <x v="0"/>
    <x v="0"/>
    <x v="0"/>
    <x v="6"/>
    <x v="6"/>
    <m/>
    <s v="KG"/>
    <m/>
    <n v="432270"/>
    <n v="432"/>
    <n v="45628"/>
    <n v="105.62037037037037"/>
    <m/>
    <n v="10058136"/>
    <n v="10058"/>
    <n v="1234132"/>
  </r>
  <r>
    <x v="0"/>
    <x v="47"/>
    <x v="0"/>
    <x v="0"/>
    <x v="0"/>
    <x v="7"/>
    <x v="7"/>
    <m/>
    <s v="KG"/>
    <m/>
    <s v="-"/>
    <s v=""/>
    <s v="-"/>
    <s v=""/>
    <m/>
    <n v="70810"/>
    <n v="71"/>
    <n v="13494"/>
  </r>
  <r>
    <x v="0"/>
    <x v="47"/>
    <x v="0"/>
    <x v="0"/>
    <x v="0"/>
    <x v="20"/>
    <x v="20"/>
    <m/>
    <s v="KG"/>
    <m/>
    <n v="70455"/>
    <n v="70"/>
    <n v="5145"/>
    <n v="73.5"/>
    <m/>
    <n v="70455"/>
    <n v="70"/>
    <n v="5145"/>
  </r>
  <r>
    <x v="0"/>
    <x v="47"/>
    <x v="0"/>
    <x v="0"/>
    <x v="0"/>
    <x v="8"/>
    <x v="8"/>
    <m/>
    <s v="KG"/>
    <m/>
    <n v="1078544"/>
    <n v="1079"/>
    <n v="142057"/>
    <n v="131.65616311399444"/>
    <m/>
    <n v="13955530"/>
    <n v="13956"/>
    <n v="1947599"/>
  </r>
  <r>
    <x v="0"/>
    <x v="47"/>
    <x v="0"/>
    <x v="1"/>
    <x v="1"/>
    <x v="9"/>
    <x v="9"/>
    <m/>
    <s v="KG"/>
    <m/>
    <s v="-"/>
    <s v=""/>
    <s v="-"/>
    <s v=""/>
    <m/>
    <n v="44558"/>
    <n v="45"/>
    <n v="3730"/>
  </r>
  <r>
    <x v="0"/>
    <x v="47"/>
    <x v="0"/>
    <x v="1"/>
    <x v="1"/>
    <x v="0"/>
    <x v="0"/>
    <m/>
    <s v="KG"/>
    <m/>
    <s v="-"/>
    <s v=""/>
    <s v="-"/>
    <s v=""/>
    <m/>
    <n v="38877"/>
    <n v="39"/>
    <n v="7255"/>
  </r>
  <r>
    <x v="0"/>
    <x v="47"/>
    <x v="0"/>
    <x v="1"/>
    <x v="1"/>
    <x v="3"/>
    <x v="3"/>
    <m/>
    <s v="KG"/>
    <m/>
    <s v="-"/>
    <s v=""/>
    <s v="-"/>
    <s v=""/>
    <m/>
    <n v="54191"/>
    <n v="54"/>
    <n v="5664"/>
  </r>
  <r>
    <x v="0"/>
    <x v="47"/>
    <x v="0"/>
    <x v="1"/>
    <x v="1"/>
    <x v="6"/>
    <x v="6"/>
    <m/>
    <s v="KG"/>
    <m/>
    <n v="105035"/>
    <n v="105"/>
    <n v="12733"/>
    <n v="121.26666666666667"/>
    <m/>
    <n v="682133"/>
    <n v="682"/>
    <n v="91866"/>
  </r>
  <r>
    <x v="0"/>
    <x v="47"/>
    <x v="0"/>
    <x v="2"/>
    <x v="2"/>
    <x v="9"/>
    <x v="9"/>
    <m/>
    <s v="KG"/>
    <m/>
    <n v="188121"/>
    <n v="188"/>
    <n v="22201"/>
    <n v="118.09042553191489"/>
    <m/>
    <n v="1601813"/>
    <n v="1602"/>
    <n v="185691"/>
  </r>
  <r>
    <x v="0"/>
    <x v="47"/>
    <x v="0"/>
    <x v="2"/>
    <x v="2"/>
    <x v="0"/>
    <x v="0"/>
    <m/>
    <s v="KG"/>
    <m/>
    <s v="-"/>
    <s v=""/>
    <s v="-"/>
    <s v=""/>
    <m/>
    <n v="5781815"/>
    <n v="5782"/>
    <n v="776138"/>
  </r>
  <r>
    <x v="0"/>
    <x v="47"/>
    <x v="0"/>
    <x v="2"/>
    <x v="2"/>
    <x v="2"/>
    <x v="2"/>
    <m/>
    <s v="KG"/>
    <m/>
    <n v="33352"/>
    <n v="33"/>
    <n v="10337"/>
    <n v="313.24242424242425"/>
    <m/>
    <n v="206711"/>
    <n v="207"/>
    <n v="62124"/>
  </r>
  <r>
    <x v="0"/>
    <x v="47"/>
    <x v="0"/>
    <x v="2"/>
    <x v="2"/>
    <x v="3"/>
    <x v="3"/>
    <m/>
    <s v="KG"/>
    <m/>
    <n v="97800"/>
    <n v="98"/>
    <n v="11216"/>
    <n v="114.44897959183673"/>
    <m/>
    <n v="225110"/>
    <n v="225"/>
    <n v="30213"/>
  </r>
  <r>
    <x v="0"/>
    <x v="47"/>
    <x v="0"/>
    <x v="2"/>
    <x v="2"/>
    <x v="6"/>
    <x v="6"/>
    <m/>
    <s v="KG"/>
    <m/>
    <n v="555230"/>
    <n v="555"/>
    <n v="86251"/>
    <n v="155.40720720720719"/>
    <m/>
    <n v="5536470"/>
    <n v="5536"/>
    <n v="792513"/>
  </r>
  <r>
    <x v="0"/>
    <x v="47"/>
    <x v="0"/>
    <x v="2"/>
    <x v="2"/>
    <x v="8"/>
    <x v="8"/>
    <m/>
    <s v="KG"/>
    <m/>
    <n v="272607"/>
    <n v="273"/>
    <n v="22315"/>
    <n v="81.739926739926744"/>
    <m/>
    <n v="7435587"/>
    <n v="7436"/>
    <n v="914452"/>
  </r>
  <r>
    <x v="0"/>
    <x v="47"/>
    <x v="0"/>
    <x v="3"/>
    <x v="3"/>
    <x v="9"/>
    <x v="9"/>
    <m/>
    <s v="KG"/>
    <m/>
    <s v="-"/>
    <s v=""/>
    <s v="-"/>
    <s v=""/>
    <m/>
    <n v="2250"/>
    <n v="2"/>
    <n v="225"/>
  </r>
  <r>
    <x v="0"/>
    <x v="47"/>
    <x v="0"/>
    <x v="3"/>
    <x v="3"/>
    <x v="6"/>
    <x v="6"/>
    <m/>
    <s v="KG"/>
    <m/>
    <n v="36577"/>
    <n v="37"/>
    <n v="5866"/>
    <n v="158.54054054054055"/>
    <m/>
    <n v="4421238"/>
    <n v="4421"/>
    <n v="698063"/>
  </r>
  <r>
    <x v="0"/>
    <x v="47"/>
    <x v="0"/>
    <x v="3"/>
    <x v="3"/>
    <x v="8"/>
    <x v="8"/>
    <m/>
    <s v="KG"/>
    <m/>
    <n v="35936"/>
    <n v="36"/>
    <n v="4114"/>
    <n v="114.27777777777777"/>
    <m/>
    <n v="373878"/>
    <n v="374"/>
    <n v="56095"/>
  </r>
  <r>
    <x v="0"/>
    <x v="47"/>
    <x v="0"/>
    <x v="4"/>
    <x v="4"/>
    <x v="9"/>
    <x v="9"/>
    <m/>
    <s v="KG"/>
    <m/>
    <s v="-"/>
    <s v=""/>
    <s v="-"/>
    <s v=""/>
    <m/>
    <n v="1142"/>
    <n v="1"/>
    <n v="977"/>
  </r>
  <r>
    <x v="0"/>
    <x v="47"/>
    <x v="0"/>
    <x v="4"/>
    <x v="4"/>
    <x v="3"/>
    <x v="3"/>
    <m/>
    <s v="KG"/>
    <m/>
    <s v="-"/>
    <s v=""/>
    <s v="-"/>
    <s v=""/>
    <m/>
    <n v="79926"/>
    <n v="80"/>
    <n v="4077"/>
  </r>
  <r>
    <x v="0"/>
    <x v="47"/>
    <x v="0"/>
    <x v="4"/>
    <x v="4"/>
    <x v="6"/>
    <x v="6"/>
    <m/>
    <s v="KG"/>
    <m/>
    <n v="213870"/>
    <n v="214"/>
    <n v="13569"/>
    <n v="63.40654205607477"/>
    <m/>
    <n v="4148642"/>
    <n v="4149"/>
    <n v="272809"/>
  </r>
  <r>
    <x v="0"/>
    <x v="47"/>
    <x v="0"/>
    <x v="4"/>
    <x v="4"/>
    <x v="7"/>
    <x v="7"/>
    <m/>
    <s v="KG"/>
    <m/>
    <s v="-"/>
    <s v=""/>
    <s v="-"/>
    <s v=""/>
    <m/>
    <n v="969"/>
    <n v="1"/>
    <n v="247"/>
  </r>
  <r>
    <x v="0"/>
    <x v="47"/>
    <x v="0"/>
    <x v="4"/>
    <x v="4"/>
    <x v="8"/>
    <x v="8"/>
    <m/>
    <s v="KG"/>
    <m/>
    <s v="-"/>
    <s v=""/>
    <s v="-"/>
    <s v=""/>
    <m/>
    <n v="225076"/>
    <n v="225"/>
    <n v="39100"/>
  </r>
  <r>
    <x v="0"/>
    <x v="47"/>
    <x v="0"/>
    <x v="5"/>
    <x v="5"/>
    <x v="9"/>
    <x v="9"/>
    <m/>
    <s v="KG"/>
    <m/>
    <s v="-"/>
    <s v=""/>
    <s v="-"/>
    <s v=""/>
    <m/>
    <n v="128866"/>
    <n v="129"/>
    <n v="17319"/>
  </r>
  <r>
    <x v="0"/>
    <x v="47"/>
    <x v="0"/>
    <x v="5"/>
    <x v="5"/>
    <x v="0"/>
    <x v="0"/>
    <m/>
    <s v="KG"/>
    <m/>
    <s v="-"/>
    <s v=""/>
    <s v="-"/>
    <s v=""/>
    <m/>
    <n v="153405"/>
    <n v="153"/>
    <n v="34369"/>
  </r>
  <r>
    <x v="0"/>
    <x v="47"/>
    <x v="0"/>
    <x v="5"/>
    <x v="5"/>
    <x v="2"/>
    <x v="2"/>
    <m/>
    <s v="KG"/>
    <m/>
    <s v="-"/>
    <s v=""/>
    <s v="-"/>
    <s v=""/>
    <m/>
    <n v="54000"/>
    <n v="54"/>
    <n v="15204"/>
  </r>
  <r>
    <x v="0"/>
    <x v="47"/>
    <x v="0"/>
    <x v="5"/>
    <x v="5"/>
    <x v="3"/>
    <x v="3"/>
    <m/>
    <s v="KG"/>
    <m/>
    <n v="61498"/>
    <n v="61"/>
    <n v="5534"/>
    <n v="90.721311475409834"/>
    <m/>
    <n v="508358"/>
    <n v="508"/>
    <n v="60350"/>
  </r>
  <r>
    <x v="0"/>
    <x v="47"/>
    <x v="0"/>
    <x v="5"/>
    <x v="5"/>
    <x v="6"/>
    <x v="6"/>
    <m/>
    <s v="KG"/>
    <m/>
    <n v="54000"/>
    <n v="54"/>
    <n v="2119"/>
    <n v="39.24074074074074"/>
    <m/>
    <n v="2085005"/>
    <n v="2085"/>
    <n v="128253"/>
  </r>
  <r>
    <x v="0"/>
    <x v="47"/>
    <x v="0"/>
    <x v="5"/>
    <x v="5"/>
    <x v="8"/>
    <x v="8"/>
    <m/>
    <s v="KG"/>
    <m/>
    <n v="259880"/>
    <n v="260"/>
    <n v="41398"/>
    <n v="159.22307692307692"/>
    <m/>
    <n v="2867200"/>
    <n v="2867"/>
    <n v="477970"/>
  </r>
  <r>
    <x v="0"/>
    <x v="47"/>
    <x v="0"/>
    <x v="6"/>
    <x v="6"/>
    <x v="9"/>
    <x v="9"/>
    <m/>
    <s v="KG"/>
    <m/>
    <s v="-"/>
    <s v=""/>
    <s v="-"/>
    <s v=""/>
    <m/>
    <n v="18122"/>
    <n v="18"/>
    <n v="2208"/>
  </r>
  <r>
    <x v="0"/>
    <x v="47"/>
    <x v="0"/>
    <x v="6"/>
    <x v="6"/>
    <x v="0"/>
    <x v="0"/>
    <m/>
    <s v="KG"/>
    <m/>
    <s v="-"/>
    <s v=""/>
    <s v="-"/>
    <s v=""/>
    <m/>
    <n v="62715"/>
    <n v="63"/>
    <n v="11462"/>
  </r>
  <r>
    <x v="0"/>
    <x v="47"/>
    <x v="0"/>
    <x v="6"/>
    <x v="6"/>
    <x v="41"/>
    <x v="41"/>
    <m/>
    <s v="KG"/>
    <m/>
    <s v="-"/>
    <s v=""/>
    <s v="-"/>
    <s v=""/>
    <m/>
    <n v="14460"/>
    <n v="14"/>
    <n v="898"/>
  </r>
  <r>
    <x v="0"/>
    <x v="47"/>
    <x v="0"/>
    <x v="6"/>
    <x v="6"/>
    <x v="11"/>
    <x v="11"/>
    <m/>
    <s v="KG"/>
    <m/>
    <n v="87730"/>
    <n v="88"/>
    <n v="3392"/>
    <n v="38.545454545454547"/>
    <m/>
    <n v="1557730"/>
    <n v="1558"/>
    <n v="60956"/>
  </r>
  <r>
    <x v="0"/>
    <x v="47"/>
    <x v="0"/>
    <x v="6"/>
    <x v="6"/>
    <x v="6"/>
    <x v="6"/>
    <m/>
    <s v="KG"/>
    <m/>
    <n v="17811"/>
    <n v="18"/>
    <n v="2831"/>
    <n v="157.27777777777777"/>
    <m/>
    <n v="231954"/>
    <n v="232"/>
    <n v="41474"/>
  </r>
  <r>
    <x v="0"/>
    <x v="47"/>
    <x v="0"/>
    <x v="6"/>
    <x v="6"/>
    <x v="8"/>
    <x v="8"/>
    <m/>
    <s v="KG"/>
    <m/>
    <n v="17320"/>
    <n v="17"/>
    <n v="2801"/>
    <n v="164.76470588235293"/>
    <m/>
    <n v="405700"/>
    <n v="406"/>
    <n v="85083"/>
  </r>
  <r>
    <x v="0"/>
    <x v="47"/>
    <x v="0"/>
    <x v="7"/>
    <x v="7"/>
    <x v="0"/>
    <x v="0"/>
    <m/>
    <s v="KG"/>
    <m/>
    <s v="-"/>
    <s v=""/>
    <s v="-"/>
    <s v=""/>
    <m/>
    <n v="51304"/>
    <n v="51"/>
    <n v="17872"/>
  </r>
  <r>
    <x v="0"/>
    <x v="47"/>
    <x v="0"/>
    <x v="7"/>
    <x v="7"/>
    <x v="1"/>
    <x v="1"/>
    <m/>
    <s v="KG"/>
    <m/>
    <s v="-"/>
    <s v=""/>
    <s v="-"/>
    <s v=""/>
    <m/>
    <n v="17734"/>
    <n v="18"/>
    <n v="4171"/>
  </r>
  <r>
    <x v="0"/>
    <x v="47"/>
    <x v="0"/>
    <x v="7"/>
    <x v="7"/>
    <x v="2"/>
    <x v="2"/>
    <m/>
    <s v="KG"/>
    <m/>
    <s v="-"/>
    <s v=""/>
    <s v="-"/>
    <s v=""/>
    <m/>
    <n v="38364"/>
    <n v="38"/>
    <n v="11052"/>
  </r>
  <r>
    <x v="0"/>
    <x v="47"/>
    <x v="0"/>
    <x v="7"/>
    <x v="7"/>
    <x v="3"/>
    <x v="3"/>
    <m/>
    <s v="KG"/>
    <m/>
    <s v="-"/>
    <s v=""/>
    <s v="-"/>
    <s v=""/>
    <m/>
    <n v="160000"/>
    <n v="160"/>
    <n v="39387"/>
  </r>
  <r>
    <x v="0"/>
    <x v="47"/>
    <x v="0"/>
    <x v="7"/>
    <x v="7"/>
    <x v="6"/>
    <x v="6"/>
    <m/>
    <s v="KG"/>
    <m/>
    <s v="-"/>
    <s v=""/>
    <s v="-"/>
    <s v=""/>
    <m/>
    <n v="362330"/>
    <n v="362"/>
    <n v="34598"/>
  </r>
  <r>
    <x v="0"/>
    <x v="47"/>
    <x v="0"/>
    <x v="7"/>
    <x v="7"/>
    <x v="8"/>
    <x v="8"/>
    <m/>
    <s v="KG"/>
    <m/>
    <s v="-"/>
    <s v=""/>
    <s v="-"/>
    <s v=""/>
    <m/>
    <n v="126307"/>
    <n v="126"/>
    <n v="22394"/>
  </r>
  <r>
    <x v="0"/>
    <x v="47"/>
    <x v="0"/>
    <x v="8"/>
    <x v="8"/>
    <x v="9"/>
    <x v="9"/>
    <m/>
    <s v="KG"/>
    <m/>
    <n v="2363"/>
    <n v="2"/>
    <n v="211"/>
    <n v="105.5"/>
    <m/>
    <n v="56316"/>
    <n v="56"/>
    <n v="5221"/>
  </r>
  <r>
    <x v="0"/>
    <x v="47"/>
    <x v="0"/>
    <x v="8"/>
    <x v="8"/>
    <x v="0"/>
    <x v="0"/>
    <m/>
    <s v="KG"/>
    <m/>
    <n v="9097"/>
    <n v="9"/>
    <n v="595"/>
    <n v="66.111111111111114"/>
    <m/>
    <n v="116693"/>
    <n v="117"/>
    <n v="11917"/>
  </r>
  <r>
    <x v="0"/>
    <x v="47"/>
    <x v="0"/>
    <x v="8"/>
    <x v="8"/>
    <x v="6"/>
    <x v="6"/>
    <m/>
    <s v="KG"/>
    <m/>
    <s v="-"/>
    <s v=""/>
    <s v="-"/>
    <s v=""/>
    <m/>
    <n v="447557"/>
    <n v="448"/>
    <n v="29198"/>
  </r>
  <r>
    <x v="0"/>
    <x v="47"/>
    <x v="0"/>
    <x v="8"/>
    <x v="8"/>
    <x v="8"/>
    <x v="8"/>
    <m/>
    <s v="KG"/>
    <m/>
    <n v="19060"/>
    <n v="19"/>
    <n v="2105"/>
    <n v="110.78947368421052"/>
    <m/>
    <n v="68710"/>
    <n v="69"/>
    <n v="7473"/>
  </r>
  <r>
    <x v="0"/>
    <x v="47"/>
    <x v="0"/>
    <x v="9"/>
    <x v="9"/>
    <x v="9"/>
    <x v="9"/>
    <m/>
    <s v="KG"/>
    <m/>
    <s v="-"/>
    <s v=""/>
    <s v="-"/>
    <s v=""/>
    <m/>
    <n v="62855"/>
    <n v="63"/>
    <n v="8291"/>
  </r>
  <r>
    <x v="0"/>
    <x v="47"/>
    <x v="0"/>
    <x v="9"/>
    <x v="9"/>
    <x v="0"/>
    <x v="0"/>
    <m/>
    <s v="KG"/>
    <m/>
    <s v="-"/>
    <s v=""/>
    <s v="-"/>
    <s v=""/>
    <m/>
    <n v="205044"/>
    <n v="205"/>
    <n v="52842"/>
  </r>
  <r>
    <x v="0"/>
    <x v="47"/>
    <x v="0"/>
    <x v="9"/>
    <x v="9"/>
    <x v="1"/>
    <x v="1"/>
    <m/>
    <s v="KG"/>
    <m/>
    <s v="-"/>
    <s v=""/>
    <s v="-"/>
    <s v=""/>
    <m/>
    <n v="191511"/>
    <n v="192"/>
    <n v="57346"/>
  </r>
  <r>
    <x v="0"/>
    <x v="47"/>
    <x v="0"/>
    <x v="9"/>
    <x v="9"/>
    <x v="2"/>
    <x v="2"/>
    <m/>
    <s v="KG"/>
    <m/>
    <n v="21450"/>
    <n v="21"/>
    <n v="4075"/>
    <n v="194.04761904761904"/>
    <m/>
    <n v="85706"/>
    <n v="86"/>
    <n v="16325"/>
  </r>
  <r>
    <x v="0"/>
    <x v="47"/>
    <x v="0"/>
    <x v="9"/>
    <x v="9"/>
    <x v="6"/>
    <x v="6"/>
    <m/>
    <s v="KG"/>
    <m/>
    <n v="162000"/>
    <n v="162"/>
    <n v="10123"/>
    <n v="62.487654320987652"/>
    <m/>
    <n v="2685402"/>
    <n v="2685"/>
    <n v="178410"/>
  </r>
  <r>
    <x v="0"/>
    <x v="47"/>
    <x v="0"/>
    <x v="9"/>
    <x v="9"/>
    <x v="8"/>
    <x v="8"/>
    <m/>
    <s v="KG"/>
    <m/>
    <n v="69964"/>
    <n v="70"/>
    <n v="12687"/>
    <n v="181.24285714285713"/>
    <m/>
    <n v="1262848"/>
    <n v="1263"/>
    <n v="226516"/>
  </r>
  <r>
    <x v="0"/>
    <x v="47"/>
    <x v="0"/>
    <x v="29"/>
    <x v="29"/>
    <x v="0"/>
    <x v="0"/>
    <m/>
    <s v="KG"/>
    <m/>
    <s v="-"/>
    <s v=""/>
    <s v="-"/>
    <s v=""/>
    <m/>
    <n v="6407"/>
    <n v="6"/>
    <n v="2331"/>
  </r>
  <r>
    <x v="0"/>
    <x v="47"/>
    <x v="0"/>
    <x v="16"/>
    <x v="16"/>
    <x v="9"/>
    <x v="9"/>
    <m/>
    <s v="KG"/>
    <m/>
    <s v="-"/>
    <s v=""/>
    <s v="-"/>
    <s v=""/>
    <m/>
    <n v="4910"/>
    <n v="5"/>
    <n v="2063"/>
  </r>
  <r>
    <x v="0"/>
    <x v="47"/>
    <x v="0"/>
    <x v="16"/>
    <x v="16"/>
    <x v="0"/>
    <x v="0"/>
    <m/>
    <s v="KG"/>
    <m/>
    <s v="-"/>
    <s v=""/>
    <s v="-"/>
    <s v=""/>
    <m/>
    <n v="2410"/>
    <n v="2"/>
    <n v="1337"/>
  </r>
  <r>
    <x v="0"/>
    <x v="47"/>
    <x v="0"/>
    <x v="20"/>
    <x v="20"/>
    <x v="0"/>
    <x v="0"/>
    <m/>
    <s v="KG"/>
    <m/>
    <s v="-"/>
    <s v=""/>
    <s v="-"/>
    <s v=""/>
    <m/>
    <n v="23897"/>
    <n v="24"/>
    <n v="7937"/>
  </r>
  <r>
    <x v="0"/>
    <x v="47"/>
    <x v="0"/>
    <x v="22"/>
    <x v="22"/>
    <x v="9"/>
    <x v="9"/>
    <m/>
    <s v="KG"/>
    <m/>
    <n v="150654"/>
    <n v="151"/>
    <n v="47259"/>
    <n v="312.97350993377484"/>
    <m/>
    <n v="2294814"/>
    <n v="2295"/>
    <n v="641960"/>
  </r>
  <r>
    <x v="0"/>
    <x v="47"/>
    <x v="0"/>
    <x v="22"/>
    <x v="22"/>
    <x v="42"/>
    <x v="42"/>
    <m/>
    <s v="KG"/>
    <m/>
    <s v="-"/>
    <s v=""/>
    <s v="-"/>
    <s v=""/>
    <m/>
    <n v="1500"/>
    <n v="2"/>
    <n v="849"/>
  </r>
  <r>
    <x v="0"/>
    <x v="47"/>
    <x v="0"/>
    <x v="22"/>
    <x v="22"/>
    <x v="0"/>
    <x v="0"/>
    <m/>
    <s v="KG"/>
    <m/>
    <n v="142313"/>
    <n v="142"/>
    <n v="21411"/>
    <n v="150.78169014084506"/>
    <m/>
    <n v="6963916"/>
    <n v="6964"/>
    <n v="1135763"/>
  </r>
  <r>
    <x v="0"/>
    <x v="47"/>
    <x v="0"/>
    <x v="22"/>
    <x v="22"/>
    <x v="6"/>
    <x v="6"/>
    <m/>
    <s v="KG"/>
    <m/>
    <n v="1007531"/>
    <n v="1008"/>
    <n v="71883"/>
    <n v="71.3125"/>
    <m/>
    <n v="16719177"/>
    <n v="16719"/>
    <n v="2074462"/>
  </r>
  <r>
    <x v="0"/>
    <x v="47"/>
    <x v="0"/>
    <x v="22"/>
    <x v="22"/>
    <x v="8"/>
    <x v="8"/>
    <m/>
    <s v="KG"/>
    <m/>
    <n v="798424"/>
    <n v="798"/>
    <n v="164167"/>
    <n v="205.72305764411027"/>
    <m/>
    <n v="12151544"/>
    <n v="12152"/>
    <n v="2583306"/>
  </r>
  <r>
    <x v="0"/>
    <x v="47"/>
    <x v="0"/>
    <x v="23"/>
    <x v="23"/>
    <x v="6"/>
    <x v="6"/>
    <m/>
    <s v="KG"/>
    <m/>
    <s v="-"/>
    <s v=""/>
    <s v="-"/>
    <s v=""/>
    <m/>
    <n v="53336"/>
    <n v="53"/>
    <n v="11487"/>
  </r>
  <r>
    <x v="0"/>
    <x v="47"/>
    <x v="0"/>
    <x v="33"/>
    <x v="33"/>
    <x v="6"/>
    <x v="6"/>
    <m/>
    <s v="KG"/>
    <m/>
    <s v="-"/>
    <s v=""/>
    <s v="-"/>
    <s v=""/>
    <m/>
    <n v="17840"/>
    <n v="18"/>
    <n v="5983"/>
  </r>
  <r>
    <x v="0"/>
    <x v="47"/>
    <x v="0"/>
    <x v="27"/>
    <x v="27"/>
    <x v="0"/>
    <x v="0"/>
    <m/>
    <s v="KG"/>
    <m/>
    <s v="-"/>
    <s v=""/>
    <s v="-"/>
    <s v=""/>
    <m/>
    <n v="17684"/>
    <n v="18"/>
    <n v="4619"/>
  </r>
  <r>
    <x v="0"/>
    <x v="47"/>
    <x v="0"/>
    <x v="27"/>
    <x v="27"/>
    <x v="8"/>
    <x v="8"/>
    <m/>
    <s v="KG"/>
    <m/>
    <s v="-"/>
    <s v=""/>
    <s v="-"/>
    <s v=""/>
    <m/>
    <n v="278560"/>
    <n v="279"/>
    <n v="56870"/>
  </r>
  <r>
    <x v="0"/>
    <x v="47"/>
    <x v="0"/>
    <x v="28"/>
    <x v="28"/>
    <x v="7"/>
    <x v="7"/>
    <m/>
    <s v="KG"/>
    <m/>
    <s v="-"/>
    <s v=""/>
    <s v="-"/>
    <s v=""/>
    <m/>
    <n v="47800"/>
    <n v="48"/>
    <n v="10034"/>
  </r>
  <r>
    <x v="1"/>
    <x v="47"/>
    <x v="0"/>
    <x v="0"/>
    <x v="0"/>
    <x v="9"/>
    <x v="9"/>
    <m/>
    <s v="KG"/>
    <m/>
    <n v="440206"/>
    <n v="440"/>
    <n v="58827"/>
    <n v="133.69772727272726"/>
    <m/>
    <n v="2695944"/>
    <n v="2696"/>
    <n v="373567"/>
  </r>
  <r>
    <x v="1"/>
    <x v="47"/>
    <x v="0"/>
    <x v="0"/>
    <x v="0"/>
    <x v="12"/>
    <x v="12"/>
    <m/>
    <s v="KG"/>
    <m/>
    <s v="-"/>
    <s v=""/>
    <s v="-"/>
    <s v=""/>
    <m/>
    <n v="102100"/>
    <n v="102"/>
    <n v="4511"/>
  </r>
  <r>
    <x v="1"/>
    <x v="47"/>
    <x v="0"/>
    <x v="0"/>
    <x v="0"/>
    <x v="0"/>
    <x v="0"/>
    <m/>
    <s v="KG"/>
    <m/>
    <n v="21344"/>
    <n v="21"/>
    <n v="3841"/>
    <n v="182.9047619047619"/>
    <m/>
    <n v="1305243"/>
    <n v="1305"/>
    <n v="211084"/>
  </r>
  <r>
    <x v="1"/>
    <x v="47"/>
    <x v="0"/>
    <x v="0"/>
    <x v="0"/>
    <x v="10"/>
    <x v="10"/>
    <m/>
    <s v="KG"/>
    <m/>
    <n v="2249000"/>
    <n v="2249"/>
    <n v="278696"/>
    <n v="123.91996442863496"/>
    <m/>
    <n v="29614130"/>
    <n v="29614"/>
    <n v="3883039"/>
  </r>
  <r>
    <x v="1"/>
    <x v="47"/>
    <x v="0"/>
    <x v="0"/>
    <x v="0"/>
    <x v="1"/>
    <x v="1"/>
    <m/>
    <s v="KG"/>
    <m/>
    <s v="-"/>
    <s v=""/>
    <s v="-"/>
    <s v=""/>
    <m/>
    <n v="1888824"/>
    <n v="1889"/>
    <n v="271151"/>
  </r>
  <r>
    <x v="1"/>
    <x v="47"/>
    <x v="0"/>
    <x v="0"/>
    <x v="0"/>
    <x v="15"/>
    <x v="15"/>
    <m/>
    <s v="KG"/>
    <m/>
    <s v="-"/>
    <s v=""/>
    <s v="-"/>
    <s v=""/>
    <m/>
    <n v="193532"/>
    <n v="194"/>
    <n v="2264"/>
  </r>
  <r>
    <x v="1"/>
    <x v="47"/>
    <x v="0"/>
    <x v="0"/>
    <x v="0"/>
    <x v="33"/>
    <x v="33"/>
    <m/>
    <s v="KG"/>
    <m/>
    <n v="550000"/>
    <n v="550"/>
    <n v="68828"/>
    <n v="125.14181818181818"/>
    <m/>
    <n v="7447000"/>
    <n v="7447"/>
    <n v="1108955"/>
  </r>
  <r>
    <x v="1"/>
    <x v="47"/>
    <x v="0"/>
    <x v="0"/>
    <x v="0"/>
    <x v="2"/>
    <x v="2"/>
    <m/>
    <s v="KG"/>
    <m/>
    <s v="-"/>
    <s v=""/>
    <s v="-"/>
    <s v=""/>
    <m/>
    <n v="614643"/>
    <n v="615"/>
    <n v="104030"/>
  </r>
  <r>
    <x v="1"/>
    <x v="47"/>
    <x v="0"/>
    <x v="0"/>
    <x v="0"/>
    <x v="11"/>
    <x v="11"/>
    <m/>
    <s v="KG"/>
    <m/>
    <s v="-"/>
    <s v=""/>
    <s v="-"/>
    <s v=""/>
    <m/>
    <n v="116800"/>
    <n v="117"/>
    <n v="16219"/>
  </r>
  <r>
    <x v="1"/>
    <x v="47"/>
    <x v="0"/>
    <x v="0"/>
    <x v="0"/>
    <x v="39"/>
    <x v="39"/>
    <m/>
    <s v="KG"/>
    <m/>
    <s v="-"/>
    <s v=""/>
    <s v="-"/>
    <s v=""/>
    <m/>
    <n v="19300"/>
    <n v="19"/>
    <n v="3049"/>
  </r>
  <r>
    <x v="1"/>
    <x v="47"/>
    <x v="0"/>
    <x v="0"/>
    <x v="0"/>
    <x v="3"/>
    <x v="3"/>
    <m/>
    <s v="KG"/>
    <m/>
    <n v="983849"/>
    <n v="984"/>
    <n v="77835"/>
    <n v="79.100609756097555"/>
    <m/>
    <n v="31714173"/>
    <n v="31714"/>
    <n v="4401632"/>
  </r>
  <r>
    <x v="1"/>
    <x v="47"/>
    <x v="0"/>
    <x v="0"/>
    <x v="0"/>
    <x v="5"/>
    <x v="5"/>
    <m/>
    <s v="KG"/>
    <m/>
    <s v="-"/>
    <s v=""/>
    <s v="-"/>
    <s v=""/>
    <m/>
    <n v="90800"/>
    <n v="91"/>
    <n v="13674"/>
  </r>
  <r>
    <x v="1"/>
    <x v="47"/>
    <x v="0"/>
    <x v="0"/>
    <x v="0"/>
    <x v="6"/>
    <x v="6"/>
    <m/>
    <s v="KG"/>
    <m/>
    <n v="164440"/>
    <n v="164"/>
    <n v="23462"/>
    <n v="143.0609756097561"/>
    <m/>
    <n v="695820"/>
    <n v="696"/>
    <n v="97311"/>
  </r>
  <r>
    <x v="1"/>
    <x v="47"/>
    <x v="0"/>
    <x v="0"/>
    <x v="0"/>
    <x v="24"/>
    <x v="24"/>
    <m/>
    <s v="KG"/>
    <m/>
    <s v="-"/>
    <s v=""/>
    <s v="-"/>
    <s v=""/>
    <m/>
    <n v="8608000"/>
    <n v="8608"/>
    <n v="387820"/>
  </r>
  <r>
    <x v="1"/>
    <x v="47"/>
    <x v="0"/>
    <x v="0"/>
    <x v="0"/>
    <x v="22"/>
    <x v="22"/>
    <m/>
    <s v="KG"/>
    <m/>
    <s v="-"/>
    <s v=""/>
    <s v="-"/>
    <s v=""/>
    <m/>
    <n v="68099"/>
    <n v="68"/>
    <n v="10055"/>
  </r>
  <r>
    <x v="1"/>
    <x v="47"/>
    <x v="0"/>
    <x v="0"/>
    <x v="0"/>
    <x v="7"/>
    <x v="7"/>
    <m/>
    <s v="KG"/>
    <m/>
    <n v="94164"/>
    <n v="94"/>
    <n v="12888"/>
    <n v="137.10638297872342"/>
    <m/>
    <n v="1018897"/>
    <n v="1019"/>
    <n v="143359"/>
  </r>
  <r>
    <x v="1"/>
    <x v="47"/>
    <x v="0"/>
    <x v="0"/>
    <x v="0"/>
    <x v="17"/>
    <x v="17"/>
    <m/>
    <s v="KG"/>
    <m/>
    <n v="4410000"/>
    <n v="4410"/>
    <n v="485507"/>
    <n v="110.09229024943311"/>
    <m/>
    <n v="26330360"/>
    <n v="26330"/>
    <n v="3436041"/>
  </r>
  <r>
    <x v="1"/>
    <x v="47"/>
    <x v="0"/>
    <x v="0"/>
    <x v="0"/>
    <x v="34"/>
    <x v="34"/>
    <m/>
    <s v="KG"/>
    <m/>
    <n v="25200"/>
    <n v="25"/>
    <n v="741"/>
    <n v="29.64"/>
    <m/>
    <n v="25200"/>
    <n v="25"/>
    <n v="741"/>
  </r>
  <r>
    <x v="1"/>
    <x v="47"/>
    <x v="0"/>
    <x v="0"/>
    <x v="0"/>
    <x v="18"/>
    <x v="18"/>
    <m/>
    <s v="KG"/>
    <m/>
    <s v="-"/>
    <s v=""/>
    <s v="-"/>
    <s v=""/>
    <m/>
    <n v="22020"/>
    <n v="22"/>
    <n v="2428"/>
  </r>
  <r>
    <x v="1"/>
    <x v="47"/>
    <x v="0"/>
    <x v="1"/>
    <x v="1"/>
    <x v="9"/>
    <x v="9"/>
    <m/>
    <s v="KG"/>
    <m/>
    <n v="338760"/>
    <n v="339"/>
    <n v="27797"/>
    <n v="81.997050147492629"/>
    <m/>
    <n v="1650990"/>
    <n v="1651"/>
    <n v="90037"/>
  </r>
  <r>
    <x v="1"/>
    <x v="47"/>
    <x v="0"/>
    <x v="1"/>
    <x v="1"/>
    <x v="12"/>
    <x v="12"/>
    <m/>
    <s v="KG"/>
    <m/>
    <s v="-"/>
    <s v=""/>
    <s v="-"/>
    <s v=""/>
    <m/>
    <n v="260870"/>
    <n v="261"/>
    <n v="11132"/>
  </r>
  <r>
    <x v="1"/>
    <x v="47"/>
    <x v="0"/>
    <x v="1"/>
    <x v="1"/>
    <x v="13"/>
    <x v="13"/>
    <m/>
    <s v="KG"/>
    <m/>
    <s v="-"/>
    <s v=""/>
    <s v="-"/>
    <s v=""/>
    <m/>
    <n v="197276"/>
    <n v="197"/>
    <n v="8123"/>
  </r>
  <r>
    <x v="1"/>
    <x v="47"/>
    <x v="0"/>
    <x v="1"/>
    <x v="1"/>
    <x v="14"/>
    <x v="14"/>
    <m/>
    <s v="KG"/>
    <m/>
    <s v="-"/>
    <s v=""/>
    <s v="-"/>
    <s v=""/>
    <m/>
    <n v="1205590"/>
    <n v="1206"/>
    <n v="54864"/>
  </r>
  <r>
    <x v="1"/>
    <x v="47"/>
    <x v="0"/>
    <x v="1"/>
    <x v="1"/>
    <x v="0"/>
    <x v="0"/>
    <m/>
    <s v="KG"/>
    <m/>
    <n v="205513"/>
    <n v="206"/>
    <n v="21321"/>
    <n v="103.5"/>
    <m/>
    <n v="680879"/>
    <n v="681"/>
    <n v="63250"/>
  </r>
  <r>
    <x v="1"/>
    <x v="47"/>
    <x v="0"/>
    <x v="1"/>
    <x v="1"/>
    <x v="10"/>
    <x v="10"/>
    <m/>
    <s v="KG"/>
    <m/>
    <n v="1010000"/>
    <n v="1010"/>
    <n v="118977"/>
    <n v="117.7990099009901"/>
    <m/>
    <n v="1010000"/>
    <n v="1010"/>
    <n v="118977"/>
  </r>
  <r>
    <x v="1"/>
    <x v="47"/>
    <x v="0"/>
    <x v="1"/>
    <x v="1"/>
    <x v="15"/>
    <x v="15"/>
    <m/>
    <s v="KG"/>
    <m/>
    <s v="-"/>
    <s v=""/>
    <s v="-"/>
    <s v=""/>
    <m/>
    <n v="68320"/>
    <n v="68"/>
    <n v="7887"/>
  </r>
  <r>
    <x v="1"/>
    <x v="47"/>
    <x v="0"/>
    <x v="1"/>
    <x v="1"/>
    <x v="2"/>
    <x v="2"/>
    <m/>
    <s v="KG"/>
    <m/>
    <n v="4342"/>
    <n v="4"/>
    <n v="708"/>
    <n v="177"/>
    <m/>
    <n v="82135"/>
    <n v="82"/>
    <n v="8008"/>
  </r>
  <r>
    <x v="1"/>
    <x v="47"/>
    <x v="0"/>
    <x v="1"/>
    <x v="1"/>
    <x v="43"/>
    <x v="43"/>
    <m/>
    <s v="KG"/>
    <m/>
    <s v="-"/>
    <s v=""/>
    <s v="-"/>
    <s v=""/>
    <m/>
    <n v="24520"/>
    <n v="25"/>
    <n v="1886"/>
  </r>
  <r>
    <x v="1"/>
    <x v="47"/>
    <x v="0"/>
    <x v="1"/>
    <x v="1"/>
    <x v="3"/>
    <x v="3"/>
    <m/>
    <s v="KG"/>
    <m/>
    <n v="229381"/>
    <n v="229"/>
    <n v="10792"/>
    <n v="47.126637554585152"/>
    <m/>
    <n v="1183328"/>
    <n v="1183"/>
    <n v="61306"/>
  </r>
  <r>
    <x v="1"/>
    <x v="47"/>
    <x v="0"/>
    <x v="1"/>
    <x v="1"/>
    <x v="44"/>
    <x v="44"/>
    <m/>
    <s v="KG"/>
    <m/>
    <s v="-"/>
    <s v=""/>
    <s v="-"/>
    <s v=""/>
    <m/>
    <n v="106570"/>
    <n v="107"/>
    <n v="5590"/>
  </r>
  <r>
    <x v="1"/>
    <x v="47"/>
    <x v="0"/>
    <x v="1"/>
    <x v="1"/>
    <x v="5"/>
    <x v="5"/>
    <m/>
    <s v="KG"/>
    <m/>
    <s v="-"/>
    <s v=""/>
    <s v="-"/>
    <s v=""/>
    <m/>
    <n v="109576"/>
    <n v="110"/>
    <n v="7454"/>
  </r>
  <r>
    <x v="1"/>
    <x v="47"/>
    <x v="0"/>
    <x v="1"/>
    <x v="1"/>
    <x v="6"/>
    <x v="6"/>
    <m/>
    <s v="KG"/>
    <m/>
    <n v="100340"/>
    <n v="100"/>
    <n v="13220"/>
    <n v="132.19999999999999"/>
    <m/>
    <n v="8647240"/>
    <n v="8647"/>
    <n v="435569"/>
  </r>
  <r>
    <x v="1"/>
    <x v="47"/>
    <x v="0"/>
    <x v="1"/>
    <x v="1"/>
    <x v="24"/>
    <x v="24"/>
    <m/>
    <s v="KG"/>
    <m/>
    <n v="970840"/>
    <n v="971"/>
    <n v="38833"/>
    <n v="39.992790937178164"/>
    <m/>
    <n v="2913800"/>
    <n v="2914"/>
    <n v="120119"/>
  </r>
  <r>
    <x v="1"/>
    <x v="47"/>
    <x v="0"/>
    <x v="1"/>
    <x v="1"/>
    <x v="17"/>
    <x v="17"/>
    <m/>
    <s v="KG"/>
    <m/>
    <s v="-"/>
    <s v=""/>
    <s v="-"/>
    <s v=""/>
    <m/>
    <n v="1300000"/>
    <n v="1300"/>
    <n v="62079"/>
  </r>
  <r>
    <x v="1"/>
    <x v="47"/>
    <x v="0"/>
    <x v="1"/>
    <x v="1"/>
    <x v="20"/>
    <x v="20"/>
    <m/>
    <s v="KG"/>
    <m/>
    <s v="-"/>
    <s v=""/>
    <s v="-"/>
    <s v=""/>
    <m/>
    <n v="119630"/>
    <n v="120"/>
    <n v="15475"/>
  </r>
  <r>
    <x v="1"/>
    <x v="47"/>
    <x v="0"/>
    <x v="1"/>
    <x v="1"/>
    <x v="8"/>
    <x v="8"/>
    <m/>
    <s v="KG"/>
    <m/>
    <s v="-"/>
    <s v=""/>
    <s v="-"/>
    <s v=""/>
    <m/>
    <n v="194588"/>
    <n v="195"/>
    <n v="29099"/>
  </r>
  <r>
    <x v="1"/>
    <x v="47"/>
    <x v="0"/>
    <x v="1"/>
    <x v="1"/>
    <x v="21"/>
    <x v="21"/>
    <m/>
    <s v="KG"/>
    <m/>
    <n v="83100"/>
    <n v="83"/>
    <n v="4986"/>
    <n v="60.072289156626503"/>
    <m/>
    <n v="517220"/>
    <n v="517"/>
    <n v="43153"/>
  </r>
  <r>
    <x v="1"/>
    <x v="47"/>
    <x v="0"/>
    <x v="1"/>
    <x v="1"/>
    <x v="19"/>
    <x v="19"/>
    <m/>
    <s v="KG"/>
    <m/>
    <n v="212411"/>
    <n v="212"/>
    <n v="11633"/>
    <n v="54.872641509433961"/>
    <m/>
    <n v="611621"/>
    <n v="612"/>
    <n v="41798"/>
  </r>
  <r>
    <x v="1"/>
    <x v="47"/>
    <x v="0"/>
    <x v="1"/>
    <x v="1"/>
    <x v="36"/>
    <x v="36"/>
    <m/>
    <s v="KG"/>
    <m/>
    <s v="-"/>
    <s v=""/>
    <s v="-"/>
    <s v=""/>
    <m/>
    <n v="3284"/>
    <n v="3"/>
    <n v="213"/>
  </r>
  <r>
    <x v="1"/>
    <x v="47"/>
    <x v="0"/>
    <x v="2"/>
    <x v="2"/>
    <x v="9"/>
    <x v="9"/>
    <m/>
    <s v="KG"/>
    <m/>
    <n v="842760"/>
    <n v="843"/>
    <n v="109124"/>
    <n v="129.44721233689205"/>
    <m/>
    <n v="8476545"/>
    <n v="8477"/>
    <n v="1204980"/>
  </r>
  <r>
    <x v="1"/>
    <x v="47"/>
    <x v="0"/>
    <x v="2"/>
    <x v="2"/>
    <x v="12"/>
    <x v="12"/>
    <m/>
    <s v="KG"/>
    <m/>
    <s v="-"/>
    <s v=""/>
    <s v="-"/>
    <s v=""/>
    <m/>
    <n v="351530"/>
    <n v="352"/>
    <n v="52608"/>
  </r>
  <r>
    <x v="1"/>
    <x v="47"/>
    <x v="0"/>
    <x v="2"/>
    <x v="2"/>
    <x v="0"/>
    <x v="0"/>
    <m/>
    <s v="KG"/>
    <m/>
    <n v="688335"/>
    <n v="688"/>
    <n v="86724"/>
    <n v="126.05232558139535"/>
    <m/>
    <n v="2752789"/>
    <n v="2753"/>
    <n v="362676"/>
  </r>
  <r>
    <x v="1"/>
    <x v="47"/>
    <x v="0"/>
    <x v="2"/>
    <x v="2"/>
    <x v="2"/>
    <x v="2"/>
    <m/>
    <s v="KG"/>
    <m/>
    <s v="-"/>
    <s v=""/>
    <s v="-"/>
    <s v=""/>
    <m/>
    <n v="89967"/>
    <n v="90"/>
    <n v="18447"/>
  </r>
  <r>
    <x v="1"/>
    <x v="47"/>
    <x v="0"/>
    <x v="2"/>
    <x v="2"/>
    <x v="3"/>
    <x v="3"/>
    <m/>
    <s v="KG"/>
    <m/>
    <n v="336455"/>
    <n v="336"/>
    <n v="45299"/>
    <n v="134.81845238095238"/>
    <m/>
    <n v="800697"/>
    <n v="801"/>
    <n v="111259"/>
  </r>
  <r>
    <x v="1"/>
    <x v="47"/>
    <x v="0"/>
    <x v="2"/>
    <x v="2"/>
    <x v="6"/>
    <x v="6"/>
    <m/>
    <s v="KG"/>
    <m/>
    <n v="103060"/>
    <n v="103"/>
    <n v="14162"/>
    <n v="137.49514563106797"/>
    <m/>
    <n v="709340"/>
    <n v="709"/>
    <n v="105333"/>
  </r>
  <r>
    <x v="1"/>
    <x v="47"/>
    <x v="0"/>
    <x v="2"/>
    <x v="2"/>
    <x v="7"/>
    <x v="7"/>
    <m/>
    <s v="KG"/>
    <m/>
    <n v="417422"/>
    <n v="417"/>
    <n v="56863"/>
    <n v="136.3621103117506"/>
    <m/>
    <n v="933851"/>
    <n v="934"/>
    <n v="94636"/>
  </r>
  <r>
    <x v="1"/>
    <x v="47"/>
    <x v="0"/>
    <x v="2"/>
    <x v="2"/>
    <x v="20"/>
    <x v="20"/>
    <m/>
    <s v="KG"/>
    <m/>
    <n v="49980"/>
    <n v="50"/>
    <n v="6197"/>
    <n v="123.94"/>
    <m/>
    <n v="510180"/>
    <n v="510"/>
    <n v="70366"/>
  </r>
  <r>
    <x v="1"/>
    <x v="47"/>
    <x v="0"/>
    <x v="2"/>
    <x v="2"/>
    <x v="8"/>
    <x v="8"/>
    <m/>
    <s v="KG"/>
    <m/>
    <s v="-"/>
    <s v=""/>
    <s v="-"/>
    <s v=""/>
    <m/>
    <n v="16245"/>
    <n v="16"/>
    <n v="1684"/>
  </r>
  <r>
    <x v="1"/>
    <x v="47"/>
    <x v="0"/>
    <x v="2"/>
    <x v="2"/>
    <x v="23"/>
    <x v="23"/>
    <m/>
    <s v="KG"/>
    <m/>
    <s v="-"/>
    <s v=""/>
    <s v="-"/>
    <s v=""/>
    <m/>
    <n v="129000"/>
    <n v="129"/>
    <n v="13685"/>
  </r>
  <r>
    <x v="1"/>
    <x v="47"/>
    <x v="0"/>
    <x v="3"/>
    <x v="3"/>
    <x v="9"/>
    <x v="9"/>
    <m/>
    <s v="KG"/>
    <m/>
    <s v="-"/>
    <s v=""/>
    <s v="-"/>
    <s v=""/>
    <m/>
    <n v="61630"/>
    <n v="62"/>
    <n v="13038"/>
  </r>
  <r>
    <x v="1"/>
    <x v="47"/>
    <x v="0"/>
    <x v="3"/>
    <x v="3"/>
    <x v="0"/>
    <x v="0"/>
    <m/>
    <s v="KG"/>
    <m/>
    <n v="42701"/>
    <n v="43"/>
    <n v="4063"/>
    <n v="94.488372093023258"/>
    <m/>
    <n v="390888"/>
    <n v="391"/>
    <n v="43518"/>
  </r>
  <r>
    <x v="1"/>
    <x v="47"/>
    <x v="0"/>
    <x v="3"/>
    <x v="3"/>
    <x v="2"/>
    <x v="2"/>
    <m/>
    <s v="KG"/>
    <m/>
    <s v="-"/>
    <s v=""/>
    <s v="-"/>
    <s v=""/>
    <m/>
    <n v="14132"/>
    <n v="14"/>
    <n v="1393"/>
  </r>
  <r>
    <x v="1"/>
    <x v="47"/>
    <x v="0"/>
    <x v="3"/>
    <x v="3"/>
    <x v="6"/>
    <x v="6"/>
    <m/>
    <s v="KG"/>
    <m/>
    <s v="-"/>
    <s v=""/>
    <s v="-"/>
    <s v=""/>
    <m/>
    <n v="10053"/>
    <n v="10"/>
    <n v="955"/>
  </r>
  <r>
    <x v="1"/>
    <x v="47"/>
    <x v="0"/>
    <x v="3"/>
    <x v="3"/>
    <x v="17"/>
    <x v="17"/>
    <m/>
    <s v="KG"/>
    <m/>
    <n v="1640"/>
    <n v="2"/>
    <n v="266"/>
    <n v="133"/>
    <m/>
    <n v="3148"/>
    <n v="3"/>
    <n v="527"/>
  </r>
  <r>
    <x v="1"/>
    <x v="47"/>
    <x v="0"/>
    <x v="3"/>
    <x v="3"/>
    <x v="20"/>
    <x v="20"/>
    <m/>
    <s v="KG"/>
    <m/>
    <s v="-"/>
    <s v=""/>
    <s v="-"/>
    <s v=""/>
    <m/>
    <n v="10000"/>
    <n v="10"/>
    <n v="766"/>
  </r>
  <r>
    <x v="1"/>
    <x v="47"/>
    <x v="0"/>
    <x v="3"/>
    <x v="3"/>
    <x v="23"/>
    <x v="23"/>
    <m/>
    <s v="KG"/>
    <m/>
    <s v="-"/>
    <s v=""/>
    <s v="-"/>
    <s v=""/>
    <m/>
    <n v="16000"/>
    <n v="16"/>
    <n v="2873"/>
  </r>
  <r>
    <x v="1"/>
    <x v="47"/>
    <x v="0"/>
    <x v="4"/>
    <x v="4"/>
    <x v="2"/>
    <x v="2"/>
    <m/>
    <s v="KG"/>
    <m/>
    <n v="19897"/>
    <n v="20"/>
    <n v="3875"/>
    <n v="193.75"/>
    <m/>
    <n v="117956"/>
    <n v="118"/>
    <n v="19509"/>
  </r>
  <r>
    <x v="1"/>
    <x v="47"/>
    <x v="0"/>
    <x v="4"/>
    <x v="4"/>
    <x v="26"/>
    <x v="26"/>
    <m/>
    <s v="KG"/>
    <m/>
    <s v="-"/>
    <s v=""/>
    <s v="-"/>
    <s v=""/>
    <m/>
    <n v="5250"/>
    <n v="5"/>
    <n v="1541"/>
  </r>
  <r>
    <x v="1"/>
    <x v="47"/>
    <x v="0"/>
    <x v="4"/>
    <x v="4"/>
    <x v="20"/>
    <x v="20"/>
    <m/>
    <s v="KG"/>
    <m/>
    <s v="-"/>
    <s v=""/>
    <s v="-"/>
    <s v=""/>
    <m/>
    <n v="2300"/>
    <n v="2"/>
    <n v="368"/>
  </r>
  <r>
    <x v="1"/>
    <x v="47"/>
    <x v="0"/>
    <x v="5"/>
    <x v="5"/>
    <x v="9"/>
    <x v="9"/>
    <m/>
    <s v="KG"/>
    <m/>
    <n v="59830"/>
    <n v="60"/>
    <n v="2676"/>
    <n v="44.6"/>
    <m/>
    <n v="243918"/>
    <n v="244"/>
    <n v="27407"/>
  </r>
  <r>
    <x v="1"/>
    <x v="47"/>
    <x v="0"/>
    <x v="5"/>
    <x v="5"/>
    <x v="12"/>
    <x v="12"/>
    <m/>
    <s v="KG"/>
    <m/>
    <s v="-"/>
    <s v=""/>
    <s v="-"/>
    <s v=""/>
    <m/>
    <n v="290110"/>
    <n v="290"/>
    <n v="14594"/>
  </r>
  <r>
    <x v="1"/>
    <x v="47"/>
    <x v="0"/>
    <x v="5"/>
    <x v="5"/>
    <x v="1"/>
    <x v="1"/>
    <m/>
    <s v="KG"/>
    <m/>
    <s v="-"/>
    <s v=""/>
    <s v="-"/>
    <s v=""/>
    <m/>
    <n v="19808"/>
    <n v="20"/>
    <n v="3197"/>
  </r>
  <r>
    <x v="1"/>
    <x v="47"/>
    <x v="0"/>
    <x v="5"/>
    <x v="5"/>
    <x v="2"/>
    <x v="2"/>
    <m/>
    <s v="KG"/>
    <m/>
    <s v="-"/>
    <s v=""/>
    <s v="-"/>
    <s v=""/>
    <m/>
    <n v="18360"/>
    <n v="18"/>
    <n v="2838"/>
  </r>
  <r>
    <x v="1"/>
    <x v="47"/>
    <x v="0"/>
    <x v="5"/>
    <x v="5"/>
    <x v="3"/>
    <x v="3"/>
    <m/>
    <s v="KG"/>
    <m/>
    <s v="-"/>
    <s v=""/>
    <s v="-"/>
    <s v=""/>
    <m/>
    <n v="12362"/>
    <n v="12"/>
    <n v="1947"/>
  </r>
  <r>
    <x v="1"/>
    <x v="47"/>
    <x v="0"/>
    <x v="6"/>
    <x v="6"/>
    <x v="0"/>
    <x v="0"/>
    <m/>
    <s v="KG"/>
    <m/>
    <n v="15382"/>
    <n v="15"/>
    <n v="4651"/>
    <n v="310.06666666666666"/>
    <m/>
    <n v="72114"/>
    <n v="72"/>
    <n v="18965"/>
  </r>
  <r>
    <x v="1"/>
    <x v="47"/>
    <x v="0"/>
    <x v="6"/>
    <x v="6"/>
    <x v="2"/>
    <x v="2"/>
    <m/>
    <s v="KG"/>
    <m/>
    <s v="-"/>
    <s v=""/>
    <s v="-"/>
    <s v=""/>
    <m/>
    <n v="64125"/>
    <n v="64"/>
    <n v="11044"/>
  </r>
  <r>
    <x v="1"/>
    <x v="47"/>
    <x v="0"/>
    <x v="6"/>
    <x v="6"/>
    <x v="7"/>
    <x v="7"/>
    <m/>
    <s v="KG"/>
    <m/>
    <s v="-"/>
    <s v=""/>
    <s v="-"/>
    <s v=""/>
    <m/>
    <n v="59990"/>
    <n v="60"/>
    <n v="11833"/>
  </r>
  <r>
    <x v="1"/>
    <x v="47"/>
    <x v="0"/>
    <x v="7"/>
    <x v="7"/>
    <x v="9"/>
    <x v="9"/>
    <m/>
    <s v="KG"/>
    <m/>
    <s v="-"/>
    <s v=""/>
    <s v="-"/>
    <s v=""/>
    <m/>
    <n v="202050"/>
    <n v="202"/>
    <n v="9356"/>
  </r>
  <r>
    <x v="1"/>
    <x v="47"/>
    <x v="0"/>
    <x v="8"/>
    <x v="8"/>
    <x v="25"/>
    <x v="25"/>
    <m/>
    <s v="KG"/>
    <m/>
    <s v="-"/>
    <s v=""/>
    <s v="-"/>
    <s v=""/>
    <m/>
    <n v="33360"/>
    <n v="33"/>
    <n v="8046"/>
  </r>
  <r>
    <x v="1"/>
    <x v="47"/>
    <x v="0"/>
    <x v="26"/>
    <x v="26"/>
    <x v="9"/>
    <x v="9"/>
    <m/>
    <s v="KG"/>
    <m/>
    <n v="99910"/>
    <n v="100"/>
    <n v="13502"/>
    <n v="135.02000000000001"/>
    <m/>
    <n v="515178"/>
    <n v="515"/>
    <n v="76093"/>
  </r>
  <r>
    <x v="1"/>
    <x v="47"/>
    <x v="0"/>
    <x v="26"/>
    <x v="26"/>
    <x v="12"/>
    <x v="12"/>
    <m/>
    <s v="KG"/>
    <m/>
    <s v="-"/>
    <s v=""/>
    <s v="-"/>
    <s v=""/>
    <m/>
    <n v="59890"/>
    <n v="60"/>
    <n v="7890"/>
  </r>
  <r>
    <x v="1"/>
    <x v="47"/>
    <x v="0"/>
    <x v="26"/>
    <x v="26"/>
    <x v="0"/>
    <x v="0"/>
    <m/>
    <s v="KG"/>
    <m/>
    <s v="-"/>
    <s v=""/>
    <s v="-"/>
    <s v=""/>
    <m/>
    <n v="334500"/>
    <n v="335"/>
    <n v="56352"/>
  </r>
  <r>
    <x v="1"/>
    <x v="47"/>
    <x v="0"/>
    <x v="26"/>
    <x v="26"/>
    <x v="2"/>
    <x v="2"/>
    <m/>
    <s v="KG"/>
    <m/>
    <n v="43429"/>
    <n v="43"/>
    <n v="9401"/>
    <n v="218.62790697674419"/>
    <m/>
    <n v="43429"/>
    <n v="43"/>
    <n v="9401"/>
  </r>
  <r>
    <x v="1"/>
    <x v="47"/>
    <x v="0"/>
    <x v="26"/>
    <x v="26"/>
    <x v="3"/>
    <x v="3"/>
    <m/>
    <s v="KG"/>
    <m/>
    <s v="-"/>
    <s v=""/>
    <s v="-"/>
    <s v=""/>
    <m/>
    <n v="613196"/>
    <n v="613"/>
    <n v="86220"/>
  </r>
  <r>
    <x v="1"/>
    <x v="47"/>
    <x v="0"/>
    <x v="26"/>
    <x v="26"/>
    <x v="6"/>
    <x v="6"/>
    <m/>
    <s v="KG"/>
    <m/>
    <s v="-"/>
    <s v=""/>
    <s v="-"/>
    <s v=""/>
    <m/>
    <n v="99940"/>
    <n v="100"/>
    <n v="14719"/>
  </r>
  <r>
    <x v="1"/>
    <x v="47"/>
    <x v="0"/>
    <x v="11"/>
    <x v="11"/>
    <x v="12"/>
    <x v="12"/>
    <m/>
    <s v="KG"/>
    <m/>
    <s v="-"/>
    <s v=""/>
    <s v="-"/>
    <s v=""/>
    <m/>
    <n v="71200"/>
    <n v="71"/>
    <n v="3780"/>
  </r>
  <r>
    <x v="1"/>
    <x v="47"/>
    <x v="0"/>
    <x v="11"/>
    <x v="11"/>
    <x v="13"/>
    <x v="13"/>
    <m/>
    <s v="KG"/>
    <m/>
    <s v="-"/>
    <s v=""/>
    <s v="-"/>
    <s v=""/>
    <m/>
    <n v="98950"/>
    <n v="99"/>
    <n v="4595"/>
  </r>
  <r>
    <x v="1"/>
    <x v="47"/>
    <x v="0"/>
    <x v="14"/>
    <x v="14"/>
    <x v="3"/>
    <x v="3"/>
    <m/>
    <s v="KG"/>
    <m/>
    <s v="-"/>
    <s v=""/>
    <s v="-"/>
    <s v=""/>
    <m/>
    <n v="1984"/>
    <n v="2"/>
    <n v="583"/>
  </r>
  <r>
    <x v="1"/>
    <x v="47"/>
    <x v="0"/>
    <x v="15"/>
    <x v="15"/>
    <x v="0"/>
    <x v="0"/>
    <m/>
    <s v="KG"/>
    <m/>
    <s v="-"/>
    <s v=""/>
    <s v="-"/>
    <s v=""/>
    <m/>
    <n v="49912"/>
    <n v="50"/>
    <n v="7931"/>
  </r>
  <r>
    <x v="1"/>
    <x v="47"/>
    <x v="0"/>
    <x v="15"/>
    <x v="15"/>
    <x v="3"/>
    <x v="3"/>
    <m/>
    <s v="KG"/>
    <m/>
    <s v="-"/>
    <s v=""/>
    <s v="-"/>
    <s v=""/>
    <m/>
    <n v="18000"/>
    <n v="18"/>
    <n v="694"/>
  </r>
  <r>
    <x v="1"/>
    <x v="47"/>
    <x v="0"/>
    <x v="37"/>
    <x v="37"/>
    <x v="3"/>
    <x v="3"/>
    <m/>
    <s v="KG"/>
    <m/>
    <s v="-"/>
    <s v=""/>
    <s v="-"/>
    <s v=""/>
    <m/>
    <n v="769616"/>
    <n v="770"/>
    <n v="49928"/>
  </r>
  <r>
    <x v="1"/>
    <x v="47"/>
    <x v="0"/>
    <x v="16"/>
    <x v="16"/>
    <x v="0"/>
    <x v="0"/>
    <m/>
    <s v="KG"/>
    <m/>
    <s v="-"/>
    <s v=""/>
    <s v="-"/>
    <s v=""/>
    <m/>
    <n v="12369"/>
    <n v="12"/>
    <n v="4901"/>
  </r>
  <r>
    <x v="1"/>
    <x v="47"/>
    <x v="0"/>
    <x v="16"/>
    <x v="16"/>
    <x v="6"/>
    <x v="6"/>
    <m/>
    <s v="KG"/>
    <m/>
    <s v="-"/>
    <s v=""/>
    <s v="-"/>
    <s v=""/>
    <m/>
    <n v="6766"/>
    <n v="7"/>
    <n v="964"/>
  </r>
  <r>
    <x v="1"/>
    <x v="47"/>
    <x v="0"/>
    <x v="18"/>
    <x v="18"/>
    <x v="6"/>
    <x v="6"/>
    <m/>
    <s v="KG"/>
    <m/>
    <n v="15730"/>
    <n v="16"/>
    <n v="3180"/>
    <n v="198.75"/>
    <m/>
    <n v="124430"/>
    <n v="124"/>
    <n v="26620"/>
  </r>
  <r>
    <x v="1"/>
    <x v="47"/>
    <x v="0"/>
    <x v="20"/>
    <x v="20"/>
    <x v="0"/>
    <x v="0"/>
    <m/>
    <s v="KG"/>
    <m/>
    <s v="-"/>
    <s v=""/>
    <s v="-"/>
    <s v=""/>
    <m/>
    <n v="42806"/>
    <n v="43"/>
    <n v="7759"/>
  </r>
  <r>
    <x v="1"/>
    <x v="47"/>
    <x v="0"/>
    <x v="21"/>
    <x v="21"/>
    <x v="0"/>
    <x v="0"/>
    <m/>
    <s v="KG"/>
    <m/>
    <n v="12087"/>
    <n v="12"/>
    <n v="3376"/>
    <n v="281.33333333333331"/>
    <m/>
    <n v="36966"/>
    <n v="37"/>
    <n v="9375"/>
  </r>
  <r>
    <x v="1"/>
    <x v="47"/>
    <x v="0"/>
    <x v="22"/>
    <x v="22"/>
    <x v="2"/>
    <x v="2"/>
    <m/>
    <s v="KG"/>
    <m/>
    <n v="3736"/>
    <n v="4"/>
    <n v="1214"/>
    <n v="303.5"/>
    <m/>
    <n v="11930"/>
    <n v="12"/>
    <n v="3652"/>
  </r>
  <r>
    <x v="1"/>
    <x v="47"/>
    <x v="0"/>
    <x v="22"/>
    <x v="22"/>
    <x v="3"/>
    <x v="3"/>
    <m/>
    <s v="KG"/>
    <m/>
    <s v="-"/>
    <s v=""/>
    <s v="-"/>
    <s v=""/>
    <m/>
    <n v="2012"/>
    <n v="2"/>
    <n v="369"/>
  </r>
  <r>
    <x v="0"/>
    <x v="48"/>
    <x v="0"/>
    <x v="0"/>
    <x v="0"/>
    <x v="9"/>
    <x v="9"/>
    <m/>
    <s v="KG"/>
    <m/>
    <n v="13537"/>
    <n v="14"/>
    <n v="4692"/>
    <n v="335.14285714285717"/>
    <m/>
    <n v="2419939"/>
    <n v="2420"/>
    <n v="412214"/>
  </r>
  <r>
    <x v="0"/>
    <x v="48"/>
    <x v="0"/>
    <x v="0"/>
    <x v="0"/>
    <x v="0"/>
    <x v="0"/>
    <m/>
    <s v="KG"/>
    <m/>
    <n v="732820"/>
    <n v="733"/>
    <n v="107677"/>
    <n v="146.89904502046386"/>
    <m/>
    <n v="15156054"/>
    <n v="15156"/>
    <n v="2194256"/>
  </r>
  <r>
    <x v="0"/>
    <x v="48"/>
    <x v="0"/>
    <x v="0"/>
    <x v="0"/>
    <x v="1"/>
    <x v="1"/>
    <m/>
    <s v="KG"/>
    <m/>
    <s v="-"/>
    <s v=""/>
    <s v="-"/>
    <s v=""/>
    <m/>
    <n v="310992"/>
    <n v="311"/>
    <n v="95676"/>
  </r>
  <r>
    <x v="0"/>
    <x v="48"/>
    <x v="0"/>
    <x v="0"/>
    <x v="0"/>
    <x v="2"/>
    <x v="2"/>
    <m/>
    <s v="KG"/>
    <m/>
    <n v="18929"/>
    <n v="19"/>
    <n v="6037"/>
    <n v="317.73684210526318"/>
    <m/>
    <n v="240627"/>
    <n v="241"/>
    <n v="53656"/>
  </r>
  <r>
    <x v="0"/>
    <x v="48"/>
    <x v="0"/>
    <x v="0"/>
    <x v="0"/>
    <x v="3"/>
    <x v="3"/>
    <m/>
    <s v="KG"/>
    <m/>
    <n v="53441"/>
    <n v="53"/>
    <n v="13664"/>
    <n v="257.81132075471697"/>
    <m/>
    <n v="1167723"/>
    <n v="1168"/>
    <n v="224000"/>
  </r>
  <r>
    <x v="0"/>
    <x v="48"/>
    <x v="0"/>
    <x v="0"/>
    <x v="0"/>
    <x v="6"/>
    <x v="6"/>
    <m/>
    <s v="KG"/>
    <m/>
    <n v="800944"/>
    <n v="801"/>
    <n v="82855"/>
    <n v="103.43945068664169"/>
    <m/>
    <n v="9625866"/>
    <n v="9626"/>
    <n v="1188504"/>
  </r>
  <r>
    <x v="0"/>
    <x v="48"/>
    <x v="0"/>
    <x v="0"/>
    <x v="0"/>
    <x v="7"/>
    <x v="7"/>
    <m/>
    <s v="KG"/>
    <m/>
    <s v="-"/>
    <s v=""/>
    <s v="-"/>
    <s v=""/>
    <m/>
    <n v="70810"/>
    <n v="71"/>
    <n v="13494"/>
  </r>
  <r>
    <x v="0"/>
    <x v="48"/>
    <x v="0"/>
    <x v="0"/>
    <x v="0"/>
    <x v="8"/>
    <x v="8"/>
    <m/>
    <s v="KG"/>
    <m/>
    <n v="1133294"/>
    <n v="1133"/>
    <n v="155654"/>
    <n v="137.38217122683142"/>
    <m/>
    <n v="12876986"/>
    <n v="12877"/>
    <n v="1805542"/>
  </r>
  <r>
    <x v="0"/>
    <x v="48"/>
    <x v="0"/>
    <x v="1"/>
    <x v="1"/>
    <x v="9"/>
    <x v="9"/>
    <m/>
    <s v="KG"/>
    <m/>
    <n v="6083"/>
    <n v="6"/>
    <n v="304"/>
    <n v="50.666666666666664"/>
    <m/>
    <n v="44558"/>
    <n v="45"/>
    <n v="3730"/>
  </r>
  <r>
    <x v="0"/>
    <x v="48"/>
    <x v="0"/>
    <x v="1"/>
    <x v="1"/>
    <x v="0"/>
    <x v="0"/>
    <m/>
    <s v="KG"/>
    <m/>
    <s v="-"/>
    <s v=""/>
    <s v="-"/>
    <s v=""/>
    <m/>
    <n v="38877"/>
    <n v="39"/>
    <n v="7255"/>
  </r>
  <r>
    <x v="0"/>
    <x v="48"/>
    <x v="0"/>
    <x v="1"/>
    <x v="1"/>
    <x v="3"/>
    <x v="3"/>
    <m/>
    <s v="KG"/>
    <m/>
    <n v="40936"/>
    <n v="41"/>
    <n v="4063"/>
    <n v="99.097560975609753"/>
    <m/>
    <n v="54191"/>
    <n v="54"/>
    <n v="5664"/>
  </r>
  <r>
    <x v="0"/>
    <x v="48"/>
    <x v="0"/>
    <x v="1"/>
    <x v="1"/>
    <x v="6"/>
    <x v="6"/>
    <m/>
    <s v="KG"/>
    <m/>
    <n v="34492"/>
    <n v="34"/>
    <n v="5102"/>
    <n v="150.05882352941177"/>
    <m/>
    <n v="577098"/>
    <n v="577"/>
    <n v="79133"/>
  </r>
  <r>
    <x v="0"/>
    <x v="48"/>
    <x v="0"/>
    <x v="2"/>
    <x v="2"/>
    <x v="9"/>
    <x v="9"/>
    <m/>
    <s v="KG"/>
    <m/>
    <n v="39454"/>
    <n v="39"/>
    <n v="4311"/>
    <n v="110.53846153846153"/>
    <m/>
    <n v="1413692"/>
    <n v="1414"/>
    <n v="163490"/>
  </r>
  <r>
    <x v="0"/>
    <x v="48"/>
    <x v="0"/>
    <x v="2"/>
    <x v="2"/>
    <x v="0"/>
    <x v="0"/>
    <m/>
    <s v="KG"/>
    <m/>
    <n v="435277"/>
    <n v="435"/>
    <n v="58808"/>
    <n v="135.19080459770115"/>
    <m/>
    <n v="5781815"/>
    <n v="5782"/>
    <n v="776138"/>
  </r>
  <r>
    <x v="0"/>
    <x v="48"/>
    <x v="0"/>
    <x v="2"/>
    <x v="2"/>
    <x v="2"/>
    <x v="2"/>
    <m/>
    <s v="KG"/>
    <m/>
    <s v="-"/>
    <s v=""/>
    <s v="-"/>
    <s v=""/>
    <m/>
    <n v="173359"/>
    <n v="173"/>
    <n v="51787"/>
  </r>
  <r>
    <x v="0"/>
    <x v="48"/>
    <x v="0"/>
    <x v="2"/>
    <x v="2"/>
    <x v="3"/>
    <x v="3"/>
    <m/>
    <s v="KG"/>
    <m/>
    <n v="52940"/>
    <n v="53"/>
    <n v="6067"/>
    <n v="114.47169811320755"/>
    <m/>
    <n v="127310"/>
    <n v="127"/>
    <n v="18997"/>
  </r>
  <r>
    <x v="0"/>
    <x v="48"/>
    <x v="0"/>
    <x v="2"/>
    <x v="2"/>
    <x v="6"/>
    <x v="6"/>
    <m/>
    <s v="KG"/>
    <m/>
    <n v="257320"/>
    <n v="257"/>
    <n v="32511"/>
    <n v="126.50194552529183"/>
    <m/>
    <n v="4981240"/>
    <n v="4981"/>
    <n v="706262"/>
  </r>
  <r>
    <x v="0"/>
    <x v="48"/>
    <x v="0"/>
    <x v="2"/>
    <x v="2"/>
    <x v="8"/>
    <x v="8"/>
    <m/>
    <s v="KG"/>
    <m/>
    <n v="655796"/>
    <n v="656"/>
    <n v="74025"/>
    <n v="112.84298780487805"/>
    <m/>
    <n v="7162980"/>
    <n v="7163"/>
    <n v="892137"/>
  </r>
  <r>
    <x v="0"/>
    <x v="48"/>
    <x v="0"/>
    <x v="3"/>
    <x v="3"/>
    <x v="9"/>
    <x v="9"/>
    <m/>
    <s v="KG"/>
    <m/>
    <s v="-"/>
    <s v=""/>
    <s v="-"/>
    <s v=""/>
    <m/>
    <n v="2250"/>
    <n v="2"/>
    <n v="225"/>
  </r>
  <r>
    <x v="0"/>
    <x v="48"/>
    <x v="0"/>
    <x v="3"/>
    <x v="3"/>
    <x v="6"/>
    <x v="6"/>
    <m/>
    <s v="KG"/>
    <m/>
    <n v="200936"/>
    <n v="201"/>
    <n v="31037"/>
    <n v="154.4129353233831"/>
    <m/>
    <n v="4384661"/>
    <n v="4385"/>
    <n v="692197"/>
  </r>
  <r>
    <x v="0"/>
    <x v="48"/>
    <x v="0"/>
    <x v="3"/>
    <x v="3"/>
    <x v="8"/>
    <x v="8"/>
    <m/>
    <s v="KG"/>
    <m/>
    <n v="20283"/>
    <n v="20"/>
    <n v="2784"/>
    <n v="139.19999999999999"/>
    <m/>
    <n v="337942"/>
    <n v="338"/>
    <n v="51981"/>
  </r>
  <r>
    <x v="0"/>
    <x v="48"/>
    <x v="0"/>
    <x v="4"/>
    <x v="4"/>
    <x v="9"/>
    <x v="9"/>
    <m/>
    <s v="KG"/>
    <m/>
    <s v="-"/>
    <s v=""/>
    <s v="-"/>
    <s v=""/>
    <m/>
    <n v="1142"/>
    <n v="1"/>
    <n v="977"/>
  </r>
  <r>
    <x v="0"/>
    <x v="48"/>
    <x v="0"/>
    <x v="4"/>
    <x v="4"/>
    <x v="3"/>
    <x v="3"/>
    <m/>
    <s v="KG"/>
    <m/>
    <n v="11321"/>
    <n v="11"/>
    <n v="339"/>
    <n v="30.818181818181817"/>
    <m/>
    <n v="79926"/>
    <n v="80"/>
    <n v="4077"/>
  </r>
  <r>
    <x v="0"/>
    <x v="48"/>
    <x v="0"/>
    <x v="4"/>
    <x v="4"/>
    <x v="6"/>
    <x v="6"/>
    <m/>
    <s v="KG"/>
    <m/>
    <n v="293922"/>
    <n v="294"/>
    <n v="18258"/>
    <n v="62.102040816326529"/>
    <m/>
    <n v="3934772"/>
    <n v="3935"/>
    <n v="259240"/>
  </r>
  <r>
    <x v="0"/>
    <x v="48"/>
    <x v="0"/>
    <x v="4"/>
    <x v="4"/>
    <x v="7"/>
    <x v="7"/>
    <m/>
    <s v="KG"/>
    <m/>
    <s v="-"/>
    <s v=""/>
    <s v="-"/>
    <s v=""/>
    <m/>
    <n v="969"/>
    <n v="1"/>
    <n v="247"/>
  </r>
  <r>
    <x v="0"/>
    <x v="48"/>
    <x v="0"/>
    <x v="4"/>
    <x v="4"/>
    <x v="8"/>
    <x v="8"/>
    <m/>
    <s v="KG"/>
    <m/>
    <s v="-"/>
    <s v=""/>
    <s v="-"/>
    <s v=""/>
    <m/>
    <n v="225076"/>
    <n v="225"/>
    <n v="39100"/>
  </r>
  <r>
    <x v="0"/>
    <x v="48"/>
    <x v="0"/>
    <x v="5"/>
    <x v="5"/>
    <x v="9"/>
    <x v="9"/>
    <m/>
    <s v="KG"/>
    <m/>
    <s v="-"/>
    <s v=""/>
    <s v="-"/>
    <s v=""/>
    <m/>
    <n v="128866"/>
    <n v="129"/>
    <n v="17319"/>
  </r>
  <r>
    <x v="0"/>
    <x v="48"/>
    <x v="0"/>
    <x v="5"/>
    <x v="5"/>
    <x v="0"/>
    <x v="0"/>
    <m/>
    <s v="KG"/>
    <m/>
    <s v="-"/>
    <s v=""/>
    <s v="-"/>
    <s v=""/>
    <m/>
    <n v="153405"/>
    <n v="153"/>
    <n v="34369"/>
  </r>
  <r>
    <x v="0"/>
    <x v="48"/>
    <x v="0"/>
    <x v="5"/>
    <x v="5"/>
    <x v="2"/>
    <x v="2"/>
    <m/>
    <s v="KG"/>
    <m/>
    <s v="-"/>
    <s v=""/>
    <s v="-"/>
    <s v=""/>
    <m/>
    <n v="54000"/>
    <n v="54"/>
    <n v="15204"/>
  </r>
  <r>
    <x v="0"/>
    <x v="48"/>
    <x v="0"/>
    <x v="5"/>
    <x v="5"/>
    <x v="3"/>
    <x v="3"/>
    <m/>
    <s v="KG"/>
    <m/>
    <s v="-"/>
    <s v=""/>
    <s v="-"/>
    <s v=""/>
    <m/>
    <n v="446860"/>
    <n v="447"/>
    <n v="54816"/>
  </r>
  <r>
    <x v="0"/>
    <x v="48"/>
    <x v="0"/>
    <x v="5"/>
    <x v="5"/>
    <x v="6"/>
    <x v="6"/>
    <m/>
    <s v="KG"/>
    <m/>
    <n v="54000"/>
    <n v="54"/>
    <n v="2285"/>
    <n v="42.314814814814817"/>
    <m/>
    <n v="2031005"/>
    <n v="2031"/>
    <n v="126134"/>
  </r>
  <r>
    <x v="0"/>
    <x v="48"/>
    <x v="0"/>
    <x v="5"/>
    <x v="5"/>
    <x v="8"/>
    <x v="8"/>
    <m/>
    <s v="KG"/>
    <m/>
    <n v="233880"/>
    <n v="234"/>
    <n v="46966"/>
    <n v="200.7094017094017"/>
    <m/>
    <n v="2607320"/>
    <n v="2607"/>
    <n v="436572"/>
  </r>
  <r>
    <x v="0"/>
    <x v="48"/>
    <x v="0"/>
    <x v="6"/>
    <x v="6"/>
    <x v="9"/>
    <x v="9"/>
    <m/>
    <s v="KG"/>
    <m/>
    <s v="-"/>
    <s v=""/>
    <s v="-"/>
    <s v=""/>
    <m/>
    <n v="18122"/>
    <n v="18"/>
    <n v="2208"/>
  </r>
  <r>
    <x v="0"/>
    <x v="48"/>
    <x v="0"/>
    <x v="6"/>
    <x v="6"/>
    <x v="0"/>
    <x v="0"/>
    <m/>
    <s v="KG"/>
    <m/>
    <n v="7130"/>
    <n v="7"/>
    <n v="1740"/>
    <n v="248.57142857142858"/>
    <m/>
    <n v="62715"/>
    <n v="63"/>
    <n v="11462"/>
  </r>
  <r>
    <x v="0"/>
    <x v="48"/>
    <x v="0"/>
    <x v="6"/>
    <x v="6"/>
    <x v="41"/>
    <x v="41"/>
    <m/>
    <s v="KG"/>
    <m/>
    <s v="-"/>
    <s v=""/>
    <s v="-"/>
    <s v=""/>
    <m/>
    <n v="14460"/>
    <n v="14"/>
    <n v="898"/>
  </r>
  <r>
    <x v="0"/>
    <x v="48"/>
    <x v="0"/>
    <x v="6"/>
    <x v="6"/>
    <x v="11"/>
    <x v="11"/>
    <m/>
    <s v="KG"/>
    <m/>
    <n v="104910"/>
    <n v="105"/>
    <n v="3908"/>
    <n v="37.219047619047622"/>
    <m/>
    <n v="1470000"/>
    <n v="1470"/>
    <n v="57564"/>
  </r>
  <r>
    <x v="0"/>
    <x v="48"/>
    <x v="0"/>
    <x v="6"/>
    <x v="6"/>
    <x v="6"/>
    <x v="6"/>
    <m/>
    <s v="KG"/>
    <m/>
    <s v="-"/>
    <s v=""/>
    <s v="-"/>
    <s v=""/>
    <m/>
    <n v="214143"/>
    <n v="214"/>
    <n v="38643"/>
  </r>
  <r>
    <x v="0"/>
    <x v="48"/>
    <x v="0"/>
    <x v="6"/>
    <x v="6"/>
    <x v="8"/>
    <x v="8"/>
    <m/>
    <s v="KG"/>
    <m/>
    <s v="-"/>
    <s v=""/>
    <s v="-"/>
    <s v=""/>
    <m/>
    <n v="388380"/>
    <n v="388"/>
    <n v="82282"/>
  </r>
  <r>
    <x v="0"/>
    <x v="48"/>
    <x v="0"/>
    <x v="7"/>
    <x v="7"/>
    <x v="0"/>
    <x v="0"/>
    <m/>
    <s v="KG"/>
    <m/>
    <n v="9816"/>
    <n v="10"/>
    <n v="3270"/>
    <n v="327"/>
    <m/>
    <n v="51304"/>
    <n v="51"/>
    <n v="17872"/>
  </r>
  <r>
    <x v="0"/>
    <x v="48"/>
    <x v="0"/>
    <x v="7"/>
    <x v="7"/>
    <x v="1"/>
    <x v="1"/>
    <m/>
    <s v="KG"/>
    <m/>
    <s v="-"/>
    <s v=""/>
    <s v="-"/>
    <s v=""/>
    <m/>
    <n v="17734"/>
    <n v="18"/>
    <n v="4171"/>
  </r>
  <r>
    <x v="0"/>
    <x v="48"/>
    <x v="0"/>
    <x v="7"/>
    <x v="7"/>
    <x v="2"/>
    <x v="2"/>
    <m/>
    <s v="KG"/>
    <m/>
    <n v="10157"/>
    <n v="10"/>
    <n v="3089"/>
    <n v="308.89999999999998"/>
    <m/>
    <n v="38364"/>
    <n v="38"/>
    <n v="11052"/>
  </r>
  <r>
    <x v="0"/>
    <x v="48"/>
    <x v="0"/>
    <x v="7"/>
    <x v="7"/>
    <x v="3"/>
    <x v="3"/>
    <m/>
    <s v="KG"/>
    <m/>
    <s v="-"/>
    <s v=""/>
    <s v="-"/>
    <s v=""/>
    <m/>
    <n v="160000"/>
    <n v="160"/>
    <n v="39387"/>
  </r>
  <r>
    <x v="0"/>
    <x v="48"/>
    <x v="0"/>
    <x v="7"/>
    <x v="7"/>
    <x v="6"/>
    <x v="6"/>
    <m/>
    <s v="KG"/>
    <m/>
    <s v="-"/>
    <s v=""/>
    <s v="-"/>
    <s v=""/>
    <m/>
    <n v="362330"/>
    <n v="362"/>
    <n v="34598"/>
  </r>
  <r>
    <x v="0"/>
    <x v="48"/>
    <x v="0"/>
    <x v="7"/>
    <x v="7"/>
    <x v="8"/>
    <x v="8"/>
    <m/>
    <s v="KG"/>
    <m/>
    <s v="-"/>
    <s v=""/>
    <s v="-"/>
    <s v=""/>
    <m/>
    <n v="126307"/>
    <n v="126"/>
    <n v="22394"/>
  </r>
  <r>
    <x v="0"/>
    <x v="48"/>
    <x v="0"/>
    <x v="8"/>
    <x v="8"/>
    <x v="9"/>
    <x v="9"/>
    <m/>
    <s v="KG"/>
    <m/>
    <n v="9871"/>
    <n v="10"/>
    <n v="758"/>
    <n v="75.8"/>
    <m/>
    <n v="53953"/>
    <n v="54"/>
    <n v="5010"/>
  </r>
  <r>
    <x v="0"/>
    <x v="48"/>
    <x v="0"/>
    <x v="8"/>
    <x v="8"/>
    <x v="0"/>
    <x v="0"/>
    <m/>
    <s v="KG"/>
    <m/>
    <s v="-"/>
    <s v=""/>
    <s v="-"/>
    <s v=""/>
    <m/>
    <n v="107596"/>
    <n v="108"/>
    <n v="11322"/>
  </r>
  <r>
    <x v="0"/>
    <x v="48"/>
    <x v="0"/>
    <x v="8"/>
    <x v="8"/>
    <x v="6"/>
    <x v="6"/>
    <m/>
    <s v="KG"/>
    <m/>
    <s v="-"/>
    <s v=""/>
    <s v="-"/>
    <s v=""/>
    <m/>
    <n v="447557"/>
    <n v="448"/>
    <n v="29198"/>
  </r>
  <r>
    <x v="0"/>
    <x v="48"/>
    <x v="0"/>
    <x v="8"/>
    <x v="8"/>
    <x v="8"/>
    <x v="8"/>
    <m/>
    <s v="KG"/>
    <m/>
    <s v="-"/>
    <s v=""/>
    <s v="-"/>
    <s v=""/>
    <m/>
    <n v="49650"/>
    <n v="50"/>
    <n v="5368"/>
  </r>
  <r>
    <x v="0"/>
    <x v="48"/>
    <x v="0"/>
    <x v="9"/>
    <x v="9"/>
    <x v="9"/>
    <x v="9"/>
    <m/>
    <s v="KG"/>
    <m/>
    <s v="-"/>
    <s v=""/>
    <s v="-"/>
    <s v=""/>
    <m/>
    <n v="62855"/>
    <n v="63"/>
    <n v="8291"/>
  </r>
  <r>
    <x v="0"/>
    <x v="48"/>
    <x v="0"/>
    <x v="9"/>
    <x v="9"/>
    <x v="0"/>
    <x v="0"/>
    <m/>
    <s v="KG"/>
    <m/>
    <n v="72000"/>
    <n v="72"/>
    <n v="15071"/>
    <n v="209.31944444444446"/>
    <m/>
    <n v="205044"/>
    <n v="205"/>
    <n v="52842"/>
  </r>
  <r>
    <x v="0"/>
    <x v="48"/>
    <x v="0"/>
    <x v="9"/>
    <x v="9"/>
    <x v="1"/>
    <x v="1"/>
    <m/>
    <s v="KG"/>
    <m/>
    <n v="30958"/>
    <n v="31"/>
    <n v="9324"/>
    <n v="300.77419354838707"/>
    <m/>
    <n v="191511"/>
    <n v="192"/>
    <n v="57346"/>
  </r>
  <r>
    <x v="0"/>
    <x v="48"/>
    <x v="0"/>
    <x v="9"/>
    <x v="9"/>
    <x v="2"/>
    <x v="2"/>
    <m/>
    <s v="KG"/>
    <m/>
    <s v="-"/>
    <s v=""/>
    <s v="-"/>
    <s v=""/>
    <m/>
    <n v="64256"/>
    <n v="64"/>
    <n v="12250"/>
  </r>
  <r>
    <x v="0"/>
    <x v="48"/>
    <x v="0"/>
    <x v="9"/>
    <x v="9"/>
    <x v="6"/>
    <x v="6"/>
    <m/>
    <s v="KG"/>
    <m/>
    <n v="700962"/>
    <n v="701"/>
    <n v="46342"/>
    <n v="66.108416547788877"/>
    <m/>
    <n v="2523402"/>
    <n v="2523"/>
    <n v="168287"/>
  </r>
  <r>
    <x v="0"/>
    <x v="48"/>
    <x v="0"/>
    <x v="9"/>
    <x v="9"/>
    <x v="8"/>
    <x v="8"/>
    <m/>
    <s v="KG"/>
    <m/>
    <n v="86342"/>
    <n v="86"/>
    <n v="16180"/>
    <n v="188.13953488372093"/>
    <m/>
    <n v="1192884"/>
    <n v="1193"/>
    <n v="213829"/>
  </r>
  <r>
    <x v="0"/>
    <x v="48"/>
    <x v="0"/>
    <x v="29"/>
    <x v="29"/>
    <x v="0"/>
    <x v="0"/>
    <m/>
    <s v="KG"/>
    <m/>
    <n v="6407"/>
    <n v="6"/>
    <n v="2331"/>
    <n v="388.5"/>
    <m/>
    <n v="6407"/>
    <n v="6"/>
    <n v="2331"/>
  </r>
  <r>
    <x v="0"/>
    <x v="48"/>
    <x v="0"/>
    <x v="16"/>
    <x v="16"/>
    <x v="9"/>
    <x v="9"/>
    <m/>
    <s v="KG"/>
    <m/>
    <s v="-"/>
    <s v=""/>
    <s v="-"/>
    <s v=""/>
    <m/>
    <n v="4910"/>
    <n v="5"/>
    <n v="2063"/>
  </r>
  <r>
    <x v="0"/>
    <x v="48"/>
    <x v="0"/>
    <x v="16"/>
    <x v="16"/>
    <x v="0"/>
    <x v="0"/>
    <m/>
    <s v="KG"/>
    <m/>
    <s v="-"/>
    <s v=""/>
    <s v="-"/>
    <s v=""/>
    <m/>
    <n v="2410"/>
    <n v="2"/>
    <n v="1337"/>
  </r>
  <r>
    <x v="0"/>
    <x v="48"/>
    <x v="0"/>
    <x v="20"/>
    <x v="20"/>
    <x v="0"/>
    <x v="0"/>
    <m/>
    <s v="KG"/>
    <m/>
    <s v="-"/>
    <s v=""/>
    <s v="-"/>
    <s v=""/>
    <m/>
    <n v="23897"/>
    <n v="24"/>
    <n v="7937"/>
  </r>
  <r>
    <x v="0"/>
    <x v="48"/>
    <x v="0"/>
    <x v="22"/>
    <x v="22"/>
    <x v="9"/>
    <x v="9"/>
    <m/>
    <s v="KG"/>
    <m/>
    <n v="215226"/>
    <n v="215"/>
    <n v="58613"/>
    <n v="272.6186046511628"/>
    <m/>
    <n v="2144160"/>
    <n v="2144"/>
    <n v="594701"/>
  </r>
  <r>
    <x v="0"/>
    <x v="48"/>
    <x v="0"/>
    <x v="22"/>
    <x v="22"/>
    <x v="42"/>
    <x v="42"/>
    <m/>
    <s v="KG"/>
    <m/>
    <s v="-"/>
    <s v=""/>
    <s v="-"/>
    <s v=""/>
    <m/>
    <n v="1500"/>
    <n v="2"/>
    <n v="849"/>
  </r>
  <r>
    <x v="0"/>
    <x v="48"/>
    <x v="0"/>
    <x v="22"/>
    <x v="22"/>
    <x v="0"/>
    <x v="0"/>
    <m/>
    <s v="KG"/>
    <m/>
    <n v="560085"/>
    <n v="560"/>
    <n v="84111"/>
    <n v="150.19821428571427"/>
    <m/>
    <n v="6821603"/>
    <n v="6822"/>
    <n v="1114352"/>
  </r>
  <r>
    <x v="0"/>
    <x v="48"/>
    <x v="0"/>
    <x v="22"/>
    <x v="22"/>
    <x v="6"/>
    <x v="6"/>
    <m/>
    <s v="KG"/>
    <m/>
    <n v="1212013"/>
    <n v="1212"/>
    <n v="85961"/>
    <n v="70.92491749174917"/>
    <m/>
    <n v="15711646"/>
    <n v="15712"/>
    <n v="2002579"/>
  </r>
  <r>
    <x v="0"/>
    <x v="48"/>
    <x v="0"/>
    <x v="22"/>
    <x v="22"/>
    <x v="8"/>
    <x v="8"/>
    <m/>
    <s v="KG"/>
    <m/>
    <n v="1050521"/>
    <n v="1051"/>
    <n v="209109"/>
    <n v="198.96194100856329"/>
    <m/>
    <n v="11353120"/>
    <n v="11353"/>
    <n v="2419139"/>
  </r>
  <r>
    <x v="0"/>
    <x v="48"/>
    <x v="0"/>
    <x v="23"/>
    <x v="23"/>
    <x v="6"/>
    <x v="6"/>
    <m/>
    <s v="KG"/>
    <m/>
    <s v="-"/>
    <s v=""/>
    <s v="-"/>
    <s v=""/>
    <m/>
    <n v="53336"/>
    <n v="53"/>
    <n v="11487"/>
  </r>
  <r>
    <x v="0"/>
    <x v="48"/>
    <x v="0"/>
    <x v="33"/>
    <x v="33"/>
    <x v="6"/>
    <x v="6"/>
    <m/>
    <s v="KG"/>
    <m/>
    <s v="-"/>
    <s v=""/>
    <s v="-"/>
    <s v=""/>
    <m/>
    <n v="17840"/>
    <n v="18"/>
    <n v="5983"/>
  </r>
  <r>
    <x v="0"/>
    <x v="48"/>
    <x v="0"/>
    <x v="27"/>
    <x v="27"/>
    <x v="0"/>
    <x v="0"/>
    <m/>
    <s v="KG"/>
    <m/>
    <s v="-"/>
    <s v=""/>
    <s v="-"/>
    <s v=""/>
    <m/>
    <n v="17684"/>
    <n v="18"/>
    <n v="4619"/>
  </r>
  <r>
    <x v="0"/>
    <x v="48"/>
    <x v="0"/>
    <x v="27"/>
    <x v="27"/>
    <x v="8"/>
    <x v="8"/>
    <m/>
    <s v="KG"/>
    <m/>
    <n v="20740"/>
    <n v="21"/>
    <n v="4006"/>
    <n v="190.76190476190476"/>
    <m/>
    <n v="278560"/>
    <n v="279"/>
    <n v="56870"/>
  </r>
  <r>
    <x v="0"/>
    <x v="48"/>
    <x v="0"/>
    <x v="28"/>
    <x v="28"/>
    <x v="7"/>
    <x v="7"/>
    <m/>
    <s v="KG"/>
    <m/>
    <n v="12360"/>
    <n v="12"/>
    <n v="2646"/>
    <n v="220.5"/>
    <m/>
    <n v="47800"/>
    <n v="48"/>
    <n v="10034"/>
  </r>
  <r>
    <x v="1"/>
    <x v="48"/>
    <x v="0"/>
    <x v="0"/>
    <x v="0"/>
    <x v="9"/>
    <x v="9"/>
    <m/>
    <s v="KG"/>
    <m/>
    <n v="177712"/>
    <n v="178"/>
    <n v="25457"/>
    <n v="143.01685393258427"/>
    <m/>
    <n v="2255738"/>
    <n v="2256"/>
    <n v="314740"/>
  </r>
  <r>
    <x v="1"/>
    <x v="48"/>
    <x v="0"/>
    <x v="0"/>
    <x v="0"/>
    <x v="12"/>
    <x v="12"/>
    <m/>
    <s v="KG"/>
    <m/>
    <s v="-"/>
    <s v=""/>
    <s v="-"/>
    <s v=""/>
    <m/>
    <n v="102100"/>
    <n v="102"/>
    <n v="4511"/>
  </r>
  <r>
    <x v="1"/>
    <x v="48"/>
    <x v="0"/>
    <x v="0"/>
    <x v="0"/>
    <x v="0"/>
    <x v="0"/>
    <m/>
    <s v="KG"/>
    <m/>
    <s v="-"/>
    <s v=""/>
    <s v="-"/>
    <s v=""/>
    <m/>
    <n v="1283899"/>
    <n v="1284"/>
    <n v="207243"/>
  </r>
  <r>
    <x v="1"/>
    <x v="48"/>
    <x v="0"/>
    <x v="0"/>
    <x v="0"/>
    <x v="10"/>
    <x v="10"/>
    <m/>
    <s v="KG"/>
    <m/>
    <n v="2075000"/>
    <n v="2075"/>
    <n v="259110"/>
    <n v="124.87228915662651"/>
    <m/>
    <n v="27365130"/>
    <n v="27365"/>
    <n v="3604343"/>
  </r>
  <r>
    <x v="1"/>
    <x v="48"/>
    <x v="0"/>
    <x v="0"/>
    <x v="0"/>
    <x v="1"/>
    <x v="1"/>
    <m/>
    <s v="KG"/>
    <m/>
    <s v="-"/>
    <s v=""/>
    <s v="-"/>
    <s v=""/>
    <m/>
    <n v="1888824"/>
    <n v="1889"/>
    <n v="271151"/>
  </r>
  <r>
    <x v="1"/>
    <x v="48"/>
    <x v="0"/>
    <x v="0"/>
    <x v="0"/>
    <x v="15"/>
    <x v="15"/>
    <m/>
    <s v="KG"/>
    <m/>
    <s v="-"/>
    <s v=""/>
    <s v="-"/>
    <s v=""/>
    <m/>
    <n v="193532"/>
    <n v="194"/>
    <n v="2264"/>
  </r>
  <r>
    <x v="1"/>
    <x v="48"/>
    <x v="0"/>
    <x v="0"/>
    <x v="0"/>
    <x v="33"/>
    <x v="33"/>
    <m/>
    <s v="KG"/>
    <m/>
    <s v="-"/>
    <s v=""/>
    <s v="-"/>
    <s v=""/>
    <m/>
    <n v="6897000"/>
    <n v="6897"/>
    <n v="1040127"/>
  </r>
  <r>
    <x v="1"/>
    <x v="48"/>
    <x v="0"/>
    <x v="0"/>
    <x v="0"/>
    <x v="2"/>
    <x v="2"/>
    <m/>
    <s v="KG"/>
    <m/>
    <s v="-"/>
    <s v=""/>
    <s v="-"/>
    <s v=""/>
    <m/>
    <n v="614643"/>
    <n v="615"/>
    <n v="104030"/>
  </r>
  <r>
    <x v="1"/>
    <x v="48"/>
    <x v="0"/>
    <x v="0"/>
    <x v="0"/>
    <x v="11"/>
    <x v="11"/>
    <m/>
    <s v="KG"/>
    <m/>
    <s v="-"/>
    <s v=""/>
    <s v="-"/>
    <s v=""/>
    <m/>
    <n v="116800"/>
    <n v="117"/>
    <n v="16219"/>
  </r>
  <r>
    <x v="1"/>
    <x v="48"/>
    <x v="0"/>
    <x v="0"/>
    <x v="0"/>
    <x v="39"/>
    <x v="39"/>
    <m/>
    <s v="KG"/>
    <m/>
    <s v="-"/>
    <s v=""/>
    <s v="-"/>
    <s v=""/>
    <m/>
    <n v="19300"/>
    <n v="19"/>
    <n v="3049"/>
  </r>
  <r>
    <x v="1"/>
    <x v="48"/>
    <x v="0"/>
    <x v="0"/>
    <x v="0"/>
    <x v="3"/>
    <x v="3"/>
    <m/>
    <s v="KG"/>
    <m/>
    <n v="3448916"/>
    <n v="3449"/>
    <n v="370386"/>
    <n v="107.38938822847201"/>
    <m/>
    <n v="30730324"/>
    <n v="30730"/>
    <n v="4323797"/>
  </r>
  <r>
    <x v="1"/>
    <x v="48"/>
    <x v="0"/>
    <x v="0"/>
    <x v="0"/>
    <x v="5"/>
    <x v="5"/>
    <m/>
    <s v="KG"/>
    <m/>
    <s v="-"/>
    <s v=""/>
    <s v="-"/>
    <s v=""/>
    <m/>
    <n v="90800"/>
    <n v="91"/>
    <n v="13674"/>
  </r>
  <r>
    <x v="1"/>
    <x v="48"/>
    <x v="0"/>
    <x v="0"/>
    <x v="0"/>
    <x v="6"/>
    <x v="6"/>
    <m/>
    <s v="KG"/>
    <m/>
    <n v="304250"/>
    <n v="304"/>
    <n v="41128"/>
    <n v="135.28947368421052"/>
    <m/>
    <n v="531380"/>
    <n v="531"/>
    <n v="73849"/>
  </r>
  <r>
    <x v="1"/>
    <x v="48"/>
    <x v="0"/>
    <x v="0"/>
    <x v="0"/>
    <x v="24"/>
    <x v="24"/>
    <m/>
    <s v="KG"/>
    <m/>
    <n v="2200000"/>
    <n v="2200"/>
    <n v="87996"/>
    <n v="39.99818181818182"/>
    <m/>
    <n v="8608000"/>
    <n v="8608"/>
    <n v="387820"/>
  </r>
  <r>
    <x v="1"/>
    <x v="48"/>
    <x v="0"/>
    <x v="0"/>
    <x v="0"/>
    <x v="22"/>
    <x v="22"/>
    <m/>
    <s v="KG"/>
    <m/>
    <s v="-"/>
    <s v=""/>
    <s v="-"/>
    <s v=""/>
    <m/>
    <n v="68099"/>
    <n v="68"/>
    <n v="10055"/>
  </r>
  <r>
    <x v="1"/>
    <x v="48"/>
    <x v="0"/>
    <x v="0"/>
    <x v="0"/>
    <x v="7"/>
    <x v="7"/>
    <m/>
    <s v="KG"/>
    <m/>
    <n v="99974"/>
    <n v="100"/>
    <n v="14007"/>
    <n v="140.07"/>
    <m/>
    <n v="924733"/>
    <n v="925"/>
    <n v="130471"/>
  </r>
  <r>
    <x v="1"/>
    <x v="48"/>
    <x v="0"/>
    <x v="0"/>
    <x v="0"/>
    <x v="17"/>
    <x v="17"/>
    <m/>
    <s v="KG"/>
    <m/>
    <n v="1525000"/>
    <n v="1525"/>
    <n v="183342"/>
    <n v="120.22426229508197"/>
    <m/>
    <n v="21920360"/>
    <n v="21920"/>
    <n v="2950534"/>
  </r>
  <r>
    <x v="1"/>
    <x v="48"/>
    <x v="0"/>
    <x v="0"/>
    <x v="0"/>
    <x v="18"/>
    <x v="18"/>
    <m/>
    <s v="KG"/>
    <m/>
    <n v="22020"/>
    <n v="22"/>
    <n v="2428"/>
    <n v="110.36363636363636"/>
    <m/>
    <n v="22020"/>
    <n v="22"/>
    <n v="2428"/>
  </r>
  <r>
    <x v="1"/>
    <x v="48"/>
    <x v="0"/>
    <x v="1"/>
    <x v="1"/>
    <x v="9"/>
    <x v="9"/>
    <m/>
    <s v="KG"/>
    <m/>
    <n v="150420"/>
    <n v="150"/>
    <n v="6405"/>
    <n v="42.7"/>
    <m/>
    <n v="1312230"/>
    <n v="1312"/>
    <n v="62240"/>
  </r>
  <r>
    <x v="1"/>
    <x v="48"/>
    <x v="0"/>
    <x v="1"/>
    <x v="1"/>
    <x v="12"/>
    <x v="12"/>
    <m/>
    <s v="KG"/>
    <m/>
    <n v="200050"/>
    <n v="200"/>
    <n v="8281"/>
    <n v="41.405000000000001"/>
    <m/>
    <n v="260870"/>
    <n v="261"/>
    <n v="11132"/>
  </r>
  <r>
    <x v="1"/>
    <x v="48"/>
    <x v="0"/>
    <x v="1"/>
    <x v="1"/>
    <x v="13"/>
    <x v="13"/>
    <m/>
    <s v="KG"/>
    <m/>
    <n v="104540"/>
    <n v="105"/>
    <n v="4287"/>
    <n v="40.828571428571429"/>
    <m/>
    <n v="197276"/>
    <n v="197"/>
    <n v="8123"/>
  </r>
  <r>
    <x v="1"/>
    <x v="48"/>
    <x v="0"/>
    <x v="1"/>
    <x v="1"/>
    <x v="14"/>
    <x v="14"/>
    <m/>
    <s v="KG"/>
    <m/>
    <s v="-"/>
    <s v=""/>
    <s v="-"/>
    <s v=""/>
    <m/>
    <n v="1205590"/>
    <n v="1206"/>
    <n v="54864"/>
  </r>
  <r>
    <x v="1"/>
    <x v="48"/>
    <x v="0"/>
    <x v="1"/>
    <x v="1"/>
    <x v="0"/>
    <x v="0"/>
    <m/>
    <s v="KG"/>
    <m/>
    <n v="4200"/>
    <n v="4"/>
    <n v="611"/>
    <n v="152.75"/>
    <m/>
    <n v="475366"/>
    <n v="475"/>
    <n v="41929"/>
  </r>
  <r>
    <x v="1"/>
    <x v="48"/>
    <x v="0"/>
    <x v="1"/>
    <x v="1"/>
    <x v="15"/>
    <x v="15"/>
    <m/>
    <s v="KG"/>
    <m/>
    <s v="-"/>
    <s v=""/>
    <s v="-"/>
    <s v=""/>
    <m/>
    <n v="68320"/>
    <n v="68"/>
    <n v="7887"/>
  </r>
  <r>
    <x v="1"/>
    <x v="48"/>
    <x v="0"/>
    <x v="1"/>
    <x v="1"/>
    <x v="2"/>
    <x v="2"/>
    <m/>
    <s v="KG"/>
    <m/>
    <s v="-"/>
    <s v=""/>
    <s v="-"/>
    <s v=""/>
    <m/>
    <n v="77793"/>
    <n v="78"/>
    <n v="7300"/>
  </r>
  <r>
    <x v="1"/>
    <x v="48"/>
    <x v="0"/>
    <x v="1"/>
    <x v="1"/>
    <x v="43"/>
    <x v="43"/>
    <m/>
    <s v="KG"/>
    <m/>
    <s v="-"/>
    <s v=""/>
    <s v="-"/>
    <s v=""/>
    <m/>
    <n v="24520"/>
    <n v="25"/>
    <n v="1886"/>
  </r>
  <r>
    <x v="1"/>
    <x v="48"/>
    <x v="0"/>
    <x v="1"/>
    <x v="1"/>
    <x v="3"/>
    <x v="3"/>
    <m/>
    <s v="KG"/>
    <m/>
    <n v="204500"/>
    <n v="205"/>
    <n v="13231"/>
    <n v="64.541463414634151"/>
    <m/>
    <n v="953947"/>
    <n v="954"/>
    <n v="50514"/>
  </r>
  <r>
    <x v="1"/>
    <x v="48"/>
    <x v="0"/>
    <x v="1"/>
    <x v="1"/>
    <x v="44"/>
    <x v="44"/>
    <m/>
    <s v="KG"/>
    <m/>
    <s v="-"/>
    <s v=""/>
    <s v="-"/>
    <s v=""/>
    <m/>
    <n v="106570"/>
    <n v="107"/>
    <n v="5590"/>
  </r>
  <r>
    <x v="1"/>
    <x v="48"/>
    <x v="0"/>
    <x v="1"/>
    <x v="1"/>
    <x v="5"/>
    <x v="5"/>
    <m/>
    <s v="KG"/>
    <m/>
    <s v="-"/>
    <s v=""/>
    <s v="-"/>
    <s v=""/>
    <m/>
    <n v="109576"/>
    <n v="110"/>
    <n v="7454"/>
  </r>
  <r>
    <x v="1"/>
    <x v="48"/>
    <x v="0"/>
    <x v="1"/>
    <x v="1"/>
    <x v="6"/>
    <x v="6"/>
    <m/>
    <s v="KG"/>
    <m/>
    <n v="1367370"/>
    <n v="1367"/>
    <n v="59749"/>
    <n v="43.708119970738842"/>
    <m/>
    <n v="8546900"/>
    <n v="8547"/>
    <n v="422349"/>
  </r>
  <r>
    <x v="1"/>
    <x v="48"/>
    <x v="0"/>
    <x v="1"/>
    <x v="1"/>
    <x v="24"/>
    <x v="24"/>
    <m/>
    <s v="KG"/>
    <m/>
    <s v="-"/>
    <s v=""/>
    <s v="-"/>
    <s v=""/>
    <m/>
    <n v="1942960"/>
    <n v="1943"/>
    <n v="81286"/>
  </r>
  <r>
    <x v="1"/>
    <x v="48"/>
    <x v="0"/>
    <x v="1"/>
    <x v="1"/>
    <x v="17"/>
    <x v="17"/>
    <m/>
    <s v="KG"/>
    <m/>
    <s v="-"/>
    <s v=""/>
    <s v="-"/>
    <s v=""/>
    <m/>
    <n v="1300000"/>
    <n v="1300"/>
    <n v="62079"/>
  </r>
  <r>
    <x v="1"/>
    <x v="48"/>
    <x v="0"/>
    <x v="1"/>
    <x v="1"/>
    <x v="20"/>
    <x v="20"/>
    <m/>
    <s v="KG"/>
    <m/>
    <n v="2370"/>
    <n v="2"/>
    <n v="305"/>
    <n v="152.5"/>
    <m/>
    <n v="119630"/>
    <n v="120"/>
    <n v="15475"/>
  </r>
  <r>
    <x v="1"/>
    <x v="48"/>
    <x v="0"/>
    <x v="1"/>
    <x v="1"/>
    <x v="8"/>
    <x v="8"/>
    <m/>
    <s v="KG"/>
    <m/>
    <s v="-"/>
    <s v=""/>
    <s v="-"/>
    <s v=""/>
    <m/>
    <n v="194588"/>
    <n v="195"/>
    <n v="29099"/>
  </r>
  <r>
    <x v="1"/>
    <x v="48"/>
    <x v="0"/>
    <x v="1"/>
    <x v="1"/>
    <x v="21"/>
    <x v="21"/>
    <m/>
    <s v="KG"/>
    <m/>
    <n v="84000"/>
    <n v="84"/>
    <n v="7380"/>
    <n v="87.857142857142861"/>
    <m/>
    <n v="434120"/>
    <n v="434"/>
    <n v="38167"/>
  </r>
  <r>
    <x v="1"/>
    <x v="48"/>
    <x v="0"/>
    <x v="1"/>
    <x v="1"/>
    <x v="19"/>
    <x v="19"/>
    <m/>
    <s v="KG"/>
    <m/>
    <n v="57820"/>
    <n v="58"/>
    <n v="2722"/>
    <n v="46.931034482758619"/>
    <m/>
    <n v="399210"/>
    <n v="399"/>
    <n v="30165"/>
  </r>
  <r>
    <x v="1"/>
    <x v="48"/>
    <x v="0"/>
    <x v="1"/>
    <x v="1"/>
    <x v="36"/>
    <x v="36"/>
    <m/>
    <s v="KG"/>
    <m/>
    <s v="-"/>
    <s v=""/>
    <s v="-"/>
    <s v=""/>
    <m/>
    <n v="3284"/>
    <n v="3"/>
    <n v="213"/>
  </r>
  <r>
    <x v="1"/>
    <x v="48"/>
    <x v="0"/>
    <x v="2"/>
    <x v="2"/>
    <x v="9"/>
    <x v="9"/>
    <m/>
    <s v="KG"/>
    <m/>
    <n v="739316"/>
    <n v="739"/>
    <n v="97506"/>
    <n v="131.94316644113667"/>
    <m/>
    <n v="7633785"/>
    <n v="7634"/>
    <n v="1095856"/>
  </r>
  <r>
    <x v="1"/>
    <x v="48"/>
    <x v="0"/>
    <x v="2"/>
    <x v="2"/>
    <x v="12"/>
    <x v="12"/>
    <m/>
    <s v="KG"/>
    <m/>
    <s v="-"/>
    <s v=""/>
    <s v="-"/>
    <s v=""/>
    <m/>
    <n v="351530"/>
    <n v="352"/>
    <n v="52608"/>
  </r>
  <r>
    <x v="1"/>
    <x v="48"/>
    <x v="0"/>
    <x v="2"/>
    <x v="2"/>
    <x v="0"/>
    <x v="0"/>
    <m/>
    <s v="KG"/>
    <m/>
    <n v="204931"/>
    <n v="205"/>
    <n v="26159"/>
    <n v="127.60487804878049"/>
    <m/>
    <n v="2064454"/>
    <n v="2064"/>
    <n v="275952"/>
  </r>
  <r>
    <x v="1"/>
    <x v="48"/>
    <x v="0"/>
    <x v="2"/>
    <x v="2"/>
    <x v="2"/>
    <x v="2"/>
    <m/>
    <s v="KG"/>
    <m/>
    <s v="-"/>
    <s v=""/>
    <s v="-"/>
    <s v=""/>
    <m/>
    <n v="89967"/>
    <n v="90"/>
    <n v="18447"/>
  </r>
  <r>
    <x v="1"/>
    <x v="48"/>
    <x v="0"/>
    <x v="2"/>
    <x v="2"/>
    <x v="3"/>
    <x v="3"/>
    <m/>
    <s v="KG"/>
    <m/>
    <n v="35154"/>
    <n v="35"/>
    <n v="4291"/>
    <n v="122.6"/>
    <m/>
    <n v="464242"/>
    <n v="464"/>
    <n v="65960"/>
  </r>
  <r>
    <x v="1"/>
    <x v="48"/>
    <x v="0"/>
    <x v="2"/>
    <x v="2"/>
    <x v="6"/>
    <x v="6"/>
    <m/>
    <s v="KG"/>
    <m/>
    <s v="-"/>
    <s v=""/>
    <s v="-"/>
    <s v=""/>
    <m/>
    <n v="606280"/>
    <n v="606"/>
    <n v="91171"/>
  </r>
  <r>
    <x v="1"/>
    <x v="48"/>
    <x v="0"/>
    <x v="2"/>
    <x v="2"/>
    <x v="7"/>
    <x v="7"/>
    <m/>
    <s v="KG"/>
    <m/>
    <n v="172859"/>
    <n v="173"/>
    <n v="22650"/>
    <n v="130.92485549132948"/>
    <m/>
    <n v="516429"/>
    <n v="516"/>
    <n v="37773"/>
  </r>
  <r>
    <x v="1"/>
    <x v="48"/>
    <x v="0"/>
    <x v="2"/>
    <x v="2"/>
    <x v="20"/>
    <x v="20"/>
    <m/>
    <s v="KG"/>
    <m/>
    <n v="51960"/>
    <n v="52"/>
    <n v="7191"/>
    <n v="138.28846153846155"/>
    <m/>
    <n v="460200"/>
    <n v="460"/>
    <n v="64169"/>
  </r>
  <r>
    <x v="1"/>
    <x v="48"/>
    <x v="0"/>
    <x v="2"/>
    <x v="2"/>
    <x v="8"/>
    <x v="8"/>
    <m/>
    <s v="KG"/>
    <m/>
    <s v="-"/>
    <s v=""/>
    <s v="-"/>
    <s v=""/>
    <m/>
    <n v="16245"/>
    <n v="16"/>
    <n v="1684"/>
  </r>
  <r>
    <x v="1"/>
    <x v="48"/>
    <x v="0"/>
    <x v="2"/>
    <x v="2"/>
    <x v="23"/>
    <x v="23"/>
    <m/>
    <s v="KG"/>
    <m/>
    <n v="38000"/>
    <n v="38"/>
    <n v="3744"/>
    <n v="98.526315789473685"/>
    <m/>
    <n v="129000"/>
    <n v="129"/>
    <n v="13685"/>
  </r>
  <r>
    <x v="1"/>
    <x v="48"/>
    <x v="0"/>
    <x v="3"/>
    <x v="3"/>
    <x v="9"/>
    <x v="9"/>
    <m/>
    <s v="KG"/>
    <m/>
    <s v="-"/>
    <s v=""/>
    <s v="-"/>
    <s v=""/>
    <m/>
    <n v="61630"/>
    <n v="62"/>
    <n v="13038"/>
  </r>
  <r>
    <x v="1"/>
    <x v="48"/>
    <x v="0"/>
    <x v="3"/>
    <x v="3"/>
    <x v="0"/>
    <x v="0"/>
    <m/>
    <s v="KG"/>
    <m/>
    <n v="12345"/>
    <n v="12"/>
    <n v="1618"/>
    <n v="134.83333333333334"/>
    <m/>
    <n v="348187"/>
    <n v="348"/>
    <n v="39455"/>
  </r>
  <r>
    <x v="1"/>
    <x v="48"/>
    <x v="0"/>
    <x v="3"/>
    <x v="3"/>
    <x v="2"/>
    <x v="2"/>
    <m/>
    <s v="KG"/>
    <m/>
    <s v="-"/>
    <s v=""/>
    <s v="-"/>
    <s v=""/>
    <m/>
    <n v="14132"/>
    <n v="14"/>
    <n v="1393"/>
  </r>
  <r>
    <x v="1"/>
    <x v="48"/>
    <x v="0"/>
    <x v="3"/>
    <x v="3"/>
    <x v="6"/>
    <x v="6"/>
    <m/>
    <s v="KG"/>
    <m/>
    <s v="-"/>
    <s v=""/>
    <s v="-"/>
    <s v=""/>
    <m/>
    <n v="10053"/>
    <n v="10"/>
    <n v="955"/>
  </r>
  <r>
    <x v="1"/>
    <x v="48"/>
    <x v="0"/>
    <x v="3"/>
    <x v="3"/>
    <x v="17"/>
    <x v="17"/>
    <m/>
    <s v="KG"/>
    <m/>
    <s v="-"/>
    <s v=""/>
    <s v="-"/>
    <s v=""/>
    <m/>
    <n v="1508"/>
    <n v="2"/>
    <n v="261"/>
  </r>
  <r>
    <x v="1"/>
    <x v="48"/>
    <x v="0"/>
    <x v="3"/>
    <x v="3"/>
    <x v="20"/>
    <x v="20"/>
    <m/>
    <s v="KG"/>
    <m/>
    <s v="-"/>
    <s v=""/>
    <s v="-"/>
    <s v=""/>
    <m/>
    <n v="10000"/>
    <n v="10"/>
    <n v="766"/>
  </r>
  <r>
    <x v="1"/>
    <x v="48"/>
    <x v="0"/>
    <x v="3"/>
    <x v="3"/>
    <x v="23"/>
    <x v="23"/>
    <m/>
    <s v="KG"/>
    <m/>
    <s v="-"/>
    <s v=""/>
    <s v="-"/>
    <s v=""/>
    <m/>
    <n v="16000"/>
    <n v="16"/>
    <n v="2873"/>
  </r>
  <r>
    <x v="1"/>
    <x v="48"/>
    <x v="0"/>
    <x v="4"/>
    <x v="4"/>
    <x v="2"/>
    <x v="2"/>
    <m/>
    <s v="KG"/>
    <m/>
    <s v="-"/>
    <s v=""/>
    <s v="-"/>
    <s v=""/>
    <m/>
    <n v="98059"/>
    <n v="98"/>
    <n v="15634"/>
  </r>
  <r>
    <x v="1"/>
    <x v="48"/>
    <x v="0"/>
    <x v="4"/>
    <x v="4"/>
    <x v="26"/>
    <x v="26"/>
    <m/>
    <s v="KG"/>
    <m/>
    <s v="-"/>
    <s v=""/>
    <s v="-"/>
    <s v=""/>
    <m/>
    <n v="5250"/>
    <n v="5"/>
    <n v="1541"/>
  </r>
  <r>
    <x v="1"/>
    <x v="48"/>
    <x v="0"/>
    <x v="4"/>
    <x v="4"/>
    <x v="20"/>
    <x v="20"/>
    <m/>
    <s v="KG"/>
    <m/>
    <s v="-"/>
    <s v=""/>
    <s v="-"/>
    <s v=""/>
    <m/>
    <n v="2300"/>
    <n v="2"/>
    <n v="368"/>
  </r>
  <r>
    <x v="1"/>
    <x v="48"/>
    <x v="0"/>
    <x v="5"/>
    <x v="5"/>
    <x v="9"/>
    <x v="9"/>
    <m/>
    <s v="KG"/>
    <m/>
    <s v="-"/>
    <s v=""/>
    <s v="-"/>
    <s v=""/>
    <m/>
    <n v="184088"/>
    <n v="184"/>
    <n v="24731"/>
  </r>
  <r>
    <x v="1"/>
    <x v="48"/>
    <x v="0"/>
    <x v="5"/>
    <x v="5"/>
    <x v="12"/>
    <x v="12"/>
    <m/>
    <s v="KG"/>
    <m/>
    <s v="-"/>
    <s v=""/>
    <s v="-"/>
    <s v=""/>
    <m/>
    <n v="290110"/>
    <n v="290"/>
    <n v="14594"/>
  </r>
  <r>
    <x v="1"/>
    <x v="48"/>
    <x v="0"/>
    <x v="5"/>
    <x v="5"/>
    <x v="1"/>
    <x v="1"/>
    <m/>
    <s v="KG"/>
    <m/>
    <s v="-"/>
    <s v=""/>
    <s v="-"/>
    <s v=""/>
    <m/>
    <n v="19808"/>
    <n v="20"/>
    <n v="3197"/>
  </r>
  <r>
    <x v="1"/>
    <x v="48"/>
    <x v="0"/>
    <x v="5"/>
    <x v="5"/>
    <x v="2"/>
    <x v="2"/>
    <m/>
    <s v="KG"/>
    <m/>
    <n v="18360"/>
    <n v="18"/>
    <n v="2838"/>
    <n v="157.66666666666666"/>
    <m/>
    <n v="18360"/>
    <n v="18"/>
    <n v="2838"/>
  </r>
  <r>
    <x v="1"/>
    <x v="48"/>
    <x v="0"/>
    <x v="5"/>
    <x v="5"/>
    <x v="3"/>
    <x v="3"/>
    <m/>
    <s v="KG"/>
    <m/>
    <s v="-"/>
    <s v=""/>
    <s v="-"/>
    <s v=""/>
    <m/>
    <n v="12362"/>
    <n v="12"/>
    <n v="1947"/>
  </r>
  <r>
    <x v="1"/>
    <x v="48"/>
    <x v="0"/>
    <x v="6"/>
    <x v="6"/>
    <x v="0"/>
    <x v="0"/>
    <m/>
    <s v="KG"/>
    <m/>
    <n v="22107"/>
    <n v="22"/>
    <n v="9789"/>
    <n v="444.95454545454544"/>
    <m/>
    <n v="56732"/>
    <n v="57"/>
    <n v="14314"/>
  </r>
  <r>
    <x v="1"/>
    <x v="48"/>
    <x v="0"/>
    <x v="6"/>
    <x v="6"/>
    <x v="2"/>
    <x v="2"/>
    <m/>
    <s v="KG"/>
    <m/>
    <s v="-"/>
    <s v=""/>
    <s v="-"/>
    <s v=""/>
    <m/>
    <n v="64125"/>
    <n v="64"/>
    <n v="11044"/>
  </r>
  <r>
    <x v="1"/>
    <x v="48"/>
    <x v="0"/>
    <x v="6"/>
    <x v="6"/>
    <x v="7"/>
    <x v="7"/>
    <m/>
    <s v="KG"/>
    <m/>
    <s v="-"/>
    <s v=""/>
    <s v="-"/>
    <s v=""/>
    <m/>
    <n v="59990"/>
    <n v="60"/>
    <n v="11833"/>
  </r>
  <r>
    <x v="1"/>
    <x v="48"/>
    <x v="0"/>
    <x v="7"/>
    <x v="7"/>
    <x v="9"/>
    <x v="9"/>
    <m/>
    <s v="KG"/>
    <m/>
    <s v="-"/>
    <s v=""/>
    <s v="-"/>
    <s v=""/>
    <m/>
    <n v="202050"/>
    <n v="202"/>
    <n v="9356"/>
  </r>
  <r>
    <x v="1"/>
    <x v="48"/>
    <x v="0"/>
    <x v="8"/>
    <x v="8"/>
    <x v="25"/>
    <x v="25"/>
    <m/>
    <s v="KG"/>
    <m/>
    <s v="-"/>
    <s v=""/>
    <s v="-"/>
    <s v=""/>
    <m/>
    <n v="33360"/>
    <n v="33"/>
    <n v="8046"/>
  </r>
  <r>
    <x v="1"/>
    <x v="48"/>
    <x v="0"/>
    <x v="26"/>
    <x v="26"/>
    <x v="9"/>
    <x v="9"/>
    <m/>
    <s v="KG"/>
    <m/>
    <s v="-"/>
    <s v=""/>
    <s v="-"/>
    <s v=""/>
    <m/>
    <n v="415268"/>
    <n v="415"/>
    <n v="62591"/>
  </r>
  <r>
    <x v="1"/>
    <x v="48"/>
    <x v="0"/>
    <x v="26"/>
    <x v="26"/>
    <x v="12"/>
    <x v="12"/>
    <m/>
    <s v="KG"/>
    <m/>
    <s v="-"/>
    <s v=""/>
    <s v="-"/>
    <s v=""/>
    <m/>
    <n v="59890"/>
    <n v="60"/>
    <n v="7890"/>
  </r>
  <r>
    <x v="1"/>
    <x v="48"/>
    <x v="0"/>
    <x v="26"/>
    <x v="26"/>
    <x v="0"/>
    <x v="0"/>
    <m/>
    <s v="KG"/>
    <m/>
    <s v="-"/>
    <s v=""/>
    <s v="-"/>
    <s v=""/>
    <m/>
    <n v="334500"/>
    <n v="335"/>
    <n v="56352"/>
  </r>
  <r>
    <x v="1"/>
    <x v="48"/>
    <x v="0"/>
    <x v="26"/>
    <x v="26"/>
    <x v="3"/>
    <x v="3"/>
    <m/>
    <s v="KG"/>
    <m/>
    <n v="201370"/>
    <n v="201"/>
    <n v="28347"/>
    <n v="141.02985074626866"/>
    <m/>
    <n v="613196"/>
    <n v="613"/>
    <n v="86220"/>
  </r>
  <r>
    <x v="1"/>
    <x v="48"/>
    <x v="0"/>
    <x v="26"/>
    <x v="26"/>
    <x v="6"/>
    <x v="6"/>
    <m/>
    <s v="KG"/>
    <m/>
    <s v="-"/>
    <s v=""/>
    <s v="-"/>
    <s v=""/>
    <m/>
    <n v="99940"/>
    <n v="100"/>
    <n v="14719"/>
  </r>
  <r>
    <x v="1"/>
    <x v="48"/>
    <x v="0"/>
    <x v="11"/>
    <x v="11"/>
    <x v="12"/>
    <x v="12"/>
    <m/>
    <s v="KG"/>
    <m/>
    <s v="-"/>
    <s v=""/>
    <s v="-"/>
    <s v=""/>
    <m/>
    <n v="71200"/>
    <n v="71"/>
    <n v="3780"/>
  </r>
  <r>
    <x v="1"/>
    <x v="48"/>
    <x v="0"/>
    <x v="11"/>
    <x v="11"/>
    <x v="13"/>
    <x v="13"/>
    <m/>
    <s v="KG"/>
    <m/>
    <s v="-"/>
    <s v=""/>
    <s v="-"/>
    <s v=""/>
    <m/>
    <n v="98950"/>
    <n v="99"/>
    <n v="4595"/>
  </r>
  <r>
    <x v="1"/>
    <x v="48"/>
    <x v="0"/>
    <x v="14"/>
    <x v="14"/>
    <x v="3"/>
    <x v="3"/>
    <m/>
    <s v="KG"/>
    <m/>
    <s v="-"/>
    <s v=""/>
    <s v="-"/>
    <s v=""/>
    <m/>
    <n v="1984"/>
    <n v="2"/>
    <n v="583"/>
  </r>
  <r>
    <x v="1"/>
    <x v="48"/>
    <x v="0"/>
    <x v="15"/>
    <x v="15"/>
    <x v="0"/>
    <x v="0"/>
    <m/>
    <s v="KG"/>
    <m/>
    <s v="-"/>
    <s v=""/>
    <s v="-"/>
    <s v=""/>
    <m/>
    <n v="49912"/>
    <n v="50"/>
    <n v="7931"/>
  </r>
  <r>
    <x v="1"/>
    <x v="48"/>
    <x v="0"/>
    <x v="15"/>
    <x v="15"/>
    <x v="3"/>
    <x v="3"/>
    <m/>
    <s v="KG"/>
    <m/>
    <s v="-"/>
    <s v=""/>
    <s v="-"/>
    <s v=""/>
    <m/>
    <n v="18000"/>
    <n v="18"/>
    <n v="694"/>
  </r>
  <r>
    <x v="1"/>
    <x v="48"/>
    <x v="0"/>
    <x v="37"/>
    <x v="37"/>
    <x v="3"/>
    <x v="3"/>
    <m/>
    <s v="KG"/>
    <m/>
    <s v="-"/>
    <s v=""/>
    <s v="-"/>
    <s v=""/>
    <m/>
    <n v="769616"/>
    <n v="770"/>
    <n v="49928"/>
  </r>
  <r>
    <x v="1"/>
    <x v="48"/>
    <x v="0"/>
    <x v="16"/>
    <x v="16"/>
    <x v="0"/>
    <x v="0"/>
    <m/>
    <s v="KG"/>
    <m/>
    <s v="-"/>
    <s v=""/>
    <s v="-"/>
    <s v=""/>
    <m/>
    <n v="12369"/>
    <n v="12"/>
    <n v="4901"/>
  </r>
  <r>
    <x v="1"/>
    <x v="48"/>
    <x v="0"/>
    <x v="16"/>
    <x v="16"/>
    <x v="6"/>
    <x v="6"/>
    <m/>
    <s v="KG"/>
    <m/>
    <s v="-"/>
    <s v=""/>
    <s v="-"/>
    <s v=""/>
    <m/>
    <n v="6766"/>
    <n v="7"/>
    <n v="964"/>
  </r>
  <r>
    <x v="1"/>
    <x v="48"/>
    <x v="0"/>
    <x v="18"/>
    <x v="18"/>
    <x v="6"/>
    <x v="6"/>
    <m/>
    <s v="KG"/>
    <m/>
    <s v="-"/>
    <s v=""/>
    <s v="-"/>
    <s v=""/>
    <m/>
    <n v="108700"/>
    <n v="109"/>
    <n v="23440"/>
  </r>
  <r>
    <x v="1"/>
    <x v="48"/>
    <x v="0"/>
    <x v="20"/>
    <x v="20"/>
    <x v="0"/>
    <x v="0"/>
    <m/>
    <s v="KG"/>
    <m/>
    <n v="42806"/>
    <n v="43"/>
    <n v="7759"/>
    <n v="180.44186046511629"/>
    <m/>
    <n v="42806"/>
    <n v="43"/>
    <n v="7759"/>
  </r>
  <r>
    <x v="1"/>
    <x v="48"/>
    <x v="0"/>
    <x v="21"/>
    <x v="21"/>
    <x v="0"/>
    <x v="0"/>
    <m/>
    <s v="KG"/>
    <m/>
    <s v="-"/>
    <s v=""/>
    <s v="-"/>
    <s v=""/>
    <m/>
    <n v="24879"/>
    <n v="25"/>
    <n v="5999"/>
  </r>
  <r>
    <x v="1"/>
    <x v="48"/>
    <x v="0"/>
    <x v="22"/>
    <x v="22"/>
    <x v="2"/>
    <x v="2"/>
    <m/>
    <s v="KG"/>
    <m/>
    <s v="-"/>
    <s v=""/>
    <s v="-"/>
    <s v=""/>
    <m/>
    <n v="8194"/>
    <n v="8"/>
    <n v="2438"/>
  </r>
  <r>
    <x v="1"/>
    <x v="48"/>
    <x v="0"/>
    <x v="22"/>
    <x v="22"/>
    <x v="3"/>
    <x v="3"/>
    <m/>
    <s v="KG"/>
    <m/>
    <s v="-"/>
    <s v=""/>
    <s v="-"/>
    <s v=""/>
    <m/>
    <n v="2012"/>
    <n v="2"/>
    <n v="369"/>
  </r>
  <r>
    <x v="1"/>
    <x v="49"/>
    <x v="0"/>
    <x v="0"/>
    <x v="0"/>
    <x v="9"/>
    <x v="9"/>
    <m/>
    <s v="KG"/>
    <m/>
    <n v="273256"/>
    <n v="273"/>
    <n v="43239"/>
    <n v="158.38461538461539"/>
    <m/>
    <n v="448013"/>
    <n v="448"/>
    <n v="64313"/>
  </r>
  <r>
    <x v="1"/>
    <x v="49"/>
    <x v="0"/>
    <x v="0"/>
    <x v="0"/>
    <x v="0"/>
    <x v="0"/>
    <m/>
    <s v="KG"/>
    <m/>
    <n v="371905"/>
    <n v="372"/>
    <n v="65134"/>
    <n v="175.09139784946237"/>
    <m/>
    <n v="590772"/>
    <n v="591"/>
    <n v="106451"/>
  </r>
  <r>
    <x v="1"/>
    <x v="49"/>
    <x v="0"/>
    <x v="0"/>
    <x v="0"/>
    <x v="10"/>
    <x v="10"/>
    <m/>
    <s v="KG"/>
    <m/>
    <n v="5130000"/>
    <n v="5130"/>
    <n v="753921"/>
    <n v="146.96315789473684"/>
    <m/>
    <n v="9285000"/>
    <n v="9285"/>
    <n v="1317141"/>
  </r>
  <r>
    <x v="1"/>
    <x v="49"/>
    <x v="0"/>
    <x v="0"/>
    <x v="0"/>
    <x v="1"/>
    <x v="1"/>
    <m/>
    <s v="KG"/>
    <m/>
    <s v="-"/>
    <s v=""/>
    <s v="-"/>
    <s v=""/>
    <m/>
    <n v="923870"/>
    <n v="924"/>
    <n v="133935"/>
  </r>
  <r>
    <x v="1"/>
    <x v="49"/>
    <x v="0"/>
    <x v="0"/>
    <x v="0"/>
    <x v="33"/>
    <x v="33"/>
    <m/>
    <s v="KG"/>
    <m/>
    <n v="1002000"/>
    <n v="1002"/>
    <n v="157607"/>
    <n v="157.29241516966067"/>
    <m/>
    <n v="1947000"/>
    <n v="1947"/>
    <n v="297127"/>
  </r>
  <r>
    <x v="1"/>
    <x v="49"/>
    <x v="0"/>
    <x v="0"/>
    <x v="0"/>
    <x v="2"/>
    <x v="2"/>
    <m/>
    <s v="KG"/>
    <m/>
    <n v="248466"/>
    <n v="248"/>
    <n v="43783"/>
    <n v="176.54435483870967"/>
    <m/>
    <n v="398136"/>
    <n v="398"/>
    <n v="74028"/>
  </r>
  <r>
    <x v="1"/>
    <x v="49"/>
    <x v="0"/>
    <x v="0"/>
    <x v="0"/>
    <x v="39"/>
    <x v="39"/>
    <m/>
    <s v="KG"/>
    <m/>
    <n v="19300"/>
    <n v="19"/>
    <n v="3049"/>
    <n v="160.47368421052633"/>
    <m/>
    <n v="19300"/>
    <n v="19"/>
    <n v="3049"/>
  </r>
  <r>
    <x v="1"/>
    <x v="49"/>
    <x v="0"/>
    <x v="0"/>
    <x v="0"/>
    <x v="3"/>
    <x v="3"/>
    <m/>
    <s v="KG"/>
    <m/>
    <n v="4128582"/>
    <n v="4129"/>
    <n v="657203"/>
    <n v="159.16759505933641"/>
    <m/>
    <n v="11161861"/>
    <n v="11162"/>
    <n v="1712177"/>
  </r>
  <r>
    <x v="1"/>
    <x v="49"/>
    <x v="0"/>
    <x v="0"/>
    <x v="0"/>
    <x v="5"/>
    <x v="5"/>
    <m/>
    <s v="KG"/>
    <m/>
    <n v="17620"/>
    <n v="18"/>
    <n v="2755"/>
    <n v="153.05555555555554"/>
    <m/>
    <n v="17620"/>
    <n v="18"/>
    <n v="2755"/>
  </r>
  <r>
    <x v="1"/>
    <x v="49"/>
    <x v="0"/>
    <x v="0"/>
    <x v="0"/>
    <x v="24"/>
    <x v="24"/>
    <m/>
    <s v="KG"/>
    <m/>
    <s v="-"/>
    <s v=""/>
    <s v="-"/>
    <s v=""/>
    <m/>
    <n v="2008000"/>
    <n v="2008"/>
    <n v="95916"/>
  </r>
  <r>
    <x v="1"/>
    <x v="49"/>
    <x v="0"/>
    <x v="0"/>
    <x v="0"/>
    <x v="22"/>
    <x v="22"/>
    <m/>
    <s v="KG"/>
    <m/>
    <n v="68099"/>
    <n v="68"/>
    <n v="10055"/>
    <n v="147.86764705882354"/>
    <m/>
    <n v="68099"/>
    <n v="68"/>
    <n v="10055"/>
  </r>
  <r>
    <x v="1"/>
    <x v="49"/>
    <x v="0"/>
    <x v="0"/>
    <x v="0"/>
    <x v="7"/>
    <x v="7"/>
    <m/>
    <s v="KG"/>
    <m/>
    <n v="303639"/>
    <n v="304"/>
    <n v="46114"/>
    <n v="151.69078947368422"/>
    <m/>
    <n v="411259"/>
    <n v="411"/>
    <n v="62503"/>
  </r>
  <r>
    <x v="1"/>
    <x v="49"/>
    <x v="0"/>
    <x v="0"/>
    <x v="0"/>
    <x v="17"/>
    <x v="17"/>
    <m/>
    <s v="KG"/>
    <m/>
    <n v="2685000"/>
    <n v="2685"/>
    <n v="465533"/>
    <n v="173.38286778398509"/>
    <m/>
    <n v="7690360"/>
    <n v="7690"/>
    <n v="1041443"/>
  </r>
  <r>
    <x v="1"/>
    <x v="49"/>
    <x v="0"/>
    <x v="1"/>
    <x v="1"/>
    <x v="0"/>
    <x v="0"/>
    <m/>
    <s v="KG"/>
    <m/>
    <n v="48110"/>
    <n v="48"/>
    <n v="5861"/>
    <n v="122.10416666666667"/>
    <m/>
    <n v="83668"/>
    <n v="84"/>
    <n v="10399"/>
  </r>
  <r>
    <x v="1"/>
    <x v="49"/>
    <x v="0"/>
    <x v="1"/>
    <x v="1"/>
    <x v="15"/>
    <x v="15"/>
    <m/>
    <s v="KG"/>
    <m/>
    <s v="-"/>
    <s v=""/>
    <s v="-"/>
    <s v=""/>
    <m/>
    <n v="57820"/>
    <n v="58"/>
    <n v="6591"/>
  </r>
  <r>
    <x v="1"/>
    <x v="49"/>
    <x v="0"/>
    <x v="1"/>
    <x v="1"/>
    <x v="43"/>
    <x v="43"/>
    <m/>
    <s v="KG"/>
    <m/>
    <s v="-"/>
    <s v=""/>
    <s v="-"/>
    <s v=""/>
    <m/>
    <n v="24520"/>
    <n v="25"/>
    <n v="1886"/>
  </r>
  <r>
    <x v="1"/>
    <x v="49"/>
    <x v="0"/>
    <x v="1"/>
    <x v="1"/>
    <x v="5"/>
    <x v="5"/>
    <m/>
    <s v="KG"/>
    <m/>
    <n v="42415"/>
    <n v="42"/>
    <n v="2098"/>
    <n v="49.952380952380949"/>
    <m/>
    <n v="83628"/>
    <n v="84"/>
    <n v="5862"/>
  </r>
  <r>
    <x v="1"/>
    <x v="49"/>
    <x v="0"/>
    <x v="1"/>
    <x v="1"/>
    <x v="6"/>
    <x v="6"/>
    <m/>
    <s v="KG"/>
    <m/>
    <n v="121678"/>
    <n v="122"/>
    <n v="17784"/>
    <n v="145.7704918032787"/>
    <m/>
    <n v="1468691"/>
    <n v="1469"/>
    <n v="81373"/>
  </r>
  <r>
    <x v="1"/>
    <x v="49"/>
    <x v="0"/>
    <x v="1"/>
    <x v="1"/>
    <x v="20"/>
    <x v="20"/>
    <m/>
    <s v="KG"/>
    <m/>
    <n v="40500"/>
    <n v="41"/>
    <n v="4306"/>
    <n v="105.02439024390245"/>
    <m/>
    <n v="40500"/>
    <n v="41"/>
    <n v="4306"/>
  </r>
  <r>
    <x v="1"/>
    <x v="49"/>
    <x v="0"/>
    <x v="1"/>
    <x v="1"/>
    <x v="21"/>
    <x v="21"/>
    <m/>
    <s v="KG"/>
    <m/>
    <s v="-"/>
    <s v=""/>
    <s v="-"/>
    <s v=""/>
    <m/>
    <n v="75000"/>
    <n v="75"/>
    <n v="6900"/>
  </r>
  <r>
    <x v="1"/>
    <x v="49"/>
    <x v="0"/>
    <x v="2"/>
    <x v="2"/>
    <x v="9"/>
    <x v="9"/>
    <m/>
    <s v="KG"/>
    <m/>
    <n v="92810"/>
    <n v="93"/>
    <n v="14380"/>
    <n v="154.6236559139785"/>
    <m/>
    <n v="1440081"/>
    <n v="1440"/>
    <n v="201661"/>
  </r>
  <r>
    <x v="1"/>
    <x v="49"/>
    <x v="0"/>
    <x v="2"/>
    <x v="2"/>
    <x v="12"/>
    <x v="12"/>
    <m/>
    <s v="KG"/>
    <m/>
    <n v="94900"/>
    <n v="95"/>
    <n v="15675"/>
    <n v="165"/>
    <m/>
    <n v="155380"/>
    <n v="155"/>
    <n v="24526"/>
  </r>
  <r>
    <x v="1"/>
    <x v="49"/>
    <x v="0"/>
    <x v="2"/>
    <x v="2"/>
    <x v="0"/>
    <x v="0"/>
    <m/>
    <s v="KG"/>
    <m/>
    <n v="114629"/>
    <n v="115"/>
    <n v="18291"/>
    <n v="159.05217391304348"/>
    <m/>
    <n v="471541"/>
    <n v="472"/>
    <n v="69532"/>
  </r>
  <r>
    <x v="1"/>
    <x v="49"/>
    <x v="0"/>
    <x v="2"/>
    <x v="2"/>
    <x v="2"/>
    <x v="2"/>
    <m/>
    <s v="KG"/>
    <m/>
    <s v="-"/>
    <s v=""/>
    <s v="-"/>
    <s v=""/>
    <m/>
    <n v="41550"/>
    <n v="42"/>
    <n v="6396"/>
  </r>
  <r>
    <x v="1"/>
    <x v="49"/>
    <x v="0"/>
    <x v="2"/>
    <x v="2"/>
    <x v="3"/>
    <x v="3"/>
    <m/>
    <s v="KG"/>
    <m/>
    <s v="-"/>
    <s v=""/>
    <s v="-"/>
    <s v=""/>
    <m/>
    <n v="89660"/>
    <n v="90"/>
    <n v="13201"/>
  </r>
  <r>
    <x v="1"/>
    <x v="49"/>
    <x v="0"/>
    <x v="2"/>
    <x v="2"/>
    <x v="6"/>
    <x v="6"/>
    <m/>
    <s v="KG"/>
    <m/>
    <n v="152730"/>
    <n v="153"/>
    <n v="25149"/>
    <n v="164.37254901960785"/>
    <m/>
    <n v="420970"/>
    <n v="421"/>
    <n v="63959"/>
  </r>
  <r>
    <x v="1"/>
    <x v="49"/>
    <x v="0"/>
    <x v="2"/>
    <x v="2"/>
    <x v="23"/>
    <x v="23"/>
    <m/>
    <s v="KG"/>
    <m/>
    <s v="-"/>
    <s v=""/>
    <s v="-"/>
    <s v=""/>
    <m/>
    <n v="23000"/>
    <n v="23"/>
    <n v="2761"/>
  </r>
  <r>
    <x v="1"/>
    <x v="49"/>
    <x v="0"/>
    <x v="3"/>
    <x v="3"/>
    <x v="0"/>
    <x v="0"/>
    <m/>
    <s v="KG"/>
    <m/>
    <n v="63358"/>
    <n v="63"/>
    <n v="9164"/>
    <n v="145.46031746031747"/>
    <m/>
    <n v="87834"/>
    <n v="88"/>
    <n v="11877"/>
  </r>
  <r>
    <x v="1"/>
    <x v="49"/>
    <x v="0"/>
    <x v="3"/>
    <x v="3"/>
    <x v="2"/>
    <x v="2"/>
    <m/>
    <s v="KG"/>
    <m/>
    <s v="-"/>
    <s v=""/>
    <s v="-"/>
    <s v=""/>
    <m/>
    <n v="10522"/>
    <n v="11"/>
    <n v="1087"/>
  </r>
  <r>
    <x v="1"/>
    <x v="49"/>
    <x v="0"/>
    <x v="3"/>
    <x v="3"/>
    <x v="20"/>
    <x v="20"/>
    <m/>
    <s v="KG"/>
    <m/>
    <s v="-"/>
    <s v=""/>
    <s v="-"/>
    <s v=""/>
    <m/>
    <n v="10000"/>
    <n v="10"/>
    <n v="766"/>
  </r>
  <r>
    <x v="1"/>
    <x v="49"/>
    <x v="0"/>
    <x v="3"/>
    <x v="3"/>
    <x v="23"/>
    <x v="23"/>
    <m/>
    <s v="KG"/>
    <m/>
    <s v="-"/>
    <s v=""/>
    <s v="-"/>
    <s v=""/>
    <m/>
    <n v="16000"/>
    <n v="16"/>
    <n v="2873"/>
  </r>
  <r>
    <x v="1"/>
    <x v="49"/>
    <x v="0"/>
    <x v="4"/>
    <x v="4"/>
    <x v="2"/>
    <x v="2"/>
    <m/>
    <s v="KG"/>
    <m/>
    <s v="-"/>
    <s v=""/>
    <s v="-"/>
    <s v=""/>
    <m/>
    <n v="21175"/>
    <n v="21"/>
    <n v="3366"/>
  </r>
  <r>
    <x v="1"/>
    <x v="49"/>
    <x v="0"/>
    <x v="4"/>
    <x v="4"/>
    <x v="20"/>
    <x v="20"/>
    <m/>
    <s v="KG"/>
    <m/>
    <n v="2300"/>
    <n v="2"/>
    <n v="368"/>
    <n v="184"/>
    <m/>
    <n v="2300"/>
    <n v="2"/>
    <n v="368"/>
  </r>
  <r>
    <x v="1"/>
    <x v="49"/>
    <x v="0"/>
    <x v="6"/>
    <x v="6"/>
    <x v="0"/>
    <x v="0"/>
    <m/>
    <s v="KG"/>
    <m/>
    <n v="21404"/>
    <n v="21"/>
    <n v="3445"/>
    <n v="164.04761904761904"/>
    <m/>
    <n v="21404"/>
    <n v="21"/>
    <n v="3445"/>
  </r>
  <r>
    <x v="1"/>
    <x v="49"/>
    <x v="0"/>
    <x v="6"/>
    <x v="6"/>
    <x v="7"/>
    <x v="7"/>
    <m/>
    <s v="KG"/>
    <m/>
    <n v="22791"/>
    <n v="23"/>
    <n v="4930"/>
    <n v="214.34782608695653"/>
    <m/>
    <n v="51609"/>
    <n v="52"/>
    <n v="11121"/>
  </r>
  <r>
    <x v="1"/>
    <x v="49"/>
    <x v="0"/>
    <x v="8"/>
    <x v="8"/>
    <x v="25"/>
    <x v="25"/>
    <m/>
    <s v="KG"/>
    <m/>
    <s v="-"/>
    <s v=""/>
    <s v="-"/>
    <s v=""/>
    <m/>
    <n v="19920"/>
    <n v="20"/>
    <n v="3810"/>
  </r>
  <r>
    <x v="1"/>
    <x v="49"/>
    <x v="0"/>
    <x v="26"/>
    <x v="26"/>
    <x v="9"/>
    <x v="9"/>
    <m/>
    <s v="KG"/>
    <m/>
    <n v="102280"/>
    <n v="102"/>
    <n v="15864"/>
    <n v="155.52941176470588"/>
    <m/>
    <n v="102280"/>
    <n v="102"/>
    <n v="15864"/>
  </r>
  <r>
    <x v="1"/>
    <x v="49"/>
    <x v="0"/>
    <x v="26"/>
    <x v="26"/>
    <x v="0"/>
    <x v="0"/>
    <m/>
    <s v="KG"/>
    <m/>
    <n v="44864"/>
    <n v="45"/>
    <n v="8836"/>
    <n v="196.35555555555555"/>
    <m/>
    <n v="44864"/>
    <n v="45"/>
    <n v="8836"/>
  </r>
  <r>
    <x v="1"/>
    <x v="49"/>
    <x v="0"/>
    <x v="11"/>
    <x v="11"/>
    <x v="12"/>
    <x v="12"/>
    <m/>
    <s v="KG"/>
    <m/>
    <n v="71200"/>
    <n v="71"/>
    <n v="3780"/>
    <n v="53.239436619718312"/>
    <m/>
    <n v="71200"/>
    <n v="71"/>
    <n v="3780"/>
  </r>
  <r>
    <x v="1"/>
    <x v="49"/>
    <x v="0"/>
    <x v="15"/>
    <x v="15"/>
    <x v="3"/>
    <x v="3"/>
    <m/>
    <s v="KG"/>
    <m/>
    <s v="-"/>
    <s v=""/>
    <s v="-"/>
    <s v=""/>
    <m/>
    <n v="18000"/>
    <n v="18"/>
    <n v="694"/>
  </r>
  <r>
    <x v="1"/>
    <x v="49"/>
    <x v="0"/>
    <x v="37"/>
    <x v="37"/>
    <x v="3"/>
    <x v="3"/>
    <m/>
    <s v="KG"/>
    <m/>
    <s v="-"/>
    <s v=""/>
    <s v="-"/>
    <s v=""/>
    <m/>
    <n v="493229"/>
    <n v="493"/>
    <n v="33944"/>
  </r>
  <r>
    <x v="1"/>
    <x v="49"/>
    <x v="0"/>
    <x v="16"/>
    <x v="16"/>
    <x v="6"/>
    <x v="6"/>
    <m/>
    <s v="KG"/>
    <m/>
    <s v="-"/>
    <s v=""/>
    <s v="-"/>
    <s v=""/>
    <m/>
    <n v="6766"/>
    <n v="7"/>
    <n v="964"/>
  </r>
  <r>
    <x v="1"/>
    <x v="49"/>
    <x v="0"/>
    <x v="18"/>
    <x v="18"/>
    <x v="6"/>
    <x v="6"/>
    <m/>
    <s v="KG"/>
    <m/>
    <s v="-"/>
    <s v=""/>
    <s v="-"/>
    <s v=""/>
    <m/>
    <n v="17840"/>
    <n v="18"/>
    <n v="4084"/>
  </r>
  <r>
    <x v="1"/>
    <x v="49"/>
    <x v="0"/>
    <x v="22"/>
    <x v="22"/>
    <x v="2"/>
    <x v="2"/>
    <m/>
    <s v="KG"/>
    <m/>
    <n v="8194"/>
    <n v="8"/>
    <n v="2438"/>
    <n v="304.75"/>
    <m/>
    <n v="8194"/>
    <n v="8"/>
    <n v="2438"/>
  </r>
  <r>
    <x v="1"/>
    <x v="50"/>
    <x v="0"/>
    <x v="0"/>
    <x v="0"/>
    <x v="9"/>
    <x v="9"/>
    <m/>
    <s v="KG"/>
    <m/>
    <n v="119796"/>
    <n v="120"/>
    <n v="15367"/>
    <n v="128.05833333333334"/>
    <m/>
    <n v="174757"/>
    <n v="175"/>
    <n v="21074"/>
  </r>
  <r>
    <x v="1"/>
    <x v="50"/>
    <x v="0"/>
    <x v="0"/>
    <x v="0"/>
    <x v="0"/>
    <x v="0"/>
    <m/>
    <s v="KG"/>
    <m/>
    <n v="87997"/>
    <n v="88"/>
    <n v="14764"/>
    <n v="167.77272727272728"/>
    <m/>
    <n v="218867"/>
    <n v="219"/>
    <n v="41317"/>
  </r>
  <r>
    <x v="1"/>
    <x v="50"/>
    <x v="0"/>
    <x v="0"/>
    <x v="0"/>
    <x v="10"/>
    <x v="10"/>
    <m/>
    <s v="KG"/>
    <m/>
    <n v="2130000"/>
    <n v="2130"/>
    <n v="297135"/>
    <n v="139.5"/>
    <m/>
    <n v="4155000"/>
    <n v="4155"/>
    <n v="563220"/>
  </r>
  <r>
    <x v="1"/>
    <x v="50"/>
    <x v="0"/>
    <x v="0"/>
    <x v="0"/>
    <x v="1"/>
    <x v="1"/>
    <m/>
    <s v="KG"/>
    <m/>
    <n v="24534"/>
    <n v="25"/>
    <n v="3532"/>
    <n v="141.28"/>
    <m/>
    <n v="923870"/>
    <n v="924"/>
    <n v="133935"/>
  </r>
  <r>
    <x v="1"/>
    <x v="50"/>
    <x v="0"/>
    <x v="0"/>
    <x v="0"/>
    <x v="33"/>
    <x v="33"/>
    <m/>
    <s v="KG"/>
    <m/>
    <n v="945000"/>
    <n v="945"/>
    <n v="139520"/>
    <n v="147.64021164021165"/>
    <m/>
    <n v="945000"/>
    <n v="945"/>
    <n v="139520"/>
  </r>
  <r>
    <x v="1"/>
    <x v="50"/>
    <x v="0"/>
    <x v="0"/>
    <x v="0"/>
    <x v="2"/>
    <x v="2"/>
    <m/>
    <s v="KG"/>
    <m/>
    <n v="93619"/>
    <n v="94"/>
    <n v="19276"/>
    <n v="205.06382978723406"/>
    <m/>
    <n v="149670"/>
    <n v="150"/>
    <n v="30245"/>
  </r>
  <r>
    <x v="1"/>
    <x v="50"/>
    <x v="0"/>
    <x v="0"/>
    <x v="0"/>
    <x v="3"/>
    <x v="3"/>
    <m/>
    <s v="KG"/>
    <m/>
    <n v="5453073"/>
    <n v="5453"/>
    <n v="825875"/>
    <n v="151.45332844305887"/>
    <m/>
    <n v="7033279"/>
    <n v="7033"/>
    <n v="1054974"/>
  </r>
  <r>
    <x v="1"/>
    <x v="50"/>
    <x v="0"/>
    <x v="0"/>
    <x v="0"/>
    <x v="24"/>
    <x v="24"/>
    <m/>
    <s v="KG"/>
    <m/>
    <n v="2008000"/>
    <n v="2008"/>
    <n v="95916"/>
    <n v="47.766932270916335"/>
    <m/>
    <n v="2008000"/>
    <n v="2008"/>
    <n v="95916"/>
  </r>
  <r>
    <x v="1"/>
    <x v="50"/>
    <x v="0"/>
    <x v="0"/>
    <x v="0"/>
    <x v="7"/>
    <x v="7"/>
    <m/>
    <s v="KG"/>
    <m/>
    <n v="107620"/>
    <n v="108"/>
    <n v="16389"/>
    <n v="151.75"/>
    <m/>
    <n v="107620"/>
    <n v="108"/>
    <n v="16389"/>
  </r>
  <r>
    <x v="1"/>
    <x v="50"/>
    <x v="0"/>
    <x v="0"/>
    <x v="0"/>
    <x v="17"/>
    <x v="17"/>
    <m/>
    <s v="KG"/>
    <m/>
    <n v="2950000"/>
    <n v="2950"/>
    <n v="286868"/>
    <n v="97.243389830508477"/>
    <m/>
    <n v="5005360"/>
    <n v="5005"/>
    <n v="575910"/>
  </r>
  <r>
    <x v="1"/>
    <x v="50"/>
    <x v="0"/>
    <x v="1"/>
    <x v="1"/>
    <x v="0"/>
    <x v="0"/>
    <m/>
    <s v="KG"/>
    <m/>
    <n v="3000"/>
    <n v="3"/>
    <n v="378"/>
    <n v="126"/>
    <m/>
    <n v="35558"/>
    <n v="36"/>
    <n v="4538"/>
  </r>
  <r>
    <x v="1"/>
    <x v="50"/>
    <x v="0"/>
    <x v="1"/>
    <x v="1"/>
    <x v="15"/>
    <x v="15"/>
    <m/>
    <s v="KG"/>
    <m/>
    <n v="57820"/>
    <n v="58"/>
    <n v="6591"/>
    <n v="113.63793103448276"/>
    <m/>
    <n v="57820"/>
    <n v="58"/>
    <n v="6591"/>
  </r>
  <r>
    <x v="1"/>
    <x v="50"/>
    <x v="0"/>
    <x v="1"/>
    <x v="1"/>
    <x v="43"/>
    <x v="43"/>
    <m/>
    <s v="KG"/>
    <m/>
    <n v="24520"/>
    <n v="25"/>
    <n v="1886"/>
    <n v="75.44"/>
    <m/>
    <n v="24520"/>
    <n v="25"/>
    <n v="1886"/>
  </r>
  <r>
    <x v="1"/>
    <x v="50"/>
    <x v="0"/>
    <x v="1"/>
    <x v="1"/>
    <x v="5"/>
    <x v="5"/>
    <m/>
    <s v="KG"/>
    <m/>
    <n v="41213"/>
    <n v="41"/>
    <n v="3764"/>
    <n v="91.804878048780495"/>
    <m/>
    <n v="41213"/>
    <n v="41"/>
    <n v="3764"/>
  </r>
  <r>
    <x v="1"/>
    <x v="50"/>
    <x v="0"/>
    <x v="1"/>
    <x v="1"/>
    <x v="6"/>
    <x v="6"/>
    <m/>
    <s v="KG"/>
    <m/>
    <n v="1325610"/>
    <n v="1326"/>
    <n v="60978"/>
    <n v="45.986425339366512"/>
    <m/>
    <n v="1347013"/>
    <n v="1347"/>
    <n v="63589"/>
  </r>
  <r>
    <x v="1"/>
    <x v="50"/>
    <x v="0"/>
    <x v="1"/>
    <x v="1"/>
    <x v="21"/>
    <x v="21"/>
    <m/>
    <s v="KG"/>
    <m/>
    <n v="75000"/>
    <n v="75"/>
    <n v="6900"/>
    <n v="92"/>
    <m/>
    <n v="75000"/>
    <n v="75"/>
    <n v="6900"/>
  </r>
  <r>
    <x v="1"/>
    <x v="50"/>
    <x v="0"/>
    <x v="2"/>
    <x v="2"/>
    <x v="9"/>
    <x v="9"/>
    <m/>
    <s v="KG"/>
    <m/>
    <n v="858930"/>
    <n v="859"/>
    <n v="120382"/>
    <n v="140.1420256111758"/>
    <m/>
    <n v="1347271"/>
    <n v="1347"/>
    <n v="187281"/>
  </r>
  <r>
    <x v="1"/>
    <x v="50"/>
    <x v="0"/>
    <x v="2"/>
    <x v="2"/>
    <x v="12"/>
    <x v="12"/>
    <m/>
    <s v="KG"/>
    <m/>
    <n v="60480"/>
    <n v="60"/>
    <n v="8851"/>
    <n v="147.51666666666668"/>
    <m/>
    <n v="60480"/>
    <n v="60"/>
    <n v="8851"/>
  </r>
  <r>
    <x v="1"/>
    <x v="50"/>
    <x v="0"/>
    <x v="2"/>
    <x v="2"/>
    <x v="0"/>
    <x v="0"/>
    <m/>
    <s v="KG"/>
    <m/>
    <n v="253072"/>
    <n v="253"/>
    <n v="36815"/>
    <n v="145.51383399209487"/>
    <m/>
    <n v="356912"/>
    <n v="357"/>
    <n v="51241"/>
  </r>
  <r>
    <x v="1"/>
    <x v="50"/>
    <x v="0"/>
    <x v="2"/>
    <x v="2"/>
    <x v="2"/>
    <x v="2"/>
    <m/>
    <s v="KG"/>
    <m/>
    <n v="41550"/>
    <n v="42"/>
    <n v="6396"/>
    <n v="152.28571428571428"/>
    <m/>
    <n v="41550"/>
    <n v="42"/>
    <n v="6396"/>
  </r>
  <r>
    <x v="1"/>
    <x v="50"/>
    <x v="0"/>
    <x v="2"/>
    <x v="2"/>
    <x v="3"/>
    <x v="3"/>
    <m/>
    <s v="KG"/>
    <m/>
    <n v="48300"/>
    <n v="48"/>
    <n v="7370"/>
    <n v="153.54166666666666"/>
    <m/>
    <n v="89660"/>
    <n v="90"/>
    <n v="13201"/>
  </r>
  <r>
    <x v="1"/>
    <x v="50"/>
    <x v="0"/>
    <x v="2"/>
    <x v="2"/>
    <x v="6"/>
    <x v="6"/>
    <m/>
    <s v="KG"/>
    <m/>
    <n v="118060"/>
    <n v="118"/>
    <n v="17423"/>
    <n v="147.65254237288136"/>
    <m/>
    <n v="268240"/>
    <n v="268"/>
    <n v="38810"/>
  </r>
  <r>
    <x v="1"/>
    <x v="50"/>
    <x v="0"/>
    <x v="2"/>
    <x v="2"/>
    <x v="23"/>
    <x v="23"/>
    <m/>
    <s v="KG"/>
    <m/>
    <n v="23000"/>
    <n v="23"/>
    <n v="2761"/>
    <n v="120.04347826086956"/>
    <m/>
    <n v="23000"/>
    <n v="23"/>
    <n v="2761"/>
  </r>
  <r>
    <x v="1"/>
    <x v="50"/>
    <x v="0"/>
    <x v="3"/>
    <x v="3"/>
    <x v="0"/>
    <x v="0"/>
    <m/>
    <s v="KG"/>
    <m/>
    <n v="17806"/>
    <n v="18"/>
    <n v="1507"/>
    <n v="83.722222222222229"/>
    <m/>
    <n v="24476"/>
    <n v="24"/>
    <n v="2713"/>
  </r>
  <r>
    <x v="1"/>
    <x v="50"/>
    <x v="0"/>
    <x v="3"/>
    <x v="3"/>
    <x v="2"/>
    <x v="2"/>
    <m/>
    <s v="KG"/>
    <m/>
    <n v="10522"/>
    <n v="11"/>
    <n v="1087"/>
    <n v="98.818181818181813"/>
    <m/>
    <n v="10522"/>
    <n v="11"/>
    <n v="1087"/>
  </r>
  <r>
    <x v="1"/>
    <x v="50"/>
    <x v="0"/>
    <x v="3"/>
    <x v="3"/>
    <x v="20"/>
    <x v="20"/>
    <m/>
    <s v="KG"/>
    <m/>
    <n v="10000"/>
    <n v="10"/>
    <n v="766"/>
    <n v="76.599999999999994"/>
    <m/>
    <n v="10000"/>
    <n v="10"/>
    <n v="766"/>
  </r>
  <r>
    <x v="1"/>
    <x v="50"/>
    <x v="0"/>
    <x v="3"/>
    <x v="3"/>
    <x v="23"/>
    <x v="23"/>
    <m/>
    <s v="KG"/>
    <m/>
    <n v="9000"/>
    <n v="9"/>
    <n v="1696"/>
    <n v="188.44444444444446"/>
    <m/>
    <n v="16000"/>
    <n v="16"/>
    <n v="2873"/>
  </r>
  <r>
    <x v="1"/>
    <x v="50"/>
    <x v="0"/>
    <x v="4"/>
    <x v="4"/>
    <x v="2"/>
    <x v="2"/>
    <m/>
    <s v="KG"/>
    <m/>
    <s v="-"/>
    <s v=""/>
    <s v="-"/>
    <s v=""/>
    <m/>
    <n v="21175"/>
    <n v="21"/>
    <n v="3366"/>
  </r>
  <r>
    <x v="1"/>
    <x v="50"/>
    <x v="0"/>
    <x v="6"/>
    <x v="6"/>
    <x v="7"/>
    <x v="7"/>
    <m/>
    <s v="KG"/>
    <m/>
    <n v="28818"/>
    <n v="29"/>
    <n v="6191"/>
    <n v="213.48275862068965"/>
    <m/>
    <n v="28818"/>
    <n v="29"/>
    <n v="6191"/>
  </r>
  <r>
    <x v="1"/>
    <x v="50"/>
    <x v="0"/>
    <x v="8"/>
    <x v="8"/>
    <x v="25"/>
    <x v="25"/>
    <m/>
    <s v="KG"/>
    <m/>
    <s v="-"/>
    <s v=""/>
    <s v="-"/>
    <s v=""/>
    <m/>
    <n v="19920"/>
    <n v="20"/>
    <n v="3810"/>
  </r>
  <r>
    <x v="1"/>
    <x v="50"/>
    <x v="0"/>
    <x v="15"/>
    <x v="15"/>
    <x v="3"/>
    <x v="3"/>
    <m/>
    <s v="KG"/>
    <m/>
    <n v="18000"/>
    <n v="18"/>
    <n v="694"/>
    <n v="38.555555555555557"/>
    <m/>
    <n v="18000"/>
    <n v="18"/>
    <n v="694"/>
  </r>
  <r>
    <x v="1"/>
    <x v="50"/>
    <x v="0"/>
    <x v="37"/>
    <x v="37"/>
    <x v="3"/>
    <x v="3"/>
    <m/>
    <s v="KG"/>
    <m/>
    <n v="493229"/>
    <n v="493"/>
    <n v="33944"/>
    <n v="68.851926977687626"/>
    <m/>
    <n v="493229"/>
    <n v="493"/>
    <n v="33944"/>
  </r>
  <r>
    <x v="1"/>
    <x v="50"/>
    <x v="0"/>
    <x v="16"/>
    <x v="16"/>
    <x v="6"/>
    <x v="6"/>
    <m/>
    <s v="KG"/>
    <m/>
    <n v="6766"/>
    <n v="7"/>
    <n v="964"/>
    <n v="137.71428571428572"/>
    <m/>
    <n v="6766"/>
    <n v="7"/>
    <n v="964"/>
  </r>
  <r>
    <x v="1"/>
    <x v="50"/>
    <x v="0"/>
    <x v="18"/>
    <x v="18"/>
    <x v="6"/>
    <x v="6"/>
    <m/>
    <s v="KG"/>
    <m/>
    <n v="17840"/>
    <n v="18"/>
    <n v="4084"/>
    <n v="226.88888888888889"/>
    <m/>
    <n v="17840"/>
    <n v="18"/>
    <n v="4084"/>
  </r>
  <r>
    <x v="1"/>
    <x v="51"/>
    <x v="0"/>
    <x v="0"/>
    <x v="0"/>
    <x v="9"/>
    <x v="9"/>
    <m/>
    <s v="KG"/>
    <m/>
    <n v="54961"/>
    <n v="55"/>
    <n v="5707"/>
    <n v="103.76363636363637"/>
    <m/>
    <n v="54961"/>
    <n v="55"/>
    <n v="5707"/>
  </r>
  <r>
    <x v="1"/>
    <x v="51"/>
    <x v="0"/>
    <x v="0"/>
    <x v="0"/>
    <x v="0"/>
    <x v="0"/>
    <m/>
    <s v="KG"/>
    <m/>
    <n v="130870"/>
    <n v="131"/>
    <n v="26553"/>
    <n v="202.69465648854961"/>
    <m/>
    <n v="130870"/>
    <n v="131"/>
    <n v="26553"/>
  </r>
  <r>
    <x v="1"/>
    <x v="51"/>
    <x v="0"/>
    <x v="0"/>
    <x v="0"/>
    <x v="10"/>
    <x v="10"/>
    <m/>
    <s v="KG"/>
    <m/>
    <n v="2025000"/>
    <n v="2025"/>
    <n v="266085"/>
    <n v="131.4"/>
    <m/>
    <n v="2025000"/>
    <n v="2025"/>
    <n v="266085"/>
  </r>
  <r>
    <x v="1"/>
    <x v="51"/>
    <x v="0"/>
    <x v="0"/>
    <x v="0"/>
    <x v="1"/>
    <x v="1"/>
    <m/>
    <s v="KG"/>
    <m/>
    <n v="899336"/>
    <n v="899"/>
    <n v="130403"/>
    <n v="145.05339265850947"/>
    <m/>
    <n v="899336"/>
    <n v="899"/>
    <n v="130403"/>
  </r>
  <r>
    <x v="1"/>
    <x v="51"/>
    <x v="0"/>
    <x v="0"/>
    <x v="0"/>
    <x v="2"/>
    <x v="2"/>
    <m/>
    <s v="KG"/>
    <m/>
    <n v="56051"/>
    <n v="56"/>
    <n v="10969"/>
    <n v="195.875"/>
    <m/>
    <n v="56051"/>
    <n v="56"/>
    <n v="10969"/>
  </r>
  <r>
    <x v="1"/>
    <x v="51"/>
    <x v="0"/>
    <x v="0"/>
    <x v="0"/>
    <x v="3"/>
    <x v="3"/>
    <m/>
    <s v="KG"/>
    <m/>
    <n v="1580206"/>
    <n v="1580"/>
    <n v="229099"/>
    <n v="144.99936708860758"/>
    <m/>
    <n v="1580206"/>
    <n v="1580"/>
    <n v="229099"/>
  </r>
  <r>
    <x v="1"/>
    <x v="51"/>
    <x v="0"/>
    <x v="0"/>
    <x v="0"/>
    <x v="17"/>
    <x v="17"/>
    <m/>
    <s v="KG"/>
    <m/>
    <n v="2055360"/>
    <n v="2055"/>
    <n v="289042"/>
    <n v="140.65304136253042"/>
    <m/>
    <n v="2055360"/>
    <n v="2055"/>
    <n v="289042"/>
  </r>
  <r>
    <x v="1"/>
    <x v="51"/>
    <x v="0"/>
    <x v="1"/>
    <x v="1"/>
    <x v="0"/>
    <x v="0"/>
    <m/>
    <s v="KG"/>
    <m/>
    <n v="32558"/>
    <n v="33"/>
    <n v="4160"/>
    <n v="126.06060606060606"/>
    <m/>
    <n v="32558"/>
    <n v="33"/>
    <n v="4160"/>
  </r>
  <r>
    <x v="1"/>
    <x v="51"/>
    <x v="0"/>
    <x v="1"/>
    <x v="1"/>
    <x v="6"/>
    <x v="6"/>
    <m/>
    <s v="KG"/>
    <m/>
    <n v="21403"/>
    <n v="21"/>
    <n v="2611"/>
    <n v="124.33333333333333"/>
    <m/>
    <n v="21403"/>
    <n v="21"/>
    <n v="2611"/>
  </r>
  <r>
    <x v="1"/>
    <x v="51"/>
    <x v="0"/>
    <x v="2"/>
    <x v="2"/>
    <x v="9"/>
    <x v="9"/>
    <m/>
    <s v="KG"/>
    <m/>
    <n v="488341"/>
    <n v="488"/>
    <n v="66899"/>
    <n v="137.08811475409837"/>
    <m/>
    <n v="488341"/>
    <n v="488"/>
    <n v="66899"/>
  </r>
  <r>
    <x v="1"/>
    <x v="51"/>
    <x v="0"/>
    <x v="2"/>
    <x v="2"/>
    <x v="0"/>
    <x v="0"/>
    <m/>
    <s v="KG"/>
    <m/>
    <n v="103840"/>
    <n v="104"/>
    <n v="14426"/>
    <n v="138.71153846153845"/>
    <m/>
    <n v="103840"/>
    <n v="104"/>
    <n v="14426"/>
  </r>
  <r>
    <x v="1"/>
    <x v="51"/>
    <x v="0"/>
    <x v="2"/>
    <x v="2"/>
    <x v="3"/>
    <x v="3"/>
    <m/>
    <s v="KG"/>
    <m/>
    <n v="41360"/>
    <n v="41"/>
    <n v="5831"/>
    <n v="142.21951219512195"/>
    <m/>
    <n v="41360"/>
    <n v="41"/>
    <n v="5831"/>
  </r>
  <r>
    <x v="1"/>
    <x v="51"/>
    <x v="0"/>
    <x v="2"/>
    <x v="2"/>
    <x v="6"/>
    <x v="6"/>
    <m/>
    <s v="KG"/>
    <m/>
    <n v="150180"/>
    <n v="150"/>
    <n v="21387"/>
    <n v="142.58000000000001"/>
    <m/>
    <n v="150180"/>
    <n v="150"/>
    <n v="21387"/>
  </r>
  <r>
    <x v="1"/>
    <x v="51"/>
    <x v="0"/>
    <x v="3"/>
    <x v="3"/>
    <x v="0"/>
    <x v="0"/>
    <m/>
    <s v="KG"/>
    <m/>
    <n v="6670"/>
    <n v="7"/>
    <n v="1206"/>
    <n v="172.28571428571428"/>
    <m/>
    <n v="6670"/>
    <n v="7"/>
    <n v="1206"/>
  </r>
  <r>
    <x v="1"/>
    <x v="51"/>
    <x v="0"/>
    <x v="3"/>
    <x v="3"/>
    <x v="23"/>
    <x v="23"/>
    <m/>
    <s v="KG"/>
    <m/>
    <n v="7000"/>
    <n v="7"/>
    <n v="1177"/>
    <n v="168.14285714285714"/>
    <m/>
    <n v="7000"/>
    <n v="7"/>
    <n v="1177"/>
  </r>
  <r>
    <x v="1"/>
    <x v="51"/>
    <x v="0"/>
    <x v="4"/>
    <x v="4"/>
    <x v="2"/>
    <x v="2"/>
    <m/>
    <s v="KG"/>
    <m/>
    <n v="21175"/>
    <n v="21"/>
    <n v="3366"/>
    <n v="160.28571428571428"/>
    <m/>
    <n v="21175"/>
    <n v="21"/>
    <n v="3366"/>
  </r>
  <r>
    <x v="1"/>
    <x v="51"/>
    <x v="0"/>
    <x v="8"/>
    <x v="8"/>
    <x v="25"/>
    <x v="25"/>
    <m/>
    <s v="KG"/>
    <m/>
    <n v="19920"/>
    <n v="20"/>
    <n v="3810"/>
    <n v="190.5"/>
    <m/>
    <n v="19920"/>
    <n v="20"/>
    <n v="3810"/>
  </r>
  <r>
    <x v="1"/>
    <x v="52"/>
    <x v="0"/>
    <x v="0"/>
    <x v="0"/>
    <x v="9"/>
    <x v="9"/>
    <m/>
    <s v="KG"/>
    <m/>
    <n v="93374"/>
    <n v="93"/>
    <n v="14353"/>
    <n v="154.33333333333334"/>
    <m/>
    <n v="527700"/>
    <n v="528"/>
    <n v="107516"/>
  </r>
  <r>
    <x v="1"/>
    <x v="52"/>
    <x v="0"/>
    <x v="0"/>
    <x v="0"/>
    <x v="12"/>
    <x v="12"/>
    <m/>
    <s v="KG"/>
    <m/>
    <s v="-"/>
    <s v=""/>
    <s v="-"/>
    <s v=""/>
    <m/>
    <n v="356640"/>
    <n v="357"/>
    <n v="76784"/>
  </r>
  <r>
    <x v="1"/>
    <x v="52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2"/>
    <x v="0"/>
    <x v="0"/>
    <x v="0"/>
    <x v="0"/>
    <x v="0"/>
    <m/>
    <s v="KG"/>
    <m/>
    <n v="59890"/>
    <n v="60"/>
    <n v="11612"/>
    <n v="193.53333333333333"/>
    <m/>
    <n v="745540"/>
    <n v="746"/>
    <n v="183350"/>
  </r>
  <r>
    <x v="1"/>
    <x v="52"/>
    <x v="0"/>
    <x v="0"/>
    <x v="0"/>
    <x v="10"/>
    <x v="10"/>
    <m/>
    <s v="KG"/>
    <m/>
    <n v="3450000"/>
    <n v="3450"/>
    <n v="455130"/>
    <n v="131.92173913043479"/>
    <m/>
    <n v="26939000"/>
    <n v="26939"/>
    <n v="3985209"/>
  </r>
  <r>
    <x v="1"/>
    <x v="52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2"/>
    <x v="0"/>
    <x v="0"/>
    <x v="0"/>
    <x v="15"/>
    <x v="15"/>
    <m/>
    <s v="KG"/>
    <m/>
    <s v="-"/>
    <s v=""/>
    <s v="-"/>
    <s v=""/>
    <m/>
    <n v="194365"/>
    <n v="194"/>
    <n v="2973"/>
  </r>
  <r>
    <x v="1"/>
    <x v="52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2"/>
    <x v="0"/>
    <x v="0"/>
    <x v="0"/>
    <x v="2"/>
    <x v="2"/>
    <m/>
    <s v="KG"/>
    <m/>
    <n v="40669"/>
    <n v="41"/>
    <n v="9643"/>
    <n v="235.19512195121951"/>
    <m/>
    <n v="122126"/>
    <n v="122"/>
    <n v="30733"/>
  </r>
  <r>
    <x v="1"/>
    <x v="52"/>
    <x v="0"/>
    <x v="0"/>
    <x v="0"/>
    <x v="29"/>
    <x v="29"/>
    <m/>
    <s v="KG"/>
    <m/>
    <s v="-"/>
    <s v=""/>
    <s v="-"/>
    <s v=""/>
    <m/>
    <n v="525000"/>
    <n v="525"/>
    <n v="101388"/>
  </r>
  <r>
    <x v="1"/>
    <x v="52"/>
    <x v="0"/>
    <x v="0"/>
    <x v="0"/>
    <x v="3"/>
    <x v="3"/>
    <m/>
    <s v="KG"/>
    <m/>
    <n v="1514715"/>
    <n v="1515"/>
    <n v="219922"/>
    <n v="145.16303630363035"/>
    <m/>
    <n v="21967587"/>
    <n v="21968"/>
    <n v="3825813"/>
  </r>
  <r>
    <x v="1"/>
    <x v="52"/>
    <x v="0"/>
    <x v="0"/>
    <x v="0"/>
    <x v="6"/>
    <x v="6"/>
    <m/>
    <s v="KG"/>
    <m/>
    <s v="-"/>
    <s v=""/>
    <s v="-"/>
    <s v=""/>
    <m/>
    <n v="49930"/>
    <n v="50"/>
    <n v="12297"/>
  </r>
  <r>
    <x v="1"/>
    <x v="52"/>
    <x v="0"/>
    <x v="0"/>
    <x v="0"/>
    <x v="24"/>
    <x v="24"/>
    <m/>
    <s v="KG"/>
    <m/>
    <s v="-"/>
    <s v=""/>
    <s v="-"/>
    <s v=""/>
    <m/>
    <n v="3172000"/>
    <n v="3172"/>
    <n v="164246"/>
  </r>
  <r>
    <x v="1"/>
    <x v="52"/>
    <x v="0"/>
    <x v="0"/>
    <x v="0"/>
    <x v="7"/>
    <x v="7"/>
    <m/>
    <s v="KG"/>
    <m/>
    <s v="-"/>
    <s v=""/>
    <s v="-"/>
    <s v=""/>
    <m/>
    <n v="219116"/>
    <n v="219"/>
    <n v="28800"/>
  </r>
  <r>
    <x v="1"/>
    <x v="52"/>
    <x v="0"/>
    <x v="0"/>
    <x v="0"/>
    <x v="17"/>
    <x v="17"/>
    <m/>
    <s v="KG"/>
    <m/>
    <n v="2680000"/>
    <n v="2680"/>
    <n v="432509"/>
    <n v="161.3839552238806"/>
    <m/>
    <n v="30489520"/>
    <n v="30490"/>
    <n v="5479978"/>
  </r>
  <r>
    <x v="1"/>
    <x v="52"/>
    <x v="0"/>
    <x v="1"/>
    <x v="1"/>
    <x v="9"/>
    <x v="9"/>
    <m/>
    <s v="KG"/>
    <m/>
    <n v="354570"/>
    <n v="355"/>
    <n v="38518"/>
    <n v="108.50140845070422"/>
    <m/>
    <n v="3645068"/>
    <n v="3645"/>
    <n v="409019"/>
  </r>
  <r>
    <x v="1"/>
    <x v="52"/>
    <x v="0"/>
    <x v="1"/>
    <x v="1"/>
    <x v="12"/>
    <x v="12"/>
    <m/>
    <s v="KG"/>
    <m/>
    <s v="-"/>
    <s v=""/>
    <s v="-"/>
    <s v=""/>
    <m/>
    <n v="253200"/>
    <n v="253"/>
    <n v="13221"/>
  </r>
  <r>
    <x v="1"/>
    <x v="52"/>
    <x v="0"/>
    <x v="1"/>
    <x v="1"/>
    <x v="14"/>
    <x v="14"/>
    <m/>
    <s v="KG"/>
    <m/>
    <n v="1002120"/>
    <n v="1002"/>
    <n v="45511"/>
    <n v="45.420159680638726"/>
    <m/>
    <n v="2483550"/>
    <n v="2484"/>
    <n v="119566"/>
  </r>
  <r>
    <x v="1"/>
    <x v="52"/>
    <x v="0"/>
    <x v="1"/>
    <x v="1"/>
    <x v="0"/>
    <x v="0"/>
    <m/>
    <s v="KG"/>
    <m/>
    <n v="396826"/>
    <n v="397"/>
    <n v="51554"/>
    <n v="129.85894206549119"/>
    <m/>
    <n v="2861346"/>
    <n v="2861"/>
    <n v="296612"/>
  </r>
  <r>
    <x v="1"/>
    <x v="52"/>
    <x v="0"/>
    <x v="1"/>
    <x v="1"/>
    <x v="32"/>
    <x v="32"/>
    <m/>
    <s v="KG"/>
    <m/>
    <s v="-"/>
    <s v=""/>
    <s v="-"/>
    <s v=""/>
    <m/>
    <n v="3750"/>
    <n v="4"/>
    <n v="205"/>
  </r>
  <r>
    <x v="1"/>
    <x v="52"/>
    <x v="0"/>
    <x v="1"/>
    <x v="1"/>
    <x v="2"/>
    <x v="2"/>
    <m/>
    <s v="KG"/>
    <m/>
    <n v="11948"/>
    <n v="12"/>
    <n v="2342"/>
    <n v="195.16666666666666"/>
    <m/>
    <n v="48306"/>
    <n v="48"/>
    <n v="9645"/>
  </r>
  <r>
    <x v="1"/>
    <x v="52"/>
    <x v="0"/>
    <x v="1"/>
    <x v="1"/>
    <x v="43"/>
    <x v="43"/>
    <m/>
    <s v="KG"/>
    <m/>
    <s v="-"/>
    <s v=""/>
    <s v="-"/>
    <s v=""/>
    <m/>
    <n v="24930"/>
    <n v="25"/>
    <n v="2007"/>
  </r>
  <r>
    <x v="1"/>
    <x v="52"/>
    <x v="0"/>
    <x v="1"/>
    <x v="1"/>
    <x v="25"/>
    <x v="25"/>
    <m/>
    <s v="KG"/>
    <m/>
    <s v="-"/>
    <s v=""/>
    <s v="-"/>
    <s v=""/>
    <m/>
    <n v="165000"/>
    <n v="165"/>
    <n v="34107"/>
  </r>
  <r>
    <x v="1"/>
    <x v="52"/>
    <x v="0"/>
    <x v="1"/>
    <x v="1"/>
    <x v="3"/>
    <x v="3"/>
    <m/>
    <s v="KG"/>
    <m/>
    <n v="33094"/>
    <n v="33"/>
    <n v="4268"/>
    <n v="129.33333333333334"/>
    <m/>
    <n v="4814016"/>
    <n v="4814"/>
    <n v="807245"/>
  </r>
  <r>
    <x v="1"/>
    <x v="52"/>
    <x v="0"/>
    <x v="1"/>
    <x v="1"/>
    <x v="5"/>
    <x v="5"/>
    <m/>
    <s v="KG"/>
    <m/>
    <n v="42066"/>
    <n v="42"/>
    <n v="1975"/>
    <n v="47.023809523809526"/>
    <m/>
    <n v="241472"/>
    <n v="241"/>
    <n v="14970"/>
  </r>
  <r>
    <x v="1"/>
    <x v="52"/>
    <x v="0"/>
    <x v="1"/>
    <x v="1"/>
    <x v="6"/>
    <x v="6"/>
    <m/>
    <s v="KG"/>
    <m/>
    <n v="68539"/>
    <n v="69"/>
    <n v="9140"/>
    <n v="132.46376811594203"/>
    <m/>
    <n v="3429768"/>
    <n v="3430"/>
    <n v="332740"/>
  </r>
  <r>
    <x v="1"/>
    <x v="52"/>
    <x v="0"/>
    <x v="1"/>
    <x v="1"/>
    <x v="24"/>
    <x v="24"/>
    <m/>
    <s v="KG"/>
    <m/>
    <s v="-"/>
    <s v=""/>
    <s v="-"/>
    <s v=""/>
    <m/>
    <n v="696000"/>
    <n v="696"/>
    <n v="32139"/>
  </r>
  <r>
    <x v="1"/>
    <x v="52"/>
    <x v="0"/>
    <x v="1"/>
    <x v="1"/>
    <x v="45"/>
    <x v="45"/>
    <m/>
    <s v="KG"/>
    <m/>
    <s v="-"/>
    <s v=""/>
    <s v="-"/>
    <s v=""/>
    <m/>
    <n v="178479"/>
    <n v="178"/>
    <n v="31340"/>
  </r>
  <r>
    <x v="1"/>
    <x v="52"/>
    <x v="0"/>
    <x v="1"/>
    <x v="1"/>
    <x v="7"/>
    <x v="7"/>
    <m/>
    <s v="KG"/>
    <m/>
    <n v="23296"/>
    <n v="23"/>
    <n v="3906"/>
    <n v="169.82608695652175"/>
    <m/>
    <n v="23296"/>
    <n v="23"/>
    <n v="3906"/>
  </r>
  <r>
    <x v="1"/>
    <x v="52"/>
    <x v="0"/>
    <x v="1"/>
    <x v="1"/>
    <x v="17"/>
    <x v="17"/>
    <m/>
    <s v="KG"/>
    <m/>
    <s v="-"/>
    <s v=""/>
    <s v="-"/>
    <s v=""/>
    <m/>
    <n v="560000"/>
    <n v="560"/>
    <n v="72155"/>
  </r>
  <r>
    <x v="1"/>
    <x v="52"/>
    <x v="0"/>
    <x v="1"/>
    <x v="1"/>
    <x v="20"/>
    <x v="20"/>
    <m/>
    <s v="KG"/>
    <m/>
    <s v="-"/>
    <s v=""/>
    <s v="-"/>
    <s v=""/>
    <m/>
    <n v="102640"/>
    <n v="103"/>
    <n v="16607"/>
  </r>
  <r>
    <x v="1"/>
    <x v="52"/>
    <x v="0"/>
    <x v="1"/>
    <x v="1"/>
    <x v="8"/>
    <x v="8"/>
    <m/>
    <s v="KG"/>
    <m/>
    <s v="-"/>
    <s v=""/>
    <s v="-"/>
    <s v=""/>
    <m/>
    <n v="11332"/>
    <n v="11"/>
    <n v="2395"/>
  </r>
  <r>
    <x v="1"/>
    <x v="52"/>
    <x v="0"/>
    <x v="1"/>
    <x v="1"/>
    <x v="46"/>
    <x v="46"/>
    <m/>
    <s v="KG"/>
    <m/>
    <n v="65000"/>
    <n v="65"/>
    <n v="4433"/>
    <n v="68.2"/>
    <m/>
    <n v="135000"/>
    <n v="135"/>
    <n v="12633"/>
  </r>
  <r>
    <x v="1"/>
    <x v="52"/>
    <x v="0"/>
    <x v="1"/>
    <x v="1"/>
    <x v="21"/>
    <x v="21"/>
    <m/>
    <s v="KG"/>
    <m/>
    <n v="26850"/>
    <n v="27"/>
    <n v="1611"/>
    <n v="59.666666666666664"/>
    <m/>
    <n v="194720"/>
    <n v="195"/>
    <n v="11682"/>
  </r>
  <r>
    <x v="1"/>
    <x v="52"/>
    <x v="0"/>
    <x v="1"/>
    <x v="1"/>
    <x v="19"/>
    <x v="19"/>
    <m/>
    <s v="KG"/>
    <m/>
    <s v="-"/>
    <s v=""/>
    <s v="-"/>
    <s v=""/>
    <m/>
    <n v="627419"/>
    <n v="627"/>
    <n v="48510"/>
  </r>
  <r>
    <x v="1"/>
    <x v="52"/>
    <x v="0"/>
    <x v="2"/>
    <x v="2"/>
    <x v="9"/>
    <x v="9"/>
    <m/>
    <s v="KG"/>
    <m/>
    <n v="1145352"/>
    <n v="1145"/>
    <n v="162882"/>
    <n v="142.25502183406113"/>
    <m/>
    <n v="1749496"/>
    <n v="1749"/>
    <n v="258132"/>
  </r>
  <r>
    <x v="1"/>
    <x v="52"/>
    <x v="0"/>
    <x v="2"/>
    <x v="2"/>
    <x v="0"/>
    <x v="0"/>
    <m/>
    <s v="KG"/>
    <m/>
    <n v="348910"/>
    <n v="349"/>
    <n v="42641"/>
    <n v="122.18051575931231"/>
    <m/>
    <n v="575748"/>
    <n v="576"/>
    <n v="82481"/>
  </r>
  <r>
    <x v="1"/>
    <x v="52"/>
    <x v="0"/>
    <x v="2"/>
    <x v="2"/>
    <x v="1"/>
    <x v="1"/>
    <m/>
    <s v="KG"/>
    <m/>
    <s v="-"/>
    <s v=""/>
    <s v="-"/>
    <s v=""/>
    <m/>
    <n v="3644960"/>
    <n v="3645"/>
    <n v="773693"/>
  </r>
  <r>
    <x v="1"/>
    <x v="52"/>
    <x v="0"/>
    <x v="2"/>
    <x v="2"/>
    <x v="2"/>
    <x v="2"/>
    <m/>
    <s v="KG"/>
    <m/>
    <n v="95138"/>
    <n v="95"/>
    <n v="14111"/>
    <n v="148.53684210526316"/>
    <m/>
    <n v="205160"/>
    <n v="205"/>
    <n v="35021"/>
  </r>
  <r>
    <x v="1"/>
    <x v="52"/>
    <x v="0"/>
    <x v="2"/>
    <x v="2"/>
    <x v="3"/>
    <x v="3"/>
    <m/>
    <s v="KG"/>
    <m/>
    <n v="9350"/>
    <n v="9"/>
    <n v="2342"/>
    <n v="260.22222222222223"/>
    <m/>
    <n v="244449"/>
    <n v="244"/>
    <n v="52329"/>
  </r>
  <r>
    <x v="1"/>
    <x v="52"/>
    <x v="0"/>
    <x v="2"/>
    <x v="2"/>
    <x v="20"/>
    <x v="20"/>
    <m/>
    <s v="KG"/>
    <m/>
    <n v="98680"/>
    <n v="99"/>
    <n v="14453"/>
    <n v="145.98989898989899"/>
    <m/>
    <n v="160390"/>
    <n v="160"/>
    <n v="23499"/>
  </r>
  <r>
    <x v="1"/>
    <x v="52"/>
    <x v="0"/>
    <x v="3"/>
    <x v="3"/>
    <x v="0"/>
    <x v="0"/>
    <m/>
    <s v="KG"/>
    <m/>
    <n v="18284"/>
    <n v="18"/>
    <n v="2702"/>
    <n v="150.11111111111111"/>
    <m/>
    <n v="848983"/>
    <n v="849"/>
    <n v="118868"/>
  </r>
  <r>
    <x v="1"/>
    <x v="52"/>
    <x v="0"/>
    <x v="3"/>
    <x v="3"/>
    <x v="2"/>
    <x v="2"/>
    <m/>
    <s v="KG"/>
    <m/>
    <s v="-"/>
    <s v=""/>
    <s v="-"/>
    <s v=""/>
    <m/>
    <n v="10462"/>
    <n v="10"/>
    <n v="627"/>
  </r>
  <r>
    <x v="1"/>
    <x v="52"/>
    <x v="0"/>
    <x v="3"/>
    <x v="3"/>
    <x v="3"/>
    <x v="3"/>
    <m/>
    <s v="KG"/>
    <m/>
    <s v="-"/>
    <s v=""/>
    <s v="-"/>
    <s v=""/>
    <m/>
    <n v="38725"/>
    <n v="39"/>
    <n v="9146"/>
  </r>
  <r>
    <x v="1"/>
    <x v="52"/>
    <x v="0"/>
    <x v="3"/>
    <x v="3"/>
    <x v="5"/>
    <x v="5"/>
    <m/>
    <s v="KG"/>
    <m/>
    <s v="-"/>
    <s v=""/>
    <s v="-"/>
    <s v=""/>
    <m/>
    <n v="30545"/>
    <n v="31"/>
    <n v="1703"/>
  </r>
  <r>
    <x v="1"/>
    <x v="52"/>
    <x v="0"/>
    <x v="3"/>
    <x v="3"/>
    <x v="6"/>
    <x v="6"/>
    <m/>
    <s v="KG"/>
    <m/>
    <s v="-"/>
    <s v=""/>
    <s v="-"/>
    <s v=""/>
    <m/>
    <n v="217990"/>
    <n v="218"/>
    <n v="37059"/>
  </r>
  <r>
    <x v="1"/>
    <x v="52"/>
    <x v="0"/>
    <x v="3"/>
    <x v="3"/>
    <x v="17"/>
    <x v="17"/>
    <m/>
    <s v="KG"/>
    <m/>
    <s v="-"/>
    <s v=""/>
    <s v="-"/>
    <s v=""/>
    <m/>
    <n v="5342"/>
    <n v="5"/>
    <n v="844"/>
  </r>
  <r>
    <x v="1"/>
    <x v="52"/>
    <x v="0"/>
    <x v="3"/>
    <x v="3"/>
    <x v="20"/>
    <x v="20"/>
    <m/>
    <s v="KG"/>
    <m/>
    <s v="-"/>
    <s v=""/>
    <s v="-"/>
    <s v=""/>
    <m/>
    <n v="46000"/>
    <n v="46"/>
    <n v="3568"/>
  </r>
  <r>
    <x v="1"/>
    <x v="52"/>
    <x v="0"/>
    <x v="3"/>
    <x v="3"/>
    <x v="23"/>
    <x v="23"/>
    <m/>
    <s v="KG"/>
    <m/>
    <n v="9000"/>
    <n v="9"/>
    <n v="1671"/>
    <n v="185.66666666666666"/>
    <m/>
    <n v="227000"/>
    <n v="227"/>
    <n v="41954"/>
  </r>
  <r>
    <x v="1"/>
    <x v="52"/>
    <x v="0"/>
    <x v="4"/>
    <x v="4"/>
    <x v="15"/>
    <x v="15"/>
    <m/>
    <s v="KG"/>
    <m/>
    <s v="-"/>
    <s v=""/>
    <s v="-"/>
    <s v=""/>
    <m/>
    <n v="18491"/>
    <n v="18"/>
    <n v="1783"/>
  </r>
  <r>
    <x v="1"/>
    <x v="52"/>
    <x v="0"/>
    <x v="4"/>
    <x v="4"/>
    <x v="2"/>
    <x v="2"/>
    <m/>
    <s v="KG"/>
    <m/>
    <n v="21447"/>
    <n v="21"/>
    <n v="3449"/>
    <n v="164.23809523809524"/>
    <m/>
    <n v="261273"/>
    <n v="261"/>
    <n v="51508"/>
  </r>
  <r>
    <x v="1"/>
    <x v="52"/>
    <x v="0"/>
    <x v="4"/>
    <x v="4"/>
    <x v="26"/>
    <x v="26"/>
    <m/>
    <s v="KG"/>
    <m/>
    <s v="-"/>
    <s v=""/>
    <s v="-"/>
    <s v=""/>
    <m/>
    <n v="10390"/>
    <n v="10"/>
    <n v="2670"/>
  </r>
  <r>
    <x v="1"/>
    <x v="52"/>
    <x v="0"/>
    <x v="6"/>
    <x v="6"/>
    <x v="0"/>
    <x v="0"/>
    <m/>
    <s v="KG"/>
    <m/>
    <n v="108880"/>
    <n v="109"/>
    <n v="14987"/>
    <n v="137.49541284403671"/>
    <m/>
    <n v="121176"/>
    <n v="121"/>
    <n v="16324"/>
  </r>
  <r>
    <x v="1"/>
    <x v="52"/>
    <x v="0"/>
    <x v="6"/>
    <x v="6"/>
    <x v="2"/>
    <x v="2"/>
    <m/>
    <s v="KG"/>
    <m/>
    <n v="5850"/>
    <n v="6"/>
    <n v="857"/>
    <n v="142.83333333333334"/>
    <m/>
    <n v="24393"/>
    <n v="24"/>
    <n v="7608"/>
  </r>
  <r>
    <x v="1"/>
    <x v="52"/>
    <x v="0"/>
    <x v="6"/>
    <x v="6"/>
    <x v="7"/>
    <x v="7"/>
    <m/>
    <s v="KG"/>
    <m/>
    <s v="-"/>
    <s v=""/>
    <s v="-"/>
    <s v=""/>
    <m/>
    <n v="16918"/>
    <n v="17"/>
    <n v="2016"/>
  </r>
  <r>
    <x v="1"/>
    <x v="52"/>
    <x v="0"/>
    <x v="7"/>
    <x v="7"/>
    <x v="6"/>
    <x v="6"/>
    <m/>
    <s v="KG"/>
    <m/>
    <s v="-"/>
    <s v=""/>
    <s v="-"/>
    <s v=""/>
    <m/>
    <n v="41212"/>
    <n v="41"/>
    <n v="5402"/>
  </r>
  <r>
    <x v="1"/>
    <x v="52"/>
    <x v="0"/>
    <x v="8"/>
    <x v="8"/>
    <x v="2"/>
    <x v="2"/>
    <m/>
    <s v="KG"/>
    <m/>
    <s v="-"/>
    <s v=""/>
    <s v="-"/>
    <s v=""/>
    <m/>
    <n v="998"/>
    <n v="1"/>
    <n v="341"/>
  </r>
  <r>
    <x v="1"/>
    <x v="52"/>
    <x v="0"/>
    <x v="8"/>
    <x v="8"/>
    <x v="25"/>
    <x v="25"/>
    <m/>
    <s v="KG"/>
    <m/>
    <n v="20682"/>
    <n v="21"/>
    <n v="4114"/>
    <n v="195.9047619047619"/>
    <m/>
    <n v="125872"/>
    <n v="126"/>
    <n v="32949"/>
  </r>
  <r>
    <x v="1"/>
    <x v="52"/>
    <x v="0"/>
    <x v="9"/>
    <x v="9"/>
    <x v="8"/>
    <x v="8"/>
    <m/>
    <s v="KG"/>
    <m/>
    <s v="-"/>
    <s v=""/>
    <s v="-"/>
    <s v=""/>
    <m/>
    <n v="17661"/>
    <n v="18"/>
    <n v="4488"/>
  </r>
  <r>
    <x v="1"/>
    <x v="52"/>
    <x v="0"/>
    <x v="26"/>
    <x v="26"/>
    <x v="9"/>
    <x v="9"/>
    <m/>
    <s v="KG"/>
    <m/>
    <s v="-"/>
    <s v=""/>
    <s v="-"/>
    <s v=""/>
    <m/>
    <n v="49180"/>
    <n v="49"/>
    <n v="8303"/>
  </r>
  <r>
    <x v="1"/>
    <x v="52"/>
    <x v="0"/>
    <x v="26"/>
    <x v="26"/>
    <x v="0"/>
    <x v="0"/>
    <m/>
    <s v="KG"/>
    <m/>
    <s v="-"/>
    <s v=""/>
    <s v="-"/>
    <s v=""/>
    <m/>
    <n v="161170"/>
    <n v="161"/>
    <n v="34442"/>
  </r>
  <r>
    <x v="1"/>
    <x v="52"/>
    <x v="0"/>
    <x v="26"/>
    <x v="26"/>
    <x v="3"/>
    <x v="3"/>
    <m/>
    <s v="KG"/>
    <m/>
    <s v="-"/>
    <s v=""/>
    <s v="-"/>
    <s v=""/>
    <m/>
    <n v="22560"/>
    <n v="23"/>
    <n v="7913"/>
  </r>
  <r>
    <x v="1"/>
    <x v="52"/>
    <x v="0"/>
    <x v="26"/>
    <x v="26"/>
    <x v="44"/>
    <x v="44"/>
    <m/>
    <s v="KG"/>
    <m/>
    <s v="-"/>
    <s v=""/>
    <s v="-"/>
    <s v=""/>
    <m/>
    <n v="22353"/>
    <n v="22"/>
    <n v="4373"/>
  </r>
  <r>
    <x v="1"/>
    <x v="52"/>
    <x v="0"/>
    <x v="11"/>
    <x v="11"/>
    <x v="12"/>
    <x v="12"/>
    <m/>
    <s v="KG"/>
    <m/>
    <s v="-"/>
    <s v=""/>
    <s v="-"/>
    <s v=""/>
    <m/>
    <n v="39940"/>
    <n v="40"/>
    <n v="2388"/>
  </r>
  <r>
    <x v="1"/>
    <x v="52"/>
    <x v="0"/>
    <x v="14"/>
    <x v="14"/>
    <x v="0"/>
    <x v="0"/>
    <m/>
    <s v="KG"/>
    <m/>
    <s v="-"/>
    <s v=""/>
    <s v="-"/>
    <s v=""/>
    <m/>
    <n v="1454"/>
    <n v="1"/>
    <n v="759"/>
  </r>
  <r>
    <x v="1"/>
    <x v="52"/>
    <x v="0"/>
    <x v="15"/>
    <x v="15"/>
    <x v="9"/>
    <x v="9"/>
    <m/>
    <s v="KG"/>
    <m/>
    <s v="-"/>
    <s v=""/>
    <s v="-"/>
    <s v=""/>
    <m/>
    <n v="17086"/>
    <n v="17"/>
    <n v="5166"/>
  </r>
  <r>
    <x v="1"/>
    <x v="52"/>
    <x v="0"/>
    <x v="15"/>
    <x v="15"/>
    <x v="0"/>
    <x v="0"/>
    <m/>
    <s v="KG"/>
    <m/>
    <n v="11368"/>
    <n v="11"/>
    <n v="1893"/>
    <n v="172.09090909090909"/>
    <m/>
    <n v="11368"/>
    <n v="11"/>
    <n v="1893"/>
  </r>
  <r>
    <x v="1"/>
    <x v="52"/>
    <x v="0"/>
    <x v="15"/>
    <x v="15"/>
    <x v="7"/>
    <x v="7"/>
    <m/>
    <s v="KG"/>
    <m/>
    <s v="-"/>
    <s v=""/>
    <s v="-"/>
    <s v=""/>
    <m/>
    <n v="20230"/>
    <n v="20"/>
    <n v="1331"/>
  </r>
  <r>
    <x v="1"/>
    <x v="52"/>
    <x v="0"/>
    <x v="37"/>
    <x v="37"/>
    <x v="0"/>
    <x v="0"/>
    <m/>
    <s v="KG"/>
    <m/>
    <s v="-"/>
    <s v=""/>
    <s v="-"/>
    <s v=""/>
    <m/>
    <n v="11465"/>
    <n v="11"/>
    <n v="2712"/>
  </r>
  <r>
    <x v="1"/>
    <x v="52"/>
    <x v="0"/>
    <x v="37"/>
    <x v="37"/>
    <x v="2"/>
    <x v="2"/>
    <m/>
    <s v="KG"/>
    <m/>
    <s v="-"/>
    <s v=""/>
    <s v="-"/>
    <s v=""/>
    <m/>
    <n v="241140"/>
    <n v="241"/>
    <n v="26069"/>
  </r>
  <r>
    <x v="1"/>
    <x v="52"/>
    <x v="0"/>
    <x v="16"/>
    <x v="16"/>
    <x v="6"/>
    <x v="6"/>
    <m/>
    <s v="KG"/>
    <m/>
    <n v="8715"/>
    <n v="9"/>
    <n v="1241"/>
    <n v="137.88888888888889"/>
    <m/>
    <n v="8715"/>
    <n v="9"/>
    <n v="1241"/>
  </r>
  <r>
    <x v="1"/>
    <x v="52"/>
    <x v="0"/>
    <x v="20"/>
    <x v="20"/>
    <x v="3"/>
    <x v="3"/>
    <m/>
    <s v="KG"/>
    <m/>
    <s v="-"/>
    <s v=""/>
    <s v="-"/>
    <s v=""/>
    <m/>
    <n v="16214"/>
    <n v="16"/>
    <n v="1971"/>
  </r>
  <r>
    <x v="1"/>
    <x v="52"/>
    <x v="0"/>
    <x v="22"/>
    <x v="22"/>
    <x v="0"/>
    <x v="0"/>
    <m/>
    <s v="KG"/>
    <m/>
    <n v="691"/>
    <n v="1"/>
    <n v="422"/>
    <n v="422"/>
    <m/>
    <n v="691"/>
    <n v="1"/>
    <n v="422"/>
  </r>
  <r>
    <x v="1"/>
    <x v="52"/>
    <x v="0"/>
    <x v="22"/>
    <x v="22"/>
    <x v="2"/>
    <x v="2"/>
    <m/>
    <s v="KG"/>
    <m/>
    <s v="-"/>
    <s v=""/>
    <s v="-"/>
    <s v=""/>
    <m/>
    <n v="36653"/>
    <n v="37"/>
    <n v="15500"/>
  </r>
  <r>
    <x v="1"/>
    <x v="52"/>
    <x v="0"/>
    <x v="22"/>
    <x v="22"/>
    <x v="3"/>
    <x v="3"/>
    <m/>
    <s v="KG"/>
    <m/>
    <s v="-"/>
    <s v=""/>
    <s v="-"/>
    <s v=""/>
    <m/>
    <n v="4153"/>
    <n v="4"/>
    <n v="966"/>
  </r>
  <r>
    <x v="1"/>
    <x v="53"/>
    <x v="0"/>
    <x v="0"/>
    <x v="0"/>
    <x v="9"/>
    <x v="9"/>
    <m/>
    <s v="KG"/>
    <m/>
    <n v="130274"/>
    <n v="130"/>
    <n v="21995"/>
    <n v="169.19230769230768"/>
    <m/>
    <n v="434326"/>
    <n v="434"/>
    <n v="93163"/>
  </r>
  <r>
    <x v="1"/>
    <x v="53"/>
    <x v="0"/>
    <x v="0"/>
    <x v="0"/>
    <x v="12"/>
    <x v="12"/>
    <m/>
    <s v="KG"/>
    <m/>
    <s v="-"/>
    <s v=""/>
    <s v="-"/>
    <s v=""/>
    <m/>
    <n v="356640"/>
    <n v="357"/>
    <n v="76784"/>
  </r>
  <r>
    <x v="1"/>
    <x v="53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3"/>
    <x v="0"/>
    <x v="0"/>
    <x v="0"/>
    <x v="0"/>
    <x v="0"/>
    <m/>
    <s v="KG"/>
    <m/>
    <n v="116610"/>
    <n v="117"/>
    <n v="27042"/>
    <n v="231.12820512820514"/>
    <m/>
    <n v="685650"/>
    <n v="686"/>
    <n v="171738"/>
  </r>
  <r>
    <x v="1"/>
    <x v="53"/>
    <x v="0"/>
    <x v="0"/>
    <x v="0"/>
    <x v="10"/>
    <x v="10"/>
    <m/>
    <s v="KG"/>
    <m/>
    <n v="2025000"/>
    <n v="2025"/>
    <n v="280665"/>
    <n v="138.6"/>
    <m/>
    <n v="23489000"/>
    <n v="23489"/>
    <n v="3530079"/>
  </r>
  <r>
    <x v="1"/>
    <x v="53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3"/>
    <x v="0"/>
    <x v="0"/>
    <x v="0"/>
    <x v="15"/>
    <x v="15"/>
    <m/>
    <s v="KG"/>
    <m/>
    <s v="-"/>
    <s v=""/>
    <s v="-"/>
    <s v=""/>
    <m/>
    <n v="194365"/>
    <n v="194"/>
    <n v="2973"/>
  </r>
  <r>
    <x v="1"/>
    <x v="53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3"/>
    <x v="0"/>
    <x v="0"/>
    <x v="0"/>
    <x v="2"/>
    <x v="2"/>
    <m/>
    <s v="KG"/>
    <m/>
    <n v="20279"/>
    <n v="20"/>
    <n v="4788"/>
    <n v="239.4"/>
    <m/>
    <n v="81457"/>
    <n v="81"/>
    <n v="21090"/>
  </r>
  <r>
    <x v="1"/>
    <x v="53"/>
    <x v="0"/>
    <x v="0"/>
    <x v="0"/>
    <x v="29"/>
    <x v="29"/>
    <m/>
    <s v="KG"/>
    <m/>
    <s v="-"/>
    <s v=""/>
    <s v="-"/>
    <s v=""/>
    <m/>
    <n v="525000"/>
    <n v="525"/>
    <n v="101388"/>
  </r>
  <r>
    <x v="1"/>
    <x v="53"/>
    <x v="0"/>
    <x v="0"/>
    <x v="0"/>
    <x v="3"/>
    <x v="3"/>
    <m/>
    <s v="KG"/>
    <m/>
    <n v="34653"/>
    <n v="35"/>
    <n v="7964"/>
    <n v="227.54285714285714"/>
    <m/>
    <n v="20452872"/>
    <n v="20453"/>
    <n v="3605891"/>
  </r>
  <r>
    <x v="1"/>
    <x v="53"/>
    <x v="0"/>
    <x v="0"/>
    <x v="0"/>
    <x v="6"/>
    <x v="6"/>
    <m/>
    <s v="KG"/>
    <m/>
    <n v="16830"/>
    <n v="17"/>
    <n v="3786"/>
    <n v="222.70588235294119"/>
    <m/>
    <n v="49930"/>
    <n v="50"/>
    <n v="12297"/>
  </r>
  <r>
    <x v="1"/>
    <x v="53"/>
    <x v="0"/>
    <x v="0"/>
    <x v="0"/>
    <x v="24"/>
    <x v="24"/>
    <m/>
    <s v="KG"/>
    <m/>
    <s v="-"/>
    <s v=""/>
    <s v="-"/>
    <s v=""/>
    <m/>
    <n v="3172000"/>
    <n v="3172"/>
    <n v="164246"/>
  </r>
  <r>
    <x v="1"/>
    <x v="53"/>
    <x v="0"/>
    <x v="0"/>
    <x v="0"/>
    <x v="7"/>
    <x v="7"/>
    <m/>
    <s v="KG"/>
    <m/>
    <n v="80586"/>
    <n v="81"/>
    <n v="9196"/>
    <n v="113.53086419753086"/>
    <m/>
    <n v="219116"/>
    <n v="219"/>
    <n v="28800"/>
  </r>
  <r>
    <x v="1"/>
    <x v="53"/>
    <x v="0"/>
    <x v="0"/>
    <x v="0"/>
    <x v="17"/>
    <x v="17"/>
    <m/>
    <s v="KG"/>
    <m/>
    <n v="2130000"/>
    <n v="2130"/>
    <n v="316888"/>
    <n v="148.7737089201878"/>
    <m/>
    <n v="27809520"/>
    <n v="27810"/>
    <n v="5047469"/>
  </r>
  <r>
    <x v="1"/>
    <x v="53"/>
    <x v="0"/>
    <x v="1"/>
    <x v="1"/>
    <x v="9"/>
    <x v="9"/>
    <m/>
    <s v="KG"/>
    <m/>
    <n v="674250"/>
    <n v="674"/>
    <n v="98003"/>
    <n v="145.40504451038575"/>
    <m/>
    <n v="3290498"/>
    <n v="3290"/>
    <n v="370501"/>
  </r>
  <r>
    <x v="1"/>
    <x v="53"/>
    <x v="0"/>
    <x v="1"/>
    <x v="1"/>
    <x v="12"/>
    <x v="12"/>
    <m/>
    <s v="KG"/>
    <m/>
    <n v="148920"/>
    <n v="149"/>
    <n v="7446"/>
    <n v="49.973154362416111"/>
    <m/>
    <n v="253200"/>
    <n v="253"/>
    <n v="13221"/>
  </r>
  <r>
    <x v="1"/>
    <x v="53"/>
    <x v="0"/>
    <x v="1"/>
    <x v="1"/>
    <x v="14"/>
    <x v="14"/>
    <m/>
    <s v="KG"/>
    <m/>
    <s v="-"/>
    <s v=""/>
    <s v="-"/>
    <s v=""/>
    <m/>
    <n v="1481430"/>
    <n v="1481"/>
    <n v="74055"/>
  </r>
  <r>
    <x v="1"/>
    <x v="53"/>
    <x v="0"/>
    <x v="1"/>
    <x v="1"/>
    <x v="0"/>
    <x v="0"/>
    <m/>
    <s v="KG"/>
    <m/>
    <n v="52100"/>
    <n v="52"/>
    <n v="10242"/>
    <n v="196.96153846153845"/>
    <m/>
    <n v="2464520"/>
    <n v="2465"/>
    <n v="245058"/>
  </r>
  <r>
    <x v="1"/>
    <x v="53"/>
    <x v="0"/>
    <x v="1"/>
    <x v="1"/>
    <x v="32"/>
    <x v="32"/>
    <m/>
    <s v="KG"/>
    <m/>
    <s v="-"/>
    <s v=""/>
    <s v="-"/>
    <s v=""/>
    <m/>
    <n v="3750"/>
    <n v="4"/>
    <n v="205"/>
  </r>
  <r>
    <x v="1"/>
    <x v="53"/>
    <x v="0"/>
    <x v="1"/>
    <x v="1"/>
    <x v="2"/>
    <x v="2"/>
    <m/>
    <s v="KG"/>
    <m/>
    <s v="-"/>
    <s v=""/>
    <s v="-"/>
    <s v=""/>
    <m/>
    <n v="36358"/>
    <n v="36"/>
    <n v="7303"/>
  </r>
  <r>
    <x v="1"/>
    <x v="53"/>
    <x v="0"/>
    <x v="1"/>
    <x v="1"/>
    <x v="43"/>
    <x v="43"/>
    <m/>
    <s v="KG"/>
    <m/>
    <n v="13560"/>
    <n v="14"/>
    <n v="1058"/>
    <n v="75.571428571428569"/>
    <m/>
    <n v="24930"/>
    <n v="25"/>
    <n v="2007"/>
  </r>
  <r>
    <x v="1"/>
    <x v="53"/>
    <x v="0"/>
    <x v="1"/>
    <x v="1"/>
    <x v="25"/>
    <x v="25"/>
    <m/>
    <s v="KG"/>
    <m/>
    <s v="-"/>
    <s v=""/>
    <s v="-"/>
    <s v=""/>
    <m/>
    <n v="165000"/>
    <n v="165"/>
    <n v="34107"/>
  </r>
  <r>
    <x v="1"/>
    <x v="53"/>
    <x v="0"/>
    <x v="1"/>
    <x v="1"/>
    <x v="3"/>
    <x v="3"/>
    <m/>
    <s v="KG"/>
    <m/>
    <n v="803300"/>
    <n v="803"/>
    <n v="122916"/>
    <n v="153.07098381070983"/>
    <m/>
    <n v="4780922"/>
    <n v="4781"/>
    <n v="802977"/>
  </r>
  <r>
    <x v="1"/>
    <x v="53"/>
    <x v="0"/>
    <x v="1"/>
    <x v="1"/>
    <x v="5"/>
    <x v="5"/>
    <m/>
    <s v="KG"/>
    <m/>
    <n v="43253"/>
    <n v="43"/>
    <n v="2556"/>
    <n v="59.441860465116278"/>
    <m/>
    <n v="199406"/>
    <n v="199"/>
    <n v="12995"/>
  </r>
  <r>
    <x v="1"/>
    <x v="53"/>
    <x v="0"/>
    <x v="1"/>
    <x v="1"/>
    <x v="6"/>
    <x v="6"/>
    <m/>
    <s v="KG"/>
    <m/>
    <s v="-"/>
    <s v=""/>
    <s v="-"/>
    <s v=""/>
    <m/>
    <n v="3361229"/>
    <n v="3361"/>
    <n v="323600"/>
  </r>
  <r>
    <x v="1"/>
    <x v="53"/>
    <x v="0"/>
    <x v="1"/>
    <x v="1"/>
    <x v="24"/>
    <x v="24"/>
    <m/>
    <s v="KG"/>
    <m/>
    <s v="-"/>
    <s v=""/>
    <s v="-"/>
    <s v=""/>
    <m/>
    <n v="696000"/>
    <n v="696"/>
    <n v="32139"/>
  </r>
  <r>
    <x v="1"/>
    <x v="53"/>
    <x v="0"/>
    <x v="1"/>
    <x v="1"/>
    <x v="45"/>
    <x v="45"/>
    <m/>
    <s v="KG"/>
    <m/>
    <n v="68075"/>
    <n v="68"/>
    <n v="9560"/>
    <n v="140.58823529411765"/>
    <m/>
    <n v="178479"/>
    <n v="178"/>
    <n v="31340"/>
  </r>
  <r>
    <x v="1"/>
    <x v="53"/>
    <x v="0"/>
    <x v="1"/>
    <x v="1"/>
    <x v="17"/>
    <x v="17"/>
    <m/>
    <s v="KG"/>
    <m/>
    <n v="400000"/>
    <n v="400"/>
    <n v="62871"/>
    <n v="157.17750000000001"/>
    <m/>
    <n v="560000"/>
    <n v="560"/>
    <n v="72155"/>
  </r>
  <r>
    <x v="1"/>
    <x v="53"/>
    <x v="0"/>
    <x v="1"/>
    <x v="1"/>
    <x v="20"/>
    <x v="20"/>
    <m/>
    <s v="KG"/>
    <m/>
    <s v="-"/>
    <s v=""/>
    <s v="-"/>
    <s v=""/>
    <m/>
    <n v="102640"/>
    <n v="103"/>
    <n v="16607"/>
  </r>
  <r>
    <x v="1"/>
    <x v="53"/>
    <x v="0"/>
    <x v="1"/>
    <x v="1"/>
    <x v="8"/>
    <x v="8"/>
    <m/>
    <s v="KG"/>
    <m/>
    <s v="-"/>
    <s v=""/>
    <s v="-"/>
    <s v=""/>
    <m/>
    <n v="11332"/>
    <n v="11"/>
    <n v="2395"/>
  </r>
  <r>
    <x v="1"/>
    <x v="53"/>
    <x v="0"/>
    <x v="1"/>
    <x v="1"/>
    <x v="46"/>
    <x v="46"/>
    <m/>
    <s v="KG"/>
    <m/>
    <n v="60000"/>
    <n v="60"/>
    <n v="7600"/>
    <n v="126.66666666666667"/>
    <m/>
    <n v="70000"/>
    <n v="70"/>
    <n v="8200"/>
  </r>
  <r>
    <x v="1"/>
    <x v="53"/>
    <x v="0"/>
    <x v="1"/>
    <x v="1"/>
    <x v="21"/>
    <x v="21"/>
    <m/>
    <s v="KG"/>
    <m/>
    <n v="23150"/>
    <n v="23"/>
    <n v="1389"/>
    <n v="60.391304347826086"/>
    <m/>
    <n v="167870"/>
    <n v="168"/>
    <n v="10071"/>
  </r>
  <r>
    <x v="1"/>
    <x v="53"/>
    <x v="0"/>
    <x v="1"/>
    <x v="1"/>
    <x v="19"/>
    <x v="19"/>
    <m/>
    <s v="KG"/>
    <m/>
    <n v="127432"/>
    <n v="127"/>
    <n v="10628"/>
    <n v="83.685039370078741"/>
    <m/>
    <n v="627419"/>
    <n v="627"/>
    <n v="48510"/>
  </r>
  <r>
    <x v="1"/>
    <x v="53"/>
    <x v="0"/>
    <x v="2"/>
    <x v="2"/>
    <x v="9"/>
    <x v="9"/>
    <m/>
    <s v="KG"/>
    <m/>
    <n v="204384"/>
    <n v="204"/>
    <n v="30270"/>
    <n v="148.38235294117646"/>
    <m/>
    <n v="604144"/>
    <n v="604"/>
    <n v="95250"/>
  </r>
  <r>
    <x v="1"/>
    <x v="53"/>
    <x v="0"/>
    <x v="2"/>
    <x v="2"/>
    <x v="0"/>
    <x v="0"/>
    <m/>
    <s v="KG"/>
    <m/>
    <s v="-"/>
    <s v=""/>
    <s v="-"/>
    <s v=""/>
    <m/>
    <n v="226838"/>
    <n v="227"/>
    <n v="39840"/>
  </r>
  <r>
    <x v="1"/>
    <x v="53"/>
    <x v="0"/>
    <x v="2"/>
    <x v="2"/>
    <x v="1"/>
    <x v="1"/>
    <m/>
    <s v="KG"/>
    <m/>
    <s v="-"/>
    <s v=""/>
    <s v="-"/>
    <s v=""/>
    <m/>
    <n v="3644960"/>
    <n v="3645"/>
    <n v="773693"/>
  </r>
  <r>
    <x v="1"/>
    <x v="53"/>
    <x v="0"/>
    <x v="2"/>
    <x v="2"/>
    <x v="2"/>
    <x v="2"/>
    <m/>
    <s v="KG"/>
    <m/>
    <n v="25760"/>
    <n v="26"/>
    <n v="2607"/>
    <n v="100.26923076923077"/>
    <m/>
    <n v="110022"/>
    <n v="110"/>
    <n v="20910"/>
  </r>
  <r>
    <x v="1"/>
    <x v="53"/>
    <x v="0"/>
    <x v="2"/>
    <x v="2"/>
    <x v="3"/>
    <x v="3"/>
    <m/>
    <s v="KG"/>
    <m/>
    <n v="8680"/>
    <n v="9"/>
    <n v="864"/>
    <n v="96"/>
    <m/>
    <n v="235099"/>
    <n v="235"/>
    <n v="49987"/>
  </r>
  <r>
    <x v="1"/>
    <x v="53"/>
    <x v="0"/>
    <x v="2"/>
    <x v="2"/>
    <x v="20"/>
    <x v="20"/>
    <m/>
    <s v="KG"/>
    <m/>
    <s v="-"/>
    <s v=""/>
    <s v="-"/>
    <s v=""/>
    <m/>
    <n v="61710"/>
    <n v="62"/>
    <n v="9046"/>
  </r>
  <r>
    <x v="1"/>
    <x v="53"/>
    <x v="0"/>
    <x v="3"/>
    <x v="3"/>
    <x v="0"/>
    <x v="0"/>
    <m/>
    <s v="KG"/>
    <m/>
    <n v="6322"/>
    <n v="6"/>
    <n v="1011"/>
    <n v="168.5"/>
    <m/>
    <n v="830699"/>
    <n v="831"/>
    <n v="116166"/>
  </r>
  <r>
    <x v="1"/>
    <x v="53"/>
    <x v="0"/>
    <x v="3"/>
    <x v="3"/>
    <x v="2"/>
    <x v="2"/>
    <m/>
    <s v="KG"/>
    <m/>
    <s v="-"/>
    <s v=""/>
    <s v="-"/>
    <s v=""/>
    <m/>
    <n v="10462"/>
    <n v="10"/>
    <n v="627"/>
  </r>
  <r>
    <x v="1"/>
    <x v="53"/>
    <x v="0"/>
    <x v="3"/>
    <x v="3"/>
    <x v="3"/>
    <x v="3"/>
    <m/>
    <s v="KG"/>
    <m/>
    <s v="-"/>
    <s v=""/>
    <s v="-"/>
    <s v=""/>
    <m/>
    <n v="38725"/>
    <n v="39"/>
    <n v="9146"/>
  </r>
  <r>
    <x v="1"/>
    <x v="53"/>
    <x v="0"/>
    <x v="3"/>
    <x v="3"/>
    <x v="5"/>
    <x v="5"/>
    <m/>
    <s v="KG"/>
    <m/>
    <s v="-"/>
    <s v=""/>
    <s v="-"/>
    <s v=""/>
    <m/>
    <n v="30545"/>
    <n v="31"/>
    <n v="1703"/>
  </r>
  <r>
    <x v="1"/>
    <x v="53"/>
    <x v="0"/>
    <x v="3"/>
    <x v="3"/>
    <x v="6"/>
    <x v="6"/>
    <m/>
    <s v="KG"/>
    <m/>
    <s v="-"/>
    <s v=""/>
    <s v="-"/>
    <s v=""/>
    <m/>
    <n v="217990"/>
    <n v="218"/>
    <n v="37059"/>
  </r>
  <r>
    <x v="1"/>
    <x v="53"/>
    <x v="0"/>
    <x v="3"/>
    <x v="3"/>
    <x v="17"/>
    <x v="17"/>
    <m/>
    <s v="KG"/>
    <m/>
    <n v="3435"/>
    <n v="3"/>
    <n v="557"/>
    <n v="185.66666666666666"/>
    <m/>
    <n v="5342"/>
    <n v="5"/>
    <n v="844"/>
  </r>
  <r>
    <x v="1"/>
    <x v="53"/>
    <x v="0"/>
    <x v="3"/>
    <x v="3"/>
    <x v="20"/>
    <x v="20"/>
    <m/>
    <s v="KG"/>
    <m/>
    <n v="5500"/>
    <n v="6"/>
    <n v="394"/>
    <n v="65.666666666666671"/>
    <m/>
    <n v="46000"/>
    <n v="46"/>
    <n v="3568"/>
  </r>
  <r>
    <x v="1"/>
    <x v="53"/>
    <x v="0"/>
    <x v="3"/>
    <x v="3"/>
    <x v="23"/>
    <x v="23"/>
    <m/>
    <s v="KG"/>
    <m/>
    <s v="-"/>
    <s v=""/>
    <s v="-"/>
    <s v=""/>
    <m/>
    <n v="218000"/>
    <n v="218"/>
    <n v="40283"/>
  </r>
  <r>
    <x v="1"/>
    <x v="53"/>
    <x v="0"/>
    <x v="4"/>
    <x v="4"/>
    <x v="15"/>
    <x v="15"/>
    <m/>
    <s v="KG"/>
    <m/>
    <s v="-"/>
    <s v=""/>
    <s v="-"/>
    <s v=""/>
    <m/>
    <n v="18491"/>
    <n v="18"/>
    <n v="1783"/>
  </r>
  <r>
    <x v="1"/>
    <x v="53"/>
    <x v="0"/>
    <x v="4"/>
    <x v="4"/>
    <x v="2"/>
    <x v="2"/>
    <m/>
    <s v="KG"/>
    <m/>
    <n v="38512"/>
    <n v="39"/>
    <n v="7498"/>
    <n v="192.25641025641025"/>
    <m/>
    <n v="239826"/>
    <n v="240"/>
    <n v="48059"/>
  </r>
  <r>
    <x v="1"/>
    <x v="53"/>
    <x v="0"/>
    <x v="4"/>
    <x v="4"/>
    <x v="26"/>
    <x v="26"/>
    <m/>
    <s v="KG"/>
    <m/>
    <n v="10390"/>
    <n v="10"/>
    <n v="2670"/>
    <n v="267"/>
    <m/>
    <n v="10390"/>
    <n v="10"/>
    <n v="2670"/>
  </r>
  <r>
    <x v="1"/>
    <x v="53"/>
    <x v="0"/>
    <x v="6"/>
    <x v="6"/>
    <x v="0"/>
    <x v="0"/>
    <m/>
    <s v="KG"/>
    <m/>
    <s v="-"/>
    <s v=""/>
    <s v="-"/>
    <s v=""/>
    <m/>
    <n v="12296"/>
    <n v="12"/>
    <n v="1337"/>
  </r>
  <r>
    <x v="1"/>
    <x v="53"/>
    <x v="0"/>
    <x v="6"/>
    <x v="6"/>
    <x v="2"/>
    <x v="2"/>
    <m/>
    <s v="KG"/>
    <m/>
    <s v="-"/>
    <s v=""/>
    <s v="-"/>
    <s v=""/>
    <m/>
    <n v="18543"/>
    <n v="19"/>
    <n v="6751"/>
  </r>
  <r>
    <x v="1"/>
    <x v="53"/>
    <x v="0"/>
    <x v="6"/>
    <x v="6"/>
    <x v="7"/>
    <x v="7"/>
    <m/>
    <s v="KG"/>
    <m/>
    <s v="-"/>
    <s v=""/>
    <s v="-"/>
    <s v=""/>
    <m/>
    <n v="16918"/>
    <n v="17"/>
    <n v="2016"/>
  </r>
  <r>
    <x v="1"/>
    <x v="53"/>
    <x v="0"/>
    <x v="7"/>
    <x v="7"/>
    <x v="6"/>
    <x v="6"/>
    <m/>
    <s v="KG"/>
    <m/>
    <n v="41212"/>
    <n v="41"/>
    <n v="5402"/>
    <n v="131.7560975609756"/>
    <m/>
    <n v="41212"/>
    <n v="41"/>
    <n v="5402"/>
  </r>
  <r>
    <x v="1"/>
    <x v="53"/>
    <x v="0"/>
    <x v="8"/>
    <x v="8"/>
    <x v="2"/>
    <x v="2"/>
    <m/>
    <s v="KG"/>
    <m/>
    <n v="998"/>
    <n v="1"/>
    <n v="341"/>
    <n v="341"/>
    <m/>
    <n v="998"/>
    <n v="1"/>
    <n v="341"/>
  </r>
  <r>
    <x v="1"/>
    <x v="53"/>
    <x v="0"/>
    <x v="8"/>
    <x v="8"/>
    <x v="25"/>
    <x v="25"/>
    <m/>
    <s v="KG"/>
    <m/>
    <n v="1870"/>
    <n v="2"/>
    <n v="351"/>
    <n v="175.5"/>
    <m/>
    <n v="105190"/>
    <n v="105"/>
    <n v="28835"/>
  </r>
  <r>
    <x v="1"/>
    <x v="53"/>
    <x v="0"/>
    <x v="9"/>
    <x v="9"/>
    <x v="8"/>
    <x v="8"/>
    <m/>
    <s v="KG"/>
    <m/>
    <s v="-"/>
    <s v=""/>
    <s v="-"/>
    <s v=""/>
    <m/>
    <n v="17661"/>
    <n v="18"/>
    <n v="4488"/>
  </r>
  <r>
    <x v="1"/>
    <x v="53"/>
    <x v="0"/>
    <x v="26"/>
    <x v="26"/>
    <x v="9"/>
    <x v="9"/>
    <m/>
    <s v="KG"/>
    <m/>
    <s v="-"/>
    <s v=""/>
    <s v="-"/>
    <s v=""/>
    <m/>
    <n v="49180"/>
    <n v="49"/>
    <n v="8303"/>
  </r>
  <r>
    <x v="1"/>
    <x v="53"/>
    <x v="0"/>
    <x v="26"/>
    <x v="26"/>
    <x v="0"/>
    <x v="0"/>
    <m/>
    <s v="KG"/>
    <m/>
    <s v="-"/>
    <s v=""/>
    <s v="-"/>
    <s v=""/>
    <m/>
    <n v="161170"/>
    <n v="161"/>
    <n v="34442"/>
  </r>
  <r>
    <x v="1"/>
    <x v="53"/>
    <x v="0"/>
    <x v="26"/>
    <x v="26"/>
    <x v="3"/>
    <x v="3"/>
    <m/>
    <s v="KG"/>
    <m/>
    <s v="-"/>
    <s v=""/>
    <s v="-"/>
    <s v=""/>
    <m/>
    <n v="22560"/>
    <n v="23"/>
    <n v="7913"/>
  </r>
  <r>
    <x v="1"/>
    <x v="53"/>
    <x v="0"/>
    <x v="26"/>
    <x v="26"/>
    <x v="44"/>
    <x v="44"/>
    <m/>
    <s v="KG"/>
    <m/>
    <s v="-"/>
    <s v=""/>
    <s v="-"/>
    <s v=""/>
    <m/>
    <n v="22353"/>
    <n v="22"/>
    <n v="4373"/>
  </r>
  <r>
    <x v="1"/>
    <x v="53"/>
    <x v="0"/>
    <x v="11"/>
    <x v="11"/>
    <x v="12"/>
    <x v="12"/>
    <m/>
    <s v="KG"/>
    <m/>
    <s v="-"/>
    <s v=""/>
    <s v="-"/>
    <s v=""/>
    <m/>
    <n v="39940"/>
    <n v="40"/>
    <n v="2388"/>
  </r>
  <r>
    <x v="1"/>
    <x v="53"/>
    <x v="0"/>
    <x v="14"/>
    <x v="14"/>
    <x v="0"/>
    <x v="0"/>
    <m/>
    <s v="KG"/>
    <m/>
    <s v="-"/>
    <s v=""/>
    <s v="-"/>
    <s v=""/>
    <m/>
    <n v="1454"/>
    <n v="1"/>
    <n v="759"/>
  </r>
  <r>
    <x v="1"/>
    <x v="53"/>
    <x v="0"/>
    <x v="15"/>
    <x v="15"/>
    <x v="9"/>
    <x v="9"/>
    <m/>
    <s v="KG"/>
    <m/>
    <s v="-"/>
    <s v=""/>
    <s v="-"/>
    <s v=""/>
    <m/>
    <n v="17086"/>
    <n v="17"/>
    <n v="5166"/>
  </r>
  <r>
    <x v="1"/>
    <x v="53"/>
    <x v="0"/>
    <x v="15"/>
    <x v="15"/>
    <x v="7"/>
    <x v="7"/>
    <m/>
    <s v="KG"/>
    <m/>
    <s v="-"/>
    <s v=""/>
    <s v="-"/>
    <s v=""/>
    <m/>
    <n v="20230"/>
    <n v="20"/>
    <n v="1331"/>
  </r>
  <r>
    <x v="1"/>
    <x v="53"/>
    <x v="0"/>
    <x v="37"/>
    <x v="37"/>
    <x v="0"/>
    <x v="0"/>
    <m/>
    <s v="KG"/>
    <m/>
    <s v="-"/>
    <s v=""/>
    <s v="-"/>
    <s v=""/>
    <m/>
    <n v="11465"/>
    <n v="11"/>
    <n v="2712"/>
  </r>
  <r>
    <x v="1"/>
    <x v="53"/>
    <x v="0"/>
    <x v="37"/>
    <x v="37"/>
    <x v="2"/>
    <x v="2"/>
    <m/>
    <s v="KG"/>
    <m/>
    <s v="-"/>
    <s v=""/>
    <s v="-"/>
    <s v=""/>
    <m/>
    <n v="241140"/>
    <n v="241"/>
    <n v="26069"/>
  </r>
  <r>
    <x v="1"/>
    <x v="53"/>
    <x v="0"/>
    <x v="20"/>
    <x v="20"/>
    <x v="3"/>
    <x v="3"/>
    <m/>
    <s v="KG"/>
    <m/>
    <s v="-"/>
    <s v=""/>
    <s v="-"/>
    <s v=""/>
    <m/>
    <n v="16214"/>
    <n v="16"/>
    <n v="1971"/>
  </r>
  <r>
    <x v="1"/>
    <x v="53"/>
    <x v="0"/>
    <x v="22"/>
    <x v="22"/>
    <x v="2"/>
    <x v="2"/>
    <m/>
    <s v="KG"/>
    <m/>
    <s v="-"/>
    <s v=""/>
    <s v="-"/>
    <s v=""/>
    <m/>
    <n v="36653"/>
    <n v="37"/>
    <n v="15500"/>
  </r>
  <r>
    <x v="1"/>
    <x v="53"/>
    <x v="0"/>
    <x v="22"/>
    <x v="22"/>
    <x v="3"/>
    <x v="3"/>
    <m/>
    <s v="KG"/>
    <m/>
    <s v="-"/>
    <s v=""/>
    <s v="-"/>
    <s v=""/>
    <m/>
    <n v="4153"/>
    <n v="4"/>
    <n v="966"/>
  </r>
  <r>
    <x v="1"/>
    <x v="54"/>
    <x v="0"/>
    <x v="0"/>
    <x v="0"/>
    <x v="9"/>
    <x v="9"/>
    <m/>
    <s v="KG"/>
    <m/>
    <s v="-"/>
    <s v=""/>
    <s v="-"/>
    <s v=""/>
    <m/>
    <n v="304052"/>
    <n v="304"/>
    <n v="71168"/>
  </r>
  <r>
    <x v="1"/>
    <x v="54"/>
    <x v="0"/>
    <x v="0"/>
    <x v="0"/>
    <x v="12"/>
    <x v="12"/>
    <m/>
    <s v="KG"/>
    <m/>
    <s v="-"/>
    <s v=""/>
    <s v="-"/>
    <s v=""/>
    <m/>
    <n v="356640"/>
    <n v="357"/>
    <n v="76784"/>
  </r>
  <r>
    <x v="1"/>
    <x v="54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4"/>
    <x v="0"/>
    <x v="0"/>
    <x v="0"/>
    <x v="0"/>
    <x v="0"/>
    <m/>
    <s v="KG"/>
    <m/>
    <n v="95150"/>
    <n v="95"/>
    <n v="21642"/>
    <n v="227.81052631578947"/>
    <m/>
    <n v="569040"/>
    <n v="569"/>
    <n v="144696"/>
  </r>
  <r>
    <x v="1"/>
    <x v="54"/>
    <x v="0"/>
    <x v="0"/>
    <x v="0"/>
    <x v="10"/>
    <x v="10"/>
    <m/>
    <s v="KG"/>
    <m/>
    <n v="3530000"/>
    <n v="3530"/>
    <n v="350415"/>
    <n v="99.267705382436262"/>
    <m/>
    <n v="21464000"/>
    <n v="21464"/>
    <n v="3249414"/>
  </r>
  <r>
    <x v="1"/>
    <x v="54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4"/>
    <x v="0"/>
    <x v="0"/>
    <x v="0"/>
    <x v="15"/>
    <x v="15"/>
    <m/>
    <s v="KG"/>
    <m/>
    <s v="-"/>
    <s v=""/>
    <s v="-"/>
    <s v=""/>
    <m/>
    <n v="194365"/>
    <n v="194"/>
    <n v="2973"/>
  </r>
  <r>
    <x v="1"/>
    <x v="54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4"/>
    <x v="0"/>
    <x v="0"/>
    <x v="0"/>
    <x v="2"/>
    <x v="2"/>
    <m/>
    <s v="KG"/>
    <m/>
    <s v="-"/>
    <s v=""/>
    <s v="-"/>
    <s v=""/>
    <m/>
    <n v="61178"/>
    <n v="61"/>
    <n v="16302"/>
  </r>
  <r>
    <x v="1"/>
    <x v="54"/>
    <x v="0"/>
    <x v="0"/>
    <x v="0"/>
    <x v="29"/>
    <x v="29"/>
    <m/>
    <s v="KG"/>
    <m/>
    <s v="-"/>
    <s v=""/>
    <s v="-"/>
    <s v=""/>
    <m/>
    <n v="525000"/>
    <n v="525"/>
    <n v="101388"/>
  </r>
  <r>
    <x v="1"/>
    <x v="54"/>
    <x v="0"/>
    <x v="0"/>
    <x v="0"/>
    <x v="3"/>
    <x v="3"/>
    <m/>
    <s v="KG"/>
    <m/>
    <n v="16300"/>
    <n v="16"/>
    <n v="2396"/>
    <n v="149.75"/>
    <m/>
    <n v="20418219"/>
    <n v="20418"/>
    <n v="3597927"/>
  </r>
  <r>
    <x v="1"/>
    <x v="54"/>
    <x v="0"/>
    <x v="0"/>
    <x v="0"/>
    <x v="6"/>
    <x v="6"/>
    <m/>
    <s v="KG"/>
    <m/>
    <s v="-"/>
    <s v=""/>
    <s v="-"/>
    <s v=""/>
    <m/>
    <n v="33100"/>
    <n v="33"/>
    <n v="8511"/>
  </r>
  <r>
    <x v="1"/>
    <x v="54"/>
    <x v="0"/>
    <x v="0"/>
    <x v="0"/>
    <x v="24"/>
    <x v="24"/>
    <m/>
    <s v="KG"/>
    <m/>
    <n v="3172000"/>
    <n v="3172"/>
    <n v="164246"/>
    <n v="51.77994955863808"/>
    <m/>
    <n v="3172000"/>
    <n v="3172"/>
    <n v="164246"/>
  </r>
  <r>
    <x v="1"/>
    <x v="54"/>
    <x v="0"/>
    <x v="0"/>
    <x v="0"/>
    <x v="7"/>
    <x v="7"/>
    <m/>
    <s v="KG"/>
    <m/>
    <s v="-"/>
    <s v=""/>
    <s v="-"/>
    <s v=""/>
    <m/>
    <n v="138530"/>
    <n v="139"/>
    <n v="19604"/>
  </r>
  <r>
    <x v="1"/>
    <x v="54"/>
    <x v="0"/>
    <x v="0"/>
    <x v="0"/>
    <x v="17"/>
    <x v="17"/>
    <m/>
    <s v="KG"/>
    <m/>
    <n v="1500000"/>
    <n v="1500"/>
    <n v="208974"/>
    <n v="139.316"/>
    <m/>
    <n v="25679520"/>
    <n v="25680"/>
    <n v="4730581"/>
  </r>
  <r>
    <x v="1"/>
    <x v="54"/>
    <x v="0"/>
    <x v="1"/>
    <x v="1"/>
    <x v="9"/>
    <x v="9"/>
    <m/>
    <s v="KG"/>
    <m/>
    <n v="660630"/>
    <n v="661"/>
    <n v="74260"/>
    <n v="112.34493192133132"/>
    <m/>
    <n v="2616248"/>
    <n v="2616"/>
    <n v="272498"/>
  </r>
  <r>
    <x v="1"/>
    <x v="54"/>
    <x v="0"/>
    <x v="1"/>
    <x v="1"/>
    <x v="12"/>
    <x v="12"/>
    <m/>
    <s v="KG"/>
    <m/>
    <n v="104280"/>
    <n v="104"/>
    <n v="5775"/>
    <n v="55.528846153846153"/>
    <m/>
    <n v="104280"/>
    <n v="104"/>
    <n v="5775"/>
  </r>
  <r>
    <x v="1"/>
    <x v="54"/>
    <x v="0"/>
    <x v="1"/>
    <x v="1"/>
    <x v="14"/>
    <x v="14"/>
    <m/>
    <s v="KG"/>
    <m/>
    <s v="-"/>
    <s v=""/>
    <s v="-"/>
    <s v=""/>
    <m/>
    <n v="1481430"/>
    <n v="1481"/>
    <n v="74055"/>
  </r>
  <r>
    <x v="1"/>
    <x v="54"/>
    <x v="0"/>
    <x v="1"/>
    <x v="1"/>
    <x v="0"/>
    <x v="0"/>
    <m/>
    <s v="KG"/>
    <m/>
    <n v="23420"/>
    <n v="23"/>
    <n v="2912"/>
    <n v="126.60869565217391"/>
    <m/>
    <n v="2412420"/>
    <n v="2412"/>
    <n v="234816"/>
  </r>
  <r>
    <x v="1"/>
    <x v="54"/>
    <x v="0"/>
    <x v="1"/>
    <x v="1"/>
    <x v="32"/>
    <x v="32"/>
    <m/>
    <s v="KG"/>
    <m/>
    <s v="-"/>
    <s v=""/>
    <s v="-"/>
    <s v=""/>
    <m/>
    <n v="3750"/>
    <n v="4"/>
    <n v="205"/>
  </r>
  <r>
    <x v="1"/>
    <x v="54"/>
    <x v="0"/>
    <x v="1"/>
    <x v="1"/>
    <x v="2"/>
    <x v="2"/>
    <m/>
    <s v="KG"/>
    <m/>
    <s v="-"/>
    <s v=""/>
    <s v="-"/>
    <s v=""/>
    <m/>
    <n v="36358"/>
    <n v="36"/>
    <n v="7303"/>
  </r>
  <r>
    <x v="1"/>
    <x v="54"/>
    <x v="0"/>
    <x v="1"/>
    <x v="1"/>
    <x v="43"/>
    <x v="43"/>
    <m/>
    <s v="KG"/>
    <m/>
    <s v="-"/>
    <s v=""/>
    <s v="-"/>
    <s v=""/>
    <m/>
    <n v="11370"/>
    <n v="11"/>
    <n v="949"/>
  </r>
  <r>
    <x v="1"/>
    <x v="54"/>
    <x v="0"/>
    <x v="1"/>
    <x v="1"/>
    <x v="25"/>
    <x v="25"/>
    <m/>
    <s v="KG"/>
    <m/>
    <s v="-"/>
    <s v=""/>
    <s v="-"/>
    <s v=""/>
    <m/>
    <n v="165000"/>
    <n v="165"/>
    <n v="34107"/>
  </r>
  <r>
    <x v="1"/>
    <x v="54"/>
    <x v="0"/>
    <x v="1"/>
    <x v="1"/>
    <x v="3"/>
    <x v="3"/>
    <m/>
    <s v="KG"/>
    <m/>
    <n v="1504155"/>
    <n v="1504"/>
    <n v="229380"/>
    <n v="152.51329787234042"/>
    <m/>
    <n v="3977622"/>
    <n v="3978"/>
    <n v="680061"/>
  </r>
  <r>
    <x v="1"/>
    <x v="54"/>
    <x v="0"/>
    <x v="1"/>
    <x v="1"/>
    <x v="5"/>
    <x v="5"/>
    <m/>
    <s v="KG"/>
    <m/>
    <s v="-"/>
    <s v=""/>
    <s v="-"/>
    <s v=""/>
    <m/>
    <n v="156153"/>
    <n v="156"/>
    <n v="10439"/>
  </r>
  <r>
    <x v="1"/>
    <x v="54"/>
    <x v="0"/>
    <x v="1"/>
    <x v="1"/>
    <x v="6"/>
    <x v="6"/>
    <m/>
    <s v="KG"/>
    <m/>
    <n v="64324"/>
    <n v="64"/>
    <n v="13982"/>
    <n v="218.46875"/>
    <m/>
    <n v="3361229"/>
    <n v="3361"/>
    <n v="323600"/>
  </r>
  <r>
    <x v="1"/>
    <x v="54"/>
    <x v="0"/>
    <x v="1"/>
    <x v="1"/>
    <x v="24"/>
    <x v="24"/>
    <m/>
    <s v="KG"/>
    <m/>
    <s v="-"/>
    <s v=""/>
    <s v="-"/>
    <s v=""/>
    <m/>
    <n v="696000"/>
    <n v="696"/>
    <n v="32139"/>
  </r>
  <r>
    <x v="1"/>
    <x v="54"/>
    <x v="0"/>
    <x v="1"/>
    <x v="1"/>
    <x v="45"/>
    <x v="45"/>
    <m/>
    <s v="KG"/>
    <m/>
    <n v="21012"/>
    <n v="21"/>
    <n v="3323"/>
    <n v="158.23809523809524"/>
    <m/>
    <n v="110404"/>
    <n v="110"/>
    <n v="21780"/>
  </r>
  <r>
    <x v="1"/>
    <x v="54"/>
    <x v="0"/>
    <x v="1"/>
    <x v="1"/>
    <x v="17"/>
    <x v="17"/>
    <m/>
    <s v="KG"/>
    <m/>
    <s v="-"/>
    <s v=""/>
    <s v="-"/>
    <s v=""/>
    <m/>
    <n v="160000"/>
    <n v="160"/>
    <n v="9284"/>
  </r>
  <r>
    <x v="1"/>
    <x v="54"/>
    <x v="0"/>
    <x v="1"/>
    <x v="1"/>
    <x v="20"/>
    <x v="20"/>
    <m/>
    <s v="KG"/>
    <m/>
    <s v="-"/>
    <s v=""/>
    <s v="-"/>
    <s v=""/>
    <m/>
    <n v="102640"/>
    <n v="103"/>
    <n v="16607"/>
  </r>
  <r>
    <x v="1"/>
    <x v="54"/>
    <x v="0"/>
    <x v="1"/>
    <x v="1"/>
    <x v="8"/>
    <x v="8"/>
    <m/>
    <s v="KG"/>
    <m/>
    <s v="-"/>
    <s v=""/>
    <s v="-"/>
    <s v=""/>
    <m/>
    <n v="11332"/>
    <n v="11"/>
    <n v="2395"/>
  </r>
  <r>
    <x v="1"/>
    <x v="54"/>
    <x v="0"/>
    <x v="1"/>
    <x v="1"/>
    <x v="46"/>
    <x v="46"/>
    <m/>
    <s v="KG"/>
    <m/>
    <s v="-"/>
    <s v=""/>
    <s v="-"/>
    <s v=""/>
    <m/>
    <n v="10000"/>
    <n v="10"/>
    <n v="600"/>
  </r>
  <r>
    <x v="1"/>
    <x v="54"/>
    <x v="0"/>
    <x v="1"/>
    <x v="1"/>
    <x v="21"/>
    <x v="21"/>
    <m/>
    <s v="KG"/>
    <m/>
    <s v="-"/>
    <s v=""/>
    <s v="-"/>
    <s v=""/>
    <m/>
    <n v="144720"/>
    <n v="145"/>
    <n v="8682"/>
  </r>
  <r>
    <x v="1"/>
    <x v="54"/>
    <x v="0"/>
    <x v="1"/>
    <x v="1"/>
    <x v="19"/>
    <x v="19"/>
    <m/>
    <s v="KG"/>
    <m/>
    <s v="-"/>
    <s v=""/>
    <s v="-"/>
    <s v=""/>
    <m/>
    <n v="499987"/>
    <n v="500"/>
    <n v="37882"/>
  </r>
  <r>
    <x v="1"/>
    <x v="54"/>
    <x v="0"/>
    <x v="2"/>
    <x v="2"/>
    <x v="9"/>
    <x v="9"/>
    <m/>
    <s v="KG"/>
    <m/>
    <s v="-"/>
    <s v=""/>
    <s v="-"/>
    <s v=""/>
    <m/>
    <n v="399760"/>
    <n v="400"/>
    <n v="64980"/>
  </r>
  <r>
    <x v="1"/>
    <x v="54"/>
    <x v="0"/>
    <x v="2"/>
    <x v="2"/>
    <x v="0"/>
    <x v="0"/>
    <m/>
    <s v="KG"/>
    <m/>
    <n v="209930"/>
    <n v="210"/>
    <n v="35103"/>
    <n v="167.15714285714284"/>
    <m/>
    <n v="226838"/>
    <n v="227"/>
    <n v="39840"/>
  </r>
  <r>
    <x v="1"/>
    <x v="54"/>
    <x v="0"/>
    <x v="2"/>
    <x v="2"/>
    <x v="1"/>
    <x v="1"/>
    <m/>
    <s v="KG"/>
    <m/>
    <s v="-"/>
    <s v=""/>
    <s v="-"/>
    <s v=""/>
    <m/>
    <n v="3644960"/>
    <n v="3645"/>
    <n v="773693"/>
  </r>
  <r>
    <x v="1"/>
    <x v="54"/>
    <x v="0"/>
    <x v="2"/>
    <x v="2"/>
    <x v="2"/>
    <x v="2"/>
    <m/>
    <s v="KG"/>
    <m/>
    <n v="2935"/>
    <n v="3"/>
    <n v="557"/>
    <n v="185.66666666666666"/>
    <m/>
    <n v="84262"/>
    <n v="84"/>
    <n v="18303"/>
  </r>
  <r>
    <x v="1"/>
    <x v="54"/>
    <x v="0"/>
    <x v="2"/>
    <x v="2"/>
    <x v="3"/>
    <x v="3"/>
    <m/>
    <s v="KG"/>
    <m/>
    <n v="64342"/>
    <n v="64"/>
    <n v="9763"/>
    <n v="152.546875"/>
    <m/>
    <n v="226419"/>
    <n v="226"/>
    <n v="49123"/>
  </r>
  <r>
    <x v="1"/>
    <x v="54"/>
    <x v="0"/>
    <x v="2"/>
    <x v="2"/>
    <x v="20"/>
    <x v="20"/>
    <m/>
    <s v="KG"/>
    <m/>
    <n v="61710"/>
    <n v="62"/>
    <n v="9046"/>
    <n v="145.90322580645162"/>
    <m/>
    <n v="61710"/>
    <n v="62"/>
    <n v="9046"/>
  </r>
  <r>
    <x v="1"/>
    <x v="54"/>
    <x v="0"/>
    <x v="3"/>
    <x v="3"/>
    <x v="0"/>
    <x v="0"/>
    <m/>
    <s v="KG"/>
    <m/>
    <n v="27424"/>
    <n v="27"/>
    <n v="3161"/>
    <n v="117.07407407407408"/>
    <m/>
    <n v="824377"/>
    <n v="824"/>
    <n v="115155"/>
  </r>
  <r>
    <x v="1"/>
    <x v="54"/>
    <x v="0"/>
    <x v="3"/>
    <x v="3"/>
    <x v="2"/>
    <x v="2"/>
    <m/>
    <s v="KG"/>
    <m/>
    <s v="-"/>
    <s v=""/>
    <s v="-"/>
    <s v=""/>
    <m/>
    <n v="10462"/>
    <n v="10"/>
    <n v="627"/>
  </r>
  <r>
    <x v="1"/>
    <x v="54"/>
    <x v="0"/>
    <x v="3"/>
    <x v="3"/>
    <x v="3"/>
    <x v="3"/>
    <m/>
    <s v="KG"/>
    <m/>
    <s v="-"/>
    <s v=""/>
    <s v="-"/>
    <s v=""/>
    <m/>
    <n v="38725"/>
    <n v="39"/>
    <n v="9146"/>
  </r>
  <r>
    <x v="1"/>
    <x v="54"/>
    <x v="0"/>
    <x v="3"/>
    <x v="3"/>
    <x v="5"/>
    <x v="5"/>
    <m/>
    <s v="KG"/>
    <m/>
    <s v="-"/>
    <s v=""/>
    <s v="-"/>
    <s v=""/>
    <m/>
    <n v="30545"/>
    <n v="31"/>
    <n v="1703"/>
  </r>
  <r>
    <x v="1"/>
    <x v="54"/>
    <x v="0"/>
    <x v="3"/>
    <x v="3"/>
    <x v="6"/>
    <x v="6"/>
    <m/>
    <s v="KG"/>
    <m/>
    <n v="9500"/>
    <n v="10"/>
    <n v="1805"/>
    <n v="180.5"/>
    <m/>
    <n v="217990"/>
    <n v="218"/>
    <n v="37059"/>
  </r>
  <r>
    <x v="1"/>
    <x v="54"/>
    <x v="0"/>
    <x v="3"/>
    <x v="3"/>
    <x v="17"/>
    <x v="17"/>
    <m/>
    <s v="KG"/>
    <m/>
    <s v="-"/>
    <s v=""/>
    <s v="-"/>
    <s v=""/>
    <m/>
    <n v="1907"/>
    <n v="2"/>
    <n v="287"/>
  </r>
  <r>
    <x v="1"/>
    <x v="54"/>
    <x v="0"/>
    <x v="3"/>
    <x v="3"/>
    <x v="20"/>
    <x v="20"/>
    <m/>
    <s v="KG"/>
    <m/>
    <s v="-"/>
    <s v=""/>
    <s v="-"/>
    <s v=""/>
    <m/>
    <n v="40500"/>
    <n v="41"/>
    <n v="3174"/>
  </r>
  <r>
    <x v="1"/>
    <x v="54"/>
    <x v="0"/>
    <x v="3"/>
    <x v="3"/>
    <x v="23"/>
    <x v="23"/>
    <m/>
    <s v="KG"/>
    <m/>
    <n v="30000"/>
    <n v="30"/>
    <n v="4854"/>
    <n v="161.80000000000001"/>
    <m/>
    <n v="218000"/>
    <n v="218"/>
    <n v="40283"/>
  </r>
  <r>
    <x v="1"/>
    <x v="54"/>
    <x v="0"/>
    <x v="4"/>
    <x v="4"/>
    <x v="15"/>
    <x v="15"/>
    <m/>
    <s v="KG"/>
    <m/>
    <s v="-"/>
    <s v=""/>
    <s v="-"/>
    <s v=""/>
    <m/>
    <n v="18491"/>
    <n v="18"/>
    <n v="1783"/>
  </r>
  <r>
    <x v="1"/>
    <x v="54"/>
    <x v="0"/>
    <x v="4"/>
    <x v="4"/>
    <x v="2"/>
    <x v="2"/>
    <m/>
    <s v="KG"/>
    <m/>
    <n v="12683"/>
    <n v="13"/>
    <n v="2308"/>
    <n v="177.53846153846155"/>
    <m/>
    <n v="201314"/>
    <n v="201"/>
    <n v="40561"/>
  </r>
  <r>
    <x v="1"/>
    <x v="54"/>
    <x v="0"/>
    <x v="6"/>
    <x v="6"/>
    <x v="0"/>
    <x v="0"/>
    <m/>
    <s v="KG"/>
    <m/>
    <s v="-"/>
    <s v=""/>
    <s v="-"/>
    <s v=""/>
    <m/>
    <n v="12296"/>
    <n v="12"/>
    <n v="1337"/>
  </r>
  <r>
    <x v="1"/>
    <x v="54"/>
    <x v="0"/>
    <x v="6"/>
    <x v="6"/>
    <x v="2"/>
    <x v="2"/>
    <m/>
    <s v="KG"/>
    <m/>
    <s v="-"/>
    <s v=""/>
    <s v="-"/>
    <s v=""/>
    <m/>
    <n v="18543"/>
    <n v="19"/>
    <n v="6751"/>
  </r>
  <r>
    <x v="1"/>
    <x v="54"/>
    <x v="0"/>
    <x v="6"/>
    <x v="6"/>
    <x v="7"/>
    <x v="7"/>
    <m/>
    <s v="KG"/>
    <m/>
    <s v="-"/>
    <s v=""/>
    <s v="-"/>
    <s v=""/>
    <m/>
    <n v="16918"/>
    <n v="17"/>
    <n v="2016"/>
  </r>
  <r>
    <x v="1"/>
    <x v="54"/>
    <x v="0"/>
    <x v="8"/>
    <x v="8"/>
    <x v="25"/>
    <x v="25"/>
    <m/>
    <s v="KG"/>
    <m/>
    <s v="-"/>
    <s v=""/>
    <s v="-"/>
    <s v=""/>
    <m/>
    <n v="103320"/>
    <n v="103"/>
    <n v="28484"/>
  </r>
  <r>
    <x v="1"/>
    <x v="54"/>
    <x v="0"/>
    <x v="9"/>
    <x v="9"/>
    <x v="8"/>
    <x v="8"/>
    <m/>
    <s v="KG"/>
    <m/>
    <s v="-"/>
    <s v=""/>
    <s v="-"/>
    <s v=""/>
    <m/>
    <n v="17661"/>
    <n v="18"/>
    <n v="4488"/>
  </r>
  <r>
    <x v="1"/>
    <x v="54"/>
    <x v="0"/>
    <x v="26"/>
    <x v="26"/>
    <x v="9"/>
    <x v="9"/>
    <m/>
    <s v="KG"/>
    <m/>
    <s v="-"/>
    <s v=""/>
    <s v="-"/>
    <s v=""/>
    <m/>
    <n v="49180"/>
    <n v="49"/>
    <n v="8303"/>
  </r>
  <r>
    <x v="1"/>
    <x v="54"/>
    <x v="0"/>
    <x v="26"/>
    <x v="26"/>
    <x v="0"/>
    <x v="0"/>
    <m/>
    <s v="KG"/>
    <m/>
    <s v="-"/>
    <s v=""/>
    <s v="-"/>
    <s v=""/>
    <m/>
    <n v="161170"/>
    <n v="161"/>
    <n v="34442"/>
  </r>
  <r>
    <x v="1"/>
    <x v="54"/>
    <x v="0"/>
    <x v="26"/>
    <x v="26"/>
    <x v="3"/>
    <x v="3"/>
    <m/>
    <s v="KG"/>
    <m/>
    <s v="-"/>
    <s v=""/>
    <s v="-"/>
    <s v=""/>
    <m/>
    <n v="22560"/>
    <n v="23"/>
    <n v="7913"/>
  </r>
  <r>
    <x v="1"/>
    <x v="54"/>
    <x v="0"/>
    <x v="26"/>
    <x v="26"/>
    <x v="44"/>
    <x v="44"/>
    <m/>
    <s v="KG"/>
    <m/>
    <s v="-"/>
    <s v=""/>
    <s v="-"/>
    <s v=""/>
    <m/>
    <n v="22353"/>
    <n v="22"/>
    <n v="4373"/>
  </r>
  <r>
    <x v="1"/>
    <x v="54"/>
    <x v="0"/>
    <x v="11"/>
    <x v="11"/>
    <x v="12"/>
    <x v="12"/>
    <m/>
    <s v="KG"/>
    <m/>
    <s v="-"/>
    <s v=""/>
    <s v="-"/>
    <s v=""/>
    <m/>
    <n v="39940"/>
    <n v="40"/>
    <n v="2388"/>
  </r>
  <r>
    <x v="1"/>
    <x v="54"/>
    <x v="0"/>
    <x v="14"/>
    <x v="14"/>
    <x v="0"/>
    <x v="0"/>
    <m/>
    <s v="KG"/>
    <m/>
    <s v="-"/>
    <s v=""/>
    <s v="-"/>
    <s v=""/>
    <m/>
    <n v="1454"/>
    <n v="1"/>
    <n v="759"/>
  </r>
  <r>
    <x v="1"/>
    <x v="54"/>
    <x v="0"/>
    <x v="15"/>
    <x v="15"/>
    <x v="9"/>
    <x v="9"/>
    <m/>
    <s v="KG"/>
    <m/>
    <s v="-"/>
    <s v=""/>
    <s v="-"/>
    <s v=""/>
    <m/>
    <n v="17086"/>
    <n v="17"/>
    <n v="5166"/>
  </r>
  <r>
    <x v="1"/>
    <x v="54"/>
    <x v="0"/>
    <x v="15"/>
    <x v="15"/>
    <x v="7"/>
    <x v="7"/>
    <m/>
    <s v="KG"/>
    <m/>
    <s v="-"/>
    <s v=""/>
    <s v="-"/>
    <s v=""/>
    <m/>
    <n v="20230"/>
    <n v="20"/>
    <n v="1331"/>
  </r>
  <r>
    <x v="1"/>
    <x v="54"/>
    <x v="0"/>
    <x v="37"/>
    <x v="37"/>
    <x v="0"/>
    <x v="0"/>
    <m/>
    <s v="KG"/>
    <m/>
    <s v="-"/>
    <s v=""/>
    <s v="-"/>
    <s v=""/>
    <m/>
    <n v="11465"/>
    <n v="11"/>
    <n v="2712"/>
  </r>
  <r>
    <x v="1"/>
    <x v="54"/>
    <x v="0"/>
    <x v="37"/>
    <x v="37"/>
    <x v="2"/>
    <x v="2"/>
    <m/>
    <s v="KG"/>
    <m/>
    <s v="-"/>
    <s v=""/>
    <s v="-"/>
    <s v=""/>
    <m/>
    <n v="241140"/>
    <n v="241"/>
    <n v="26069"/>
  </r>
  <r>
    <x v="1"/>
    <x v="54"/>
    <x v="0"/>
    <x v="20"/>
    <x v="20"/>
    <x v="3"/>
    <x v="3"/>
    <m/>
    <s v="KG"/>
    <m/>
    <s v="-"/>
    <s v=""/>
    <s v="-"/>
    <s v=""/>
    <m/>
    <n v="16214"/>
    <n v="16"/>
    <n v="1971"/>
  </r>
  <r>
    <x v="1"/>
    <x v="54"/>
    <x v="0"/>
    <x v="22"/>
    <x v="22"/>
    <x v="2"/>
    <x v="2"/>
    <m/>
    <s v="KG"/>
    <m/>
    <n v="13196"/>
    <n v="13"/>
    <n v="6212"/>
    <n v="477.84615384615387"/>
    <m/>
    <n v="36653"/>
    <n v="37"/>
    <n v="15500"/>
  </r>
  <r>
    <x v="1"/>
    <x v="54"/>
    <x v="0"/>
    <x v="22"/>
    <x v="22"/>
    <x v="3"/>
    <x v="3"/>
    <m/>
    <s v="KG"/>
    <m/>
    <s v="-"/>
    <s v=""/>
    <s v="-"/>
    <s v=""/>
    <m/>
    <n v="4153"/>
    <n v="4"/>
    <n v="966"/>
  </r>
  <r>
    <x v="1"/>
    <x v="55"/>
    <x v="0"/>
    <x v="0"/>
    <x v="0"/>
    <x v="9"/>
    <x v="9"/>
    <m/>
    <s v="KG"/>
    <m/>
    <s v="-"/>
    <s v=""/>
    <s v="-"/>
    <s v=""/>
    <m/>
    <n v="304052"/>
    <n v="304"/>
    <n v="71168"/>
  </r>
  <r>
    <x v="1"/>
    <x v="55"/>
    <x v="0"/>
    <x v="0"/>
    <x v="0"/>
    <x v="12"/>
    <x v="12"/>
    <m/>
    <s v="KG"/>
    <m/>
    <s v="-"/>
    <s v=""/>
    <s v="-"/>
    <s v=""/>
    <m/>
    <n v="356640"/>
    <n v="357"/>
    <n v="76784"/>
  </r>
  <r>
    <x v="1"/>
    <x v="55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5"/>
    <x v="0"/>
    <x v="0"/>
    <x v="0"/>
    <x v="0"/>
    <x v="0"/>
    <m/>
    <s v="KG"/>
    <m/>
    <n v="80700"/>
    <n v="81"/>
    <n v="19972"/>
    <n v="246.5679012345679"/>
    <m/>
    <n v="473890"/>
    <n v="474"/>
    <n v="123054"/>
  </r>
  <r>
    <x v="1"/>
    <x v="55"/>
    <x v="0"/>
    <x v="0"/>
    <x v="0"/>
    <x v="10"/>
    <x v="10"/>
    <m/>
    <s v="KG"/>
    <m/>
    <n v="4500000"/>
    <n v="4500"/>
    <n v="541350"/>
    <n v="120.3"/>
    <m/>
    <n v="17934000"/>
    <n v="17934"/>
    <n v="2898999"/>
  </r>
  <r>
    <x v="1"/>
    <x v="55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5"/>
    <x v="0"/>
    <x v="0"/>
    <x v="0"/>
    <x v="15"/>
    <x v="15"/>
    <m/>
    <s v="KG"/>
    <m/>
    <s v="-"/>
    <s v=""/>
    <s v="-"/>
    <s v=""/>
    <m/>
    <n v="194365"/>
    <n v="194"/>
    <n v="2973"/>
  </r>
  <r>
    <x v="1"/>
    <x v="55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5"/>
    <x v="0"/>
    <x v="0"/>
    <x v="0"/>
    <x v="2"/>
    <x v="2"/>
    <m/>
    <s v="KG"/>
    <m/>
    <s v="-"/>
    <s v=""/>
    <s v="-"/>
    <s v=""/>
    <m/>
    <n v="61178"/>
    <n v="61"/>
    <n v="16302"/>
  </r>
  <r>
    <x v="1"/>
    <x v="55"/>
    <x v="0"/>
    <x v="0"/>
    <x v="0"/>
    <x v="29"/>
    <x v="29"/>
    <m/>
    <s v="KG"/>
    <m/>
    <s v="-"/>
    <s v=""/>
    <s v="-"/>
    <s v=""/>
    <m/>
    <n v="525000"/>
    <n v="525"/>
    <n v="101388"/>
  </r>
  <r>
    <x v="1"/>
    <x v="55"/>
    <x v="0"/>
    <x v="0"/>
    <x v="0"/>
    <x v="3"/>
    <x v="3"/>
    <m/>
    <s v="KG"/>
    <m/>
    <n v="14070"/>
    <n v="14"/>
    <n v="3370"/>
    <n v="240.71428571428572"/>
    <m/>
    <n v="20401919"/>
    <n v="20402"/>
    <n v="3595531"/>
  </r>
  <r>
    <x v="1"/>
    <x v="55"/>
    <x v="0"/>
    <x v="0"/>
    <x v="0"/>
    <x v="6"/>
    <x v="6"/>
    <m/>
    <s v="KG"/>
    <m/>
    <s v="-"/>
    <s v=""/>
    <s v="-"/>
    <s v=""/>
    <m/>
    <n v="33100"/>
    <n v="33"/>
    <n v="8511"/>
  </r>
  <r>
    <x v="1"/>
    <x v="55"/>
    <x v="0"/>
    <x v="0"/>
    <x v="0"/>
    <x v="7"/>
    <x v="7"/>
    <m/>
    <s v="KG"/>
    <m/>
    <s v="-"/>
    <s v=""/>
    <s v="-"/>
    <s v=""/>
    <m/>
    <n v="138530"/>
    <n v="139"/>
    <n v="19604"/>
  </r>
  <r>
    <x v="1"/>
    <x v="55"/>
    <x v="0"/>
    <x v="0"/>
    <x v="0"/>
    <x v="17"/>
    <x v="17"/>
    <m/>
    <s v="KG"/>
    <m/>
    <n v="4709000"/>
    <n v="4709"/>
    <n v="830332"/>
    <n v="176.32873221490763"/>
    <m/>
    <n v="24179520"/>
    <n v="24180"/>
    <n v="4521607"/>
  </r>
  <r>
    <x v="1"/>
    <x v="55"/>
    <x v="0"/>
    <x v="1"/>
    <x v="1"/>
    <x v="9"/>
    <x v="9"/>
    <m/>
    <s v="KG"/>
    <m/>
    <n v="104000"/>
    <n v="104"/>
    <n v="17150"/>
    <n v="164.90384615384616"/>
    <m/>
    <n v="1955618"/>
    <n v="1956"/>
    <n v="198238"/>
  </r>
  <r>
    <x v="1"/>
    <x v="55"/>
    <x v="0"/>
    <x v="1"/>
    <x v="1"/>
    <x v="14"/>
    <x v="14"/>
    <m/>
    <s v="KG"/>
    <m/>
    <s v="-"/>
    <s v=""/>
    <s v="-"/>
    <s v=""/>
    <m/>
    <n v="1481430"/>
    <n v="1481"/>
    <n v="74055"/>
  </r>
  <r>
    <x v="1"/>
    <x v="55"/>
    <x v="0"/>
    <x v="1"/>
    <x v="1"/>
    <x v="0"/>
    <x v="0"/>
    <m/>
    <s v="KG"/>
    <m/>
    <n v="206701"/>
    <n v="207"/>
    <n v="12556"/>
    <n v="60.657004830917877"/>
    <m/>
    <n v="2389000"/>
    <n v="2389"/>
    <n v="231904"/>
  </r>
  <r>
    <x v="1"/>
    <x v="55"/>
    <x v="0"/>
    <x v="1"/>
    <x v="1"/>
    <x v="32"/>
    <x v="32"/>
    <m/>
    <s v="KG"/>
    <m/>
    <s v="-"/>
    <s v=""/>
    <s v="-"/>
    <s v=""/>
    <m/>
    <n v="3750"/>
    <n v="4"/>
    <n v="205"/>
  </r>
  <r>
    <x v="1"/>
    <x v="55"/>
    <x v="0"/>
    <x v="1"/>
    <x v="1"/>
    <x v="2"/>
    <x v="2"/>
    <m/>
    <s v="KG"/>
    <m/>
    <n v="7216"/>
    <n v="7"/>
    <n v="1246"/>
    <n v="178"/>
    <m/>
    <n v="36358"/>
    <n v="36"/>
    <n v="7303"/>
  </r>
  <r>
    <x v="1"/>
    <x v="55"/>
    <x v="0"/>
    <x v="1"/>
    <x v="1"/>
    <x v="43"/>
    <x v="43"/>
    <m/>
    <s v="KG"/>
    <m/>
    <s v="-"/>
    <s v=""/>
    <s v="-"/>
    <s v=""/>
    <m/>
    <n v="11370"/>
    <n v="11"/>
    <n v="949"/>
  </r>
  <r>
    <x v="1"/>
    <x v="55"/>
    <x v="0"/>
    <x v="1"/>
    <x v="1"/>
    <x v="25"/>
    <x v="25"/>
    <m/>
    <s v="KG"/>
    <m/>
    <s v="-"/>
    <s v=""/>
    <s v="-"/>
    <s v=""/>
    <m/>
    <n v="165000"/>
    <n v="165"/>
    <n v="34107"/>
  </r>
  <r>
    <x v="1"/>
    <x v="55"/>
    <x v="0"/>
    <x v="1"/>
    <x v="1"/>
    <x v="3"/>
    <x v="3"/>
    <m/>
    <s v="KG"/>
    <m/>
    <n v="2338242"/>
    <n v="2338"/>
    <n v="390077"/>
    <n v="166.84217279726261"/>
    <m/>
    <n v="2473467"/>
    <n v="2473"/>
    <n v="450681"/>
  </r>
  <r>
    <x v="1"/>
    <x v="55"/>
    <x v="0"/>
    <x v="1"/>
    <x v="1"/>
    <x v="5"/>
    <x v="5"/>
    <m/>
    <s v="KG"/>
    <m/>
    <n v="21109"/>
    <n v="21"/>
    <n v="1235"/>
    <n v="58.80952380952381"/>
    <m/>
    <n v="156153"/>
    <n v="156"/>
    <n v="10439"/>
  </r>
  <r>
    <x v="1"/>
    <x v="55"/>
    <x v="0"/>
    <x v="1"/>
    <x v="1"/>
    <x v="6"/>
    <x v="6"/>
    <m/>
    <s v="KG"/>
    <m/>
    <n v="176352"/>
    <n v="176"/>
    <n v="42639"/>
    <n v="242.26704545454547"/>
    <m/>
    <n v="3296905"/>
    <n v="3297"/>
    <n v="309618"/>
  </r>
  <r>
    <x v="1"/>
    <x v="55"/>
    <x v="0"/>
    <x v="1"/>
    <x v="1"/>
    <x v="24"/>
    <x v="24"/>
    <m/>
    <s v="KG"/>
    <m/>
    <s v="-"/>
    <s v=""/>
    <s v="-"/>
    <s v=""/>
    <m/>
    <n v="696000"/>
    <n v="696"/>
    <n v="32139"/>
  </r>
  <r>
    <x v="1"/>
    <x v="55"/>
    <x v="0"/>
    <x v="1"/>
    <x v="1"/>
    <x v="45"/>
    <x v="45"/>
    <m/>
    <s v="KG"/>
    <m/>
    <n v="10282"/>
    <n v="10"/>
    <n v="1977"/>
    <n v="197.7"/>
    <m/>
    <n v="89392"/>
    <n v="89"/>
    <n v="18457"/>
  </r>
  <r>
    <x v="1"/>
    <x v="55"/>
    <x v="0"/>
    <x v="1"/>
    <x v="1"/>
    <x v="17"/>
    <x v="17"/>
    <m/>
    <s v="KG"/>
    <m/>
    <s v="-"/>
    <s v=""/>
    <s v="-"/>
    <s v=""/>
    <m/>
    <n v="160000"/>
    <n v="160"/>
    <n v="9284"/>
  </r>
  <r>
    <x v="1"/>
    <x v="55"/>
    <x v="0"/>
    <x v="1"/>
    <x v="1"/>
    <x v="20"/>
    <x v="20"/>
    <m/>
    <s v="KG"/>
    <m/>
    <s v="-"/>
    <s v=""/>
    <s v="-"/>
    <s v=""/>
    <m/>
    <n v="102640"/>
    <n v="103"/>
    <n v="16607"/>
  </r>
  <r>
    <x v="1"/>
    <x v="55"/>
    <x v="0"/>
    <x v="1"/>
    <x v="1"/>
    <x v="8"/>
    <x v="8"/>
    <m/>
    <s v="KG"/>
    <m/>
    <s v="-"/>
    <s v=""/>
    <s v="-"/>
    <s v=""/>
    <m/>
    <n v="11332"/>
    <n v="11"/>
    <n v="2395"/>
  </r>
  <r>
    <x v="1"/>
    <x v="55"/>
    <x v="0"/>
    <x v="1"/>
    <x v="1"/>
    <x v="46"/>
    <x v="46"/>
    <m/>
    <s v="KG"/>
    <m/>
    <s v="-"/>
    <s v=""/>
    <s v="-"/>
    <s v=""/>
    <m/>
    <n v="10000"/>
    <n v="10"/>
    <n v="600"/>
  </r>
  <r>
    <x v="1"/>
    <x v="55"/>
    <x v="0"/>
    <x v="1"/>
    <x v="1"/>
    <x v="21"/>
    <x v="21"/>
    <m/>
    <s v="KG"/>
    <m/>
    <n v="28590"/>
    <n v="29"/>
    <n v="1715"/>
    <n v="59.137931034482762"/>
    <m/>
    <n v="144720"/>
    <n v="145"/>
    <n v="8682"/>
  </r>
  <r>
    <x v="1"/>
    <x v="55"/>
    <x v="0"/>
    <x v="1"/>
    <x v="1"/>
    <x v="19"/>
    <x v="19"/>
    <m/>
    <s v="KG"/>
    <m/>
    <s v="-"/>
    <s v=""/>
    <s v="-"/>
    <s v=""/>
    <m/>
    <n v="499987"/>
    <n v="500"/>
    <n v="37882"/>
  </r>
  <r>
    <x v="1"/>
    <x v="55"/>
    <x v="0"/>
    <x v="2"/>
    <x v="2"/>
    <x v="9"/>
    <x v="9"/>
    <m/>
    <s v="KG"/>
    <m/>
    <s v="-"/>
    <s v=""/>
    <s v="-"/>
    <s v=""/>
    <m/>
    <n v="399760"/>
    <n v="400"/>
    <n v="64980"/>
  </r>
  <r>
    <x v="1"/>
    <x v="55"/>
    <x v="0"/>
    <x v="2"/>
    <x v="2"/>
    <x v="0"/>
    <x v="0"/>
    <m/>
    <s v="KG"/>
    <m/>
    <s v="-"/>
    <s v=""/>
    <s v="-"/>
    <s v=""/>
    <m/>
    <n v="16908"/>
    <n v="17"/>
    <n v="4737"/>
  </r>
  <r>
    <x v="1"/>
    <x v="55"/>
    <x v="0"/>
    <x v="2"/>
    <x v="2"/>
    <x v="1"/>
    <x v="1"/>
    <m/>
    <s v="KG"/>
    <m/>
    <s v="-"/>
    <s v=""/>
    <s v="-"/>
    <s v=""/>
    <m/>
    <n v="3644960"/>
    <n v="3645"/>
    <n v="773693"/>
  </r>
  <r>
    <x v="1"/>
    <x v="55"/>
    <x v="0"/>
    <x v="2"/>
    <x v="2"/>
    <x v="2"/>
    <x v="2"/>
    <m/>
    <s v="KG"/>
    <m/>
    <s v="-"/>
    <s v=""/>
    <s v="-"/>
    <s v=""/>
    <m/>
    <n v="81327"/>
    <n v="81"/>
    <n v="17746"/>
  </r>
  <r>
    <x v="1"/>
    <x v="55"/>
    <x v="0"/>
    <x v="2"/>
    <x v="2"/>
    <x v="3"/>
    <x v="3"/>
    <m/>
    <s v="KG"/>
    <m/>
    <n v="18889"/>
    <n v="19"/>
    <n v="2993"/>
    <n v="157.52631578947367"/>
    <m/>
    <n v="162077"/>
    <n v="162"/>
    <n v="39360"/>
  </r>
  <r>
    <x v="1"/>
    <x v="55"/>
    <x v="0"/>
    <x v="3"/>
    <x v="3"/>
    <x v="0"/>
    <x v="0"/>
    <m/>
    <s v="KG"/>
    <m/>
    <n v="8539"/>
    <n v="9"/>
    <n v="1226"/>
    <n v="136.22222222222223"/>
    <m/>
    <n v="796953"/>
    <n v="797"/>
    <n v="111994"/>
  </r>
  <r>
    <x v="1"/>
    <x v="55"/>
    <x v="0"/>
    <x v="3"/>
    <x v="3"/>
    <x v="2"/>
    <x v="2"/>
    <m/>
    <s v="KG"/>
    <m/>
    <s v="-"/>
    <s v=""/>
    <s v="-"/>
    <s v=""/>
    <m/>
    <n v="10462"/>
    <n v="10"/>
    <n v="627"/>
  </r>
  <r>
    <x v="1"/>
    <x v="55"/>
    <x v="0"/>
    <x v="3"/>
    <x v="3"/>
    <x v="3"/>
    <x v="3"/>
    <m/>
    <s v="KG"/>
    <m/>
    <s v="-"/>
    <s v=""/>
    <s v="-"/>
    <s v=""/>
    <m/>
    <n v="38725"/>
    <n v="39"/>
    <n v="9146"/>
  </r>
  <r>
    <x v="1"/>
    <x v="55"/>
    <x v="0"/>
    <x v="3"/>
    <x v="3"/>
    <x v="5"/>
    <x v="5"/>
    <m/>
    <s v="KG"/>
    <m/>
    <s v="-"/>
    <s v=""/>
    <s v="-"/>
    <s v=""/>
    <m/>
    <n v="30545"/>
    <n v="31"/>
    <n v="1703"/>
  </r>
  <r>
    <x v="1"/>
    <x v="55"/>
    <x v="0"/>
    <x v="3"/>
    <x v="3"/>
    <x v="6"/>
    <x v="6"/>
    <m/>
    <s v="KG"/>
    <m/>
    <s v="-"/>
    <s v=""/>
    <s v="-"/>
    <s v=""/>
    <m/>
    <n v="208490"/>
    <n v="208"/>
    <n v="35254"/>
  </r>
  <r>
    <x v="1"/>
    <x v="55"/>
    <x v="0"/>
    <x v="3"/>
    <x v="3"/>
    <x v="17"/>
    <x v="17"/>
    <m/>
    <s v="KG"/>
    <m/>
    <s v="-"/>
    <s v=""/>
    <s v="-"/>
    <s v=""/>
    <m/>
    <n v="1907"/>
    <n v="2"/>
    <n v="287"/>
  </r>
  <r>
    <x v="1"/>
    <x v="55"/>
    <x v="0"/>
    <x v="3"/>
    <x v="3"/>
    <x v="20"/>
    <x v="20"/>
    <m/>
    <s v="KG"/>
    <m/>
    <s v="-"/>
    <s v=""/>
    <s v="-"/>
    <s v=""/>
    <m/>
    <n v="40500"/>
    <n v="41"/>
    <n v="3174"/>
  </r>
  <r>
    <x v="1"/>
    <x v="55"/>
    <x v="0"/>
    <x v="3"/>
    <x v="3"/>
    <x v="23"/>
    <x v="23"/>
    <m/>
    <s v="KG"/>
    <m/>
    <s v="-"/>
    <s v=""/>
    <s v="-"/>
    <s v=""/>
    <m/>
    <n v="188000"/>
    <n v="188"/>
    <n v="35429"/>
  </r>
  <r>
    <x v="1"/>
    <x v="55"/>
    <x v="0"/>
    <x v="4"/>
    <x v="4"/>
    <x v="15"/>
    <x v="15"/>
    <m/>
    <s v="KG"/>
    <m/>
    <s v="-"/>
    <s v=""/>
    <s v="-"/>
    <s v=""/>
    <m/>
    <n v="18491"/>
    <n v="18"/>
    <n v="1783"/>
  </r>
  <r>
    <x v="1"/>
    <x v="55"/>
    <x v="0"/>
    <x v="4"/>
    <x v="4"/>
    <x v="2"/>
    <x v="2"/>
    <m/>
    <s v="KG"/>
    <m/>
    <n v="12457"/>
    <n v="12"/>
    <n v="2621"/>
    <n v="218.41666666666666"/>
    <m/>
    <n v="188631"/>
    <n v="189"/>
    <n v="38253"/>
  </r>
  <r>
    <x v="1"/>
    <x v="55"/>
    <x v="0"/>
    <x v="6"/>
    <x v="6"/>
    <x v="0"/>
    <x v="0"/>
    <m/>
    <s v="KG"/>
    <m/>
    <s v="-"/>
    <s v=""/>
    <s v="-"/>
    <s v=""/>
    <m/>
    <n v="12296"/>
    <n v="12"/>
    <n v="1337"/>
  </r>
  <r>
    <x v="1"/>
    <x v="55"/>
    <x v="0"/>
    <x v="6"/>
    <x v="6"/>
    <x v="2"/>
    <x v="2"/>
    <m/>
    <s v="KG"/>
    <m/>
    <s v="-"/>
    <s v=""/>
    <s v="-"/>
    <s v=""/>
    <m/>
    <n v="18543"/>
    <n v="19"/>
    <n v="6751"/>
  </r>
  <r>
    <x v="1"/>
    <x v="55"/>
    <x v="0"/>
    <x v="6"/>
    <x v="6"/>
    <x v="7"/>
    <x v="7"/>
    <m/>
    <s v="KG"/>
    <m/>
    <s v="-"/>
    <s v=""/>
    <s v="-"/>
    <s v=""/>
    <m/>
    <n v="16918"/>
    <n v="17"/>
    <n v="2016"/>
  </r>
  <r>
    <x v="1"/>
    <x v="55"/>
    <x v="0"/>
    <x v="8"/>
    <x v="8"/>
    <x v="25"/>
    <x v="25"/>
    <m/>
    <s v="KG"/>
    <m/>
    <s v="-"/>
    <s v=""/>
    <s v="-"/>
    <s v=""/>
    <m/>
    <n v="103320"/>
    <n v="103"/>
    <n v="28484"/>
  </r>
  <r>
    <x v="1"/>
    <x v="55"/>
    <x v="0"/>
    <x v="9"/>
    <x v="9"/>
    <x v="8"/>
    <x v="8"/>
    <m/>
    <s v="KG"/>
    <m/>
    <s v="-"/>
    <s v=""/>
    <s v="-"/>
    <s v=""/>
    <m/>
    <n v="17661"/>
    <n v="18"/>
    <n v="4488"/>
  </r>
  <r>
    <x v="1"/>
    <x v="55"/>
    <x v="0"/>
    <x v="26"/>
    <x v="26"/>
    <x v="9"/>
    <x v="9"/>
    <m/>
    <s v="KG"/>
    <m/>
    <s v="-"/>
    <s v=""/>
    <s v="-"/>
    <s v=""/>
    <m/>
    <n v="49180"/>
    <n v="49"/>
    <n v="8303"/>
  </r>
  <r>
    <x v="1"/>
    <x v="55"/>
    <x v="0"/>
    <x v="26"/>
    <x v="26"/>
    <x v="0"/>
    <x v="0"/>
    <m/>
    <s v="KG"/>
    <m/>
    <s v="-"/>
    <s v=""/>
    <s v="-"/>
    <s v=""/>
    <m/>
    <n v="161170"/>
    <n v="161"/>
    <n v="34442"/>
  </r>
  <r>
    <x v="1"/>
    <x v="55"/>
    <x v="0"/>
    <x v="26"/>
    <x v="26"/>
    <x v="3"/>
    <x v="3"/>
    <m/>
    <s v="KG"/>
    <m/>
    <s v="-"/>
    <s v=""/>
    <s v="-"/>
    <s v=""/>
    <m/>
    <n v="22560"/>
    <n v="23"/>
    <n v="7913"/>
  </r>
  <r>
    <x v="1"/>
    <x v="55"/>
    <x v="0"/>
    <x v="26"/>
    <x v="26"/>
    <x v="44"/>
    <x v="44"/>
    <m/>
    <s v="KG"/>
    <m/>
    <s v="-"/>
    <s v=""/>
    <s v="-"/>
    <s v=""/>
    <m/>
    <n v="22353"/>
    <n v="22"/>
    <n v="4373"/>
  </r>
  <r>
    <x v="1"/>
    <x v="55"/>
    <x v="0"/>
    <x v="11"/>
    <x v="11"/>
    <x v="12"/>
    <x v="12"/>
    <m/>
    <s v="KG"/>
    <m/>
    <s v="-"/>
    <s v=""/>
    <s v="-"/>
    <s v=""/>
    <m/>
    <n v="39940"/>
    <n v="40"/>
    <n v="2388"/>
  </r>
  <r>
    <x v="1"/>
    <x v="55"/>
    <x v="0"/>
    <x v="14"/>
    <x v="14"/>
    <x v="0"/>
    <x v="0"/>
    <m/>
    <s v="KG"/>
    <m/>
    <s v="-"/>
    <s v=""/>
    <s v="-"/>
    <s v=""/>
    <m/>
    <n v="1454"/>
    <n v="1"/>
    <n v="759"/>
  </r>
  <r>
    <x v="1"/>
    <x v="55"/>
    <x v="0"/>
    <x v="15"/>
    <x v="15"/>
    <x v="9"/>
    <x v="9"/>
    <m/>
    <s v="KG"/>
    <m/>
    <s v="-"/>
    <s v=""/>
    <s v="-"/>
    <s v=""/>
    <m/>
    <n v="17086"/>
    <n v="17"/>
    <n v="5166"/>
  </r>
  <r>
    <x v="1"/>
    <x v="55"/>
    <x v="0"/>
    <x v="15"/>
    <x v="15"/>
    <x v="7"/>
    <x v="7"/>
    <m/>
    <s v="KG"/>
    <m/>
    <s v="-"/>
    <s v=""/>
    <s v="-"/>
    <s v=""/>
    <m/>
    <n v="20230"/>
    <n v="20"/>
    <n v="1331"/>
  </r>
  <r>
    <x v="1"/>
    <x v="55"/>
    <x v="0"/>
    <x v="37"/>
    <x v="37"/>
    <x v="0"/>
    <x v="0"/>
    <m/>
    <s v="KG"/>
    <m/>
    <s v="-"/>
    <s v=""/>
    <s v="-"/>
    <s v=""/>
    <m/>
    <n v="11465"/>
    <n v="11"/>
    <n v="2712"/>
  </r>
  <r>
    <x v="1"/>
    <x v="55"/>
    <x v="0"/>
    <x v="37"/>
    <x v="37"/>
    <x v="2"/>
    <x v="2"/>
    <m/>
    <s v="KG"/>
    <m/>
    <s v="-"/>
    <s v=""/>
    <s v="-"/>
    <s v=""/>
    <m/>
    <n v="241140"/>
    <n v="241"/>
    <n v="26069"/>
  </r>
  <r>
    <x v="1"/>
    <x v="55"/>
    <x v="0"/>
    <x v="20"/>
    <x v="20"/>
    <x v="3"/>
    <x v="3"/>
    <m/>
    <s v="KG"/>
    <m/>
    <s v="-"/>
    <s v=""/>
    <s v="-"/>
    <s v=""/>
    <m/>
    <n v="16214"/>
    <n v="16"/>
    <n v="1971"/>
  </r>
  <r>
    <x v="1"/>
    <x v="55"/>
    <x v="0"/>
    <x v="22"/>
    <x v="22"/>
    <x v="2"/>
    <x v="2"/>
    <m/>
    <s v="KG"/>
    <m/>
    <s v="-"/>
    <s v=""/>
    <s v="-"/>
    <s v=""/>
    <m/>
    <n v="23457"/>
    <n v="23"/>
    <n v="9288"/>
  </r>
  <r>
    <x v="1"/>
    <x v="55"/>
    <x v="0"/>
    <x v="22"/>
    <x v="22"/>
    <x v="3"/>
    <x v="3"/>
    <m/>
    <s v="KG"/>
    <m/>
    <s v="-"/>
    <s v=""/>
    <s v="-"/>
    <s v=""/>
    <m/>
    <n v="4153"/>
    <n v="4"/>
    <n v="966"/>
  </r>
  <r>
    <x v="1"/>
    <x v="56"/>
    <x v="0"/>
    <x v="0"/>
    <x v="0"/>
    <x v="9"/>
    <x v="9"/>
    <m/>
    <s v="KG"/>
    <m/>
    <n v="29750"/>
    <n v="30"/>
    <n v="7586"/>
    <n v="252.86666666666667"/>
    <m/>
    <n v="304052"/>
    <n v="304"/>
    <n v="71168"/>
  </r>
  <r>
    <x v="1"/>
    <x v="56"/>
    <x v="0"/>
    <x v="0"/>
    <x v="0"/>
    <x v="12"/>
    <x v="12"/>
    <m/>
    <s v="KG"/>
    <m/>
    <s v="-"/>
    <s v=""/>
    <s v="-"/>
    <s v=""/>
    <m/>
    <n v="356640"/>
    <n v="357"/>
    <n v="76784"/>
  </r>
  <r>
    <x v="1"/>
    <x v="56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6"/>
    <x v="0"/>
    <x v="0"/>
    <x v="0"/>
    <x v="0"/>
    <x v="0"/>
    <m/>
    <s v="KG"/>
    <m/>
    <s v="-"/>
    <s v=""/>
    <s v="-"/>
    <s v=""/>
    <m/>
    <n v="393190"/>
    <n v="393"/>
    <n v="103082"/>
  </r>
  <r>
    <x v="1"/>
    <x v="56"/>
    <x v="0"/>
    <x v="0"/>
    <x v="0"/>
    <x v="10"/>
    <x v="10"/>
    <m/>
    <s v="KG"/>
    <m/>
    <n v="2130000"/>
    <n v="2130"/>
    <n v="338175"/>
    <n v="158.76760563380282"/>
    <m/>
    <n v="13434000"/>
    <n v="13434"/>
    <n v="2357649"/>
  </r>
  <r>
    <x v="1"/>
    <x v="56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6"/>
    <x v="0"/>
    <x v="0"/>
    <x v="0"/>
    <x v="15"/>
    <x v="15"/>
    <m/>
    <s v="KG"/>
    <m/>
    <s v="-"/>
    <s v=""/>
    <s v="-"/>
    <s v=""/>
    <m/>
    <n v="194365"/>
    <n v="194"/>
    <n v="2973"/>
  </r>
  <r>
    <x v="1"/>
    <x v="56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6"/>
    <x v="0"/>
    <x v="0"/>
    <x v="0"/>
    <x v="2"/>
    <x v="2"/>
    <m/>
    <s v="KG"/>
    <m/>
    <s v="-"/>
    <s v=""/>
    <s v="-"/>
    <s v=""/>
    <m/>
    <n v="61178"/>
    <n v="61"/>
    <n v="16302"/>
  </r>
  <r>
    <x v="1"/>
    <x v="56"/>
    <x v="0"/>
    <x v="0"/>
    <x v="0"/>
    <x v="29"/>
    <x v="29"/>
    <m/>
    <s v="KG"/>
    <m/>
    <s v="-"/>
    <s v=""/>
    <s v="-"/>
    <s v=""/>
    <m/>
    <n v="525000"/>
    <n v="525"/>
    <n v="101388"/>
  </r>
  <r>
    <x v="1"/>
    <x v="56"/>
    <x v="0"/>
    <x v="0"/>
    <x v="0"/>
    <x v="3"/>
    <x v="3"/>
    <m/>
    <s v="KG"/>
    <m/>
    <n v="3007642"/>
    <n v="3008"/>
    <n v="530461"/>
    <n v="176.35006648936169"/>
    <m/>
    <n v="20387849"/>
    <n v="20388"/>
    <n v="3592161"/>
  </r>
  <r>
    <x v="1"/>
    <x v="56"/>
    <x v="0"/>
    <x v="0"/>
    <x v="0"/>
    <x v="6"/>
    <x v="6"/>
    <m/>
    <s v="KG"/>
    <m/>
    <n v="17090"/>
    <n v="17"/>
    <n v="4357"/>
    <n v="256.29411764705884"/>
    <m/>
    <n v="33100"/>
    <n v="33"/>
    <n v="8511"/>
  </r>
  <r>
    <x v="1"/>
    <x v="56"/>
    <x v="0"/>
    <x v="0"/>
    <x v="0"/>
    <x v="7"/>
    <x v="7"/>
    <m/>
    <s v="KG"/>
    <m/>
    <s v="-"/>
    <s v=""/>
    <s v="-"/>
    <s v=""/>
    <m/>
    <n v="138530"/>
    <n v="139"/>
    <n v="19604"/>
  </r>
  <r>
    <x v="1"/>
    <x v="56"/>
    <x v="0"/>
    <x v="0"/>
    <x v="0"/>
    <x v="17"/>
    <x v="17"/>
    <m/>
    <s v="KG"/>
    <m/>
    <n v="1500000"/>
    <n v="1500"/>
    <n v="256673"/>
    <n v="171.11533333333333"/>
    <m/>
    <n v="19470520"/>
    <n v="19471"/>
    <n v="3691275"/>
  </r>
  <r>
    <x v="1"/>
    <x v="56"/>
    <x v="0"/>
    <x v="1"/>
    <x v="1"/>
    <x v="9"/>
    <x v="9"/>
    <m/>
    <s v="KG"/>
    <m/>
    <n v="247380"/>
    <n v="247"/>
    <n v="41534"/>
    <n v="168.15384615384616"/>
    <m/>
    <n v="1851618"/>
    <n v="1852"/>
    <n v="181088"/>
  </r>
  <r>
    <x v="1"/>
    <x v="56"/>
    <x v="0"/>
    <x v="1"/>
    <x v="1"/>
    <x v="14"/>
    <x v="14"/>
    <m/>
    <s v="KG"/>
    <m/>
    <s v="-"/>
    <s v=""/>
    <s v="-"/>
    <s v=""/>
    <m/>
    <n v="1481430"/>
    <n v="1481"/>
    <n v="74055"/>
  </r>
  <r>
    <x v="1"/>
    <x v="56"/>
    <x v="0"/>
    <x v="1"/>
    <x v="1"/>
    <x v="0"/>
    <x v="0"/>
    <m/>
    <s v="KG"/>
    <m/>
    <n v="127240"/>
    <n v="127"/>
    <n v="20947"/>
    <n v="164.93700787401573"/>
    <m/>
    <n v="2182299"/>
    <n v="2182"/>
    <n v="219348"/>
  </r>
  <r>
    <x v="1"/>
    <x v="56"/>
    <x v="0"/>
    <x v="1"/>
    <x v="1"/>
    <x v="32"/>
    <x v="32"/>
    <m/>
    <s v="KG"/>
    <m/>
    <s v="-"/>
    <s v=""/>
    <s v="-"/>
    <s v=""/>
    <m/>
    <n v="3750"/>
    <n v="4"/>
    <n v="205"/>
  </r>
  <r>
    <x v="1"/>
    <x v="56"/>
    <x v="0"/>
    <x v="1"/>
    <x v="1"/>
    <x v="2"/>
    <x v="2"/>
    <m/>
    <s v="KG"/>
    <m/>
    <s v="-"/>
    <s v=""/>
    <s v="-"/>
    <s v=""/>
    <m/>
    <n v="29142"/>
    <n v="29"/>
    <n v="6057"/>
  </r>
  <r>
    <x v="1"/>
    <x v="56"/>
    <x v="0"/>
    <x v="1"/>
    <x v="1"/>
    <x v="43"/>
    <x v="43"/>
    <m/>
    <s v="KG"/>
    <m/>
    <s v="-"/>
    <s v=""/>
    <s v="-"/>
    <s v=""/>
    <m/>
    <n v="11370"/>
    <n v="11"/>
    <n v="949"/>
  </r>
  <r>
    <x v="1"/>
    <x v="56"/>
    <x v="0"/>
    <x v="1"/>
    <x v="1"/>
    <x v="25"/>
    <x v="25"/>
    <m/>
    <s v="KG"/>
    <m/>
    <s v="-"/>
    <s v=""/>
    <s v="-"/>
    <s v=""/>
    <m/>
    <n v="165000"/>
    <n v="165"/>
    <n v="34107"/>
  </r>
  <r>
    <x v="1"/>
    <x v="56"/>
    <x v="0"/>
    <x v="1"/>
    <x v="1"/>
    <x v="3"/>
    <x v="3"/>
    <m/>
    <s v="KG"/>
    <m/>
    <s v="-"/>
    <s v=""/>
    <s v="-"/>
    <s v=""/>
    <m/>
    <n v="135225"/>
    <n v="135"/>
    <n v="60604"/>
  </r>
  <r>
    <x v="1"/>
    <x v="56"/>
    <x v="0"/>
    <x v="1"/>
    <x v="1"/>
    <x v="5"/>
    <x v="5"/>
    <m/>
    <s v="KG"/>
    <m/>
    <n v="41208"/>
    <n v="41"/>
    <n v="2450"/>
    <n v="59.756097560975611"/>
    <m/>
    <n v="135044"/>
    <n v="135"/>
    <n v="9204"/>
  </r>
  <r>
    <x v="1"/>
    <x v="56"/>
    <x v="0"/>
    <x v="1"/>
    <x v="1"/>
    <x v="6"/>
    <x v="6"/>
    <m/>
    <s v="KG"/>
    <m/>
    <n v="58148"/>
    <n v="58"/>
    <n v="17117"/>
    <n v="295.12068965517244"/>
    <m/>
    <n v="3120553"/>
    <n v="3121"/>
    <n v="266979"/>
  </r>
  <r>
    <x v="1"/>
    <x v="56"/>
    <x v="0"/>
    <x v="1"/>
    <x v="1"/>
    <x v="24"/>
    <x v="24"/>
    <m/>
    <s v="KG"/>
    <m/>
    <s v="-"/>
    <s v=""/>
    <s v="-"/>
    <s v=""/>
    <m/>
    <n v="696000"/>
    <n v="696"/>
    <n v="32139"/>
  </r>
  <r>
    <x v="1"/>
    <x v="56"/>
    <x v="0"/>
    <x v="1"/>
    <x v="1"/>
    <x v="45"/>
    <x v="45"/>
    <m/>
    <s v="KG"/>
    <m/>
    <n v="14793"/>
    <n v="15"/>
    <n v="3006"/>
    <n v="200.4"/>
    <m/>
    <n v="79110"/>
    <n v="79"/>
    <n v="16480"/>
  </r>
  <r>
    <x v="1"/>
    <x v="56"/>
    <x v="0"/>
    <x v="1"/>
    <x v="1"/>
    <x v="17"/>
    <x v="17"/>
    <m/>
    <s v="KG"/>
    <m/>
    <s v="-"/>
    <s v=""/>
    <s v="-"/>
    <s v=""/>
    <m/>
    <n v="160000"/>
    <n v="160"/>
    <n v="9284"/>
  </r>
  <r>
    <x v="1"/>
    <x v="56"/>
    <x v="0"/>
    <x v="1"/>
    <x v="1"/>
    <x v="20"/>
    <x v="20"/>
    <m/>
    <s v="KG"/>
    <m/>
    <n v="83140"/>
    <n v="83"/>
    <n v="14740"/>
    <n v="177.59036144578315"/>
    <m/>
    <n v="102640"/>
    <n v="103"/>
    <n v="16607"/>
  </r>
  <r>
    <x v="1"/>
    <x v="56"/>
    <x v="0"/>
    <x v="1"/>
    <x v="1"/>
    <x v="8"/>
    <x v="8"/>
    <m/>
    <s v="KG"/>
    <m/>
    <s v="-"/>
    <s v=""/>
    <s v="-"/>
    <s v=""/>
    <m/>
    <n v="11332"/>
    <n v="11"/>
    <n v="2395"/>
  </r>
  <r>
    <x v="1"/>
    <x v="56"/>
    <x v="0"/>
    <x v="1"/>
    <x v="1"/>
    <x v="46"/>
    <x v="46"/>
    <m/>
    <s v="KG"/>
    <m/>
    <s v="-"/>
    <s v=""/>
    <s v="-"/>
    <s v=""/>
    <m/>
    <n v="10000"/>
    <n v="10"/>
    <n v="600"/>
  </r>
  <r>
    <x v="1"/>
    <x v="56"/>
    <x v="0"/>
    <x v="1"/>
    <x v="1"/>
    <x v="21"/>
    <x v="21"/>
    <m/>
    <s v="KG"/>
    <m/>
    <s v="-"/>
    <s v=""/>
    <s v="-"/>
    <s v=""/>
    <m/>
    <n v="116130"/>
    <n v="116"/>
    <n v="6967"/>
  </r>
  <r>
    <x v="1"/>
    <x v="56"/>
    <x v="0"/>
    <x v="1"/>
    <x v="1"/>
    <x v="19"/>
    <x v="19"/>
    <m/>
    <s v="KG"/>
    <m/>
    <n v="87778"/>
    <n v="88"/>
    <n v="6308"/>
    <n v="71.681818181818187"/>
    <m/>
    <n v="499987"/>
    <n v="500"/>
    <n v="37882"/>
  </r>
  <r>
    <x v="1"/>
    <x v="56"/>
    <x v="0"/>
    <x v="2"/>
    <x v="2"/>
    <x v="9"/>
    <x v="9"/>
    <m/>
    <s v="KG"/>
    <m/>
    <s v="-"/>
    <s v=""/>
    <s v="-"/>
    <s v=""/>
    <m/>
    <n v="399760"/>
    <n v="400"/>
    <n v="64980"/>
  </r>
  <r>
    <x v="1"/>
    <x v="56"/>
    <x v="0"/>
    <x v="2"/>
    <x v="2"/>
    <x v="0"/>
    <x v="0"/>
    <m/>
    <s v="KG"/>
    <m/>
    <n v="16908"/>
    <n v="17"/>
    <n v="4737"/>
    <n v="278.64705882352939"/>
    <m/>
    <n v="16908"/>
    <n v="17"/>
    <n v="4737"/>
  </r>
  <r>
    <x v="1"/>
    <x v="56"/>
    <x v="0"/>
    <x v="2"/>
    <x v="2"/>
    <x v="1"/>
    <x v="1"/>
    <m/>
    <s v="KG"/>
    <m/>
    <s v="-"/>
    <s v=""/>
    <s v="-"/>
    <s v=""/>
    <m/>
    <n v="3644960"/>
    <n v="3645"/>
    <n v="773693"/>
  </r>
  <r>
    <x v="1"/>
    <x v="56"/>
    <x v="0"/>
    <x v="2"/>
    <x v="2"/>
    <x v="2"/>
    <x v="2"/>
    <m/>
    <s v="KG"/>
    <m/>
    <s v="-"/>
    <s v=""/>
    <s v="-"/>
    <s v=""/>
    <m/>
    <n v="81327"/>
    <n v="81"/>
    <n v="17746"/>
  </r>
  <r>
    <x v="1"/>
    <x v="56"/>
    <x v="0"/>
    <x v="2"/>
    <x v="2"/>
    <x v="3"/>
    <x v="3"/>
    <m/>
    <s v="KG"/>
    <m/>
    <s v="-"/>
    <s v=""/>
    <s v="-"/>
    <s v=""/>
    <m/>
    <n v="143188"/>
    <n v="143"/>
    <n v="36367"/>
  </r>
  <r>
    <x v="1"/>
    <x v="56"/>
    <x v="0"/>
    <x v="3"/>
    <x v="3"/>
    <x v="0"/>
    <x v="0"/>
    <m/>
    <s v="KG"/>
    <m/>
    <n v="15586"/>
    <n v="16"/>
    <n v="1892"/>
    <n v="118.25"/>
    <m/>
    <n v="788414"/>
    <n v="788"/>
    <n v="110768"/>
  </r>
  <r>
    <x v="1"/>
    <x v="56"/>
    <x v="0"/>
    <x v="3"/>
    <x v="3"/>
    <x v="2"/>
    <x v="2"/>
    <m/>
    <s v="KG"/>
    <m/>
    <s v="-"/>
    <s v=""/>
    <s v="-"/>
    <s v=""/>
    <m/>
    <n v="10462"/>
    <n v="10"/>
    <n v="627"/>
  </r>
  <r>
    <x v="1"/>
    <x v="56"/>
    <x v="0"/>
    <x v="3"/>
    <x v="3"/>
    <x v="3"/>
    <x v="3"/>
    <m/>
    <s v="KG"/>
    <m/>
    <s v="-"/>
    <s v=""/>
    <s v="-"/>
    <s v=""/>
    <m/>
    <n v="38725"/>
    <n v="39"/>
    <n v="9146"/>
  </r>
  <r>
    <x v="1"/>
    <x v="56"/>
    <x v="0"/>
    <x v="3"/>
    <x v="3"/>
    <x v="5"/>
    <x v="5"/>
    <m/>
    <s v="KG"/>
    <m/>
    <s v="-"/>
    <s v=""/>
    <s v="-"/>
    <s v=""/>
    <m/>
    <n v="30545"/>
    <n v="31"/>
    <n v="1703"/>
  </r>
  <r>
    <x v="1"/>
    <x v="56"/>
    <x v="0"/>
    <x v="3"/>
    <x v="3"/>
    <x v="6"/>
    <x v="6"/>
    <m/>
    <s v="KG"/>
    <m/>
    <n v="68627"/>
    <n v="69"/>
    <n v="9872"/>
    <n v="143.07246376811594"/>
    <m/>
    <n v="208490"/>
    <n v="208"/>
    <n v="35254"/>
  </r>
  <r>
    <x v="1"/>
    <x v="56"/>
    <x v="0"/>
    <x v="3"/>
    <x v="3"/>
    <x v="17"/>
    <x v="17"/>
    <m/>
    <s v="KG"/>
    <m/>
    <s v="-"/>
    <s v=""/>
    <s v="-"/>
    <s v=""/>
    <m/>
    <n v="1907"/>
    <n v="2"/>
    <n v="287"/>
  </r>
  <r>
    <x v="1"/>
    <x v="56"/>
    <x v="0"/>
    <x v="3"/>
    <x v="3"/>
    <x v="20"/>
    <x v="20"/>
    <m/>
    <s v="KG"/>
    <m/>
    <s v="-"/>
    <s v=""/>
    <s v="-"/>
    <s v=""/>
    <m/>
    <n v="40500"/>
    <n v="41"/>
    <n v="3174"/>
  </r>
  <r>
    <x v="1"/>
    <x v="56"/>
    <x v="0"/>
    <x v="3"/>
    <x v="3"/>
    <x v="23"/>
    <x v="23"/>
    <m/>
    <s v="KG"/>
    <m/>
    <n v="23000"/>
    <n v="23"/>
    <n v="4788"/>
    <n v="208.17391304347825"/>
    <m/>
    <n v="188000"/>
    <n v="188"/>
    <n v="35429"/>
  </r>
  <r>
    <x v="1"/>
    <x v="56"/>
    <x v="0"/>
    <x v="4"/>
    <x v="4"/>
    <x v="15"/>
    <x v="15"/>
    <m/>
    <s v="KG"/>
    <m/>
    <s v="-"/>
    <s v=""/>
    <s v="-"/>
    <s v=""/>
    <m/>
    <n v="18491"/>
    <n v="18"/>
    <n v="1783"/>
  </r>
  <r>
    <x v="1"/>
    <x v="56"/>
    <x v="0"/>
    <x v="4"/>
    <x v="4"/>
    <x v="2"/>
    <x v="2"/>
    <m/>
    <s v="KG"/>
    <m/>
    <n v="24604"/>
    <n v="25"/>
    <n v="4145"/>
    <n v="165.8"/>
    <m/>
    <n v="176174"/>
    <n v="176"/>
    <n v="35632"/>
  </r>
  <r>
    <x v="1"/>
    <x v="56"/>
    <x v="0"/>
    <x v="6"/>
    <x v="6"/>
    <x v="0"/>
    <x v="0"/>
    <m/>
    <s v="KG"/>
    <m/>
    <s v="-"/>
    <s v=""/>
    <s v="-"/>
    <s v=""/>
    <m/>
    <n v="12296"/>
    <n v="12"/>
    <n v="1337"/>
  </r>
  <r>
    <x v="1"/>
    <x v="56"/>
    <x v="0"/>
    <x v="6"/>
    <x v="6"/>
    <x v="2"/>
    <x v="2"/>
    <m/>
    <s v="KG"/>
    <m/>
    <s v="-"/>
    <s v=""/>
    <s v="-"/>
    <s v=""/>
    <m/>
    <n v="18543"/>
    <n v="19"/>
    <n v="6751"/>
  </r>
  <r>
    <x v="1"/>
    <x v="56"/>
    <x v="0"/>
    <x v="6"/>
    <x v="6"/>
    <x v="7"/>
    <x v="7"/>
    <m/>
    <s v="KG"/>
    <m/>
    <s v="-"/>
    <s v=""/>
    <s v="-"/>
    <s v=""/>
    <m/>
    <n v="16918"/>
    <n v="17"/>
    <n v="2016"/>
  </r>
  <r>
    <x v="1"/>
    <x v="56"/>
    <x v="0"/>
    <x v="8"/>
    <x v="8"/>
    <x v="25"/>
    <x v="25"/>
    <m/>
    <s v="KG"/>
    <m/>
    <s v="-"/>
    <s v=""/>
    <s v="-"/>
    <s v=""/>
    <m/>
    <n v="103320"/>
    <n v="103"/>
    <n v="28484"/>
  </r>
  <r>
    <x v="1"/>
    <x v="56"/>
    <x v="0"/>
    <x v="9"/>
    <x v="9"/>
    <x v="8"/>
    <x v="8"/>
    <m/>
    <s v="KG"/>
    <m/>
    <s v="-"/>
    <s v=""/>
    <s v="-"/>
    <s v=""/>
    <m/>
    <n v="17661"/>
    <n v="18"/>
    <n v="4488"/>
  </r>
  <r>
    <x v="1"/>
    <x v="56"/>
    <x v="0"/>
    <x v="26"/>
    <x v="26"/>
    <x v="9"/>
    <x v="9"/>
    <m/>
    <s v="KG"/>
    <m/>
    <s v="-"/>
    <s v=""/>
    <s v="-"/>
    <s v=""/>
    <m/>
    <n v="49180"/>
    <n v="49"/>
    <n v="8303"/>
  </r>
  <r>
    <x v="1"/>
    <x v="56"/>
    <x v="0"/>
    <x v="26"/>
    <x v="26"/>
    <x v="0"/>
    <x v="0"/>
    <m/>
    <s v="KG"/>
    <m/>
    <s v="-"/>
    <s v=""/>
    <s v="-"/>
    <s v=""/>
    <m/>
    <n v="161170"/>
    <n v="161"/>
    <n v="34442"/>
  </r>
  <r>
    <x v="1"/>
    <x v="56"/>
    <x v="0"/>
    <x v="26"/>
    <x v="26"/>
    <x v="3"/>
    <x v="3"/>
    <m/>
    <s v="KG"/>
    <m/>
    <s v="-"/>
    <s v=""/>
    <s v="-"/>
    <s v=""/>
    <m/>
    <n v="22560"/>
    <n v="23"/>
    <n v="7913"/>
  </r>
  <r>
    <x v="1"/>
    <x v="56"/>
    <x v="0"/>
    <x v="26"/>
    <x v="26"/>
    <x v="44"/>
    <x v="44"/>
    <m/>
    <s v="KG"/>
    <m/>
    <s v="-"/>
    <s v=""/>
    <s v="-"/>
    <s v=""/>
    <m/>
    <n v="22353"/>
    <n v="22"/>
    <n v="4373"/>
  </r>
  <r>
    <x v="1"/>
    <x v="56"/>
    <x v="0"/>
    <x v="11"/>
    <x v="11"/>
    <x v="12"/>
    <x v="12"/>
    <m/>
    <s v="KG"/>
    <m/>
    <s v="-"/>
    <s v=""/>
    <s v="-"/>
    <s v=""/>
    <m/>
    <n v="39940"/>
    <n v="40"/>
    <n v="2388"/>
  </r>
  <r>
    <x v="1"/>
    <x v="56"/>
    <x v="0"/>
    <x v="14"/>
    <x v="14"/>
    <x v="0"/>
    <x v="0"/>
    <m/>
    <s v="KG"/>
    <m/>
    <s v="-"/>
    <s v=""/>
    <s v="-"/>
    <s v=""/>
    <m/>
    <n v="1454"/>
    <n v="1"/>
    <n v="759"/>
  </r>
  <r>
    <x v="1"/>
    <x v="56"/>
    <x v="0"/>
    <x v="15"/>
    <x v="15"/>
    <x v="9"/>
    <x v="9"/>
    <m/>
    <s v="KG"/>
    <m/>
    <s v="-"/>
    <s v=""/>
    <s v="-"/>
    <s v=""/>
    <m/>
    <n v="17086"/>
    <n v="17"/>
    <n v="5166"/>
  </r>
  <r>
    <x v="1"/>
    <x v="56"/>
    <x v="0"/>
    <x v="15"/>
    <x v="15"/>
    <x v="7"/>
    <x v="7"/>
    <m/>
    <s v="KG"/>
    <m/>
    <s v="-"/>
    <s v=""/>
    <s v="-"/>
    <s v=""/>
    <m/>
    <n v="20230"/>
    <n v="20"/>
    <n v="1331"/>
  </r>
  <r>
    <x v="1"/>
    <x v="56"/>
    <x v="0"/>
    <x v="37"/>
    <x v="37"/>
    <x v="0"/>
    <x v="0"/>
    <m/>
    <s v="KG"/>
    <m/>
    <s v="-"/>
    <s v=""/>
    <s v="-"/>
    <s v=""/>
    <m/>
    <n v="11465"/>
    <n v="11"/>
    <n v="2712"/>
  </r>
  <r>
    <x v="1"/>
    <x v="56"/>
    <x v="0"/>
    <x v="37"/>
    <x v="37"/>
    <x v="2"/>
    <x v="2"/>
    <m/>
    <s v="KG"/>
    <m/>
    <s v="-"/>
    <s v=""/>
    <s v="-"/>
    <s v=""/>
    <m/>
    <n v="241140"/>
    <n v="241"/>
    <n v="26069"/>
  </r>
  <r>
    <x v="1"/>
    <x v="56"/>
    <x v="0"/>
    <x v="20"/>
    <x v="20"/>
    <x v="3"/>
    <x v="3"/>
    <m/>
    <s v="KG"/>
    <m/>
    <s v="-"/>
    <s v=""/>
    <s v="-"/>
    <s v=""/>
    <m/>
    <n v="16214"/>
    <n v="16"/>
    <n v="1971"/>
  </r>
  <r>
    <x v="1"/>
    <x v="56"/>
    <x v="0"/>
    <x v="22"/>
    <x v="22"/>
    <x v="2"/>
    <x v="2"/>
    <m/>
    <s v="KG"/>
    <m/>
    <s v="-"/>
    <s v=""/>
    <s v="-"/>
    <s v=""/>
    <m/>
    <n v="23457"/>
    <n v="23"/>
    <n v="9288"/>
  </r>
  <r>
    <x v="1"/>
    <x v="56"/>
    <x v="0"/>
    <x v="22"/>
    <x v="22"/>
    <x v="3"/>
    <x v="3"/>
    <m/>
    <s v="KG"/>
    <m/>
    <s v="-"/>
    <s v=""/>
    <s v="-"/>
    <s v=""/>
    <m/>
    <n v="4153"/>
    <n v="4"/>
    <n v="966"/>
  </r>
  <r>
    <x v="1"/>
    <x v="57"/>
    <x v="0"/>
    <x v="0"/>
    <x v="0"/>
    <x v="9"/>
    <x v="9"/>
    <m/>
    <s v="KG"/>
    <m/>
    <n v="134242"/>
    <n v="134"/>
    <n v="33490"/>
    <n v="249.92537313432837"/>
    <m/>
    <n v="274302"/>
    <n v="274"/>
    <n v="63582"/>
  </r>
  <r>
    <x v="1"/>
    <x v="57"/>
    <x v="0"/>
    <x v="0"/>
    <x v="0"/>
    <x v="12"/>
    <x v="12"/>
    <m/>
    <s v="KG"/>
    <m/>
    <s v="-"/>
    <s v=""/>
    <s v="-"/>
    <s v=""/>
    <m/>
    <n v="356640"/>
    <n v="357"/>
    <n v="76784"/>
  </r>
  <r>
    <x v="1"/>
    <x v="57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7"/>
    <x v="0"/>
    <x v="0"/>
    <x v="0"/>
    <x v="0"/>
    <x v="0"/>
    <m/>
    <s v="KG"/>
    <m/>
    <n v="38060"/>
    <n v="38"/>
    <n v="9895"/>
    <n v="260.39473684210526"/>
    <m/>
    <n v="393190"/>
    <n v="393"/>
    <n v="103082"/>
  </r>
  <r>
    <x v="1"/>
    <x v="57"/>
    <x v="0"/>
    <x v="0"/>
    <x v="0"/>
    <x v="10"/>
    <x v="10"/>
    <m/>
    <s v="KG"/>
    <m/>
    <n v="2025000"/>
    <n v="2025"/>
    <n v="322650"/>
    <n v="159.33333333333334"/>
    <m/>
    <n v="11304000"/>
    <n v="11304"/>
    <n v="2019474"/>
  </r>
  <r>
    <x v="1"/>
    <x v="57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7"/>
    <x v="0"/>
    <x v="0"/>
    <x v="0"/>
    <x v="15"/>
    <x v="15"/>
    <m/>
    <s v="KG"/>
    <m/>
    <s v="-"/>
    <s v=""/>
    <s v="-"/>
    <s v=""/>
    <m/>
    <n v="194365"/>
    <n v="194"/>
    <n v="2973"/>
  </r>
  <r>
    <x v="1"/>
    <x v="57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7"/>
    <x v="0"/>
    <x v="0"/>
    <x v="0"/>
    <x v="2"/>
    <x v="2"/>
    <m/>
    <s v="KG"/>
    <m/>
    <s v="-"/>
    <s v=""/>
    <s v="-"/>
    <s v=""/>
    <m/>
    <n v="61178"/>
    <n v="61"/>
    <n v="16302"/>
  </r>
  <r>
    <x v="1"/>
    <x v="57"/>
    <x v="0"/>
    <x v="0"/>
    <x v="0"/>
    <x v="29"/>
    <x v="29"/>
    <m/>
    <s v="KG"/>
    <m/>
    <s v="-"/>
    <s v=""/>
    <s v="-"/>
    <s v=""/>
    <m/>
    <n v="525000"/>
    <n v="525"/>
    <n v="101388"/>
  </r>
  <r>
    <x v="1"/>
    <x v="57"/>
    <x v="0"/>
    <x v="0"/>
    <x v="0"/>
    <x v="3"/>
    <x v="3"/>
    <m/>
    <s v="KG"/>
    <m/>
    <n v="2859200"/>
    <n v="2859"/>
    <n v="323247"/>
    <n v="113.06295907660021"/>
    <m/>
    <n v="17380207"/>
    <n v="17380"/>
    <n v="3061700"/>
  </r>
  <r>
    <x v="1"/>
    <x v="57"/>
    <x v="0"/>
    <x v="0"/>
    <x v="0"/>
    <x v="6"/>
    <x v="6"/>
    <m/>
    <s v="KG"/>
    <m/>
    <n v="16010"/>
    <n v="16"/>
    <n v="4154"/>
    <n v="259.625"/>
    <m/>
    <n v="16010"/>
    <n v="16"/>
    <n v="4154"/>
  </r>
  <r>
    <x v="1"/>
    <x v="57"/>
    <x v="0"/>
    <x v="0"/>
    <x v="0"/>
    <x v="7"/>
    <x v="7"/>
    <m/>
    <s v="KG"/>
    <m/>
    <n v="59112"/>
    <n v="59"/>
    <n v="8576"/>
    <n v="145.35593220338984"/>
    <m/>
    <n v="138530"/>
    <n v="139"/>
    <n v="19604"/>
  </r>
  <r>
    <x v="1"/>
    <x v="57"/>
    <x v="0"/>
    <x v="0"/>
    <x v="0"/>
    <x v="17"/>
    <x v="17"/>
    <m/>
    <s v="KG"/>
    <m/>
    <n v="2790000"/>
    <n v="2790"/>
    <n v="540923"/>
    <n v="193.87921146953406"/>
    <m/>
    <n v="17970520"/>
    <n v="17971"/>
    <n v="3434602"/>
  </r>
  <r>
    <x v="1"/>
    <x v="57"/>
    <x v="0"/>
    <x v="1"/>
    <x v="1"/>
    <x v="9"/>
    <x v="9"/>
    <m/>
    <s v="KG"/>
    <m/>
    <n v="598200"/>
    <n v="598"/>
    <n v="74065"/>
    <n v="123.85451505016722"/>
    <m/>
    <n v="1604238"/>
    <n v="1604"/>
    <n v="139554"/>
  </r>
  <r>
    <x v="1"/>
    <x v="57"/>
    <x v="0"/>
    <x v="1"/>
    <x v="1"/>
    <x v="14"/>
    <x v="14"/>
    <m/>
    <s v="KG"/>
    <m/>
    <s v="-"/>
    <s v=""/>
    <s v="-"/>
    <s v=""/>
    <m/>
    <n v="1481430"/>
    <n v="1481"/>
    <n v="74055"/>
  </r>
  <r>
    <x v="1"/>
    <x v="57"/>
    <x v="0"/>
    <x v="1"/>
    <x v="1"/>
    <x v="0"/>
    <x v="0"/>
    <m/>
    <s v="KG"/>
    <m/>
    <n v="229480"/>
    <n v="229"/>
    <n v="36885"/>
    <n v="161.06986899563319"/>
    <m/>
    <n v="2055059"/>
    <n v="2055"/>
    <n v="198401"/>
  </r>
  <r>
    <x v="1"/>
    <x v="57"/>
    <x v="0"/>
    <x v="1"/>
    <x v="1"/>
    <x v="32"/>
    <x v="32"/>
    <m/>
    <s v="KG"/>
    <m/>
    <s v="-"/>
    <s v=""/>
    <s v="-"/>
    <s v=""/>
    <m/>
    <n v="3750"/>
    <n v="4"/>
    <n v="205"/>
  </r>
  <r>
    <x v="1"/>
    <x v="57"/>
    <x v="0"/>
    <x v="1"/>
    <x v="1"/>
    <x v="2"/>
    <x v="2"/>
    <m/>
    <s v="KG"/>
    <m/>
    <s v="-"/>
    <s v=""/>
    <s v="-"/>
    <s v=""/>
    <m/>
    <n v="29142"/>
    <n v="29"/>
    <n v="6057"/>
  </r>
  <r>
    <x v="1"/>
    <x v="57"/>
    <x v="0"/>
    <x v="1"/>
    <x v="1"/>
    <x v="43"/>
    <x v="43"/>
    <m/>
    <s v="KG"/>
    <m/>
    <s v="-"/>
    <s v=""/>
    <s v="-"/>
    <s v=""/>
    <m/>
    <n v="11370"/>
    <n v="11"/>
    <n v="949"/>
  </r>
  <r>
    <x v="1"/>
    <x v="57"/>
    <x v="0"/>
    <x v="1"/>
    <x v="1"/>
    <x v="25"/>
    <x v="25"/>
    <m/>
    <s v="KG"/>
    <m/>
    <s v="-"/>
    <s v=""/>
    <s v="-"/>
    <s v=""/>
    <m/>
    <n v="165000"/>
    <n v="165"/>
    <n v="34107"/>
  </r>
  <r>
    <x v="1"/>
    <x v="57"/>
    <x v="0"/>
    <x v="1"/>
    <x v="1"/>
    <x v="3"/>
    <x v="3"/>
    <m/>
    <s v="KG"/>
    <m/>
    <s v="-"/>
    <s v=""/>
    <s v="-"/>
    <s v=""/>
    <m/>
    <n v="135225"/>
    <n v="135"/>
    <n v="60604"/>
  </r>
  <r>
    <x v="1"/>
    <x v="57"/>
    <x v="0"/>
    <x v="1"/>
    <x v="1"/>
    <x v="5"/>
    <x v="5"/>
    <m/>
    <s v="KG"/>
    <m/>
    <s v="-"/>
    <s v=""/>
    <s v="-"/>
    <s v=""/>
    <m/>
    <n v="93836"/>
    <n v="94"/>
    <n v="6754"/>
  </r>
  <r>
    <x v="1"/>
    <x v="57"/>
    <x v="0"/>
    <x v="1"/>
    <x v="1"/>
    <x v="6"/>
    <x v="6"/>
    <m/>
    <s v="KG"/>
    <m/>
    <n v="1294940"/>
    <n v="1295"/>
    <n v="85949"/>
    <n v="66.369884169884173"/>
    <m/>
    <n v="3062405"/>
    <n v="3062"/>
    <n v="249862"/>
  </r>
  <r>
    <x v="1"/>
    <x v="57"/>
    <x v="0"/>
    <x v="1"/>
    <x v="1"/>
    <x v="24"/>
    <x v="24"/>
    <m/>
    <s v="KG"/>
    <m/>
    <s v="-"/>
    <s v=""/>
    <s v="-"/>
    <s v=""/>
    <m/>
    <n v="696000"/>
    <n v="696"/>
    <n v="32139"/>
  </r>
  <r>
    <x v="1"/>
    <x v="57"/>
    <x v="0"/>
    <x v="1"/>
    <x v="1"/>
    <x v="45"/>
    <x v="45"/>
    <m/>
    <s v="KG"/>
    <m/>
    <n v="21029"/>
    <n v="21"/>
    <n v="4419"/>
    <n v="210.42857142857142"/>
    <m/>
    <n v="64317"/>
    <n v="64"/>
    <n v="13474"/>
  </r>
  <r>
    <x v="1"/>
    <x v="57"/>
    <x v="0"/>
    <x v="1"/>
    <x v="1"/>
    <x v="17"/>
    <x v="17"/>
    <m/>
    <s v="KG"/>
    <m/>
    <s v="-"/>
    <s v=""/>
    <s v="-"/>
    <s v=""/>
    <m/>
    <n v="160000"/>
    <n v="160"/>
    <n v="9284"/>
  </r>
  <r>
    <x v="1"/>
    <x v="57"/>
    <x v="0"/>
    <x v="1"/>
    <x v="1"/>
    <x v="20"/>
    <x v="20"/>
    <m/>
    <s v="KG"/>
    <m/>
    <s v="-"/>
    <s v=""/>
    <s v="-"/>
    <s v=""/>
    <m/>
    <n v="19500"/>
    <n v="20"/>
    <n v="1867"/>
  </r>
  <r>
    <x v="1"/>
    <x v="57"/>
    <x v="0"/>
    <x v="1"/>
    <x v="1"/>
    <x v="8"/>
    <x v="8"/>
    <m/>
    <s v="KG"/>
    <m/>
    <s v="-"/>
    <s v=""/>
    <s v="-"/>
    <s v=""/>
    <m/>
    <n v="11332"/>
    <n v="11"/>
    <n v="2395"/>
  </r>
  <r>
    <x v="1"/>
    <x v="57"/>
    <x v="0"/>
    <x v="1"/>
    <x v="1"/>
    <x v="46"/>
    <x v="46"/>
    <m/>
    <s v="KG"/>
    <m/>
    <s v="-"/>
    <s v=""/>
    <s v="-"/>
    <s v=""/>
    <m/>
    <n v="10000"/>
    <n v="10"/>
    <n v="600"/>
  </r>
  <r>
    <x v="1"/>
    <x v="57"/>
    <x v="0"/>
    <x v="1"/>
    <x v="1"/>
    <x v="21"/>
    <x v="21"/>
    <m/>
    <s v="KG"/>
    <m/>
    <s v="-"/>
    <s v=""/>
    <s v="-"/>
    <s v=""/>
    <m/>
    <n v="116130"/>
    <n v="116"/>
    <n v="6967"/>
  </r>
  <r>
    <x v="1"/>
    <x v="57"/>
    <x v="0"/>
    <x v="1"/>
    <x v="1"/>
    <x v="19"/>
    <x v="19"/>
    <m/>
    <s v="KG"/>
    <m/>
    <s v="-"/>
    <s v=""/>
    <s v="-"/>
    <s v=""/>
    <m/>
    <n v="412209"/>
    <n v="412"/>
    <n v="31574"/>
  </r>
  <r>
    <x v="1"/>
    <x v="57"/>
    <x v="0"/>
    <x v="2"/>
    <x v="2"/>
    <x v="9"/>
    <x v="9"/>
    <m/>
    <s v="KG"/>
    <m/>
    <n v="299890"/>
    <n v="300"/>
    <n v="44821"/>
    <n v="149.40333333333334"/>
    <m/>
    <n v="399760"/>
    <n v="400"/>
    <n v="64980"/>
  </r>
  <r>
    <x v="1"/>
    <x v="57"/>
    <x v="0"/>
    <x v="2"/>
    <x v="2"/>
    <x v="1"/>
    <x v="1"/>
    <m/>
    <s v="KG"/>
    <m/>
    <s v="-"/>
    <s v=""/>
    <s v="-"/>
    <s v=""/>
    <m/>
    <n v="3644960"/>
    <n v="3645"/>
    <n v="773693"/>
  </r>
  <r>
    <x v="1"/>
    <x v="57"/>
    <x v="0"/>
    <x v="2"/>
    <x v="2"/>
    <x v="2"/>
    <x v="2"/>
    <m/>
    <s v="KG"/>
    <m/>
    <s v="-"/>
    <s v=""/>
    <s v="-"/>
    <s v=""/>
    <m/>
    <n v="81327"/>
    <n v="81"/>
    <n v="17746"/>
  </r>
  <r>
    <x v="1"/>
    <x v="57"/>
    <x v="0"/>
    <x v="2"/>
    <x v="2"/>
    <x v="3"/>
    <x v="3"/>
    <m/>
    <s v="KG"/>
    <m/>
    <s v="-"/>
    <s v=""/>
    <s v="-"/>
    <s v=""/>
    <m/>
    <n v="143188"/>
    <n v="143"/>
    <n v="36367"/>
  </r>
  <r>
    <x v="1"/>
    <x v="57"/>
    <x v="0"/>
    <x v="3"/>
    <x v="3"/>
    <x v="0"/>
    <x v="0"/>
    <m/>
    <s v="KG"/>
    <m/>
    <n v="34995"/>
    <n v="35"/>
    <n v="3259"/>
    <n v="93.114285714285714"/>
    <m/>
    <n v="772828"/>
    <n v="773"/>
    <n v="108876"/>
  </r>
  <r>
    <x v="1"/>
    <x v="57"/>
    <x v="0"/>
    <x v="3"/>
    <x v="3"/>
    <x v="2"/>
    <x v="2"/>
    <m/>
    <s v="KG"/>
    <m/>
    <s v="-"/>
    <s v=""/>
    <s v="-"/>
    <s v=""/>
    <m/>
    <n v="10462"/>
    <n v="10"/>
    <n v="627"/>
  </r>
  <r>
    <x v="1"/>
    <x v="57"/>
    <x v="0"/>
    <x v="3"/>
    <x v="3"/>
    <x v="3"/>
    <x v="3"/>
    <m/>
    <s v="KG"/>
    <m/>
    <s v="-"/>
    <s v=""/>
    <s v="-"/>
    <s v=""/>
    <m/>
    <n v="38725"/>
    <n v="39"/>
    <n v="9146"/>
  </r>
  <r>
    <x v="1"/>
    <x v="57"/>
    <x v="0"/>
    <x v="3"/>
    <x v="3"/>
    <x v="5"/>
    <x v="5"/>
    <m/>
    <s v="KG"/>
    <m/>
    <s v="-"/>
    <s v=""/>
    <s v="-"/>
    <s v=""/>
    <m/>
    <n v="30545"/>
    <n v="31"/>
    <n v="1703"/>
  </r>
  <r>
    <x v="1"/>
    <x v="57"/>
    <x v="0"/>
    <x v="3"/>
    <x v="3"/>
    <x v="6"/>
    <x v="6"/>
    <m/>
    <s v="KG"/>
    <m/>
    <n v="76984"/>
    <n v="77"/>
    <n v="12176"/>
    <n v="158.12987012987014"/>
    <m/>
    <n v="139863"/>
    <n v="140"/>
    <n v="25382"/>
  </r>
  <r>
    <x v="1"/>
    <x v="57"/>
    <x v="0"/>
    <x v="3"/>
    <x v="3"/>
    <x v="17"/>
    <x v="17"/>
    <m/>
    <s v="KG"/>
    <m/>
    <s v="-"/>
    <s v=""/>
    <s v="-"/>
    <s v=""/>
    <m/>
    <n v="1907"/>
    <n v="2"/>
    <n v="287"/>
  </r>
  <r>
    <x v="1"/>
    <x v="57"/>
    <x v="0"/>
    <x v="3"/>
    <x v="3"/>
    <x v="20"/>
    <x v="20"/>
    <m/>
    <s v="KG"/>
    <m/>
    <n v="4000"/>
    <n v="4"/>
    <n v="269"/>
    <n v="67.25"/>
    <m/>
    <n v="40500"/>
    <n v="41"/>
    <n v="3174"/>
  </r>
  <r>
    <x v="1"/>
    <x v="57"/>
    <x v="0"/>
    <x v="3"/>
    <x v="3"/>
    <x v="23"/>
    <x v="23"/>
    <m/>
    <s v="KG"/>
    <m/>
    <n v="10000"/>
    <n v="10"/>
    <n v="2082"/>
    <n v="208.2"/>
    <m/>
    <n v="165000"/>
    <n v="165"/>
    <n v="30641"/>
  </r>
  <r>
    <x v="1"/>
    <x v="57"/>
    <x v="0"/>
    <x v="4"/>
    <x v="4"/>
    <x v="15"/>
    <x v="15"/>
    <m/>
    <s v="KG"/>
    <m/>
    <s v="-"/>
    <s v=""/>
    <s v="-"/>
    <s v=""/>
    <m/>
    <n v="18491"/>
    <n v="18"/>
    <n v="1783"/>
  </r>
  <r>
    <x v="1"/>
    <x v="57"/>
    <x v="0"/>
    <x v="4"/>
    <x v="4"/>
    <x v="2"/>
    <x v="2"/>
    <m/>
    <s v="KG"/>
    <m/>
    <n v="24107"/>
    <n v="24"/>
    <n v="4186"/>
    <n v="174.41666666666666"/>
    <m/>
    <n v="151570"/>
    <n v="152"/>
    <n v="31487"/>
  </r>
  <r>
    <x v="1"/>
    <x v="57"/>
    <x v="0"/>
    <x v="6"/>
    <x v="6"/>
    <x v="0"/>
    <x v="0"/>
    <m/>
    <s v="KG"/>
    <m/>
    <s v="-"/>
    <s v=""/>
    <s v="-"/>
    <s v=""/>
    <m/>
    <n v="12296"/>
    <n v="12"/>
    <n v="1337"/>
  </r>
  <r>
    <x v="1"/>
    <x v="57"/>
    <x v="0"/>
    <x v="6"/>
    <x v="6"/>
    <x v="2"/>
    <x v="2"/>
    <m/>
    <s v="KG"/>
    <m/>
    <n v="4231"/>
    <n v="4"/>
    <n v="1187"/>
    <n v="296.75"/>
    <m/>
    <n v="18543"/>
    <n v="19"/>
    <n v="6751"/>
  </r>
  <r>
    <x v="1"/>
    <x v="57"/>
    <x v="0"/>
    <x v="6"/>
    <x v="6"/>
    <x v="7"/>
    <x v="7"/>
    <m/>
    <s v="KG"/>
    <m/>
    <s v="-"/>
    <s v=""/>
    <s v="-"/>
    <s v=""/>
    <m/>
    <n v="16918"/>
    <n v="17"/>
    <n v="2016"/>
  </r>
  <r>
    <x v="1"/>
    <x v="57"/>
    <x v="0"/>
    <x v="8"/>
    <x v="8"/>
    <x v="25"/>
    <x v="25"/>
    <m/>
    <s v="KG"/>
    <m/>
    <s v="-"/>
    <s v=""/>
    <s v="-"/>
    <s v=""/>
    <m/>
    <n v="103320"/>
    <n v="103"/>
    <n v="28484"/>
  </r>
  <r>
    <x v="1"/>
    <x v="57"/>
    <x v="0"/>
    <x v="9"/>
    <x v="9"/>
    <x v="8"/>
    <x v="8"/>
    <m/>
    <s v="KG"/>
    <m/>
    <s v="-"/>
    <s v=""/>
    <s v="-"/>
    <s v=""/>
    <m/>
    <n v="17661"/>
    <n v="18"/>
    <n v="4488"/>
  </r>
  <r>
    <x v="1"/>
    <x v="57"/>
    <x v="0"/>
    <x v="26"/>
    <x v="26"/>
    <x v="9"/>
    <x v="9"/>
    <m/>
    <s v="KG"/>
    <m/>
    <n v="49180"/>
    <n v="49"/>
    <n v="8303"/>
    <n v="169.44897959183675"/>
    <m/>
    <n v="49180"/>
    <n v="49"/>
    <n v="8303"/>
  </r>
  <r>
    <x v="1"/>
    <x v="57"/>
    <x v="0"/>
    <x v="26"/>
    <x v="26"/>
    <x v="0"/>
    <x v="0"/>
    <m/>
    <s v="KG"/>
    <m/>
    <s v="-"/>
    <s v=""/>
    <s v="-"/>
    <s v=""/>
    <m/>
    <n v="161170"/>
    <n v="161"/>
    <n v="34442"/>
  </r>
  <r>
    <x v="1"/>
    <x v="57"/>
    <x v="0"/>
    <x v="26"/>
    <x v="26"/>
    <x v="3"/>
    <x v="3"/>
    <m/>
    <s v="KG"/>
    <m/>
    <s v="-"/>
    <s v=""/>
    <s v="-"/>
    <s v=""/>
    <m/>
    <n v="22560"/>
    <n v="23"/>
    <n v="7913"/>
  </r>
  <r>
    <x v="1"/>
    <x v="57"/>
    <x v="0"/>
    <x v="26"/>
    <x v="26"/>
    <x v="44"/>
    <x v="44"/>
    <m/>
    <s v="KG"/>
    <m/>
    <n v="22353"/>
    <n v="22"/>
    <n v="4373"/>
    <n v="198.77272727272728"/>
    <m/>
    <n v="22353"/>
    <n v="22"/>
    <n v="4373"/>
  </r>
  <r>
    <x v="1"/>
    <x v="57"/>
    <x v="0"/>
    <x v="11"/>
    <x v="11"/>
    <x v="12"/>
    <x v="12"/>
    <m/>
    <s v="KG"/>
    <m/>
    <s v="-"/>
    <s v=""/>
    <s v="-"/>
    <s v=""/>
    <m/>
    <n v="39940"/>
    <n v="40"/>
    <n v="2388"/>
  </r>
  <r>
    <x v="1"/>
    <x v="57"/>
    <x v="0"/>
    <x v="14"/>
    <x v="14"/>
    <x v="0"/>
    <x v="0"/>
    <m/>
    <s v="KG"/>
    <m/>
    <s v="-"/>
    <s v=""/>
    <s v="-"/>
    <s v=""/>
    <m/>
    <n v="1454"/>
    <n v="1"/>
    <n v="759"/>
  </r>
  <r>
    <x v="1"/>
    <x v="57"/>
    <x v="0"/>
    <x v="15"/>
    <x v="15"/>
    <x v="9"/>
    <x v="9"/>
    <m/>
    <s v="KG"/>
    <m/>
    <s v="-"/>
    <s v=""/>
    <s v="-"/>
    <s v=""/>
    <m/>
    <n v="17086"/>
    <n v="17"/>
    <n v="5166"/>
  </r>
  <r>
    <x v="1"/>
    <x v="57"/>
    <x v="0"/>
    <x v="15"/>
    <x v="15"/>
    <x v="7"/>
    <x v="7"/>
    <m/>
    <s v="KG"/>
    <m/>
    <n v="20230"/>
    <n v="20"/>
    <n v="1331"/>
    <n v="66.55"/>
    <m/>
    <n v="20230"/>
    <n v="20"/>
    <n v="1331"/>
  </r>
  <r>
    <x v="1"/>
    <x v="57"/>
    <x v="0"/>
    <x v="37"/>
    <x v="37"/>
    <x v="0"/>
    <x v="0"/>
    <m/>
    <s v="KG"/>
    <m/>
    <s v="-"/>
    <s v=""/>
    <s v="-"/>
    <s v=""/>
    <m/>
    <n v="11465"/>
    <n v="11"/>
    <n v="2712"/>
  </r>
  <r>
    <x v="1"/>
    <x v="57"/>
    <x v="0"/>
    <x v="37"/>
    <x v="37"/>
    <x v="2"/>
    <x v="2"/>
    <m/>
    <s v="KG"/>
    <m/>
    <s v="-"/>
    <s v=""/>
    <s v="-"/>
    <s v=""/>
    <m/>
    <n v="241140"/>
    <n v="241"/>
    <n v="26069"/>
  </r>
  <r>
    <x v="1"/>
    <x v="57"/>
    <x v="0"/>
    <x v="20"/>
    <x v="20"/>
    <x v="3"/>
    <x v="3"/>
    <m/>
    <s v="KG"/>
    <m/>
    <s v="-"/>
    <s v=""/>
    <s v="-"/>
    <s v=""/>
    <m/>
    <n v="16214"/>
    <n v="16"/>
    <n v="1971"/>
  </r>
  <r>
    <x v="1"/>
    <x v="57"/>
    <x v="0"/>
    <x v="22"/>
    <x v="22"/>
    <x v="2"/>
    <x v="2"/>
    <m/>
    <s v="KG"/>
    <m/>
    <s v="-"/>
    <s v=""/>
    <s v="-"/>
    <s v=""/>
    <m/>
    <n v="23457"/>
    <n v="23"/>
    <n v="9288"/>
  </r>
  <r>
    <x v="1"/>
    <x v="57"/>
    <x v="0"/>
    <x v="22"/>
    <x v="22"/>
    <x v="3"/>
    <x v="3"/>
    <m/>
    <s v="KG"/>
    <m/>
    <s v="-"/>
    <s v=""/>
    <s v="-"/>
    <s v=""/>
    <m/>
    <n v="4153"/>
    <n v="4"/>
    <n v="966"/>
  </r>
  <r>
    <x v="1"/>
    <x v="58"/>
    <x v="0"/>
    <x v="0"/>
    <x v="0"/>
    <x v="9"/>
    <x v="9"/>
    <m/>
    <s v="KG"/>
    <m/>
    <n v="108300"/>
    <n v="108"/>
    <n v="20850"/>
    <n v="193.05555555555554"/>
    <m/>
    <n v="140060"/>
    <n v="140"/>
    <n v="30092"/>
  </r>
  <r>
    <x v="1"/>
    <x v="58"/>
    <x v="0"/>
    <x v="0"/>
    <x v="0"/>
    <x v="12"/>
    <x v="12"/>
    <m/>
    <s v="KG"/>
    <m/>
    <s v="-"/>
    <s v=""/>
    <s v="-"/>
    <s v=""/>
    <m/>
    <n v="356640"/>
    <n v="357"/>
    <n v="76784"/>
  </r>
  <r>
    <x v="1"/>
    <x v="58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8"/>
    <x v="0"/>
    <x v="0"/>
    <x v="0"/>
    <x v="0"/>
    <x v="0"/>
    <m/>
    <s v="KG"/>
    <m/>
    <n v="79900"/>
    <n v="80"/>
    <n v="21551"/>
    <n v="269.38749999999999"/>
    <m/>
    <n v="355130"/>
    <n v="355"/>
    <n v="93187"/>
  </r>
  <r>
    <x v="1"/>
    <x v="58"/>
    <x v="0"/>
    <x v="0"/>
    <x v="0"/>
    <x v="10"/>
    <x v="10"/>
    <m/>
    <s v="KG"/>
    <m/>
    <n v="1500000"/>
    <n v="1500"/>
    <n v="263250"/>
    <n v="175.5"/>
    <m/>
    <n v="9279000"/>
    <n v="9279"/>
    <n v="1696824"/>
  </r>
  <r>
    <x v="1"/>
    <x v="58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8"/>
    <x v="0"/>
    <x v="0"/>
    <x v="0"/>
    <x v="15"/>
    <x v="15"/>
    <m/>
    <s v="KG"/>
    <m/>
    <s v="-"/>
    <s v=""/>
    <s v="-"/>
    <s v=""/>
    <m/>
    <n v="194365"/>
    <n v="194"/>
    <n v="2973"/>
  </r>
  <r>
    <x v="1"/>
    <x v="58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8"/>
    <x v="0"/>
    <x v="0"/>
    <x v="0"/>
    <x v="2"/>
    <x v="2"/>
    <m/>
    <s v="KG"/>
    <m/>
    <s v="-"/>
    <s v=""/>
    <s v="-"/>
    <s v=""/>
    <m/>
    <n v="61178"/>
    <n v="61"/>
    <n v="16302"/>
  </r>
  <r>
    <x v="1"/>
    <x v="58"/>
    <x v="0"/>
    <x v="0"/>
    <x v="0"/>
    <x v="29"/>
    <x v="29"/>
    <m/>
    <s v="KG"/>
    <m/>
    <s v="-"/>
    <s v=""/>
    <s v="-"/>
    <s v=""/>
    <m/>
    <n v="525000"/>
    <n v="525"/>
    <n v="101388"/>
  </r>
  <r>
    <x v="1"/>
    <x v="58"/>
    <x v="0"/>
    <x v="0"/>
    <x v="0"/>
    <x v="3"/>
    <x v="3"/>
    <m/>
    <s v="KG"/>
    <m/>
    <n v="641483"/>
    <n v="641"/>
    <n v="120680"/>
    <n v="188.26833073322933"/>
    <m/>
    <n v="14521007"/>
    <n v="14521"/>
    <n v="2738453"/>
  </r>
  <r>
    <x v="1"/>
    <x v="58"/>
    <x v="0"/>
    <x v="0"/>
    <x v="0"/>
    <x v="7"/>
    <x v="7"/>
    <m/>
    <s v="KG"/>
    <m/>
    <s v="-"/>
    <s v=""/>
    <s v="-"/>
    <s v=""/>
    <m/>
    <n v="79418"/>
    <n v="79"/>
    <n v="11028"/>
  </r>
  <r>
    <x v="1"/>
    <x v="58"/>
    <x v="0"/>
    <x v="0"/>
    <x v="0"/>
    <x v="17"/>
    <x v="17"/>
    <m/>
    <s v="KG"/>
    <m/>
    <n v="1500000"/>
    <n v="1500"/>
    <n v="283195"/>
    <n v="188.79666666666665"/>
    <m/>
    <n v="15180520"/>
    <n v="15181"/>
    <n v="2893679"/>
  </r>
  <r>
    <x v="1"/>
    <x v="58"/>
    <x v="0"/>
    <x v="1"/>
    <x v="1"/>
    <x v="9"/>
    <x v="9"/>
    <m/>
    <s v="KG"/>
    <m/>
    <n v="198380"/>
    <n v="198"/>
    <n v="11202"/>
    <n v="56.575757575757578"/>
    <m/>
    <n v="1006038"/>
    <n v="1006"/>
    <n v="65489"/>
  </r>
  <r>
    <x v="1"/>
    <x v="58"/>
    <x v="0"/>
    <x v="1"/>
    <x v="1"/>
    <x v="14"/>
    <x v="14"/>
    <m/>
    <s v="KG"/>
    <m/>
    <s v="-"/>
    <s v=""/>
    <s v="-"/>
    <s v=""/>
    <m/>
    <n v="1481430"/>
    <n v="1481"/>
    <n v="74055"/>
  </r>
  <r>
    <x v="1"/>
    <x v="58"/>
    <x v="0"/>
    <x v="1"/>
    <x v="1"/>
    <x v="0"/>
    <x v="0"/>
    <m/>
    <s v="KG"/>
    <m/>
    <n v="407359"/>
    <n v="407"/>
    <n v="31103"/>
    <n v="76.420147420147416"/>
    <m/>
    <n v="1825579"/>
    <n v="1826"/>
    <n v="161516"/>
  </r>
  <r>
    <x v="1"/>
    <x v="58"/>
    <x v="0"/>
    <x v="1"/>
    <x v="1"/>
    <x v="32"/>
    <x v="32"/>
    <m/>
    <s v="KG"/>
    <m/>
    <s v="-"/>
    <s v=""/>
    <s v="-"/>
    <s v=""/>
    <m/>
    <n v="3750"/>
    <n v="4"/>
    <n v="205"/>
  </r>
  <r>
    <x v="1"/>
    <x v="58"/>
    <x v="0"/>
    <x v="1"/>
    <x v="1"/>
    <x v="2"/>
    <x v="2"/>
    <m/>
    <s v="KG"/>
    <m/>
    <s v="-"/>
    <s v=""/>
    <s v="-"/>
    <s v=""/>
    <m/>
    <n v="29142"/>
    <n v="29"/>
    <n v="6057"/>
  </r>
  <r>
    <x v="1"/>
    <x v="58"/>
    <x v="0"/>
    <x v="1"/>
    <x v="1"/>
    <x v="43"/>
    <x v="43"/>
    <m/>
    <s v="KG"/>
    <m/>
    <s v="-"/>
    <s v=""/>
    <s v="-"/>
    <s v=""/>
    <m/>
    <n v="11370"/>
    <n v="11"/>
    <n v="949"/>
  </r>
  <r>
    <x v="1"/>
    <x v="58"/>
    <x v="0"/>
    <x v="1"/>
    <x v="1"/>
    <x v="25"/>
    <x v="25"/>
    <m/>
    <s v="KG"/>
    <m/>
    <s v="-"/>
    <s v=""/>
    <s v="-"/>
    <s v=""/>
    <m/>
    <n v="165000"/>
    <n v="165"/>
    <n v="34107"/>
  </r>
  <r>
    <x v="1"/>
    <x v="58"/>
    <x v="0"/>
    <x v="1"/>
    <x v="1"/>
    <x v="3"/>
    <x v="3"/>
    <m/>
    <s v="KG"/>
    <m/>
    <s v="-"/>
    <s v=""/>
    <s v="-"/>
    <s v=""/>
    <m/>
    <n v="135225"/>
    <n v="135"/>
    <n v="60604"/>
  </r>
  <r>
    <x v="1"/>
    <x v="58"/>
    <x v="0"/>
    <x v="1"/>
    <x v="1"/>
    <x v="5"/>
    <x v="5"/>
    <m/>
    <s v="KG"/>
    <m/>
    <n v="20470"/>
    <n v="20"/>
    <n v="1215"/>
    <n v="60.75"/>
    <m/>
    <n v="93836"/>
    <n v="94"/>
    <n v="6754"/>
  </r>
  <r>
    <x v="1"/>
    <x v="58"/>
    <x v="0"/>
    <x v="1"/>
    <x v="1"/>
    <x v="6"/>
    <x v="6"/>
    <m/>
    <s v="KG"/>
    <m/>
    <n v="31236"/>
    <n v="31"/>
    <n v="5097"/>
    <n v="164.41935483870967"/>
    <m/>
    <n v="1767465"/>
    <n v="1767"/>
    <n v="163913"/>
  </r>
  <r>
    <x v="1"/>
    <x v="58"/>
    <x v="0"/>
    <x v="1"/>
    <x v="1"/>
    <x v="24"/>
    <x v="24"/>
    <m/>
    <s v="KG"/>
    <m/>
    <s v="-"/>
    <s v=""/>
    <s v="-"/>
    <s v=""/>
    <m/>
    <n v="696000"/>
    <n v="696"/>
    <n v="32139"/>
  </r>
  <r>
    <x v="1"/>
    <x v="58"/>
    <x v="0"/>
    <x v="1"/>
    <x v="1"/>
    <x v="45"/>
    <x v="45"/>
    <m/>
    <s v="KG"/>
    <m/>
    <n v="21669"/>
    <n v="22"/>
    <n v="4508"/>
    <n v="204.90909090909091"/>
    <m/>
    <n v="43288"/>
    <n v="43"/>
    <n v="9055"/>
  </r>
  <r>
    <x v="1"/>
    <x v="58"/>
    <x v="0"/>
    <x v="1"/>
    <x v="1"/>
    <x v="17"/>
    <x v="17"/>
    <m/>
    <s v="KG"/>
    <m/>
    <s v="-"/>
    <s v=""/>
    <s v="-"/>
    <s v=""/>
    <m/>
    <n v="160000"/>
    <n v="160"/>
    <n v="9284"/>
  </r>
  <r>
    <x v="1"/>
    <x v="58"/>
    <x v="0"/>
    <x v="1"/>
    <x v="1"/>
    <x v="20"/>
    <x v="20"/>
    <m/>
    <s v="KG"/>
    <m/>
    <s v="-"/>
    <s v=""/>
    <s v="-"/>
    <s v=""/>
    <m/>
    <n v="19500"/>
    <n v="20"/>
    <n v="1867"/>
  </r>
  <r>
    <x v="1"/>
    <x v="58"/>
    <x v="0"/>
    <x v="1"/>
    <x v="1"/>
    <x v="8"/>
    <x v="8"/>
    <m/>
    <s v="KG"/>
    <m/>
    <s v="-"/>
    <s v=""/>
    <s v="-"/>
    <s v=""/>
    <m/>
    <n v="11332"/>
    <n v="11"/>
    <n v="2395"/>
  </r>
  <r>
    <x v="1"/>
    <x v="58"/>
    <x v="0"/>
    <x v="1"/>
    <x v="1"/>
    <x v="46"/>
    <x v="46"/>
    <m/>
    <s v="KG"/>
    <m/>
    <s v="-"/>
    <s v=""/>
    <s v="-"/>
    <s v=""/>
    <m/>
    <n v="10000"/>
    <n v="10"/>
    <n v="600"/>
  </r>
  <r>
    <x v="1"/>
    <x v="58"/>
    <x v="0"/>
    <x v="1"/>
    <x v="1"/>
    <x v="21"/>
    <x v="21"/>
    <m/>
    <s v="KG"/>
    <m/>
    <n v="26510"/>
    <n v="27"/>
    <n v="1590"/>
    <n v="58.888888888888886"/>
    <m/>
    <n v="116130"/>
    <n v="116"/>
    <n v="6967"/>
  </r>
  <r>
    <x v="1"/>
    <x v="58"/>
    <x v="0"/>
    <x v="1"/>
    <x v="1"/>
    <x v="19"/>
    <x v="19"/>
    <m/>
    <s v="KG"/>
    <m/>
    <n v="154993"/>
    <n v="155"/>
    <n v="11572"/>
    <n v="74.658064516129031"/>
    <m/>
    <n v="412209"/>
    <n v="412"/>
    <n v="31574"/>
  </r>
  <r>
    <x v="1"/>
    <x v="58"/>
    <x v="0"/>
    <x v="2"/>
    <x v="2"/>
    <x v="9"/>
    <x v="9"/>
    <m/>
    <s v="KG"/>
    <m/>
    <s v="-"/>
    <s v=""/>
    <s v="-"/>
    <s v=""/>
    <m/>
    <n v="99870"/>
    <n v="100"/>
    <n v="20159"/>
  </r>
  <r>
    <x v="1"/>
    <x v="58"/>
    <x v="0"/>
    <x v="2"/>
    <x v="2"/>
    <x v="1"/>
    <x v="1"/>
    <m/>
    <s v="KG"/>
    <m/>
    <s v="-"/>
    <s v=""/>
    <s v="-"/>
    <s v=""/>
    <m/>
    <n v="3644960"/>
    <n v="3645"/>
    <n v="773693"/>
  </r>
  <r>
    <x v="1"/>
    <x v="58"/>
    <x v="0"/>
    <x v="2"/>
    <x v="2"/>
    <x v="2"/>
    <x v="2"/>
    <m/>
    <s v="KG"/>
    <m/>
    <n v="53140"/>
    <n v="53"/>
    <n v="10227"/>
    <n v="192.96226415094338"/>
    <m/>
    <n v="81327"/>
    <n v="81"/>
    <n v="17746"/>
  </r>
  <r>
    <x v="1"/>
    <x v="58"/>
    <x v="0"/>
    <x v="2"/>
    <x v="2"/>
    <x v="3"/>
    <x v="3"/>
    <m/>
    <s v="KG"/>
    <m/>
    <n v="19040"/>
    <n v="19"/>
    <n v="3403"/>
    <n v="179.10526315789474"/>
    <m/>
    <n v="143188"/>
    <n v="143"/>
    <n v="36367"/>
  </r>
  <r>
    <x v="1"/>
    <x v="58"/>
    <x v="0"/>
    <x v="3"/>
    <x v="3"/>
    <x v="0"/>
    <x v="0"/>
    <m/>
    <s v="KG"/>
    <m/>
    <n v="244170"/>
    <n v="244"/>
    <n v="21725"/>
    <n v="89.036885245901644"/>
    <m/>
    <n v="737833"/>
    <n v="738"/>
    <n v="105617"/>
  </r>
  <r>
    <x v="1"/>
    <x v="58"/>
    <x v="0"/>
    <x v="3"/>
    <x v="3"/>
    <x v="2"/>
    <x v="2"/>
    <m/>
    <s v="KG"/>
    <m/>
    <s v="-"/>
    <s v=""/>
    <s v="-"/>
    <s v=""/>
    <m/>
    <n v="10462"/>
    <n v="10"/>
    <n v="627"/>
  </r>
  <r>
    <x v="1"/>
    <x v="58"/>
    <x v="0"/>
    <x v="3"/>
    <x v="3"/>
    <x v="3"/>
    <x v="3"/>
    <m/>
    <s v="KG"/>
    <m/>
    <s v="-"/>
    <s v=""/>
    <s v="-"/>
    <s v=""/>
    <m/>
    <n v="38725"/>
    <n v="39"/>
    <n v="9146"/>
  </r>
  <r>
    <x v="1"/>
    <x v="58"/>
    <x v="0"/>
    <x v="3"/>
    <x v="3"/>
    <x v="5"/>
    <x v="5"/>
    <m/>
    <s v="KG"/>
    <m/>
    <n v="20573"/>
    <n v="21"/>
    <n v="1127"/>
    <n v="53.666666666666664"/>
    <m/>
    <n v="30545"/>
    <n v="31"/>
    <n v="1703"/>
  </r>
  <r>
    <x v="1"/>
    <x v="58"/>
    <x v="0"/>
    <x v="3"/>
    <x v="3"/>
    <x v="6"/>
    <x v="6"/>
    <m/>
    <s v="KG"/>
    <m/>
    <n v="9000"/>
    <n v="9"/>
    <n v="1073"/>
    <n v="119.22222222222223"/>
    <m/>
    <n v="62879"/>
    <n v="63"/>
    <n v="13206"/>
  </r>
  <r>
    <x v="1"/>
    <x v="58"/>
    <x v="0"/>
    <x v="3"/>
    <x v="3"/>
    <x v="17"/>
    <x v="17"/>
    <m/>
    <s v="KG"/>
    <m/>
    <s v="-"/>
    <s v=""/>
    <s v="-"/>
    <s v=""/>
    <m/>
    <n v="1907"/>
    <n v="2"/>
    <n v="287"/>
  </r>
  <r>
    <x v="1"/>
    <x v="58"/>
    <x v="0"/>
    <x v="3"/>
    <x v="3"/>
    <x v="20"/>
    <x v="20"/>
    <m/>
    <s v="KG"/>
    <m/>
    <s v="-"/>
    <s v=""/>
    <s v="-"/>
    <s v=""/>
    <m/>
    <n v="36500"/>
    <n v="37"/>
    <n v="2905"/>
  </r>
  <r>
    <x v="1"/>
    <x v="58"/>
    <x v="0"/>
    <x v="3"/>
    <x v="3"/>
    <x v="23"/>
    <x v="23"/>
    <m/>
    <s v="KG"/>
    <m/>
    <n v="30000"/>
    <n v="30"/>
    <n v="5948"/>
    <n v="198.26666666666668"/>
    <m/>
    <n v="155000"/>
    <n v="155"/>
    <n v="28559"/>
  </r>
  <r>
    <x v="1"/>
    <x v="58"/>
    <x v="0"/>
    <x v="4"/>
    <x v="4"/>
    <x v="15"/>
    <x v="15"/>
    <m/>
    <s v="KG"/>
    <m/>
    <s v="-"/>
    <s v=""/>
    <s v="-"/>
    <s v=""/>
    <m/>
    <n v="18491"/>
    <n v="18"/>
    <n v="1783"/>
  </r>
  <r>
    <x v="1"/>
    <x v="58"/>
    <x v="0"/>
    <x v="4"/>
    <x v="4"/>
    <x v="2"/>
    <x v="2"/>
    <m/>
    <s v="KG"/>
    <m/>
    <n v="20999"/>
    <n v="21"/>
    <n v="3663"/>
    <n v="174.42857142857142"/>
    <m/>
    <n v="127463"/>
    <n v="127"/>
    <n v="27301"/>
  </r>
  <r>
    <x v="1"/>
    <x v="58"/>
    <x v="0"/>
    <x v="6"/>
    <x v="6"/>
    <x v="0"/>
    <x v="0"/>
    <m/>
    <s v="KG"/>
    <m/>
    <s v="-"/>
    <s v=""/>
    <s v="-"/>
    <s v=""/>
    <m/>
    <n v="12296"/>
    <n v="12"/>
    <n v="1337"/>
  </r>
  <r>
    <x v="1"/>
    <x v="58"/>
    <x v="0"/>
    <x v="6"/>
    <x v="6"/>
    <x v="2"/>
    <x v="2"/>
    <m/>
    <s v="KG"/>
    <m/>
    <s v="-"/>
    <s v=""/>
    <s v="-"/>
    <s v=""/>
    <m/>
    <n v="14312"/>
    <n v="14"/>
    <n v="5564"/>
  </r>
  <r>
    <x v="1"/>
    <x v="58"/>
    <x v="0"/>
    <x v="6"/>
    <x v="6"/>
    <x v="7"/>
    <x v="7"/>
    <m/>
    <s v="KG"/>
    <m/>
    <s v="-"/>
    <s v=""/>
    <s v="-"/>
    <s v=""/>
    <m/>
    <n v="16918"/>
    <n v="17"/>
    <n v="2016"/>
  </r>
  <r>
    <x v="1"/>
    <x v="58"/>
    <x v="0"/>
    <x v="8"/>
    <x v="8"/>
    <x v="25"/>
    <x v="25"/>
    <m/>
    <s v="KG"/>
    <m/>
    <n v="2010"/>
    <n v="2"/>
    <n v="830"/>
    <n v="415"/>
    <m/>
    <n v="103320"/>
    <n v="103"/>
    <n v="28484"/>
  </r>
  <r>
    <x v="1"/>
    <x v="58"/>
    <x v="0"/>
    <x v="9"/>
    <x v="9"/>
    <x v="8"/>
    <x v="8"/>
    <m/>
    <s v="KG"/>
    <m/>
    <s v="-"/>
    <s v=""/>
    <s v="-"/>
    <s v=""/>
    <m/>
    <n v="17661"/>
    <n v="18"/>
    <n v="4488"/>
  </r>
  <r>
    <x v="1"/>
    <x v="58"/>
    <x v="0"/>
    <x v="26"/>
    <x v="26"/>
    <x v="0"/>
    <x v="0"/>
    <m/>
    <s v="KG"/>
    <m/>
    <s v="-"/>
    <s v=""/>
    <s v="-"/>
    <s v=""/>
    <m/>
    <n v="161170"/>
    <n v="161"/>
    <n v="34442"/>
  </r>
  <r>
    <x v="1"/>
    <x v="58"/>
    <x v="0"/>
    <x v="26"/>
    <x v="26"/>
    <x v="3"/>
    <x v="3"/>
    <m/>
    <s v="KG"/>
    <m/>
    <s v="-"/>
    <s v=""/>
    <s v="-"/>
    <s v=""/>
    <m/>
    <n v="22560"/>
    <n v="23"/>
    <n v="7913"/>
  </r>
  <r>
    <x v="1"/>
    <x v="58"/>
    <x v="0"/>
    <x v="11"/>
    <x v="11"/>
    <x v="12"/>
    <x v="12"/>
    <m/>
    <s v="KG"/>
    <m/>
    <s v="-"/>
    <s v=""/>
    <s v="-"/>
    <s v=""/>
    <m/>
    <n v="39940"/>
    <n v="40"/>
    <n v="2388"/>
  </r>
  <r>
    <x v="1"/>
    <x v="58"/>
    <x v="0"/>
    <x v="14"/>
    <x v="14"/>
    <x v="0"/>
    <x v="0"/>
    <m/>
    <s v="KG"/>
    <m/>
    <s v="-"/>
    <s v=""/>
    <s v="-"/>
    <s v=""/>
    <m/>
    <n v="1454"/>
    <n v="1"/>
    <n v="759"/>
  </r>
  <r>
    <x v="1"/>
    <x v="58"/>
    <x v="0"/>
    <x v="15"/>
    <x v="15"/>
    <x v="9"/>
    <x v="9"/>
    <m/>
    <s v="KG"/>
    <m/>
    <s v="-"/>
    <s v=""/>
    <s v="-"/>
    <s v=""/>
    <m/>
    <n v="17086"/>
    <n v="17"/>
    <n v="5166"/>
  </r>
  <r>
    <x v="1"/>
    <x v="58"/>
    <x v="0"/>
    <x v="37"/>
    <x v="37"/>
    <x v="0"/>
    <x v="0"/>
    <m/>
    <s v="KG"/>
    <m/>
    <s v="-"/>
    <s v=""/>
    <s v="-"/>
    <s v=""/>
    <m/>
    <n v="11465"/>
    <n v="11"/>
    <n v="2712"/>
  </r>
  <r>
    <x v="1"/>
    <x v="58"/>
    <x v="0"/>
    <x v="37"/>
    <x v="37"/>
    <x v="2"/>
    <x v="2"/>
    <m/>
    <s v="KG"/>
    <m/>
    <s v="-"/>
    <s v=""/>
    <s v="-"/>
    <s v=""/>
    <m/>
    <n v="241140"/>
    <n v="241"/>
    <n v="26069"/>
  </r>
  <r>
    <x v="1"/>
    <x v="58"/>
    <x v="0"/>
    <x v="20"/>
    <x v="20"/>
    <x v="3"/>
    <x v="3"/>
    <m/>
    <s v="KG"/>
    <m/>
    <s v="-"/>
    <s v=""/>
    <s v="-"/>
    <s v=""/>
    <m/>
    <n v="16214"/>
    <n v="16"/>
    <n v="1971"/>
  </r>
  <r>
    <x v="1"/>
    <x v="58"/>
    <x v="0"/>
    <x v="22"/>
    <x v="22"/>
    <x v="2"/>
    <x v="2"/>
    <m/>
    <s v="KG"/>
    <m/>
    <s v="-"/>
    <s v=""/>
    <s v="-"/>
    <s v=""/>
    <m/>
    <n v="23457"/>
    <n v="23"/>
    <n v="9288"/>
  </r>
  <r>
    <x v="1"/>
    <x v="58"/>
    <x v="0"/>
    <x v="22"/>
    <x v="22"/>
    <x v="3"/>
    <x v="3"/>
    <m/>
    <s v="KG"/>
    <m/>
    <s v="-"/>
    <s v=""/>
    <s v="-"/>
    <s v=""/>
    <m/>
    <n v="4153"/>
    <n v="4"/>
    <n v="966"/>
  </r>
  <r>
    <x v="1"/>
    <x v="59"/>
    <x v="0"/>
    <x v="0"/>
    <x v="0"/>
    <x v="9"/>
    <x v="9"/>
    <m/>
    <s v="KG"/>
    <m/>
    <s v="-"/>
    <s v=""/>
    <s v="-"/>
    <s v=""/>
    <m/>
    <n v="31760"/>
    <n v="32"/>
    <n v="9242"/>
  </r>
  <r>
    <x v="1"/>
    <x v="59"/>
    <x v="0"/>
    <x v="0"/>
    <x v="0"/>
    <x v="12"/>
    <x v="12"/>
    <m/>
    <s v="KG"/>
    <m/>
    <s v="-"/>
    <s v=""/>
    <s v="-"/>
    <s v=""/>
    <m/>
    <n v="356640"/>
    <n v="357"/>
    <n v="76784"/>
  </r>
  <r>
    <x v="1"/>
    <x v="59"/>
    <x v="0"/>
    <x v="0"/>
    <x v="0"/>
    <x v="13"/>
    <x v="13"/>
    <m/>
    <s v="KG"/>
    <m/>
    <s v="-"/>
    <s v=""/>
    <s v="-"/>
    <s v=""/>
    <m/>
    <n v="2038860"/>
    <n v="2039"/>
    <n v="419387"/>
  </r>
  <r>
    <x v="1"/>
    <x v="59"/>
    <x v="0"/>
    <x v="0"/>
    <x v="0"/>
    <x v="0"/>
    <x v="0"/>
    <m/>
    <s v="KG"/>
    <m/>
    <n v="19450"/>
    <n v="19"/>
    <n v="5446"/>
    <n v="286.63157894736844"/>
    <m/>
    <n v="275230"/>
    <n v="275"/>
    <n v="71636"/>
  </r>
  <r>
    <x v="1"/>
    <x v="59"/>
    <x v="0"/>
    <x v="0"/>
    <x v="0"/>
    <x v="10"/>
    <x v="10"/>
    <m/>
    <s v="KG"/>
    <m/>
    <n v="615000"/>
    <n v="615"/>
    <n v="115128"/>
    <n v="187.2"/>
    <m/>
    <n v="7779000"/>
    <n v="7779"/>
    <n v="1433574"/>
  </r>
  <r>
    <x v="1"/>
    <x v="59"/>
    <x v="0"/>
    <x v="0"/>
    <x v="0"/>
    <x v="32"/>
    <x v="32"/>
    <m/>
    <s v="KG"/>
    <m/>
    <s v="-"/>
    <s v=""/>
    <s v="-"/>
    <s v=""/>
    <m/>
    <n v="1450000"/>
    <n v="1450"/>
    <n v="286353"/>
  </r>
  <r>
    <x v="1"/>
    <x v="59"/>
    <x v="0"/>
    <x v="0"/>
    <x v="0"/>
    <x v="15"/>
    <x v="15"/>
    <m/>
    <s v="KG"/>
    <m/>
    <s v="-"/>
    <s v=""/>
    <s v="-"/>
    <s v=""/>
    <m/>
    <n v="194365"/>
    <n v="194"/>
    <n v="2973"/>
  </r>
  <r>
    <x v="1"/>
    <x v="59"/>
    <x v="0"/>
    <x v="0"/>
    <x v="0"/>
    <x v="33"/>
    <x v="33"/>
    <m/>
    <s v="KG"/>
    <m/>
    <s v="-"/>
    <s v=""/>
    <s v="-"/>
    <s v=""/>
    <m/>
    <n v="1500000"/>
    <n v="1500"/>
    <n v="306069"/>
  </r>
  <r>
    <x v="1"/>
    <x v="59"/>
    <x v="0"/>
    <x v="0"/>
    <x v="0"/>
    <x v="2"/>
    <x v="2"/>
    <m/>
    <s v="KG"/>
    <m/>
    <n v="61178"/>
    <n v="61"/>
    <n v="16302"/>
    <n v="267.24590163934425"/>
    <m/>
    <n v="61178"/>
    <n v="61"/>
    <n v="16302"/>
  </r>
  <r>
    <x v="1"/>
    <x v="59"/>
    <x v="0"/>
    <x v="0"/>
    <x v="0"/>
    <x v="29"/>
    <x v="29"/>
    <m/>
    <s v="KG"/>
    <m/>
    <s v="-"/>
    <s v=""/>
    <s v="-"/>
    <s v=""/>
    <m/>
    <n v="525000"/>
    <n v="525"/>
    <n v="101388"/>
  </r>
  <r>
    <x v="1"/>
    <x v="59"/>
    <x v="0"/>
    <x v="0"/>
    <x v="0"/>
    <x v="3"/>
    <x v="3"/>
    <m/>
    <s v="KG"/>
    <m/>
    <n v="2340220"/>
    <n v="2340"/>
    <n v="470657"/>
    <n v="201.13547008547008"/>
    <m/>
    <n v="13879524"/>
    <n v="13880"/>
    <n v="2617773"/>
  </r>
  <r>
    <x v="1"/>
    <x v="59"/>
    <x v="0"/>
    <x v="0"/>
    <x v="0"/>
    <x v="7"/>
    <x v="7"/>
    <m/>
    <s v="KG"/>
    <m/>
    <s v="-"/>
    <s v=""/>
    <s v="-"/>
    <s v=""/>
    <m/>
    <n v="79418"/>
    <n v="79"/>
    <n v="11028"/>
  </r>
  <r>
    <x v="1"/>
    <x v="59"/>
    <x v="0"/>
    <x v="0"/>
    <x v="0"/>
    <x v="17"/>
    <x v="17"/>
    <m/>
    <s v="KG"/>
    <m/>
    <n v="1500000"/>
    <n v="1500"/>
    <n v="290748"/>
    <n v="193.83199999999999"/>
    <m/>
    <n v="13680520"/>
    <n v="13681"/>
    <n v="2610484"/>
  </r>
  <r>
    <x v="1"/>
    <x v="59"/>
    <x v="0"/>
    <x v="1"/>
    <x v="1"/>
    <x v="9"/>
    <x v="9"/>
    <m/>
    <s v="KG"/>
    <m/>
    <n v="203010"/>
    <n v="203"/>
    <n v="11979"/>
    <n v="59.009852216748769"/>
    <m/>
    <n v="807658"/>
    <n v="808"/>
    <n v="54287"/>
  </r>
  <r>
    <x v="1"/>
    <x v="59"/>
    <x v="0"/>
    <x v="1"/>
    <x v="1"/>
    <x v="14"/>
    <x v="14"/>
    <m/>
    <s v="KG"/>
    <m/>
    <s v="-"/>
    <s v=""/>
    <s v="-"/>
    <s v=""/>
    <m/>
    <n v="1481430"/>
    <n v="1481"/>
    <n v="74055"/>
  </r>
  <r>
    <x v="1"/>
    <x v="59"/>
    <x v="0"/>
    <x v="1"/>
    <x v="1"/>
    <x v="0"/>
    <x v="0"/>
    <m/>
    <s v="KG"/>
    <m/>
    <n v="360928"/>
    <n v="361"/>
    <n v="23104"/>
    <n v="64"/>
    <m/>
    <n v="1418220"/>
    <n v="1418"/>
    <n v="130413"/>
  </r>
  <r>
    <x v="1"/>
    <x v="59"/>
    <x v="0"/>
    <x v="1"/>
    <x v="1"/>
    <x v="32"/>
    <x v="32"/>
    <m/>
    <s v="KG"/>
    <m/>
    <s v="-"/>
    <s v=""/>
    <s v="-"/>
    <s v=""/>
    <m/>
    <n v="3750"/>
    <n v="4"/>
    <n v="205"/>
  </r>
  <r>
    <x v="1"/>
    <x v="59"/>
    <x v="0"/>
    <x v="1"/>
    <x v="1"/>
    <x v="2"/>
    <x v="2"/>
    <m/>
    <s v="KG"/>
    <m/>
    <n v="17966"/>
    <n v="18"/>
    <n v="3164"/>
    <n v="175.77777777777777"/>
    <m/>
    <n v="29142"/>
    <n v="29"/>
    <n v="6057"/>
  </r>
  <r>
    <x v="1"/>
    <x v="59"/>
    <x v="0"/>
    <x v="1"/>
    <x v="1"/>
    <x v="43"/>
    <x v="43"/>
    <m/>
    <s v="KG"/>
    <m/>
    <s v="-"/>
    <s v=""/>
    <s v="-"/>
    <s v=""/>
    <m/>
    <n v="11370"/>
    <n v="11"/>
    <n v="949"/>
  </r>
  <r>
    <x v="1"/>
    <x v="59"/>
    <x v="0"/>
    <x v="1"/>
    <x v="1"/>
    <x v="25"/>
    <x v="25"/>
    <m/>
    <s v="KG"/>
    <m/>
    <s v="-"/>
    <s v=""/>
    <s v="-"/>
    <s v=""/>
    <m/>
    <n v="165000"/>
    <n v="165"/>
    <n v="34107"/>
  </r>
  <r>
    <x v="1"/>
    <x v="59"/>
    <x v="0"/>
    <x v="1"/>
    <x v="1"/>
    <x v="3"/>
    <x v="3"/>
    <m/>
    <s v="KG"/>
    <m/>
    <s v="-"/>
    <s v=""/>
    <s v="-"/>
    <s v=""/>
    <m/>
    <n v="135225"/>
    <n v="135"/>
    <n v="60604"/>
  </r>
  <r>
    <x v="1"/>
    <x v="59"/>
    <x v="0"/>
    <x v="1"/>
    <x v="1"/>
    <x v="5"/>
    <x v="5"/>
    <m/>
    <s v="KG"/>
    <m/>
    <s v="-"/>
    <s v=""/>
    <s v="-"/>
    <s v=""/>
    <m/>
    <n v="73366"/>
    <n v="73"/>
    <n v="5539"/>
  </r>
  <r>
    <x v="1"/>
    <x v="59"/>
    <x v="0"/>
    <x v="1"/>
    <x v="1"/>
    <x v="6"/>
    <x v="6"/>
    <m/>
    <s v="KG"/>
    <m/>
    <n v="1409962"/>
    <n v="1410"/>
    <n v="92283"/>
    <n v="65.448936170212761"/>
    <m/>
    <n v="1736229"/>
    <n v="1736"/>
    <n v="158816"/>
  </r>
  <r>
    <x v="1"/>
    <x v="59"/>
    <x v="0"/>
    <x v="1"/>
    <x v="1"/>
    <x v="24"/>
    <x v="24"/>
    <m/>
    <s v="KG"/>
    <m/>
    <s v="-"/>
    <s v=""/>
    <s v="-"/>
    <s v=""/>
    <m/>
    <n v="696000"/>
    <n v="696"/>
    <n v="32139"/>
  </r>
  <r>
    <x v="1"/>
    <x v="59"/>
    <x v="0"/>
    <x v="1"/>
    <x v="1"/>
    <x v="45"/>
    <x v="45"/>
    <m/>
    <s v="KG"/>
    <m/>
    <n v="21619"/>
    <n v="22"/>
    <n v="4547"/>
    <n v="206.68181818181819"/>
    <m/>
    <n v="21619"/>
    <n v="22"/>
    <n v="4547"/>
  </r>
  <r>
    <x v="1"/>
    <x v="59"/>
    <x v="0"/>
    <x v="1"/>
    <x v="1"/>
    <x v="17"/>
    <x v="17"/>
    <m/>
    <s v="KG"/>
    <m/>
    <s v="-"/>
    <s v=""/>
    <s v="-"/>
    <s v=""/>
    <m/>
    <n v="160000"/>
    <n v="160"/>
    <n v="9284"/>
  </r>
  <r>
    <x v="1"/>
    <x v="59"/>
    <x v="0"/>
    <x v="1"/>
    <x v="1"/>
    <x v="20"/>
    <x v="20"/>
    <m/>
    <s v="KG"/>
    <m/>
    <s v="-"/>
    <s v=""/>
    <s v="-"/>
    <s v=""/>
    <m/>
    <n v="19500"/>
    <n v="20"/>
    <n v="1867"/>
  </r>
  <r>
    <x v="1"/>
    <x v="59"/>
    <x v="0"/>
    <x v="1"/>
    <x v="1"/>
    <x v="8"/>
    <x v="8"/>
    <m/>
    <s v="KG"/>
    <m/>
    <s v="-"/>
    <s v=""/>
    <s v="-"/>
    <s v=""/>
    <m/>
    <n v="11332"/>
    <n v="11"/>
    <n v="2395"/>
  </r>
  <r>
    <x v="1"/>
    <x v="59"/>
    <x v="0"/>
    <x v="1"/>
    <x v="1"/>
    <x v="46"/>
    <x v="46"/>
    <m/>
    <s v="KG"/>
    <m/>
    <s v="-"/>
    <s v=""/>
    <s v="-"/>
    <s v=""/>
    <m/>
    <n v="10000"/>
    <n v="10"/>
    <n v="600"/>
  </r>
  <r>
    <x v="1"/>
    <x v="59"/>
    <x v="0"/>
    <x v="1"/>
    <x v="1"/>
    <x v="21"/>
    <x v="21"/>
    <m/>
    <s v="KG"/>
    <m/>
    <s v="-"/>
    <s v=""/>
    <s v="-"/>
    <s v=""/>
    <m/>
    <n v="89620"/>
    <n v="90"/>
    <n v="5377"/>
  </r>
  <r>
    <x v="1"/>
    <x v="59"/>
    <x v="0"/>
    <x v="1"/>
    <x v="1"/>
    <x v="19"/>
    <x v="19"/>
    <m/>
    <s v="KG"/>
    <m/>
    <s v="-"/>
    <s v=""/>
    <s v="-"/>
    <s v=""/>
    <m/>
    <n v="257216"/>
    <n v="257"/>
    <n v="20002"/>
  </r>
  <r>
    <x v="1"/>
    <x v="59"/>
    <x v="0"/>
    <x v="2"/>
    <x v="2"/>
    <x v="9"/>
    <x v="9"/>
    <m/>
    <s v="KG"/>
    <m/>
    <n v="99870"/>
    <n v="100"/>
    <n v="20159"/>
    <n v="201.59"/>
    <m/>
    <n v="99870"/>
    <n v="100"/>
    <n v="20159"/>
  </r>
  <r>
    <x v="1"/>
    <x v="59"/>
    <x v="0"/>
    <x v="2"/>
    <x v="2"/>
    <x v="1"/>
    <x v="1"/>
    <m/>
    <s v="KG"/>
    <m/>
    <s v="-"/>
    <s v=""/>
    <s v="-"/>
    <s v=""/>
    <m/>
    <n v="3644960"/>
    <n v="3645"/>
    <n v="773693"/>
  </r>
  <r>
    <x v="1"/>
    <x v="59"/>
    <x v="0"/>
    <x v="2"/>
    <x v="2"/>
    <x v="2"/>
    <x v="2"/>
    <m/>
    <s v="KG"/>
    <m/>
    <s v="-"/>
    <s v=""/>
    <s v="-"/>
    <s v=""/>
    <m/>
    <n v="28187"/>
    <n v="28"/>
    <n v="7519"/>
  </r>
  <r>
    <x v="1"/>
    <x v="59"/>
    <x v="0"/>
    <x v="2"/>
    <x v="2"/>
    <x v="3"/>
    <x v="3"/>
    <m/>
    <s v="KG"/>
    <m/>
    <n v="18250"/>
    <n v="18"/>
    <n v="5303"/>
    <n v="294.61111111111109"/>
    <m/>
    <n v="124148"/>
    <n v="124"/>
    <n v="32964"/>
  </r>
  <r>
    <x v="1"/>
    <x v="59"/>
    <x v="0"/>
    <x v="3"/>
    <x v="3"/>
    <x v="0"/>
    <x v="0"/>
    <m/>
    <s v="KG"/>
    <m/>
    <n v="186193"/>
    <n v="186"/>
    <n v="33040"/>
    <n v="177.63440860215053"/>
    <m/>
    <n v="493663"/>
    <n v="494"/>
    <n v="83892"/>
  </r>
  <r>
    <x v="1"/>
    <x v="59"/>
    <x v="0"/>
    <x v="3"/>
    <x v="3"/>
    <x v="2"/>
    <x v="2"/>
    <m/>
    <s v="KG"/>
    <m/>
    <s v="-"/>
    <s v=""/>
    <s v="-"/>
    <s v=""/>
    <m/>
    <n v="10462"/>
    <n v="10"/>
    <n v="627"/>
  </r>
  <r>
    <x v="1"/>
    <x v="59"/>
    <x v="0"/>
    <x v="3"/>
    <x v="3"/>
    <x v="3"/>
    <x v="3"/>
    <m/>
    <s v="KG"/>
    <m/>
    <s v="-"/>
    <s v=""/>
    <s v="-"/>
    <s v=""/>
    <m/>
    <n v="38725"/>
    <n v="39"/>
    <n v="9146"/>
  </r>
  <r>
    <x v="1"/>
    <x v="59"/>
    <x v="0"/>
    <x v="3"/>
    <x v="3"/>
    <x v="5"/>
    <x v="5"/>
    <m/>
    <s v="KG"/>
    <m/>
    <s v="-"/>
    <s v=""/>
    <s v="-"/>
    <s v=""/>
    <m/>
    <n v="9972"/>
    <n v="10"/>
    <n v="576"/>
  </r>
  <r>
    <x v="1"/>
    <x v="59"/>
    <x v="0"/>
    <x v="3"/>
    <x v="3"/>
    <x v="6"/>
    <x v="6"/>
    <m/>
    <s v="KG"/>
    <m/>
    <s v="-"/>
    <s v=""/>
    <s v="-"/>
    <s v=""/>
    <m/>
    <n v="53879"/>
    <n v="54"/>
    <n v="12133"/>
  </r>
  <r>
    <x v="1"/>
    <x v="59"/>
    <x v="0"/>
    <x v="3"/>
    <x v="3"/>
    <x v="17"/>
    <x v="17"/>
    <m/>
    <s v="KG"/>
    <m/>
    <n v="1907"/>
    <n v="2"/>
    <n v="287"/>
    <n v="143.5"/>
    <m/>
    <n v="1907"/>
    <n v="2"/>
    <n v="287"/>
  </r>
  <r>
    <x v="1"/>
    <x v="59"/>
    <x v="0"/>
    <x v="3"/>
    <x v="3"/>
    <x v="20"/>
    <x v="20"/>
    <m/>
    <s v="KG"/>
    <m/>
    <n v="9000"/>
    <n v="9"/>
    <n v="645"/>
    <n v="71.666666666666671"/>
    <m/>
    <n v="36500"/>
    <n v="37"/>
    <n v="2905"/>
  </r>
  <r>
    <x v="1"/>
    <x v="59"/>
    <x v="0"/>
    <x v="3"/>
    <x v="3"/>
    <x v="23"/>
    <x v="23"/>
    <m/>
    <s v="KG"/>
    <m/>
    <n v="30000"/>
    <n v="30"/>
    <n v="5641"/>
    <n v="188.03333333333333"/>
    <m/>
    <n v="125000"/>
    <n v="125"/>
    <n v="22611"/>
  </r>
  <r>
    <x v="1"/>
    <x v="59"/>
    <x v="0"/>
    <x v="4"/>
    <x v="4"/>
    <x v="15"/>
    <x v="15"/>
    <m/>
    <s v="KG"/>
    <m/>
    <s v="-"/>
    <s v=""/>
    <s v="-"/>
    <s v=""/>
    <m/>
    <n v="18491"/>
    <n v="18"/>
    <n v="1783"/>
  </r>
  <r>
    <x v="1"/>
    <x v="59"/>
    <x v="0"/>
    <x v="4"/>
    <x v="4"/>
    <x v="2"/>
    <x v="2"/>
    <m/>
    <s v="KG"/>
    <m/>
    <n v="20599"/>
    <n v="21"/>
    <n v="4428"/>
    <n v="210.85714285714286"/>
    <m/>
    <n v="106464"/>
    <n v="106"/>
    <n v="23638"/>
  </r>
  <r>
    <x v="1"/>
    <x v="59"/>
    <x v="0"/>
    <x v="6"/>
    <x v="6"/>
    <x v="0"/>
    <x v="0"/>
    <m/>
    <s v="KG"/>
    <m/>
    <s v="-"/>
    <s v=""/>
    <s v="-"/>
    <s v=""/>
    <m/>
    <n v="12296"/>
    <n v="12"/>
    <n v="1337"/>
  </r>
  <r>
    <x v="1"/>
    <x v="59"/>
    <x v="0"/>
    <x v="6"/>
    <x v="6"/>
    <x v="2"/>
    <x v="2"/>
    <m/>
    <s v="KG"/>
    <m/>
    <n v="8527"/>
    <n v="9"/>
    <n v="4058"/>
    <n v="450.88888888888891"/>
    <m/>
    <n v="14312"/>
    <n v="14"/>
    <n v="5564"/>
  </r>
  <r>
    <x v="1"/>
    <x v="59"/>
    <x v="0"/>
    <x v="6"/>
    <x v="6"/>
    <x v="7"/>
    <x v="7"/>
    <m/>
    <s v="KG"/>
    <m/>
    <s v="-"/>
    <s v=""/>
    <s v="-"/>
    <s v=""/>
    <m/>
    <n v="16918"/>
    <n v="17"/>
    <n v="2016"/>
  </r>
  <r>
    <x v="1"/>
    <x v="59"/>
    <x v="0"/>
    <x v="8"/>
    <x v="8"/>
    <x v="25"/>
    <x v="25"/>
    <m/>
    <s v="KG"/>
    <m/>
    <s v="-"/>
    <s v=""/>
    <s v="-"/>
    <s v=""/>
    <m/>
    <n v="101310"/>
    <n v="101"/>
    <n v="27654"/>
  </r>
  <r>
    <x v="1"/>
    <x v="59"/>
    <x v="0"/>
    <x v="9"/>
    <x v="9"/>
    <x v="8"/>
    <x v="8"/>
    <m/>
    <s v="KG"/>
    <m/>
    <s v="-"/>
    <s v=""/>
    <s v="-"/>
    <s v=""/>
    <m/>
    <n v="17661"/>
    <n v="18"/>
    <n v="4488"/>
  </r>
  <r>
    <x v="1"/>
    <x v="59"/>
    <x v="0"/>
    <x v="26"/>
    <x v="26"/>
    <x v="0"/>
    <x v="0"/>
    <m/>
    <s v="KG"/>
    <m/>
    <n v="61400"/>
    <n v="61"/>
    <n v="12904"/>
    <n v="211.54098360655738"/>
    <m/>
    <n v="161170"/>
    <n v="161"/>
    <n v="34442"/>
  </r>
  <r>
    <x v="1"/>
    <x v="59"/>
    <x v="0"/>
    <x v="26"/>
    <x v="26"/>
    <x v="3"/>
    <x v="3"/>
    <m/>
    <s v="KG"/>
    <m/>
    <n v="22560"/>
    <n v="23"/>
    <n v="7913"/>
    <n v="344.04347826086956"/>
    <m/>
    <n v="22560"/>
    <n v="23"/>
    <n v="7913"/>
  </r>
  <r>
    <x v="1"/>
    <x v="59"/>
    <x v="0"/>
    <x v="11"/>
    <x v="11"/>
    <x v="12"/>
    <x v="12"/>
    <m/>
    <s v="KG"/>
    <m/>
    <n v="39940"/>
    <n v="40"/>
    <n v="2388"/>
    <n v="59.7"/>
    <m/>
    <n v="39940"/>
    <n v="40"/>
    <n v="2388"/>
  </r>
  <r>
    <x v="1"/>
    <x v="59"/>
    <x v="0"/>
    <x v="14"/>
    <x v="14"/>
    <x v="0"/>
    <x v="0"/>
    <m/>
    <s v="KG"/>
    <m/>
    <n v="1454"/>
    <n v="1"/>
    <n v="759"/>
    <n v="759"/>
    <m/>
    <n v="1454"/>
    <n v="1"/>
    <n v="759"/>
  </r>
  <r>
    <x v="1"/>
    <x v="59"/>
    <x v="0"/>
    <x v="15"/>
    <x v="15"/>
    <x v="9"/>
    <x v="9"/>
    <m/>
    <s v="KG"/>
    <m/>
    <n v="17086"/>
    <n v="17"/>
    <n v="5166"/>
    <n v="303.88235294117646"/>
    <m/>
    <n v="17086"/>
    <n v="17"/>
    <n v="5166"/>
  </r>
  <r>
    <x v="1"/>
    <x v="59"/>
    <x v="0"/>
    <x v="37"/>
    <x v="37"/>
    <x v="0"/>
    <x v="0"/>
    <m/>
    <s v="KG"/>
    <m/>
    <s v="-"/>
    <s v=""/>
    <s v="-"/>
    <s v=""/>
    <m/>
    <n v="11465"/>
    <n v="11"/>
    <n v="2712"/>
  </r>
  <r>
    <x v="1"/>
    <x v="59"/>
    <x v="0"/>
    <x v="37"/>
    <x v="37"/>
    <x v="2"/>
    <x v="2"/>
    <m/>
    <s v="KG"/>
    <m/>
    <s v="-"/>
    <s v=""/>
    <s v="-"/>
    <s v=""/>
    <m/>
    <n v="241140"/>
    <n v="241"/>
    <n v="26069"/>
  </r>
  <r>
    <x v="1"/>
    <x v="59"/>
    <x v="0"/>
    <x v="20"/>
    <x v="20"/>
    <x v="3"/>
    <x v="3"/>
    <m/>
    <s v="KG"/>
    <m/>
    <n v="16214"/>
    <n v="16"/>
    <n v="1971"/>
    <n v="123.1875"/>
    <m/>
    <n v="16214"/>
    <n v="16"/>
    <n v="1971"/>
  </r>
  <r>
    <x v="1"/>
    <x v="59"/>
    <x v="0"/>
    <x v="22"/>
    <x v="22"/>
    <x v="2"/>
    <x v="2"/>
    <m/>
    <s v="KG"/>
    <m/>
    <s v="-"/>
    <s v=""/>
    <s v="-"/>
    <s v=""/>
    <m/>
    <n v="23457"/>
    <n v="23"/>
    <n v="9288"/>
  </r>
  <r>
    <x v="1"/>
    <x v="59"/>
    <x v="0"/>
    <x v="22"/>
    <x v="22"/>
    <x v="3"/>
    <x v="3"/>
    <m/>
    <s v="KG"/>
    <m/>
    <s v="-"/>
    <s v=""/>
    <s v="-"/>
    <s v=""/>
    <m/>
    <n v="4153"/>
    <n v="4"/>
    <n v="966"/>
  </r>
  <r>
    <x v="1"/>
    <x v="60"/>
    <x v="0"/>
    <x v="0"/>
    <x v="0"/>
    <x v="9"/>
    <x v="9"/>
    <m/>
    <s v="KG"/>
    <m/>
    <n v="31760"/>
    <n v="32"/>
    <n v="9242"/>
    <n v="288.8125"/>
    <m/>
    <n v="31760"/>
    <n v="32"/>
    <n v="9242"/>
  </r>
  <r>
    <x v="1"/>
    <x v="60"/>
    <x v="0"/>
    <x v="0"/>
    <x v="0"/>
    <x v="12"/>
    <x v="12"/>
    <m/>
    <s v="KG"/>
    <m/>
    <s v="-"/>
    <s v=""/>
    <s v="-"/>
    <s v=""/>
    <m/>
    <n v="356640"/>
    <n v="357"/>
    <n v="76784"/>
  </r>
  <r>
    <x v="1"/>
    <x v="60"/>
    <x v="0"/>
    <x v="0"/>
    <x v="0"/>
    <x v="13"/>
    <x v="13"/>
    <m/>
    <s v="KG"/>
    <m/>
    <s v="-"/>
    <s v=""/>
    <s v="-"/>
    <s v=""/>
    <m/>
    <n v="2038860"/>
    <n v="2039"/>
    <n v="419387"/>
  </r>
  <r>
    <x v="1"/>
    <x v="60"/>
    <x v="0"/>
    <x v="0"/>
    <x v="0"/>
    <x v="0"/>
    <x v="0"/>
    <m/>
    <s v="KG"/>
    <m/>
    <n v="100810"/>
    <n v="101"/>
    <n v="29738"/>
    <n v="294.43564356435644"/>
    <m/>
    <n v="255780"/>
    <n v="256"/>
    <n v="66190"/>
  </r>
  <r>
    <x v="1"/>
    <x v="60"/>
    <x v="0"/>
    <x v="0"/>
    <x v="0"/>
    <x v="10"/>
    <x v="10"/>
    <m/>
    <s v="KG"/>
    <m/>
    <n v="625000"/>
    <n v="625"/>
    <n v="117000"/>
    <n v="187.2"/>
    <m/>
    <n v="7164000"/>
    <n v="7164"/>
    <n v="1318446"/>
  </r>
  <r>
    <x v="1"/>
    <x v="60"/>
    <x v="0"/>
    <x v="0"/>
    <x v="0"/>
    <x v="32"/>
    <x v="32"/>
    <m/>
    <s v="KG"/>
    <m/>
    <s v="-"/>
    <s v=""/>
    <s v="-"/>
    <s v=""/>
    <m/>
    <n v="1450000"/>
    <n v="1450"/>
    <n v="286353"/>
  </r>
  <r>
    <x v="1"/>
    <x v="60"/>
    <x v="0"/>
    <x v="0"/>
    <x v="0"/>
    <x v="15"/>
    <x v="15"/>
    <m/>
    <s v="KG"/>
    <m/>
    <s v="-"/>
    <s v=""/>
    <s v="-"/>
    <s v=""/>
    <m/>
    <n v="194365"/>
    <n v="194"/>
    <n v="2973"/>
  </r>
  <r>
    <x v="1"/>
    <x v="60"/>
    <x v="0"/>
    <x v="0"/>
    <x v="0"/>
    <x v="33"/>
    <x v="33"/>
    <m/>
    <s v="KG"/>
    <m/>
    <s v="-"/>
    <s v=""/>
    <s v="-"/>
    <s v=""/>
    <m/>
    <n v="1500000"/>
    <n v="1500"/>
    <n v="306069"/>
  </r>
  <r>
    <x v="1"/>
    <x v="60"/>
    <x v="0"/>
    <x v="0"/>
    <x v="0"/>
    <x v="29"/>
    <x v="29"/>
    <m/>
    <s v="KG"/>
    <m/>
    <s v="-"/>
    <s v=""/>
    <s v="-"/>
    <s v=""/>
    <m/>
    <n v="525000"/>
    <n v="525"/>
    <n v="101388"/>
  </r>
  <r>
    <x v="1"/>
    <x v="60"/>
    <x v="0"/>
    <x v="0"/>
    <x v="0"/>
    <x v="3"/>
    <x v="3"/>
    <m/>
    <s v="KG"/>
    <m/>
    <n v="3005118"/>
    <n v="3005"/>
    <n v="619504"/>
    <n v="206.15773710482529"/>
    <m/>
    <n v="11539304"/>
    <n v="11539"/>
    <n v="2147116"/>
  </r>
  <r>
    <x v="1"/>
    <x v="60"/>
    <x v="0"/>
    <x v="0"/>
    <x v="0"/>
    <x v="7"/>
    <x v="7"/>
    <m/>
    <s v="KG"/>
    <m/>
    <n v="20179"/>
    <n v="20"/>
    <n v="1710"/>
    <n v="85.5"/>
    <m/>
    <n v="79418"/>
    <n v="79"/>
    <n v="11028"/>
  </r>
  <r>
    <x v="1"/>
    <x v="60"/>
    <x v="0"/>
    <x v="0"/>
    <x v="0"/>
    <x v="17"/>
    <x v="17"/>
    <m/>
    <s v="KG"/>
    <m/>
    <n v="4450000"/>
    <n v="4450"/>
    <n v="920008"/>
    <n v="206.74337078651686"/>
    <m/>
    <n v="12180520"/>
    <n v="12181"/>
    <n v="2319736"/>
  </r>
  <r>
    <x v="1"/>
    <x v="60"/>
    <x v="0"/>
    <x v="1"/>
    <x v="1"/>
    <x v="9"/>
    <x v="9"/>
    <m/>
    <s v="KG"/>
    <m/>
    <n v="93328"/>
    <n v="93"/>
    <n v="14952"/>
    <n v="160.7741935483871"/>
    <m/>
    <n v="604648"/>
    <n v="605"/>
    <n v="42308"/>
  </r>
  <r>
    <x v="1"/>
    <x v="60"/>
    <x v="0"/>
    <x v="1"/>
    <x v="1"/>
    <x v="14"/>
    <x v="14"/>
    <m/>
    <s v="KG"/>
    <m/>
    <s v="-"/>
    <s v=""/>
    <s v="-"/>
    <s v=""/>
    <m/>
    <n v="1481430"/>
    <n v="1481"/>
    <n v="74055"/>
  </r>
  <r>
    <x v="1"/>
    <x v="60"/>
    <x v="0"/>
    <x v="1"/>
    <x v="1"/>
    <x v="0"/>
    <x v="0"/>
    <m/>
    <s v="KG"/>
    <m/>
    <n v="252470"/>
    <n v="252"/>
    <n v="26806"/>
    <n v="106.37301587301587"/>
    <m/>
    <n v="1057292"/>
    <n v="1057"/>
    <n v="107309"/>
  </r>
  <r>
    <x v="1"/>
    <x v="60"/>
    <x v="0"/>
    <x v="1"/>
    <x v="1"/>
    <x v="32"/>
    <x v="32"/>
    <m/>
    <s v="KG"/>
    <m/>
    <s v="-"/>
    <s v=""/>
    <s v="-"/>
    <s v=""/>
    <m/>
    <n v="3750"/>
    <n v="4"/>
    <n v="205"/>
  </r>
  <r>
    <x v="1"/>
    <x v="60"/>
    <x v="0"/>
    <x v="1"/>
    <x v="1"/>
    <x v="2"/>
    <x v="2"/>
    <m/>
    <s v="KG"/>
    <m/>
    <s v="-"/>
    <s v=""/>
    <s v="-"/>
    <s v=""/>
    <m/>
    <n v="11176"/>
    <n v="11"/>
    <n v="2893"/>
  </r>
  <r>
    <x v="1"/>
    <x v="60"/>
    <x v="0"/>
    <x v="1"/>
    <x v="1"/>
    <x v="43"/>
    <x v="43"/>
    <m/>
    <s v="KG"/>
    <m/>
    <n v="11370"/>
    <n v="11"/>
    <n v="949"/>
    <n v="86.272727272727266"/>
    <m/>
    <n v="11370"/>
    <n v="11"/>
    <n v="949"/>
  </r>
  <r>
    <x v="1"/>
    <x v="60"/>
    <x v="0"/>
    <x v="1"/>
    <x v="1"/>
    <x v="25"/>
    <x v="25"/>
    <m/>
    <s v="KG"/>
    <m/>
    <s v="-"/>
    <s v=""/>
    <s v="-"/>
    <s v=""/>
    <m/>
    <n v="165000"/>
    <n v="165"/>
    <n v="34107"/>
  </r>
  <r>
    <x v="1"/>
    <x v="60"/>
    <x v="0"/>
    <x v="1"/>
    <x v="1"/>
    <x v="3"/>
    <x v="3"/>
    <m/>
    <s v="KG"/>
    <m/>
    <s v="-"/>
    <s v=""/>
    <s v="-"/>
    <s v=""/>
    <m/>
    <n v="135225"/>
    <n v="135"/>
    <n v="60604"/>
  </r>
  <r>
    <x v="1"/>
    <x v="60"/>
    <x v="0"/>
    <x v="1"/>
    <x v="1"/>
    <x v="5"/>
    <x v="5"/>
    <m/>
    <s v="KG"/>
    <m/>
    <n v="20990"/>
    <n v="21"/>
    <n v="1302"/>
    <n v="62"/>
    <m/>
    <n v="73366"/>
    <n v="73"/>
    <n v="5539"/>
  </r>
  <r>
    <x v="1"/>
    <x v="60"/>
    <x v="0"/>
    <x v="1"/>
    <x v="1"/>
    <x v="6"/>
    <x v="6"/>
    <m/>
    <s v="KG"/>
    <m/>
    <n v="159428"/>
    <n v="159"/>
    <n v="34783"/>
    <n v="218.76100628930817"/>
    <m/>
    <n v="326267"/>
    <n v="326"/>
    <n v="66533"/>
  </r>
  <r>
    <x v="1"/>
    <x v="60"/>
    <x v="0"/>
    <x v="1"/>
    <x v="1"/>
    <x v="24"/>
    <x v="24"/>
    <m/>
    <s v="KG"/>
    <m/>
    <n v="696000"/>
    <n v="696"/>
    <n v="32139"/>
    <n v="46.176724137931032"/>
    <m/>
    <n v="696000"/>
    <n v="696"/>
    <n v="32139"/>
  </r>
  <r>
    <x v="1"/>
    <x v="60"/>
    <x v="0"/>
    <x v="1"/>
    <x v="1"/>
    <x v="17"/>
    <x v="17"/>
    <m/>
    <s v="KG"/>
    <m/>
    <s v="-"/>
    <s v=""/>
    <s v="-"/>
    <s v=""/>
    <m/>
    <n v="160000"/>
    <n v="160"/>
    <n v="9284"/>
  </r>
  <r>
    <x v="1"/>
    <x v="60"/>
    <x v="0"/>
    <x v="1"/>
    <x v="1"/>
    <x v="20"/>
    <x v="20"/>
    <m/>
    <s v="KG"/>
    <m/>
    <s v="-"/>
    <s v=""/>
    <s v="-"/>
    <s v=""/>
    <m/>
    <n v="19500"/>
    <n v="20"/>
    <n v="1867"/>
  </r>
  <r>
    <x v="1"/>
    <x v="60"/>
    <x v="0"/>
    <x v="1"/>
    <x v="1"/>
    <x v="8"/>
    <x v="8"/>
    <m/>
    <s v="KG"/>
    <m/>
    <s v="-"/>
    <s v=""/>
    <s v="-"/>
    <s v=""/>
    <m/>
    <n v="11332"/>
    <n v="11"/>
    <n v="2395"/>
  </r>
  <r>
    <x v="1"/>
    <x v="60"/>
    <x v="0"/>
    <x v="1"/>
    <x v="1"/>
    <x v="46"/>
    <x v="46"/>
    <m/>
    <s v="KG"/>
    <m/>
    <s v="-"/>
    <s v=""/>
    <s v="-"/>
    <s v=""/>
    <m/>
    <n v="10000"/>
    <n v="10"/>
    <n v="600"/>
  </r>
  <r>
    <x v="1"/>
    <x v="60"/>
    <x v="0"/>
    <x v="1"/>
    <x v="1"/>
    <x v="21"/>
    <x v="21"/>
    <m/>
    <s v="KG"/>
    <m/>
    <n v="28320"/>
    <n v="28"/>
    <n v="1699"/>
    <n v="60.678571428571431"/>
    <m/>
    <n v="89620"/>
    <n v="90"/>
    <n v="5377"/>
  </r>
  <r>
    <x v="1"/>
    <x v="60"/>
    <x v="0"/>
    <x v="1"/>
    <x v="1"/>
    <x v="19"/>
    <x v="19"/>
    <m/>
    <s v="KG"/>
    <m/>
    <n v="149790"/>
    <n v="150"/>
    <n v="10614"/>
    <n v="70.760000000000005"/>
    <m/>
    <n v="257216"/>
    <n v="257"/>
    <n v="20002"/>
  </r>
  <r>
    <x v="1"/>
    <x v="60"/>
    <x v="0"/>
    <x v="2"/>
    <x v="2"/>
    <x v="1"/>
    <x v="1"/>
    <m/>
    <s v="KG"/>
    <m/>
    <s v="-"/>
    <s v=""/>
    <s v="-"/>
    <s v=""/>
    <m/>
    <n v="3644960"/>
    <n v="3645"/>
    <n v="773693"/>
  </r>
  <r>
    <x v="1"/>
    <x v="60"/>
    <x v="0"/>
    <x v="2"/>
    <x v="2"/>
    <x v="2"/>
    <x v="2"/>
    <m/>
    <s v="KG"/>
    <m/>
    <s v="-"/>
    <s v=""/>
    <s v="-"/>
    <s v=""/>
    <m/>
    <n v="28187"/>
    <n v="28"/>
    <n v="7519"/>
  </r>
  <r>
    <x v="1"/>
    <x v="60"/>
    <x v="0"/>
    <x v="2"/>
    <x v="2"/>
    <x v="3"/>
    <x v="3"/>
    <m/>
    <s v="KG"/>
    <m/>
    <n v="29716"/>
    <n v="30"/>
    <n v="5857"/>
    <n v="195.23333333333332"/>
    <m/>
    <n v="105898"/>
    <n v="106"/>
    <n v="27661"/>
  </r>
  <r>
    <x v="1"/>
    <x v="60"/>
    <x v="0"/>
    <x v="3"/>
    <x v="3"/>
    <x v="0"/>
    <x v="0"/>
    <m/>
    <s v="KG"/>
    <m/>
    <n v="83966"/>
    <n v="84"/>
    <n v="14835"/>
    <n v="176.60714285714286"/>
    <m/>
    <n v="307470"/>
    <n v="307"/>
    <n v="50852"/>
  </r>
  <r>
    <x v="1"/>
    <x v="60"/>
    <x v="0"/>
    <x v="3"/>
    <x v="3"/>
    <x v="2"/>
    <x v="2"/>
    <m/>
    <s v="KG"/>
    <m/>
    <s v="-"/>
    <s v=""/>
    <s v="-"/>
    <s v=""/>
    <m/>
    <n v="10462"/>
    <n v="10"/>
    <n v="627"/>
  </r>
  <r>
    <x v="1"/>
    <x v="60"/>
    <x v="0"/>
    <x v="3"/>
    <x v="3"/>
    <x v="3"/>
    <x v="3"/>
    <m/>
    <s v="KG"/>
    <m/>
    <n v="21792"/>
    <n v="22"/>
    <n v="5528"/>
    <n v="251.27272727272728"/>
    <m/>
    <n v="38725"/>
    <n v="39"/>
    <n v="9146"/>
  </r>
  <r>
    <x v="1"/>
    <x v="60"/>
    <x v="0"/>
    <x v="3"/>
    <x v="3"/>
    <x v="5"/>
    <x v="5"/>
    <m/>
    <s v="KG"/>
    <m/>
    <s v="-"/>
    <s v=""/>
    <s v="-"/>
    <s v=""/>
    <m/>
    <n v="9972"/>
    <n v="10"/>
    <n v="576"/>
  </r>
  <r>
    <x v="1"/>
    <x v="60"/>
    <x v="0"/>
    <x v="3"/>
    <x v="3"/>
    <x v="6"/>
    <x v="6"/>
    <m/>
    <s v="KG"/>
    <m/>
    <s v="-"/>
    <s v=""/>
    <s v="-"/>
    <s v=""/>
    <m/>
    <n v="53879"/>
    <n v="54"/>
    <n v="12133"/>
  </r>
  <r>
    <x v="1"/>
    <x v="60"/>
    <x v="0"/>
    <x v="3"/>
    <x v="3"/>
    <x v="20"/>
    <x v="20"/>
    <m/>
    <s v="KG"/>
    <m/>
    <n v="5000"/>
    <n v="5"/>
    <n v="339"/>
    <n v="67.8"/>
    <m/>
    <n v="27500"/>
    <n v="28"/>
    <n v="2260"/>
  </r>
  <r>
    <x v="1"/>
    <x v="60"/>
    <x v="0"/>
    <x v="3"/>
    <x v="3"/>
    <x v="23"/>
    <x v="23"/>
    <m/>
    <s v="KG"/>
    <m/>
    <n v="18000"/>
    <n v="18"/>
    <n v="3746"/>
    <n v="208.11111111111111"/>
    <m/>
    <n v="95000"/>
    <n v="95"/>
    <n v="16970"/>
  </r>
  <r>
    <x v="1"/>
    <x v="60"/>
    <x v="0"/>
    <x v="4"/>
    <x v="4"/>
    <x v="15"/>
    <x v="15"/>
    <m/>
    <s v="KG"/>
    <m/>
    <s v="-"/>
    <s v=""/>
    <s v="-"/>
    <s v=""/>
    <m/>
    <n v="18491"/>
    <n v="18"/>
    <n v="1783"/>
  </r>
  <r>
    <x v="1"/>
    <x v="60"/>
    <x v="0"/>
    <x v="4"/>
    <x v="4"/>
    <x v="2"/>
    <x v="2"/>
    <m/>
    <s v="KG"/>
    <m/>
    <n v="45698"/>
    <n v="46"/>
    <n v="9954"/>
    <n v="216.39130434782609"/>
    <m/>
    <n v="85865"/>
    <n v="86"/>
    <n v="19210"/>
  </r>
  <r>
    <x v="1"/>
    <x v="60"/>
    <x v="0"/>
    <x v="6"/>
    <x v="6"/>
    <x v="0"/>
    <x v="0"/>
    <m/>
    <s v="KG"/>
    <m/>
    <s v="-"/>
    <s v=""/>
    <s v="-"/>
    <s v=""/>
    <m/>
    <n v="12296"/>
    <n v="12"/>
    <n v="1337"/>
  </r>
  <r>
    <x v="1"/>
    <x v="60"/>
    <x v="0"/>
    <x v="6"/>
    <x v="6"/>
    <x v="2"/>
    <x v="2"/>
    <m/>
    <s v="KG"/>
    <m/>
    <n v="5785"/>
    <n v="6"/>
    <n v="1506"/>
    <n v="251"/>
    <m/>
    <n v="5785"/>
    <n v="6"/>
    <n v="1506"/>
  </r>
  <r>
    <x v="1"/>
    <x v="60"/>
    <x v="0"/>
    <x v="6"/>
    <x v="6"/>
    <x v="7"/>
    <x v="7"/>
    <m/>
    <s v="KG"/>
    <m/>
    <s v="-"/>
    <s v=""/>
    <s v="-"/>
    <s v=""/>
    <m/>
    <n v="16918"/>
    <n v="17"/>
    <n v="2016"/>
  </r>
  <r>
    <x v="1"/>
    <x v="60"/>
    <x v="0"/>
    <x v="8"/>
    <x v="8"/>
    <x v="25"/>
    <x v="25"/>
    <m/>
    <s v="KG"/>
    <m/>
    <n v="39000"/>
    <n v="39"/>
    <n v="11301"/>
    <n v="289.76923076923077"/>
    <m/>
    <n v="101310"/>
    <n v="101"/>
    <n v="27654"/>
  </r>
  <r>
    <x v="1"/>
    <x v="60"/>
    <x v="0"/>
    <x v="9"/>
    <x v="9"/>
    <x v="8"/>
    <x v="8"/>
    <m/>
    <s v="KG"/>
    <m/>
    <s v="-"/>
    <s v=""/>
    <s v="-"/>
    <s v=""/>
    <m/>
    <n v="17661"/>
    <n v="18"/>
    <n v="4488"/>
  </r>
  <r>
    <x v="1"/>
    <x v="60"/>
    <x v="0"/>
    <x v="26"/>
    <x v="26"/>
    <x v="0"/>
    <x v="0"/>
    <m/>
    <s v="KG"/>
    <m/>
    <s v="-"/>
    <s v=""/>
    <s v="-"/>
    <s v=""/>
    <m/>
    <n v="99770"/>
    <n v="100"/>
    <n v="21538"/>
  </r>
  <r>
    <x v="1"/>
    <x v="60"/>
    <x v="0"/>
    <x v="37"/>
    <x v="37"/>
    <x v="0"/>
    <x v="0"/>
    <m/>
    <s v="KG"/>
    <m/>
    <s v="-"/>
    <s v=""/>
    <s v="-"/>
    <s v=""/>
    <m/>
    <n v="11465"/>
    <n v="11"/>
    <n v="2712"/>
  </r>
  <r>
    <x v="1"/>
    <x v="60"/>
    <x v="0"/>
    <x v="37"/>
    <x v="37"/>
    <x v="2"/>
    <x v="2"/>
    <m/>
    <s v="KG"/>
    <m/>
    <s v="-"/>
    <s v=""/>
    <s v="-"/>
    <s v=""/>
    <m/>
    <n v="241140"/>
    <n v="241"/>
    <n v="26069"/>
  </r>
  <r>
    <x v="1"/>
    <x v="60"/>
    <x v="0"/>
    <x v="22"/>
    <x v="22"/>
    <x v="2"/>
    <x v="2"/>
    <m/>
    <s v="KG"/>
    <m/>
    <n v="9058"/>
    <n v="9"/>
    <n v="2509"/>
    <n v="278.77777777777777"/>
    <m/>
    <n v="23457"/>
    <n v="23"/>
    <n v="9288"/>
  </r>
  <r>
    <x v="1"/>
    <x v="60"/>
    <x v="0"/>
    <x v="22"/>
    <x v="22"/>
    <x v="3"/>
    <x v="3"/>
    <m/>
    <s v="KG"/>
    <m/>
    <n v="3156"/>
    <n v="3"/>
    <n v="598"/>
    <n v="199.33333333333334"/>
    <m/>
    <n v="4153"/>
    <n v="4"/>
    <n v="966"/>
  </r>
  <r>
    <x v="1"/>
    <x v="61"/>
    <x v="0"/>
    <x v="0"/>
    <x v="0"/>
    <x v="12"/>
    <x v="12"/>
    <m/>
    <s v="KG"/>
    <m/>
    <n v="356640"/>
    <n v="357"/>
    <n v="76784"/>
    <n v="215.0812324929972"/>
    <m/>
    <n v="356640"/>
    <n v="357"/>
    <n v="76784"/>
  </r>
  <r>
    <x v="1"/>
    <x v="61"/>
    <x v="0"/>
    <x v="0"/>
    <x v="0"/>
    <x v="13"/>
    <x v="13"/>
    <m/>
    <s v="KG"/>
    <m/>
    <n v="1238860"/>
    <n v="1239"/>
    <n v="262108"/>
    <n v="211.54802259887006"/>
    <m/>
    <n v="2038860"/>
    <n v="2039"/>
    <n v="419387"/>
  </r>
  <r>
    <x v="1"/>
    <x v="61"/>
    <x v="0"/>
    <x v="0"/>
    <x v="0"/>
    <x v="0"/>
    <x v="0"/>
    <m/>
    <s v="KG"/>
    <m/>
    <n v="94970"/>
    <n v="95"/>
    <n v="20133"/>
    <n v="211.92631578947368"/>
    <m/>
    <n v="154970"/>
    <n v="155"/>
    <n v="36452"/>
  </r>
  <r>
    <x v="1"/>
    <x v="61"/>
    <x v="0"/>
    <x v="0"/>
    <x v="0"/>
    <x v="10"/>
    <x v="10"/>
    <m/>
    <s v="KG"/>
    <m/>
    <n v="2249000"/>
    <n v="2249"/>
    <n v="435177"/>
    <n v="193.49799911071588"/>
    <m/>
    <n v="6539000"/>
    <n v="6539"/>
    <n v="1201446"/>
  </r>
  <r>
    <x v="1"/>
    <x v="61"/>
    <x v="0"/>
    <x v="0"/>
    <x v="0"/>
    <x v="32"/>
    <x v="32"/>
    <m/>
    <s v="KG"/>
    <m/>
    <s v="-"/>
    <s v=""/>
    <s v="-"/>
    <s v=""/>
    <m/>
    <n v="1450000"/>
    <n v="1450"/>
    <n v="286353"/>
  </r>
  <r>
    <x v="1"/>
    <x v="61"/>
    <x v="0"/>
    <x v="0"/>
    <x v="0"/>
    <x v="15"/>
    <x v="15"/>
    <m/>
    <s v="KG"/>
    <m/>
    <n v="194365"/>
    <n v="194"/>
    <n v="2973"/>
    <n v="15.324742268041238"/>
    <m/>
    <n v="194365"/>
    <n v="194"/>
    <n v="2973"/>
  </r>
  <r>
    <x v="1"/>
    <x v="61"/>
    <x v="0"/>
    <x v="0"/>
    <x v="0"/>
    <x v="33"/>
    <x v="33"/>
    <m/>
    <s v="KG"/>
    <m/>
    <n v="800000"/>
    <n v="800"/>
    <n v="171509"/>
    <n v="214.38624999999999"/>
    <m/>
    <n v="1500000"/>
    <n v="1500"/>
    <n v="306069"/>
  </r>
  <r>
    <x v="1"/>
    <x v="61"/>
    <x v="0"/>
    <x v="0"/>
    <x v="0"/>
    <x v="29"/>
    <x v="29"/>
    <m/>
    <s v="KG"/>
    <m/>
    <s v="-"/>
    <s v=""/>
    <s v="-"/>
    <s v=""/>
    <m/>
    <n v="525000"/>
    <n v="525"/>
    <n v="101388"/>
  </r>
  <r>
    <x v="1"/>
    <x v="61"/>
    <x v="0"/>
    <x v="0"/>
    <x v="0"/>
    <x v="3"/>
    <x v="3"/>
    <m/>
    <s v="KG"/>
    <m/>
    <n v="4479903"/>
    <n v="4480"/>
    <n v="709976"/>
    <n v="158.47678571428571"/>
    <m/>
    <n v="8534186"/>
    <n v="8534"/>
    <n v="1527612"/>
  </r>
  <r>
    <x v="1"/>
    <x v="61"/>
    <x v="0"/>
    <x v="0"/>
    <x v="0"/>
    <x v="7"/>
    <x v="7"/>
    <m/>
    <s v="KG"/>
    <m/>
    <s v="-"/>
    <s v=""/>
    <s v="-"/>
    <s v=""/>
    <m/>
    <n v="59239"/>
    <n v="59"/>
    <n v="9318"/>
  </r>
  <r>
    <x v="1"/>
    <x v="61"/>
    <x v="0"/>
    <x v="0"/>
    <x v="0"/>
    <x v="17"/>
    <x v="17"/>
    <m/>
    <s v="KG"/>
    <m/>
    <n v="1850000"/>
    <n v="1850"/>
    <n v="189095"/>
    <n v="102.21351351351352"/>
    <m/>
    <n v="7730520"/>
    <n v="7731"/>
    <n v="1399728"/>
  </r>
  <r>
    <x v="1"/>
    <x v="61"/>
    <x v="0"/>
    <x v="1"/>
    <x v="1"/>
    <x v="9"/>
    <x v="9"/>
    <m/>
    <s v="KG"/>
    <m/>
    <n v="154680"/>
    <n v="155"/>
    <n v="8499"/>
    <n v="54.832258064516132"/>
    <m/>
    <n v="511320"/>
    <n v="511"/>
    <n v="27356"/>
  </r>
  <r>
    <x v="1"/>
    <x v="61"/>
    <x v="0"/>
    <x v="1"/>
    <x v="1"/>
    <x v="14"/>
    <x v="14"/>
    <m/>
    <s v="KG"/>
    <m/>
    <n v="1481430"/>
    <n v="1481"/>
    <n v="74055"/>
    <n v="50.003376097231602"/>
    <m/>
    <n v="1481430"/>
    <n v="1481"/>
    <n v="74055"/>
  </r>
  <r>
    <x v="1"/>
    <x v="61"/>
    <x v="0"/>
    <x v="1"/>
    <x v="1"/>
    <x v="0"/>
    <x v="0"/>
    <m/>
    <s v="KG"/>
    <m/>
    <n v="370033"/>
    <n v="370"/>
    <n v="29139"/>
    <n v="78.754054054054052"/>
    <m/>
    <n v="804822"/>
    <n v="805"/>
    <n v="80503"/>
  </r>
  <r>
    <x v="1"/>
    <x v="61"/>
    <x v="0"/>
    <x v="1"/>
    <x v="1"/>
    <x v="32"/>
    <x v="32"/>
    <m/>
    <s v="KG"/>
    <m/>
    <s v="-"/>
    <s v=""/>
    <s v="-"/>
    <s v=""/>
    <m/>
    <n v="3750"/>
    <n v="4"/>
    <n v="205"/>
  </r>
  <r>
    <x v="1"/>
    <x v="61"/>
    <x v="0"/>
    <x v="1"/>
    <x v="1"/>
    <x v="2"/>
    <x v="2"/>
    <m/>
    <s v="KG"/>
    <m/>
    <n v="7308"/>
    <n v="7"/>
    <n v="1613"/>
    <n v="230.42857142857142"/>
    <m/>
    <n v="11176"/>
    <n v="11"/>
    <n v="2893"/>
  </r>
  <r>
    <x v="1"/>
    <x v="61"/>
    <x v="0"/>
    <x v="1"/>
    <x v="1"/>
    <x v="25"/>
    <x v="25"/>
    <m/>
    <s v="KG"/>
    <m/>
    <n v="165000"/>
    <n v="165"/>
    <n v="34107"/>
    <n v="206.70909090909092"/>
    <m/>
    <n v="165000"/>
    <n v="165"/>
    <n v="34107"/>
  </r>
  <r>
    <x v="1"/>
    <x v="61"/>
    <x v="0"/>
    <x v="1"/>
    <x v="1"/>
    <x v="3"/>
    <x v="3"/>
    <m/>
    <s v="KG"/>
    <m/>
    <n v="16266"/>
    <n v="16"/>
    <n v="880"/>
    <n v="55"/>
    <m/>
    <n v="135225"/>
    <n v="135"/>
    <n v="60604"/>
  </r>
  <r>
    <x v="1"/>
    <x v="61"/>
    <x v="0"/>
    <x v="1"/>
    <x v="1"/>
    <x v="5"/>
    <x v="5"/>
    <m/>
    <s v="KG"/>
    <m/>
    <n v="20760"/>
    <n v="21"/>
    <n v="1368"/>
    <n v="65.142857142857139"/>
    <m/>
    <n v="52376"/>
    <n v="52"/>
    <n v="4237"/>
  </r>
  <r>
    <x v="1"/>
    <x v="61"/>
    <x v="0"/>
    <x v="1"/>
    <x v="1"/>
    <x v="6"/>
    <x v="6"/>
    <m/>
    <s v="KG"/>
    <m/>
    <n v="86466"/>
    <n v="86"/>
    <n v="19127"/>
    <n v="222.40697674418604"/>
    <m/>
    <n v="166839"/>
    <n v="167"/>
    <n v="31750"/>
  </r>
  <r>
    <x v="1"/>
    <x v="61"/>
    <x v="0"/>
    <x v="1"/>
    <x v="1"/>
    <x v="17"/>
    <x v="17"/>
    <m/>
    <s v="KG"/>
    <m/>
    <s v="-"/>
    <s v=""/>
    <s v="-"/>
    <s v=""/>
    <m/>
    <n v="160000"/>
    <n v="160"/>
    <n v="9284"/>
  </r>
  <r>
    <x v="1"/>
    <x v="61"/>
    <x v="0"/>
    <x v="1"/>
    <x v="1"/>
    <x v="20"/>
    <x v="20"/>
    <m/>
    <s v="KG"/>
    <m/>
    <s v="-"/>
    <s v=""/>
    <s v="-"/>
    <s v=""/>
    <m/>
    <n v="19500"/>
    <n v="20"/>
    <n v="1867"/>
  </r>
  <r>
    <x v="1"/>
    <x v="61"/>
    <x v="0"/>
    <x v="1"/>
    <x v="1"/>
    <x v="8"/>
    <x v="8"/>
    <m/>
    <s v="KG"/>
    <m/>
    <n v="11332"/>
    <n v="11"/>
    <n v="2395"/>
    <n v="217.72727272727272"/>
    <m/>
    <n v="11332"/>
    <n v="11"/>
    <n v="2395"/>
  </r>
  <r>
    <x v="1"/>
    <x v="61"/>
    <x v="0"/>
    <x v="1"/>
    <x v="1"/>
    <x v="46"/>
    <x v="46"/>
    <m/>
    <s v="KG"/>
    <m/>
    <s v="-"/>
    <s v=""/>
    <s v="-"/>
    <s v=""/>
    <m/>
    <n v="10000"/>
    <n v="10"/>
    <n v="600"/>
  </r>
  <r>
    <x v="1"/>
    <x v="61"/>
    <x v="0"/>
    <x v="1"/>
    <x v="1"/>
    <x v="21"/>
    <x v="21"/>
    <m/>
    <s v="KG"/>
    <m/>
    <s v="-"/>
    <s v=""/>
    <s v="-"/>
    <s v=""/>
    <m/>
    <n v="61300"/>
    <n v="61"/>
    <n v="3678"/>
  </r>
  <r>
    <x v="1"/>
    <x v="61"/>
    <x v="0"/>
    <x v="1"/>
    <x v="1"/>
    <x v="19"/>
    <x v="19"/>
    <m/>
    <s v="KG"/>
    <m/>
    <s v="-"/>
    <s v=""/>
    <s v="-"/>
    <s v=""/>
    <m/>
    <n v="107426"/>
    <n v="107"/>
    <n v="9388"/>
  </r>
  <r>
    <x v="1"/>
    <x v="61"/>
    <x v="0"/>
    <x v="2"/>
    <x v="2"/>
    <x v="1"/>
    <x v="1"/>
    <m/>
    <s v="KG"/>
    <m/>
    <n v="147170"/>
    <n v="147"/>
    <n v="44905"/>
    <n v="305.47619047619048"/>
    <m/>
    <n v="3644960"/>
    <n v="3645"/>
    <n v="773693"/>
  </r>
  <r>
    <x v="1"/>
    <x v="61"/>
    <x v="0"/>
    <x v="2"/>
    <x v="2"/>
    <x v="2"/>
    <x v="2"/>
    <m/>
    <s v="KG"/>
    <m/>
    <s v="-"/>
    <s v=""/>
    <s v="-"/>
    <s v=""/>
    <m/>
    <n v="28187"/>
    <n v="28"/>
    <n v="7519"/>
  </r>
  <r>
    <x v="1"/>
    <x v="61"/>
    <x v="0"/>
    <x v="2"/>
    <x v="2"/>
    <x v="3"/>
    <x v="3"/>
    <m/>
    <s v="KG"/>
    <m/>
    <n v="52262"/>
    <n v="52"/>
    <n v="15385"/>
    <n v="295.86538461538464"/>
    <m/>
    <n v="76182"/>
    <n v="76"/>
    <n v="21804"/>
  </r>
  <r>
    <x v="1"/>
    <x v="61"/>
    <x v="0"/>
    <x v="3"/>
    <x v="3"/>
    <x v="0"/>
    <x v="0"/>
    <m/>
    <s v="KG"/>
    <m/>
    <n v="87494"/>
    <n v="87"/>
    <n v="13990"/>
    <n v="160.80459770114942"/>
    <m/>
    <n v="223504"/>
    <n v="224"/>
    <n v="36017"/>
  </r>
  <r>
    <x v="1"/>
    <x v="61"/>
    <x v="0"/>
    <x v="3"/>
    <x v="3"/>
    <x v="2"/>
    <x v="2"/>
    <m/>
    <s v="KG"/>
    <m/>
    <n v="10462"/>
    <n v="10"/>
    <n v="627"/>
    <n v="62.7"/>
    <m/>
    <n v="10462"/>
    <n v="10"/>
    <n v="627"/>
  </r>
  <r>
    <x v="1"/>
    <x v="61"/>
    <x v="0"/>
    <x v="3"/>
    <x v="3"/>
    <x v="3"/>
    <x v="3"/>
    <m/>
    <s v="KG"/>
    <m/>
    <s v="-"/>
    <s v=""/>
    <s v="-"/>
    <s v=""/>
    <m/>
    <n v="16933"/>
    <n v="17"/>
    <n v="3618"/>
  </r>
  <r>
    <x v="1"/>
    <x v="61"/>
    <x v="0"/>
    <x v="3"/>
    <x v="3"/>
    <x v="5"/>
    <x v="5"/>
    <m/>
    <s v="KG"/>
    <m/>
    <s v="-"/>
    <s v=""/>
    <s v="-"/>
    <s v=""/>
    <m/>
    <n v="9972"/>
    <n v="10"/>
    <n v="576"/>
  </r>
  <r>
    <x v="1"/>
    <x v="61"/>
    <x v="0"/>
    <x v="3"/>
    <x v="3"/>
    <x v="6"/>
    <x v="6"/>
    <m/>
    <s v="KG"/>
    <m/>
    <n v="5067"/>
    <n v="5"/>
    <n v="962"/>
    <n v="192.4"/>
    <m/>
    <n v="53879"/>
    <n v="54"/>
    <n v="12133"/>
  </r>
  <r>
    <x v="1"/>
    <x v="61"/>
    <x v="0"/>
    <x v="3"/>
    <x v="3"/>
    <x v="20"/>
    <x v="20"/>
    <m/>
    <s v="KG"/>
    <m/>
    <n v="3000"/>
    <n v="3"/>
    <n v="204"/>
    <n v="68"/>
    <m/>
    <n v="22500"/>
    <n v="23"/>
    <n v="1921"/>
  </r>
  <r>
    <x v="1"/>
    <x v="61"/>
    <x v="0"/>
    <x v="3"/>
    <x v="3"/>
    <x v="23"/>
    <x v="23"/>
    <m/>
    <s v="KG"/>
    <m/>
    <n v="22000"/>
    <n v="22"/>
    <n v="4358"/>
    <n v="198.09090909090909"/>
    <m/>
    <n v="77000"/>
    <n v="77"/>
    <n v="13224"/>
  </r>
  <r>
    <x v="1"/>
    <x v="61"/>
    <x v="0"/>
    <x v="4"/>
    <x v="4"/>
    <x v="15"/>
    <x v="15"/>
    <m/>
    <s v="KG"/>
    <m/>
    <n v="9861"/>
    <n v="10"/>
    <n v="953"/>
    <n v="95.3"/>
    <m/>
    <n v="18491"/>
    <n v="18"/>
    <n v="1783"/>
  </r>
  <r>
    <x v="1"/>
    <x v="61"/>
    <x v="0"/>
    <x v="4"/>
    <x v="4"/>
    <x v="2"/>
    <x v="2"/>
    <m/>
    <s v="KG"/>
    <m/>
    <s v="-"/>
    <s v=""/>
    <s v="-"/>
    <s v=""/>
    <m/>
    <n v="40167"/>
    <n v="40"/>
    <n v="9256"/>
  </r>
  <r>
    <x v="1"/>
    <x v="61"/>
    <x v="0"/>
    <x v="6"/>
    <x v="6"/>
    <x v="0"/>
    <x v="0"/>
    <m/>
    <s v="KG"/>
    <m/>
    <n v="12296"/>
    <n v="12"/>
    <n v="1337"/>
    <n v="111.41666666666667"/>
    <m/>
    <n v="12296"/>
    <n v="12"/>
    <n v="1337"/>
  </r>
  <r>
    <x v="1"/>
    <x v="61"/>
    <x v="0"/>
    <x v="6"/>
    <x v="6"/>
    <x v="7"/>
    <x v="7"/>
    <m/>
    <s v="KG"/>
    <m/>
    <n v="16918"/>
    <n v="17"/>
    <n v="2016"/>
    <n v="118.58823529411765"/>
    <m/>
    <n v="16918"/>
    <n v="17"/>
    <n v="2016"/>
  </r>
  <r>
    <x v="1"/>
    <x v="61"/>
    <x v="0"/>
    <x v="8"/>
    <x v="8"/>
    <x v="25"/>
    <x v="25"/>
    <m/>
    <s v="KG"/>
    <m/>
    <n v="20240"/>
    <n v="20"/>
    <n v="5868"/>
    <n v="293.39999999999998"/>
    <m/>
    <n v="62310"/>
    <n v="62"/>
    <n v="16353"/>
  </r>
  <r>
    <x v="1"/>
    <x v="61"/>
    <x v="0"/>
    <x v="9"/>
    <x v="9"/>
    <x v="8"/>
    <x v="8"/>
    <m/>
    <s v="KG"/>
    <m/>
    <s v="-"/>
    <s v=""/>
    <s v="-"/>
    <s v=""/>
    <m/>
    <n v="17661"/>
    <n v="18"/>
    <n v="4488"/>
  </r>
  <r>
    <x v="1"/>
    <x v="61"/>
    <x v="0"/>
    <x v="26"/>
    <x v="26"/>
    <x v="0"/>
    <x v="0"/>
    <m/>
    <s v="KG"/>
    <m/>
    <n v="99770"/>
    <n v="100"/>
    <n v="21538"/>
    <n v="215.38"/>
    <m/>
    <n v="99770"/>
    <n v="100"/>
    <n v="21538"/>
  </r>
  <r>
    <x v="1"/>
    <x v="61"/>
    <x v="0"/>
    <x v="37"/>
    <x v="37"/>
    <x v="0"/>
    <x v="0"/>
    <m/>
    <s v="KG"/>
    <m/>
    <s v="-"/>
    <s v=""/>
    <s v="-"/>
    <s v=""/>
    <m/>
    <n v="11465"/>
    <n v="11"/>
    <n v="2712"/>
  </r>
  <r>
    <x v="1"/>
    <x v="61"/>
    <x v="0"/>
    <x v="37"/>
    <x v="37"/>
    <x v="2"/>
    <x v="2"/>
    <m/>
    <s v="KG"/>
    <m/>
    <n v="241140"/>
    <n v="241"/>
    <n v="26069"/>
    <n v="108.1701244813278"/>
    <m/>
    <n v="241140"/>
    <n v="241"/>
    <n v="26069"/>
  </r>
  <r>
    <x v="1"/>
    <x v="61"/>
    <x v="0"/>
    <x v="22"/>
    <x v="22"/>
    <x v="2"/>
    <x v="2"/>
    <m/>
    <s v="KG"/>
    <m/>
    <s v="-"/>
    <s v=""/>
    <s v="-"/>
    <s v=""/>
    <m/>
    <n v="14399"/>
    <n v="14"/>
    <n v="6779"/>
  </r>
  <r>
    <x v="1"/>
    <x v="61"/>
    <x v="0"/>
    <x v="22"/>
    <x v="22"/>
    <x v="3"/>
    <x v="3"/>
    <m/>
    <s v="KG"/>
    <m/>
    <s v="-"/>
    <s v=""/>
    <s v="-"/>
    <s v=""/>
    <m/>
    <n v="997"/>
    <n v="1"/>
    <n v="368"/>
  </r>
  <r>
    <x v="1"/>
    <x v="62"/>
    <x v="0"/>
    <x v="0"/>
    <x v="0"/>
    <x v="13"/>
    <x v="13"/>
    <m/>
    <s v="KG"/>
    <m/>
    <n v="800000"/>
    <n v="800"/>
    <n v="157279"/>
    <n v="196.59875"/>
    <m/>
    <n v="800000"/>
    <n v="800"/>
    <n v="157279"/>
  </r>
  <r>
    <x v="1"/>
    <x v="62"/>
    <x v="0"/>
    <x v="0"/>
    <x v="0"/>
    <x v="0"/>
    <x v="0"/>
    <m/>
    <s v="KG"/>
    <m/>
    <n v="19100"/>
    <n v="19"/>
    <n v="5195"/>
    <n v="273.42105263157896"/>
    <m/>
    <n v="60000"/>
    <n v="60"/>
    <n v="16319"/>
  </r>
  <r>
    <x v="1"/>
    <x v="62"/>
    <x v="0"/>
    <x v="0"/>
    <x v="0"/>
    <x v="10"/>
    <x v="10"/>
    <m/>
    <s v="KG"/>
    <m/>
    <n v="2120000"/>
    <n v="2120"/>
    <n v="385722"/>
    <n v="181.94433962264151"/>
    <m/>
    <n v="4290000"/>
    <n v="4290"/>
    <n v="766269"/>
  </r>
  <r>
    <x v="1"/>
    <x v="62"/>
    <x v="0"/>
    <x v="0"/>
    <x v="0"/>
    <x v="32"/>
    <x v="32"/>
    <m/>
    <s v="KG"/>
    <m/>
    <n v="1450000"/>
    <n v="1450"/>
    <n v="286353"/>
    <n v="197.4848275862069"/>
    <m/>
    <n v="1450000"/>
    <n v="1450"/>
    <n v="286353"/>
  </r>
  <r>
    <x v="1"/>
    <x v="62"/>
    <x v="0"/>
    <x v="0"/>
    <x v="0"/>
    <x v="33"/>
    <x v="33"/>
    <m/>
    <s v="KG"/>
    <m/>
    <n v="700000"/>
    <n v="700"/>
    <n v="134560"/>
    <n v="192.22857142857143"/>
    <m/>
    <n v="700000"/>
    <n v="700"/>
    <n v="134560"/>
  </r>
  <r>
    <x v="1"/>
    <x v="62"/>
    <x v="0"/>
    <x v="0"/>
    <x v="0"/>
    <x v="29"/>
    <x v="29"/>
    <m/>
    <s v="KG"/>
    <m/>
    <n v="525000"/>
    <n v="525"/>
    <n v="101388"/>
    <n v="193.12"/>
    <m/>
    <n v="525000"/>
    <n v="525"/>
    <n v="101388"/>
  </r>
  <r>
    <x v="1"/>
    <x v="62"/>
    <x v="0"/>
    <x v="0"/>
    <x v="0"/>
    <x v="3"/>
    <x v="3"/>
    <m/>
    <s v="KG"/>
    <m/>
    <n v="3541563"/>
    <n v="3542"/>
    <n v="717067"/>
    <n v="202.4469226425748"/>
    <m/>
    <n v="4054283"/>
    <n v="4054"/>
    <n v="817636"/>
  </r>
  <r>
    <x v="1"/>
    <x v="62"/>
    <x v="0"/>
    <x v="0"/>
    <x v="0"/>
    <x v="7"/>
    <x v="7"/>
    <m/>
    <s v="KG"/>
    <m/>
    <n v="19889"/>
    <n v="20"/>
    <n v="1685"/>
    <n v="84.25"/>
    <m/>
    <n v="59239"/>
    <n v="59"/>
    <n v="9318"/>
  </r>
  <r>
    <x v="1"/>
    <x v="62"/>
    <x v="0"/>
    <x v="0"/>
    <x v="0"/>
    <x v="17"/>
    <x v="17"/>
    <m/>
    <s v="KG"/>
    <m/>
    <n v="3616520"/>
    <n v="3617"/>
    <n v="789999"/>
    <n v="218.41277301631186"/>
    <m/>
    <n v="5880520"/>
    <n v="5881"/>
    <n v="1210633"/>
  </r>
  <r>
    <x v="1"/>
    <x v="62"/>
    <x v="0"/>
    <x v="1"/>
    <x v="1"/>
    <x v="9"/>
    <x v="9"/>
    <m/>
    <s v="KG"/>
    <m/>
    <n v="356640"/>
    <n v="357"/>
    <n v="18857"/>
    <n v="52.820728291316527"/>
    <m/>
    <n v="356640"/>
    <n v="357"/>
    <n v="18857"/>
  </r>
  <r>
    <x v="1"/>
    <x v="62"/>
    <x v="0"/>
    <x v="1"/>
    <x v="1"/>
    <x v="0"/>
    <x v="0"/>
    <m/>
    <s v="KG"/>
    <m/>
    <n v="340990"/>
    <n v="341"/>
    <n v="41569"/>
    <n v="121.90322580645162"/>
    <m/>
    <n v="434789"/>
    <n v="435"/>
    <n v="51364"/>
  </r>
  <r>
    <x v="1"/>
    <x v="62"/>
    <x v="0"/>
    <x v="1"/>
    <x v="1"/>
    <x v="32"/>
    <x v="32"/>
    <m/>
    <s v="KG"/>
    <m/>
    <s v="-"/>
    <s v=""/>
    <s v="-"/>
    <s v=""/>
    <m/>
    <n v="3750"/>
    <n v="4"/>
    <n v="205"/>
  </r>
  <r>
    <x v="1"/>
    <x v="62"/>
    <x v="0"/>
    <x v="1"/>
    <x v="1"/>
    <x v="2"/>
    <x v="2"/>
    <m/>
    <s v="KG"/>
    <m/>
    <s v="-"/>
    <s v=""/>
    <s v="-"/>
    <s v=""/>
    <m/>
    <n v="3868"/>
    <n v="4"/>
    <n v="1280"/>
  </r>
  <r>
    <x v="1"/>
    <x v="62"/>
    <x v="0"/>
    <x v="1"/>
    <x v="1"/>
    <x v="3"/>
    <x v="3"/>
    <m/>
    <s v="KG"/>
    <m/>
    <n v="62519"/>
    <n v="63"/>
    <n v="32801"/>
    <n v="520.65079365079362"/>
    <m/>
    <n v="118959"/>
    <n v="119"/>
    <n v="59724"/>
  </r>
  <r>
    <x v="1"/>
    <x v="62"/>
    <x v="0"/>
    <x v="1"/>
    <x v="1"/>
    <x v="5"/>
    <x v="5"/>
    <m/>
    <s v="KG"/>
    <m/>
    <s v="-"/>
    <s v=""/>
    <s v="-"/>
    <s v=""/>
    <m/>
    <n v="31616"/>
    <n v="32"/>
    <n v="2869"/>
  </r>
  <r>
    <x v="1"/>
    <x v="62"/>
    <x v="0"/>
    <x v="1"/>
    <x v="1"/>
    <x v="6"/>
    <x v="6"/>
    <m/>
    <s v="KG"/>
    <m/>
    <n v="55302"/>
    <n v="55"/>
    <n v="8942"/>
    <n v="162.58181818181819"/>
    <m/>
    <n v="80373"/>
    <n v="80"/>
    <n v="12623"/>
  </r>
  <r>
    <x v="1"/>
    <x v="62"/>
    <x v="0"/>
    <x v="1"/>
    <x v="1"/>
    <x v="17"/>
    <x v="17"/>
    <m/>
    <s v="KG"/>
    <m/>
    <s v="-"/>
    <s v=""/>
    <s v="-"/>
    <s v=""/>
    <m/>
    <n v="160000"/>
    <n v="160"/>
    <n v="9284"/>
  </r>
  <r>
    <x v="1"/>
    <x v="62"/>
    <x v="0"/>
    <x v="1"/>
    <x v="1"/>
    <x v="20"/>
    <x v="20"/>
    <m/>
    <s v="KG"/>
    <m/>
    <n v="19500"/>
    <n v="20"/>
    <n v="1867"/>
    <n v="93.35"/>
    <m/>
    <n v="19500"/>
    <n v="20"/>
    <n v="1867"/>
  </r>
  <r>
    <x v="1"/>
    <x v="62"/>
    <x v="0"/>
    <x v="1"/>
    <x v="1"/>
    <x v="46"/>
    <x v="46"/>
    <m/>
    <s v="KG"/>
    <m/>
    <s v="-"/>
    <s v=""/>
    <s v="-"/>
    <s v=""/>
    <m/>
    <n v="10000"/>
    <n v="10"/>
    <n v="600"/>
  </r>
  <r>
    <x v="1"/>
    <x v="62"/>
    <x v="0"/>
    <x v="1"/>
    <x v="1"/>
    <x v="21"/>
    <x v="21"/>
    <m/>
    <s v="KG"/>
    <m/>
    <n v="61300"/>
    <n v="61"/>
    <n v="3678"/>
    <n v="60.295081967213115"/>
    <m/>
    <n v="61300"/>
    <n v="61"/>
    <n v="3678"/>
  </r>
  <r>
    <x v="1"/>
    <x v="62"/>
    <x v="0"/>
    <x v="1"/>
    <x v="1"/>
    <x v="19"/>
    <x v="19"/>
    <m/>
    <s v="KG"/>
    <m/>
    <s v="-"/>
    <s v=""/>
    <s v="-"/>
    <s v=""/>
    <m/>
    <n v="107426"/>
    <n v="107"/>
    <n v="9388"/>
  </r>
  <r>
    <x v="1"/>
    <x v="62"/>
    <x v="0"/>
    <x v="2"/>
    <x v="2"/>
    <x v="1"/>
    <x v="1"/>
    <m/>
    <s v="KG"/>
    <m/>
    <n v="1847970"/>
    <n v="1848"/>
    <n v="398323"/>
    <n v="215.54274891774892"/>
    <m/>
    <n v="3497790"/>
    <n v="3498"/>
    <n v="728788"/>
  </r>
  <r>
    <x v="1"/>
    <x v="62"/>
    <x v="0"/>
    <x v="2"/>
    <x v="2"/>
    <x v="2"/>
    <x v="2"/>
    <m/>
    <s v="KG"/>
    <m/>
    <n v="28187"/>
    <n v="28"/>
    <n v="7519"/>
    <n v="268.53571428571428"/>
    <m/>
    <n v="28187"/>
    <n v="28"/>
    <n v="7519"/>
  </r>
  <r>
    <x v="1"/>
    <x v="62"/>
    <x v="0"/>
    <x v="2"/>
    <x v="2"/>
    <x v="3"/>
    <x v="3"/>
    <m/>
    <s v="KG"/>
    <m/>
    <s v="-"/>
    <s v=""/>
    <s v="-"/>
    <s v=""/>
    <m/>
    <n v="23920"/>
    <n v="24"/>
    <n v="6419"/>
  </r>
  <r>
    <x v="1"/>
    <x v="62"/>
    <x v="0"/>
    <x v="3"/>
    <x v="3"/>
    <x v="0"/>
    <x v="0"/>
    <m/>
    <s v="KG"/>
    <m/>
    <n v="71401"/>
    <n v="71"/>
    <n v="11179"/>
    <n v="157.45070422535213"/>
    <m/>
    <n v="136010"/>
    <n v="136"/>
    <n v="22027"/>
  </r>
  <r>
    <x v="1"/>
    <x v="62"/>
    <x v="0"/>
    <x v="3"/>
    <x v="3"/>
    <x v="3"/>
    <x v="3"/>
    <m/>
    <s v="KG"/>
    <m/>
    <s v="-"/>
    <s v=""/>
    <s v="-"/>
    <s v=""/>
    <m/>
    <n v="16933"/>
    <n v="17"/>
    <n v="3618"/>
  </r>
  <r>
    <x v="1"/>
    <x v="62"/>
    <x v="0"/>
    <x v="3"/>
    <x v="3"/>
    <x v="5"/>
    <x v="5"/>
    <m/>
    <s v="KG"/>
    <m/>
    <n v="9972"/>
    <n v="10"/>
    <n v="576"/>
    <n v="57.6"/>
    <m/>
    <n v="9972"/>
    <n v="10"/>
    <n v="576"/>
  </r>
  <r>
    <x v="1"/>
    <x v="62"/>
    <x v="0"/>
    <x v="3"/>
    <x v="3"/>
    <x v="6"/>
    <x v="6"/>
    <m/>
    <s v="KG"/>
    <m/>
    <n v="25750"/>
    <n v="26"/>
    <n v="6194"/>
    <n v="238.23076923076923"/>
    <m/>
    <n v="48812"/>
    <n v="49"/>
    <n v="11171"/>
  </r>
  <r>
    <x v="1"/>
    <x v="62"/>
    <x v="0"/>
    <x v="3"/>
    <x v="3"/>
    <x v="20"/>
    <x v="20"/>
    <m/>
    <s v="KG"/>
    <m/>
    <n v="19500"/>
    <n v="20"/>
    <n v="1717"/>
    <n v="85.85"/>
    <m/>
    <n v="19500"/>
    <n v="20"/>
    <n v="1717"/>
  </r>
  <r>
    <x v="1"/>
    <x v="62"/>
    <x v="0"/>
    <x v="3"/>
    <x v="3"/>
    <x v="23"/>
    <x v="23"/>
    <m/>
    <s v="KG"/>
    <m/>
    <s v="-"/>
    <s v=""/>
    <s v="-"/>
    <s v=""/>
    <m/>
    <n v="55000"/>
    <n v="55"/>
    <n v="8866"/>
  </r>
  <r>
    <x v="1"/>
    <x v="62"/>
    <x v="0"/>
    <x v="4"/>
    <x v="4"/>
    <x v="15"/>
    <x v="15"/>
    <m/>
    <s v="KG"/>
    <m/>
    <s v="-"/>
    <s v=""/>
    <s v="-"/>
    <s v=""/>
    <m/>
    <n v="8630"/>
    <n v="9"/>
    <n v="830"/>
  </r>
  <r>
    <x v="1"/>
    <x v="62"/>
    <x v="0"/>
    <x v="4"/>
    <x v="4"/>
    <x v="2"/>
    <x v="2"/>
    <m/>
    <s v="KG"/>
    <m/>
    <n v="29366"/>
    <n v="29"/>
    <n v="7263"/>
    <n v="250.44827586206895"/>
    <m/>
    <n v="40167"/>
    <n v="40"/>
    <n v="9256"/>
  </r>
  <r>
    <x v="1"/>
    <x v="62"/>
    <x v="0"/>
    <x v="8"/>
    <x v="8"/>
    <x v="25"/>
    <x v="25"/>
    <m/>
    <s v="KG"/>
    <m/>
    <n v="22240"/>
    <n v="22"/>
    <n v="5475"/>
    <n v="248.86363636363637"/>
    <m/>
    <n v="42070"/>
    <n v="42"/>
    <n v="10485"/>
  </r>
  <r>
    <x v="1"/>
    <x v="62"/>
    <x v="0"/>
    <x v="9"/>
    <x v="9"/>
    <x v="8"/>
    <x v="8"/>
    <m/>
    <s v="KG"/>
    <m/>
    <s v="-"/>
    <s v=""/>
    <s v="-"/>
    <s v=""/>
    <m/>
    <n v="17661"/>
    <n v="18"/>
    <n v="4488"/>
  </r>
  <r>
    <x v="1"/>
    <x v="62"/>
    <x v="0"/>
    <x v="37"/>
    <x v="37"/>
    <x v="0"/>
    <x v="0"/>
    <m/>
    <s v="KG"/>
    <m/>
    <n v="11465"/>
    <n v="11"/>
    <n v="2712"/>
    <n v="246.54545454545453"/>
    <m/>
    <n v="11465"/>
    <n v="11"/>
    <n v="2712"/>
  </r>
  <r>
    <x v="1"/>
    <x v="62"/>
    <x v="0"/>
    <x v="22"/>
    <x v="22"/>
    <x v="2"/>
    <x v="2"/>
    <m/>
    <s v="KG"/>
    <m/>
    <n v="14399"/>
    <n v="14"/>
    <n v="6779"/>
    <n v="484.21428571428572"/>
    <m/>
    <n v="14399"/>
    <n v="14"/>
    <n v="6779"/>
  </r>
  <r>
    <x v="1"/>
    <x v="62"/>
    <x v="0"/>
    <x v="22"/>
    <x v="22"/>
    <x v="3"/>
    <x v="3"/>
    <m/>
    <s v="KG"/>
    <m/>
    <n v="997"/>
    <n v="1"/>
    <n v="368"/>
    <n v="368"/>
    <m/>
    <n v="997"/>
    <n v="1"/>
    <n v="368"/>
  </r>
  <r>
    <x v="1"/>
    <x v="63"/>
    <x v="0"/>
    <x v="0"/>
    <x v="0"/>
    <x v="0"/>
    <x v="0"/>
    <m/>
    <s v="KG"/>
    <m/>
    <n v="40900"/>
    <n v="41"/>
    <n v="11124"/>
    <n v="271.3170731707317"/>
    <m/>
    <n v="40900"/>
    <n v="41"/>
    <n v="11124"/>
  </r>
  <r>
    <x v="1"/>
    <x v="63"/>
    <x v="0"/>
    <x v="0"/>
    <x v="0"/>
    <x v="10"/>
    <x v="10"/>
    <m/>
    <s v="KG"/>
    <m/>
    <n v="2170000"/>
    <n v="2170"/>
    <n v="380547"/>
    <n v="175.36728110599077"/>
    <m/>
    <n v="2170000"/>
    <n v="2170"/>
    <n v="380547"/>
  </r>
  <r>
    <x v="1"/>
    <x v="63"/>
    <x v="0"/>
    <x v="0"/>
    <x v="0"/>
    <x v="3"/>
    <x v="3"/>
    <m/>
    <s v="KG"/>
    <m/>
    <n v="512720"/>
    <n v="513"/>
    <n v="100569"/>
    <n v="196.04093567251462"/>
    <m/>
    <n v="512720"/>
    <n v="513"/>
    <n v="100569"/>
  </r>
  <r>
    <x v="1"/>
    <x v="63"/>
    <x v="0"/>
    <x v="0"/>
    <x v="0"/>
    <x v="7"/>
    <x v="7"/>
    <m/>
    <s v="KG"/>
    <m/>
    <n v="39350"/>
    <n v="39"/>
    <n v="7633"/>
    <n v="195.71794871794873"/>
    <m/>
    <n v="39350"/>
    <n v="39"/>
    <n v="7633"/>
  </r>
  <r>
    <x v="1"/>
    <x v="63"/>
    <x v="0"/>
    <x v="0"/>
    <x v="0"/>
    <x v="17"/>
    <x v="17"/>
    <m/>
    <s v="KG"/>
    <m/>
    <n v="2264000"/>
    <n v="2264"/>
    <n v="420634"/>
    <n v="185.79240282685512"/>
    <m/>
    <n v="2264000"/>
    <n v="2264"/>
    <n v="420634"/>
  </r>
  <r>
    <x v="1"/>
    <x v="63"/>
    <x v="0"/>
    <x v="1"/>
    <x v="1"/>
    <x v="0"/>
    <x v="0"/>
    <m/>
    <s v="KG"/>
    <m/>
    <n v="93799"/>
    <n v="94"/>
    <n v="9795"/>
    <n v="104.20212765957447"/>
    <m/>
    <n v="93799"/>
    <n v="94"/>
    <n v="9795"/>
  </r>
  <r>
    <x v="1"/>
    <x v="63"/>
    <x v="0"/>
    <x v="1"/>
    <x v="1"/>
    <x v="32"/>
    <x v="32"/>
    <m/>
    <s v="KG"/>
    <m/>
    <n v="3750"/>
    <n v="4"/>
    <n v="205"/>
    <n v="51.25"/>
    <m/>
    <n v="3750"/>
    <n v="4"/>
    <n v="205"/>
  </r>
  <r>
    <x v="1"/>
    <x v="63"/>
    <x v="0"/>
    <x v="1"/>
    <x v="1"/>
    <x v="2"/>
    <x v="2"/>
    <m/>
    <s v="KG"/>
    <m/>
    <n v="3868"/>
    <n v="4"/>
    <n v="1280"/>
    <n v="320"/>
    <m/>
    <n v="3868"/>
    <n v="4"/>
    <n v="1280"/>
  </r>
  <r>
    <x v="1"/>
    <x v="63"/>
    <x v="0"/>
    <x v="1"/>
    <x v="1"/>
    <x v="3"/>
    <x v="3"/>
    <m/>
    <s v="KG"/>
    <m/>
    <n v="56440"/>
    <n v="56"/>
    <n v="26923"/>
    <n v="480.76785714285717"/>
    <m/>
    <n v="56440"/>
    <n v="56"/>
    <n v="26923"/>
  </r>
  <r>
    <x v="1"/>
    <x v="63"/>
    <x v="0"/>
    <x v="1"/>
    <x v="1"/>
    <x v="5"/>
    <x v="5"/>
    <m/>
    <s v="KG"/>
    <m/>
    <n v="31616"/>
    <n v="32"/>
    <n v="2869"/>
    <n v="89.65625"/>
    <m/>
    <n v="31616"/>
    <n v="32"/>
    <n v="2869"/>
  </r>
  <r>
    <x v="1"/>
    <x v="63"/>
    <x v="0"/>
    <x v="1"/>
    <x v="1"/>
    <x v="6"/>
    <x v="6"/>
    <m/>
    <s v="KG"/>
    <m/>
    <n v="25071"/>
    <n v="25"/>
    <n v="3681"/>
    <n v="147.24"/>
    <m/>
    <n v="25071"/>
    <n v="25"/>
    <n v="3681"/>
  </r>
  <r>
    <x v="1"/>
    <x v="63"/>
    <x v="0"/>
    <x v="1"/>
    <x v="1"/>
    <x v="17"/>
    <x v="17"/>
    <m/>
    <s v="KG"/>
    <m/>
    <n v="160000"/>
    <n v="160"/>
    <n v="9284"/>
    <n v="58.024999999999999"/>
    <m/>
    <n v="160000"/>
    <n v="160"/>
    <n v="9284"/>
  </r>
  <r>
    <x v="1"/>
    <x v="63"/>
    <x v="0"/>
    <x v="1"/>
    <x v="1"/>
    <x v="46"/>
    <x v="46"/>
    <m/>
    <s v="KG"/>
    <m/>
    <n v="10000"/>
    <n v="10"/>
    <n v="600"/>
    <n v="60"/>
    <m/>
    <n v="10000"/>
    <n v="10"/>
    <n v="600"/>
  </r>
  <r>
    <x v="1"/>
    <x v="63"/>
    <x v="0"/>
    <x v="1"/>
    <x v="1"/>
    <x v="19"/>
    <x v="19"/>
    <m/>
    <s v="KG"/>
    <m/>
    <n v="107426"/>
    <n v="107"/>
    <n v="9388"/>
    <n v="87.738317757009341"/>
    <m/>
    <n v="107426"/>
    <n v="107"/>
    <n v="9388"/>
  </r>
  <r>
    <x v="1"/>
    <x v="63"/>
    <x v="0"/>
    <x v="2"/>
    <x v="2"/>
    <x v="1"/>
    <x v="1"/>
    <m/>
    <s v="KG"/>
    <m/>
    <n v="1649820"/>
    <n v="1650"/>
    <n v="330465"/>
    <n v="200.28181818181818"/>
    <m/>
    <n v="1649820"/>
    <n v="1650"/>
    <n v="330465"/>
  </r>
  <r>
    <x v="1"/>
    <x v="63"/>
    <x v="0"/>
    <x v="2"/>
    <x v="2"/>
    <x v="3"/>
    <x v="3"/>
    <m/>
    <s v="KG"/>
    <m/>
    <n v="23920"/>
    <n v="24"/>
    <n v="6419"/>
    <n v="267.45833333333331"/>
    <m/>
    <n v="23920"/>
    <n v="24"/>
    <n v="6419"/>
  </r>
  <r>
    <x v="1"/>
    <x v="63"/>
    <x v="0"/>
    <x v="3"/>
    <x v="3"/>
    <x v="0"/>
    <x v="0"/>
    <m/>
    <s v="KG"/>
    <m/>
    <n v="64609"/>
    <n v="65"/>
    <n v="10848"/>
    <n v="166.8923076923077"/>
    <m/>
    <n v="64609"/>
    <n v="65"/>
    <n v="10848"/>
  </r>
  <r>
    <x v="1"/>
    <x v="63"/>
    <x v="0"/>
    <x v="3"/>
    <x v="3"/>
    <x v="3"/>
    <x v="3"/>
    <m/>
    <s v="KG"/>
    <m/>
    <n v="16933"/>
    <n v="17"/>
    <n v="3618"/>
    <n v="212.8235294117647"/>
    <m/>
    <n v="16933"/>
    <n v="17"/>
    <n v="3618"/>
  </r>
  <r>
    <x v="1"/>
    <x v="63"/>
    <x v="0"/>
    <x v="3"/>
    <x v="3"/>
    <x v="6"/>
    <x v="6"/>
    <m/>
    <s v="KG"/>
    <m/>
    <n v="23062"/>
    <n v="23"/>
    <n v="4977"/>
    <n v="216.39130434782609"/>
    <m/>
    <n v="23062"/>
    <n v="23"/>
    <n v="4977"/>
  </r>
  <r>
    <x v="1"/>
    <x v="63"/>
    <x v="0"/>
    <x v="3"/>
    <x v="3"/>
    <x v="23"/>
    <x v="23"/>
    <m/>
    <s v="KG"/>
    <m/>
    <n v="55000"/>
    <n v="55"/>
    <n v="8866"/>
    <n v="161.19999999999999"/>
    <m/>
    <n v="55000"/>
    <n v="55"/>
    <n v="8866"/>
  </r>
  <r>
    <x v="1"/>
    <x v="63"/>
    <x v="0"/>
    <x v="4"/>
    <x v="4"/>
    <x v="15"/>
    <x v="15"/>
    <m/>
    <s v="KG"/>
    <m/>
    <n v="8630"/>
    <n v="9"/>
    <n v="830"/>
    <n v="92.222222222222229"/>
    <m/>
    <n v="8630"/>
    <n v="9"/>
    <n v="830"/>
  </r>
  <r>
    <x v="1"/>
    <x v="63"/>
    <x v="0"/>
    <x v="4"/>
    <x v="4"/>
    <x v="2"/>
    <x v="2"/>
    <m/>
    <s v="KG"/>
    <m/>
    <n v="10801"/>
    <n v="11"/>
    <n v="1993"/>
    <n v="181.18181818181819"/>
    <m/>
    <n v="10801"/>
    <n v="11"/>
    <n v="1993"/>
  </r>
  <r>
    <x v="1"/>
    <x v="63"/>
    <x v="0"/>
    <x v="8"/>
    <x v="8"/>
    <x v="25"/>
    <x v="25"/>
    <m/>
    <s v="KG"/>
    <m/>
    <n v="19830"/>
    <n v="20"/>
    <n v="5010"/>
    <n v="250.5"/>
    <m/>
    <n v="19830"/>
    <n v="20"/>
    <n v="5010"/>
  </r>
  <r>
    <x v="1"/>
    <x v="63"/>
    <x v="0"/>
    <x v="9"/>
    <x v="9"/>
    <x v="8"/>
    <x v="8"/>
    <m/>
    <s v="KG"/>
    <m/>
    <n v="17661"/>
    <n v="18"/>
    <n v="4488"/>
    <n v="249.33333333333334"/>
    <m/>
    <n v="17661"/>
    <n v="18"/>
    <n v="4488"/>
  </r>
  <r>
    <x v="0"/>
    <x v="63"/>
    <x v="0"/>
    <x v="0"/>
    <x v="0"/>
    <x v="9"/>
    <x v="9"/>
    <m/>
    <s v="KG"/>
    <m/>
    <n v="674057"/>
    <n v="674"/>
    <n v="131199"/>
    <n v="194.65727002967358"/>
    <m/>
    <n v="674057"/>
    <n v="674"/>
    <n v="131199"/>
  </r>
  <r>
    <x v="0"/>
    <x v="63"/>
    <x v="0"/>
    <x v="0"/>
    <x v="0"/>
    <x v="0"/>
    <x v="0"/>
    <m/>
    <s v="KG"/>
    <m/>
    <n v="2660454"/>
    <n v="2660"/>
    <n v="518885"/>
    <n v="195.06954887218046"/>
    <m/>
    <n v="2660454"/>
    <n v="2660"/>
    <n v="518885"/>
  </r>
  <r>
    <x v="0"/>
    <x v="63"/>
    <x v="0"/>
    <x v="0"/>
    <x v="0"/>
    <x v="2"/>
    <x v="2"/>
    <m/>
    <s v="KG"/>
    <m/>
    <n v="19527"/>
    <n v="20"/>
    <n v="8628"/>
    <n v="431.4"/>
    <m/>
    <n v="19527"/>
    <n v="20"/>
    <n v="8628"/>
  </r>
  <r>
    <x v="0"/>
    <x v="63"/>
    <x v="0"/>
    <x v="0"/>
    <x v="0"/>
    <x v="3"/>
    <x v="3"/>
    <m/>
    <s v="KG"/>
    <m/>
    <n v="45573"/>
    <n v="46"/>
    <n v="20911"/>
    <n v="454.58695652173913"/>
    <m/>
    <n v="45573"/>
    <n v="46"/>
    <n v="20911"/>
  </r>
  <r>
    <x v="0"/>
    <x v="63"/>
    <x v="0"/>
    <x v="0"/>
    <x v="0"/>
    <x v="5"/>
    <x v="5"/>
    <m/>
    <s v="KG"/>
    <m/>
    <n v="91674"/>
    <n v="92"/>
    <n v="7740"/>
    <n v="84.130434782608702"/>
    <m/>
    <n v="91674"/>
    <n v="92"/>
    <n v="7740"/>
  </r>
  <r>
    <x v="0"/>
    <x v="63"/>
    <x v="0"/>
    <x v="0"/>
    <x v="0"/>
    <x v="6"/>
    <x v="6"/>
    <m/>
    <s v="KG"/>
    <m/>
    <n v="1949938"/>
    <n v="1950"/>
    <n v="304413"/>
    <n v="156.10923076923078"/>
    <m/>
    <n v="1949938"/>
    <n v="1950"/>
    <n v="304413"/>
  </r>
  <r>
    <x v="0"/>
    <x v="63"/>
    <x v="0"/>
    <x v="0"/>
    <x v="0"/>
    <x v="7"/>
    <x v="7"/>
    <m/>
    <s v="KG"/>
    <m/>
    <n v="73290"/>
    <n v="73"/>
    <n v="15680"/>
    <n v="214.79452054794521"/>
    <m/>
    <n v="73290"/>
    <n v="73"/>
    <n v="15680"/>
  </r>
  <r>
    <x v="0"/>
    <x v="63"/>
    <x v="0"/>
    <x v="0"/>
    <x v="0"/>
    <x v="8"/>
    <x v="8"/>
    <m/>
    <s v="KG"/>
    <m/>
    <n v="1721153"/>
    <n v="1721"/>
    <n v="348032"/>
    <n v="202.22661243463102"/>
    <m/>
    <n v="1721153"/>
    <n v="1721"/>
    <n v="348032"/>
  </r>
  <r>
    <x v="0"/>
    <x v="63"/>
    <x v="0"/>
    <x v="1"/>
    <x v="1"/>
    <x v="9"/>
    <x v="9"/>
    <m/>
    <s v="KG"/>
    <m/>
    <n v="5815"/>
    <n v="6"/>
    <n v="203"/>
    <n v="33.833333333333336"/>
    <m/>
    <n v="5815"/>
    <n v="6"/>
    <n v="203"/>
  </r>
  <r>
    <x v="0"/>
    <x v="63"/>
    <x v="0"/>
    <x v="1"/>
    <x v="1"/>
    <x v="6"/>
    <x v="6"/>
    <m/>
    <s v="KG"/>
    <m/>
    <n v="56434"/>
    <n v="56"/>
    <n v="7809"/>
    <n v="139.44642857142858"/>
    <m/>
    <n v="56434"/>
    <n v="56"/>
    <n v="7809"/>
  </r>
  <r>
    <x v="0"/>
    <x v="63"/>
    <x v="0"/>
    <x v="2"/>
    <x v="2"/>
    <x v="9"/>
    <x v="9"/>
    <m/>
    <s v="KG"/>
    <m/>
    <n v="20196"/>
    <n v="20"/>
    <n v="1753"/>
    <n v="87.65"/>
    <m/>
    <n v="20196"/>
    <n v="20"/>
    <n v="1753"/>
  </r>
  <r>
    <x v="0"/>
    <x v="63"/>
    <x v="0"/>
    <x v="2"/>
    <x v="2"/>
    <x v="0"/>
    <x v="0"/>
    <m/>
    <s v="KG"/>
    <m/>
    <n v="535017"/>
    <n v="535"/>
    <n v="98170"/>
    <n v="183.49532710280374"/>
    <m/>
    <n v="535017"/>
    <n v="535"/>
    <n v="98170"/>
  </r>
  <r>
    <x v="0"/>
    <x v="63"/>
    <x v="0"/>
    <x v="2"/>
    <x v="2"/>
    <x v="2"/>
    <x v="2"/>
    <m/>
    <s v="KG"/>
    <m/>
    <n v="74367"/>
    <n v="74"/>
    <n v="31926"/>
    <n v="431.43243243243245"/>
    <m/>
    <n v="74367"/>
    <n v="74"/>
    <n v="31926"/>
  </r>
  <r>
    <x v="0"/>
    <x v="63"/>
    <x v="0"/>
    <x v="2"/>
    <x v="2"/>
    <x v="6"/>
    <x v="6"/>
    <m/>
    <s v="KG"/>
    <m/>
    <n v="582280"/>
    <n v="582"/>
    <n v="119949"/>
    <n v="206.0979381443299"/>
    <m/>
    <n v="582280"/>
    <n v="582"/>
    <n v="119949"/>
  </r>
  <r>
    <x v="0"/>
    <x v="63"/>
    <x v="0"/>
    <x v="2"/>
    <x v="2"/>
    <x v="8"/>
    <x v="8"/>
    <m/>
    <s v="KG"/>
    <m/>
    <n v="1455906"/>
    <n v="1456"/>
    <n v="254102"/>
    <n v="174.52060439560441"/>
    <m/>
    <n v="1455906"/>
    <n v="1456"/>
    <n v="254102"/>
  </r>
  <r>
    <x v="0"/>
    <x v="63"/>
    <x v="0"/>
    <x v="3"/>
    <x v="3"/>
    <x v="6"/>
    <x v="6"/>
    <m/>
    <s v="KG"/>
    <m/>
    <n v="734450"/>
    <n v="734"/>
    <n v="142608"/>
    <n v="194.28882833787466"/>
    <m/>
    <n v="734450"/>
    <n v="734"/>
    <n v="142608"/>
  </r>
  <r>
    <x v="0"/>
    <x v="63"/>
    <x v="0"/>
    <x v="3"/>
    <x v="3"/>
    <x v="8"/>
    <x v="8"/>
    <m/>
    <s v="KG"/>
    <m/>
    <n v="39515"/>
    <n v="40"/>
    <n v="7288"/>
    <n v="182.2"/>
    <m/>
    <n v="39515"/>
    <n v="40"/>
    <n v="7288"/>
  </r>
  <r>
    <x v="0"/>
    <x v="63"/>
    <x v="0"/>
    <x v="4"/>
    <x v="4"/>
    <x v="3"/>
    <x v="3"/>
    <m/>
    <s v="KG"/>
    <m/>
    <n v="10746"/>
    <n v="11"/>
    <n v="322"/>
    <n v="29.272727272727273"/>
    <m/>
    <n v="10746"/>
    <n v="11"/>
    <n v="322"/>
  </r>
  <r>
    <x v="0"/>
    <x v="63"/>
    <x v="0"/>
    <x v="4"/>
    <x v="4"/>
    <x v="6"/>
    <x v="6"/>
    <m/>
    <s v="KG"/>
    <m/>
    <n v="67300"/>
    <n v="67"/>
    <n v="7384"/>
    <n v="110.20895522388059"/>
    <m/>
    <n v="67300"/>
    <n v="67"/>
    <n v="7384"/>
  </r>
  <r>
    <x v="0"/>
    <x v="63"/>
    <x v="0"/>
    <x v="5"/>
    <x v="5"/>
    <x v="2"/>
    <x v="2"/>
    <m/>
    <s v="KG"/>
    <m/>
    <n v="18550"/>
    <n v="19"/>
    <n v="7227"/>
    <n v="380.36842105263156"/>
    <m/>
    <n v="18550"/>
    <n v="19"/>
    <n v="7227"/>
  </r>
  <r>
    <x v="0"/>
    <x v="63"/>
    <x v="0"/>
    <x v="5"/>
    <x v="5"/>
    <x v="3"/>
    <x v="3"/>
    <m/>
    <s v="KG"/>
    <m/>
    <n v="70947"/>
    <n v="71"/>
    <n v="9964"/>
    <n v="140.33802816901408"/>
    <m/>
    <n v="70947"/>
    <n v="71"/>
    <n v="9964"/>
  </r>
  <r>
    <x v="0"/>
    <x v="63"/>
    <x v="0"/>
    <x v="5"/>
    <x v="5"/>
    <x v="6"/>
    <x v="6"/>
    <m/>
    <s v="KG"/>
    <m/>
    <n v="59709"/>
    <n v="60"/>
    <n v="5916"/>
    <n v="98.6"/>
    <m/>
    <n v="59709"/>
    <n v="60"/>
    <n v="5916"/>
  </r>
  <r>
    <x v="0"/>
    <x v="63"/>
    <x v="0"/>
    <x v="5"/>
    <x v="5"/>
    <x v="8"/>
    <x v="8"/>
    <m/>
    <s v="KG"/>
    <m/>
    <n v="562286"/>
    <n v="562"/>
    <n v="118923"/>
    <n v="211.60676156583631"/>
    <m/>
    <n v="562286"/>
    <n v="562"/>
    <n v="118923"/>
  </r>
  <r>
    <x v="0"/>
    <x v="63"/>
    <x v="0"/>
    <x v="6"/>
    <x v="6"/>
    <x v="9"/>
    <x v="9"/>
    <m/>
    <s v="KG"/>
    <m/>
    <n v="18360"/>
    <n v="18"/>
    <n v="2921"/>
    <n v="162.27777777777777"/>
    <m/>
    <n v="18360"/>
    <n v="18"/>
    <n v="2921"/>
  </r>
  <r>
    <x v="0"/>
    <x v="63"/>
    <x v="0"/>
    <x v="6"/>
    <x v="6"/>
    <x v="11"/>
    <x v="11"/>
    <m/>
    <s v="KG"/>
    <m/>
    <n v="209840"/>
    <n v="210"/>
    <n v="9077"/>
    <n v="43.223809523809521"/>
    <m/>
    <n v="209840"/>
    <n v="210"/>
    <n v="9077"/>
  </r>
  <r>
    <x v="0"/>
    <x v="63"/>
    <x v="0"/>
    <x v="6"/>
    <x v="6"/>
    <x v="3"/>
    <x v="3"/>
    <m/>
    <s v="KG"/>
    <m/>
    <n v="34683"/>
    <n v="35"/>
    <n v="5572"/>
    <n v="159.19999999999999"/>
    <m/>
    <n v="34683"/>
    <n v="35"/>
    <n v="5572"/>
  </r>
  <r>
    <x v="0"/>
    <x v="63"/>
    <x v="0"/>
    <x v="6"/>
    <x v="6"/>
    <x v="6"/>
    <x v="6"/>
    <m/>
    <s v="KG"/>
    <m/>
    <n v="17138"/>
    <n v="17"/>
    <n v="3745"/>
    <n v="220.29411764705881"/>
    <m/>
    <n v="17138"/>
    <n v="17"/>
    <n v="3745"/>
  </r>
  <r>
    <x v="0"/>
    <x v="63"/>
    <x v="0"/>
    <x v="6"/>
    <x v="6"/>
    <x v="8"/>
    <x v="8"/>
    <m/>
    <s v="KG"/>
    <m/>
    <n v="116498"/>
    <n v="116"/>
    <n v="31826"/>
    <n v="274.36206896551727"/>
    <m/>
    <n v="116498"/>
    <n v="116"/>
    <n v="31826"/>
  </r>
  <r>
    <x v="0"/>
    <x v="63"/>
    <x v="0"/>
    <x v="7"/>
    <x v="7"/>
    <x v="0"/>
    <x v="0"/>
    <m/>
    <s v="KG"/>
    <m/>
    <n v="1988"/>
    <n v="2"/>
    <n v="593"/>
    <n v="296.5"/>
    <m/>
    <n v="1988"/>
    <n v="2"/>
    <n v="593"/>
  </r>
  <r>
    <x v="0"/>
    <x v="63"/>
    <x v="0"/>
    <x v="7"/>
    <x v="7"/>
    <x v="2"/>
    <x v="2"/>
    <m/>
    <s v="KG"/>
    <m/>
    <n v="33511"/>
    <n v="34"/>
    <n v="9733"/>
    <n v="286.26470588235293"/>
    <m/>
    <n v="33511"/>
    <n v="34"/>
    <n v="9733"/>
  </r>
  <r>
    <x v="0"/>
    <x v="63"/>
    <x v="0"/>
    <x v="7"/>
    <x v="7"/>
    <x v="6"/>
    <x v="6"/>
    <m/>
    <s v="KG"/>
    <m/>
    <n v="53320"/>
    <n v="53"/>
    <n v="8354"/>
    <n v="157.62264150943398"/>
    <m/>
    <n v="53320"/>
    <n v="53"/>
    <n v="8354"/>
  </r>
  <r>
    <x v="0"/>
    <x v="63"/>
    <x v="0"/>
    <x v="7"/>
    <x v="7"/>
    <x v="8"/>
    <x v="8"/>
    <m/>
    <s v="KG"/>
    <m/>
    <n v="73098"/>
    <n v="73"/>
    <n v="13262"/>
    <n v="181.67123287671234"/>
    <m/>
    <n v="73098"/>
    <n v="73"/>
    <n v="13262"/>
  </r>
  <r>
    <x v="0"/>
    <x v="63"/>
    <x v="0"/>
    <x v="8"/>
    <x v="8"/>
    <x v="0"/>
    <x v="0"/>
    <m/>
    <s v="KG"/>
    <m/>
    <n v="14103"/>
    <n v="14"/>
    <n v="1093"/>
    <n v="78.071428571428569"/>
    <m/>
    <n v="14103"/>
    <n v="14"/>
    <n v="1093"/>
  </r>
  <r>
    <x v="0"/>
    <x v="63"/>
    <x v="0"/>
    <x v="8"/>
    <x v="8"/>
    <x v="8"/>
    <x v="8"/>
    <m/>
    <s v="KG"/>
    <m/>
    <n v="36690"/>
    <n v="37"/>
    <n v="7171"/>
    <n v="193.81081081081081"/>
    <m/>
    <n v="36690"/>
    <n v="37"/>
    <n v="7171"/>
  </r>
  <r>
    <x v="0"/>
    <x v="63"/>
    <x v="0"/>
    <x v="9"/>
    <x v="9"/>
    <x v="0"/>
    <x v="0"/>
    <m/>
    <s v="KG"/>
    <m/>
    <n v="1703"/>
    <n v="2"/>
    <n v="777"/>
    <n v="388.5"/>
    <m/>
    <n v="1703"/>
    <n v="2"/>
    <n v="777"/>
  </r>
  <r>
    <x v="0"/>
    <x v="63"/>
    <x v="0"/>
    <x v="9"/>
    <x v="9"/>
    <x v="3"/>
    <x v="3"/>
    <m/>
    <s v="KG"/>
    <m/>
    <n v="75900"/>
    <n v="76"/>
    <n v="12259"/>
    <n v="161.30263157894737"/>
    <m/>
    <n v="75900"/>
    <n v="76"/>
    <n v="12259"/>
  </r>
  <r>
    <x v="0"/>
    <x v="63"/>
    <x v="0"/>
    <x v="9"/>
    <x v="9"/>
    <x v="6"/>
    <x v="6"/>
    <m/>
    <s v="KG"/>
    <m/>
    <n v="162000"/>
    <n v="162"/>
    <n v="11754"/>
    <n v="72.555555555555557"/>
    <m/>
    <n v="162000"/>
    <n v="162"/>
    <n v="11754"/>
  </r>
  <r>
    <x v="0"/>
    <x v="63"/>
    <x v="0"/>
    <x v="9"/>
    <x v="9"/>
    <x v="8"/>
    <x v="8"/>
    <m/>
    <s v="KG"/>
    <m/>
    <n v="104830"/>
    <n v="105"/>
    <n v="27824"/>
    <n v="264.99047619047622"/>
    <m/>
    <n v="104830"/>
    <n v="105"/>
    <n v="27824"/>
  </r>
  <r>
    <x v="0"/>
    <x v="63"/>
    <x v="0"/>
    <x v="22"/>
    <x v="22"/>
    <x v="9"/>
    <x v="9"/>
    <m/>
    <s v="KG"/>
    <m/>
    <n v="818856"/>
    <n v="819"/>
    <n v="214974"/>
    <n v="262.4835164835165"/>
    <m/>
    <n v="818856"/>
    <n v="819"/>
    <n v="214974"/>
  </r>
  <r>
    <x v="0"/>
    <x v="63"/>
    <x v="0"/>
    <x v="22"/>
    <x v="22"/>
    <x v="0"/>
    <x v="0"/>
    <m/>
    <s v="KG"/>
    <m/>
    <n v="386190"/>
    <n v="386"/>
    <n v="75344"/>
    <n v="195.1917098445596"/>
    <m/>
    <n v="386190"/>
    <n v="386"/>
    <n v="75344"/>
  </r>
  <r>
    <x v="0"/>
    <x v="63"/>
    <x v="0"/>
    <x v="22"/>
    <x v="22"/>
    <x v="6"/>
    <x v="6"/>
    <m/>
    <s v="KG"/>
    <m/>
    <n v="1136188"/>
    <n v="1136"/>
    <n v="132915"/>
    <n v="117.00264084507042"/>
    <m/>
    <n v="1136188"/>
    <n v="1136"/>
    <n v="132915"/>
  </r>
  <r>
    <x v="0"/>
    <x v="63"/>
    <x v="0"/>
    <x v="22"/>
    <x v="22"/>
    <x v="8"/>
    <x v="8"/>
    <m/>
    <s v="KG"/>
    <m/>
    <n v="904378"/>
    <n v="904"/>
    <n v="246021"/>
    <n v="272.14712389380531"/>
    <m/>
    <n v="904378"/>
    <n v="904"/>
    <n v="246021"/>
  </r>
  <r>
    <x v="0"/>
    <x v="63"/>
    <x v="0"/>
    <x v="28"/>
    <x v="28"/>
    <x v="0"/>
    <x v="0"/>
    <m/>
    <s v="KG"/>
    <m/>
    <n v="17800"/>
    <n v="18"/>
    <n v="3212"/>
    <n v="178.44444444444446"/>
    <m/>
    <n v="17800"/>
    <n v="18"/>
    <n v="3212"/>
  </r>
  <r>
    <x v="0"/>
    <x v="62"/>
    <x v="0"/>
    <x v="0"/>
    <x v="0"/>
    <x v="9"/>
    <x v="9"/>
    <m/>
    <s v="KG"/>
    <m/>
    <n v="387950"/>
    <n v="388"/>
    <n v="91296"/>
    <n v="235.29896907216494"/>
    <m/>
    <n v="1062007"/>
    <n v="1062"/>
    <n v="222495"/>
  </r>
  <r>
    <x v="0"/>
    <x v="62"/>
    <x v="0"/>
    <x v="0"/>
    <x v="0"/>
    <x v="0"/>
    <x v="0"/>
    <m/>
    <s v="KG"/>
    <m/>
    <n v="1157510"/>
    <n v="1158"/>
    <n v="276383"/>
    <n v="238.67271157167531"/>
    <m/>
    <n v="3817964"/>
    <n v="3818"/>
    <n v="795268"/>
  </r>
  <r>
    <x v="0"/>
    <x v="62"/>
    <x v="0"/>
    <x v="0"/>
    <x v="0"/>
    <x v="2"/>
    <x v="2"/>
    <m/>
    <s v="KG"/>
    <m/>
    <n v="149169"/>
    <n v="149"/>
    <n v="36728"/>
    <n v="246.49664429530202"/>
    <m/>
    <n v="168696"/>
    <n v="169"/>
    <n v="45356"/>
  </r>
  <r>
    <x v="0"/>
    <x v="62"/>
    <x v="0"/>
    <x v="0"/>
    <x v="0"/>
    <x v="3"/>
    <x v="3"/>
    <m/>
    <s v="KG"/>
    <m/>
    <n v="72630"/>
    <n v="73"/>
    <n v="19442"/>
    <n v="266.32876712328766"/>
    <m/>
    <n v="118203"/>
    <n v="118"/>
    <n v="40353"/>
  </r>
  <r>
    <x v="0"/>
    <x v="62"/>
    <x v="0"/>
    <x v="0"/>
    <x v="0"/>
    <x v="5"/>
    <x v="5"/>
    <m/>
    <s v="KG"/>
    <m/>
    <n v="170050"/>
    <n v="170"/>
    <n v="14514"/>
    <n v="85.376470588235293"/>
    <m/>
    <n v="261724"/>
    <n v="262"/>
    <n v="22254"/>
  </r>
  <r>
    <x v="0"/>
    <x v="62"/>
    <x v="0"/>
    <x v="0"/>
    <x v="0"/>
    <x v="6"/>
    <x v="6"/>
    <m/>
    <s v="KG"/>
    <m/>
    <n v="1551902"/>
    <n v="1552"/>
    <n v="297031"/>
    <n v="191.38595360824743"/>
    <m/>
    <n v="3501840"/>
    <n v="3502"/>
    <n v="601444"/>
  </r>
  <r>
    <x v="0"/>
    <x v="62"/>
    <x v="0"/>
    <x v="0"/>
    <x v="0"/>
    <x v="7"/>
    <x v="7"/>
    <m/>
    <s v="KG"/>
    <m/>
    <n v="19481"/>
    <n v="19"/>
    <n v="4312"/>
    <n v="226.94736842105263"/>
    <m/>
    <n v="92771"/>
    <n v="93"/>
    <n v="19992"/>
  </r>
  <r>
    <x v="0"/>
    <x v="62"/>
    <x v="0"/>
    <x v="0"/>
    <x v="0"/>
    <x v="8"/>
    <x v="8"/>
    <m/>
    <s v="KG"/>
    <m/>
    <n v="1054747"/>
    <n v="1055"/>
    <n v="231949"/>
    <n v="219.85687203791468"/>
    <m/>
    <n v="2775900"/>
    <n v="2776"/>
    <n v="579981"/>
  </r>
  <r>
    <x v="0"/>
    <x v="62"/>
    <x v="0"/>
    <x v="1"/>
    <x v="1"/>
    <x v="9"/>
    <x v="9"/>
    <m/>
    <s v="KG"/>
    <m/>
    <s v="-"/>
    <s v=""/>
    <s v="-"/>
    <s v=""/>
    <m/>
    <n v="5815"/>
    <n v="6"/>
    <n v="203"/>
  </r>
  <r>
    <x v="0"/>
    <x v="62"/>
    <x v="0"/>
    <x v="1"/>
    <x v="1"/>
    <x v="0"/>
    <x v="0"/>
    <m/>
    <s v="KG"/>
    <m/>
    <n v="43188"/>
    <n v="43"/>
    <n v="7459"/>
    <n v="173.46511627906978"/>
    <m/>
    <n v="43188"/>
    <n v="43"/>
    <n v="7459"/>
  </r>
  <r>
    <x v="0"/>
    <x v="62"/>
    <x v="0"/>
    <x v="1"/>
    <x v="1"/>
    <x v="6"/>
    <x v="6"/>
    <m/>
    <s v="KG"/>
    <m/>
    <n v="7553"/>
    <n v="8"/>
    <n v="584"/>
    <n v="73"/>
    <m/>
    <n v="63987"/>
    <n v="64"/>
    <n v="8393"/>
  </r>
  <r>
    <x v="0"/>
    <x v="62"/>
    <x v="0"/>
    <x v="2"/>
    <x v="2"/>
    <x v="9"/>
    <x v="9"/>
    <m/>
    <s v="KG"/>
    <m/>
    <n v="20027"/>
    <n v="20"/>
    <n v="1814"/>
    <n v="90.7"/>
    <m/>
    <n v="40223"/>
    <n v="40"/>
    <n v="3567"/>
  </r>
  <r>
    <x v="0"/>
    <x v="62"/>
    <x v="0"/>
    <x v="2"/>
    <x v="2"/>
    <x v="0"/>
    <x v="0"/>
    <m/>
    <s v="KG"/>
    <m/>
    <n v="461854"/>
    <n v="462"/>
    <n v="91644"/>
    <n v="198.36363636363637"/>
    <m/>
    <n v="996871"/>
    <n v="997"/>
    <n v="189814"/>
  </r>
  <r>
    <x v="0"/>
    <x v="62"/>
    <x v="0"/>
    <x v="2"/>
    <x v="2"/>
    <x v="2"/>
    <x v="2"/>
    <m/>
    <s v="KG"/>
    <m/>
    <s v="-"/>
    <s v=""/>
    <s v="-"/>
    <s v=""/>
    <m/>
    <n v="74367"/>
    <n v="74"/>
    <n v="31926"/>
  </r>
  <r>
    <x v="0"/>
    <x v="62"/>
    <x v="0"/>
    <x v="2"/>
    <x v="2"/>
    <x v="6"/>
    <x v="6"/>
    <m/>
    <s v="KG"/>
    <m/>
    <n v="1097370"/>
    <n v="1097"/>
    <n v="216077"/>
    <n v="196.9708295350957"/>
    <m/>
    <n v="1679650"/>
    <n v="1680"/>
    <n v="336026"/>
  </r>
  <r>
    <x v="0"/>
    <x v="62"/>
    <x v="0"/>
    <x v="2"/>
    <x v="2"/>
    <x v="8"/>
    <x v="8"/>
    <m/>
    <s v="KG"/>
    <m/>
    <n v="1258250"/>
    <n v="1258"/>
    <n v="216995"/>
    <n v="172.49205087440382"/>
    <m/>
    <n v="2714156"/>
    <n v="2714"/>
    <n v="471097"/>
  </r>
  <r>
    <x v="0"/>
    <x v="62"/>
    <x v="0"/>
    <x v="3"/>
    <x v="3"/>
    <x v="6"/>
    <x v="6"/>
    <m/>
    <s v="KG"/>
    <m/>
    <n v="431628"/>
    <n v="432"/>
    <n v="90240"/>
    <n v="208.88888888888889"/>
    <m/>
    <n v="1166078"/>
    <n v="1166"/>
    <n v="232848"/>
  </r>
  <r>
    <x v="0"/>
    <x v="62"/>
    <x v="0"/>
    <x v="3"/>
    <x v="3"/>
    <x v="8"/>
    <x v="8"/>
    <m/>
    <s v="KG"/>
    <m/>
    <n v="39536"/>
    <n v="40"/>
    <n v="7694"/>
    <n v="192.35"/>
    <m/>
    <n v="79051"/>
    <n v="79"/>
    <n v="14982"/>
  </r>
  <r>
    <x v="0"/>
    <x v="62"/>
    <x v="0"/>
    <x v="4"/>
    <x v="4"/>
    <x v="3"/>
    <x v="3"/>
    <m/>
    <s v="KG"/>
    <m/>
    <s v="-"/>
    <s v=""/>
    <s v="-"/>
    <s v=""/>
    <m/>
    <n v="10746"/>
    <n v="11"/>
    <n v="322"/>
  </r>
  <r>
    <x v="0"/>
    <x v="62"/>
    <x v="0"/>
    <x v="4"/>
    <x v="4"/>
    <x v="6"/>
    <x v="6"/>
    <m/>
    <s v="KG"/>
    <m/>
    <n v="213130"/>
    <n v="213"/>
    <n v="15161"/>
    <n v="71.178403755868544"/>
    <m/>
    <n v="280430"/>
    <n v="280"/>
    <n v="22545"/>
  </r>
  <r>
    <x v="0"/>
    <x v="62"/>
    <x v="0"/>
    <x v="5"/>
    <x v="5"/>
    <x v="0"/>
    <x v="0"/>
    <m/>
    <s v="KG"/>
    <m/>
    <n v="43858"/>
    <n v="44"/>
    <n v="13330"/>
    <n v="302.95454545454544"/>
    <m/>
    <n v="43858"/>
    <n v="44"/>
    <n v="13330"/>
  </r>
  <r>
    <x v="0"/>
    <x v="62"/>
    <x v="0"/>
    <x v="5"/>
    <x v="5"/>
    <x v="2"/>
    <x v="2"/>
    <m/>
    <s v="KG"/>
    <m/>
    <s v="-"/>
    <s v=""/>
    <s v="-"/>
    <s v=""/>
    <m/>
    <n v="18550"/>
    <n v="19"/>
    <n v="7227"/>
  </r>
  <r>
    <x v="0"/>
    <x v="62"/>
    <x v="0"/>
    <x v="5"/>
    <x v="5"/>
    <x v="3"/>
    <x v="3"/>
    <m/>
    <s v="KG"/>
    <m/>
    <n v="180000"/>
    <n v="180"/>
    <n v="30611"/>
    <n v="170.0611111111111"/>
    <m/>
    <n v="250947"/>
    <n v="251"/>
    <n v="40575"/>
  </r>
  <r>
    <x v="0"/>
    <x v="62"/>
    <x v="0"/>
    <x v="5"/>
    <x v="5"/>
    <x v="6"/>
    <x v="6"/>
    <m/>
    <s v="KG"/>
    <m/>
    <n v="159000"/>
    <n v="159"/>
    <n v="13645"/>
    <n v="85.817610062893081"/>
    <m/>
    <n v="218709"/>
    <n v="219"/>
    <n v="19561"/>
  </r>
  <r>
    <x v="0"/>
    <x v="62"/>
    <x v="0"/>
    <x v="5"/>
    <x v="5"/>
    <x v="8"/>
    <x v="8"/>
    <m/>
    <s v="KG"/>
    <m/>
    <n v="689854"/>
    <n v="690"/>
    <n v="131043"/>
    <n v="189.91739130434783"/>
    <m/>
    <n v="1252140"/>
    <n v="1252"/>
    <n v="249966"/>
  </r>
  <r>
    <x v="0"/>
    <x v="62"/>
    <x v="0"/>
    <x v="6"/>
    <x v="6"/>
    <x v="9"/>
    <x v="9"/>
    <m/>
    <s v="KG"/>
    <m/>
    <s v="-"/>
    <s v=""/>
    <s v="-"/>
    <s v=""/>
    <m/>
    <n v="18360"/>
    <n v="18"/>
    <n v="2921"/>
  </r>
  <r>
    <x v="0"/>
    <x v="62"/>
    <x v="0"/>
    <x v="6"/>
    <x v="6"/>
    <x v="0"/>
    <x v="0"/>
    <m/>
    <s v="KG"/>
    <m/>
    <n v="34947"/>
    <n v="35"/>
    <n v="8808"/>
    <n v="251.65714285714284"/>
    <m/>
    <n v="34947"/>
    <n v="35"/>
    <n v="8808"/>
  </r>
  <r>
    <x v="0"/>
    <x v="62"/>
    <x v="0"/>
    <x v="6"/>
    <x v="6"/>
    <x v="11"/>
    <x v="11"/>
    <m/>
    <s v="KG"/>
    <m/>
    <s v="-"/>
    <s v=""/>
    <s v="-"/>
    <s v=""/>
    <m/>
    <n v="209840"/>
    <n v="210"/>
    <n v="9077"/>
  </r>
  <r>
    <x v="0"/>
    <x v="62"/>
    <x v="0"/>
    <x v="6"/>
    <x v="6"/>
    <x v="3"/>
    <x v="3"/>
    <m/>
    <s v="KG"/>
    <m/>
    <s v="-"/>
    <s v=""/>
    <s v="-"/>
    <s v=""/>
    <m/>
    <n v="34683"/>
    <n v="35"/>
    <n v="5572"/>
  </r>
  <r>
    <x v="0"/>
    <x v="62"/>
    <x v="0"/>
    <x v="6"/>
    <x v="6"/>
    <x v="6"/>
    <x v="6"/>
    <m/>
    <s v="KG"/>
    <m/>
    <n v="35630"/>
    <n v="36"/>
    <n v="4203"/>
    <n v="116.75"/>
    <m/>
    <n v="52768"/>
    <n v="53"/>
    <n v="7948"/>
  </r>
  <r>
    <x v="0"/>
    <x v="62"/>
    <x v="0"/>
    <x v="6"/>
    <x v="6"/>
    <x v="8"/>
    <x v="8"/>
    <m/>
    <s v="KG"/>
    <m/>
    <n v="67486"/>
    <n v="67"/>
    <n v="15188"/>
    <n v="226.68656716417911"/>
    <m/>
    <n v="183984"/>
    <n v="184"/>
    <n v="47014"/>
  </r>
  <r>
    <x v="0"/>
    <x v="62"/>
    <x v="0"/>
    <x v="7"/>
    <x v="7"/>
    <x v="0"/>
    <x v="0"/>
    <m/>
    <s v="KG"/>
    <m/>
    <n v="48707"/>
    <n v="49"/>
    <n v="14922"/>
    <n v="304.53061224489795"/>
    <m/>
    <n v="50695"/>
    <n v="51"/>
    <n v="15515"/>
  </r>
  <r>
    <x v="0"/>
    <x v="62"/>
    <x v="0"/>
    <x v="7"/>
    <x v="7"/>
    <x v="2"/>
    <x v="2"/>
    <m/>
    <s v="KG"/>
    <m/>
    <s v="-"/>
    <s v=""/>
    <s v="-"/>
    <s v=""/>
    <m/>
    <n v="33511"/>
    <n v="34"/>
    <n v="9733"/>
  </r>
  <r>
    <x v="0"/>
    <x v="62"/>
    <x v="0"/>
    <x v="7"/>
    <x v="7"/>
    <x v="3"/>
    <x v="3"/>
    <m/>
    <s v="KG"/>
    <m/>
    <n v="18296"/>
    <n v="18"/>
    <n v="3064"/>
    <n v="170.22222222222223"/>
    <m/>
    <n v="18296"/>
    <n v="18"/>
    <n v="3064"/>
  </r>
  <r>
    <x v="0"/>
    <x v="62"/>
    <x v="0"/>
    <x v="7"/>
    <x v="7"/>
    <x v="6"/>
    <x v="6"/>
    <m/>
    <s v="KG"/>
    <m/>
    <s v="-"/>
    <s v=""/>
    <s v="-"/>
    <s v=""/>
    <m/>
    <n v="53320"/>
    <n v="53"/>
    <n v="8354"/>
  </r>
  <r>
    <x v="0"/>
    <x v="62"/>
    <x v="0"/>
    <x v="7"/>
    <x v="7"/>
    <x v="8"/>
    <x v="8"/>
    <m/>
    <s v="KG"/>
    <m/>
    <n v="144201"/>
    <n v="144"/>
    <n v="30968"/>
    <n v="215.05555555555554"/>
    <m/>
    <n v="217299"/>
    <n v="217"/>
    <n v="44230"/>
  </r>
  <r>
    <x v="0"/>
    <x v="62"/>
    <x v="0"/>
    <x v="8"/>
    <x v="8"/>
    <x v="9"/>
    <x v="9"/>
    <m/>
    <s v="KG"/>
    <m/>
    <n v="47042"/>
    <n v="47"/>
    <n v="8933"/>
    <n v="190.06382978723406"/>
    <m/>
    <n v="47042"/>
    <n v="47"/>
    <n v="8933"/>
  </r>
  <r>
    <x v="0"/>
    <x v="62"/>
    <x v="0"/>
    <x v="8"/>
    <x v="8"/>
    <x v="0"/>
    <x v="0"/>
    <m/>
    <s v="KG"/>
    <m/>
    <n v="12981"/>
    <n v="13"/>
    <n v="1638"/>
    <n v="126"/>
    <m/>
    <n v="27084"/>
    <n v="27"/>
    <n v="2731"/>
  </r>
  <r>
    <x v="0"/>
    <x v="62"/>
    <x v="0"/>
    <x v="8"/>
    <x v="8"/>
    <x v="8"/>
    <x v="8"/>
    <m/>
    <s v="KG"/>
    <m/>
    <s v="-"/>
    <s v=""/>
    <s v="-"/>
    <s v=""/>
    <m/>
    <n v="36690"/>
    <n v="37"/>
    <n v="7171"/>
  </r>
  <r>
    <x v="0"/>
    <x v="62"/>
    <x v="0"/>
    <x v="9"/>
    <x v="9"/>
    <x v="0"/>
    <x v="0"/>
    <m/>
    <s v="KG"/>
    <m/>
    <n v="18643"/>
    <n v="19"/>
    <n v="6539"/>
    <n v="344.15789473684208"/>
    <m/>
    <n v="20346"/>
    <n v="20"/>
    <n v="7316"/>
  </r>
  <r>
    <x v="0"/>
    <x v="62"/>
    <x v="0"/>
    <x v="9"/>
    <x v="9"/>
    <x v="3"/>
    <x v="3"/>
    <m/>
    <s v="KG"/>
    <m/>
    <s v="-"/>
    <s v=""/>
    <s v="-"/>
    <s v=""/>
    <m/>
    <n v="75900"/>
    <n v="76"/>
    <n v="12259"/>
  </r>
  <r>
    <x v="0"/>
    <x v="62"/>
    <x v="0"/>
    <x v="9"/>
    <x v="9"/>
    <x v="6"/>
    <x v="6"/>
    <m/>
    <s v="KG"/>
    <m/>
    <n v="100610"/>
    <n v="101"/>
    <n v="15349"/>
    <n v="151.97029702970298"/>
    <m/>
    <n v="262610"/>
    <n v="263"/>
    <n v="27103"/>
  </r>
  <r>
    <x v="0"/>
    <x v="62"/>
    <x v="0"/>
    <x v="9"/>
    <x v="9"/>
    <x v="8"/>
    <x v="8"/>
    <m/>
    <s v="KG"/>
    <m/>
    <n v="206030"/>
    <n v="206"/>
    <n v="50337"/>
    <n v="244.35436893203882"/>
    <m/>
    <n v="310860"/>
    <n v="311"/>
    <n v="78161"/>
  </r>
  <r>
    <x v="0"/>
    <x v="62"/>
    <x v="0"/>
    <x v="22"/>
    <x v="22"/>
    <x v="9"/>
    <x v="9"/>
    <m/>
    <s v="KG"/>
    <m/>
    <n v="95566"/>
    <n v="96"/>
    <n v="30374"/>
    <n v="316.39583333333331"/>
    <m/>
    <n v="914422"/>
    <n v="914"/>
    <n v="245348"/>
  </r>
  <r>
    <x v="0"/>
    <x v="62"/>
    <x v="0"/>
    <x v="22"/>
    <x v="22"/>
    <x v="0"/>
    <x v="0"/>
    <m/>
    <s v="KG"/>
    <m/>
    <n v="538541"/>
    <n v="539"/>
    <n v="125738"/>
    <n v="233.28014842300556"/>
    <m/>
    <n v="924731"/>
    <n v="925"/>
    <n v="201082"/>
  </r>
  <r>
    <x v="0"/>
    <x v="62"/>
    <x v="0"/>
    <x v="22"/>
    <x v="22"/>
    <x v="6"/>
    <x v="6"/>
    <m/>
    <s v="KG"/>
    <m/>
    <n v="516021"/>
    <n v="516"/>
    <n v="62087"/>
    <n v="120.32364341085271"/>
    <m/>
    <n v="1652209"/>
    <n v="1652"/>
    <n v="195002"/>
  </r>
  <r>
    <x v="0"/>
    <x v="62"/>
    <x v="0"/>
    <x v="22"/>
    <x v="22"/>
    <x v="8"/>
    <x v="8"/>
    <m/>
    <s v="KG"/>
    <m/>
    <n v="793915"/>
    <n v="794"/>
    <n v="216478"/>
    <n v="272.64231738035267"/>
    <m/>
    <n v="1698293"/>
    <n v="1698"/>
    <n v="462499"/>
  </r>
  <r>
    <x v="0"/>
    <x v="62"/>
    <x v="0"/>
    <x v="28"/>
    <x v="28"/>
    <x v="0"/>
    <x v="0"/>
    <m/>
    <s v="KG"/>
    <m/>
    <s v="-"/>
    <s v=""/>
    <s v="-"/>
    <s v=""/>
    <m/>
    <n v="17800"/>
    <n v="18"/>
    <n v="3212"/>
  </r>
  <r>
    <x v="0"/>
    <x v="61"/>
    <x v="0"/>
    <x v="0"/>
    <x v="0"/>
    <x v="9"/>
    <x v="9"/>
    <m/>
    <s v="KG"/>
    <m/>
    <n v="744276"/>
    <n v="744"/>
    <n v="164802"/>
    <n v="221.50806451612902"/>
    <m/>
    <n v="1806283"/>
    <n v="1806"/>
    <n v="387297"/>
  </r>
  <r>
    <x v="0"/>
    <x v="61"/>
    <x v="0"/>
    <x v="0"/>
    <x v="0"/>
    <x v="0"/>
    <x v="0"/>
    <m/>
    <s v="KG"/>
    <m/>
    <n v="2638498"/>
    <n v="2638"/>
    <n v="587377"/>
    <n v="222.65996967399545"/>
    <m/>
    <n v="6456462"/>
    <n v="6456"/>
    <n v="1382645"/>
  </r>
  <r>
    <x v="0"/>
    <x v="61"/>
    <x v="0"/>
    <x v="0"/>
    <x v="0"/>
    <x v="2"/>
    <x v="2"/>
    <m/>
    <s v="KG"/>
    <m/>
    <n v="440383"/>
    <n v="440"/>
    <n v="103852"/>
    <n v="236.02727272727273"/>
    <m/>
    <n v="609079"/>
    <n v="609"/>
    <n v="149208"/>
  </r>
  <r>
    <x v="0"/>
    <x v="61"/>
    <x v="0"/>
    <x v="0"/>
    <x v="0"/>
    <x v="3"/>
    <x v="3"/>
    <m/>
    <s v="KG"/>
    <m/>
    <n v="141652"/>
    <n v="142"/>
    <n v="61857"/>
    <n v="435.61267605633805"/>
    <m/>
    <n v="259855"/>
    <n v="260"/>
    <n v="102210"/>
  </r>
  <r>
    <x v="0"/>
    <x v="61"/>
    <x v="0"/>
    <x v="0"/>
    <x v="0"/>
    <x v="5"/>
    <x v="5"/>
    <m/>
    <s v="KG"/>
    <m/>
    <n v="436336"/>
    <n v="436"/>
    <n v="38600"/>
    <n v="88.532110091743121"/>
    <m/>
    <n v="698060"/>
    <n v="698"/>
    <n v="60854"/>
  </r>
  <r>
    <x v="0"/>
    <x v="61"/>
    <x v="0"/>
    <x v="0"/>
    <x v="0"/>
    <x v="6"/>
    <x v="6"/>
    <m/>
    <s v="KG"/>
    <m/>
    <n v="2006838"/>
    <n v="2007"/>
    <n v="471398"/>
    <n v="234.87693074240158"/>
    <m/>
    <n v="5508678"/>
    <n v="5509"/>
    <n v="1072842"/>
  </r>
  <r>
    <x v="0"/>
    <x v="61"/>
    <x v="0"/>
    <x v="0"/>
    <x v="0"/>
    <x v="7"/>
    <x v="7"/>
    <m/>
    <s v="KG"/>
    <m/>
    <s v="-"/>
    <s v=""/>
    <s v="-"/>
    <s v=""/>
    <m/>
    <n v="92771"/>
    <n v="93"/>
    <n v="19992"/>
  </r>
  <r>
    <x v="0"/>
    <x v="61"/>
    <x v="0"/>
    <x v="0"/>
    <x v="0"/>
    <x v="8"/>
    <x v="8"/>
    <m/>
    <s v="KG"/>
    <m/>
    <n v="1172806"/>
    <n v="1173"/>
    <n v="281125"/>
    <n v="239.66325660699061"/>
    <m/>
    <n v="3948706"/>
    <n v="3949"/>
    <n v="861106"/>
  </r>
  <r>
    <x v="0"/>
    <x v="61"/>
    <x v="0"/>
    <x v="1"/>
    <x v="1"/>
    <x v="9"/>
    <x v="9"/>
    <m/>
    <s v="KG"/>
    <m/>
    <n v="3820"/>
    <n v="4"/>
    <n v="274"/>
    <n v="68.5"/>
    <m/>
    <n v="9635"/>
    <n v="10"/>
    <n v="477"/>
  </r>
  <r>
    <x v="0"/>
    <x v="61"/>
    <x v="0"/>
    <x v="1"/>
    <x v="1"/>
    <x v="0"/>
    <x v="0"/>
    <m/>
    <s v="KG"/>
    <m/>
    <s v="-"/>
    <s v=""/>
    <s v="-"/>
    <s v=""/>
    <m/>
    <n v="43188"/>
    <n v="43"/>
    <n v="7459"/>
  </r>
  <r>
    <x v="0"/>
    <x v="61"/>
    <x v="0"/>
    <x v="1"/>
    <x v="1"/>
    <x v="6"/>
    <x v="6"/>
    <m/>
    <s v="KG"/>
    <m/>
    <n v="66160"/>
    <n v="66"/>
    <n v="9585"/>
    <n v="145.22727272727272"/>
    <m/>
    <n v="130147"/>
    <n v="130"/>
    <n v="17978"/>
  </r>
  <r>
    <x v="0"/>
    <x v="61"/>
    <x v="0"/>
    <x v="2"/>
    <x v="2"/>
    <x v="9"/>
    <x v="9"/>
    <m/>
    <s v="KG"/>
    <m/>
    <s v="-"/>
    <s v=""/>
    <s v="-"/>
    <s v=""/>
    <m/>
    <n v="40223"/>
    <n v="40"/>
    <n v="3567"/>
  </r>
  <r>
    <x v="0"/>
    <x v="61"/>
    <x v="0"/>
    <x v="2"/>
    <x v="2"/>
    <x v="0"/>
    <x v="0"/>
    <m/>
    <s v="KG"/>
    <m/>
    <n v="1093348"/>
    <n v="1093"/>
    <n v="217969"/>
    <n v="199.42268984446477"/>
    <m/>
    <n v="2090219"/>
    <n v="2090"/>
    <n v="407783"/>
  </r>
  <r>
    <x v="0"/>
    <x v="61"/>
    <x v="0"/>
    <x v="2"/>
    <x v="2"/>
    <x v="2"/>
    <x v="2"/>
    <m/>
    <s v="KG"/>
    <m/>
    <s v="-"/>
    <s v=""/>
    <s v="-"/>
    <s v=""/>
    <m/>
    <n v="74367"/>
    <n v="74"/>
    <n v="31926"/>
  </r>
  <r>
    <x v="0"/>
    <x v="61"/>
    <x v="0"/>
    <x v="2"/>
    <x v="2"/>
    <x v="6"/>
    <x v="6"/>
    <m/>
    <s v="KG"/>
    <m/>
    <n v="550315"/>
    <n v="550"/>
    <n v="98894"/>
    <n v="179.80727272727273"/>
    <m/>
    <n v="2229965"/>
    <n v="2230"/>
    <n v="434920"/>
  </r>
  <r>
    <x v="0"/>
    <x v="61"/>
    <x v="0"/>
    <x v="2"/>
    <x v="2"/>
    <x v="7"/>
    <x v="7"/>
    <m/>
    <s v="KG"/>
    <m/>
    <n v="41600"/>
    <n v="42"/>
    <n v="3715"/>
    <n v="88.452380952380949"/>
    <m/>
    <n v="41600"/>
    <n v="42"/>
    <n v="3715"/>
  </r>
  <r>
    <x v="0"/>
    <x v="61"/>
    <x v="0"/>
    <x v="2"/>
    <x v="2"/>
    <x v="8"/>
    <x v="8"/>
    <m/>
    <s v="KG"/>
    <m/>
    <n v="1105818"/>
    <n v="1106"/>
    <n v="218727"/>
    <n v="197.76401446654612"/>
    <m/>
    <n v="3819974"/>
    <n v="3820"/>
    <n v="689824"/>
  </r>
  <r>
    <x v="0"/>
    <x v="61"/>
    <x v="0"/>
    <x v="3"/>
    <x v="3"/>
    <x v="6"/>
    <x v="6"/>
    <m/>
    <s v="KG"/>
    <m/>
    <n v="449125"/>
    <n v="449"/>
    <n v="100534"/>
    <n v="223.90645879732739"/>
    <m/>
    <n v="1615203"/>
    <n v="1615"/>
    <n v="333382"/>
  </r>
  <r>
    <x v="0"/>
    <x v="61"/>
    <x v="0"/>
    <x v="3"/>
    <x v="3"/>
    <x v="8"/>
    <x v="8"/>
    <m/>
    <s v="KG"/>
    <m/>
    <n v="19858"/>
    <n v="20"/>
    <n v="4204"/>
    <n v="210.2"/>
    <m/>
    <n v="98909"/>
    <n v="99"/>
    <n v="19186"/>
  </r>
  <r>
    <x v="0"/>
    <x v="61"/>
    <x v="0"/>
    <x v="4"/>
    <x v="4"/>
    <x v="3"/>
    <x v="3"/>
    <m/>
    <s v="KG"/>
    <m/>
    <n v="29697"/>
    <n v="30"/>
    <n v="3651"/>
    <n v="121.7"/>
    <m/>
    <n v="40443"/>
    <n v="40"/>
    <n v="3973"/>
  </r>
  <r>
    <x v="0"/>
    <x v="61"/>
    <x v="0"/>
    <x v="4"/>
    <x v="4"/>
    <x v="6"/>
    <x v="6"/>
    <m/>
    <s v="KG"/>
    <m/>
    <n v="562864"/>
    <n v="563"/>
    <n v="45623"/>
    <n v="81.035523978685617"/>
    <m/>
    <n v="843294"/>
    <n v="843"/>
    <n v="68168"/>
  </r>
  <r>
    <x v="0"/>
    <x v="61"/>
    <x v="0"/>
    <x v="5"/>
    <x v="5"/>
    <x v="0"/>
    <x v="0"/>
    <m/>
    <s v="KG"/>
    <m/>
    <n v="54000"/>
    <n v="54"/>
    <n v="9794"/>
    <n v="181.37037037037038"/>
    <m/>
    <n v="97858"/>
    <n v="98"/>
    <n v="23124"/>
  </r>
  <r>
    <x v="0"/>
    <x v="61"/>
    <x v="0"/>
    <x v="5"/>
    <x v="5"/>
    <x v="2"/>
    <x v="2"/>
    <m/>
    <s v="KG"/>
    <m/>
    <n v="19558"/>
    <n v="20"/>
    <n v="11840"/>
    <n v="592"/>
    <m/>
    <n v="38108"/>
    <n v="38"/>
    <n v="19067"/>
  </r>
  <r>
    <x v="0"/>
    <x v="61"/>
    <x v="0"/>
    <x v="5"/>
    <x v="5"/>
    <x v="3"/>
    <x v="3"/>
    <m/>
    <s v="KG"/>
    <m/>
    <s v="-"/>
    <s v=""/>
    <s v="-"/>
    <s v=""/>
    <m/>
    <n v="250947"/>
    <n v="251"/>
    <n v="40575"/>
  </r>
  <r>
    <x v="0"/>
    <x v="61"/>
    <x v="0"/>
    <x v="5"/>
    <x v="5"/>
    <x v="6"/>
    <x v="6"/>
    <m/>
    <s v="KG"/>
    <m/>
    <n v="301900"/>
    <n v="302"/>
    <n v="19875"/>
    <n v="65.811258278145701"/>
    <m/>
    <n v="520609"/>
    <n v="521"/>
    <n v="39436"/>
  </r>
  <r>
    <x v="0"/>
    <x v="61"/>
    <x v="0"/>
    <x v="5"/>
    <x v="5"/>
    <x v="8"/>
    <x v="8"/>
    <m/>
    <s v="KG"/>
    <m/>
    <n v="505526"/>
    <n v="506"/>
    <n v="120084"/>
    <n v="237.32015810276681"/>
    <m/>
    <n v="1757666"/>
    <n v="1758"/>
    <n v="370050"/>
  </r>
  <r>
    <x v="0"/>
    <x v="61"/>
    <x v="0"/>
    <x v="6"/>
    <x v="6"/>
    <x v="9"/>
    <x v="9"/>
    <m/>
    <s v="KG"/>
    <m/>
    <s v="-"/>
    <s v=""/>
    <s v="-"/>
    <s v=""/>
    <m/>
    <n v="18360"/>
    <n v="18"/>
    <n v="2921"/>
  </r>
  <r>
    <x v="0"/>
    <x v="61"/>
    <x v="0"/>
    <x v="6"/>
    <x v="6"/>
    <x v="0"/>
    <x v="0"/>
    <m/>
    <s v="KG"/>
    <m/>
    <s v="-"/>
    <s v=""/>
    <s v="-"/>
    <s v=""/>
    <m/>
    <n v="34947"/>
    <n v="35"/>
    <n v="8808"/>
  </r>
  <r>
    <x v="0"/>
    <x v="61"/>
    <x v="0"/>
    <x v="6"/>
    <x v="6"/>
    <x v="2"/>
    <x v="2"/>
    <m/>
    <s v="KG"/>
    <m/>
    <n v="39080"/>
    <n v="39"/>
    <n v="30807"/>
    <n v="789.92307692307691"/>
    <m/>
    <n v="39080"/>
    <n v="39"/>
    <n v="30807"/>
  </r>
  <r>
    <x v="0"/>
    <x v="61"/>
    <x v="0"/>
    <x v="6"/>
    <x v="6"/>
    <x v="11"/>
    <x v="11"/>
    <m/>
    <s v="KG"/>
    <m/>
    <n v="209300"/>
    <n v="209"/>
    <n v="8743"/>
    <n v="41.832535885167466"/>
    <m/>
    <n v="419140"/>
    <n v="419"/>
    <n v="17820"/>
  </r>
  <r>
    <x v="0"/>
    <x v="61"/>
    <x v="0"/>
    <x v="6"/>
    <x v="6"/>
    <x v="3"/>
    <x v="3"/>
    <m/>
    <s v="KG"/>
    <m/>
    <s v="-"/>
    <s v=""/>
    <s v="-"/>
    <s v=""/>
    <m/>
    <n v="34683"/>
    <n v="35"/>
    <n v="5572"/>
  </r>
  <r>
    <x v="0"/>
    <x v="61"/>
    <x v="0"/>
    <x v="6"/>
    <x v="6"/>
    <x v="6"/>
    <x v="6"/>
    <m/>
    <s v="KG"/>
    <m/>
    <n v="65149"/>
    <n v="65"/>
    <n v="14711"/>
    <n v="226.32307692307691"/>
    <m/>
    <n v="117917"/>
    <n v="118"/>
    <n v="22659"/>
  </r>
  <r>
    <x v="0"/>
    <x v="61"/>
    <x v="0"/>
    <x v="6"/>
    <x v="6"/>
    <x v="8"/>
    <x v="8"/>
    <m/>
    <s v="KG"/>
    <m/>
    <n v="77005"/>
    <n v="77"/>
    <n v="22504"/>
    <n v="292.25974025974028"/>
    <m/>
    <n v="260989"/>
    <n v="261"/>
    <n v="69518"/>
  </r>
  <r>
    <x v="0"/>
    <x v="61"/>
    <x v="0"/>
    <x v="7"/>
    <x v="7"/>
    <x v="9"/>
    <x v="9"/>
    <m/>
    <s v="KG"/>
    <m/>
    <n v="21000"/>
    <n v="21"/>
    <n v="4379"/>
    <n v="208.52380952380952"/>
    <m/>
    <n v="21000"/>
    <n v="21"/>
    <n v="4379"/>
  </r>
  <r>
    <x v="0"/>
    <x v="61"/>
    <x v="0"/>
    <x v="7"/>
    <x v="7"/>
    <x v="0"/>
    <x v="0"/>
    <m/>
    <s v="KG"/>
    <m/>
    <n v="12387"/>
    <n v="12"/>
    <n v="6627"/>
    <n v="552.25"/>
    <m/>
    <n v="63082"/>
    <n v="63"/>
    <n v="22142"/>
  </r>
  <r>
    <x v="0"/>
    <x v="61"/>
    <x v="0"/>
    <x v="7"/>
    <x v="7"/>
    <x v="2"/>
    <x v="2"/>
    <m/>
    <s v="KG"/>
    <m/>
    <s v="-"/>
    <s v=""/>
    <s v="-"/>
    <s v=""/>
    <m/>
    <n v="33511"/>
    <n v="34"/>
    <n v="9733"/>
  </r>
  <r>
    <x v="0"/>
    <x v="61"/>
    <x v="0"/>
    <x v="7"/>
    <x v="7"/>
    <x v="3"/>
    <x v="3"/>
    <m/>
    <s v="KG"/>
    <m/>
    <s v="-"/>
    <s v=""/>
    <s v="-"/>
    <s v=""/>
    <m/>
    <n v="18296"/>
    <n v="18"/>
    <n v="3064"/>
  </r>
  <r>
    <x v="0"/>
    <x v="61"/>
    <x v="0"/>
    <x v="7"/>
    <x v="7"/>
    <x v="6"/>
    <x v="6"/>
    <m/>
    <s v="KG"/>
    <m/>
    <n v="18132"/>
    <n v="18"/>
    <n v="4898"/>
    <n v="272.11111111111109"/>
    <m/>
    <n v="71452"/>
    <n v="71"/>
    <n v="13252"/>
  </r>
  <r>
    <x v="0"/>
    <x v="61"/>
    <x v="0"/>
    <x v="7"/>
    <x v="7"/>
    <x v="8"/>
    <x v="8"/>
    <m/>
    <s v="KG"/>
    <m/>
    <n v="92287"/>
    <n v="92"/>
    <n v="18069"/>
    <n v="196.40217391304347"/>
    <m/>
    <n v="309586"/>
    <n v="310"/>
    <n v="62299"/>
  </r>
  <r>
    <x v="0"/>
    <x v="61"/>
    <x v="0"/>
    <x v="8"/>
    <x v="8"/>
    <x v="9"/>
    <x v="9"/>
    <m/>
    <s v="KG"/>
    <m/>
    <n v="55465"/>
    <n v="55"/>
    <n v="11437"/>
    <n v="207.94545454545454"/>
    <m/>
    <n v="102507"/>
    <n v="103"/>
    <n v="20370"/>
  </r>
  <r>
    <x v="0"/>
    <x v="61"/>
    <x v="0"/>
    <x v="8"/>
    <x v="8"/>
    <x v="0"/>
    <x v="0"/>
    <m/>
    <s v="KG"/>
    <m/>
    <n v="11954"/>
    <n v="12"/>
    <n v="816"/>
    <n v="68"/>
    <m/>
    <n v="39038"/>
    <n v="39"/>
    <n v="3547"/>
  </r>
  <r>
    <x v="0"/>
    <x v="61"/>
    <x v="0"/>
    <x v="8"/>
    <x v="8"/>
    <x v="3"/>
    <x v="3"/>
    <m/>
    <s v="KG"/>
    <m/>
    <n v="18000"/>
    <n v="18"/>
    <n v="3695"/>
    <n v="205.27777777777777"/>
    <m/>
    <n v="18000"/>
    <n v="18"/>
    <n v="3695"/>
  </r>
  <r>
    <x v="0"/>
    <x v="61"/>
    <x v="0"/>
    <x v="8"/>
    <x v="8"/>
    <x v="6"/>
    <x v="6"/>
    <m/>
    <s v="KG"/>
    <m/>
    <n v="106180"/>
    <n v="106"/>
    <n v="14075"/>
    <n v="132.78301886792454"/>
    <m/>
    <n v="106180"/>
    <n v="106"/>
    <n v="14075"/>
  </r>
  <r>
    <x v="0"/>
    <x v="61"/>
    <x v="0"/>
    <x v="8"/>
    <x v="8"/>
    <x v="8"/>
    <x v="8"/>
    <m/>
    <s v="KG"/>
    <m/>
    <s v="-"/>
    <s v=""/>
    <s v="-"/>
    <s v=""/>
    <m/>
    <n v="36690"/>
    <n v="37"/>
    <n v="7171"/>
  </r>
  <r>
    <x v="0"/>
    <x v="61"/>
    <x v="0"/>
    <x v="9"/>
    <x v="9"/>
    <x v="0"/>
    <x v="0"/>
    <m/>
    <s v="KG"/>
    <m/>
    <n v="23916"/>
    <n v="24"/>
    <n v="10078"/>
    <n v="419.91666666666669"/>
    <m/>
    <n v="44262"/>
    <n v="44"/>
    <n v="17394"/>
  </r>
  <r>
    <x v="0"/>
    <x v="61"/>
    <x v="0"/>
    <x v="9"/>
    <x v="9"/>
    <x v="3"/>
    <x v="3"/>
    <m/>
    <s v="KG"/>
    <m/>
    <s v="-"/>
    <s v=""/>
    <s v="-"/>
    <s v=""/>
    <m/>
    <n v="75900"/>
    <n v="76"/>
    <n v="12259"/>
  </r>
  <r>
    <x v="0"/>
    <x v="61"/>
    <x v="0"/>
    <x v="9"/>
    <x v="9"/>
    <x v="6"/>
    <x v="6"/>
    <m/>
    <s v="KG"/>
    <m/>
    <n v="306000"/>
    <n v="306"/>
    <n v="22703"/>
    <n v="74.192810457516345"/>
    <m/>
    <n v="568610"/>
    <n v="569"/>
    <n v="49806"/>
  </r>
  <r>
    <x v="0"/>
    <x v="61"/>
    <x v="0"/>
    <x v="9"/>
    <x v="9"/>
    <x v="8"/>
    <x v="8"/>
    <m/>
    <s v="KG"/>
    <m/>
    <n v="111760"/>
    <n v="112"/>
    <n v="30711"/>
    <n v="274.20535714285717"/>
    <m/>
    <n v="422620"/>
    <n v="423"/>
    <n v="108872"/>
  </r>
  <r>
    <x v="0"/>
    <x v="61"/>
    <x v="0"/>
    <x v="22"/>
    <x v="22"/>
    <x v="9"/>
    <x v="9"/>
    <m/>
    <s v="KG"/>
    <m/>
    <n v="912829"/>
    <n v="913"/>
    <n v="249769"/>
    <n v="273.56955093099674"/>
    <m/>
    <n v="1827251"/>
    <n v="1827"/>
    <n v="495117"/>
  </r>
  <r>
    <x v="0"/>
    <x v="61"/>
    <x v="0"/>
    <x v="22"/>
    <x v="22"/>
    <x v="0"/>
    <x v="0"/>
    <m/>
    <s v="KG"/>
    <m/>
    <n v="690196"/>
    <n v="690"/>
    <n v="152522"/>
    <n v="221.0463768115942"/>
    <m/>
    <n v="1614927"/>
    <n v="1615"/>
    <n v="353604"/>
  </r>
  <r>
    <x v="0"/>
    <x v="61"/>
    <x v="0"/>
    <x v="22"/>
    <x v="22"/>
    <x v="6"/>
    <x v="6"/>
    <m/>
    <s v="KG"/>
    <m/>
    <n v="654256"/>
    <n v="654"/>
    <n v="84498"/>
    <n v="129.20183486238531"/>
    <m/>
    <n v="2306465"/>
    <n v="2306"/>
    <n v="279500"/>
  </r>
  <r>
    <x v="0"/>
    <x v="61"/>
    <x v="0"/>
    <x v="22"/>
    <x v="22"/>
    <x v="8"/>
    <x v="8"/>
    <m/>
    <s v="KG"/>
    <m/>
    <n v="1511595"/>
    <n v="1512"/>
    <n v="436009"/>
    <n v="288.36574074074076"/>
    <m/>
    <n v="3209888"/>
    <n v="3210"/>
    <n v="898508"/>
  </r>
  <r>
    <x v="0"/>
    <x v="61"/>
    <x v="0"/>
    <x v="23"/>
    <x v="23"/>
    <x v="8"/>
    <x v="8"/>
    <m/>
    <s v="KG"/>
    <m/>
    <n v="19630"/>
    <n v="20"/>
    <n v="5413"/>
    <n v="270.64999999999998"/>
    <m/>
    <n v="19630"/>
    <n v="20"/>
    <n v="5413"/>
  </r>
  <r>
    <x v="0"/>
    <x v="61"/>
    <x v="0"/>
    <x v="27"/>
    <x v="27"/>
    <x v="0"/>
    <x v="0"/>
    <m/>
    <s v="KG"/>
    <m/>
    <n v="58500"/>
    <n v="59"/>
    <n v="11228"/>
    <n v="190.30508474576271"/>
    <m/>
    <n v="58500"/>
    <n v="59"/>
    <n v="11228"/>
  </r>
  <r>
    <x v="0"/>
    <x v="61"/>
    <x v="0"/>
    <x v="28"/>
    <x v="28"/>
    <x v="0"/>
    <x v="0"/>
    <m/>
    <s v="KG"/>
    <m/>
    <s v="-"/>
    <s v=""/>
    <s v="-"/>
    <s v=""/>
    <m/>
    <n v="17800"/>
    <n v="18"/>
    <n v="3212"/>
  </r>
  <r>
    <x v="0"/>
    <x v="61"/>
    <x v="0"/>
    <x v="28"/>
    <x v="28"/>
    <x v="7"/>
    <x v="7"/>
    <m/>
    <s v="KG"/>
    <m/>
    <n v="14775"/>
    <n v="15"/>
    <n v="3298"/>
    <n v="219.86666666666667"/>
    <m/>
    <n v="14775"/>
    <n v="15"/>
    <n v="3298"/>
  </r>
  <r>
    <x v="0"/>
    <x v="60"/>
    <x v="0"/>
    <x v="0"/>
    <x v="0"/>
    <x v="9"/>
    <x v="9"/>
    <m/>
    <s v="KG"/>
    <m/>
    <n v="3188"/>
    <n v="3"/>
    <n v="1727"/>
    <n v="575.66666666666663"/>
    <m/>
    <n v="1809471"/>
    <n v="1809"/>
    <n v="389024"/>
  </r>
  <r>
    <x v="0"/>
    <x v="60"/>
    <x v="0"/>
    <x v="0"/>
    <x v="0"/>
    <x v="0"/>
    <x v="0"/>
    <m/>
    <s v="KG"/>
    <m/>
    <n v="1206294"/>
    <n v="1206"/>
    <n v="262661"/>
    <n v="217.79519071310116"/>
    <m/>
    <n v="7662756"/>
    <n v="7663"/>
    <n v="1645306"/>
  </r>
  <r>
    <x v="0"/>
    <x v="60"/>
    <x v="0"/>
    <x v="0"/>
    <x v="0"/>
    <x v="2"/>
    <x v="2"/>
    <m/>
    <s v="KG"/>
    <m/>
    <n v="161234"/>
    <n v="161"/>
    <n v="32462"/>
    <n v="201.6273291925466"/>
    <m/>
    <n v="770313"/>
    <n v="770"/>
    <n v="181670"/>
  </r>
  <r>
    <x v="0"/>
    <x v="60"/>
    <x v="0"/>
    <x v="0"/>
    <x v="0"/>
    <x v="3"/>
    <x v="3"/>
    <m/>
    <s v="KG"/>
    <m/>
    <n v="158251"/>
    <n v="158"/>
    <n v="28554"/>
    <n v="180.72151898734177"/>
    <m/>
    <n v="418106"/>
    <n v="418"/>
    <n v="130764"/>
  </r>
  <r>
    <x v="0"/>
    <x v="60"/>
    <x v="0"/>
    <x v="0"/>
    <x v="0"/>
    <x v="5"/>
    <x v="5"/>
    <m/>
    <s v="KG"/>
    <m/>
    <n v="140194"/>
    <n v="140"/>
    <n v="12391"/>
    <n v="88.507142857142853"/>
    <m/>
    <n v="838254"/>
    <n v="838"/>
    <n v="73245"/>
  </r>
  <r>
    <x v="0"/>
    <x v="60"/>
    <x v="0"/>
    <x v="0"/>
    <x v="0"/>
    <x v="6"/>
    <x v="6"/>
    <m/>
    <s v="KG"/>
    <m/>
    <n v="2211230"/>
    <n v="2211"/>
    <n v="397267"/>
    <n v="179.67752148349163"/>
    <m/>
    <n v="7719908"/>
    <n v="7720"/>
    <n v="1470109"/>
  </r>
  <r>
    <x v="0"/>
    <x v="60"/>
    <x v="0"/>
    <x v="0"/>
    <x v="0"/>
    <x v="7"/>
    <x v="7"/>
    <m/>
    <s v="KG"/>
    <m/>
    <s v="-"/>
    <s v=""/>
    <s v="-"/>
    <s v=""/>
    <m/>
    <n v="92771"/>
    <n v="93"/>
    <n v="19992"/>
  </r>
  <r>
    <x v="0"/>
    <x v="60"/>
    <x v="0"/>
    <x v="0"/>
    <x v="0"/>
    <x v="20"/>
    <x v="20"/>
    <m/>
    <s v="KG"/>
    <m/>
    <n v="520"/>
    <n v="1"/>
    <n v="1093"/>
    <n v="1093"/>
    <m/>
    <n v="520"/>
    <n v="1"/>
    <n v="1093"/>
  </r>
  <r>
    <x v="0"/>
    <x v="60"/>
    <x v="0"/>
    <x v="0"/>
    <x v="0"/>
    <x v="8"/>
    <x v="8"/>
    <m/>
    <s v="KG"/>
    <m/>
    <n v="1470514"/>
    <n v="1471"/>
    <n v="328561"/>
    <n v="223.35893949694085"/>
    <m/>
    <n v="5419220"/>
    <n v="5419"/>
    <n v="1189667"/>
  </r>
  <r>
    <x v="0"/>
    <x v="60"/>
    <x v="0"/>
    <x v="1"/>
    <x v="1"/>
    <x v="9"/>
    <x v="9"/>
    <m/>
    <s v="KG"/>
    <m/>
    <s v="-"/>
    <s v=""/>
    <s v="-"/>
    <s v=""/>
    <m/>
    <n v="9635"/>
    <n v="10"/>
    <n v="477"/>
  </r>
  <r>
    <x v="0"/>
    <x v="60"/>
    <x v="0"/>
    <x v="1"/>
    <x v="1"/>
    <x v="0"/>
    <x v="0"/>
    <m/>
    <s v="KG"/>
    <m/>
    <n v="4695"/>
    <n v="5"/>
    <n v="1306"/>
    <n v="261.2"/>
    <m/>
    <n v="47883"/>
    <n v="48"/>
    <n v="8765"/>
  </r>
  <r>
    <x v="0"/>
    <x v="60"/>
    <x v="0"/>
    <x v="1"/>
    <x v="1"/>
    <x v="6"/>
    <x v="6"/>
    <m/>
    <s v="KG"/>
    <m/>
    <n v="79090"/>
    <n v="79"/>
    <n v="12719"/>
    <n v="161"/>
    <m/>
    <n v="209237"/>
    <n v="209"/>
    <n v="30697"/>
  </r>
  <r>
    <x v="0"/>
    <x v="60"/>
    <x v="0"/>
    <x v="2"/>
    <x v="2"/>
    <x v="9"/>
    <x v="9"/>
    <m/>
    <s v="KG"/>
    <m/>
    <s v="-"/>
    <s v=""/>
    <s v="-"/>
    <s v=""/>
    <m/>
    <n v="40223"/>
    <n v="40"/>
    <n v="3567"/>
  </r>
  <r>
    <x v="0"/>
    <x v="60"/>
    <x v="0"/>
    <x v="2"/>
    <x v="2"/>
    <x v="0"/>
    <x v="0"/>
    <m/>
    <s v="KG"/>
    <m/>
    <n v="792729"/>
    <n v="793"/>
    <n v="154590"/>
    <n v="194.94325346784362"/>
    <m/>
    <n v="2882948"/>
    <n v="2883"/>
    <n v="562373"/>
  </r>
  <r>
    <x v="0"/>
    <x v="60"/>
    <x v="0"/>
    <x v="2"/>
    <x v="2"/>
    <x v="2"/>
    <x v="2"/>
    <m/>
    <s v="KG"/>
    <m/>
    <s v="-"/>
    <s v=""/>
    <s v="-"/>
    <s v=""/>
    <m/>
    <n v="74367"/>
    <n v="74"/>
    <n v="31926"/>
  </r>
  <r>
    <x v="0"/>
    <x v="60"/>
    <x v="0"/>
    <x v="2"/>
    <x v="2"/>
    <x v="6"/>
    <x v="6"/>
    <m/>
    <s v="KG"/>
    <m/>
    <n v="322930"/>
    <n v="323"/>
    <n v="58840"/>
    <n v="182.16718266253869"/>
    <m/>
    <n v="2552895"/>
    <n v="2553"/>
    <n v="493760"/>
  </r>
  <r>
    <x v="0"/>
    <x v="60"/>
    <x v="0"/>
    <x v="2"/>
    <x v="2"/>
    <x v="7"/>
    <x v="7"/>
    <m/>
    <s v="KG"/>
    <m/>
    <s v="-"/>
    <s v=""/>
    <s v="-"/>
    <s v=""/>
    <m/>
    <n v="41600"/>
    <n v="42"/>
    <n v="3715"/>
  </r>
  <r>
    <x v="0"/>
    <x v="60"/>
    <x v="0"/>
    <x v="2"/>
    <x v="2"/>
    <x v="8"/>
    <x v="8"/>
    <m/>
    <s v="KG"/>
    <m/>
    <n v="1285260"/>
    <n v="1285"/>
    <n v="240099"/>
    <n v="186.84747081712061"/>
    <m/>
    <n v="5105234"/>
    <n v="5105"/>
    <n v="929923"/>
  </r>
  <r>
    <x v="0"/>
    <x v="60"/>
    <x v="0"/>
    <x v="3"/>
    <x v="3"/>
    <x v="6"/>
    <x v="6"/>
    <m/>
    <s v="KG"/>
    <m/>
    <n v="447702"/>
    <n v="448"/>
    <n v="97954"/>
    <n v="218.64732142857142"/>
    <m/>
    <n v="2062905"/>
    <n v="2063"/>
    <n v="431336"/>
  </r>
  <r>
    <x v="0"/>
    <x v="60"/>
    <x v="0"/>
    <x v="3"/>
    <x v="3"/>
    <x v="8"/>
    <x v="8"/>
    <m/>
    <s v="KG"/>
    <m/>
    <s v="-"/>
    <s v=""/>
    <s v="-"/>
    <s v=""/>
    <m/>
    <n v="98909"/>
    <n v="99"/>
    <n v="19186"/>
  </r>
  <r>
    <x v="0"/>
    <x v="60"/>
    <x v="0"/>
    <x v="4"/>
    <x v="4"/>
    <x v="9"/>
    <x v="9"/>
    <m/>
    <s v="KG"/>
    <m/>
    <n v="1653"/>
    <n v="2"/>
    <n v="2532"/>
    <n v="1266"/>
    <m/>
    <n v="1653"/>
    <n v="2"/>
    <n v="2532"/>
  </r>
  <r>
    <x v="0"/>
    <x v="60"/>
    <x v="0"/>
    <x v="4"/>
    <x v="4"/>
    <x v="3"/>
    <x v="3"/>
    <m/>
    <s v="KG"/>
    <m/>
    <n v="53690"/>
    <n v="54"/>
    <n v="11875"/>
    <n v="219.90740740740742"/>
    <m/>
    <n v="94133"/>
    <n v="94"/>
    <n v="15848"/>
  </r>
  <r>
    <x v="0"/>
    <x v="60"/>
    <x v="0"/>
    <x v="4"/>
    <x v="4"/>
    <x v="6"/>
    <x v="6"/>
    <m/>
    <s v="KG"/>
    <m/>
    <n v="372942"/>
    <n v="373"/>
    <n v="40516"/>
    <n v="108.62198391420911"/>
    <m/>
    <n v="1216236"/>
    <n v="1216"/>
    <n v="108684"/>
  </r>
  <r>
    <x v="0"/>
    <x v="60"/>
    <x v="0"/>
    <x v="5"/>
    <x v="5"/>
    <x v="0"/>
    <x v="0"/>
    <m/>
    <s v="KG"/>
    <m/>
    <s v="-"/>
    <s v=""/>
    <s v="-"/>
    <s v=""/>
    <m/>
    <n v="97858"/>
    <n v="98"/>
    <n v="23124"/>
  </r>
  <r>
    <x v="0"/>
    <x v="60"/>
    <x v="0"/>
    <x v="5"/>
    <x v="5"/>
    <x v="2"/>
    <x v="2"/>
    <m/>
    <s v="KG"/>
    <m/>
    <s v="-"/>
    <s v=""/>
    <s v="-"/>
    <s v=""/>
    <m/>
    <n v="38108"/>
    <n v="38"/>
    <n v="19067"/>
  </r>
  <r>
    <x v="0"/>
    <x v="60"/>
    <x v="0"/>
    <x v="5"/>
    <x v="5"/>
    <x v="3"/>
    <x v="3"/>
    <m/>
    <s v="KG"/>
    <m/>
    <n v="103109"/>
    <n v="103"/>
    <n v="18632"/>
    <n v="180.89320388349515"/>
    <m/>
    <n v="354056"/>
    <n v="354"/>
    <n v="59207"/>
  </r>
  <r>
    <x v="0"/>
    <x v="60"/>
    <x v="0"/>
    <x v="5"/>
    <x v="5"/>
    <x v="6"/>
    <x v="6"/>
    <m/>
    <s v="KG"/>
    <m/>
    <n v="392826"/>
    <n v="393"/>
    <n v="56156"/>
    <n v="142.89058524173029"/>
    <m/>
    <n v="913435"/>
    <n v="913"/>
    <n v="95592"/>
  </r>
  <r>
    <x v="0"/>
    <x v="60"/>
    <x v="0"/>
    <x v="5"/>
    <x v="5"/>
    <x v="8"/>
    <x v="8"/>
    <m/>
    <s v="KG"/>
    <m/>
    <n v="1003181"/>
    <n v="1003"/>
    <n v="211214"/>
    <n v="210.58225324027916"/>
    <m/>
    <n v="2760847"/>
    <n v="2761"/>
    <n v="581264"/>
  </r>
  <r>
    <x v="0"/>
    <x v="60"/>
    <x v="0"/>
    <x v="6"/>
    <x v="6"/>
    <x v="9"/>
    <x v="9"/>
    <m/>
    <s v="KG"/>
    <m/>
    <s v="-"/>
    <s v=""/>
    <s v="-"/>
    <s v=""/>
    <m/>
    <n v="18360"/>
    <n v="18"/>
    <n v="2921"/>
  </r>
  <r>
    <x v="0"/>
    <x v="60"/>
    <x v="0"/>
    <x v="6"/>
    <x v="6"/>
    <x v="0"/>
    <x v="0"/>
    <m/>
    <s v="KG"/>
    <m/>
    <s v="-"/>
    <s v=""/>
    <s v="-"/>
    <s v=""/>
    <m/>
    <n v="34947"/>
    <n v="35"/>
    <n v="8808"/>
  </r>
  <r>
    <x v="0"/>
    <x v="60"/>
    <x v="0"/>
    <x v="6"/>
    <x v="6"/>
    <x v="2"/>
    <x v="2"/>
    <m/>
    <s v="KG"/>
    <m/>
    <s v="-"/>
    <s v=""/>
    <s v="-"/>
    <s v=""/>
    <m/>
    <n v="39080"/>
    <n v="39"/>
    <n v="30807"/>
  </r>
  <r>
    <x v="0"/>
    <x v="60"/>
    <x v="0"/>
    <x v="6"/>
    <x v="6"/>
    <x v="11"/>
    <x v="11"/>
    <m/>
    <s v="KG"/>
    <m/>
    <n v="105110"/>
    <n v="105"/>
    <n v="4483"/>
    <n v="42.695238095238096"/>
    <m/>
    <n v="524250"/>
    <n v="524"/>
    <n v="22303"/>
  </r>
  <r>
    <x v="0"/>
    <x v="60"/>
    <x v="0"/>
    <x v="6"/>
    <x v="6"/>
    <x v="3"/>
    <x v="3"/>
    <m/>
    <s v="KG"/>
    <m/>
    <s v="-"/>
    <s v=""/>
    <s v="-"/>
    <s v=""/>
    <m/>
    <n v="34683"/>
    <n v="35"/>
    <n v="5572"/>
  </r>
  <r>
    <x v="0"/>
    <x v="60"/>
    <x v="0"/>
    <x v="6"/>
    <x v="6"/>
    <x v="6"/>
    <x v="6"/>
    <m/>
    <s v="KG"/>
    <m/>
    <n v="35625"/>
    <n v="36"/>
    <n v="8574"/>
    <n v="238.16666666666666"/>
    <m/>
    <n v="153542"/>
    <n v="154"/>
    <n v="31233"/>
  </r>
  <r>
    <x v="0"/>
    <x v="60"/>
    <x v="0"/>
    <x v="6"/>
    <x v="6"/>
    <x v="8"/>
    <x v="8"/>
    <m/>
    <s v="KG"/>
    <m/>
    <n v="74483"/>
    <n v="74"/>
    <n v="10029"/>
    <n v="135.52702702702703"/>
    <m/>
    <n v="335472"/>
    <n v="335"/>
    <n v="79547"/>
  </r>
  <r>
    <x v="0"/>
    <x v="60"/>
    <x v="0"/>
    <x v="7"/>
    <x v="7"/>
    <x v="9"/>
    <x v="9"/>
    <m/>
    <s v="KG"/>
    <m/>
    <s v="-"/>
    <s v=""/>
    <s v="-"/>
    <s v=""/>
    <m/>
    <n v="21000"/>
    <n v="21"/>
    <n v="4379"/>
  </r>
  <r>
    <x v="0"/>
    <x v="60"/>
    <x v="0"/>
    <x v="7"/>
    <x v="7"/>
    <x v="0"/>
    <x v="0"/>
    <m/>
    <s v="KG"/>
    <m/>
    <s v="-"/>
    <s v=""/>
    <s v="-"/>
    <s v=""/>
    <m/>
    <n v="63082"/>
    <n v="63"/>
    <n v="22142"/>
  </r>
  <r>
    <x v="0"/>
    <x v="60"/>
    <x v="0"/>
    <x v="7"/>
    <x v="7"/>
    <x v="2"/>
    <x v="2"/>
    <m/>
    <s v="KG"/>
    <m/>
    <s v="-"/>
    <s v=""/>
    <s v="-"/>
    <s v=""/>
    <m/>
    <n v="33511"/>
    <n v="34"/>
    <n v="9733"/>
  </r>
  <r>
    <x v="0"/>
    <x v="60"/>
    <x v="0"/>
    <x v="7"/>
    <x v="7"/>
    <x v="3"/>
    <x v="3"/>
    <m/>
    <s v="KG"/>
    <m/>
    <s v="-"/>
    <s v=""/>
    <s v="-"/>
    <s v=""/>
    <m/>
    <n v="18296"/>
    <n v="18"/>
    <n v="3064"/>
  </r>
  <r>
    <x v="0"/>
    <x v="60"/>
    <x v="0"/>
    <x v="7"/>
    <x v="7"/>
    <x v="6"/>
    <x v="6"/>
    <m/>
    <s v="KG"/>
    <m/>
    <n v="56109"/>
    <n v="56"/>
    <n v="7605"/>
    <n v="135.80357142857142"/>
    <m/>
    <n v="127561"/>
    <n v="128"/>
    <n v="20857"/>
  </r>
  <r>
    <x v="0"/>
    <x v="60"/>
    <x v="0"/>
    <x v="7"/>
    <x v="7"/>
    <x v="8"/>
    <x v="8"/>
    <m/>
    <s v="KG"/>
    <m/>
    <n v="54540"/>
    <n v="55"/>
    <n v="11612"/>
    <n v="211.12727272727273"/>
    <m/>
    <n v="364126"/>
    <n v="364"/>
    <n v="73911"/>
  </r>
  <r>
    <x v="0"/>
    <x v="60"/>
    <x v="0"/>
    <x v="8"/>
    <x v="8"/>
    <x v="9"/>
    <x v="9"/>
    <m/>
    <s v="KG"/>
    <m/>
    <n v="20334"/>
    <n v="20"/>
    <n v="4140"/>
    <n v="207"/>
    <m/>
    <n v="122841"/>
    <n v="123"/>
    <n v="24510"/>
  </r>
  <r>
    <x v="0"/>
    <x v="60"/>
    <x v="0"/>
    <x v="8"/>
    <x v="8"/>
    <x v="0"/>
    <x v="0"/>
    <m/>
    <s v="KG"/>
    <m/>
    <n v="4696"/>
    <n v="5"/>
    <n v="625"/>
    <n v="125"/>
    <m/>
    <n v="43734"/>
    <n v="44"/>
    <n v="4172"/>
  </r>
  <r>
    <x v="0"/>
    <x v="60"/>
    <x v="0"/>
    <x v="8"/>
    <x v="8"/>
    <x v="3"/>
    <x v="3"/>
    <m/>
    <s v="KG"/>
    <m/>
    <s v="-"/>
    <s v=""/>
    <s v="-"/>
    <s v=""/>
    <m/>
    <n v="18000"/>
    <n v="18"/>
    <n v="3695"/>
  </r>
  <r>
    <x v="0"/>
    <x v="60"/>
    <x v="0"/>
    <x v="8"/>
    <x v="8"/>
    <x v="6"/>
    <x v="6"/>
    <m/>
    <s v="KG"/>
    <m/>
    <s v="-"/>
    <s v=""/>
    <s v="-"/>
    <s v=""/>
    <m/>
    <n v="106180"/>
    <n v="106"/>
    <n v="14075"/>
  </r>
  <r>
    <x v="0"/>
    <x v="60"/>
    <x v="0"/>
    <x v="8"/>
    <x v="8"/>
    <x v="8"/>
    <x v="8"/>
    <m/>
    <s v="KG"/>
    <m/>
    <s v="-"/>
    <s v=""/>
    <s v="-"/>
    <s v=""/>
    <m/>
    <n v="36690"/>
    <n v="37"/>
    <n v="7171"/>
  </r>
  <r>
    <x v="0"/>
    <x v="60"/>
    <x v="0"/>
    <x v="9"/>
    <x v="9"/>
    <x v="0"/>
    <x v="0"/>
    <m/>
    <s v="KG"/>
    <m/>
    <s v="-"/>
    <s v=""/>
    <s v="-"/>
    <s v=""/>
    <m/>
    <n v="44262"/>
    <n v="44"/>
    <n v="17394"/>
  </r>
  <r>
    <x v="0"/>
    <x v="60"/>
    <x v="0"/>
    <x v="9"/>
    <x v="9"/>
    <x v="3"/>
    <x v="3"/>
    <m/>
    <s v="KG"/>
    <m/>
    <s v="-"/>
    <s v=""/>
    <s v="-"/>
    <s v=""/>
    <m/>
    <n v="75900"/>
    <n v="76"/>
    <n v="12259"/>
  </r>
  <r>
    <x v="0"/>
    <x v="60"/>
    <x v="0"/>
    <x v="9"/>
    <x v="9"/>
    <x v="6"/>
    <x v="6"/>
    <m/>
    <s v="KG"/>
    <m/>
    <n v="360226"/>
    <n v="360"/>
    <n v="33257"/>
    <n v="92.38055555555556"/>
    <m/>
    <n v="928836"/>
    <n v="929"/>
    <n v="83063"/>
  </r>
  <r>
    <x v="0"/>
    <x v="60"/>
    <x v="0"/>
    <x v="9"/>
    <x v="9"/>
    <x v="8"/>
    <x v="8"/>
    <m/>
    <s v="KG"/>
    <m/>
    <n v="58940"/>
    <n v="59"/>
    <n v="16714"/>
    <n v="283.28813559322032"/>
    <m/>
    <n v="481560"/>
    <n v="482"/>
    <n v="125586"/>
  </r>
  <r>
    <x v="0"/>
    <x v="60"/>
    <x v="0"/>
    <x v="38"/>
    <x v="38"/>
    <x v="2"/>
    <x v="2"/>
    <m/>
    <s v="KG"/>
    <m/>
    <n v="19110"/>
    <n v="19"/>
    <n v="10513"/>
    <n v="553.31578947368416"/>
    <m/>
    <n v="19110"/>
    <n v="19"/>
    <n v="10513"/>
  </r>
  <r>
    <x v="0"/>
    <x v="60"/>
    <x v="0"/>
    <x v="22"/>
    <x v="22"/>
    <x v="9"/>
    <x v="9"/>
    <m/>
    <s v="KG"/>
    <m/>
    <n v="253133"/>
    <n v="253"/>
    <n v="74093"/>
    <n v="292.85770750988144"/>
    <m/>
    <n v="2080384"/>
    <n v="2080"/>
    <n v="569210"/>
  </r>
  <r>
    <x v="0"/>
    <x v="60"/>
    <x v="0"/>
    <x v="22"/>
    <x v="22"/>
    <x v="0"/>
    <x v="0"/>
    <m/>
    <s v="KG"/>
    <m/>
    <n v="360377"/>
    <n v="360"/>
    <n v="79015"/>
    <n v="219.48611111111111"/>
    <m/>
    <n v="1975304"/>
    <n v="1975"/>
    <n v="432619"/>
  </r>
  <r>
    <x v="0"/>
    <x v="60"/>
    <x v="0"/>
    <x v="22"/>
    <x v="22"/>
    <x v="6"/>
    <x v="6"/>
    <m/>
    <s v="KG"/>
    <m/>
    <n v="482421"/>
    <n v="482"/>
    <n v="60889"/>
    <n v="126.32572614107883"/>
    <m/>
    <n v="2788886"/>
    <n v="2789"/>
    <n v="340389"/>
  </r>
  <r>
    <x v="0"/>
    <x v="60"/>
    <x v="0"/>
    <x v="22"/>
    <x v="22"/>
    <x v="8"/>
    <x v="8"/>
    <m/>
    <s v="KG"/>
    <m/>
    <n v="852373"/>
    <n v="852"/>
    <n v="265680"/>
    <n v="311.83098591549293"/>
    <m/>
    <n v="4062261"/>
    <n v="4062"/>
    <n v="1164188"/>
  </r>
  <r>
    <x v="0"/>
    <x v="60"/>
    <x v="0"/>
    <x v="23"/>
    <x v="23"/>
    <x v="8"/>
    <x v="8"/>
    <m/>
    <s v="KG"/>
    <m/>
    <s v="-"/>
    <s v=""/>
    <s v="-"/>
    <s v=""/>
    <m/>
    <n v="19630"/>
    <n v="20"/>
    <n v="5413"/>
  </r>
  <r>
    <x v="0"/>
    <x v="60"/>
    <x v="0"/>
    <x v="36"/>
    <x v="36"/>
    <x v="26"/>
    <x v="26"/>
    <m/>
    <s v="KG"/>
    <m/>
    <n v="20000"/>
    <n v="20"/>
    <n v="500"/>
    <n v="25"/>
    <m/>
    <n v="20000"/>
    <n v="20"/>
    <n v="500"/>
  </r>
  <r>
    <x v="0"/>
    <x v="60"/>
    <x v="0"/>
    <x v="27"/>
    <x v="27"/>
    <x v="0"/>
    <x v="0"/>
    <m/>
    <s v="KG"/>
    <m/>
    <s v="-"/>
    <s v=""/>
    <s v="-"/>
    <s v=""/>
    <m/>
    <n v="58500"/>
    <n v="59"/>
    <n v="11228"/>
  </r>
  <r>
    <x v="0"/>
    <x v="60"/>
    <x v="0"/>
    <x v="27"/>
    <x v="27"/>
    <x v="8"/>
    <x v="8"/>
    <m/>
    <s v="KG"/>
    <m/>
    <n v="6080"/>
    <n v="6"/>
    <n v="317"/>
    <n v="52.833333333333336"/>
    <m/>
    <n v="6080"/>
    <n v="6"/>
    <n v="317"/>
  </r>
  <r>
    <x v="0"/>
    <x v="60"/>
    <x v="0"/>
    <x v="28"/>
    <x v="28"/>
    <x v="0"/>
    <x v="0"/>
    <m/>
    <s v="KG"/>
    <m/>
    <s v="-"/>
    <s v=""/>
    <s v="-"/>
    <s v=""/>
    <m/>
    <n v="17800"/>
    <n v="18"/>
    <n v="3212"/>
  </r>
  <r>
    <x v="0"/>
    <x v="60"/>
    <x v="0"/>
    <x v="28"/>
    <x v="28"/>
    <x v="7"/>
    <x v="7"/>
    <m/>
    <s v="KG"/>
    <m/>
    <s v="-"/>
    <s v=""/>
    <s v="-"/>
    <s v=""/>
    <m/>
    <n v="14775"/>
    <n v="15"/>
    <n v="3298"/>
  </r>
  <r>
    <x v="0"/>
    <x v="59"/>
    <x v="0"/>
    <x v="0"/>
    <x v="0"/>
    <x v="9"/>
    <x v="9"/>
    <m/>
    <s v="KG"/>
    <m/>
    <n v="211608"/>
    <n v="212"/>
    <n v="41806"/>
    <n v="197.19811320754718"/>
    <m/>
    <n v="2021079"/>
    <n v="2021"/>
    <n v="430830"/>
  </r>
  <r>
    <x v="0"/>
    <x v="59"/>
    <x v="0"/>
    <x v="0"/>
    <x v="0"/>
    <x v="0"/>
    <x v="0"/>
    <m/>
    <s v="KG"/>
    <m/>
    <n v="2337710"/>
    <n v="2338"/>
    <n v="470266"/>
    <n v="201.14029084687766"/>
    <m/>
    <n v="10000466"/>
    <n v="10000"/>
    <n v="2115572"/>
  </r>
  <r>
    <x v="0"/>
    <x v="59"/>
    <x v="0"/>
    <x v="0"/>
    <x v="0"/>
    <x v="2"/>
    <x v="2"/>
    <m/>
    <s v="KG"/>
    <m/>
    <n v="202497"/>
    <n v="202"/>
    <n v="56636"/>
    <n v="280.37623762376239"/>
    <m/>
    <n v="972810"/>
    <n v="973"/>
    <n v="238306"/>
  </r>
  <r>
    <x v="0"/>
    <x v="59"/>
    <x v="0"/>
    <x v="0"/>
    <x v="0"/>
    <x v="3"/>
    <x v="3"/>
    <m/>
    <s v="KG"/>
    <m/>
    <n v="96117"/>
    <n v="96"/>
    <n v="31852"/>
    <n v="331.79166666666669"/>
    <m/>
    <n v="514223"/>
    <n v="514"/>
    <n v="162616"/>
  </r>
  <r>
    <x v="0"/>
    <x v="59"/>
    <x v="0"/>
    <x v="0"/>
    <x v="0"/>
    <x v="5"/>
    <x v="5"/>
    <m/>
    <s v="KG"/>
    <m/>
    <n v="117700"/>
    <n v="118"/>
    <n v="10642"/>
    <n v="90.186440677966104"/>
    <m/>
    <n v="955954"/>
    <n v="956"/>
    <n v="83887"/>
  </r>
  <r>
    <x v="0"/>
    <x v="59"/>
    <x v="0"/>
    <x v="0"/>
    <x v="0"/>
    <x v="6"/>
    <x v="6"/>
    <m/>
    <s v="KG"/>
    <m/>
    <n v="1824237"/>
    <n v="1824"/>
    <n v="380750"/>
    <n v="208.74451754385964"/>
    <m/>
    <n v="9544145"/>
    <n v="9544"/>
    <n v="1850859"/>
  </r>
  <r>
    <x v="0"/>
    <x v="59"/>
    <x v="0"/>
    <x v="0"/>
    <x v="0"/>
    <x v="7"/>
    <x v="7"/>
    <m/>
    <s v="KG"/>
    <m/>
    <n v="16200"/>
    <n v="16"/>
    <n v="12806"/>
    <n v="800.375"/>
    <m/>
    <n v="108971"/>
    <n v="109"/>
    <n v="32798"/>
  </r>
  <r>
    <x v="0"/>
    <x v="59"/>
    <x v="0"/>
    <x v="0"/>
    <x v="0"/>
    <x v="20"/>
    <x v="20"/>
    <m/>
    <s v="KG"/>
    <m/>
    <s v="-"/>
    <s v=""/>
    <s v="-"/>
    <s v=""/>
    <m/>
    <n v="520"/>
    <n v="1"/>
    <n v="1093"/>
  </r>
  <r>
    <x v="0"/>
    <x v="59"/>
    <x v="0"/>
    <x v="0"/>
    <x v="0"/>
    <x v="8"/>
    <x v="8"/>
    <m/>
    <s v="KG"/>
    <m/>
    <n v="1095221"/>
    <n v="1095"/>
    <n v="213217"/>
    <n v="194.71872146118722"/>
    <m/>
    <n v="6514441"/>
    <n v="6514"/>
    <n v="1402884"/>
  </r>
  <r>
    <x v="0"/>
    <x v="59"/>
    <x v="0"/>
    <x v="1"/>
    <x v="1"/>
    <x v="9"/>
    <x v="9"/>
    <m/>
    <s v="KG"/>
    <m/>
    <s v="-"/>
    <s v=""/>
    <s v="-"/>
    <s v=""/>
    <m/>
    <n v="9635"/>
    <n v="10"/>
    <n v="477"/>
  </r>
  <r>
    <x v="0"/>
    <x v="59"/>
    <x v="0"/>
    <x v="1"/>
    <x v="1"/>
    <x v="0"/>
    <x v="0"/>
    <m/>
    <s v="KG"/>
    <m/>
    <n v="23002"/>
    <n v="23"/>
    <n v="3512"/>
    <n v="152.69565217391303"/>
    <m/>
    <n v="70885"/>
    <n v="71"/>
    <n v="12277"/>
  </r>
  <r>
    <x v="0"/>
    <x v="59"/>
    <x v="0"/>
    <x v="1"/>
    <x v="1"/>
    <x v="6"/>
    <x v="6"/>
    <m/>
    <s v="KG"/>
    <m/>
    <n v="73293"/>
    <n v="73"/>
    <n v="15604"/>
    <n v="213.75342465753425"/>
    <m/>
    <n v="282530"/>
    <n v="283"/>
    <n v="46301"/>
  </r>
  <r>
    <x v="0"/>
    <x v="59"/>
    <x v="0"/>
    <x v="2"/>
    <x v="2"/>
    <x v="9"/>
    <x v="9"/>
    <m/>
    <s v="KG"/>
    <m/>
    <s v="-"/>
    <s v=""/>
    <s v="-"/>
    <s v=""/>
    <m/>
    <n v="40223"/>
    <n v="40"/>
    <n v="3567"/>
  </r>
  <r>
    <x v="0"/>
    <x v="59"/>
    <x v="0"/>
    <x v="2"/>
    <x v="2"/>
    <x v="0"/>
    <x v="0"/>
    <m/>
    <s v="KG"/>
    <m/>
    <n v="546135"/>
    <n v="546"/>
    <n v="98953"/>
    <n v="181.23260073260073"/>
    <m/>
    <n v="3429083"/>
    <n v="3429"/>
    <n v="661326"/>
  </r>
  <r>
    <x v="0"/>
    <x v="59"/>
    <x v="0"/>
    <x v="2"/>
    <x v="2"/>
    <x v="2"/>
    <x v="2"/>
    <m/>
    <s v="KG"/>
    <m/>
    <n v="39165"/>
    <n v="39"/>
    <n v="16437"/>
    <n v="421.46153846153845"/>
    <m/>
    <n v="113532"/>
    <n v="114"/>
    <n v="48363"/>
  </r>
  <r>
    <x v="0"/>
    <x v="59"/>
    <x v="0"/>
    <x v="2"/>
    <x v="2"/>
    <x v="6"/>
    <x v="6"/>
    <m/>
    <s v="KG"/>
    <m/>
    <n v="1302090"/>
    <n v="1302"/>
    <n v="216963"/>
    <n v="166.63824884792626"/>
    <m/>
    <n v="3854985"/>
    <n v="3855"/>
    <n v="710723"/>
  </r>
  <r>
    <x v="0"/>
    <x v="59"/>
    <x v="0"/>
    <x v="2"/>
    <x v="2"/>
    <x v="7"/>
    <x v="7"/>
    <m/>
    <s v="KG"/>
    <m/>
    <s v="-"/>
    <s v=""/>
    <s v="-"/>
    <s v=""/>
    <m/>
    <n v="41600"/>
    <n v="42"/>
    <n v="3715"/>
  </r>
  <r>
    <x v="0"/>
    <x v="59"/>
    <x v="0"/>
    <x v="2"/>
    <x v="2"/>
    <x v="8"/>
    <x v="8"/>
    <m/>
    <s v="KG"/>
    <m/>
    <n v="714265"/>
    <n v="714"/>
    <n v="114388"/>
    <n v="160.20728291316527"/>
    <m/>
    <n v="5819499"/>
    <n v="5819"/>
    <n v="1044311"/>
  </r>
  <r>
    <x v="0"/>
    <x v="59"/>
    <x v="0"/>
    <x v="3"/>
    <x v="3"/>
    <x v="6"/>
    <x v="6"/>
    <m/>
    <s v="KG"/>
    <m/>
    <n v="539126"/>
    <n v="539"/>
    <n v="114580"/>
    <n v="212.57884972170686"/>
    <m/>
    <n v="2602031"/>
    <n v="2602"/>
    <n v="545916"/>
  </r>
  <r>
    <x v="0"/>
    <x v="59"/>
    <x v="0"/>
    <x v="3"/>
    <x v="3"/>
    <x v="8"/>
    <x v="8"/>
    <m/>
    <s v="KG"/>
    <m/>
    <s v="-"/>
    <s v=""/>
    <s v="-"/>
    <s v=""/>
    <m/>
    <n v="98909"/>
    <n v="99"/>
    <n v="19186"/>
  </r>
  <r>
    <x v="0"/>
    <x v="59"/>
    <x v="0"/>
    <x v="4"/>
    <x v="4"/>
    <x v="9"/>
    <x v="9"/>
    <m/>
    <s v="KG"/>
    <m/>
    <s v="-"/>
    <s v=""/>
    <s v="-"/>
    <s v=""/>
    <m/>
    <n v="1653"/>
    <n v="2"/>
    <n v="2532"/>
  </r>
  <r>
    <x v="0"/>
    <x v="59"/>
    <x v="0"/>
    <x v="4"/>
    <x v="4"/>
    <x v="3"/>
    <x v="3"/>
    <m/>
    <s v="KG"/>
    <m/>
    <s v="-"/>
    <s v=""/>
    <s v="-"/>
    <s v=""/>
    <m/>
    <n v="94133"/>
    <n v="94"/>
    <n v="15848"/>
  </r>
  <r>
    <x v="0"/>
    <x v="59"/>
    <x v="0"/>
    <x v="4"/>
    <x v="4"/>
    <x v="6"/>
    <x v="6"/>
    <m/>
    <s v="KG"/>
    <m/>
    <n v="124845"/>
    <n v="125"/>
    <n v="13259"/>
    <n v="106.072"/>
    <m/>
    <n v="1341081"/>
    <n v="1341"/>
    <n v="121943"/>
  </r>
  <r>
    <x v="0"/>
    <x v="59"/>
    <x v="0"/>
    <x v="5"/>
    <x v="5"/>
    <x v="0"/>
    <x v="0"/>
    <m/>
    <s v="KG"/>
    <m/>
    <n v="69993"/>
    <n v="70"/>
    <n v="12298"/>
    <n v="175.68571428571428"/>
    <m/>
    <n v="167851"/>
    <n v="168"/>
    <n v="35422"/>
  </r>
  <r>
    <x v="0"/>
    <x v="59"/>
    <x v="0"/>
    <x v="5"/>
    <x v="5"/>
    <x v="2"/>
    <x v="2"/>
    <m/>
    <s v="KG"/>
    <m/>
    <s v="-"/>
    <s v=""/>
    <s v="-"/>
    <s v=""/>
    <m/>
    <n v="38108"/>
    <n v="38"/>
    <n v="19067"/>
  </r>
  <r>
    <x v="0"/>
    <x v="59"/>
    <x v="0"/>
    <x v="5"/>
    <x v="5"/>
    <x v="3"/>
    <x v="3"/>
    <m/>
    <s v="KG"/>
    <m/>
    <s v="-"/>
    <s v=""/>
    <s v="-"/>
    <s v=""/>
    <m/>
    <n v="354056"/>
    <n v="354"/>
    <n v="59207"/>
  </r>
  <r>
    <x v="0"/>
    <x v="59"/>
    <x v="0"/>
    <x v="5"/>
    <x v="5"/>
    <x v="6"/>
    <x v="6"/>
    <m/>
    <s v="KG"/>
    <m/>
    <n v="470313"/>
    <n v="470"/>
    <n v="51011"/>
    <n v="108.53404255319148"/>
    <m/>
    <n v="1383748"/>
    <n v="1384"/>
    <n v="146603"/>
  </r>
  <r>
    <x v="0"/>
    <x v="59"/>
    <x v="0"/>
    <x v="5"/>
    <x v="5"/>
    <x v="8"/>
    <x v="8"/>
    <m/>
    <s v="KG"/>
    <m/>
    <n v="447000"/>
    <n v="447"/>
    <n v="101697"/>
    <n v="227.51006711409397"/>
    <m/>
    <n v="3207847"/>
    <n v="3208"/>
    <n v="682961"/>
  </r>
  <r>
    <x v="0"/>
    <x v="59"/>
    <x v="0"/>
    <x v="6"/>
    <x v="6"/>
    <x v="9"/>
    <x v="9"/>
    <m/>
    <s v="KG"/>
    <m/>
    <s v="-"/>
    <s v=""/>
    <s v="-"/>
    <s v=""/>
    <m/>
    <n v="18360"/>
    <n v="18"/>
    <n v="2921"/>
  </r>
  <r>
    <x v="0"/>
    <x v="59"/>
    <x v="0"/>
    <x v="6"/>
    <x v="6"/>
    <x v="0"/>
    <x v="0"/>
    <m/>
    <s v="KG"/>
    <m/>
    <n v="26979"/>
    <n v="27"/>
    <n v="7056"/>
    <n v="261.33333333333331"/>
    <m/>
    <n v="61926"/>
    <n v="62"/>
    <n v="15864"/>
  </r>
  <r>
    <x v="0"/>
    <x v="59"/>
    <x v="0"/>
    <x v="6"/>
    <x v="6"/>
    <x v="2"/>
    <x v="2"/>
    <m/>
    <s v="KG"/>
    <m/>
    <s v="-"/>
    <s v=""/>
    <s v="-"/>
    <s v=""/>
    <m/>
    <n v="39080"/>
    <n v="39"/>
    <n v="30807"/>
  </r>
  <r>
    <x v="0"/>
    <x v="59"/>
    <x v="0"/>
    <x v="6"/>
    <x v="6"/>
    <x v="11"/>
    <x v="11"/>
    <m/>
    <s v="KG"/>
    <m/>
    <n v="315980"/>
    <n v="316"/>
    <n v="13418"/>
    <n v="42.462025316455694"/>
    <m/>
    <n v="840230"/>
    <n v="840"/>
    <n v="35721"/>
  </r>
  <r>
    <x v="0"/>
    <x v="59"/>
    <x v="0"/>
    <x v="6"/>
    <x v="6"/>
    <x v="3"/>
    <x v="3"/>
    <m/>
    <s v="KG"/>
    <m/>
    <s v="-"/>
    <s v=""/>
    <s v="-"/>
    <s v=""/>
    <m/>
    <n v="34683"/>
    <n v="35"/>
    <n v="5572"/>
  </r>
  <r>
    <x v="0"/>
    <x v="59"/>
    <x v="0"/>
    <x v="6"/>
    <x v="6"/>
    <x v="6"/>
    <x v="6"/>
    <m/>
    <s v="KG"/>
    <m/>
    <n v="86754"/>
    <n v="87"/>
    <n v="19399"/>
    <n v="222.97701149425288"/>
    <m/>
    <n v="240296"/>
    <n v="240"/>
    <n v="50632"/>
  </r>
  <r>
    <x v="0"/>
    <x v="59"/>
    <x v="0"/>
    <x v="6"/>
    <x v="6"/>
    <x v="8"/>
    <x v="8"/>
    <m/>
    <s v="KG"/>
    <m/>
    <n v="31500"/>
    <n v="32"/>
    <n v="5992"/>
    <n v="187.25"/>
    <m/>
    <n v="366972"/>
    <n v="367"/>
    <n v="85539"/>
  </r>
  <r>
    <x v="0"/>
    <x v="59"/>
    <x v="0"/>
    <x v="7"/>
    <x v="7"/>
    <x v="9"/>
    <x v="9"/>
    <m/>
    <s v="KG"/>
    <m/>
    <s v="-"/>
    <s v=""/>
    <s v="-"/>
    <s v=""/>
    <m/>
    <n v="21000"/>
    <n v="21"/>
    <n v="4379"/>
  </r>
  <r>
    <x v="0"/>
    <x v="59"/>
    <x v="0"/>
    <x v="7"/>
    <x v="7"/>
    <x v="0"/>
    <x v="0"/>
    <m/>
    <s v="KG"/>
    <m/>
    <s v="-"/>
    <s v=""/>
    <s v="-"/>
    <s v=""/>
    <m/>
    <n v="63082"/>
    <n v="63"/>
    <n v="22142"/>
  </r>
  <r>
    <x v="0"/>
    <x v="59"/>
    <x v="0"/>
    <x v="7"/>
    <x v="7"/>
    <x v="2"/>
    <x v="2"/>
    <m/>
    <s v="KG"/>
    <m/>
    <n v="17940"/>
    <n v="18"/>
    <n v="8079"/>
    <n v="448.83333333333331"/>
    <m/>
    <n v="51451"/>
    <n v="51"/>
    <n v="17812"/>
  </r>
  <r>
    <x v="0"/>
    <x v="59"/>
    <x v="0"/>
    <x v="7"/>
    <x v="7"/>
    <x v="3"/>
    <x v="3"/>
    <m/>
    <s v="KG"/>
    <m/>
    <s v="-"/>
    <s v=""/>
    <s v="-"/>
    <s v=""/>
    <m/>
    <n v="18296"/>
    <n v="18"/>
    <n v="3064"/>
  </r>
  <r>
    <x v="0"/>
    <x v="59"/>
    <x v="0"/>
    <x v="7"/>
    <x v="7"/>
    <x v="6"/>
    <x v="6"/>
    <m/>
    <s v="KG"/>
    <m/>
    <n v="78181"/>
    <n v="78"/>
    <n v="15715"/>
    <n v="201.47435897435898"/>
    <m/>
    <n v="205742"/>
    <n v="206"/>
    <n v="36572"/>
  </r>
  <r>
    <x v="0"/>
    <x v="59"/>
    <x v="0"/>
    <x v="7"/>
    <x v="7"/>
    <x v="8"/>
    <x v="8"/>
    <m/>
    <s v="KG"/>
    <m/>
    <n v="35977"/>
    <n v="36"/>
    <n v="7863"/>
    <n v="218.41666666666666"/>
    <m/>
    <n v="400103"/>
    <n v="400"/>
    <n v="81774"/>
  </r>
  <r>
    <x v="0"/>
    <x v="59"/>
    <x v="0"/>
    <x v="8"/>
    <x v="8"/>
    <x v="9"/>
    <x v="9"/>
    <m/>
    <s v="KG"/>
    <m/>
    <n v="6321"/>
    <n v="6"/>
    <n v="948"/>
    <n v="158"/>
    <m/>
    <n v="129162"/>
    <n v="129"/>
    <n v="25458"/>
  </r>
  <r>
    <x v="0"/>
    <x v="59"/>
    <x v="0"/>
    <x v="8"/>
    <x v="8"/>
    <x v="0"/>
    <x v="0"/>
    <m/>
    <s v="KG"/>
    <m/>
    <n v="18778"/>
    <n v="19"/>
    <n v="1875"/>
    <n v="98.684210526315795"/>
    <m/>
    <n v="62512"/>
    <n v="63"/>
    <n v="6047"/>
  </r>
  <r>
    <x v="0"/>
    <x v="59"/>
    <x v="0"/>
    <x v="8"/>
    <x v="8"/>
    <x v="3"/>
    <x v="3"/>
    <m/>
    <s v="KG"/>
    <m/>
    <s v="-"/>
    <s v=""/>
    <s v="-"/>
    <s v=""/>
    <m/>
    <n v="18000"/>
    <n v="18"/>
    <n v="3695"/>
  </r>
  <r>
    <x v="0"/>
    <x v="59"/>
    <x v="0"/>
    <x v="8"/>
    <x v="8"/>
    <x v="6"/>
    <x v="6"/>
    <m/>
    <s v="KG"/>
    <m/>
    <s v="-"/>
    <s v=""/>
    <s v="-"/>
    <s v=""/>
    <m/>
    <n v="106180"/>
    <n v="106"/>
    <n v="14075"/>
  </r>
  <r>
    <x v="0"/>
    <x v="59"/>
    <x v="0"/>
    <x v="8"/>
    <x v="8"/>
    <x v="8"/>
    <x v="8"/>
    <m/>
    <s v="KG"/>
    <m/>
    <s v="-"/>
    <s v=""/>
    <s v="-"/>
    <s v=""/>
    <m/>
    <n v="36690"/>
    <n v="37"/>
    <n v="7171"/>
  </r>
  <r>
    <x v="0"/>
    <x v="59"/>
    <x v="0"/>
    <x v="9"/>
    <x v="9"/>
    <x v="0"/>
    <x v="0"/>
    <m/>
    <s v="KG"/>
    <m/>
    <n v="59672"/>
    <n v="60"/>
    <n v="25283"/>
    <n v="421.38333333333333"/>
    <m/>
    <n v="103934"/>
    <n v="104"/>
    <n v="42677"/>
  </r>
  <r>
    <x v="0"/>
    <x v="59"/>
    <x v="0"/>
    <x v="9"/>
    <x v="9"/>
    <x v="3"/>
    <x v="3"/>
    <m/>
    <s v="KG"/>
    <m/>
    <s v="-"/>
    <s v=""/>
    <s v="-"/>
    <s v=""/>
    <m/>
    <n v="75900"/>
    <n v="76"/>
    <n v="12259"/>
  </r>
  <r>
    <x v="0"/>
    <x v="59"/>
    <x v="0"/>
    <x v="9"/>
    <x v="9"/>
    <x v="6"/>
    <x v="6"/>
    <m/>
    <s v="KG"/>
    <m/>
    <n v="108000"/>
    <n v="108"/>
    <n v="7925"/>
    <n v="73.379629629629633"/>
    <m/>
    <n v="1036836"/>
    <n v="1037"/>
    <n v="90988"/>
  </r>
  <r>
    <x v="0"/>
    <x v="59"/>
    <x v="0"/>
    <x v="9"/>
    <x v="9"/>
    <x v="8"/>
    <x v="8"/>
    <m/>
    <s v="KG"/>
    <m/>
    <n v="40000"/>
    <n v="40"/>
    <n v="12017"/>
    <n v="300.42500000000001"/>
    <m/>
    <n v="521560"/>
    <n v="522"/>
    <n v="137603"/>
  </r>
  <r>
    <x v="0"/>
    <x v="59"/>
    <x v="0"/>
    <x v="38"/>
    <x v="38"/>
    <x v="2"/>
    <x v="2"/>
    <m/>
    <s v="KG"/>
    <m/>
    <s v="-"/>
    <s v=""/>
    <s v="-"/>
    <s v=""/>
    <m/>
    <n v="19110"/>
    <n v="19"/>
    <n v="10513"/>
  </r>
  <r>
    <x v="0"/>
    <x v="59"/>
    <x v="0"/>
    <x v="22"/>
    <x v="22"/>
    <x v="9"/>
    <x v="9"/>
    <m/>
    <s v="KG"/>
    <m/>
    <n v="356035"/>
    <n v="356"/>
    <n v="98489"/>
    <n v="276.65449438202245"/>
    <m/>
    <n v="2436419"/>
    <n v="2436"/>
    <n v="667699"/>
  </r>
  <r>
    <x v="0"/>
    <x v="59"/>
    <x v="0"/>
    <x v="22"/>
    <x v="22"/>
    <x v="0"/>
    <x v="0"/>
    <m/>
    <s v="KG"/>
    <m/>
    <n v="610042"/>
    <n v="610"/>
    <n v="126936"/>
    <n v="208.09180327868853"/>
    <m/>
    <n v="2585346"/>
    <n v="2585"/>
    <n v="559555"/>
  </r>
  <r>
    <x v="0"/>
    <x v="59"/>
    <x v="0"/>
    <x v="22"/>
    <x v="22"/>
    <x v="6"/>
    <x v="6"/>
    <m/>
    <s v="KG"/>
    <m/>
    <n v="363245"/>
    <n v="363"/>
    <n v="47766"/>
    <n v="131.58677685950414"/>
    <m/>
    <n v="3152131"/>
    <n v="3152"/>
    <n v="388155"/>
  </r>
  <r>
    <x v="0"/>
    <x v="59"/>
    <x v="0"/>
    <x v="22"/>
    <x v="22"/>
    <x v="8"/>
    <x v="8"/>
    <m/>
    <s v="KG"/>
    <m/>
    <n v="1142533"/>
    <n v="1143"/>
    <n v="356625"/>
    <n v="312.00787401574803"/>
    <m/>
    <n v="5204794"/>
    <n v="5205"/>
    <n v="1520813"/>
  </r>
  <r>
    <x v="0"/>
    <x v="59"/>
    <x v="0"/>
    <x v="23"/>
    <x v="23"/>
    <x v="8"/>
    <x v="8"/>
    <m/>
    <s v="KG"/>
    <m/>
    <s v="-"/>
    <s v=""/>
    <s v="-"/>
    <s v=""/>
    <m/>
    <n v="19630"/>
    <n v="20"/>
    <n v="5413"/>
  </r>
  <r>
    <x v="0"/>
    <x v="59"/>
    <x v="0"/>
    <x v="36"/>
    <x v="36"/>
    <x v="26"/>
    <x v="26"/>
    <m/>
    <s v="KG"/>
    <m/>
    <s v="-"/>
    <s v=""/>
    <s v="-"/>
    <s v=""/>
    <m/>
    <n v="20000"/>
    <n v="20"/>
    <n v="500"/>
  </r>
  <r>
    <x v="0"/>
    <x v="59"/>
    <x v="0"/>
    <x v="27"/>
    <x v="27"/>
    <x v="0"/>
    <x v="0"/>
    <m/>
    <s v="KG"/>
    <m/>
    <s v="-"/>
    <s v=""/>
    <s v="-"/>
    <s v=""/>
    <m/>
    <n v="58500"/>
    <n v="59"/>
    <n v="11228"/>
  </r>
  <r>
    <x v="0"/>
    <x v="59"/>
    <x v="0"/>
    <x v="27"/>
    <x v="27"/>
    <x v="8"/>
    <x v="8"/>
    <m/>
    <s v="KG"/>
    <m/>
    <s v="-"/>
    <s v=""/>
    <s v="-"/>
    <s v=""/>
    <m/>
    <n v="6080"/>
    <n v="6"/>
    <n v="317"/>
  </r>
  <r>
    <x v="0"/>
    <x v="59"/>
    <x v="0"/>
    <x v="28"/>
    <x v="28"/>
    <x v="0"/>
    <x v="0"/>
    <m/>
    <s v="KG"/>
    <m/>
    <s v="-"/>
    <s v=""/>
    <s v="-"/>
    <s v=""/>
    <m/>
    <n v="17800"/>
    <n v="18"/>
    <n v="3212"/>
  </r>
  <r>
    <x v="0"/>
    <x v="59"/>
    <x v="0"/>
    <x v="28"/>
    <x v="28"/>
    <x v="7"/>
    <x v="7"/>
    <m/>
    <s v="KG"/>
    <m/>
    <s v="-"/>
    <s v=""/>
    <s v="-"/>
    <s v=""/>
    <m/>
    <n v="14775"/>
    <n v="15"/>
    <n v="3298"/>
  </r>
  <r>
    <x v="0"/>
    <x v="58"/>
    <x v="0"/>
    <x v="0"/>
    <x v="0"/>
    <x v="9"/>
    <x v="9"/>
    <m/>
    <s v="KG"/>
    <m/>
    <n v="355960"/>
    <n v="356"/>
    <n v="66579"/>
    <n v="187.01966292134833"/>
    <m/>
    <n v="2377039"/>
    <n v="2377"/>
    <n v="497409"/>
  </r>
  <r>
    <x v="0"/>
    <x v="58"/>
    <x v="0"/>
    <x v="0"/>
    <x v="0"/>
    <x v="13"/>
    <x v="13"/>
    <m/>
    <s v="KG"/>
    <m/>
    <n v="1602"/>
    <n v="2"/>
    <n v="258"/>
    <n v="129"/>
    <m/>
    <n v="1602"/>
    <n v="2"/>
    <n v="258"/>
  </r>
  <r>
    <x v="0"/>
    <x v="58"/>
    <x v="0"/>
    <x v="0"/>
    <x v="0"/>
    <x v="0"/>
    <x v="0"/>
    <m/>
    <s v="KG"/>
    <m/>
    <n v="879103"/>
    <n v="879"/>
    <n v="188561"/>
    <n v="214.51763367463028"/>
    <m/>
    <n v="10879569"/>
    <n v="10880"/>
    <n v="2304133"/>
  </r>
  <r>
    <x v="0"/>
    <x v="58"/>
    <x v="0"/>
    <x v="0"/>
    <x v="0"/>
    <x v="10"/>
    <x v="10"/>
    <m/>
    <s v="KG"/>
    <m/>
    <n v="273690"/>
    <n v="274"/>
    <n v="26852"/>
    <n v="98"/>
    <m/>
    <n v="273690"/>
    <n v="274"/>
    <n v="26852"/>
  </r>
  <r>
    <x v="0"/>
    <x v="58"/>
    <x v="0"/>
    <x v="0"/>
    <x v="0"/>
    <x v="2"/>
    <x v="2"/>
    <m/>
    <s v="KG"/>
    <m/>
    <n v="46588"/>
    <n v="47"/>
    <n v="11451"/>
    <n v="243.63829787234042"/>
    <m/>
    <n v="1019398"/>
    <n v="1019"/>
    <n v="249757"/>
  </r>
  <r>
    <x v="0"/>
    <x v="58"/>
    <x v="0"/>
    <x v="0"/>
    <x v="0"/>
    <x v="3"/>
    <x v="3"/>
    <m/>
    <s v="KG"/>
    <m/>
    <n v="93438"/>
    <n v="93"/>
    <n v="30768"/>
    <n v="330.83870967741933"/>
    <m/>
    <n v="607661"/>
    <n v="608"/>
    <n v="193384"/>
  </r>
  <r>
    <x v="0"/>
    <x v="58"/>
    <x v="0"/>
    <x v="0"/>
    <x v="0"/>
    <x v="5"/>
    <x v="5"/>
    <m/>
    <s v="KG"/>
    <m/>
    <s v="-"/>
    <s v=""/>
    <s v="-"/>
    <s v=""/>
    <m/>
    <n v="955954"/>
    <n v="956"/>
    <n v="83887"/>
  </r>
  <r>
    <x v="0"/>
    <x v="58"/>
    <x v="0"/>
    <x v="0"/>
    <x v="0"/>
    <x v="6"/>
    <x v="6"/>
    <m/>
    <s v="KG"/>
    <m/>
    <n v="1682982"/>
    <n v="1683"/>
    <n v="333902"/>
    <n v="198.39691027926321"/>
    <m/>
    <n v="11227127"/>
    <n v="11227"/>
    <n v="2184761"/>
  </r>
  <r>
    <x v="0"/>
    <x v="58"/>
    <x v="0"/>
    <x v="0"/>
    <x v="0"/>
    <x v="7"/>
    <x v="7"/>
    <m/>
    <s v="KG"/>
    <m/>
    <s v="-"/>
    <s v=""/>
    <s v="-"/>
    <s v=""/>
    <m/>
    <n v="108971"/>
    <n v="109"/>
    <n v="32798"/>
  </r>
  <r>
    <x v="0"/>
    <x v="58"/>
    <x v="0"/>
    <x v="0"/>
    <x v="0"/>
    <x v="20"/>
    <x v="20"/>
    <m/>
    <s v="KG"/>
    <m/>
    <s v="-"/>
    <s v=""/>
    <s v="-"/>
    <s v=""/>
    <m/>
    <n v="520"/>
    <n v="1"/>
    <n v="1093"/>
  </r>
  <r>
    <x v="0"/>
    <x v="58"/>
    <x v="0"/>
    <x v="0"/>
    <x v="0"/>
    <x v="8"/>
    <x v="8"/>
    <m/>
    <s v="KG"/>
    <m/>
    <n v="1044253"/>
    <n v="1044"/>
    <n v="188733"/>
    <n v="180.7787356321839"/>
    <m/>
    <n v="7558694"/>
    <n v="7559"/>
    <n v="1591617"/>
  </r>
  <r>
    <x v="0"/>
    <x v="58"/>
    <x v="0"/>
    <x v="1"/>
    <x v="1"/>
    <x v="9"/>
    <x v="9"/>
    <m/>
    <s v="KG"/>
    <m/>
    <s v="-"/>
    <s v=""/>
    <s v="-"/>
    <s v=""/>
    <m/>
    <n v="9635"/>
    <n v="10"/>
    <n v="477"/>
  </r>
  <r>
    <x v="0"/>
    <x v="58"/>
    <x v="0"/>
    <x v="1"/>
    <x v="1"/>
    <x v="0"/>
    <x v="0"/>
    <m/>
    <s v="KG"/>
    <m/>
    <n v="23597"/>
    <n v="24"/>
    <n v="4315"/>
    <n v="179.79166666666666"/>
    <m/>
    <n v="94482"/>
    <n v="94"/>
    <n v="16592"/>
  </r>
  <r>
    <x v="0"/>
    <x v="58"/>
    <x v="0"/>
    <x v="1"/>
    <x v="1"/>
    <x v="6"/>
    <x v="6"/>
    <m/>
    <s v="KG"/>
    <m/>
    <n v="141927"/>
    <n v="142"/>
    <n v="24341"/>
    <n v="171.41549295774647"/>
    <m/>
    <n v="424457"/>
    <n v="424"/>
    <n v="70642"/>
  </r>
  <r>
    <x v="0"/>
    <x v="58"/>
    <x v="0"/>
    <x v="2"/>
    <x v="2"/>
    <x v="9"/>
    <x v="9"/>
    <m/>
    <s v="KG"/>
    <m/>
    <n v="20001"/>
    <n v="20"/>
    <n v="1796"/>
    <n v="89.8"/>
    <m/>
    <n v="60224"/>
    <n v="60"/>
    <n v="5363"/>
  </r>
  <r>
    <x v="0"/>
    <x v="58"/>
    <x v="0"/>
    <x v="2"/>
    <x v="2"/>
    <x v="0"/>
    <x v="0"/>
    <m/>
    <s v="KG"/>
    <m/>
    <n v="561911"/>
    <n v="562"/>
    <n v="99064"/>
    <n v="176.27046263345196"/>
    <m/>
    <n v="3990994"/>
    <n v="3991"/>
    <n v="760390"/>
  </r>
  <r>
    <x v="0"/>
    <x v="58"/>
    <x v="0"/>
    <x v="2"/>
    <x v="2"/>
    <x v="2"/>
    <x v="2"/>
    <m/>
    <s v="KG"/>
    <m/>
    <s v="-"/>
    <s v=""/>
    <s v="-"/>
    <s v=""/>
    <m/>
    <n v="113532"/>
    <n v="114"/>
    <n v="48363"/>
  </r>
  <r>
    <x v="0"/>
    <x v="58"/>
    <x v="0"/>
    <x v="2"/>
    <x v="2"/>
    <x v="3"/>
    <x v="3"/>
    <m/>
    <s v="KG"/>
    <m/>
    <n v="20000"/>
    <n v="20"/>
    <n v="1326"/>
    <n v="66.3"/>
    <m/>
    <n v="20000"/>
    <n v="20"/>
    <n v="1326"/>
  </r>
  <r>
    <x v="0"/>
    <x v="58"/>
    <x v="0"/>
    <x v="2"/>
    <x v="2"/>
    <x v="6"/>
    <x v="6"/>
    <m/>
    <s v="KG"/>
    <m/>
    <n v="798830"/>
    <n v="799"/>
    <n v="159005"/>
    <n v="199.00500625782229"/>
    <m/>
    <n v="4653815"/>
    <n v="4654"/>
    <n v="869728"/>
  </r>
  <r>
    <x v="0"/>
    <x v="58"/>
    <x v="0"/>
    <x v="2"/>
    <x v="2"/>
    <x v="7"/>
    <x v="7"/>
    <m/>
    <s v="KG"/>
    <m/>
    <s v="-"/>
    <s v=""/>
    <s v="-"/>
    <s v=""/>
    <m/>
    <n v="41600"/>
    <n v="42"/>
    <n v="3715"/>
  </r>
  <r>
    <x v="0"/>
    <x v="58"/>
    <x v="0"/>
    <x v="2"/>
    <x v="2"/>
    <x v="8"/>
    <x v="8"/>
    <m/>
    <s v="KG"/>
    <m/>
    <n v="701250"/>
    <n v="701"/>
    <n v="121388"/>
    <n v="173.16405135520685"/>
    <m/>
    <n v="6520749"/>
    <n v="6521"/>
    <n v="1165699"/>
  </r>
  <r>
    <x v="0"/>
    <x v="58"/>
    <x v="0"/>
    <x v="3"/>
    <x v="3"/>
    <x v="6"/>
    <x v="6"/>
    <m/>
    <s v="KG"/>
    <m/>
    <n v="434116"/>
    <n v="434"/>
    <n v="86739"/>
    <n v="199.85944700460828"/>
    <m/>
    <n v="3036147"/>
    <n v="3036"/>
    <n v="632655"/>
  </r>
  <r>
    <x v="0"/>
    <x v="58"/>
    <x v="0"/>
    <x v="3"/>
    <x v="3"/>
    <x v="8"/>
    <x v="8"/>
    <m/>
    <s v="KG"/>
    <m/>
    <n v="40434"/>
    <n v="40"/>
    <n v="7698"/>
    <n v="192.45"/>
    <m/>
    <n v="139343"/>
    <n v="139"/>
    <n v="26884"/>
  </r>
  <r>
    <x v="0"/>
    <x v="58"/>
    <x v="0"/>
    <x v="4"/>
    <x v="4"/>
    <x v="9"/>
    <x v="9"/>
    <m/>
    <s v="KG"/>
    <m/>
    <s v="-"/>
    <s v=""/>
    <s v="-"/>
    <s v=""/>
    <m/>
    <n v="1653"/>
    <n v="2"/>
    <n v="2532"/>
  </r>
  <r>
    <x v="0"/>
    <x v="58"/>
    <x v="0"/>
    <x v="4"/>
    <x v="4"/>
    <x v="3"/>
    <x v="3"/>
    <m/>
    <s v="KG"/>
    <m/>
    <s v="-"/>
    <s v=""/>
    <s v="-"/>
    <s v=""/>
    <m/>
    <n v="94133"/>
    <n v="94"/>
    <n v="15848"/>
  </r>
  <r>
    <x v="0"/>
    <x v="58"/>
    <x v="0"/>
    <x v="4"/>
    <x v="4"/>
    <x v="6"/>
    <x v="6"/>
    <m/>
    <s v="KG"/>
    <m/>
    <n v="463958"/>
    <n v="464"/>
    <n v="33889"/>
    <n v="73.036637931034477"/>
    <m/>
    <n v="1805039"/>
    <n v="1805"/>
    <n v="155832"/>
  </r>
  <r>
    <x v="0"/>
    <x v="58"/>
    <x v="0"/>
    <x v="4"/>
    <x v="4"/>
    <x v="8"/>
    <x v="8"/>
    <m/>
    <s v="KG"/>
    <m/>
    <n v="170056"/>
    <n v="170"/>
    <n v="14954"/>
    <n v="87.964705882352945"/>
    <m/>
    <n v="170056"/>
    <n v="170"/>
    <n v="14954"/>
  </r>
  <r>
    <x v="0"/>
    <x v="58"/>
    <x v="0"/>
    <x v="5"/>
    <x v="5"/>
    <x v="0"/>
    <x v="0"/>
    <m/>
    <s v="KG"/>
    <m/>
    <n v="18000"/>
    <n v="18"/>
    <n v="16754"/>
    <n v="930.77777777777783"/>
    <m/>
    <n v="185851"/>
    <n v="186"/>
    <n v="52176"/>
  </r>
  <r>
    <x v="0"/>
    <x v="58"/>
    <x v="0"/>
    <x v="5"/>
    <x v="5"/>
    <x v="2"/>
    <x v="2"/>
    <m/>
    <s v="KG"/>
    <m/>
    <s v="-"/>
    <s v=""/>
    <s v="-"/>
    <s v=""/>
    <m/>
    <n v="38108"/>
    <n v="38"/>
    <n v="19067"/>
  </r>
  <r>
    <x v="0"/>
    <x v="58"/>
    <x v="0"/>
    <x v="5"/>
    <x v="5"/>
    <x v="3"/>
    <x v="3"/>
    <m/>
    <s v="KG"/>
    <m/>
    <s v="-"/>
    <s v=""/>
    <s v="-"/>
    <s v=""/>
    <m/>
    <n v="354056"/>
    <n v="354"/>
    <n v="59207"/>
  </r>
  <r>
    <x v="0"/>
    <x v="58"/>
    <x v="0"/>
    <x v="5"/>
    <x v="5"/>
    <x v="6"/>
    <x v="6"/>
    <m/>
    <s v="KG"/>
    <m/>
    <s v="-"/>
    <s v=""/>
    <s v="-"/>
    <s v=""/>
    <m/>
    <n v="1383748"/>
    <n v="1384"/>
    <n v="146603"/>
  </r>
  <r>
    <x v="0"/>
    <x v="58"/>
    <x v="0"/>
    <x v="5"/>
    <x v="5"/>
    <x v="8"/>
    <x v="8"/>
    <m/>
    <s v="KG"/>
    <m/>
    <n v="370970"/>
    <n v="371"/>
    <n v="87910"/>
    <n v="236.95417789757411"/>
    <m/>
    <n v="3578817"/>
    <n v="3579"/>
    <n v="770871"/>
  </r>
  <r>
    <x v="0"/>
    <x v="58"/>
    <x v="0"/>
    <x v="6"/>
    <x v="6"/>
    <x v="9"/>
    <x v="9"/>
    <m/>
    <s v="KG"/>
    <m/>
    <s v="-"/>
    <s v=""/>
    <s v="-"/>
    <s v=""/>
    <m/>
    <n v="18360"/>
    <n v="18"/>
    <n v="2921"/>
  </r>
  <r>
    <x v="0"/>
    <x v="58"/>
    <x v="0"/>
    <x v="6"/>
    <x v="6"/>
    <x v="0"/>
    <x v="0"/>
    <m/>
    <s v="KG"/>
    <m/>
    <s v="-"/>
    <s v=""/>
    <s v="-"/>
    <s v=""/>
    <m/>
    <n v="61926"/>
    <n v="62"/>
    <n v="15864"/>
  </r>
  <r>
    <x v="0"/>
    <x v="58"/>
    <x v="0"/>
    <x v="6"/>
    <x v="6"/>
    <x v="2"/>
    <x v="2"/>
    <m/>
    <s v="KG"/>
    <m/>
    <s v="-"/>
    <s v=""/>
    <s v="-"/>
    <s v=""/>
    <m/>
    <n v="39080"/>
    <n v="39"/>
    <n v="30807"/>
  </r>
  <r>
    <x v="0"/>
    <x v="58"/>
    <x v="0"/>
    <x v="6"/>
    <x v="6"/>
    <x v="11"/>
    <x v="11"/>
    <m/>
    <s v="KG"/>
    <m/>
    <n v="105160"/>
    <n v="105"/>
    <n v="4467"/>
    <n v="42.542857142857144"/>
    <m/>
    <n v="945390"/>
    <n v="945"/>
    <n v="40188"/>
  </r>
  <r>
    <x v="0"/>
    <x v="58"/>
    <x v="0"/>
    <x v="6"/>
    <x v="6"/>
    <x v="3"/>
    <x v="3"/>
    <m/>
    <s v="KG"/>
    <m/>
    <n v="41728"/>
    <n v="42"/>
    <n v="7871"/>
    <n v="187.4047619047619"/>
    <m/>
    <n v="76411"/>
    <n v="76"/>
    <n v="13443"/>
  </r>
  <r>
    <x v="0"/>
    <x v="58"/>
    <x v="0"/>
    <x v="6"/>
    <x v="6"/>
    <x v="6"/>
    <x v="6"/>
    <m/>
    <s v="KG"/>
    <m/>
    <n v="70265"/>
    <n v="70"/>
    <n v="14814"/>
    <n v="211.62857142857143"/>
    <m/>
    <n v="310561"/>
    <n v="311"/>
    <n v="65446"/>
  </r>
  <r>
    <x v="0"/>
    <x v="58"/>
    <x v="0"/>
    <x v="6"/>
    <x v="6"/>
    <x v="8"/>
    <x v="8"/>
    <m/>
    <s v="KG"/>
    <m/>
    <n v="35908"/>
    <n v="36"/>
    <n v="10161"/>
    <n v="282.25"/>
    <m/>
    <n v="402880"/>
    <n v="403"/>
    <n v="95700"/>
  </r>
  <r>
    <x v="0"/>
    <x v="58"/>
    <x v="0"/>
    <x v="7"/>
    <x v="7"/>
    <x v="9"/>
    <x v="9"/>
    <m/>
    <s v="KG"/>
    <m/>
    <s v="-"/>
    <s v=""/>
    <s v="-"/>
    <s v=""/>
    <m/>
    <n v="21000"/>
    <n v="21"/>
    <n v="4379"/>
  </r>
  <r>
    <x v="0"/>
    <x v="58"/>
    <x v="0"/>
    <x v="7"/>
    <x v="7"/>
    <x v="0"/>
    <x v="0"/>
    <m/>
    <s v="KG"/>
    <m/>
    <s v="-"/>
    <s v=""/>
    <s v="-"/>
    <s v=""/>
    <m/>
    <n v="63082"/>
    <n v="63"/>
    <n v="22142"/>
  </r>
  <r>
    <x v="0"/>
    <x v="58"/>
    <x v="0"/>
    <x v="7"/>
    <x v="7"/>
    <x v="2"/>
    <x v="2"/>
    <m/>
    <s v="KG"/>
    <m/>
    <s v="-"/>
    <s v=""/>
    <s v="-"/>
    <s v=""/>
    <m/>
    <n v="51451"/>
    <n v="51"/>
    <n v="17812"/>
  </r>
  <r>
    <x v="0"/>
    <x v="58"/>
    <x v="0"/>
    <x v="7"/>
    <x v="7"/>
    <x v="3"/>
    <x v="3"/>
    <m/>
    <s v="KG"/>
    <m/>
    <s v="-"/>
    <s v=""/>
    <s v="-"/>
    <s v=""/>
    <m/>
    <n v="18296"/>
    <n v="18"/>
    <n v="3064"/>
  </r>
  <r>
    <x v="0"/>
    <x v="58"/>
    <x v="0"/>
    <x v="7"/>
    <x v="7"/>
    <x v="6"/>
    <x v="6"/>
    <m/>
    <s v="KG"/>
    <m/>
    <n v="39034"/>
    <n v="39"/>
    <n v="8388"/>
    <n v="215.07692307692307"/>
    <m/>
    <n v="244776"/>
    <n v="245"/>
    <n v="44960"/>
  </r>
  <r>
    <x v="0"/>
    <x v="58"/>
    <x v="0"/>
    <x v="7"/>
    <x v="7"/>
    <x v="8"/>
    <x v="8"/>
    <m/>
    <s v="KG"/>
    <m/>
    <n v="53961"/>
    <n v="54"/>
    <n v="11677"/>
    <n v="216.24074074074073"/>
    <m/>
    <n v="454064"/>
    <n v="454"/>
    <n v="93451"/>
  </r>
  <r>
    <x v="0"/>
    <x v="58"/>
    <x v="0"/>
    <x v="8"/>
    <x v="8"/>
    <x v="9"/>
    <x v="9"/>
    <m/>
    <s v="KG"/>
    <m/>
    <s v="-"/>
    <s v=""/>
    <s v="-"/>
    <s v=""/>
    <m/>
    <n v="129162"/>
    <n v="129"/>
    <n v="25458"/>
  </r>
  <r>
    <x v="0"/>
    <x v="58"/>
    <x v="0"/>
    <x v="8"/>
    <x v="8"/>
    <x v="0"/>
    <x v="0"/>
    <m/>
    <s v="KG"/>
    <m/>
    <n v="8279"/>
    <n v="8"/>
    <n v="646"/>
    <n v="80.75"/>
    <m/>
    <n v="70791"/>
    <n v="71"/>
    <n v="6693"/>
  </r>
  <r>
    <x v="0"/>
    <x v="58"/>
    <x v="0"/>
    <x v="8"/>
    <x v="8"/>
    <x v="3"/>
    <x v="3"/>
    <m/>
    <s v="KG"/>
    <m/>
    <n v="12230"/>
    <n v="12"/>
    <n v="366"/>
    <n v="30.5"/>
    <m/>
    <n v="30230"/>
    <n v="30"/>
    <n v="4061"/>
  </r>
  <r>
    <x v="0"/>
    <x v="58"/>
    <x v="0"/>
    <x v="8"/>
    <x v="8"/>
    <x v="6"/>
    <x v="6"/>
    <m/>
    <s v="KG"/>
    <m/>
    <s v="-"/>
    <s v=""/>
    <s v="-"/>
    <s v=""/>
    <m/>
    <n v="106180"/>
    <n v="106"/>
    <n v="14075"/>
  </r>
  <r>
    <x v="0"/>
    <x v="58"/>
    <x v="0"/>
    <x v="8"/>
    <x v="8"/>
    <x v="8"/>
    <x v="8"/>
    <m/>
    <s v="KG"/>
    <m/>
    <n v="21430"/>
    <n v="21"/>
    <n v="2813"/>
    <n v="133.95238095238096"/>
    <m/>
    <n v="58120"/>
    <n v="58"/>
    <n v="9984"/>
  </r>
  <r>
    <x v="0"/>
    <x v="58"/>
    <x v="0"/>
    <x v="9"/>
    <x v="9"/>
    <x v="0"/>
    <x v="0"/>
    <m/>
    <s v="KG"/>
    <m/>
    <s v="-"/>
    <s v=""/>
    <s v="-"/>
    <s v=""/>
    <m/>
    <n v="103934"/>
    <n v="104"/>
    <n v="42677"/>
  </r>
  <r>
    <x v="0"/>
    <x v="58"/>
    <x v="0"/>
    <x v="9"/>
    <x v="9"/>
    <x v="3"/>
    <x v="3"/>
    <m/>
    <s v="KG"/>
    <m/>
    <s v="-"/>
    <s v=""/>
    <s v="-"/>
    <s v=""/>
    <m/>
    <n v="75900"/>
    <n v="76"/>
    <n v="12259"/>
  </r>
  <r>
    <x v="0"/>
    <x v="58"/>
    <x v="0"/>
    <x v="9"/>
    <x v="9"/>
    <x v="6"/>
    <x v="6"/>
    <m/>
    <s v="KG"/>
    <m/>
    <n v="378370"/>
    <n v="378"/>
    <n v="40069"/>
    <n v="106.00264550264551"/>
    <m/>
    <n v="1415206"/>
    <n v="1415"/>
    <n v="131057"/>
  </r>
  <r>
    <x v="0"/>
    <x v="58"/>
    <x v="0"/>
    <x v="9"/>
    <x v="9"/>
    <x v="8"/>
    <x v="8"/>
    <m/>
    <s v="KG"/>
    <m/>
    <n v="161455"/>
    <n v="161"/>
    <n v="32543"/>
    <n v="202.13043478260869"/>
    <m/>
    <n v="683015"/>
    <n v="683"/>
    <n v="170146"/>
  </r>
  <r>
    <x v="0"/>
    <x v="58"/>
    <x v="0"/>
    <x v="16"/>
    <x v="16"/>
    <x v="9"/>
    <x v="9"/>
    <m/>
    <s v="KG"/>
    <m/>
    <n v="21140"/>
    <n v="21"/>
    <n v="5250"/>
    <n v="250"/>
    <m/>
    <n v="21140"/>
    <n v="21"/>
    <n v="5250"/>
  </r>
  <r>
    <x v="0"/>
    <x v="58"/>
    <x v="0"/>
    <x v="38"/>
    <x v="38"/>
    <x v="2"/>
    <x v="2"/>
    <m/>
    <s v="KG"/>
    <m/>
    <s v="-"/>
    <s v=""/>
    <s v="-"/>
    <s v=""/>
    <m/>
    <n v="19110"/>
    <n v="19"/>
    <n v="10513"/>
  </r>
  <r>
    <x v="0"/>
    <x v="58"/>
    <x v="0"/>
    <x v="22"/>
    <x v="22"/>
    <x v="9"/>
    <x v="9"/>
    <m/>
    <s v="KG"/>
    <m/>
    <n v="818836"/>
    <n v="819"/>
    <n v="239101"/>
    <n v="291.94261294261293"/>
    <m/>
    <n v="3255255"/>
    <n v="3255"/>
    <n v="906800"/>
  </r>
  <r>
    <x v="0"/>
    <x v="58"/>
    <x v="0"/>
    <x v="22"/>
    <x v="22"/>
    <x v="0"/>
    <x v="0"/>
    <m/>
    <s v="KG"/>
    <m/>
    <n v="308909"/>
    <n v="309"/>
    <n v="57254"/>
    <n v="185.28802588996763"/>
    <m/>
    <n v="2894255"/>
    <n v="2894"/>
    <n v="616809"/>
  </r>
  <r>
    <x v="0"/>
    <x v="58"/>
    <x v="0"/>
    <x v="22"/>
    <x v="22"/>
    <x v="6"/>
    <x v="6"/>
    <m/>
    <s v="KG"/>
    <m/>
    <n v="1492171"/>
    <n v="1492"/>
    <n v="231975"/>
    <n v="155.47922252010724"/>
    <m/>
    <n v="4644302"/>
    <n v="4644"/>
    <n v="620130"/>
  </r>
  <r>
    <x v="0"/>
    <x v="58"/>
    <x v="0"/>
    <x v="22"/>
    <x v="22"/>
    <x v="8"/>
    <x v="8"/>
    <m/>
    <s v="KG"/>
    <m/>
    <n v="1154489"/>
    <n v="1154"/>
    <n v="344879"/>
    <n v="298.85528596187174"/>
    <m/>
    <n v="6359283"/>
    <n v="6359"/>
    <n v="1865692"/>
  </r>
  <r>
    <x v="0"/>
    <x v="58"/>
    <x v="0"/>
    <x v="23"/>
    <x v="23"/>
    <x v="8"/>
    <x v="8"/>
    <m/>
    <s v="KG"/>
    <m/>
    <s v="-"/>
    <s v=""/>
    <s v="-"/>
    <s v=""/>
    <m/>
    <n v="19630"/>
    <n v="20"/>
    <n v="5413"/>
  </r>
  <r>
    <x v="0"/>
    <x v="58"/>
    <x v="0"/>
    <x v="36"/>
    <x v="36"/>
    <x v="26"/>
    <x v="26"/>
    <m/>
    <s v="KG"/>
    <m/>
    <s v="-"/>
    <s v=""/>
    <s v="-"/>
    <s v=""/>
    <m/>
    <n v="20000"/>
    <n v="20"/>
    <n v="500"/>
  </r>
  <r>
    <x v="0"/>
    <x v="58"/>
    <x v="0"/>
    <x v="27"/>
    <x v="27"/>
    <x v="0"/>
    <x v="0"/>
    <m/>
    <s v="KG"/>
    <m/>
    <s v="-"/>
    <s v=""/>
    <s v="-"/>
    <s v=""/>
    <m/>
    <n v="58500"/>
    <n v="59"/>
    <n v="11228"/>
  </r>
  <r>
    <x v="0"/>
    <x v="58"/>
    <x v="0"/>
    <x v="27"/>
    <x v="27"/>
    <x v="8"/>
    <x v="8"/>
    <m/>
    <s v="KG"/>
    <m/>
    <s v="-"/>
    <s v=""/>
    <s v="-"/>
    <s v=""/>
    <m/>
    <n v="6080"/>
    <n v="6"/>
    <n v="317"/>
  </r>
  <r>
    <x v="0"/>
    <x v="58"/>
    <x v="0"/>
    <x v="28"/>
    <x v="28"/>
    <x v="0"/>
    <x v="0"/>
    <m/>
    <s v="KG"/>
    <m/>
    <n v="18400"/>
    <n v="18"/>
    <n v="3616"/>
    <n v="200.88888888888889"/>
    <m/>
    <n v="36200"/>
    <n v="36"/>
    <n v="6828"/>
  </r>
  <r>
    <x v="0"/>
    <x v="58"/>
    <x v="0"/>
    <x v="28"/>
    <x v="28"/>
    <x v="7"/>
    <x v="7"/>
    <m/>
    <s v="KG"/>
    <m/>
    <s v="-"/>
    <s v=""/>
    <s v="-"/>
    <s v=""/>
    <m/>
    <n v="14775"/>
    <n v="15"/>
    <n v="3298"/>
  </r>
  <r>
    <x v="0"/>
    <x v="57"/>
    <x v="0"/>
    <x v="0"/>
    <x v="0"/>
    <x v="9"/>
    <x v="9"/>
    <m/>
    <s v="KG"/>
    <m/>
    <n v="197303"/>
    <n v="197"/>
    <n v="32963"/>
    <n v="167.32487309644671"/>
    <m/>
    <n v="2574342"/>
    <n v="2574"/>
    <n v="530372"/>
  </r>
  <r>
    <x v="0"/>
    <x v="57"/>
    <x v="0"/>
    <x v="0"/>
    <x v="0"/>
    <x v="13"/>
    <x v="13"/>
    <m/>
    <s v="KG"/>
    <m/>
    <s v="-"/>
    <s v=""/>
    <s v="-"/>
    <s v=""/>
    <m/>
    <n v="1602"/>
    <n v="2"/>
    <n v="258"/>
  </r>
  <r>
    <x v="0"/>
    <x v="57"/>
    <x v="0"/>
    <x v="0"/>
    <x v="0"/>
    <x v="0"/>
    <x v="0"/>
    <m/>
    <s v="KG"/>
    <m/>
    <n v="618452"/>
    <n v="618"/>
    <n v="106060"/>
    <n v="171.61812297734627"/>
    <m/>
    <n v="11498021"/>
    <n v="11498"/>
    <n v="2410193"/>
  </r>
  <r>
    <x v="0"/>
    <x v="57"/>
    <x v="0"/>
    <x v="0"/>
    <x v="0"/>
    <x v="10"/>
    <x v="10"/>
    <m/>
    <s v="KG"/>
    <m/>
    <s v="-"/>
    <s v=""/>
    <s v="-"/>
    <s v=""/>
    <m/>
    <n v="273690"/>
    <n v="274"/>
    <n v="26852"/>
  </r>
  <r>
    <x v="0"/>
    <x v="57"/>
    <x v="0"/>
    <x v="0"/>
    <x v="0"/>
    <x v="2"/>
    <x v="2"/>
    <m/>
    <s v="KG"/>
    <m/>
    <s v="-"/>
    <s v=""/>
    <s v="-"/>
    <s v=""/>
    <m/>
    <n v="1019398"/>
    <n v="1019"/>
    <n v="249757"/>
  </r>
  <r>
    <x v="0"/>
    <x v="57"/>
    <x v="0"/>
    <x v="0"/>
    <x v="0"/>
    <x v="3"/>
    <x v="3"/>
    <m/>
    <s v="KG"/>
    <m/>
    <n v="65323"/>
    <n v="65"/>
    <n v="19542"/>
    <n v="300.64615384615382"/>
    <m/>
    <n v="672984"/>
    <n v="673"/>
    <n v="212926"/>
  </r>
  <r>
    <x v="0"/>
    <x v="57"/>
    <x v="0"/>
    <x v="0"/>
    <x v="0"/>
    <x v="5"/>
    <x v="5"/>
    <m/>
    <s v="KG"/>
    <m/>
    <s v="-"/>
    <s v=""/>
    <s v="-"/>
    <s v=""/>
    <m/>
    <n v="955954"/>
    <n v="956"/>
    <n v="83887"/>
  </r>
  <r>
    <x v="0"/>
    <x v="57"/>
    <x v="0"/>
    <x v="0"/>
    <x v="0"/>
    <x v="6"/>
    <x v="6"/>
    <m/>
    <s v="KG"/>
    <m/>
    <n v="1479210"/>
    <n v="1479"/>
    <n v="327949"/>
    <n v="221.736984448952"/>
    <m/>
    <n v="12706337"/>
    <n v="12706"/>
    <n v="2512710"/>
  </r>
  <r>
    <x v="0"/>
    <x v="57"/>
    <x v="0"/>
    <x v="0"/>
    <x v="0"/>
    <x v="7"/>
    <x v="7"/>
    <m/>
    <s v="KG"/>
    <m/>
    <s v="-"/>
    <s v=""/>
    <s v="-"/>
    <s v=""/>
    <m/>
    <n v="108971"/>
    <n v="109"/>
    <n v="32798"/>
  </r>
  <r>
    <x v="0"/>
    <x v="57"/>
    <x v="0"/>
    <x v="0"/>
    <x v="0"/>
    <x v="20"/>
    <x v="20"/>
    <m/>
    <s v="KG"/>
    <m/>
    <s v="-"/>
    <s v=""/>
    <s v="-"/>
    <s v=""/>
    <m/>
    <n v="520"/>
    <n v="1"/>
    <n v="1093"/>
  </r>
  <r>
    <x v="0"/>
    <x v="57"/>
    <x v="0"/>
    <x v="0"/>
    <x v="0"/>
    <x v="8"/>
    <x v="8"/>
    <m/>
    <s v="KG"/>
    <m/>
    <n v="1311968"/>
    <n v="1312"/>
    <n v="235779"/>
    <n v="179.70960365853659"/>
    <m/>
    <n v="8870662"/>
    <n v="8871"/>
    <n v="1827396"/>
  </r>
  <r>
    <x v="0"/>
    <x v="57"/>
    <x v="0"/>
    <x v="1"/>
    <x v="1"/>
    <x v="9"/>
    <x v="9"/>
    <m/>
    <s v="KG"/>
    <m/>
    <s v="-"/>
    <s v=""/>
    <s v="-"/>
    <s v=""/>
    <m/>
    <n v="9635"/>
    <n v="10"/>
    <n v="477"/>
  </r>
  <r>
    <x v="0"/>
    <x v="57"/>
    <x v="0"/>
    <x v="1"/>
    <x v="1"/>
    <x v="0"/>
    <x v="0"/>
    <m/>
    <s v="KG"/>
    <m/>
    <s v="-"/>
    <s v=""/>
    <s v="-"/>
    <s v=""/>
    <m/>
    <n v="94482"/>
    <n v="94"/>
    <n v="16592"/>
  </r>
  <r>
    <x v="0"/>
    <x v="57"/>
    <x v="0"/>
    <x v="1"/>
    <x v="1"/>
    <x v="6"/>
    <x v="6"/>
    <m/>
    <s v="KG"/>
    <m/>
    <n v="79152"/>
    <n v="79"/>
    <n v="11945"/>
    <n v="151.20253164556962"/>
    <m/>
    <n v="503609"/>
    <n v="504"/>
    <n v="82587"/>
  </r>
  <r>
    <x v="0"/>
    <x v="57"/>
    <x v="0"/>
    <x v="2"/>
    <x v="2"/>
    <x v="9"/>
    <x v="9"/>
    <m/>
    <s v="KG"/>
    <m/>
    <n v="19611"/>
    <n v="20"/>
    <n v="1748"/>
    <n v="87.4"/>
    <m/>
    <n v="79835"/>
    <n v="80"/>
    <n v="7111"/>
  </r>
  <r>
    <x v="0"/>
    <x v="57"/>
    <x v="0"/>
    <x v="2"/>
    <x v="2"/>
    <x v="0"/>
    <x v="0"/>
    <m/>
    <s v="KG"/>
    <m/>
    <n v="40736"/>
    <n v="41"/>
    <n v="3819"/>
    <n v="93.146341463414629"/>
    <m/>
    <n v="4031730"/>
    <n v="4032"/>
    <n v="764209"/>
  </r>
  <r>
    <x v="0"/>
    <x v="57"/>
    <x v="0"/>
    <x v="2"/>
    <x v="2"/>
    <x v="2"/>
    <x v="2"/>
    <m/>
    <s v="KG"/>
    <m/>
    <n v="40635"/>
    <n v="41"/>
    <n v="15523"/>
    <n v="378.60975609756099"/>
    <m/>
    <n v="154167"/>
    <n v="154"/>
    <n v="63886"/>
  </r>
  <r>
    <x v="0"/>
    <x v="57"/>
    <x v="0"/>
    <x v="2"/>
    <x v="2"/>
    <x v="3"/>
    <x v="3"/>
    <m/>
    <s v="KG"/>
    <m/>
    <s v="-"/>
    <s v=""/>
    <s v="-"/>
    <s v=""/>
    <m/>
    <n v="20000"/>
    <n v="20"/>
    <n v="1326"/>
  </r>
  <r>
    <x v="0"/>
    <x v="57"/>
    <x v="0"/>
    <x v="2"/>
    <x v="2"/>
    <x v="6"/>
    <x v="6"/>
    <m/>
    <s v="KG"/>
    <m/>
    <n v="295485"/>
    <n v="295"/>
    <n v="68237"/>
    <n v="231.31186440677965"/>
    <m/>
    <n v="4949300"/>
    <n v="4949"/>
    <n v="937965"/>
  </r>
  <r>
    <x v="0"/>
    <x v="57"/>
    <x v="0"/>
    <x v="2"/>
    <x v="2"/>
    <x v="7"/>
    <x v="7"/>
    <m/>
    <s v="KG"/>
    <m/>
    <s v="-"/>
    <s v=""/>
    <s v="-"/>
    <s v=""/>
    <m/>
    <n v="41600"/>
    <n v="42"/>
    <n v="3715"/>
  </r>
  <r>
    <x v="0"/>
    <x v="57"/>
    <x v="0"/>
    <x v="2"/>
    <x v="2"/>
    <x v="8"/>
    <x v="8"/>
    <m/>
    <s v="KG"/>
    <m/>
    <n v="478632"/>
    <n v="479"/>
    <n v="76027"/>
    <n v="158.72025052192066"/>
    <m/>
    <n v="6999381"/>
    <n v="6999"/>
    <n v="1241726"/>
  </r>
  <r>
    <x v="0"/>
    <x v="57"/>
    <x v="0"/>
    <x v="3"/>
    <x v="3"/>
    <x v="6"/>
    <x v="6"/>
    <m/>
    <s v="KG"/>
    <m/>
    <n v="432962"/>
    <n v="433"/>
    <n v="81461"/>
    <n v="188.13163972286375"/>
    <m/>
    <n v="3469109"/>
    <n v="3469"/>
    <n v="714116"/>
  </r>
  <r>
    <x v="0"/>
    <x v="57"/>
    <x v="0"/>
    <x v="3"/>
    <x v="3"/>
    <x v="8"/>
    <x v="8"/>
    <m/>
    <s v="KG"/>
    <m/>
    <n v="20612"/>
    <n v="21"/>
    <n v="5474"/>
    <n v="260.66666666666669"/>
    <m/>
    <n v="159955"/>
    <n v="160"/>
    <n v="32358"/>
  </r>
  <r>
    <x v="0"/>
    <x v="57"/>
    <x v="0"/>
    <x v="4"/>
    <x v="4"/>
    <x v="9"/>
    <x v="9"/>
    <m/>
    <s v="KG"/>
    <m/>
    <s v="-"/>
    <s v=""/>
    <s v="-"/>
    <s v=""/>
    <m/>
    <n v="1653"/>
    <n v="2"/>
    <n v="2532"/>
  </r>
  <r>
    <x v="0"/>
    <x v="57"/>
    <x v="0"/>
    <x v="4"/>
    <x v="4"/>
    <x v="3"/>
    <x v="3"/>
    <m/>
    <s v="KG"/>
    <m/>
    <s v="-"/>
    <s v=""/>
    <s v="-"/>
    <s v=""/>
    <m/>
    <n v="94133"/>
    <n v="94"/>
    <n v="15848"/>
  </r>
  <r>
    <x v="0"/>
    <x v="57"/>
    <x v="0"/>
    <x v="4"/>
    <x v="4"/>
    <x v="6"/>
    <x v="6"/>
    <m/>
    <s v="KG"/>
    <m/>
    <n v="106600"/>
    <n v="107"/>
    <n v="7898"/>
    <n v="73.813084112149539"/>
    <m/>
    <n v="1911639"/>
    <n v="1912"/>
    <n v="163730"/>
  </r>
  <r>
    <x v="0"/>
    <x v="57"/>
    <x v="0"/>
    <x v="4"/>
    <x v="4"/>
    <x v="8"/>
    <x v="8"/>
    <m/>
    <s v="KG"/>
    <m/>
    <n v="69804"/>
    <n v="70"/>
    <n v="11301"/>
    <n v="161.44285714285715"/>
    <m/>
    <n v="239860"/>
    <n v="240"/>
    <n v="26255"/>
  </r>
  <r>
    <x v="0"/>
    <x v="57"/>
    <x v="0"/>
    <x v="5"/>
    <x v="5"/>
    <x v="0"/>
    <x v="0"/>
    <m/>
    <s v="KG"/>
    <m/>
    <s v="-"/>
    <s v=""/>
    <s v="-"/>
    <s v=""/>
    <m/>
    <n v="185851"/>
    <n v="186"/>
    <n v="52176"/>
  </r>
  <r>
    <x v="0"/>
    <x v="57"/>
    <x v="0"/>
    <x v="5"/>
    <x v="5"/>
    <x v="2"/>
    <x v="2"/>
    <m/>
    <s v="KG"/>
    <m/>
    <s v="-"/>
    <s v=""/>
    <s v="-"/>
    <s v=""/>
    <m/>
    <n v="38108"/>
    <n v="38"/>
    <n v="19067"/>
  </r>
  <r>
    <x v="0"/>
    <x v="57"/>
    <x v="0"/>
    <x v="5"/>
    <x v="5"/>
    <x v="3"/>
    <x v="3"/>
    <m/>
    <s v="KG"/>
    <m/>
    <n v="93082"/>
    <n v="93"/>
    <n v="13315"/>
    <n v="143.1720430107527"/>
    <m/>
    <n v="447138"/>
    <n v="447"/>
    <n v="72522"/>
  </r>
  <r>
    <x v="0"/>
    <x v="57"/>
    <x v="0"/>
    <x v="5"/>
    <x v="5"/>
    <x v="6"/>
    <x v="6"/>
    <m/>
    <s v="KG"/>
    <m/>
    <n v="244236"/>
    <n v="244"/>
    <n v="23124"/>
    <n v="94.770491803278688"/>
    <m/>
    <n v="1627984"/>
    <n v="1628"/>
    <n v="169727"/>
  </r>
  <r>
    <x v="0"/>
    <x v="57"/>
    <x v="0"/>
    <x v="5"/>
    <x v="5"/>
    <x v="8"/>
    <x v="8"/>
    <m/>
    <s v="KG"/>
    <m/>
    <n v="505960"/>
    <n v="506"/>
    <n v="89457"/>
    <n v="176.79249011857706"/>
    <m/>
    <n v="4084777"/>
    <n v="4085"/>
    <n v="860328"/>
  </r>
  <r>
    <x v="0"/>
    <x v="57"/>
    <x v="0"/>
    <x v="6"/>
    <x v="6"/>
    <x v="9"/>
    <x v="9"/>
    <m/>
    <s v="KG"/>
    <m/>
    <s v="-"/>
    <s v=""/>
    <s v="-"/>
    <s v=""/>
    <m/>
    <n v="18360"/>
    <n v="18"/>
    <n v="2921"/>
  </r>
  <r>
    <x v="0"/>
    <x v="57"/>
    <x v="0"/>
    <x v="6"/>
    <x v="6"/>
    <x v="0"/>
    <x v="0"/>
    <m/>
    <s v="KG"/>
    <m/>
    <n v="1906"/>
    <n v="2"/>
    <n v="753"/>
    <n v="376.5"/>
    <m/>
    <n v="63832"/>
    <n v="64"/>
    <n v="16617"/>
  </r>
  <r>
    <x v="0"/>
    <x v="57"/>
    <x v="0"/>
    <x v="6"/>
    <x v="6"/>
    <x v="2"/>
    <x v="2"/>
    <m/>
    <s v="KG"/>
    <m/>
    <s v="-"/>
    <s v=""/>
    <s v="-"/>
    <s v=""/>
    <m/>
    <n v="39080"/>
    <n v="39"/>
    <n v="30807"/>
  </r>
  <r>
    <x v="0"/>
    <x v="57"/>
    <x v="0"/>
    <x v="6"/>
    <x v="6"/>
    <x v="41"/>
    <x v="41"/>
    <m/>
    <s v="KG"/>
    <m/>
    <n v="12700"/>
    <n v="13"/>
    <n v="967"/>
    <n v="74.384615384615387"/>
    <m/>
    <n v="12700"/>
    <n v="13"/>
    <n v="967"/>
  </r>
  <r>
    <x v="0"/>
    <x v="57"/>
    <x v="0"/>
    <x v="6"/>
    <x v="6"/>
    <x v="11"/>
    <x v="11"/>
    <m/>
    <s v="KG"/>
    <m/>
    <n v="210170"/>
    <n v="210"/>
    <n v="8930"/>
    <n v="42.523809523809526"/>
    <m/>
    <n v="1155560"/>
    <n v="1156"/>
    <n v="49118"/>
  </r>
  <r>
    <x v="0"/>
    <x v="57"/>
    <x v="0"/>
    <x v="6"/>
    <x v="6"/>
    <x v="3"/>
    <x v="3"/>
    <m/>
    <s v="KG"/>
    <m/>
    <s v="-"/>
    <s v=""/>
    <s v="-"/>
    <s v=""/>
    <m/>
    <n v="76411"/>
    <n v="76"/>
    <n v="13443"/>
  </r>
  <r>
    <x v="0"/>
    <x v="57"/>
    <x v="0"/>
    <x v="6"/>
    <x v="6"/>
    <x v="6"/>
    <x v="6"/>
    <m/>
    <s v="KG"/>
    <m/>
    <n v="19108"/>
    <n v="19"/>
    <n v="4470"/>
    <n v="235.26315789473685"/>
    <m/>
    <n v="329669"/>
    <n v="330"/>
    <n v="69916"/>
  </r>
  <r>
    <x v="0"/>
    <x v="57"/>
    <x v="0"/>
    <x v="6"/>
    <x v="6"/>
    <x v="8"/>
    <x v="8"/>
    <m/>
    <s v="KG"/>
    <m/>
    <n v="63000"/>
    <n v="63"/>
    <n v="10909"/>
    <n v="173.15873015873015"/>
    <m/>
    <n v="465880"/>
    <n v="466"/>
    <n v="106609"/>
  </r>
  <r>
    <x v="0"/>
    <x v="57"/>
    <x v="0"/>
    <x v="7"/>
    <x v="7"/>
    <x v="9"/>
    <x v="9"/>
    <m/>
    <s v="KG"/>
    <m/>
    <s v="-"/>
    <s v=""/>
    <s v="-"/>
    <s v=""/>
    <m/>
    <n v="21000"/>
    <n v="21"/>
    <n v="4379"/>
  </r>
  <r>
    <x v="0"/>
    <x v="57"/>
    <x v="0"/>
    <x v="7"/>
    <x v="7"/>
    <x v="0"/>
    <x v="0"/>
    <m/>
    <s v="KG"/>
    <m/>
    <s v="-"/>
    <s v=""/>
    <s v="-"/>
    <s v=""/>
    <m/>
    <n v="63082"/>
    <n v="63"/>
    <n v="22142"/>
  </r>
  <r>
    <x v="0"/>
    <x v="57"/>
    <x v="0"/>
    <x v="7"/>
    <x v="7"/>
    <x v="2"/>
    <x v="2"/>
    <m/>
    <s v="KG"/>
    <m/>
    <n v="2793"/>
    <n v="3"/>
    <n v="658"/>
    <n v="219.33333333333334"/>
    <m/>
    <n v="54244"/>
    <n v="54"/>
    <n v="18470"/>
  </r>
  <r>
    <x v="0"/>
    <x v="57"/>
    <x v="0"/>
    <x v="7"/>
    <x v="7"/>
    <x v="3"/>
    <x v="3"/>
    <m/>
    <s v="KG"/>
    <m/>
    <s v="-"/>
    <s v=""/>
    <s v="-"/>
    <s v=""/>
    <m/>
    <n v="18296"/>
    <n v="18"/>
    <n v="3064"/>
  </r>
  <r>
    <x v="0"/>
    <x v="57"/>
    <x v="0"/>
    <x v="7"/>
    <x v="7"/>
    <x v="6"/>
    <x v="6"/>
    <m/>
    <s v="KG"/>
    <m/>
    <s v="-"/>
    <s v=""/>
    <s v="-"/>
    <s v=""/>
    <m/>
    <n v="244776"/>
    <n v="245"/>
    <n v="44960"/>
  </r>
  <r>
    <x v="0"/>
    <x v="57"/>
    <x v="0"/>
    <x v="7"/>
    <x v="7"/>
    <x v="8"/>
    <x v="8"/>
    <m/>
    <s v="KG"/>
    <m/>
    <n v="53946"/>
    <n v="54"/>
    <n v="10818"/>
    <n v="200.33333333333334"/>
    <m/>
    <n v="508010"/>
    <n v="508"/>
    <n v="104269"/>
  </r>
  <r>
    <x v="0"/>
    <x v="57"/>
    <x v="0"/>
    <x v="8"/>
    <x v="8"/>
    <x v="9"/>
    <x v="9"/>
    <m/>
    <s v="KG"/>
    <m/>
    <s v="-"/>
    <s v=""/>
    <s v="-"/>
    <s v=""/>
    <m/>
    <n v="129162"/>
    <n v="129"/>
    <n v="25458"/>
  </r>
  <r>
    <x v="0"/>
    <x v="57"/>
    <x v="0"/>
    <x v="8"/>
    <x v="8"/>
    <x v="0"/>
    <x v="0"/>
    <m/>
    <s v="KG"/>
    <m/>
    <n v="5469"/>
    <n v="5"/>
    <n v="517"/>
    <n v="103.4"/>
    <m/>
    <n v="76260"/>
    <n v="76"/>
    <n v="7210"/>
  </r>
  <r>
    <x v="0"/>
    <x v="57"/>
    <x v="0"/>
    <x v="8"/>
    <x v="8"/>
    <x v="3"/>
    <x v="3"/>
    <m/>
    <s v="KG"/>
    <m/>
    <s v="-"/>
    <s v=""/>
    <s v="-"/>
    <s v=""/>
    <m/>
    <n v="30230"/>
    <n v="30"/>
    <n v="4061"/>
  </r>
  <r>
    <x v="0"/>
    <x v="57"/>
    <x v="0"/>
    <x v="8"/>
    <x v="8"/>
    <x v="6"/>
    <x v="6"/>
    <m/>
    <s v="KG"/>
    <m/>
    <s v="-"/>
    <s v=""/>
    <s v="-"/>
    <s v=""/>
    <m/>
    <n v="106180"/>
    <n v="106"/>
    <n v="14075"/>
  </r>
  <r>
    <x v="0"/>
    <x v="57"/>
    <x v="0"/>
    <x v="8"/>
    <x v="8"/>
    <x v="8"/>
    <x v="8"/>
    <m/>
    <s v="KG"/>
    <m/>
    <s v="-"/>
    <s v=""/>
    <s v="-"/>
    <s v=""/>
    <m/>
    <n v="58120"/>
    <n v="58"/>
    <n v="9984"/>
  </r>
  <r>
    <x v="0"/>
    <x v="57"/>
    <x v="0"/>
    <x v="9"/>
    <x v="9"/>
    <x v="0"/>
    <x v="0"/>
    <m/>
    <s v="KG"/>
    <m/>
    <s v="-"/>
    <s v=""/>
    <s v="-"/>
    <s v=""/>
    <m/>
    <n v="103934"/>
    <n v="104"/>
    <n v="42677"/>
  </r>
  <r>
    <x v="0"/>
    <x v="57"/>
    <x v="0"/>
    <x v="9"/>
    <x v="9"/>
    <x v="3"/>
    <x v="3"/>
    <m/>
    <s v="KG"/>
    <m/>
    <s v="-"/>
    <s v=""/>
    <s v="-"/>
    <s v=""/>
    <m/>
    <n v="75900"/>
    <n v="76"/>
    <n v="12259"/>
  </r>
  <r>
    <x v="0"/>
    <x v="57"/>
    <x v="0"/>
    <x v="9"/>
    <x v="9"/>
    <x v="6"/>
    <x v="6"/>
    <m/>
    <s v="KG"/>
    <m/>
    <n v="234000"/>
    <n v="234"/>
    <n v="17455"/>
    <n v="74.59401709401709"/>
    <m/>
    <n v="1649206"/>
    <n v="1649"/>
    <n v="148512"/>
  </r>
  <r>
    <x v="0"/>
    <x v="57"/>
    <x v="0"/>
    <x v="9"/>
    <x v="9"/>
    <x v="8"/>
    <x v="8"/>
    <m/>
    <s v="KG"/>
    <m/>
    <n v="139290"/>
    <n v="139"/>
    <n v="25259"/>
    <n v="181.71942446043167"/>
    <m/>
    <n v="822305"/>
    <n v="822"/>
    <n v="195405"/>
  </r>
  <r>
    <x v="0"/>
    <x v="57"/>
    <x v="0"/>
    <x v="16"/>
    <x v="16"/>
    <x v="9"/>
    <x v="9"/>
    <m/>
    <s v="KG"/>
    <m/>
    <s v="-"/>
    <s v=""/>
    <s v="-"/>
    <s v=""/>
    <m/>
    <n v="21140"/>
    <n v="21"/>
    <n v="5250"/>
  </r>
  <r>
    <x v="0"/>
    <x v="57"/>
    <x v="0"/>
    <x v="39"/>
    <x v="39"/>
    <x v="47"/>
    <x v="47"/>
    <m/>
    <s v="KG"/>
    <m/>
    <n v="9900"/>
    <n v="10"/>
    <n v="2611"/>
    <n v="261.10000000000002"/>
    <m/>
    <n v="9900"/>
    <n v="10"/>
    <n v="2611"/>
  </r>
  <r>
    <x v="0"/>
    <x v="57"/>
    <x v="0"/>
    <x v="20"/>
    <x v="20"/>
    <x v="2"/>
    <x v="2"/>
    <m/>
    <s v="KG"/>
    <m/>
    <n v="7924"/>
    <n v="8"/>
    <n v="2259"/>
    <n v="282.375"/>
    <m/>
    <n v="7924"/>
    <n v="8"/>
    <n v="2259"/>
  </r>
  <r>
    <x v="0"/>
    <x v="57"/>
    <x v="0"/>
    <x v="38"/>
    <x v="38"/>
    <x v="2"/>
    <x v="2"/>
    <m/>
    <s v="KG"/>
    <m/>
    <s v="-"/>
    <s v=""/>
    <s v="-"/>
    <s v=""/>
    <m/>
    <n v="19110"/>
    <n v="19"/>
    <n v="10513"/>
  </r>
  <r>
    <x v="0"/>
    <x v="57"/>
    <x v="0"/>
    <x v="22"/>
    <x v="22"/>
    <x v="9"/>
    <x v="9"/>
    <m/>
    <s v="KG"/>
    <m/>
    <n v="503762"/>
    <n v="504"/>
    <n v="148792"/>
    <n v="295.22222222222223"/>
    <m/>
    <n v="3759017"/>
    <n v="3759"/>
    <n v="1055592"/>
  </r>
  <r>
    <x v="0"/>
    <x v="57"/>
    <x v="0"/>
    <x v="22"/>
    <x v="22"/>
    <x v="0"/>
    <x v="0"/>
    <m/>
    <s v="KG"/>
    <m/>
    <n v="508633"/>
    <n v="509"/>
    <n v="89440"/>
    <n v="175.71709233791748"/>
    <m/>
    <n v="3402888"/>
    <n v="3403"/>
    <n v="706249"/>
  </r>
  <r>
    <x v="0"/>
    <x v="57"/>
    <x v="0"/>
    <x v="22"/>
    <x v="22"/>
    <x v="6"/>
    <x v="6"/>
    <m/>
    <s v="KG"/>
    <m/>
    <n v="622539"/>
    <n v="623"/>
    <n v="66689"/>
    <n v="107.04494382022472"/>
    <m/>
    <n v="5266841"/>
    <n v="5267"/>
    <n v="686819"/>
  </r>
  <r>
    <x v="0"/>
    <x v="57"/>
    <x v="0"/>
    <x v="22"/>
    <x v="22"/>
    <x v="8"/>
    <x v="8"/>
    <m/>
    <s v="KG"/>
    <m/>
    <n v="1047832"/>
    <n v="1048"/>
    <n v="301311"/>
    <n v="287.5104961832061"/>
    <m/>
    <n v="7407115"/>
    <n v="7407"/>
    <n v="2167003"/>
  </r>
  <r>
    <x v="0"/>
    <x v="57"/>
    <x v="0"/>
    <x v="23"/>
    <x v="23"/>
    <x v="8"/>
    <x v="8"/>
    <m/>
    <s v="KG"/>
    <m/>
    <s v="-"/>
    <s v=""/>
    <s v="-"/>
    <s v=""/>
    <m/>
    <n v="19630"/>
    <n v="20"/>
    <n v="5413"/>
  </r>
  <r>
    <x v="0"/>
    <x v="57"/>
    <x v="0"/>
    <x v="36"/>
    <x v="36"/>
    <x v="26"/>
    <x v="26"/>
    <m/>
    <s v="KG"/>
    <m/>
    <s v="-"/>
    <s v=""/>
    <s v="-"/>
    <s v=""/>
    <m/>
    <n v="20000"/>
    <n v="20"/>
    <n v="500"/>
  </r>
  <r>
    <x v="0"/>
    <x v="57"/>
    <x v="0"/>
    <x v="27"/>
    <x v="27"/>
    <x v="0"/>
    <x v="0"/>
    <m/>
    <s v="KG"/>
    <m/>
    <n v="58500"/>
    <n v="59"/>
    <n v="14797"/>
    <n v="250.79661016949152"/>
    <m/>
    <n v="117000"/>
    <n v="117"/>
    <n v="26025"/>
  </r>
  <r>
    <x v="0"/>
    <x v="57"/>
    <x v="0"/>
    <x v="27"/>
    <x v="27"/>
    <x v="8"/>
    <x v="8"/>
    <m/>
    <s v="KG"/>
    <m/>
    <s v="-"/>
    <s v=""/>
    <s v="-"/>
    <s v=""/>
    <m/>
    <n v="6080"/>
    <n v="6"/>
    <n v="317"/>
  </r>
  <r>
    <x v="0"/>
    <x v="57"/>
    <x v="0"/>
    <x v="28"/>
    <x v="28"/>
    <x v="0"/>
    <x v="0"/>
    <m/>
    <s v="KG"/>
    <m/>
    <n v="37540"/>
    <n v="38"/>
    <n v="6415"/>
    <n v="168.81578947368422"/>
    <m/>
    <n v="73740"/>
    <n v="74"/>
    <n v="13243"/>
  </r>
  <r>
    <x v="0"/>
    <x v="57"/>
    <x v="0"/>
    <x v="28"/>
    <x v="28"/>
    <x v="7"/>
    <x v="7"/>
    <m/>
    <s v="KG"/>
    <m/>
    <s v="-"/>
    <s v=""/>
    <s v="-"/>
    <s v=""/>
    <m/>
    <n v="14775"/>
    <n v="15"/>
    <n v="3298"/>
  </r>
  <r>
    <x v="0"/>
    <x v="56"/>
    <x v="0"/>
    <x v="0"/>
    <x v="0"/>
    <x v="9"/>
    <x v="9"/>
    <m/>
    <s v="KG"/>
    <m/>
    <n v="235668"/>
    <n v="236"/>
    <n v="45320"/>
    <n v="192.03389830508473"/>
    <m/>
    <n v="2810010"/>
    <n v="2810"/>
    <n v="575692"/>
  </r>
  <r>
    <x v="0"/>
    <x v="56"/>
    <x v="0"/>
    <x v="0"/>
    <x v="0"/>
    <x v="13"/>
    <x v="13"/>
    <m/>
    <s v="KG"/>
    <m/>
    <s v="-"/>
    <s v=""/>
    <s v="-"/>
    <s v=""/>
    <m/>
    <n v="1602"/>
    <n v="2"/>
    <n v="258"/>
  </r>
  <r>
    <x v="0"/>
    <x v="56"/>
    <x v="0"/>
    <x v="0"/>
    <x v="0"/>
    <x v="0"/>
    <x v="0"/>
    <m/>
    <s v="KG"/>
    <m/>
    <n v="822274"/>
    <n v="822"/>
    <n v="158206"/>
    <n v="192.46472019464721"/>
    <m/>
    <n v="12320295"/>
    <n v="12320"/>
    <n v="2568399"/>
  </r>
  <r>
    <x v="0"/>
    <x v="56"/>
    <x v="0"/>
    <x v="0"/>
    <x v="0"/>
    <x v="10"/>
    <x v="10"/>
    <m/>
    <s v="KG"/>
    <m/>
    <s v="-"/>
    <s v=""/>
    <s v="-"/>
    <s v=""/>
    <m/>
    <n v="273690"/>
    <n v="274"/>
    <n v="26852"/>
  </r>
  <r>
    <x v="0"/>
    <x v="56"/>
    <x v="0"/>
    <x v="0"/>
    <x v="0"/>
    <x v="2"/>
    <x v="2"/>
    <m/>
    <s v="KG"/>
    <m/>
    <n v="261232"/>
    <n v="261"/>
    <n v="51858"/>
    <n v="198.68965517241378"/>
    <m/>
    <n v="1280630"/>
    <n v="1281"/>
    <n v="301615"/>
  </r>
  <r>
    <x v="0"/>
    <x v="56"/>
    <x v="0"/>
    <x v="0"/>
    <x v="0"/>
    <x v="3"/>
    <x v="3"/>
    <m/>
    <s v="KG"/>
    <m/>
    <n v="142007"/>
    <n v="142"/>
    <n v="33628"/>
    <n v="236.81690140845072"/>
    <m/>
    <n v="814991"/>
    <n v="815"/>
    <n v="246554"/>
  </r>
  <r>
    <x v="0"/>
    <x v="56"/>
    <x v="0"/>
    <x v="0"/>
    <x v="0"/>
    <x v="5"/>
    <x v="5"/>
    <m/>
    <s v="KG"/>
    <m/>
    <s v="-"/>
    <s v=""/>
    <s v="-"/>
    <s v=""/>
    <m/>
    <n v="955954"/>
    <n v="956"/>
    <n v="83887"/>
  </r>
  <r>
    <x v="0"/>
    <x v="56"/>
    <x v="0"/>
    <x v="0"/>
    <x v="0"/>
    <x v="6"/>
    <x v="6"/>
    <m/>
    <s v="KG"/>
    <m/>
    <n v="1226198"/>
    <n v="1226"/>
    <n v="189683"/>
    <n v="154.71696574225123"/>
    <m/>
    <n v="13932535"/>
    <n v="13933"/>
    <n v="2702393"/>
  </r>
  <r>
    <x v="0"/>
    <x v="56"/>
    <x v="0"/>
    <x v="0"/>
    <x v="0"/>
    <x v="7"/>
    <x v="7"/>
    <m/>
    <s v="KG"/>
    <m/>
    <s v="-"/>
    <s v=""/>
    <s v="-"/>
    <s v=""/>
    <m/>
    <n v="108971"/>
    <n v="109"/>
    <n v="32798"/>
  </r>
  <r>
    <x v="0"/>
    <x v="56"/>
    <x v="0"/>
    <x v="0"/>
    <x v="0"/>
    <x v="20"/>
    <x v="20"/>
    <m/>
    <s v="KG"/>
    <m/>
    <s v="-"/>
    <s v=""/>
    <s v="-"/>
    <s v=""/>
    <m/>
    <n v="520"/>
    <n v="1"/>
    <n v="1093"/>
  </r>
  <r>
    <x v="0"/>
    <x v="56"/>
    <x v="0"/>
    <x v="0"/>
    <x v="0"/>
    <x v="8"/>
    <x v="8"/>
    <m/>
    <s v="KG"/>
    <m/>
    <n v="1622921"/>
    <n v="1623"/>
    <n v="286769"/>
    <n v="176.69069624152803"/>
    <m/>
    <n v="10493583"/>
    <n v="10494"/>
    <n v="2114165"/>
  </r>
  <r>
    <x v="0"/>
    <x v="56"/>
    <x v="0"/>
    <x v="1"/>
    <x v="1"/>
    <x v="9"/>
    <x v="9"/>
    <m/>
    <s v="KG"/>
    <m/>
    <s v="-"/>
    <s v=""/>
    <s v="-"/>
    <s v=""/>
    <m/>
    <n v="9635"/>
    <n v="10"/>
    <n v="477"/>
  </r>
  <r>
    <x v="0"/>
    <x v="56"/>
    <x v="0"/>
    <x v="1"/>
    <x v="1"/>
    <x v="0"/>
    <x v="0"/>
    <m/>
    <s v="KG"/>
    <m/>
    <s v="-"/>
    <s v=""/>
    <s v="-"/>
    <s v=""/>
    <m/>
    <n v="94482"/>
    <n v="94"/>
    <n v="16592"/>
  </r>
  <r>
    <x v="0"/>
    <x v="56"/>
    <x v="0"/>
    <x v="1"/>
    <x v="1"/>
    <x v="6"/>
    <x v="6"/>
    <m/>
    <s v="KG"/>
    <m/>
    <n v="179872"/>
    <n v="180"/>
    <n v="34344"/>
    <n v="190.8"/>
    <m/>
    <n v="683481"/>
    <n v="683"/>
    <n v="116931"/>
  </r>
  <r>
    <x v="0"/>
    <x v="56"/>
    <x v="0"/>
    <x v="2"/>
    <x v="2"/>
    <x v="9"/>
    <x v="9"/>
    <m/>
    <s v="KG"/>
    <m/>
    <n v="40506"/>
    <n v="41"/>
    <n v="3283"/>
    <n v="80.073170731707322"/>
    <m/>
    <n v="120341"/>
    <n v="120"/>
    <n v="10394"/>
  </r>
  <r>
    <x v="0"/>
    <x v="56"/>
    <x v="0"/>
    <x v="2"/>
    <x v="2"/>
    <x v="0"/>
    <x v="0"/>
    <m/>
    <s v="KG"/>
    <m/>
    <n v="274056"/>
    <n v="274"/>
    <n v="44795"/>
    <n v="163.48540145985402"/>
    <m/>
    <n v="4305786"/>
    <n v="4306"/>
    <n v="809004"/>
  </r>
  <r>
    <x v="0"/>
    <x v="56"/>
    <x v="0"/>
    <x v="2"/>
    <x v="2"/>
    <x v="2"/>
    <x v="2"/>
    <m/>
    <s v="KG"/>
    <m/>
    <s v="-"/>
    <s v=""/>
    <s v="-"/>
    <s v=""/>
    <m/>
    <n v="154167"/>
    <n v="154"/>
    <n v="63886"/>
  </r>
  <r>
    <x v="0"/>
    <x v="56"/>
    <x v="0"/>
    <x v="2"/>
    <x v="2"/>
    <x v="3"/>
    <x v="3"/>
    <m/>
    <s v="KG"/>
    <m/>
    <n v="44961"/>
    <n v="45"/>
    <n v="8129"/>
    <n v="180.64444444444445"/>
    <m/>
    <n v="64961"/>
    <n v="65"/>
    <n v="9455"/>
  </r>
  <r>
    <x v="0"/>
    <x v="56"/>
    <x v="0"/>
    <x v="2"/>
    <x v="2"/>
    <x v="6"/>
    <x v="6"/>
    <m/>
    <s v="KG"/>
    <m/>
    <n v="565599"/>
    <n v="566"/>
    <n v="121611"/>
    <n v="214.86042402826854"/>
    <m/>
    <n v="5514899"/>
    <n v="5515"/>
    <n v="1059576"/>
  </r>
  <r>
    <x v="0"/>
    <x v="56"/>
    <x v="0"/>
    <x v="2"/>
    <x v="2"/>
    <x v="7"/>
    <x v="7"/>
    <m/>
    <s v="KG"/>
    <m/>
    <s v="-"/>
    <s v=""/>
    <s v="-"/>
    <s v=""/>
    <m/>
    <n v="41600"/>
    <n v="42"/>
    <n v="3715"/>
  </r>
  <r>
    <x v="0"/>
    <x v="56"/>
    <x v="0"/>
    <x v="2"/>
    <x v="2"/>
    <x v="8"/>
    <x v="8"/>
    <m/>
    <s v="KG"/>
    <m/>
    <n v="1596236"/>
    <n v="1596"/>
    <n v="235212"/>
    <n v="147.37593984962405"/>
    <m/>
    <n v="8595617"/>
    <n v="8596"/>
    <n v="1476938"/>
  </r>
  <r>
    <x v="0"/>
    <x v="56"/>
    <x v="0"/>
    <x v="3"/>
    <x v="3"/>
    <x v="6"/>
    <x v="6"/>
    <m/>
    <s v="KG"/>
    <m/>
    <n v="559583"/>
    <n v="560"/>
    <n v="108016"/>
    <n v="192.88571428571427"/>
    <m/>
    <n v="4028692"/>
    <n v="4029"/>
    <n v="822132"/>
  </r>
  <r>
    <x v="0"/>
    <x v="56"/>
    <x v="0"/>
    <x v="3"/>
    <x v="3"/>
    <x v="8"/>
    <x v="8"/>
    <m/>
    <s v="KG"/>
    <m/>
    <s v="-"/>
    <s v=""/>
    <s v="-"/>
    <s v=""/>
    <m/>
    <n v="159955"/>
    <n v="160"/>
    <n v="32358"/>
  </r>
  <r>
    <x v="0"/>
    <x v="56"/>
    <x v="0"/>
    <x v="4"/>
    <x v="4"/>
    <x v="9"/>
    <x v="9"/>
    <m/>
    <s v="KG"/>
    <m/>
    <s v="-"/>
    <s v=""/>
    <s v="-"/>
    <s v=""/>
    <m/>
    <n v="1653"/>
    <n v="2"/>
    <n v="2532"/>
  </r>
  <r>
    <x v="0"/>
    <x v="56"/>
    <x v="0"/>
    <x v="4"/>
    <x v="4"/>
    <x v="3"/>
    <x v="3"/>
    <m/>
    <s v="KG"/>
    <m/>
    <n v="9785"/>
    <n v="10"/>
    <n v="299"/>
    <n v="29.9"/>
    <m/>
    <n v="103918"/>
    <n v="104"/>
    <n v="16147"/>
  </r>
  <r>
    <x v="0"/>
    <x v="56"/>
    <x v="0"/>
    <x v="4"/>
    <x v="4"/>
    <x v="6"/>
    <x v="6"/>
    <m/>
    <s v="KG"/>
    <m/>
    <n v="106960"/>
    <n v="107"/>
    <n v="7525"/>
    <n v="70.327102803738313"/>
    <m/>
    <n v="2018599"/>
    <n v="2019"/>
    <n v="171255"/>
  </r>
  <r>
    <x v="0"/>
    <x v="56"/>
    <x v="0"/>
    <x v="4"/>
    <x v="4"/>
    <x v="8"/>
    <x v="8"/>
    <m/>
    <s v="KG"/>
    <m/>
    <s v="-"/>
    <s v=""/>
    <s v="-"/>
    <s v=""/>
    <m/>
    <n v="239860"/>
    <n v="240"/>
    <n v="26255"/>
  </r>
  <r>
    <x v="0"/>
    <x v="56"/>
    <x v="0"/>
    <x v="5"/>
    <x v="5"/>
    <x v="0"/>
    <x v="0"/>
    <m/>
    <s v="KG"/>
    <m/>
    <n v="17940"/>
    <n v="18"/>
    <n v="4194"/>
    <n v="233"/>
    <m/>
    <n v="203791"/>
    <n v="204"/>
    <n v="56370"/>
  </r>
  <r>
    <x v="0"/>
    <x v="56"/>
    <x v="0"/>
    <x v="5"/>
    <x v="5"/>
    <x v="2"/>
    <x v="2"/>
    <m/>
    <s v="KG"/>
    <m/>
    <s v="-"/>
    <s v=""/>
    <s v="-"/>
    <s v=""/>
    <m/>
    <n v="38108"/>
    <n v="38"/>
    <n v="19067"/>
  </r>
  <r>
    <x v="0"/>
    <x v="56"/>
    <x v="0"/>
    <x v="5"/>
    <x v="5"/>
    <x v="3"/>
    <x v="3"/>
    <m/>
    <s v="KG"/>
    <m/>
    <s v="-"/>
    <s v=""/>
    <s v="-"/>
    <s v=""/>
    <m/>
    <n v="447138"/>
    <n v="447"/>
    <n v="72522"/>
  </r>
  <r>
    <x v="0"/>
    <x v="56"/>
    <x v="0"/>
    <x v="5"/>
    <x v="5"/>
    <x v="6"/>
    <x v="6"/>
    <m/>
    <s v="KG"/>
    <m/>
    <n v="105000"/>
    <n v="105"/>
    <n v="5106"/>
    <n v="48.628571428571426"/>
    <m/>
    <n v="1732984"/>
    <n v="1733"/>
    <n v="174833"/>
  </r>
  <r>
    <x v="0"/>
    <x v="56"/>
    <x v="0"/>
    <x v="5"/>
    <x v="5"/>
    <x v="7"/>
    <x v="7"/>
    <m/>
    <s v="KG"/>
    <m/>
    <n v="19860"/>
    <n v="20"/>
    <n v="1081"/>
    <n v="54.05"/>
    <m/>
    <n v="19860"/>
    <n v="20"/>
    <n v="1081"/>
  </r>
  <r>
    <x v="0"/>
    <x v="56"/>
    <x v="0"/>
    <x v="5"/>
    <x v="5"/>
    <x v="8"/>
    <x v="8"/>
    <m/>
    <s v="KG"/>
    <m/>
    <n v="672860"/>
    <n v="673"/>
    <n v="109975"/>
    <n v="163.41010401188709"/>
    <m/>
    <n v="4757637"/>
    <n v="4758"/>
    <n v="970303"/>
  </r>
  <r>
    <x v="0"/>
    <x v="56"/>
    <x v="0"/>
    <x v="6"/>
    <x v="6"/>
    <x v="9"/>
    <x v="9"/>
    <m/>
    <s v="KG"/>
    <m/>
    <s v="-"/>
    <s v=""/>
    <s v="-"/>
    <s v=""/>
    <m/>
    <n v="18360"/>
    <n v="18"/>
    <n v="2921"/>
  </r>
  <r>
    <x v="0"/>
    <x v="56"/>
    <x v="0"/>
    <x v="6"/>
    <x v="6"/>
    <x v="0"/>
    <x v="0"/>
    <m/>
    <s v="KG"/>
    <m/>
    <n v="25248"/>
    <n v="25"/>
    <n v="6011"/>
    <n v="240.44"/>
    <m/>
    <n v="89080"/>
    <n v="89"/>
    <n v="22628"/>
  </r>
  <r>
    <x v="0"/>
    <x v="56"/>
    <x v="0"/>
    <x v="6"/>
    <x v="6"/>
    <x v="2"/>
    <x v="2"/>
    <m/>
    <s v="KG"/>
    <m/>
    <s v="-"/>
    <s v=""/>
    <s v="-"/>
    <s v=""/>
    <m/>
    <n v="39080"/>
    <n v="39"/>
    <n v="30807"/>
  </r>
  <r>
    <x v="0"/>
    <x v="56"/>
    <x v="0"/>
    <x v="6"/>
    <x v="6"/>
    <x v="41"/>
    <x v="41"/>
    <m/>
    <s v="KG"/>
    <m/>
    <s v="-"/>
    <s v=""/>
    <s v="-"/>
    <s v=""/>
    <m/>
    <n v="12700"/>
    <n v="13"/>
    <n v="967"/>
  </r>
  <r>
    <x v="0"/>
    <x v="56"/>
    <x v="0"/>
    <x v="6"/>
    <x v="6"/>
    <x v="11"/>
    <x v="11"/>
    <m/>
    <s v="KG"/>
    <m/>
    <n v="105030"/>
    <n v="105"/>
    <n v="4404"/>
    <n v="41.942857142857143"/>
    <m/>
    <n v="1260590"/>
    <n v="1261"/>
    <n v="53522"/>
  </r>
  <r>
    <x v="0"/>
    <x v="56"/>
    <x v="0"/>
    <x v="6"/>
    <x v="6"/>
    <x v="3"/>
    <x v="3"/>
    <m/>
    <s v="KG"/>
    <m/>
    <s v="-"/>
    <s v=""/>
    <s v="-"/>
    <s v=""/>
    <m/>
    <n v="76411"/>
    <n v="76"/>
    <n v="13443"/>
  </r>
  <r>
    <x v="0"/>
    <x v="56"/>
    <x v="0"/>
    <x v="6"/>
    <x v="6"/>
    <x v="6"/>
    <x v="6"/>
    <m/>
    <s v="KG"/>
    <m/>
    <n v="88382"/>
    <n v="88"/>
    <n v="17815"/>
    <n v="202.44318181818181"/>
    <m/>
    <n v="418051"/>
    <n v="418"/>
    <n v="87731"/>
  </r>
  <r>
    <x v="0"/>
    <x v="56"/>
    <x v="0"/>
    <x v="6"/>
    <x v="6"/>
    <x v="8"/>
    <x v="8"/>
    <m/>
    <s v="KG"/>
    <m/>
    <n v="97930"/>
    <n v="98"/>
    <n v="21838"/>
    <n v="222.83673469387756"/>
    <m/>
    <n v="563810"/>
    <n v="564"/>
    <n v="128447"/>
  </r>
  <r>
    <x v="0"/>
    <x v="56"/>
    <x v="0"/>
    <x v="7"/>
    <x v="7"/>
    <x v="9"/>
    <x v="9"/>
    <m/>
    <s v="KG"/>
    <m/>
    <s v="-"/>
    <s v=""/>
    <s v="-"/>
    <s v=""/>
    <m/>
    <n v="21000"/>
    <n v="21"/>
    <n v="4379"/>
  </r>
  <r>
    <x v="0"/>
    <x v="56"/>
    <x v="0"/>
    <x v="7"/>
    <x v="7"/>
    <x v="0"/>
    <x v="0"/>
    <m/>
    <s v="KG"/>
    <m/>
    <n v="16077"/>
    <n v="16"/>
    <n v="5625"/>
    <n v="351.5625"/>
    <m/>
    <n v="79159"/>
    <n v="79"/>
    <n v="27767"/>
  </r>
  <r>
    <x v="0"/>
    <x v="56"/>
    <x v="0"/>
    <x v="7"/>
    <x v="7"/>
    <x v="2"/>
    <x v="2"/>
    <m/>
    <s v="KG"/>
    <m/>
    <s v="-"/>
    <s v=""/>
    <s v="-"/>
    <s v=""/>
    <m/>
    <n v="54244"/>
    <n v="54"/>
    <n v="18470"/>
  </r>
  <r>
    <x v="0"/>
    <x v="56"/>
    <x v="0"/>
    <x v="7"/>
    <x v="7"/>
    <x v="3"/>
    <x v="3"/>
    <m/>
    <s v="KG"/>
    <m/>
    <s v="-"/>
    <s v=""/>
    <s v="-"/>
    <s v=""/>
    <m/>
    <n v="18296"/>
    <n v="18"/>
    <n v="3064"/>
  </r>
  <r>
    <x v="0"/>
    <x v="56"/>
    <x v="0"/>
    <x v="7"/>
    <x v="7"/>
    <x v="6"/>
    <x v="6"/>
    <m/>
    <s v="KG"/>
    <m/>
    <n v="17863"/>
    <n v="18"/>
    <n v="4226"/>
    <n v="234.77777777777777"/>
    <m/>
    <n v="262639"/>
    <n v="263"/>
    <n v="49186"/>
  </r>
  <r>
    <x v="0"/>
    <x v="56"/>
    <x v="0"/>
    <x v="7"/>
    <x v="7"/>
    <x v="8"/>
    <x v="8"/>
    <m/>
    <s v="KG"/>
    <m/>
    <n v="53969"/>
    <n v="54"/>
    <n v="10011"/>
    <n v="185.38888888888889"/>
    <m/>
    <n v="561979"/>
    <n v="562"/>
    <n v="114280"/>
  </r>
  <r>
    <x v="0"/>
    <x v="56"/>
    <x v="0"/>
    <x v="8"/>
    <x v="8"/>
    <x v="9"/>
    <x v="9"/>
    <m/>
    <s v="KG"/>
    <m/>
    <n v="2789"/>
    <n v="3"/>
    <n v="368"/>
    <n v="122.66666666666667"/>
    <m/>
    <n v="131951"/>
    <n v="132"/>
    <n v="25826"/>
  </r>
  <r>
    <x v="0"/>
    <x v="56"/>
    <x v="0"/>
    <x v="8"/>
    <x v="8"/>
    <x v="0"/>
    <x v="0"/>
    <m/>
    <s v="KG"/>
    <m/>
    <n v="8645"/>
    <n v="9"/>
    <n v="542"/>
    <n v="60.222222222222221"/>
    <m/>
    <n v="84905"/>
    <n v="85"/>
    <n v="7752"/>
  </r>
  <r>
    <x v="0"/>
    <x v="56"/>
    <x v="0"/>
    <x v="8"/>
    <x v="8"/>
    <x v="3"/>
    <x v="3"/>
    <m/>
    <s v="KG"/>
    <m/>
    <s v="-"/>
    <s v=""/>
    <s v="-"/>
    <s v=""/>
    <m/>
    <n v="30230"/>
    <n v="30"/>
    <n v="4061"/>
  </r>
  <r>
    <x v="0"/>
    <x v="56"/>
    <x v="0"/>
    <x v="8"/>
    <x v="8"/>
    <x v="6"/>
    <x v="6"/>
    <m/>
    <s v="KG"/>
    <m/>
    <n v="53030"/>
    <n v="53"/>
    <n v="3356"/>
    <n v="63.320754716981135"/>
    <m/>
    <n v="159210"/>
    <n v="159"/>
    <n v="17431"/>
  </r>
  <r>
    <x v="0"/>
    <x v="56"/>
    <x v="0"/>
    <x v="8"/>
    <x v="8"/>
    <x v="8"/>
    <x v="8"/>
    <m/>
    <s v="KG"/>
    <m/>
    <s v="-"/>
    <s v=""/>
    <s v="-"/>
    <s v=""/>
    <m/>
    <n v="58120"/>
    <n v="58"/>
    <n v="9984"/>
  </r>
  <r>
    <x v="0"/>
    <x v="56"/>
    <x v="0"/>
    <x v="9"/>
    <x v="9"/>
    <x v="0"/>
    <x v="0"/>
    <m/>
    <s v="KG"/>
    <m/>
    <n v="55625"/>
    <n v="56"/>
    <n v="17544"/>
    <n v="313.28571428571428"/>
    <m/>
    <n v="159559"/>
    <n v="160"/>
    <n v="60221"/>
  </r>
  <r>
    <x v="0"/>
    <x v="56"/>
    <x v="0"/>
    <x v="9"/>
    <x v="9"/>
    <x v="3"/>
    <x v="3"/>
    <m/>
    <s v="KG"/>
    <m/>
    <s v="-"/>
    <s v=""/>
    <s v="-"/>
    <s v=""/>
    <m/>
    <n v="75900"/>
    <n v="76"/>
    <n v="12259"/>
  </r>
  <r>
    <x v="0"/>
    <x v="56"/>
    <x v="0"/>
    <x v="9"/>
    <x v="9"/>
    <x v="6"/>
    <x v="6"/>
    <m/>
    <s v="KG"/>
    <m/>
    <n v="234000"/>
    <n v="234"/>
    <n v="15442"/>
    <n v="65.991452991452988"/>
    <m/>
    <n v="1883206"/>
    <n v="1883"/>
    <n v="163954"/>
  </r>
  <r>
    <x v="0"/>
    <x v="56"/>
    <x v="0"/>
    <x v="9"/>
    <x v="9"/>
    <x v="8"/>
    <x v="8"/>
    <m/>
    <s v="KG"/>
    <m/>
    <n v="93384"/>
    <n v="93"/>
    <n v="21436"/>
    <n v="230.49462365591398"/>
    <m/>
    <n v="915689"/>
    <n v="916"/>
    <n v="216841"/>
  </r>
  <r>
    <x v="0"/>
    <x v="56"/>
    <x v="0"/>
    <x v="16"/>
    <x v="16"/>
    <x v="9"/>
    <x v="9"/>
    <m/>
    <s v="KG"/>
    <m/>
    <s v="-"/>
    <s v=""/>
    <s v="-"/>
    <s v=""/>
    <m/>
    <n v="21140"/>
    <n v="21"/>
    <n v="5250"/>
  </r>
  <r>
    <x v="0"/>
    <x v="56"/>
    <x v="0"/>
    <x v="39"/>
    <x v="39"/>
    <x v="47"/>
    <x v="47"/>
    <m/>
    <s v="KG"/>
    <m/>
    <s v="-"/>
    <s v=""/>
    <s v="-"/>
    <s v=""/>
    <m/>
    <n v="9900"/>
    <n v="10"/>
    <n v="2611"/>
  </r>
  <r>
    <x v="0"/>
    <x v="56"/>
    <x v="0"/>
    <x v="20"/>
    <x v="20"/>
    <x v="2"/>
    <x v="2"/>
    <m/>
    <s v="KG"/>
    <m/>
    <s v="-"/>
    <s v=""/>
    <s v="-"/>
    <s v=""/>
    <m/>
    <n v="7924"/>
    <n v="8"/>
    <n v="2259"/>
  </r>
  <r>
    <x v="0"/>
    <x v="56"/>
    <x v="0"/>
    <x v="38"/>
    <x v="38"/>
    <x v="2"/>
    <x v="2"/>
    <m/>
    <s v="KG"/>
    <m/>
    <s v="-"/>
    <s v=""/>
    <s v="-"/>
    <s v=""/>
    <m/>
    <n v="19110"/>
    <n v="19"/>
    <n v="10513"/>
  </r>
  <r>
    <x v="0"/>
    <x v="56"/>
    <x v="0"/>
    <x v="21"/>
    <x v="21"/>
    <x v="0"/>
    <x v="0"/>
    <m/>
    <s v="KG"/>
    <m/>
    <n v="19037"/>
    <n v="19"/>
    <n v="3381"/>
    <n v="177.94736842105263"/>
    <m/>
    <n v="19037"/>
    <n v="19"/>
    <n v="3381"/>
  </r>
  <r>
    <x v="0"/>
    <x v="56"/>
    <x v="0"/>
    <x v="22"/>
    <x v="22"/>
    <x v="9"/>
    <x v="9"/>
    <m/>
    <s v="KG"/>
    <m/>
    <n v="829534"/>
    <n v="830"/>
    <n v="231150"/>
    <n v="278.49397590361446"/>
    <m/>
    <n v="4588551"/>
    <n v="4589"/>
    <n v="1286742"/>
  </r>
  <r>
    <x v="0"/>
    <x v="56"/>
    <x v="0"/>
    <x v="22"/>
    <x v="22"/>
    <x v="0"/>
    <x v="0"/>
    <m/>
    <s v="KG"/>
    <m/>
    <n v="859824"/>
    <n v="860"/>
    <n v="224275"/>
    <n v="260.78488372093022"/>
    <m/>
    <n v="4262712"/>
    <n v="4263"/>
    <n v="930524"/>
  </r>
  <r>
    <x v="0"/>
    <x v="56"/>
    <x v="0"/>
    <x v="22"/>
    <x v="22"/>
    <x v="6"/>
    <x v="6"/>
    <m/>
    <s v="KG"/>
    <m/>
    <n v="1365335"/>
    <n v="1365"/>
    <n v="198201"/>
    <n v="145.20219780219782"/>
    <m/>
    <n v="6632176"/>
    <n v="6632"/>
    <n v="885020"/>
  </r>
  <r>
    <x v="0"/>
    <x v="56"/>
    <x v="0"/>
    <x v="22"/>
    <x v="22"/>
    <x v="8"/>
    <x v="8"/>
    <m/>
    <s v="KG"/>
    <m/>
    <n v="1365936"/>
    <n v="1366"/>
    <n v="364375"/>
    <n v="266.74597364568081"/>
    <m/>
    <n v="8773051"/>
    <n v="8773"/>
    <n v="2531378"/>
  </r>
  <r>
    <x v="0"/>
    <x v="56"/>
    <x v="0"/>
    <x v="23"/>
    <x v="23"/>
    <x v="8"/>
    <x v="8"/>
    <m/>
    <s v="KG"/>
    <m/>
    <s v="-"/>
    <s v=""/>
    <s v="-"/>
    <s v=""/>
    <m/>
    <n v="19630"/>
    <n v="20"/>
    <n v="5413"/>
  </r>
  <r>
    <x v="0"/>
    <x v="56"/>
    <x v="0"/>
    <x v="36"/>
    <x v="36"/>
    <x v="26"/>
    <x v="26"/>
    <m/>
    <s v="KG"/>
    <m/>
    <s v="-"/>
    <s v=""/>
    <s v="-"/>
    <s v=""/>
    <m/>
    <n v="20000"/>
    <n v="20"/>
    <n v="500"/>
  </r>
  <r>
    <x v="0"/>
    <x v="56"/>
    <x v="0"/>
    <x v="27"/>
    <x v="27"/>
    <x v="0"/>
    <x v="0"/>
    <m/>
    <s v="KG"/>
    <m/>
    <n v="17960"/>
    <n v="18"/>
    <n v="5062"/>
    <n v="281.22222222222223"/>
    <m/>
    <n v="134960"/>
    <n v="135"/>
    <n v="31087"/>
  </r>
  <r>
    <x v="0"/>
    <x v="56"/>
    <x v="0"/>
    <x v="27"/>
    <x v="27"/>
    <x v="8"/>
    <x v="8"/>
    <m/>
    <s v="KG"/>
    <m/>
    <s v="-"/>
    <s v=""/>
    <s v="-"/>
    <s v=""/>
    <m/>
    <n v="6080"/>
    <n v="6"/>
    <n v="317"/>
  </r>
  <r>
    <x v="0"/>
    <x v="56"/>
    <x v="0"/>
    <x v="28"/>
    <x v="28"/>
    <x v="0"/>
    <x v="0"/>
    <m/>
    <s v="KG"/>
    <m/>
    <s v="-"/>
    <s v=""/>
    <s v="-"/>
    <s v=""/>
    <m/>
    <n v="73740"/>
    <n v="74"/>
    <n v="13243"/>
  </r>
  <r>
    <x v="0"/>
    <x v="56"/>
    <x v="0"/>
    <x v="28"/>
    <x v="28"/>
    <x v="7"/>
    <x v="7"/>
    <m/>
    <s v="KG"/>
    <m/>
    <n v="11517"/>
    <n v="12"/>
    <n v="3245"/>
    <n v="270.41666666666669"/>
    <m/>
    <n v="26292"/>
    <n v="26"/>
    <n v="6543"/>
  </r>
  <r>
    <x v="0"/>
    <x v="55"/>
    <x v="0"/>
    <x v="0"/>
    <x v="0"/>
    <x v="9"/>
    <x v="9"/>
    <m/>
    <s v="KG"/>
    <m/>
    <n v="439251"/>
    <n v="439"/>
    <n v="70175"/>
    <n v="159.85193621867882"/>
    <m/>
    <n v="3249261"/>
    <n v="3249"/>
    <n v="645867"/>
  </r>
  <r>
    <x v="0"/>
    <x v="55"/>
    <x v="0"/>
    <x v="0"/>
    <x v="0"/>
    <x v="13"/>
    <x v="13"/>
    <m/>
    <s v="KG"/>
    <m/>
    <s v="-"/>
    <s v=""/>
    <s v="-"/>
    <s v=""/>
    <m/>
    <n v="1602"/>
    <n v="2"/>
    <n v="258"/>
  </r>
  <r>
    <x v="0"/>
    <x v="55"/>
    <x v="0"/>
    <x v="0"/>
    <x v="0"/>
    <x v="0"/>
    <x v="0"/>
    <m/>
    <s v="KG"/>
    <m/>
    <n v="1420988"/>
    <n v="1421"/>
    <n v="237211"/>
    <n v="166.93244194229416"/>
    <m/>
    <n v="13741283"/>
    <n v="13741"/>
    <n v="2805610"/>
  </r>
  <r>
    <x v="0"/>
    <x v="55"/>
    <x v="0"/>
    <x v="0"/>
    <x v="0"/>
    <x v="10"/>
    <x v="10"/>
    <m/>
    <s v="KG"/>
    <m/>
    <s v="-"/>
    <s v=""/>
    <s v="-"/>
    <s v=""/>
    <m/>
    <n v="273690"/>
    <n v="274"/>
    <n v="26852"/>
  </r>
  <r>
    <x v="0"/>
    <x v="55"/>
    <x v="0"/>
    <x v="0"/>
    <x v="0"/>
    <x v="2"/>
    <x v="2"/>
    <m/>
    <s v="KG"/>
    <m/>
    <n v="19996"/>
    <n v="20"/>
    <n v="7174"/>
    <n v="358.7"/>
    <m/>
    <n v="1300626"/>
    <n v="1301"/>
    <n v="308789"/>
  </r>
  <r>
    <x v="0"/>
    <x v="55"/>
    <x v="0"/>
    <x v="0"/>
    <x v="0"/>
    <x v="3"/>
    <x v="3"/>
    <m/>
    <s v="KG"/>
    <m/>
    <n v="290574"/>
    <n v="291"/>
    <n v="57049"/>
    <n v="196.0446735395189"/>
    <m/>
    <n v="1105565"/>
    <n v="1106"/>
    <n v="303603"/>
  </r>
  <r>
    <x v="0"/>
    <x v="55"/>
    <x v="0"/>
    <x v="0"/>
    <x v="0"/>
    <x v="5"/>
    <x v="5"/>
    <m/>
    <s v="KG"/>
    <m/>
    <s v="-"/>
    <s v=""/>
    <s v="-"/>
    <s v=""/>
    <m/>
    <n v="955954"/>
    <n v="956"/>
    <n v="83887"/>
  </r>
  <r>
    <x v="0"/>
    <x v="55"/>
    <x v="0"/>
    <x v="0"/>
    <x v="0"/>
    <x v="6"/>
    <x v="6"/>
    <m/>
    <s v="KG"/>
    <m/>
    <n v="1462300"/>
    <n v="1462"/>
    <n v="232866"/>
    <n v="159.27906976744185"/>
    <m/>
    <n v="15394835"/>
    <n v="15395"/>
    <n v="2935259"/>
  </r>
  <r>
    <x v="0"/>
    <x v="55"/>
    <x v="0"/>
    <x v="0"/>
    <x v="0"/>
    <x v="7"/>
    <x v="7"/>
    <m/>
    <s v="KG"/>
    <m/>
    <s v="-"/>
    <s v=""/>
    <s v="-"/>
    <s v=""/>
    <m/>
    <n v="108971"/>
    <n v="109"/>
    <n v="32798"/>
  </r>
  <r>
    <x v="0"/>
    <x v="55"/>
    <x v="0"/>
    <x v="0"/>
    <x v="0"/>
    <x v="20"/>
    <x v="20"/>
    <m/>
    <s v="KG"/>
    <m/>
    <s v="-"/>
    <s v=""/>
    <s v="-"/>
    <s v=""/>
    <m/>
    <n v="520"/>
    <n v="1"/>
    <n v="1093"/>
  </r>
  <r>
    <x v="0"/>
    <x v="55"/>
    <x v="0"/>
    <x v="0"/>
    <x v="0"/>
    <x v="8"/>
    <x v="8"/>
    <m/>
    <s v="KG"/>
    <m/>
    <n v="1464940"/>
    <n v="1465"/>
    <n v="244091"/>
    <n v="166.61501706484643"/>
    <m/>
    <n v="11958523"/>
    <n v="11959"/>
    <n v="2358256"/>
  </r>
  <r>
    <x v="0"/>
    <x v="55"/>
    <x v="0"/>
    <x v="1"/>
    <x v="1"/>
    <x v="9"/>
    <x v="9"/>
    <m/>
    <s v="KG"/>
    <m/>
    <s v="-"/>
    <s v=""/>
    <s v="-"/>
    <s v=""/>
    <m/>
    <n v="9635"/>
    <n v="10"/>
    <n v="477"/>
  </r>
  <r>
    <x v="0"/>
    <x v="55"/>
    <x v="0"/>
    <x v="1"/>
    <x v="1"/>
    <x v="0"/>
    <x v="0"/>
    <m/>
    <s v="KG"/>
    <m/>
    <n v="5665"/>
    <n v="6"/>
    <n v="2026"/>
    <n v="337.66666666666669"/>
    <m/>
    <n v="100147"/>
    <n v="100"/>
    <n v="18618"/>
  </r>
  <r>
    <x v="0"/>
    <x v="55"/>
    <x v="0"/>
    <x v="1"/>
    <x v="1"/>
    <x v="6"/>
    <x v="6"/>
    <m/>
    <s v="KG"/>
    <m/>
    <n v="189677"/>
    <n v="190"/>
    <n v="38945"/>
    <n v="204.97368421052633"/>
    <m/>
    <n v="873158"/>
    <n v="873"/>
    <n v="155876"/>
  </r>
  <r>
    <x v="0"/>
    <x v="55"/>
    <x v="0"/>
    <x v="2"/>
    <x v="2"/>
    <x v="9"/>
    <x v="9"/>
    <m/>
    <s v="KG"/>
    <m/>
    <n v="58710"/>
    <n v="59"/>
    <n v="4597"/>
    <n v="77.915254237288138"/>
    <m/>
    <n v="179051"/>
    <n v="179"/>
    <n v="14991"/>
  </r>
  <r>
    <x v="0"/>
    <x v="55"/>
    <x v="0"/>
    <x v="2"/>
    <x v="2"/>
    <x v="0"/>
    <x v="0"/>
    <m/>
    <s v="KG"/>
    <m/>
    <s v="-"/>
    <s v=""/>
    <s v="-"/>
    <s v=""/>
    <m/>
    <n v="4305786"/>
    <n v="4306"/>
    <n v="809004"/>
  </r>
  <r>
    <x v="0"/>
    <x v="55"/>
    <x v="0"/>
    <x v="2"/>
    <x v="2"/>
    <x v="2"/>
    <x v="2"/>
    <m/>
    <s v="KG"/>
    <m/>
    <n v="14802"/>
    <n v="15"/>
    <n v="7374"/>
    <n v="491.6"/>
    <m/>
    <n v="168969"/>
    <n v="169"/>
    <n v="71260"/>
  </r>
  <r>
    <x v="0"/>
    <x v="55"/>
    <x v="0"/>
    <x v="2"/>
    <x v="2"/>
    <x v="3"/>
    <x v="3"/>
    <m/>
    <s v="KG"/>
    <m/>
    <s v="-"/>
    <s v=""/>
    <s v="-"/>
    <s v=""/>
    <m/>
    <n v="64961"/>
    <n v="65"/>
    <n v="9455"/>
  </r>
  <r>
    <x v="0"/>
    <x v="55"/>
    <x v="0"/>
    <x v="2"/>
    <x v="2"/>
    <x v="6"/>
    <x v="6"/>
    <m/>
    <s v="KG"/>
    <m/>
    <n v="601841"/>
    <n v="602"/>
    <n v="122454"/>
    <n v="203.41196013289036"/>
    <m/>
    <n v="6116740"/>
    <n v="6117"/>
    <n v="1182030"/>
  </r>
  <r>
    <x v="0"/>
    <x v="55"/>
    <x v="0"/>
    <x v="2"/>
    <x v="2"/>
    <x v="7"/>
    <x v="7"/>
    <m/>
    <s v="KG"/>
    <m/>
    <s v="-"/>
    <s v=""/>
    <s v="-"/>
    <s v=""/>
    <m/>
    <n v="41600"/>
    <n v="42"/>
    <n v="3715"/>
  </r>
  <r>
    <x v="0"/>
    <x v="55"/>
    <x v="0"/>
    <x v="2"/>
    <x v="2"/>
    <x v="8"/>
    <x v="8"/>
    <m/>
    <s v="KG"/>
    <m/>
    <n v="757897"/>
    <n v="758"/>
    <n v="120689"/>
    <n v="159.22031662269129"/>
    <m/>
    <n v="9353514"/>
    <n v="9354"/>
    <n v="1597627"/>
  </r>
  <r>
    <x v="0"/>
    <x v="55"/>
    <x v="0"/>
    <x v="3"/>
    <x v="3"/>
    <x v="6"/>
    <x v="6"/>
    <m/>
    <s v="KG"/>
    <m/>
    <n v="594969"/>
    <n v="595"/>
    <n v="105054"/>
    <n v="176.56134453781513"/>
    <m/>
    <n v="4623661"/>
    <n v="4624"/>
    <n v="927186"/>
  </r>
  <r>
    <x v="0"/>
    <x v="55"/>
    <x v="0"/>
    <x v="3"/>
    <x v="3"/>
    <x v="8"/>
    <x v="8"/>
    <m/>
    <s v="KG"/>
    <m/>
    <s v="-"/>
    <s v=""/>
    <s v="-"/>
    <s v=""/>
    <m/>
    <n v="159955"/>
    <n v="160"/>
    <n v="32358"/>
  </r>
  <r>
    <x v="0"/>
    <x v="55"/>
    <x v="0"/>
    <x v="4"/>
    <x v="4"/>
    <x v="9"/>
    <x v="9"/>
    <m/>
    <s v="KG"/>
    <m/>
    <s v="-"/>
    <s v=""/>
    <s v="-"/>
    <s v=""/>
    <m/>
    <n v="1653"/>
    <n v="2"/>
    <n v="2532"/>
  </r>
  <r>
    <x v="0"/>
    <x v="55"/>
    <x v="0"/>
    <x v="4"/>
    <x v="4"/>
    <x v="3"/>
    <x v="3"/>
    <m/>
    <s v="KG"/>
    <m/>
    <n v="5075"/>
    <n v="5"/>
    <n v="336"/>
    <n v="67.2"/>
    <m/>
    <n v="108993"/>
    <n v="109"/>
    <n v="16483"/>
  </r>
  <r>
    <x v="0"/>
    <x v="55"/>
    <x v="0"/>
    <x v="4"/>
    <x v="4"/>
    <x v="6"/>
    <x v="6"/>
    <m/>
    <s v="KG"/>
    <m/>
    <n v="430570"/>
    <n v="431"/>
    <n v="30666"/>
    <n v="71.150812064965194"/>
    <m/>
    <n v="2449169"/>
    <n v="2449"/>
    <n v="201921"/>
  </r>
  <r>
    <x v="0"/>
    <x v="55"/>
    <x v="0"/>
    <x v="4"/>
    <x v="4"/>
    <x v="8"/>
    <x v="8"/>
    <m/>
    <s v="KG"/>
    <m/>
    <n v="52300"/>
    <n v="52"/>
    <n v="7698"/>
    <n v="148.03846153846155"/>
    <m/>
    <n v="292160"/>
    <n v="292"/>
    <n v="33953"/>
  </r>
  <r>
    <x v="0"/>
    <x v="55"/>
    <x v="0"/>
    <x v="5"/>
    <x v="5"/>
    <x v="28"/>
    <x v="28"/>
    <m/>
    <s v="KG"/>
    <m/>
    <n v="0"/>
    <n v="0"/>
    <n v="267"/>
    <s v=""/>
    <m/>
    <n v="0"/>
    <n v="0"/>
    <n v="267"/>
  </r>
  <r>
    <x v="0"/>
    <x v="55"/>
    <x v="0"/>
    <x v="5"/>
    <x v="5"/>
    <x v="0"/>
    <x v="0"/>
    <m/>
    <s v="KG"/>
    <m/>
    <s v="-"/>
    <s v=""/>
    <s v="-"/>
    <s v=""/>
    <m/>
    <n v="203791"/>
    <n v="204"/>
    <n v="56370"/>
  </r>
  <r>
    <x v="0"/>
    <x v="55"/>
    <x v="0"/>
    <x v="5"/>
    <x v="5"/>
    <x v="2"/>
    <x v="2"/>
    <m/>
    <s v="KG"/>
    <m/>
    <s v="-"/>
    <s v=""/>
    <s v="-"/>
    <s v=""/>
    <m/>
    <n v="38108"/>
    <n v="38"/>
    <n v="19067"/>
  </r>
  <r>
    <x v="0"/>
    <x v="55"/>
    <x v="0"/>
    <x v="5"/>
    <x v="5"/>
    <x v="3"/>
    <x v="3"/>
    <m/>
    <s v="KG"/>
    <m/>
    <s v="-"/>
    <s v=""/>
    <s v="-"/>
    <s v=""/>
    <m/>
    <n v="447138"/>
    <n v="447"/>
    <n v="72522"/>
  </r>
  <r>
    <x v="0"/>
    <x v="55"/>
    <x v="0"/>
    <x v="5"/>
    <x v="5"/>
    <x v="6"/>
    <x v="6"/>
    <m/>
    <s v="KG"/>
    <m/>
    <n v="171825"/>
    <n v="172"/>
    <n v="13330"/>
    <n v="77.5"/>
    <m/>
    <n v="1904809"/>
    <n v="1905"/>
    <n v="188163"/>
  </r>
  <r>
    <x v="0"/>
    <x v="55"/>
    <x v="0"/>
    <x v="5"/>
    <x v="5"/>
    <x v="7"/>
    <x v="7"/>
    <m/>
    <s v="KG"/>
    <m/>
    <s v="-"/>
    <s v=""/>
    <s v="-"/>
    <s v=""/>
    <m/>
    <n v="19860"/>
    <n v="20"/>
    <n v="1081"/>
  </r>
  <r>
    <x v="0"/>
    <x v="55"/>
    <x v="0"/>
    <x v="5"/>
    <x v="5"/>
    <x v="8"/>
    <x v="8"/>
    <m/>
    <s v="KG"/>
    <m/>
    <n v="638437"/>
    <n v="638"/>
    <n v="124888"/>
    <n v="195.74921630094045"/>
    <m/>
    <n v="5396074"/>
    <n v="5396"/>
    <n v="1095191"/>
  </r>
  <r>
    <x v="0"/>
    <x v="55"/>
    <x v="0"/>
    <x v="6"/>
    <x v="6"/>
    <x v="9"/>
    <x v="9"/>
    <m/>
    <s v="KG"/>
    <m/>
    <s v="-"/>
    <s v=""/>
    <s v="-"/>
    <s v=""/>
    <m/>
    <n v="18360"/>
    <n v="18"/>
    <n v="2921"/>
  </r>
  <r>
    <x v="0"/>
    <x v="55"/>
    <x v="0"/>
    <x v="6"/>
    <x v="6"/>
    <x v="0"/>
    <x v="0"/>
    <m/>
    <s v="KG"/>
    <m/>
    <s v="-"/>
    <s v=""/>
    <s v="-"/>
    <s v=""/>
    <m/>
    <n v="89080"/>
    <n v="89"/>
    <n v="22628"/>
  </r>
  <r>
    <x v="0"/>
    <x v="55"/>
    <x v="0"/>
    <x v="6"/>
    <x v="6"/>
    <x v="2"/>
    <x v="2"/>
    <m/>
    <s v="KG"/>
    <m/>
    <s v="-"/>
    <s v=""/>
    <s v="-"/>
    <s v=""/>
    <m/>
    <n v="39080"/>
    <n v="39"/>
    <n v="30807"/>
  </r>
  <r>
    <x v="0"/>
    <x v="55"/>
    <x v="0"/>
    <x v="6"/>
    <x v="6"/>
    <x v="41"/>
    <x v="41"/>
    <m/>
    <s v="KG"/>
    <m/>
    <s v="-"/>
    <s v=""/>
    <s v="-"/>
    <s v=""/>
    <m/>
    <n v="12700"/>
    <n v="13"/>
    <n v="967"/>
  </r>
  <r>
    <x v="0"/>
    <x v="55"/>
    <x v="0"/>
    <x v="6"/>
    <x v="6"/>
    <x v="11"/>
    <x v="11"/>
    <m/>
    <s v="KG"/>
    <m/>
    <n v="105110"/>
    <n v="105"/>
    <n v="4365"/>
    <n v="41.571428571428569"/>
    <m/>
    <n v="1365700"/>
    <n v="1366"/>
    <n v="57887"/>
  </r>
  <r>
    <x v="0"/>
    <x v="55"/>
    <x v="0"/>
    <x v="6"/>
    <x v="6"/>
    <x v="3"/>
    <x v="3"/>
    <m/>
    <s v="KG"/>
    <m/>
    <s v="-"/>
    <s v=""/>
    <s v="-"/>
    <s v=""/>
    <m/>
    <n v="76411"/>
    <n v="76"/>
    <n v="13443"/>
  </r>
  <r>
    <x v="0"/>
    <x v="55"/>
    <x v="0"/>
    <x v="6"/>
    <x v="6"/>
    <x v="6"/>
    <x v="6"/>
    <m/>
    <s v="KG"/>
    <m/>
    <n v="48581"/>
    <n v="49"/>
    <n v="8713"/>
    <n v="177.81632653061226"/>
    <m/>
    <n v="466632"/>
    <n v="467"/>
    <n v="96444"/>
  </r>
  <r>
    <x v="0"/>
    <x v="55"/>
    <x v="0"/>
    <x v="6"/>
    <x v="6"/>
    <x v="8"/>
    <x v="8"/>
    <m/>
    <s v="KG"/>
    <m/>
    <n v="18909"/>
    <n v="19"/>
    <n v="4659"/>
    <n v="245.21052631578948"/>
    <m/>
    <n v="582719"/>
    <n v="583"/>
    <n v="133106"/>
  </r>
  <r>
    <x v="0"/>
    <x v="55"/>
    <x v="0"/>
    <x v="7"/>
    <x v="7"/>
    <x v="9"/>
    <x v="9"/>
    <m/>
    <s v="KG"/>
    <m/>
    <s v="-"/>
    <s v=""/>
    <s v="-"/>
    <s v=""/>
    <m/>
    <n v="21000"/>
    <n v="21"/>
    <n v="4379"/>
  </r>
  <r>
    <x v="0"/>
    <x v="55"/>
    <x v="0"/>
    <x v="7"/>
    <x v="7"/>
    <x v="0"/>
    <x v="0"/>
    <m/>
    <s v="KG"/>
    <m/>
    <s v="-"/>
    <s v=""/>
    <s v="-"/>
    <s v=""/>
    <m/>
    <n v="79159"/>
    <n v="79"/>
    <n v="27767"/>
  </r>
  <r>
    <x v="0"/>
    <x v="55"/>
    <x v="0"/>
    <x v="7"/>
    <x v="7"/>
    <x v="2"/>
    <x v="2"/>
    <m/>
    <s v="KG"/>
    <m/>
    <s v="-"/>
    <s v=""/>
    <s v="-"/>
    <s v=""/>
    <m/>
    <n v="54244"/>
    <n v="54"/>
    <n v="18470"/>
  </r>
  <r>
    <x v="0"/>
    <x v="55"/>
    <x v="0"/>
    <x v="7"/>
    <x v="7"/>
    <x v="3"/>
    <x v="3"/>
    <m/>
    <s v="KG"/>
    <m/>
    <s v="-"/>
    <s v=""/>
    <s v="-"/>
    <s v=""/>
    <m/>
    <n v="18296"/>
    <n v="18"/>
    <n v="3064"/>
  </r>
  <r>
    <x v="0"/>
    <x v="55"/>
    <x v="0"/>
    <x v="7"/>
    <x v="7"/>
    <x v="6"/>
    <x v="6"/>
    <m/>
    <s v="KG"/>
    <m/>
    <s v="-"/>
    <s v=""/>
    <s v="-"/>
    <s v=""/>
    <m/>
    <n v="262639"/>
    <n v="263"/>
    <n v="49186"/>
  </r>
  <r>
    <x v="0"/>
    <x v="55"/>
    <x v="0"/>
    <x v="7"/>
    <x v="7"/>
    <x v="8"/>
    <x v="8"/>
    <m/>
    <s v="KG"/>
    <m/>
    <n v="125993"/>
    <n v="126"/>
    <n v="27524"/>
    <n v="218.44444444444446"/>
    <m/>
    <n v="687972"/>
    <n v="688"/>
    <n v="141804"/>
  </r>
  <r>
    <x v="0"/>
    <x v="55"/>
    <x v="0"/>
    <x v="8"/>
    <x v="8"/>
    <x v="9"/>
    <x v="9"/>
    <m/>
    <s v="KG"/>
    <m/>
    <s v="-"/>
    <s v=""/>
    <s v="-"/>
    <s v=""/>
    <m/>
    <n v="131951"/>
    <n v="132"/>
    <n v="25826"/>
  </r>
  <r>
    <x v="0"/>
    <x v="55"/>
    <x v="0"/>
    <x v="8"/>
    <x v="8"/>
    <x v="0"/>
    <x v="0"/>
    <m/>
    <s v="KG"/>
    <m/>
    <n v="6803"/>
    <n v="7"/>
    <n v="515"/>
    <n v="73.571428571428569"/>
    <m/>
    <n v="91708"/>
    <n v="92"/>
    <n v="8267"/>
  </r>
  <r>
    <x v="0"/>
    <x v="55"/>
    <x v="0"/>
    <x v="8"/>
    <x v="8"/>
    <x v="3"/>
    <x v="3"/>
    <m/>
    <s v="KG"/>
    <m/>
    <s v="-"/>
    <s v=""/>
    <s v="-"/>
    <s v=""/>
    <m/>
    <n v="30230"/>
    <n v="30"/>
    <n v="4061"/>
  </r>
  <r>
    <x v="0"/>
    <x v="55"/>
    <x v="0"/>
    <x v="8"/>
    <x v="8"/>
    <x v="6"/>
    <x v="6"/>
    <m/>
    <s v="KG"/>
    <m/>
    <n v="17850"/>
    <n v="18"/>
    <n v="1143"/>
    <n v="63.5"/>
    <m/>
    <n v="177060"/>
    <n v="177"/>
    <n v="18574"/>
  </r>
  <r>
    <x v="0"/>
    <x v="55"/>
    <x v="0"/>
    <x v="8"/>
    <x v="8"/>
    <x v="8"/>
    <x v="8"/>
    <m/>
    <s v="KG"/>
    <m/>
    <s v="-"/>
    <s v=""/>
    <s v="-"/>
    <s v=""/>
    <m/>
    <n v="58120"/>
    <n v="58"/>
    <n v="9984"/>
  </r>
  <r>
    <x v="0"/>
    <x v="55"/>
    <x v="0"/>
    <x v="9"/>
    <x v="9"/>
    <x v="0"/>
    <x v="0"/>
    <m/>
    <s v="KG"/>
    <m/>
    <n v="9807"/>
    <n v="10"/>
    <n v="3812"/>
    <n v="381.2"/>
    <m/>
    <n v="169366"/>
    <n v="169"/>
    <n v="64033"/>
  </r>
  <r>
    <x v="0"/>
    <x v="55"/>
    <x v="0"/>
    <x v="9"/>
    <x v="9"/>
    <x v="3"/>
    <x v="3"/>
    <m/>
    <s v="KG"/>
    <m/>
    <s v="-"/>
    <s v=""/>
    <s v="-"/>
    <s v=""/>
    <m/>
    <n v="75900"/>
    <n v="76"/>
    <n v="12259"/>
  </r>
  <r>
    <x v="0"/>
    <x v="55"/>
    <x v="0"/>
    <x v="9"/>
    <x v="9"/>
    <x v="6"/>
    <x v="6"/>
    <m/>
    <s v="KG"/>
    <m/>
    <n v="144000"/>
    <n v="144"/>
    <n v="9912"/>
    <n v="68.833333333333329"/>
    <m/>
    <n v="2027206"/>
    <n v="2027"/>
    <n v="173866"/>
  </r>
  <r>
    <x v="0"/>
    <x v="55"/>
    <x v="0"/>
    <x v="9"/>
    <x v="9"/>
    <x v="8"/>
    <x v="8"/>
    <m/>
    <s v="KG"/>
    <m/>
    <n v="278000"/>
    <n v="278"/>
    <n v="39347"/>
    <n v="141.53597122302159"/>
    <m/>
    <n v="1193689"/>
    <n v="1194"/>
    <n v="256188"/>
  </r>
  <r>
    <x v="0"/>
    <x v="55"/>
    <x v="0"/>
    <x v="16"/>
    <x v="16"/>
    <x v="9"/>
    <x v="9"/>
    <m/>
    <s v="KG"/>
    <m/>
    <s v="-"/>
    <s v=""/>
    <s v="-"/>
    <s v=""/>
    <m/>
    <n v="21140"/>
    <n v="21"/>
    <n v="5250"/>
  </r>
  <r>
    <x v="0"/>
    <x v="55"/>
    <x v="0"/>
    <x v="39"/>
    <x v="39"/>
    <x v="47"/>
    <x v="47"/>
    <m/>
    <s v="KG"/>
    <m/>
    <s v="-"/>
    <s v=""/>
    <s v="-"/>
    <s v=""/>
    <m/>
    <n v="9900"/>
    <n v="10"/>
    <n v="2611"/>
  </r>
  <r>
    <x v="0"/>
    <x v="55"/>
    <x v="0"/>
    <x v="20"/>
    <x v="20"/>
    <x v="0"/>
    <x v="0"/>
    <m/>
    <s v="KG"/>
    <m/>
    <n v="31740"/>
    <n v="32"/>
    <n v="12098"/>
    <n v="378.0625"/>
    <m/>
    <n v="31740"/>
    <n v="32"/>
    <n v="12098"/>
  </r>
  <r>
    <x v="0"/>
    <x v="55"/>
    <x v="0"/>
    <x v="20"/>
    <x v="20"/>
    <x v="2"/>
    <x v="2"/>
    <m/>
    <s v="KG"/>
    <m/>
    <s v="-"/>
    <s v=""/>
    <s v="-"/>
    <s v=""/>
    <m/>
    <n v="7924"/>
    <n v="8"/>
    <n v="2259"/>
  </r>
  <r>
    <x v="0"/>
    <x v="55"/>
    <x v="0"/>
    <x v="38"/>
    <x v="38"/>
    <x v="2"/>
    <x v="2"/>
    <m/>
    <s v="KG"/>
    <m/>
    <s v="-"/>
    <s v=""/>
    <s v="-"/>
    <s v=""/>
    <m/>
    <n v="19110"/>
    <n v="19"/>
    <n v="10513"/>
  </r>
  <r>
    <x v="0"/>
    <x v="55"/>
    <x v="0"/>
    <x v="21"/>
    <x v="21"/>
    <x v="0"/>
    <x v="0"/>
    <m/>
    <s v="KG"/>
    <m/>
    <s v="-"/>
    <s v=""/>
    <s v="-"/>
    <s v=""/>
    <m/>
    <n v="19037"/>
    <n v="19"/>
    <n v="3381"/>
  </r>
  <r>
    <x v="0"/>
    <x v="55"/>
    <x v="0"/>
    <x v="21"/>
    <x v="21"/>
    <x v="6"/>
    <x v="6"/>
    <m/>
    <s v="KG"/>
    <m/>
    <n v="17416"/>
    <n v="17"/>
    <n v="4366"/>
    <n v="256.8235294117647"/>
    <m/>
    <n v="17416"/>
    <n v="17"/>
    <n v="4366"/>
  </r>
  <r>
    <x v="0"/>
    <x v="55"/>
    <x v="0"/>
    <x v="22"/>
    <x v="22"/>
    <x v="9"/>
    <x v="9"/>
    <m/>
    <s v="KG"/>
    <m/>
    <n v="560386"/>
    <n v="560"/>
    <n v="153387"/>
    <n v="273.90535714285716"/>
    <m/>
    <n v="5148937"/>
    <n v="5149"/>
    <n v="1440129"/>
  </r>
  <r>
    <x v="0"/>
    <x v="55"/>
    <x v="0"/>
    <x v="22"/>
    <x v="22"/>
    <x v="0"/>
    <x v="0"/>
    <m/>
    <s v="KG"/>
    <m/>
    <n v="273573"/>
    <n v="274"/>
    <n v="50282"/>
    <n v="183.5109489051095"/>
    <m/>
    <n v="4536285"/>
    <n v="4536"/>
    <n v="980806"/>
  </r>
  <r>
    <x v="0"/>
    <x v="55"/>
    <x v="0"/>
    <x v="22"/>
    <x v="22"/>
    <x v="6"/>
    <x v="6"/>
    <m/>
    <s v="KG"/>
    <m/>
    <n v="1618528"/>
    <n v="1619"/>
    <n v="283077"/>
    <n v="174.84681902408894"/>
    <m/>
    <n v="8250704"/>
    <n v="8251"/>
    <n v="1168097"/>
  </r>
  <r>
    <x v="0"/>
    <x v="55"/>
    <x v="0"/>
    <x v="22"/>
    <x v="22"/>
    <x v="8"/>
    <x v="8"/>
    <m/>
    <s v="KG"/>
    <m/>
    <n v="1232408"/>
    <n v="1232"/>
    <n v="328310"/>
    <n v="266.48538961038963"/>
    <m/>
    <n v="10005459"/>
    <n v="10005"/>
    <n v="2859688"/>
  </r>
  <r>
    <x v="0"/>
    <x v="55"/>
    <x v="0"/>
    <x v="23"/>
    <x v="23"/>
    <x v="8"/>
    <x v="8"/>
    <m/>
    <s v="KG"/>
    <m/>
    <s v="-"/>
    <s v=""/>
    <s v="-"/>
    <s v=""/>
    <m/>
    <n v="19630"/>
    <n v="20"/>
    <n v="5413"/>
  </r>
  <r>
    <x v="0"/>
    <x v="55"/>
    <x v="0"/>
    <x v="36"/>
    <x v="36"/>
    <x v="26"/>
    <x v="26"/>
    <m/>
    <s v="KG"/>
    <m/>
    <s v="-"/>
    <s v=""/>
    <s v="-"/>
    <s v=""/>
    <m/>
    <n v="20000"/>
    <n v="20"/>
    <n v="500"/>
  </r>
  <r>
    <x v="0"/>
    <x v="55"/>
    <x v="0"/>
    <x v="27"/>
    <x v="27"/>
    <x v="0"/>
    <x v="0"/>
    <m/>
    <s v="KG"/>
    <m/>
    <n v="40020"/>
    <n v="40"/>
    <n v="7091"/>
    <n v="177.27500000000001"/>
    <m/>
    <n v="174980"/>
    <n v="175"/>
    <n v="38178"/>
  </r>
  <r>
    <x v="0"/>
    <x v="55"/>
    <x v="0"/>
    <x v="27"/>
    <x v="27"/>
    <x v="8"/>
    <x v="8"/>
    <m/>
    <s v="KG"/>
    <m/>
    <n v="79000"/>
    <n v="79"/>
    <n v="20163"/>
    <n v="255.22784810126583"/>
    <m/>
    <n v="85080"/>
    <n v="85"/>
    <n v="20480"/>
  </r>
  <r>
    <x v="0"/>
    <x v="55"/>
    <x v="0"/>
    <x v="28"/>
    <x v="28"/>
    <x v="0"/>
    <x v="0"/>
    <m/>
    <s v="KG"/>
    <m/>
    <s v="-"/>
    <s v=""/>
    <s v="-"/>
    <s v=""/>
    <m/>
    <n v="73740"/>
    <n v="74"/>
    <n v="13243"/>
  </r>
  <r>
    <x v="0"/>
    <x v="55"/>
    <x v="0"/>
    <x v="28"/>
    <x v="28"/>
    <x v="2"/>
    <x v="2"/>
    <m/>
    <s v="KG"/>
    <m/>
    <n v="35080"/>
    <n v="35"/>
    <n v="22541"/>
    <n v="644.02857142857147"/>
    <m/>
    <n v="35080"/>
    <n v="35"/>
    <n v="22541"/>
  </r>
  <r>
    <x v="0"/>
    <x v="55"/>
    <x v="0"/>
    <x v="28"/>
    <x v="28"/>
    <x v="7"/>
    <x v="7"/>
    <m/>
    <s v="KG"/>
    <m/>
    <s v="-"/>
    <s v=""/>
    <s v="-"/>
    <s v=""/>
    <m/>
    <n v="26292"/>
    <n v="26"/>
    <n v="6543"/>
  </r>
  <r>
    <x v="0"/>
    <x v="54"/>
    <x v="0"/>
    <x v="0"/>
    <x v="0"/>
    <x v="9"/>
    <x v="9"/>
    <m/>
    <s v="KG"/>
    <m/>
    <n v="317850"/>
    <n v="318"/>
    <n v="51412"/>
    <n v="161.67295597484278"/>
    <m/>
    <n v="3567111"/>
    <n v="3567"/>
    <n v="697279"/>
  </r>
  <r>
    <x v="0"/>
    <x v="54"/>
    <x v="0"/>
    <x v="0"/>
    <x v="0"/>
    <x v="13"/>
    <x v="13"/>
    <m/>
    <s v="KG"/>
    <m/>
    <s v="-"/>
    <s v=""/>
    <s v="-"/>
    <s v=""/>
    <m/>
    <n v="1602"/>
    <n v="2"/>
    <n v="258"/>
  </r>
  <r>
    <x v="0"/>
    <x v="54"/>
    <x v="0"/>
    <x v="0"/>
    <x v="0"/>
    <x v="0"/>
    <x v="0"/>
    <m/>
    <s v="KG"/>
    <m/>
    <n v="1548340"/>
    <n v="1548"/>
    <n v="258905"/>
    <n v="167.25129198966408"/>
    <m/>
    <n v="15289623"/>
    <n v="15290"/>
    <n v="3064515"/>
  </r>
  <r>
    <x v="0"/>
    <x v="54"/>
    <x v="0"/>
    <x v="0"/>
    <x v="0"/>
    <x v="10"/>
    <x v="10"/>
    <m/>
    <s v="KG"/>
    <m/>
    <s v="-"/>
    <s v=""/>
    <s v="-"/>
    <s v=""/>
    <m/>
    <n v="273690"/>
    <n v="274"/>
    <n v="26852"/>
  </r>
  <r>
    <x v="0"/>
    <x v="54"/>
    <x v="0"/>
    <x v="0"/>
    <x v="0"/>
    <x v="2"/>
    <x v="2"/>
    <m/>
    <s v="KG"/>
    <m/>
    <n v="66339"/>
    <n v="66"/>
    <n v="17748"/>
    <n v="268.90909090909093"/>
    <m/>
    <n v="1366965"/>
    <n v="1367"/>
    <n v="326537"/>
  </r>
  <r>
    <x v="0"/>
    <x v="54"/>
    <x v="0"/>
    <x v="0"/>
    <x v="0"/>
    <x v="3"/>
    <x v="3"/>
    <m/>
    <s v="KG"/>
    <m/>
    <n v="126219"/>
    <n v="126"/>
    <n v="29807"/>
    <n v="236.56349206349208"/>
    <m/>
    <n v="1231784"/>
    <n v="1232"/>
    <n v="333410"/>
  </r>
  <r>
    <x v="0"/>
    <x v="54"/>
    <x v="0"/>
    <x v="0"/>
    <x v="0"/>
    <x v="5"/>
    <x v="5"/>
    <m/>
    <s v="KG"/>
    <m/>
    <s v="-"/>
    <s v=""/>
    <s v="-"/>
    <s v=""/>
    <m/>
    <n v="955954"/>
    <n v="956"/>
    <n v="83887"/>
  </r>
  <r>
    <x v="0"/>
    <x v="54"/>
    <x v="0"/>
    <x v="0"/>
    <x v="0"/>
    <x v="6"/>
    <x v="6"/>
    <m/>
    <s v="KG"/>
    <m/>
    <n v="1701484"/>
    <n v="1701"/>
    <n v="308897"/>
    <n v="181.59729570840682"/>
    <m/>
    <n v="17096319"/>
    <n v="17096"/>
    <n v="3244156"/>
  </r>
  <r>
    <x v="0"/>
    <x v="54"/>
    <x v="0"/>
    <x v="0"/>
    <x v="0"/>
    <x v="7"/>
    <x v="7"/>
    <m/>
    <s v="KG"/>
    <m/>
    <n v="268380"/>
    <n v="268"/>
    <n v="38859"/>
    <n v="144.99626865671641"/>
    <m/>
    <n v="377351"/>
    <n v="377"/>
    <n v="71657"/>
  </r>
  <r>
    <x v="0"/>
    <x v="54"/>
    <x v="0"/>
    <x v="0"/>
    <x v="0"/>
    <x v="20"/>
    <x v="20"/>
    <m/>
    <s v="KG"/>
    <m/>
    <s v="-"/>
    <s v=""/>
    <s v="-"/>
    <s v=""/>
    <m/>
    <n v="520"/>
    <n v="1"/>
    <n v="1093"/>
  </r>
  <r>
    <x v="0"/>
    <x v="54"/>
    <x v="0"/>
    <x v="0"/>
    <x v="0"/>
    <x v="8"/>
    <x v="8"/>
    <m/>
    <s v="KG"/>
    <m/>
    <n v="1820822"/>
    <n v="1821"/>
    <n v="242506"/>
    <n v="133.1718835804503"/>
    <m/>
    <n v="13779345"/>
    <n v="13779"/>
    <n v="2600762"/>
  </r>
  <r>
    <x v="0"/>
    <x v="54"/>
    <x v="0"/>
    <x v="1"/>
    <x v="1"/>
    <x v="9"/>
    <x v="9"/>
    <m/>
    <s v="KG"/>
    <m/>
    <s v="-"/>
    <s v=""/>
    <s v="-"/>
    <s v=""/>
    <m/>
    <n v="9635"/>
    <n v="10"/>
    <n v="477"/>
  </r>
  <r>
    <x v="0"/>
    <x v="54"/>
    <x v="0"/>
    <x v="1"/>
    <x v="1"/>
    <x v="0"/>
    <x v="0"/>
    <m/>
    <s v="KG"/>
    <m/>
    <n v="10880"/>
    <n v="11"/>
    <n v="1579"/>
    <n v="143.54545454545453"/>
    <m/>
    <n v="111027"/>
    <n v="111"/>
    <n v="20197"/>
  </r>
  <r>
    <x v="0"/>
    <x v="54"/>
    <x v="0"/>
    <x v="1"/>
    <x v="1"/>
    <x v="6"/>
    <x v="6"/>
    <m/>
    <s v="KG"/>
    <m/>
    <n v="95749"/>
    <n v="96"/>
    <n v="18557"/>
    <n v="193.30208333333334"/>
    <m/>
    <n v="968907"/>
    <n v="969"/>
    <n v="174433"/>
  </r>
  <r>
    <x v="0"/>
    <x v="54"/>
    <x v="0"/>
    <x v="2"/>
    <x v="2"/>
    <x v="9"/>
    <x v="9"/>
    <m/>
    <s v="KG"/>
    <m/>
    <n v="100120"/>
    <n v="100"/>
    <n v="7782"/>
    <n v="77.819999999999993"/>
    <m/>
    <n v="279171"/>
    <n v="279"/>
    <n v="22773"/>
  </r>
  <r>
    <x v="0"/>
    <x v="54"/>
    <x v="0"/>
    <x v="2"/>
    <x v="2"/>
    <x v="0"/>
    <x v="0"/>
    <m/>
    <s v="KG"/>
    <m/>
    <n v="523020"/>
    <n v="523"/>
    <n v="73733"/>
    <n v="140.98087954110898"/>
    <m/>
    <n v="4828806"/>
    <n v="4829"/>
    <n v="882737"/>
  </r>
  <r>
    <x v="0"/>
    <x v="54"/>
    <x v="0"/>
    <x v="2"/>
    <x v="2"/>
    <x v="2"/>
    <x v="2"/>
    <m/>
    <s v="KG"/>
    <m/>
    <s v="-"/>
    <s v=""/>
    <s v="-"/>
    <s v=""/>
    <m/>
    <n v="168969"/>
    <n v="169"/>
    <n v="71260"/>
  </r>
  <r>
    <x v="0"/>
    <x v="54"/>
    <x v="0"/>
    <x v="2"/>
    <x v="2"/>
    <x v="3"/>
    <x v="3"/>
    <m/>
    <s v="KG"/>
    <m/>
    <s v="-"/>
    <s v=""/>
    <s v="-"/>
    <s v=""/>
    <m/>
    <n v="64961"/>
    <n v="65"/>
    <n v="9455"/>
  </r>
  <r>
    <x v="0"/>
    <x v="54"/>
    <x v="0"/>
    <x v="2"/>
    <x v="2"/>
    <x v="6"/>
    <x v="6"/>
    <m/>
    <s v="KG"/>
    <m/>
    <n v="857017"/>
    <n v="857"/>
    <n v="158354"/>
    <n v="184.77712952158694"/>
    <m/>
    <n v="6973757"/>
    <n v="6974"/>
    <n v="1340384"/>
  </r>
  <r>
    <x v="0"/>
    <x v="54"/>
    <x v="0"/>
    <x v="2"/>
    <x v="2"/>
    <x v="7"/>
    <x v="7"/>
    <m/>
    <s v="KG"/>
    <m/>
    <s v="-"/>
    <s v=""/>
    <s v="-"/>
    <s v=""/>
    <m/>
    <n v="41600"/>
    <n v="42"/>
    <n v="3715"/>
  </r>
  <r>
    <x v="0"/>
    <x v="54"/>
    <x v="0"/>
    <x v="2"/>
    <x v="2"/>
    <x v="8"/>
    <x v="8"/>
    <m/>
    <s v="KG"/>
    <m/>
    <n v="1197794"/>
    <n v="1198"/>
    <n v="166766"/>
    <n v="139.20367278797997"/>
    <m/>
    <n v="10551308"/>
    <n v="10551"/>
    <n v="1764393"/>
  </r>
  <r>
    <x v="0"/>
    <x v="54"/>
    <x v="0"/>
    <x v="3"/>
    <x v="3"/>
    <x v="3"/>
    <x v="3"/>
    <m/>
    <s v="KG"/>
    <m/>
    <n v="180999"/>
    <n v="181"/>
    <n v="28263"/>
    <n v="156.14917127071823"/>
    <m/>
    <n v="180999"/>
    <n v="181"/>
    <n v="28263"/>
  </r>
  <r>
    <x v="0"/>
    <x v="54"/>
    <x v="0"/>
    <x v="3"/>
    <x v="3"/>
    <x v="6"/>
    <x v="6"/>
    <m/>
    <s v="KG"/>
    <m/>
    <n v="433267"/>
    <n v="433"/>
    <n v="72530"/>
    <n v="167.50577367205543"/>
    <m/>
    <n v="5056928"/>
    <n v="5057"/>
    <n v="999716"/>
  </r>
  <r>
    <x v="0"/>
    <x v="54"/>
    <x v="0"/>
    <x v="3"/>
    <x v="3"/>
    <x v="8"/>
    <x v="8"/>
    <m/>
    <s v="KG"/>
    <m/>
    <n v="61328"/>
    <n v="61"/>
    <n v="9510"/>
    <n v="155.90163934426229"/>
    <m/>
    <n v="221283"/>
    <n v="221"/>
    <n v="41868"/>
  </r>
  <r>
    <x v="0"/>
    <x v="54"/>
    <x v="0"/>
    <x v="4"/>
    <x v="4"/>
    <x v="9"/>
    <x v="9"/>
    <m/>
    <s v="KG"/>
    <m/>
    <s v="-"/>
    <s v=""/>
    <s v="-"/>
    <s v=""/>
    <m/>
    <n v="1653"/>
    <n v="2"/>
    <n v="2532"/>
  </r>
  <r>
    <x v="0"/>
    <x v="54"/>
    <x v="0"/>
    <x v="4"/>
    <x v="4"/>
    <x v="3"/>
    <x v="3"/>
    <m/>
    <s v="KG"/>
    <m/>
    <s v="-"/>
    <s v=""/>
    <s v="-"/>
    <s v=""/>
    <m/>
    <n v="108993"/>
    <n v="109"/>
    <n v="16483"/>
  </r>
  <r>
    <x v="0"/>
    <x v="54"/>
    <x v="0"/>
    <x v="4"/>
    <x v="4"/>
    <x v="6"/>
    <x v="6"/>
    <m/>
    <s v="KG"/>
    <m/>
    <n v="215870"/>
    <n v="216"/>
    <n v="15595"/>
    <n v="72.199074074074076"/>
    <m/>
    <n v="2665039"/>
    <n v="2665"/>
    <n v="217516"/>
  </r>
  <r>
    <x v="0"/>
    <x v="54"/>
    <x v="0"/>
    <x v="4"/>
    <x v="4"/>
    <x v="8"/>
    <x v="8"/>
    <m/>
    <s v="KG"/>
    <m/>
    <n v="67930"/>
    <n v="68"/>
    <n v="9969"/>
    <n v="146.60294117647058"/>
    <m/>
    <n v="360090"/>
    <n v="360"/>
    <n v="43922"/>
  </r>
  <r>
    <x v="0"/>
    <x v="54"/>
    <x v="0"/>
    <x v="5"/>
    <x v="5"/>
    <x v="28"/>
    <x v="28"/>
    <m/>
    <s v="KG"/>
    <m/>
    <s v="-"/>
    <s v=""/>
    <s v="-"/>
    <s v=""/>
    <m/>
    <n v="0"/>
    <n v="0"/>
    <n v="267"/>
  </r>
  <r>
    <x v="0"/>
    <x v="54"/>
    <x v="0"/>
    <x v="5"/>
    <x v="5"/>
    <x v="0"/>
    <x v="0"/>
    <m/>
    <s v="KG"/>
    <m/>
    <n v="38000"/>
    <n v="38"/>
    <n v="8247"/>
    <n v="217.02631578947367"/>
    <m/>
    <n v="241791"/>
    <n v="242"/>
    <n v="64617"/>
  </r>
  <r>
    <x v="0"/>
    <x v="54"/>
    <x v="0"/>
    <x v="5"/>
    <x v="5"/>
    <x v="2"/>
    <x v="2"/>
    <m/>
    <s v="KG"/>
    <m/>
    <s v="-"/>
    <s v=""/>
    <s v="-"/>
    <s v=""/>
    <m/>
    <n v="38108"/>
    <n v="38"/>
    <n v="19067"/>
  </r>
  <r>
    <x v="0"/>
    <x v="54"/>
    <x v="0"/>
    <x v="5"/>
    <x v="5"/>
    <x v="3"/>
    <x v="3"/>
    <m/>
    <s v="KG"/>
    <m/>
    <n v="128325"/>
    <n v="128"/>
    <n v="17507"/>
    <n v="136.7734375"/>
    <m/>
    <n v="575463"/>
    <n v="575"/>
    <n v="90029"/>
  </r>
  <r>
    <x v="0"/>
    <x v="54"/>
    <x v="0"/>
    <x v="5"/>
    <x v="5"/>
    <x v="6"/>
    <x v="6"/>
    <m/>
    <s v="KG"/>
    <m/>
    <n v="199298"/>
    <n v="199"/>
    <n v="16023"/>
    <n v="80.517587939698487"/>
    <m/>
    <n v="2104107"/>
    <n v="2104"/>
    <n v="204186"/>
  </r>
  <r>
    <x v="0"/>
    <x v="54"/>
    <x v="0"/>
    <x v="5"/>
    <x v="5"/>
    <x v="7"/>
    <x v="7"/>
    <m/>
    <s v="KG"/>
    <m/>
    <s v="-"/>
    <s v=""/>
    <s v="-"/>
    <s v=""/>
    <m/>
    <n v="19860"/>
    <n v="20"/>
    <n v="1081"/>
  </r>
  <r>
    <x v="0"/>
    <x v="54"/>
    <x v="0"/>
    <x v="5"/>
    <x v="5"/>
    <x v="8"/>
    <x v="8"/>
    <m/>
    <s v="KG"/>
    <m/>
    <n v="545440"/>
    <n v="545"/>
    <n v="89297"/>
    <n v="163.84770642201835"/>
    <m/>
    <n v="5941514"/>
    <n v="5942"/>
    <n v="1184488"/>
  </r>
  <r>
    <x v="0"/>
    <x v="54"/>
    <x v="0"/>
    <x v="6"/>
    <x v="6"/>
    <x v="9"/>
    <x v="9"/>
    <m/>
    <s v="KG"/>
    <m/>
    <n v="30792"/>
    <n v="31"/>
    <n v="5029"/>
    <n v="162.2258064516129"/>
    <m/>
    <n v="49152"/>
    <n v="49"/>
    <n v="7950"/>
  </r>
  <r>
    <x v="0"/>
    <x v="54"/>
    <x v="0"/>
    <x v="6"/>
    <x v="6"/>
    <x v="0"/>
    <x v="0"/>
    <m/>
    <s v="KG"/>
    <m/>
    <s v="-"/>
    <s v=""/>
    <s v="-"/>
    <s v=""/>
    <m/>
    <n v="89080"/>
    <n v="89"/>
    <n v="22628"/>
  </r>
  <r>
    <x v="0"/>
    <x v="54"/>
    <x v="0"/>
    <x v="6"/>
    <x v="6"/>
    <x v="2"/>
    <x v="2"/>
    <m/>
    <s v="KG"/>
    <m/>
    <s v="-"/>
    <s v=""/>
    <s v="-"/>
    <s v=""/>
    <m/>
    <n v="39080"/>
    <n v="39"/>
    <n v="30807"/>
  </r>
  <r>
    <x v="0"/>
    <x v="54"/>
    <x v="0"/>
    <x v="6"/>
    <x v="6"/>
    <x v="41"/>
    <x v="41"/>
    <m/>
    <s v="KG"/>
    <m/>
    <s v="-"/>
    <s v=""/>
    <s v="-"/>
    <s v=""/>
    <m/>
    <n v="12700"/>
    <n v="13"/>
    <n v="967"/>
  </r>
  <r>
    <x v="0"/>
    <x v="54"/>
    <x v="0"/>
    <x v="6"/>
    <x v="6"/>
    <x v="11"/>
    <x v="11"/>
    <m/>
    <s v="KG"/>
    <m/>
    <s v="-"/>
    <s v=""/>
    <s v="-"/>
    <s v=""/>
    <m/>
    <n v="1365700"/>
    <n v="1366"/>
    <n v="57887"/>
  </r>
  <r>
    <x v="0"/>
    <x v="54"/>
    <x v="0"/>
    <x v="6"/>
    <x v="6"/>
    <x v="3"/>
    <x v="3"/>
    <m/>
    <s v="KG"/>
    <m/>
    <s v="-"/>
    <s v=""/>
    <s v="-"/>
    <s v=""/>
    <m/>
    <n v="76411"/>
    <n v="76"/>
    <n v="13443"/>
  </r>
  <r>
    <x v="0"/>
    <x v="54"/>
    <x v="0"/>
    <x v="6"/>
    <x v="6"/>
    <x v="6"/>
    <x v="6"/>
    <m/>
    <s v="KG"/>
    <m/>
    <n v="34120"/>
    <n v="34"/>
    <n v="7457"/>
    <n v="219.3235294117647"/>
    <m/>
    <n v="500752"/>
    <n v="501"/>
    <n v="103901"/>
  </r>
  <r>
    <x v="0"/>
    <x v="54"/>
    <x v="0"/>
    <x v="6"/>
    <x v="6"/>
    <x v="8"/>
    <x v="8"/>
    <m/>
    <s v="KG"/>
    <m/>
    <n v="182791"/>
    <n v="183"/>
    <n v="41358"/>
    <n v="226"/>
    <m/>
    <n v="765510"/>
    <n v="766"/>
    <n v="174464"/>
  </r>
  <r>
    <x v="0"/>
    <x v="54"/>
    <x v="0"/>
    <x v="7"/>
    <x v="7"/>
    <x v="9"/>
    <x v="9"/>
    <m/>
    <s v="KG"/>
    <m/>
    <n v="19800"/>
    <n v="20"/>
    <n v="3344"/>
    <n v="167.2"/>
    <m/>
    <n v="40800"/>
    <n v="41"/>
    <n v="7723"/>
  </r>
  <r>
    <x v="0"/>
    <x v="54"/>
    <x v="0"/>
    <x v="7"/>
    <x v="7"/>
    <x v="0"/>
    <x v="0"/>
    <m/>
    <s v="KG"/>
    <m/>
    <s v="-"/>
    <s v=""/>
    <s v="-"/>
    <s v=""/>
    <m/>
    <n v="79159"/>
    <n v="79"/>
    <n v="27767"/>
  </r>
  <r>
    <x v="0"/>
    <x v="54"/>
    <x v="0"/>
    <x v="7"/>
    <x v="7"/>
    <x v="2"/>
    <x v="2"/>
    <m/>
    <s v="KG"/>
    <m/>
    <n v="29050"/>
    <n v="29"/>
    <n v="9425"/>
    <n v="325"/>
    <m/>
    <n v="83294"/>
    <n v="83"/>
    <n v="27895"/>
  </r>
  <r>
    <x v="0"/>
    <x v="54"/>
    <x v="0"/>
    <x v="7"/>
    <x v="7"/>
    <x v="3"/>
    <x v="3"/>
    <m/>
    <s v="KG"/>
    <m/>
    <s v="-"/>
    <s v=""/>
    <s v="-"/>
    <s v=""/>
    <m/>
    <n v="18296"/>
    <n v="18"/>
    <n v="3064"/>
  </r>
  <r>
    <x v="0"/>
    <x v="54"/>
    <x v="0"/>
    <x v="7"/>
    <x v="7"/>
    <x v="6"/>
    <x v="6"/>
    <m/>
    <s v="KG"/>
    <m/>
    <s v="-"/>
    <s v=""/>
    <s v="-"/>
    <s v=""/>
    <m/>
    <n v="262639"/>
    <n v="263"/>
    <n v="49186"/>
  </r>
  <r>
    <x v="0"/>
    <x v="54"/>
    <x v="0"/>
    <x v="7"/>
    <x v="7"/>
    <x v="8"/>
    <x v="8"/>
    <m/>
    <s v="KG"/>
    <m/>
    <n v="53978"/>
    <n v="54"/>
    <n v="9319"/>
    <n v="172.57407407407408"/>
    <m/>
    <n v="741950"/>
    <n v="742"/>
    <n v="151123"/>
  </r>
  <r>
    <x v="0"/>
    <x v="54"/>
    <x v="0"/>
    <x v="8"/>
    <x v="8"/>
    <x v="9"/>
    <x v="9"/>
    <m/>
    <s v="KG"/>
    <m/>
    <s v="-"/>
    <s v=""/>
    <s v="-"/>
    <s v=""/>
    <m/>
    <n v="131951"/>
    <n v="132"/>
    <n v="25826"/>
  </r>
  <r>
    <x v="0"/>
    <x v="54"/>
    <x v="0"/>
    <x v="8"/>
    <x v="8"/>
    <x v="0"/>
    <x v="0"/>
    <m/>
    <s v="KG"/>
    <m/>
    <n v="7771"/>
    <n v="8"/>
    <n v="585"/>
    <n v="73.125"/>
    <m/>
    <n v="99479"/>
    <n v="99"/>
    <n v="8852"/>
  </r>
  <r>
    <x v="0"/>
    <x v="54"/>
    <x v="0"/>
    <x v="8"/>
    <x v="8"/>
    <x v="3"/>
    <x v="3"/>
    <m/>
    <s v="KG"/>
    <m/>
    <s v="-"/>
    <s v=""/>
    <s v="-"/>
    <s v=""/>
    <m/>
    <n v="30230"/>
    <n v="30"/>
    <n v="4061"/>
  </r>
  <r>
    <x v="0"/>
    <x v="54"/>
    <x v="0"/>
    <x v="8"/>
    <x v="8"/>
    <x v="6"/>
    <x v="6"/>
    <m/>
    <s v="KG"/>
    <m/>
    <s v="-"/>
    <s v=""/>
    <s v="-"/>
    <s v=""/>
    <m/>
    <n v="177060"/>
    <n v="177"/>
    <n v="18574"/>
  </r>
  <r>
    <x v="0"/>
    <x v="54"/>
    <x v="0"/>
    <x v="8"/>
    <x v="8"/>
    <x v="8"/>
    <x v="8"/>
    <m/>
    <s v="KG"/>
    <m/>
    <n v="18820"/>
    <n v="19"/>
    <n v="2090"/>
    <n v="110"/>
    <m/>
    <n v="76940"/>
    <n v="77"/>
    <n v="12074"/>
  </r>
  <r>
    <x v="0"/>
    <x v="54"/>
    <x v="0"/>
    <x v="9"/>
    <x v="9"/>
    <x v="0"/>
    <x v="0"/>
    <m/>
    <s v="KG"/>
    <m/>
    <n v="5432"/>
    <n v="5"/>
    <n v="1789"/>
    <n v="357.8"/>
    <m/>
    <n v="174798"/>
    <n v="175"/>
    <n v="65822"/>
  </r>
  <r>
    <x v="0"/>
    <x v="54"/>
    <x v="0"/>
    <x v="9"/>
    <x v="9"/>
    <x v="3"/>
    <x v="3"/>
    <m/>
    <s v="KG"/>
    <m/>
    <s v="-"/>
    <s v=""/>
    <s v="-"/>
    <s v=""/>
    <m/>
    <n v="75900"/>
    <n v="76"/>
    <n v="12259"/>
  </r>
  <r>
    <x v="0"/>
    <x v="54"/>
    <x v="0"/>
    <x v="9"/>
    <x v="9"/>
    <x v="6"/>
    <x v="6"/>
    <m/>
    <s v="KG"/>
    <m/>
    <n v="270000"/>
    <n v="270"/>
    <n v="17895"/>
    <n v="66.277777777777771"/>
    <m/>
    <n v="2297206"/>
    <n v="2297"/>
    <n v="191761"/>
  </r>
  <r>
    <x v="0"/>
    <x v="54"/>
    <x v="0"/>
    <x v="9"/>
    <x v="9"/>
    <x v="8"/>
    <x v="8"/>
    <m/>
    <s v="KG"/>
    <m/>
    <n v="161736"/>
    <n v="162"/>
    <n v="28982"/>
    <n v="178.90123456790124"/>
    <m/>
    <n v="1355425"/>
    <n v="1355"/>
    <n v="285170"/>
  </r>
  <r>
    <x v="0"/>
    <x v="54"/>
    <x v="0"/>
    <x v="12"/>
    <x v="12"/>
    <x v="9"/>
    <x v="9"/>
    <m/>
    <s v="KG"/>
    <m/>
    <n v="6181"/>
    <n v="6"/>
    <n v="2837"/>
    <n v="472.83333333333331"/>
    <m/>
    <n v="6181"/>
    <n v="6"/>
    <n v="2837"/>
  </r>
  <r>
    <x v="0"/>
    <x v="54"/>
    <x v="0"/>
    <x v="16"/>
    <x v="16"/>
    <x v="9"/>
    <x v="9"/>
    <m/>
    <s v="KG"/>
    <m/>
    <s v="-"/>
    <s v=""/>
    <s v="-"/>
    <s v=""/>
    <m/>
    <n v="21140"/>
    <n v="21"/>
    <n v="5250"/>
  </r>
  <r>
    <x v="0"/>
    <x v="54"/>
    <x v="0"/>
    <x v="39"/>
    <x v="39"/>
    <x v="47"/>
    <x v="47"/>
    <m/>
    <s v="KG"/>
    <m/>
    <s v="-"/>
    <s v=""/>
    <s v="-"/>
    <s v=""/>
    <m/>
    <n v="9900"/>
    <n v="10"/>
    <n v="2611"/>
  </r>
  <r>
    <x v="0"/>
    <x v="54"/>
    <x v="0"/>
    <x v="20"/>
    <x v="20"/>
    <x v="0"/>
    <x v="0"/>
    <m/>
    <s v="KG"/>
    <m/>
    <s v="-"/>
    <s v=""/>
    <s v="-"/>
    <s v=""/>
    <m/>
    <n v="31740"/>
    <n v="32"/>
    <n v="12098"/>
  </r>
  <r>
    <x v="0"/>
    <x v="54"/>
    <x v="0"/>
    <x v="20"/>
    <x v="20"/>
    <x v="2"/>
    <x v="2"/>
    <m/>
    <s v="KG"/>
    <m/>
    <n v="19986"/>
    <n v="20"/>
    <n v="6498"/>
    <n v="324.89999999999998"/>
    <m/>
    <n v="27910"/>
    <n v="28"/>
    <n v="8757"/>
  </r>
  <r>
    <x v="0"/>
    <x v="54"/>
    <x v="0"/>
    <x v="20"/>
    <x v="20"/>
    <x v="8"/>
    <x v="8"/>
    <m/>
    <s v="KG"/>
    <m/>
    <n v="31445"/>
    <n v="31"/>
    <n v="7785"/>
    <n v="251.12903225806451"/>
    <m/>
    <n v="31445"/>
    <n v="31"/>
    <n v="7785"/>
  </r>
  <r>
    <x v="0"/>
    <x v="54"/>
    <x v="0"/>
    <x v="38"/>
    <x v="38"/>
    <x v="2"/>
    <x v="2"/>
    <m/>
    <s v="KG"/>
    <m/>
    <s v="-"/>
    <s v=""/>
    <s v="-"/>
    <s v=""/>
    <m/>
    <n v="19110"/>
    <n v="19"/>
    <n v="10513"/>
  </r>
  <r>
    <x v="0"/>
    <x v="54"/>
    <x v="0"/>
    <x v="21"/>
    <x v="21"/>
    <x v="0"/>
    <x v="0"/>
    <m/>
    <s v="KG"/>
    <m/>
    <s v="-"/>
    <s v=""/>
    <s v="-"/>
    <s v=""/>
    <m/>
    <n v="19037"/>
    <n v="19"/>
    <n v="3381"/>
  </r>
  <r>
    <x v="0"/>
    <x v="54"/>
    <x v="0"/>
    <x v="21"/>
    <x v="21"/>
    <x v="6"/>
    <x v="6"/>
    <m/>
    <s v="KG"/>
    <m/>
    <s v="-"/>
    <s v=""/>
    <s v="-"/>
    <s v=""/>
    <m/>
    <n v="17416"/>
    <n v="17"/>
    <n v="4366"/>
  </r>
  <r>
    <x v="0"/>
    <x v="54"/>
    <x v="0"/>
    <x v="22"/>
    <x v="22"/>
    <x v="9"/>
    <x v="9"/>
    <m/>
    <s v="KG"/>
    <m/>
    <n v="228569"/>
    <n v="229"/>
    <n v="68023"/>
    <n v="297.04366812227073"/>
    <m/>
    <n v="5377506"/>
    <n v="5378"/>
    <n v="1508152"/>
  </r>
  <r>
    <x v="0"/>
    <x v="54"/>
    <x v="0"/>
    <x v="22"/>
    <x v="22"/>
    <x v="0"/>
    <x v="0"/>
    <m/>
    <s v="KG"/>
    <m/>
    <n v="254115"/>
    <n v="254"/>
    <n v="50042"/>
    <n v="197.01574803149606"/>
    <m/>
    <n v="4790400"/>
    <n v="4790"/>
    <n v="1030848"/>
  </r>
  <r>
    <x v="0"/>
    <x v="54"/>
    <x v="0"/>
    <x v="22"/>
    <x v="22"/>
    <x v="6"/>
    <x v="6"/>
    <m/>
    <s v="KG"/>
    <m/>
    <n v="2012445"/>
    <n v="2012"/>
    <n v="343394"/>
    <n v="170.67296222664015"/>
    <m/>
    <n v="10263149"/>
    <n v="10263"/>
    <n v="1511491"/>
  </r>
  <r>
    <x v="0"/>
    <x v="54"/>
    <x v="0"/>
    <x v="22"/>
    <x v="22"/>
    <x v="8"/>
    <x v="8"/>
    <m/>
    <s v="KG"/>
    <m/>
    <n v="1235337"/>
    <n v="1235"/>
    <n v="304817"/>
    <n v="246.8153846153846"/>
    <m/>
    <n v="11240796"/>
    <n v="11241"/>
    <n v="3164505"/>
  </r>
  <r>
    <x v="0"/>
    <x v="54"/>
    <x v="0"/>
    <x v="23"/>
    <x v="23"/>
    <x v="8"/>
    <x v="8"/>
    <m/>
    <s v="KG"/>
    <m/>
    <s v="-"/>
    <s v=""/>
    <s v="-"/>
    <s v=""/>
    <m/>
    <n v="19630"/>
    <n v="20"/>
    <n v="5413"/>
  </r>
  <r>
    <x v="0"/>
    <x v="54"/>
    <x v="0"/>
    <x v="36"/>
    <x v="36"/>
    <x v="26"/>
    <x v="26"/>
    <m/>
    <s v="KG"/>
    <m/>
    <s v="-"/>
    <s v=""/>
    <s v="-"/>
    <s v=""/>
    <m/>
    <n v="20000"/>
    <n v="20"/>
    <n v="500"/>
  </r>
  <r>
    <x v="0"/>
    <x v="54"/>
    <x v="0"/>
    <x v="27"/>
    <x v="27"/>
    <x v="0"/>
    <x v="0"/>
    <m/>
    <s v="KG"/>
    <m/>
    <n v="14510"/>
    <n v="15"/>
    <n v="2057"/>
    <n v="137.13333333333333"/>
    <m/>
    <n v="189490"/>
    <n v="189"/>
    <n v="40235"/>
  </r>
  <r>
    <x v="0"/>
    <x v="54"/>
    <x v="0"/>
    <x v="27"/>
    <x v="27"/>
    <x v="8"/>
    <x v="8"/>
    <m/>
    <s v="KG"/>
    <m/>
    <n v="15040"/>
    <n v="15"/>
    <n v="3741"/>
    <n v="249.4"/>
    <m/>
    <n v="100120"/>
    <n v="100"/>
    <n v="24221"/>
  </r>
  <r>
    <x v="0"/>
    <x v="54"/>
    <x v="0"/>
    <x v="28"/>
    <x v="28"/>
    <x v="0"/>
    <x v="0"/>
    <m/>
    <s v="KG"/>
    <m/>
    <s v="-"/>
    <s v=""/>
    <s v="-"/>
    <s v=""/>
    <m/>
    <n v="73740"/>
    <n v="74"/>
    <n v="13243"/>
  </r>
  <r>
    <x v="0"/>
    <x v="54"/>
    <x v="0"/>
    <x v="28"/>
    <x v="28"/>
    <x v="2"/>
    <x v="2"/>
    <m/>
    <s v="KG"/>
    <m/>
    <n v="78820"/>
    <n v="79"/>
    <n v="50555"/>
    <n v="639.9367088607595"/>
    <m/>
    <n v="113900"/>
    <n v="114"/>
    <n v="73096"/>
  </r>
  <r>
    <x v="0"/>
    <x v="54"/>
    <x v="0"/>
    <x v="28"/>
    <x v="28"/>
    <x v="7"/>
    <x v="7"/>
    <m/>
    <s v="KG"/>
    <m/>
    <s v="-"/>
    <s v=""/>
    <s v="-"/>
    <s v=""/>
    <m/>
    <n v="26292"/>
    <n v="26"/>
    <n v="6543"/>
  </r>
  <r>
    <x v="0"/>
    <x v="53"/>
    <x v="0"/>
    <x v="0"/>
    <x v="0"/>
    <x v="9"/>
    <x v="9"/>
    <m/>
    <s v="KG"/>
    <m/>
    <n v="468290"/>
    <n v="468"/>
    <n v="70988"/>
    <n v="151.68376068376068"/>
    <m/>
    <n v="4035401"/>
    <n v="4035"/>
    <n v="768267"/>
  </r>
  <r>
    <x v="0"/>
    <x v="53"/>
    <x v="0"/>
    <x v="0"/>
    <x v="0"/>
    <x v="13"/>
    <x v="13"/>
    <m/>
    <s v="KG"/>
    <m/>
    <s v="-"/>
    <s v=""/>
    <s v="-"/>
    <s v=""/>
    <m/>
    <n v="1602"/>
    <n v="2"/>
    <n v="258"/>
  </r>
  <r>
    <x v="0"/>
    <x v="53"/>
    <x v="0"/>
    <x v="0"/>
    <x v="0"/>
    <x v="0"/>
    <x v="0"/>
    <m/>
    <s v="KG"/>
    <m/>
    <n v="614851"/>
    <n v="615"/>
    <n v="96912"/>
    <n v="157.58048780487806"/>
    <m/>
    <n v="15904474"/>
    <n v="15904"/>
    <n v="3161427"/>
  </r>
  <r>
    <x v="0"/>
    <x v="53"/>
    <x v="0"/>
    <x v="0"/>
    <x v="0"/>
    <x v="10"/>
    <x v="10"/>
    <m/>
    <s v="KG"/>
    <m/>
    <s v="-"/>
    <s v=""/>
    <s v="-"/>
    <s v=""/>
    <m/>
    <n v="273690"/>
    <n v="274"/>
    <n v="26852"/>
  </r>
  <r>
    <x v="0"/>
    <x v="53"/>
    <x v="0"/>
    <x v="0"/>
    <x v="0"/>
    <x v="2"/>
    <x v="2"/>
    <m/>
    <s v="KG"/>
    <m/>
    <n v="11642"/>
    <n v="12"/>
    <n v="1734"/>
    <n v="144.5"/>
    <m/>
    <n v="1378607"/>
    <n v="1379"/>
    <n v="328271"/>
  </r>
  <r>
    <x v="0"/>
    <x v="53"/>
    <x v="0"/>
    <x v="0"/>
    <x v="0"/>
    <x v="3"/>
    <x v="3"/>
    <m/>
    <s v="KG"/>
    <m/>
    <n v="156383"/>
    <n v="156"/>
    <n v="36688"/>
    <n v="235.17948717948718"/>
    <m/>
    <n v="1388167"/>
    <n v="1388"/>
    <n v="370098"/>
  </r>
  <r>
    <x v="0"/>
    <x v="53"/>
    <x v="0"/>
    <x v="0"/>
    <x v="0"/>
    <x v="5"/>
    <x v="5"/>
    <m/>
    <s v="KG"/>
    <m/>
    <s v="-"/>
    <s v=""/>
    <s v="-"/>
    <s v=""/>
    <m/>
    <n v="955954"/>
    <n v="956"/>
    <n v="83887"/>
  </r>
  <r>
    <x v="0"/>
    <x v="53"/>
    <x v="0"/>
    <x v="0"/>
    <x v="0"/>
    <x v="6"/>
    <x v="6"/>
    <m/>
    <s v="KG"/>
    <m/>
    <n v="1605760"/>
    <n v="1606"/>
    <n v="225142"/>
    <n v="140.18804483188046"/>
    <m/>
    <n v="18702079"/>
    <n v="18702"/>
    <n v="3469298"/>
  </r>
  <r>
    <x v="0"/>
    <x v="53"/>
    <x v="0"/>
    <x v="0"/>
    <x v="0"/>
    <x v="7"/>
    <x v="7"/>
    <m/>
    <s v="KG"/>
    <m/>
    <n v="187492"/>
    <n v="187"/>
    <n v="25013"/>
    <n v="133.75935828877004"/>
    <m/>
    <n v="564843"/>
    <n v="565"/>
    <n v="96670"/>
  </r>
  <r>
    <x v="0"/>
    <x v="53"/>
    <x v="0"/>
    <x v="0"/>
    <x v="0"/>
    <x v="20"/>
    <x v="20"/>
    <m/>
    <s v="KG"/>
    <m/>
    <s v="-"/>
    <s v=""/>
    <s v="-"/>
    <s v=""/>
    <m/>
    <n v="520"/>
    <n v="1"/>
    <n v="1093"/>
  </r>
  <r>
    <x v="0"/>
    <x v="53"/>
    <x v="0"/>
    <x v="0"/>
    <x v="0"/>
    <x v="8"/>
    <x v="8"/>
    <m/>
    <s v="KG"/>
    <m/>
    <n v="1102924"/>
    <n v="1103"/>
    <n v="148395"/>
    <n v="134.53762466001814"/>
    <m/>
    <n v="14882269"/>
    <n v="14882"/>
    <n v="2749157"/>
  </r>
  <r>
    <x v="0"/>
    <x v="53"/>
    <x v="0"/>
    <x v="1"/>
    <x v="1"/>
    <x v="9"/>
    <x v="9"/>
    <m/>
    <s v="KG"/>
    <m/>
    <n v="9600"/>
    <n v="10"/>
    <n v="336"/>
    <n v="33.6"/>
    <m/>
    <n v="19235"/>
    <n v="19"/>
    <n v="813"/>
  </r>
  <r>
    <x v="0"/>
    <x v="53"/>
    <x v="0"/>
    <x v="1"/>
    <x v="1"/>
    <x v="0"/>
    <x v="0"/>
    <m/>
    <s v="KG"/>
    <m/>
    <n v="1849"/>
    <n v="2"/>
    <n v="574"/>
    <n v="287"/>
    <m/>
    <n v="112876"/>
    <n v="113"/>
    <n v="20771"/>
  </r>
  <r>
    <x v="0"/>
    <x v="53"/>
    <x v="0"/>
    <x v="1"/>
    <x v="1"/>
    <x v="6"/>
    <x v="6"/>
    <m/>
    <s v="KG"/>
    <m/>
    <n v="51411"/>
    <n v="51"/>
    <n v="10306"/>
    <n v="202.07843137254903"/>
    <m/>
    <n v="1020318"/>
    <n v="1020"/>
    <n v="184739"/>
  </r>
  <r>
    <x v="0"/>
    <x v="53"/>
    <x v="0"/>
    <x v="2"/>
    <x v="2"/>
    <x v="9"/>
    <x v="9"/>
    <m/>
    <s v="KG"/>
    <m/>
    <n v="77195"/>
    <n v="77"/>
    <n v="5970"/>
    <n v="77.532467532467535"/>
    <m/>
    <n v="356366"/>
    <n v="356"/>
    <n v="28743"/>
  </r>
  <r>
    <x v="0"/>
    <x v="53"/>
    <x v="0"/>
    <x v="2"/>
    <x v="2"/>
    <x v="0"/>
    <x v="0"/>
    <m/>
    <s v="KG"/>
    <m/>
    <n v="143239"/>
    <n v="143"/>
    <n v="19668"/>
    <n v="137.53846153846155"/>
    <m/>
    <n v="4972045"/>
    <n v="4972"/>
    <n v="902405"/>
  </r>
  <r>
    <x v="0"/>
    <x v="53"/>
    <x v="0"/>
    <x v="2"/>
    <x v="2"/>
    <x v="2"/>
    <x v="2"/>
    <m/>
    <s v="KG"/>
    <m/>
    <s v="-"/>
    <s v=""/>
    <s v="-"/>
    <s v=""/>
    <m/>
    <n v="168969"/>
    <n v="169"/>
    <n v="71260"/>
  </r>
  <r>
    <x v="0"/>
    <x v="53"/>
    <x v="0"/>
    <x v="2"/>
    <x v="2"/>
    <x v="3"/>
    <x v="3"/>
    <m/>
    <s v="KG"/>
    <m/>
    <s v="-"/>
    <s v=""/>
    <s v="-"/>
    <s v=""/>
    <m/>
    <n v="64961"/>
    <n v="65"/>
    <n v="9455"/>
  </r>
  <r>
    <x v="0"/>
    <x v="53"/>
    <x v="0"/>
    <x v="2"/>
    <x v="2"/>
    <x v="6"/>
    <x v="6"/>
    <m/>
    <s v="KG"/>
    <m/>
    <n v="197594"/>
    <n v="198"/>
    <n v="31383"/>
    <n v="158.5"/>
    <m/>
    <n v="7171351"/>
    <n v="7171"/>
    <n v="1371767"/>
  </r>
  <r>
    <x v="0"/>
    <x v="53"/>
    <x v="0"/>
    <x v="2"/>
    <x v="2"/>
    <x v="7"/>
    <x v="7"/>
    <m/>
    <s v="KG"/>
    <m/>
    <s v="-"/>
    <s v=""/>
    <s v="-"/>
    <s v=""/>
    <m/>
    <n v="41600"/>
    <n v="42"/>
    <n v="3715"/>
  </r>
  <r>
    <x v="0"/>
    <x v="53"/>
    <x v="0"/>
    <x v="2"/>
    <x v="2"/>
    <x v="8"/>
    <x v="8"/>
    <m/>
    <s v="KG"/>
    <m/>
    <n v="452471"/>
    <n v="452"/>
    <n v="50333"/>
    <n v="111.35619469026548"/>
    <m/>
    <n v="11003779"/>
    <n v="11004"/>
    <n v="1814726"/>
  </r>
  <r>
    <x v="0"/>
    <x v="53"/>
    <x v="0"/>
    <x v="3"/>
    <x v="3"/>
    <x v="3"/>
    <x v="3"/>
    <m/>
    <s v="KG"/>
    <m/>
    <n v="36814"/>
    <n v="37"/>
    <n v="5757"/>
    <n v="155.59459459459458"/>
    <m/>
    <n v="217813"/>
    <n v="218"/>
    <n v="34020"/>
  </r>
  <r>
    <x v="0"/>
    <x v="53"/>
    <x v="0"/>
    <x v="3"/>
    <x v="3"/>
    <x v="6"/>
    <x v="6"/>
    <m/>
    <s v="KG"/>
    <m/>
    <n v="326767"/>
    <n v="327"/>
    <n v="53181"/>
    <n v="162.63302752293578"/>
    <m/>
    <n v="5383695"/>
    <n v="5384"/>
    <n v="1052897"/>
  </r>
  <r>
    <x v="0"/>
    <x v="53"/>
    <x v="0"/>
    <x v="3"/>
    <x v="3"/>
    <x v="8"/>
    <x v="8"/>
    <m/>
    <s v="KG"/>
    <m/>
    <n v="60409"/>
    <n v="60"/>
    <n v="9564"/>
    <n v="159.4"/>
    <m/>
    <n v="281692"/>
    <n v="282"/>
    <n v="51432"/>
  </r>
  <r>
    <x v="0"/>
    <x v="53"/>
    <x v="0"/>
    <x v="4"/>
    <x v="4"/>
    <x v="9"/>
    <x v="9"/>
    <m/>
    <s v="KG"/>
    <m/>
    <n v="2257"/>
    <n v="2"/>
    <n v="249"/>
    <n v="124.5"/>
    <m/>
    <n v="3910"/>
    <n v="4"/>
    <n v="2781"/>
  </r>
  <r>
    <x v="0"/>
    <x v="53"/>
    <x v="0"/>
    <x v="4"/>
    <x v="4"/>
    <x v="3"/>
    <x v="3"/>
    <m/>
    <s v="KG"/>
    <m/>
    <n v="5474"/>
    <n v="5"/>
    <n v="409"/>
    <n v="81.8"/>
    <m/>
    <n v="114467"/>
    <n v="114"/>
    <n v="16892"/>
  </r>
  <r>
    <x v="0"/>
    <x v="53"/>
    <x v="0"/>
    <x v="4"/>
    <x v="4"/>
    <x v="6"/>
    <x v="6"/>
    <m/>
    <s v="KG"/>
    <m/>
    <n v="17550"/>
    <n v="18"/>
    <n v="3270"/>
    <n v="181.66666666666666"/>
    <m/>
    <n v="2682589"/>
    <n v="2683"/>
    <n v="220786"/>
  </r>
  <r>
    <x v="0"/>
    <x v="53"/>
    <x v="0"/>
    <x v="4"/>
    <x v="4"/>
    <x v="8"/>
    <x v="8"/>
    <m/>
    <s v="KG"/>
    <m/>
    <n v="53070"/>
    <n v="53"/>
    <n v="7346"/>
    <n v="138.60377358490567"/>
    <m/>
    <n v="413160"/>
    <n v="413"/>
    <n v="51268"/>
  </r>
  <r>
    <x v="0"/>
    <x v="53"/>
    <x v="0"/>
    <x v="5"/>
    <x v="5"/>
    <x v="28"/>
    <x v="28"/>
    <m/>
    <s v="KG"/>
    <m/>
    <s v="-"/>
    <s v=""/>
    <s v="-"/>
    <s v=""/>
    <m/>
    <n v="0"/>
    <n v="0"/>
    <n v="267"/>
  </r>
  <r>
    <x v="0"/>
    <x v="53"/>
    <x v="0"/>
    <x v="5"/>
    <x v="5"/>
    <x v="0"/>
    <x v="0"/>
    <m/>
    <s v="KG"/>
    <m/>
    <s v="-"/>
    <s v=""/>
    <s v="-"/>
    <s v=""/>
    <m/>
    <n v="241791"/>
    <n v="242"/>
    <n v="64617"/>
  </r>
  <r>
    <x v="0"/>
    <x v="53"/>
    <x v="0"/>
    <x v="5"/>
    <x v="5"/>
    <x v="2"/>
    <x v="2"/>
    <m/>
    <s v="KG"/>
    <m/>
    <s v="-"/>
    <s v=""/>
    <s v="-"/>
    <s v=""/>
    <m/>
    <n v="38108"/>
    <n v="38"/>
    <n v="19067"/>
  </r>
  <r>
    <x v="0"/>
    <x v="53"/>
    <x v="0"/>
    <x v="5"/>
    <x v="5"/>
    <x v="3"/>
    <x v="3"/>
    <m/>
    <s v="KG"/>
    <m/>
    <s v="-"/>
    <s v=""/>
    <s v="-"/>
    <s v=""/>
    <m/>
    <n v="575463"/>
    <n v="575"/>
    <n v="90029"/>
  </r>
  <r>
    <x v="0"/>
    <x v="53"/>
    <x v="0"/>
    <x v="5"/>
    <x v="5"/>
    <x v="6"/>
    <x v="6"/>
    <m/>
    <s v="KG"/>
    <m/>
    <n v="124000"/>
    <n v="124"/>
    <n v="5505"/>
    <n v="44.395161290322584"/>
    <m/>
    <n v="2228107"/>
    <n v="2228"/>
    <n v="209691"/>
  </r>
  <r>
    <x v="0"/>
    <x v="53"/>
    <x v="0"/>
    <x v="5"/>
    <x v="5"/>
    <x v="7"/>
    <x v="7"/>
    <m/>
    <s v="KG"/>
    <m/>
    <s v="-"/>
    <s v=""/>
    <s v="-"/>
    <s v=""/>
    <m/>
    <n v="19860"/>
    <n v="20"/>
    <n v="1081"/>
  </r>
  <r>
    <x v="0"/>
    <x v="53"/>
    <x v="0"/>
    <x v="5"/>
    <x v="5"/>
    <x v="8"/>
    <x v="8"/>
    <m/>
    <s v="KG"/>
    <m/>
    <n v="384950"/>
    <n v="385"/>
    <n v="52275"/>
    <n v="135.77922077922079"/>
    <m/>
    <n v="6326464"/>
    <n v="6326"/>
    <n v="1236763"/>
  </r>
  <r>
    <x v="0"/>
    <x v="53"/>
    <x v="0"/>
    <x v="6"/>
    <x v="6"/>
    <x v="9"/>
    <x v="9"/>
    <m/>
    <s v="KG"/>
    <m/>
    <s v="-"/>
    <s v=""/>
    <s v="-"/>
    <s v=""/>
    <m/>
    <n v="49152"/>
    <n v="49"/>
    <n v="7950"/>
  </r>
  <r>
    <x v="0"/>
    <x v="53"/>
    <x v="0"/>
    <x v="6"/>
    <x v="6"/>
    <x v="0"/>
    <x v="0"/>
    <m/>
    <s v="KG"/>
    <m/>
    <n v="13478"/>
    <n v="13"/>
    <n v="3480"/>
    <n v="267.69230769230768"/>
    <m/>
    <n v="102558"/>
    <n v="103"/>
    <n v="26108"/>
  </r>
  <r>
    <x v="0"/>
    <x v="53"/>
    <x v="0"/>
    <x v="6"/>
    <x v="6"/>
    <x v="2"/>
    <x v="2"/>
    <m/>
    <s v="KG"/>
    <m/>
    <s v="-"/>
    <s v=""/>
    <s v="-"/>
    <s v=""/>
    <m/>
    <n v="39080"/>
    <n v="39"/>
    <n v="30807"/>
  </r>
  <r>
    <x v="0"/>
    <x v="53"/>
    <x v="0"/>
    <x v="6"/>
    <x v="6"/>
    <x v="41"/>
    <x v="41"/>
    <m/>
    <s v="KG"/>
    <m/>
    <s v="-"/>
    <s v=""/>
    <s v="-"/>
    <s v=""/>
    <m/>
    <n v="12700"/>
    <n v="13"/>
    <n v="967"/>
  </r>
  <r>
    <x v="0"/>
    <x v="53"/>
    <x v="0"/>
    <x v="6"/>
    <x v="6"/>
    <x v="11"/>
    <x v="11"/>
    <m/>
    <s v="KG"/>
    <m/>
    <n v="211680"/>
    <n v="212"/>
    <n v="8630"/>
    <n v="40.70754716981132"/>
    <m/>
    <n v="1577380"/>
    <n v="1577"/>
    <n v="66517"/>
  </r>
  <r>
    <x v="0"/>
    <x v="53"/>
    <x v="0"/>
    <x v="6"/>
    <x v="6"/>
    <x v="3"/>
    <x v="3"/>
    <m/>
    <s v="KG"/>
    <m/>
    <s v="-"/>
    <s v=""/>
    <s v="-"/>
    <s v=""/>
    <m/>
    <n v="76411"/>
    <n v="76"/>
    <n v="13443"/>
  </r>
  <r>
    <x v="0"/>
    <x v="53"/>
    <x v="0"/>
    <x v="6"/>
    <x v="6"/>
    <x v="6"/>
    <x v="6"/>
    <m/>
    <s v="KG"/>
    <m/>
    <s v="-"/>
    <s v=""/>
    <s v="-"/>
    <s v=""/>
    <m/>
    <n v="500752"/>
    <n v="501"/>
    <n v="103901"/>
  </r>
  <r>
    <x v="0"/>
    <x v="53"/>
    <x v="0"/>
    <x v="6"/>
    <x v="6"/>
    <x v="8"/>
    <x v="8"/>
    <m/>
    <s v="KG"/>
    <m/>
    <n v="129802"/>
    <n v="130"/>
    <n v="26822"/>
    <n v="206.32307692307691"/>
    <m/>
    <n v="895312"/>
    <n v="895"/>
    <n v="201286"/>
  </r>
  <r>
    <x v="0"/>
    <x v="53"/>
    <x v="0"/>
    <x v="7"/>
    <x v="7"/>
    <x v="9"/>
    <x v="9"/>
    <m/>
    <s v="KG"/>
    <m/>
    <s v="-"/>
    <s v=""/>
    <s v="-"/>
    <s v=""/>
    <m/>
    <n v="40800"/>
    <n v="41"/>
    <n v="7723"/>
  </r>
  <r>
    <x v="0"/>
    <x v="53"/>
    <x v="0"/>
    <x v="7"/>
    <x v="7"/>
    <x v="0"/>
    <x v="0"/>
    <m/>
    <s v="KG"/>
    <m/>
    <s v="-"/>
    <s v=""/>
    <s v="-"/>
    <s v=""/>
    <m/>
    <n v="79159"/>
    <n v="79"/>
    <n v="27767"/>
  </r>
  <r>
    <x v="0"/>
    <x v="53"/>
    <x v="0"/>
    <x v="7"/>
    <x v="7"/>
    <x v="2"/>
    <x v="2"/>
    <m/>
    <s v="KG"/>
    <m/>
    <s v="-"/>
    <s v=""/>
    <s v="-"/>
    <s v=""/>
    <m/>
    <n v="83294"/>
    <n v="83"/>
    <n v="27895"/>
  </r>
  <r>
    <x v="0"/>
    <x v="53"/>
    <x v="0"/>
    <x v="7"/>
    <x v="7"/>
    <x v="3"/>
    <x v="3"/>
    <m/>
    <s v="KG"/>
    <m/>
    <s v="-"/>
    <s v=""/>
    <s v="-"/>
    <s v=""/>
    <m/>
    <n v="18296"/>
    <n v="18"/>
    <n v="3064"/>
  </r>
  <r>
    <x v="0"/>
    <x v="53"/>
    <x v="0"/>
    <x v="7"/>
    <x v="7"/>
    <x v="6"/>
    <x v="6"/>
    <m/>
    <s v="KG"/>
    <m/>
    <s v="-"/>
    <s v=""/>
    <s v="-"/>
    <s v=""/>
    <m/>
    <n v="262639"/>
    <n v="263"/>
    <n v="49186"/>
  </r>
  <r>
    <x v="0"/>
    <x v="53"/>
    <x v="0"/>
    <x v="7"/>
    <x v="7"/>
    <x v="8"/>
    <x v="8"/>
    <m/>
    <s v="KG"/>
    <m/>
    <n v="135574"/>
    <n v="136"/>
    <n v="21852"/>
    <n v="160.6764705882353"/>
    <m/>
    <n v="877524"/>
    <n v="878"/>
    <n v="172975"/>
  </r>
  <r>
    <x v="0"/>
    <x v="53"/>
    <x v="0"/>
    <x v="8"/>
    <x v="8"/>
    <x v="9"/>
    <x v="9"/>
    <m/>
    <s v="KG"/>
    <m/>
    <n v="5840"/>
    <n v="6"/>
    <n v="620"/>
    <n v="103.33333333333333"/>
    <m/>
    <n v="137791"/>
    <n v="138"/>
    <n v="26446"/>
  </r>
  <r>
    <x v="0"/>
    <x v="53"/>
    <x v="0"/>
    <x v="8"/>
    <x v="8"/>
    <x v="0"/>
    <x v="0"/>
    <m/>
    <s v="KG"/>
    <m/>
    <n v="6215"/>
    <n v="6"/>
    <n v="521"/>
    <n v="86.833333333333329"/>
    <m/>
    <n v="105694"/>
    <n v="106"/>
    <n v="9373"/>
  </r>
  <r>
    <x v="0"/>
    <x v="53"/>
    <x v="0"/>
    <x v="8"/>
    <x v="8"/>
    <x v="3"/>
    <x v="3"/>
    <m/>
    <s v="KG"/>
    <m/>
    <s v="-"/>
    <s v=""/>
    <s v="-"/>
    <s v=""/>
    <m/>
    <n v="30230"/>
    <n v="30"/>
    <n v="4061"/>
  </r>
  <r>
    <x v="0"/>
    <x v="53"/>
    <x v="0"/>
    <x v="8"/>
    <x v="8"/>
    <x v="6"/>
    <x v="6"/>
    <m/>
    <s v="KG"/>
    <m/>
    <s v="-"/>
    <s v=""/>
    <s v="-"/>
    <s v=""/>
    <m/>
    <n v="177060"/>
    <n v="177"/>
    <n v="18574"/>
  </r>
  <r>
    <x v="0"/>
    <x v="53"/>
    <x v="0"/>
    <x v="8"/>
    <x v="8"/>
    <x v="8"/>
    <x v="8"/>
    <m/>
    <s v="KG"/>
    <m/>
    <n v="19230"/>
    <n v="19"/>
    <n v="2522"/>
    <n v="132.73684210526315"/>
    <m/>
    <n v="96170"/>
    <n v="96"/>
    <n v="14596"/>
  </r>
  <r>
    <x v="0"/>
    <x v="53"/>
    <x v="0"/>
    <x v="9"/>
    <x v="9"/>
    <x v="0"/>
    <x v="0"/>
    <m/>
    <s v="KG"/>
    <m/>
    <n v="25369"/>
    <n v="25"/>
    <n v="7081"/>
    <n v="283.24"/>
    <m/>
    <n v="200167"/>
    <n v="200"/>
    <n v="72903"/>
  </r>
  <r>
    <x v="0"/>
    <x v="53"/>
    <x v="0"/>
    <x v="9"/>
    <x v="9"/>
    <x v="2"/>
    <x v="2"/>
    <m/>
    <s v="KG"/>
    <m/>
    <n v="21420"/>
    <n v="21"/>
    <n v="5029"/>
    <n v="239.47619047619048"/>
    <m/>
    <n v="21420"/>
    <n v="21"/>
    <n v="5029"/>
  </r>
  <r>
    <x v="0"/>
    <x v="53"/>
    <x v="0"/>
    <x v="9"/>
    <x v="9"/>
    <x v="3"/>
    <x v="3"/>
    <m/>
    <s v="KG"/>
    <m/>
    <s v="-"/>
    <s v=""/>
    <s v="-"/>
    <s v=""/>
    <m/>
    <n v="75900"/>
    <n v="76"/>
    <n v="12259"/>
  </r>
  <r>
    <x v="0"/>
    <x v="53"/>
    <x v="0"/>
    <x v="9"/>
    <x v="9"/>
    <x v="6"/>
    <x v="6"/>
    <m/>
    <s v="KG"/>
    <m/>
    <n v="54000"/>
    <n v="54"/>
    <n v="3789"/>
    <n v="70.166666666666671"/>
    <m/>
    <n v="2351206"/>
    <n v="2351"/>
    <n v="195550"/>
  </r>
  <r>
    <x v="0"/>
    <x v="53"/>
    <x v="0"/>
    <x v="9"/>
    <x v="9"/>
    <x v="8"/>
    <x v="8"/>
    <m/>
    <s v="KG"/>
    <m/>
    <n v="168302"/>
    <n v="168"/>
    <n v="31824"/>
    <n v="189.42857142857142"/>
    <m/>
    <n v="1523727"/>
    <n v="1524"/>
    <n v="316994"/>
  </r>
  <r>
    <x v="0"/>
    <x v="53"/>
    <x v="0"/>
    <x v="40"/>
    <x v="40"/>
    <x v="2"/>
    <x v="2"/>
    <m/>
    <s v="KG"/>
    <m/>
    <n v="20000"/>
    <n v="20"/>
    <n v="7081"/>
    <n v="354.05"/>
    <m/>
    <n v="20000"/>
    <n v="20"/>
    <n v="7081"/>
  </r>
  <r>
    <x v="0"/>
    <x v="53"/>
    <x v="0"/>
    <x v="12"/>
    <x v="12"/>
    <x v="9"/>
    <x v="9"/>
    <m/>
    <s v="KG"/>
    <m/>
    <s v="-"/>
    <s v=""/>
    <s v="-"/>
    <s v=""/>
    <m/>
    <n v="6181"/>
    <n v="6"/>
    <n v="2837"/>
  </r>
  <r>
    <x v="0"/>
    <x v="53"/>
    <x v="0"/>
    <x v="16"/>
    <x v="16"/>
    <x v="9"/>
    <x v="9"/>
    <m/>
    <s v="KG"/>
    <m/>
    <s v="-"/>
    <s v=""/>
    <s v="-"/>
    <s v=""/>
    <m/>
    <n v="21140"/>
    <n v="21"/>
    <n v="5250"/>
  </r>
  <r>
    <x v="0"/>
    <x v="53"/>
    <x v="0"/>
    <x v="39"/>
    <x v="39"/>
    <x v="47"/>
    <x v="47"/>
    <m/>
    <s v="KG"/>
    <m/>
    <s v="-"/>
    <s v=""/>
    <s v="-"/>
    <s v=""/>
    <m/>
    <n v="9900"/>
    <n v="10"/>
    <n v="2611"/>
  </r>
  <r>
    <x v="0"/>
    <x v="53"/>
    <x v="0"/>
    <x v="20"/>
    <x v="20"/>
    <x v="0"/>
    <x v="0"/>
    <m/>
    <s v="KG"/>
    <m/>
    <s v="-"/>
    <s v=""/>
    <s v="-"/>
    <s v=""/>
    <m/>
    <n v="31740"/>
    <n v="32"/>
    <n v="12098"/>
  </r>
  <r>
    <x v="0"/>
    <x v="53"/>
    <x v="0"/>
    <x v="20"/>
    <x v="20"/>
    <x v="2"/>
    <x v="2"/>
    <m/>
    <s v="KG"/>
    <m/>
    <s v="-"/>
    <s v=""/>
    <s v="-"/>
    <s v=""/>
    <m/>
    <n v="27910"/>
    <n v="28"/>
    <n v="8757"/>
  </r>
  <r>
    <x v="0"/>
    <x v="53"/>
    <x v="0"/>
    <x v="20"/>
    <x v="20"/>
    <x v="8"/>
    <x v="8"/>
    <m/>
    <s v="KG"/>
    <m/>
    <s v="-"/>
    <s v=""/>
    <s v="-"/>
    <s v=""/>
    <m/>
    <n v="31445"/>
    <n v="31"/>
    <n v="7785"/>
  </r>
  <r>
    <x v="0"/>
    <x v="53"/>
    <x v="0"/>
    <x v="38"/>
    <x v="38"/>
    <x v="2"/>
    <x v="2"/>
    <m/>
    <s v="KG"/>
    <m/>
    <s v="-"/>
    <s v=""/>
    <s v="-"/>
    <s v=""/>
    <m/>
    <n v="19110"/>
    <n v="19"/>
    <n v="10513"/>
  </r>
  <r>
    <x v="0"/>
    <x v="53"/>
    <x v="0"/>
    <x v="21"/>
    <x v="21"/>
    <x v="0"/>
    <x v="0"/>
    <m/>
    <s v="KG"/>
    <m/>
    <s v="-"/>
    <s v=""/>
    <s v="-"/>
    <s v=""/>
    <m/>
    <n v="19037"/>
    <n v="19"/>
    <n v="3381"/>
  </r>
  <r>
    <x v="0"/>
    <x v="53"/>
    <x v="0"/>
    <x v="21"/>
    <x v="21"/>
    <x v="6"/>
    <x v="6"/>
    <m/>
    <s v="KG"/>
    <m/>
    <s v="-"/>
    <s v=""/>
    <s v="-"/>
    <s v=""/>
    <m/>
    <n v="17416"/>
    <n v="17"/>
    <n v="4366"/>
  </r>
  <r>
    <x v="0"/>
    <x v="53"/>
    <x v="0"/>
    <x v="22"/>
    <x v="22"/>
    <x v="9"/>
    <x v="9"/>
    <m/>
    <s v="KG"/>
    <m/>
    <n v="547542"/>
    <n v="548"/>
    <n v="130738"/>
    <n v="238.57299270072994"/>
    <m/>
    <n v="5925048"/>
    <n v="5925"/>
    <n v="1638890"/>
  </r>
  <r>
    <x v="0"/>
    <x v="53"/>
    <x v="0"/>
    <x v="22"/>
    <x v="22"/>
    <x v="0"/>
    <x v="0"/>
    <m/>
    <s v="KG"/>
    <m/>
    <n v="388239"/>
    <n v="388"/>
    <n v="69506"/>
    <n v="179.13917525773195"/>
    <m/>
    <n v="5178639"/>
    <n v="5179"/>
    <n v="1100354"/>
  </r>
  <r>
    <x v="0"/>
    <x v="53"/>
    <x v="0"/>
    <x v="22"/>
    <x v="22"/>
    <x v="6"/>
    <x v="6"/>
    <m/>
    <s v="KG"/>
    <m/>
    <n v="2240062"/>
    <n v="2240"/>
    <n v="362487"/>
    <n v="161.82455357142857"/>
    <m/>
    <n v="12503211"/>
    <n v="12503"/>
    <n v="1873978"/>
  </r>
  <r>
    <x v="0"/>
    <x v="53"/>
    <x v="0"/>
    <x v="22"/>
    <x v="22"/>
    <x v="8"/>
    <x v="8"/>
    <m/>
    <s v="KG"/>
    <m/>
    <n v="1180755"/>
    <n v="1181"/>
    <n v="284532"/>
    <n v="240.9246401354784"/>
    <m/>
    <n v="12421551"/>
    <n v="12422"/>
    <n v="3449037"/>
  </r>
  <r>
    <x v="0"/>
    <x v="53"/>
    <x v="0"/>
    <x v="23"/>
    <x v="23"/>
    <x v="8"/>
    <x v="8"/>
    <m/>
    <s v="KG"/>
    <m/>
    <s v="-"/>
    <s v=""/>
    <s v="-"/>
    <s v=""/>
    <m/>
    <n v="19630"/>
    <n v="20"/>
    <n v="5413"/>
  </r>
  <r>
    <x v="0"/>
    <x v="53"/>
    <x v="0"/>
    <x v="36"/>
    <x v="36"/>
    <x v="26"/>
    <x v="26"/>
    <m/>
    <s v="KG"/>
    <m/>
    <s v="-"/>
    <s v=""/>
    <s v="-"/>
    <s v=""/>
    <m/>
    <n v="20000"/>
    <n v="20"/>
    <n v="500"/>
  </r>
  <r>
    <x v="0"/>
    <x v="53"/>
    <x v="0"/>
    <x v="27"/>
    <x v="27"/>
    <x v="0"/>
    <x v="0"/>
    <m/>
    <s v="KG"/>
    <m/>
    <s v="-"/>
    <s v=""/>
    <s v="-"/>
    <s v=""/>
    <m/>
    <n v="189490"/>
    <n v="189"/>
    <n v="40235"/>
  </r>
  <r>
    <x v="0"/>
    <x v="53"/>
    <x v="0"/>
    <x v="27"/>
    <x v="27"/>
    <x v="8"/>
    <x v="8"/>
    <m/>
    <s v="KG"/>
    <m/>
    <n v="107860"/>
    <n v="108"/>
    <n v="26305"/>
    <n v="243.56481481481481"/>
    <m/>
    <n v="207980"/>
    <n v="208"/>
    <n v="50526"/>
  </r>
  <r>
    <x v="0"/>
    <x v="53"/>
    <x v="0"/>
    <x v="28"/>
    <x v="28"/>
    <x v="0"/>
    <x v="0"/>
    <m/>
    <s v="KG"/>
    <m/>
    <n v="20980"/>
    <n v="21"/>
    <n v="3453"/>
    <n v="164.42857142857142"/>
    <m/>
    <n v="94720"/>
    <n v="95"/>
    <n v="16696"/>
  </r>
  <r>
    <x v="0"/>
    <x v="53"/>
    <x v="0"/>
    <x v="28"/>
    <x v="28"/>
    <x v="2"/>
    <x v="2"/>
    <m/>
    <s v="KG"/>
    <m/>
    <s v="-"/>
    <s v=""/>
    <s v="-"/>
    <s v=""/>
    <m/>
    <n v="113900"/>
    <n v="114"/>
    <n v="73096"/>
  </r>
  <r>
    <x v="0"/>
    <x v="53"/>
    <x v="0"/>
    <x v="28"/>
    <x v="28"/>
    <x v="7"/>
    <x v="7"/>
    <m/>
    <s v="KG"/>
    <m/>
    <s v="-"/>
    <s v=""/>
    <s v="-"/>
    <s v=""/>
    <m/>
    <n v="26292"/>
    <n v="26"/>
    <n v="6543"/>
  </r>
  <r>
    <x v="0"/>
    <x v="52"/>
    <x v="0"/>
    <x v="0"/>
    <x v="0"/>
    <x v="9"/>
    <x v="9"/>
    <m/>
    <s v="KG"/>
    <m/>
    <n v="274519"/>
    <n v="275"/>
    <n v="36831"/>
    <n v="133.9309090909091"/>
    <m/>
    <n v="4309920"/>
    <n v="4310"/>
    <n v="805098"/>
  </r>
  <r>
    <x v="0"/>
    <x v="52"/>
    <x v="0"/>
    <x v="0"/>
    <x v="0"/>
    <x v="13"/>
    <x v="13"/>
    <m/>
    <s v="KG"/>
    <m/>
    <s v="-"/>
    <s v=""/>
    <s v="-"/>
    <s v=""/>
    <m/>
    <n v="1602"/>
    <n v="2"/>
    <n v="258"/>
  </r>
  <r>
    <x v="0"/>
    <x v="52"/>
    <x v="0"/>
    <x v="0"/>
    <x v="0"/>
    <x v="0"/>
    <x v="0"/>
    <m/>
    <s v="KG"/>
    <m/>
    <n v="608225"/>
    <n v="608"/>
    <n v="100016"/>
    <n v="164.5"/>
    <m/>
    <n v="16512699"/>
    <n v="16513"/>
    <n v="3261443"/>
  </r>
  <r>
    <x v="0"/>
    <x v="52"/>
    <x v="0"/>
    <x v="0"/>
    <x v="0"/>
    <x v="10"/>
    <x v="10"/>
    <m/>
    <s v="KG"/>
    <m/>
    <s v="-"/>
    <s v=""/>
    <s v="-"/>
    <s v=""/>
    <m/>
    <n v="273690"/>
    <n v="274"/>
    <n v="26852"/>
  </r>
  <r>
    <x v="0"/>
    <x v="52"/>
    <x v="0"/>
    <x v="0"/>
    <x v="0"/>
    <x v="2"/>
    <x v="2"/>
    <m/>
    <s v="KG"/>
    <m/>
    <n v="72744"/>
    <n v="73"/>
    <n v="24419"/>
    <n v="334.50684931506851"/>
    <m/>
    <n v="1451351"/>
    <n v="1451"/>
    <n v="352690"/>
  </r>
  <r>
    <x v="0"/>
    <x v="52"/>
    <x v="0"/>
    <x v="0"/>
    <x v="0"/>
    <x v="3"/>
    <x v="3"/>
    <m/>
    <s v="KG"/>
    <m/>
    <n v="82275"/>
    <n v="82"/>
    <n v="19725"/>
    <n v="240.54878048780489"/>
    <m/>
    <n v="1470442"/>
    <n v="1470"/>
    <n v="389823"/>
  </r>
  <r>
    <x v="0"/>
    <x v="52"/>
    <x v="0"/>
    <x v="0"/>
    <x v="0"/>
    <x v="5"/>
    <x v="5"/>
    <m/>
    <s v="KG"/>
    <m/>
    <s v="-"/>
    <s v=""/>
    <s v="-"/>
    <s v=""/>
    <m/>
    <n v="955954"/>
    <n v="956"/>
    <n v="83887"/>
  </r>
  <r>
    <x v="0"/>
    <x v="52"/>
    <x v="0"/>
    <x v="0"/>
    <x v="0"/>
    <x v="6"/>
    <x v="6"/>
    <m/>
    <s v="KG"/>
    <m/>
    <n v="1485130"/>
    <n v="1485"/>
    <n v="190720"/>
    <n v="128.43097643097644"/>
    <m/>
    <n v="20187209"/>
    <n v="20187"/>
    <n v="3660018"/>
  </r>
  <r>
    <x v="0"/>
    <x v="52"/>
    <x v="0"/>
    <x v="0"/>
    <x v="0"/>
    <x v="7"/>
    <x v="7"/>
    <m/>
    <s v="KG"/>
    <m/>
    <n v="118972"/>
    <n v="119"/>
    <n v="8851"/>
    <n v="74.378151260504197"/>
    <m/>
    <n v="683815"/>
    <n v="684"/>
    <n v="105521"/>
  </r>
  <r>
    <x v="0"/>
    <x v="52"/>
    <x v="0"/>
    <x v="0"/>
    <x v="0"/>
    <x v="20"/>
    <x v="20"/>
    <m/>
    <s v="KG"/>
    <m/>
    <s v="-"/>
    <s v=""/>
    <s v="-"/>
    <s v=""/>
    <m/>
    <n v="520"/>
    <n v="1"/>
    <n v="1093"/>
  </r>
  <r>
    <x v="0"/>
    <x v="52"/>
    <x v="0"/>
    <x v="0"/>
    <x v="0"/>
    <x v="8"/>
    <x v="8"/>
    <m/>
    <s v="KG"/>
    <m/>
    <n v="364295"/>
    <n v="364"/>
    <n v="39107"/>
    <n v="107.43681318681318"/>
    <m/>
    <n v="15246564"/>
    <n v="15247"/>
    <n v="2788264"/>
  </r>
  <r>
    <x v="0"/>
    <x v="52"/>
    <x v="0"/>
    <x v="1"/>
    <x v="1"/>
    <x v="9"/>
    <x v="9"/>
    <m/>
    <s v="KG"/>
    <m/>
    <s v="-"/>
    <s v=""/>
    <s v="-"/>
    <s v=""/>
    <m/>
    <n v="19235"/>
    <n v="19"/>
    <n v="813"/>
  </r>
  <r>
    <x v="0"/>
    <x v="52"/>
    <x v="0"/>
    <x v="1"/>
    <x v="1"/>
    <x v="0"/>
    <x v="0"/>
    <m/>
    <s v="KG"/>
    <m/>
    <n v="42896"/>
    <n v="43"/>
    <n v="3410"/>
    <n v="79.302325581395351"/>
    <m/>
    <n v="155772"/>
    <n v="156"/>
    <n v="24181"/>
  </r>
  <r>
    <x v="0"/>
    <x v="52"/>
    <x v="0"/>
    <x v="1"/>
    <x v="1"/>
    <x v="6"/>
    <x v="6"/>
    <m/>
    <s v="KG"/>
    <m/>
    <n v="36158"/>
    <n v="36"/>
    <n v="6222"/>
    <n v="172.83333333333334"/>
    <m/>
    <n v="1056476"/>
    <n v="1056"/>
    <n v="190961"/>
  </r>
  <r>
    <x v="0"/>
    <x v="52"/>
    <x v="0"/>
    <x v="2"/>
    <x v="2"/>
    <x v="9"/>
    <x v="9"/>
    <m/>
    <s v="KG"/>
    <m/>
    <n v="383799"/>
    <n v="384"/>
    <n v="46358"/>
    <n v="120.72395833333333"/>
    <m/>
    <n v="740165"/>
    <n v="740"/>
    <n v="75101"/>
  </r>
  <r>
    <x v="0"/>
    <x v="52"/>
    <x v="0"/>
    <x v="2"/>
    <x v="2"/>
    <x v="0"/>
    <x v="0"/>
    <m/>
    <s v="KG"/>
    <m/>
    <n v="53990"/>
    <n v="54"/>
    <n v="6780"/>
    <n v="125.55555555555556"/>
    <m/>
    <n v="5026035"/>
    <n v="5026"/>
    <n v="909185"/>
  </r>
  <r>
    <x v="0"/>
    <x v="52"/>
    <x v="0"/>
    <x v="2"/>
    <x v="2"/>
    <x v="2"/>
    <x v="2"/>
    <m/>
    <s v="KG"/>
    <m/>
    <s v="-"/>
    <s v=""/>
    <s v="-"/>
    <s v=""/>
    <m/>
    <n v="168969"/>
    <n v="169"/>
    <n v="71260"/>
  </r>
  <r>
    <x v="0"/>
    <x v="52"/>
    <x v="0"/>
    <x v="2"/>
    <x v="2"/>
    <x v="3"/>
    <x v="3"/>
    <m/>
    <s v="KG"/>
    <m/>
    <s v="-"/>
    <s v=""/>
    <s v="-"/>
    <s v=""/>
    <m/>
    <n v="64961"/>
    <n v="65"/>
    <n v="9455"/>
  </r>
  <r>
    <x v="0"/>
    <x v="52"/>
    <x v="0"/>
    <x v="2"/>
    <x v="2"/>
    <x v="6"/>
    <x v="6"/>
    <m/>
    <s v="KG"/>
    <m/>
    <n v="262482"/>
    <n v="262"/>
    <n v="49464"/>
    <n v="188.79389312977099"/>
    <m/>
    <n v="7433833"/>
    <n v="7434"/>
    <n v="1421231"/>
  </r>
  <r>
    <x v="0"/>
    <x v="52"/>
    <x v="0"/>
    <x v="2"/>
    <x v="2"/>
    <x v="7"/>
    <x v="7"/>
    <m/>
    <s v="KG"/>
    <m/>
    <n v="71483"/>
    <n v="71"/>
    <n v="4146"/>
    <n v="58.394366197183096"/>
    <m/>
    <n v="113083"/>
    <n v="113"/>
    <n v="7861"/>
  </r>
  <r>
    <x v="0"/>
    <x v="52"/>
    <x v="0"/>
    <x v="2"/>
    <x v="2"/>
    <x v="8"/>
    <x v="8"/>
    <m/>
    <s v="KG"/>
    <m/>
    <n v="126417"/>
    <n v="126"/>
    <n v="9730"/>
    <n v="77.222222222222229"/>
    <m/>
    <n v="11130196"/>
    <n v="11130"/>
    <n v="1824456"/>
  </r>
  <r>
    <x v="0"/>
    <x v="52"/>
    <x v="0"/>
    <x v="3"/>
    <x v="3"/>
    <x v="3"/>
    <x v="3"/>
    <m/>
    <s v="KG"/>
    <m/>
    <n v="17977"/>
    <n v="18"/>
    <n v="2510"/>
    <n v="139.44444444444446"/>
    <m/>
    <n v="235790"/>
    <n v="236"/>
    <n v="36530"/>
  </r>
  <r>
    <x v="0"/>
    <x v="52"/>
    <x v="0"/>
    <x v="3"/>
    <x v="3"/>
    <x v="6"/>
    <x v="6"/>
    <m/>
    <s v="KG"/>
    <m/>
    <n v="526206"/>
    <n v="526"/>
    <n v="81320"/>
    <n v="154.60076045627378"/>
    <m/>
    <n v="5909901"/>
    <n v="5910"/>
    <n v="1134217"/>
  </r>
  <r>
    <x v="0"/>
    <x v="52"/>
    <x v="0"/>
    <x v="3"/>
    <x v="3"/>
    <x v="8"/>
    <x v="8"/>
    <m/>
    <s v="KG"/>
    <m/>
    <s v="-"/>
    <s v=""/>
    <s v="-"/>
    <s v=""/>
    <m/>
    <n v="281692"/>
    <n v="282"/>
    <n v="51432"/>
  </r>
  <r>
    <x v="0"/>
    <x v="52"/>
    <x v="0"/>
    <x v="4"/>
    <x v="4"/>
    <x v="9"/>
    <x v="9"/>
    <m/>
    <s v="KG"/>
    <m/>
    <n v="1074"/>
    <n v="1"/>
    <n v="1277"/>
    <n v="1277"/>
    <m/>
    <n v="4984"/>
    <n v="5"/>
    <n v="4058"/>
  </r>
  <r>
    <x v="0"/>
    <x v="52"/>
    <x v="0"/>
    <x v="4"/>
    <x v="4"/>
    <x v="3"/>
    <x v="3"/>
    <m/>
    <s v="KG"/>
    <m/>
    <s v="-"/>
    <s v=""/>
    <s v="-"/>
    <s v=""/>
    <m/>
    <n v="114467"/>
    <n v="114"/>
    <n v="16892"/>
  </r>
  <r>
    <x v="0"/>
    <x v="52"/>
    <x v="0"/>
    <x v="4"/>
    <x v="4"/>
    <x v="6"/>
    <x v="6"/>
    <m/>
    <s v="KG"/>
    <m/>
    <n v="322470"/>
    <n v="322"/>
    <n v="22657"/>
    <n v="70.363354037267086"/>
    <m/>
    <n v="3005059"/>
    <n v="3005"/>
    <n v="243443"/>
  </r>
  <r>
    <x v="0"/>
    <x v="52"/>
    <x v="0"/>
    <x v="4"/>
    <x v="4"/>
    <x v="8"/>
    <x v="8"/>
    <m/>
    <s v="KG"/>
    <m/>
    <s v="-"/>
    <s v=""/>
    <s v="-"/>
    <s v=""/>
    <m/>
    <n v="413160"/>
    <n v="413"/>
    <n v="51268"/>
  </r>
  <r>
    <x v="0"/>
    <x v="52"/>
    <x v="0"/>
    <x v="5"/>
    <x v="5"/>
    <x v="28"/>
    <x v="28"/>
    <m/>
    <s v="KG"/>
    <m/>
    <s v="-"/>
    <s v=""/>
    <s v="-"/>
    <s v=""/>
    <m/>
    <n v="0"/>
    <n v="0"/>
    <n v="267"/>
  </r>
  <r>
    <x v="0"/>
    <x v="52"/>
    <x v="0"/>
    <x v="5"/>
    <x v="5"/>
    <x v="0"/>
    <x v="0"/>
    <m/>
    <s v="KG"/>
    <m/>
    <s v="-"/>
    <s v=""/>
    <s v="-"/>
    <s v=""/>
    <m/>
    <n v="241791"/>
    <n v="242"/>
    <n v="64617"/>
  </r>
  <r>
    <x v="0"/>
    <x v="52"/>
    <x v="0"/>
    <x v="5"/>
    <x v="5"/>
    <x v="2"/>
    <x v="2"/>
    <m/>
    <s v="KG"/>
    <m/>
    <s v="-"/>
    <s v=""/>
    <s v="-"/>
    <s v=""/>
    <m/>
    <n v="38108"/>
    <n v="38"/>
    <n v="19067"/>
  </r>
  <r>
    <x v="0"/>
    <x v="52"/>
    <x v="0"/>
    <x v="5"/>
    <x v="5"/>
    <x v="3"/>
    <x v="3"/>
    <m/>
    <s v="KG"/>
    <m/>
    <n v="46700"/>
    <n v="47"/>
    <n v="4928"/>
    <n v="104.85106382978724"/>
    <m/>
    <n v="622163"/>
    <n v="622"/>
    <n v="94957"/>
  </r>
  <r>
    <x v="0"/>
    <x v="52"/>
    <x v="0"/>
    <x v="5"/>
    <x v="5"/>
    <x v="6"/>
    <x v="6"/>
    <m/>
    <s v="KG"/>
    <m/>
    <n v="124000"/>
    <n v="124"/>
    <n v="5597"/>
    <n v="45.137096774193552"/>
    <m/>
    <n v="2352107"/>
    <n v="2352"/>
    <n v="215288"/>
  </r>
  <r>
    <x v="0"/>
    <x v="52"/>
    <x v="0"/>
    <x v="5"/>
    <x v="5"/>
    <x v="7"/>
    <x v="7"/>
    <m/>
    <s v="KG"/>
    <m/>
    <s v="-"/>
    <s v=""/>
    <s v="-"/>
    <s v=""/>
    <m/>
    <n v="19860"/>
    <n v="20"/>
    <n v="1081"/>
  </r>
  <r>
    <x v="0"/>
    <x v="52"/>
    <x v="0"/>
    <x v="5"/>
    <x v="5"/>
    <x v="8"/>
    <x v="8"/>
    <m/>
    <s v="KG"/>
    <m/>
    <n v="241000"/>
    <n v="241"/>
    <n v="32388"/>
    <n v="134.39004149377593"/>
    <m/>
    <n v="6567464"/>
    <n v="6567"/>
    <n v="1269151"/>
  </r>
  <r>
    <x v="0"/>
    <x v="52"/>
    <x v="0"/>
    <x v="6"/>
    <x v="6"/>
    <x v="9"/>
    <x v="9"/>
    <m/>
    <s v="KG"/>
    <m/>
    <s v="-"/>
    <s v=""/>
    <s v="-"/>
    <s v=""/>
    <m/>
    <n v="49152"/>
    <n v="49"/>
    <n v="7950"/>
  </r>
  <r>
    <x v="0"/>
    <x v="52"/>
    <x v="0"/>
    <x v="6"/>
    <x v="6"/>
    <x v="0"/>
    <x v="0"/>
    <m/>
    <s v="KG"/>
    <m/>
    <n v="20054"/>
    <n v="20"/>
    <n v="2581"/>
    <n v="129.05000000000001"/>
    <m/>
    <n v="122612"/>
    <n v="123"/>
    <n v="28689"/>
  </r>
  <r>
    <x v="0"/>
    <x v="52"/>
    <x v="0"/>
    <x v="6"/>
    <x v="6"/>
    <x v="2"/>
    <x v="2"/>
    <m/>
    <s v="KG"/>
    <m/>
    <s v="-"/>
    <s v=""/>
    <s v="-"/>
    <s v=""/>
    <m/>
    <n v="39080"/>
    <n v="39"/>
    <n v="30807"/>
  </r>
  <r>
    <x v="0"/>
    <x v="52"/>
    <x v="0"/>
    <x v="6"/>
    <x v="6"/>
    <x v="41"/>
    <x v="41"/>
    <m/>
    <s v="KG"/>
    <m/>
    <s v="-"/>
    <s v=""/>
    <s v="-"/>
    <s v=""/>
    <m/>
    <n v="12700"/>
    <n v="13"/>
    <n v="967"/>
  </r>
  <r>
    <x v="0"/>
    <x v="52"/>
    <x v="0"/>
    <x v="6"/>
    <x v="6"/>
    <x v="11"/>
    <x v="11"/>
    <m/>
    <s v="KG"/>
    <m/>
    <n v="106060"/>
    <n v="106"/>
    <n v="4305"/>
    <n v="40.613207547169814"/>
    <m/>
    <n v="1683440"/>
    <n v="1683"/>
    <n v="70822"/>
  </r>
  <r>
    <x v="0"/>
    <x v="52"/>
    <x v="0"/>
    <x v="6"/>
    <x v="6"/>
    <x v="3"/>
    <x v="3"/>
    <m/>
    <s v="KG"/>
    <m/>
    <s v="-"/>
    <s v=""/>
    <s v="-"/>
    <s v=""/>
    <m/>
    <n v="76411"/>
    <n v="76"/>
    <n v="13443"/>
  </r>
  <r>
    <x v="0"/>
    <x v="52"/>
    <x v="0"/>
    <x v="6"/>
    <x v="6"/>
    <x v="6"/>
    <x v="6"/>
    <m/>
    <s v="KG"/>
    <m/>
    <n v="18180"/>
    <n v="18"/>
    <n v="3860"/>
    <n v="214.44444444444446"/>
    <m/>
    <n v="518932"/>
    <n v="519"/>
    <n v="107761"/>
  </r>
  <r>
    <x v="0"/>
    <x v="52"/>
    <x v="0"/>
    <x v="6"/>
    <x v="6"/>
    <x v="8"/>
    <x v="8"/>
    <m/>
    <s v="KG"/>
    <m/>
    <s v="-"/>
    <s v=""/>
    <s v="-"/>
    <s v=""/>
    <m/>
    <n v="895312"/>
    <n v="895"/>
    <n v="201286"/>
  </r>
  <r>
    <x v="0"/>
    <x v="52"/>
    <x v="0"/>
    <x v="7"/>
    <x v="7"/>
    <x v="9"/>
    <x v="9"/>
    <m/>
    <s v="KG"/>
    <m/>
    <s v="-"/>
    <s v=""/>
    <s v="-"/>
    <s v=""/>
    <m/>
    <n v="40800"/>
    <n v="41"/>
    <n v="7723"/>
  </r>
  <r>
    <x v="0"/>
    <x v="52"/>
    <x v="0"/>
    <x v="7"/>
    <x v="7"/>
    <x v="0"/>
    <x v="0"/>
    <m/>
    <s v="KG"/>
    <m/>
    <s v="-"/>
    <s v=""/>
    <s v="-"/>
    <s v=""/>
    <m/>
    <n v="79159"/>
    <n v="79"/>
    <n v="27767"/>
  </r>
  <r>
    <x v="0"/>
    <x v="52"/>
    <x v="0"/>
    <x v="7"/>
    <x v="7"/>
    <x v="2"/>
    <x v="2"/>
    <m/>
    <s v="KG"/>
    <m/>
    <n v="15435"/>
    <n v="15"/>
    <n v="3269"/>
    <n v="217.93333333333334"/>
    <m/>
    <n v="98729"/>
    <n v="99"/>
    <n v="31164"/>
  </r>
  <r>
    <x v="0"/>
    <x v="52"/>
    <x v="0"/>
    <x v="7"/>
    <x v="7"/>
    <x v="3"/>
    <x v="3"/>
    <m/>
    <s v="KG"/>
    <m/>
    <s v="-"/>
    <s v=""/>
    <s v="-"/>
    <s v=""/>
    <m/>
    <n v="18296"/>
    <n v="18"/>
    <n v="3064"/>
  </r>
  <r>
    <x v="0"/>
    <x v="52"/>
    <x v="0"/>
    <x v="7"/>
    <x v="7"/>
    <x v="6"/>
    <x v="6"/>
    <m/>
    <s v="KG"/>
    <m/>
    <s v="-"/>
    <s v=""/>
    <s v="-"/>
    <s v=""/>
    <m/>
    <n v="262639"/>
    <n v="263"/>
    <n v="49186"/>
  </r>
  <r>
    <x v="0"/>
    <x v="52"/>
    <x v="0"/>
    <x v="7"/>
    <x v="7"/>
    <x v="8"/>
    <x v="8"/>
    <m/>
    <s v="KG"/>
    <m/>
    <n v="54315"/>
    <n v="54"/>
    <n v="9706"/>
    <n v="179.74074074074073"/>
    <m/>
    <n v="931839"/>
    <n v="932"/>
    <n v="182681"/>
  </r>
  <r>
    <x v="0"/>
    <x v="52"/>
    <x v="0"/>
    <x v="8"/>
    <x v="8"/>
    <x v="9"/>
    <x v="9"/>
    <m/>
    <s v="KG"/>
    <m/>
    <n v="7852"/>
    <n v="8"/>
    <n v="635"/>
    <n v="79.375"/>
    <m/>
    <n v="145643"/>
    <n v="146"/>
    <n v="27081"/>
  </r>
  <r>
    <x v="0"/>
    <x v="52"/>
    <x v="0"/>
    <x v="8"/>
    <x v="8"/>
    <x v="0"/>
    <x v="0"/>
    <m/>
    <s v="KG"/>
    <m/>
    <n v="9709"/>
    <n v="10"/>
    <n v="754"/>
    <n v="75.400000000000006"/>
    <m/>
    <n v="115403"/>
    <n v="115"/>
    <n v="10127"/>
  </r>
  <r>
    <x v="0"/>
    <x v="52"/>
    <x v="0"/>
    <x v="8"/>
    <x v="8"/>
    <x v="3"/>
    <x v="3"/>
    <m/>
    <s v="KG"/>
    <m/>
    <s v="-"/>
    <s v=""/>
    <s v="-"/>
    <s v=""/>
    <m/>
    <n v="30230"/>
    <n v="30"/>
    <n v="4061"/>
  </r>
  <r>
    <x v="0"/>
    <x v="52"/>
    <x v="0"/>
    <x v="8"/>
    <x v="8"/>
    <x v="6"/>
    <x v="6"/>
    <m/>
    <s v="KG"/>
    <m/>
    <s v="-"/>
    <s v=""/>
    <s v="-"/>
    <s v=""/>
    <m/>
    <n v="177060"/>
    <n v="177"/>
    <n v="18574"/>
  </r>
  <r>
    <x v="0"/>
    <x v="52"/>
    <x v="0"/>
    <x v="8"/>
    <x v="8"/>
    <x v="8"/>
    <x v="8"/>
    <m/>
    <s v="KG"/>
    <m/>
    <s v="-"/>
    <s v=""/>
    <s v="-"/>
    <s v=""/>
    <m/>
    <n v="96170"/>
    <n v="96"/>
    <n v="14596"/>
  </r>
  <r>
    <x v="0"/>
    <x v="52"/>
    <x v="0"/>
    <x v="9"/>
    <x v="9"/>
    <x v="0"/>
    <x v="0"/>
    <m/>
    <s v="KG"/>
    <m/>
    <s v="-"/>
    <s v=""/>
    <s v="-"/>
    <s v=""/>
    <m/>
    <n v="200167"/>
    <n v="200"/>
    <n v="72903"/>
  </r>
  <r>
    <x v="0"/>
    <x v="52"/>
    <x v="0"/>
    <x v="9"/>
    <x v="9"/>
    <x v="2"/>
    <x v="2"/>
    <m/>
    <s v="KG"/>
    <m/>
    <s v="-"/>
    <s v=""/>
    <s v="-"/>
    <s v=""/>
    <m/>
    <n v="21420"/>
    <n v="21"/>
    <n v="5029"/>
  </r>
  <r>
    <x v="0"/>
    <x v="52"/>
    <x v="0"/>
    <x v="9"/>
    <x v="9"/>
    <x v="3"/>
    <x v="3"/>
    <m/>
    <s v="KG"/>
    <m/>
    <s v="-"/>
    <s v=""/>
    <s v="-"/>
    <s v=""/>
    <m/>
    <n v="75900"/>
    <n v="76"/>
    <n v="12259"/>
  </r>
  <r>
    <x v="0"/>
    <x v="52"/>
    <x v="0"/>
    <x v="9"/>
    <x v="9"/>
    <x v="6"/>
    <x v="6"/>
    <m/>
    <s v="KG"/>
    <m/>
    <n v="270000"/>
    <n v="270"/>
    <n v="18167"/>
    <n v="67.285185185185185"/>
    <m/>
    <n v="2621206"/>
    <n v="2621"/>
    <n v="213717"/>
  </r>
  <r>
    <x v="0"/>
    <x v="52"/>
    <x v="0"/>
    <x v="9"/>
    <x v="9"/>
    <x v="8"/>
    <x v="8"/>
    <m/>
    <s v="KG"/>
    <m/>
    <n v="80250"/>
    <n v="80"/>
    <n v="3701"/>
    <n v="46.262500000000003"/>
    <m/>
    <n v="1603977"/>
    <n v="1604"/>
    <n v="320695"/>
  </r>
  <r>
    <x v="0"/>
    <x v="52"/>
    <x v="0"/>
    <x v="40"/>
    <x v="40"/>
    <x v="2"/>
    <x v="2"/>
    <m/>
    <s v="KG"/>
    <m/>
    <s v="-"/>
    <s v=""/>
    <s v="-"/>
    <s v=""/>
    <m/>
    <n v="20000"/>
    <n v="20"/>
    <n v="7081"/>
  </r>
  <r>
    <x v="0"/>
    <x v="52"/>
    <x v="0"/>
    <x v="12"/>
    <x v="12"/>
    <x v="9"/>
    <x v="9"/>
    <m/>
    <s v="KG"/>
    <m/>
    <n v="1037"/>
    <n v="1"/>
    <n v="282"/>
    <n v="282"/>
    <m/>
    <n v="7218"/>
    <n v="7"/>
    <n v="3119"/>
  </r>
  <r>
    <x v="0"/>
    <x v="52"/>
    <x v="0"/>
    <x v="16"/>
    <x v="16"/>
    <x v="9"/>
    <x v="9"/>
    <m/>
    <s v="KG"/>
    <m/>
    <s v="-"/>
    <s v=""/>
    <s v="-"/>
    <s v=""/>
    <m/>
    <n v="21140"/>
    <n v="21"/>
    <n v="5250"/>
  </r>
  <r>
    <x v="0"/>
    <x v="52"/>
    <x v="0"/>
    <x v="39"/>
    <x v="39"/>
    <x v="47"/>
    <x v="47"/>
    <m/>
    <s v="KG"/>
    <m/>
    <s v="-"/>
    <s v=""/>
    <s v="-"/>
    <s v=""/>
    <m/>
    <n v="9900"/>
    <n v="10"/>
    <n v="2611"/>
  </r>
  <r>
    <x v="0"/>
    <x v="52"/>
    <x v="0"/>
    <x v="20"/>
    <x v="20"/>
    <x v="0"/>
    <x v="0"/>
    <m/>
    <s v="KG"/>
    <m/>
    <s v="-"/>
    <s v=""/>
    <s v="-"/>
    <s v=""/>
    <m/>
    <n v="31740"/>
    <n v="32"/>
    <n v="12098"/>
  </r>
  <r>
    <x v="0"/>
    <x v="52"/>
    <x v="0"/>
    <x v="20"/>
    <x v="20"/>
    <x v="2"/>
    <x v="2"/>
    <m/>
    <s v="KG"/>
    <m/>
    <s v="-"/>
    <s v=""/>
    <s v="-"/>
    <s v=""/>
    <m/>
    <n v="27910"/>
    <n v="28"/>
    <n v="8757"/>
  </r>
  <r>
    <x v="0"/>
    <x v="52"/>
    <x v="0"/>
    <x v="20"/>
    <x v="20"/>
    <x v="8"/>
    <x v="8"/>
    <m/>
    <s v="KG"/>
    <m/>
    <s v="-"/>
    <s v=""/>
    <s v="-"/>
    <s v=""/>
    <m/>
    <n v="31445"/>
    <n v="31"/>
    <n v="7785"/>
  </r>
  <r>
    <x v="0"/>
    <x v="52"/>
    <x v="0"/>
    <x v="38"/>
    <x v="38"/>
    <x v="2"/>
    <x v="2"/>
    <m/>
    <s v="KG"/>
    <m/>
    <s v="-"/>
    <s v=""/>
    <s v="-"/>
    <s v=""/>
    <m/>
    <n v="19110"/>
    <n v="19"/>
    <n v="10513"/>
  </r>
  <r>
    <x v="0"/>
    <x v="52"/>
    <x v="0"/>
    <x v="21"/>
    <x v="21"/>
    <x v="0"/>
    <x v="0"/>
    <m/>
    <s v="KG"/>
    <m/>
    <s v="-"/>
    <s v=""/>
    <s v="-"/>
    <s v=""/>
    <m/>
    <n v="19037"/>
    <n v="19"/>
    <n v="3381"/>
  </r>
  <r>
    <x v="0"/>
    <x v="52"/>
    <x v="0"/>
    <x v="21"/>
    <x v="21"/>
    <x v="6"/>
    <x v="6"/>
    <m/>
    <s v="KG"/>
    <m/>
    <s v="-"/>
    <s v=""/>
    <s v="-"/>
    <s v=""/>
    <m/>
    <n v="17416"/>
    <n v="17"/>
    <n v="4366"/>
  </r>
  <r>
    <x v="0"/>
    <x v="52"/>
    <x v="0"/>
    <x v="22"/>
    <x v="22"/>
    <x v="9"/>
    <x v="9"/>
    <m/>
    <s v="KG"/>
    <m/>
    <n v="330248"/>
    <n v="330"/>
    <n v="79930"/>
    <n v="242.21212121212122"/>
    <m/>
    <n v="6255296"/>
    <n v="6255"/>
    <n v="1718820"/>
  </r>
  <r>
    <x v="0"/>
    <x v="52"/>
    <x v="0"/>
    <x v="22"/>
    <x v="22"/>
    <x v="0"/>
    <x v="0"/>
    <m/>
    <s v="KG"/>
    <m/>
    <n v="156108"/>
    <n v="156"/>
    <n v="22886"/>
    <n v="146.7051282051282"/>
    <m/>
    <n v="5334747"/>
    <n v="5335"/>
    <n v="1123240"/>
  </r>
  <r>
    <x v="0"/>
    <x v="52"/>
    <x v="0"/>
    <x v="22"/>
    <x v="22"/>
    <x v="6"/>
    <x v="6"/>
    <m/>
    <s v="KG"/>
    <m/>
    <n v="1451470"/>
    <n v="1451"/>
    <n v="201780"/>
    <n v="139.06271536871122"/>
    <m/>
    <n v="13954681"/>
    <n v="13955"/>
    <n v="2075758"/>
  </r>
  <r>
    <x v="0"/>
    <x v="52"/>
    <x v="0"/>
    <x v="22"/>
    <x v="22"/>
    <x v="8"/>
    <x v="8"/>
    <m/>
    <s v="KG"/>
    <m/>
    <n v="831220"/>
    <n v="831"/>
    <n v="187185"/>
    <n v="225.25270758122744"/>
    <m/>
    <n v="13252771"/>
    <n v="13253"/>
    <n v="3636222"/>
  </r>
  <r>
    <x v="0"/>
    <x v="52"/>
    <x v="0"/>
    <x v="23"/>
    <x v="23"/>
    <x v="6"/>
    <x v="6"/>
    <m/>
    <s v="KG"/>
    <m/>
    <n v="35770"/>
    <n v="36"/>
    <n v="7941"/>
    <n v="220.58333333333334"/>
    <m/>
    <n v="35770"/>
    <n v="36"/>
    <n v="7941"/>
  </r>
  <r>
    <x v="0"/>
    <x v="52"/>
    <x v="0"/>
    <x v="23"/>
    <x v="23"/>
    <x v="8"/>
    <x v="8"/>
    <m/>
    <s v="KG"/>
    <m/>
    <s v="-"/>
    <s v=""/>
    <s v="-"/>
    <s v=""/>
    <m/>
    <n v="19630"/>
    <n v="20"/>
    <n v="5413"/>
  </r>
  <r>
    <x v="0"/>
    <x v="52"/>
    <x v="0"/>
    <x v="36"/>
    <x v="36"/>
    <x v="26"/>
    <x v="26"/>
    <m/>
    <s v="KG"/>
    <m/>
    <s v="-"/>
    <s v=""/>
    <s v="-"/>
    <s v=""/>
    <m/>
    <n v="20000"/>
    <n v="20"/>
    <n v="500"/>
  </r>
  <r>
    <x v="0"/>
    <x v="52"/>
    <x v="0"/>
    <x v="27"/>
    <x v="27"/>
    <x v="0"/>
    <x v="0"/>
    <m/>
    <s v="KG"/>
    <m/>
    <s v="-"/>
    <s v=""/>
    <s v="-"/>
    <s v=""/>
    <m/>
    <n v="189490"/>
    <n v="189"/>
    <n v="40235"/>
  </r>
  <r>
    <x v="0"/>
    <x v="52"/>
    <x v="0"/>
    <x v="27"/>
    <x v="27"/>
    <x v="8"/>
    <x v="8"/>
    <m/>
    <s v="KG"/>
    <m/>
    <s v="-"/>
    <s v=""/>
    <s v="-"/>
    <s v=""/>
    <m/>
    <n v="207980"/>
    <n v="208"/>
    <n v="50526"/>
  </r>
  <r>
    <x v="0"/>
    <x v="52"/>
    <x v="0"/>
    <x v="28"/>
    <x v="28"/>
    <x v="0"/>
    <x v="0"/>
    <m/>
    <s v="KG"/>
    <m/>
    <n v="18160"/>
    <n v="18"/>
    <n v="2753"/>
    <n v="152.94444444444446"/>
    <m/>
    <n v="112880"/>
    <n v="113"/>
    <n v="19449"/>
  </r>
  <r>
    <x v="0"/>
    <x v="52"/>
    <x v="0"/>
    <x v="28"/>
    <x v="28"/>
    <x v="2"/>
    <x v="2"/>
    <m/>
    <s v="KG"/>
    <m/>
    <s v="-"/>
    <s v=""/>
    <s v="-"/>
    <s v=""/>
    <m/>
    <n v="113900"/>
    <n v="114"/>
    <n v="73096"/>
  </r>
  <r>
    <x v="0"/>
    <x v="52"/>
    <x v="0"/>
    <x v="28"/>
    <x v="28"/>
    <x v="7"/>
    <x v="7"/>
    <m/>
    <s v="KG"/>
    <m/>
    <s v="-"/>
    <s v=""/>
    <s v="-"/>
    <s v=""/>
    <m/>
    <n v="26292"/>
    <n v="26"/>
    <n v="6543"/>
  </r>
  <r>
    <x v="0"/>
    <x v="51"/>
    <x v="0"/>
    <x v="0"/>
    <x v="0"/>
    <x v="9"/>
    <x v="9"/>
    <m/>
    <s v="KG"/>
    <m/>
    <n v="583882"/>
    <n v="584"/>
    <n v="83034"/>
    <n v="142.18150684931507"/>
    <m/>
    <n v="583882"/>
    <n v="584"/>
    <n v="83034"/>
  </r>
  <r>
    <x v="0"/>
    <x v="51"/>
    <x v="0"/>
    <x v="0"/>
    <x v="0"/>
    <x v="0"/>
    <x v="0"/>
    <m/>
    <s v="KG"/>
    <m/>
    <n v="1254563"/>
    <n v="1255"/>
    <n v="169687"/>
    <n v="135.20876494023904"/>
    <m/>
    <n v="1254563"/>
    <n v="1255"/>
    <n v="169687"/>
  </r>
  <r>
    <x v="0"/>
    <x v="51"/>
    <x v="0"/>
    <x v="0"/>
    <x v="0"/>
    <x v="1"/>
    <x v="1"/>
    <m/>
    <s v="KG"/>
    <m/>
    <n v="50335"/>
    <n v="50"/>
    <n v="14325"/>
    <n v="286.5"/>
    <m/>
    <n v="50335"/>
    <n v="50"/>
    <n v="14325"/>
  </r>
  <r>
    <x v="0"/>
    <x v="51"/>
    <x v="0"/>
    <x v="0"/>
    <x v="0"/>
    <x v="2"/>
    <x v="2"/>
    <m/>
    <s v="KG"/>
    <m/>
    <n v="16400"/>
    <n v="16"/>
    <n v="5163"/>
    <n v="322.6875"/>
    <m/>
    <n v="16400"/>
    <n v="16"/>
    <n v="5163"/>
  </r>
  <r>
    <x v="0"/>
    <x v="51"/>
    <x v="0"/>
    <x v="0"/>
    <x v="0"/>
    <x v="3"/>
    <x v="3"/>
    <m/>
    <s v="KG"/>
    <m/>
    <n v="94674"/>
    <n v="95"/>
    <n v="27169"/>
    <n v="285.98947368421051"/>
    <m/>
    <n v="94674"/>
    <n v="95"/>
    <n v="27169"/>
  </r>
  <r>
    <x v="0"/>
    <x v="51"/>
    <x v="0"/>
    <x v="0"/>
    <x v="0"/>
    <x v="6"/>
    <x v="6"/>
    <m/>
    <s v="KG"/>
    <m/>
    <n v="1193810"/>
    <n v="1194"/>
    <n v="144513"/>
    <n v="121.03266331658291"/>
    <m/>
    <n v="1193810"/>
    <n v="1194"/>
    <n v="144513"/>
  </r>
  <r>
    <x v="0"/>
    <x v="51"/>
    <x v="0"/>
    <x v="0"/>
    <x v="0"/>
    <x v="8"/>
    <x v="8"/>
    <m/>
    <s v="KG"/>
    <m/>
    <n v="603832"/>
    <n v="604"/>
    <n v="71722"/>
    <n v="118.74503311258277"/>
    <m/>
    <n v="603832"/>
    <n v="604"/>
    <n v="71722"/>
  </r>
  <r>
    <x v="0"/>
    <x v="51"/>
    <x v="0"/>
    <x v="1"/>
    <x v="1"/>
    <x v="0"/>
    <x v="0"/>
    <m/>
    <s v="KG"/>
    <m/>
    <n v="2745"/>
    <n v="3"/>
    <n v="683"/>
    <n v="227.66666666666666"/>
    <m/>
    <n v="2745"/>
    <n v="3"/>
    <n v="683"/>
  </r>
  <r>
    <x v="0"/>
    <x v="51"/>
    <x v="0"/>
    <x v="1"/>
    <x v="1"/>
    <x v="3"/>
    <x v="3"/>
    <m/>
    <s v="KG"/>
    <m/>
    <n v="11202"/>
    <n v="11"/>
    <n v="336"/>
    <n v="30.545454545454547"/>
    <m/>
    <n v="11202"/>
    <n v="11"/>
    <n v="336"/>
  </r>
  <r>
    <x v="0"/>
    <x v="51"/>
    <x v="0"/>
    <x v="1"/>
    <x v="1"/>
    <x v="6"/>
    <x v="6"/>
    <m/>
    <s v="KG"/>
    <m/>
    <n v="78249"/>
    <n v="78"/>
    <n v="9012"/>
    <n v="115.53846153846153"/>
    <m/>
    <n v="78249"/>
    <n v="78"/>
    <n v="9012"/>
  </r>
  <r>
    <x v="0"/>
    <x v="51"/>
    <x v="0"/>
    <x v="2"/>
    <x v="2"/>
    <x v="9"/>
    <x v="9"/>
    <m/>
    <s v="KG"/>
    <m/>
    <n v="108737"/>
    <n v="109"/>
    <n v="16531"/>
    <n v="151.66055045871559"/>
    <m/>
    <n v="108737"/>
    <n v="109"/>
    <n v="16531"/>
  </r>
  <r>
    <x v="0"/>
    <x v="51"/>
    <x v="0"/>
    <x v="2"/>
    <x v="2"/>
    <x v="0"/>
    <x v="0"/>
    <m/>
    <s v="KG"/>
    <m/>
    <n v="147178"/>
    <n v="147"/>
    <n v="17186"/>
    <n v="116.91156462585035"/>
    <m/>
    <n v="147178"/>
    <n v="147"/>
    <n v="17186"/>
  </r>
  <r>
    <x v="0"/>
    <x v="51"/>
    <x v="0"/>
    <x v="2"/>
    <x v="2"/>
    <x v="2"/>
    <x v="2"/>
    <m/>
    <s v="KG"/>
    <m/>
    <n v="36396"/>
    <n v="36"/>
    <n v="11386"/>
    <n v="316.27777777777777"/>
    <m/>
    <n v="36396"/>
    <n v="36"/>
    <n v="11386"/>
  </r>
  <r>
    <x v="0"/>
    <x v="51"/>
    <x v="0"/>
    <x v="2"/>
    <x v="2"/>
    <x v="6"/>
    <x v="6"/>
    <m/>
    <s v="KG"/>
    <m/>
    <n v="482852"/>
    <n v="483"/>
    <n v="78488"/>
    <n v="162.50103519668738"/>
    <m/>
    <n v="482852"/>
    <n v="483"/>
    <n v="78488"/>
  </r>
  <r>
    <x v="0"/>
    <x v="51"/>
    <x v="0"/>
    <x v="2"/>
    <x v="2"/>
    <x v="8"/>
    <x v="8"/>
    <m/>
    <s v="KG"/>
    <m/>
    <n v="370598"/>
    <n v="371"/>
    <n v="31652"/>
    <n v="85.315363881401623"/>
    <m/>
    <n v="370598"/>
    <n v="371"/>
    <n v="31652"/>
  </r>
  <r>
    <x v="0"/>
    <x v="51"/>
    <x v="0"/>
    <x v="3"/>
    <x v="3"/>
    <x v="6"/>
    <x v="6"/>
    <m/>
    <s v="KG"/>
    <m/>
    <n v="525775"/>
    <n v="526"/>
    <n v="81037"/>
    <n v="154.06273764258555"/>
    <m/>
    <n v="525775"/>
    <n v="526"/>
    <n v="81037"/>
  </r>
  <r>
    <x v="0"/>
    <x v="51"/>
    <x v="0"/>
    <x v="4"/>
    <x v="4"/>
    <x v="9"/>
    <x v="9"/>
    <m/>
    <s v="KG"/>
    <m/>
    <n v="1142"/>
    <n v="1"/>
    <n v="977"/>
    <n v="977"/>
    <m/>
    <n v="1142"/>
    <n v="1"/>
    <n v="977"/>
  </r>
  <r>
    <x v="0"/>
    <x v="51"/>
    <x v="0"/>
    <x v="4"/>
    <x v="4"/>
    <x v="6"/>
    <x v="6"/>
    <m/>
    <s v="KG"/>
    <m/>
    <n v="10620"/>
    <n v="11"/>
    <n v="1866"/>
    <n v="169.63636363636363"/>
    <m/>
    <n v="10620"/>
    <n v="11"/>
    <n v="1866"/>
  </r>
  <r>
    <x v="0"/>
    <x v="51"/>
    <x v="0"/>
    <x v="4"/>
    <x v="4"/>
    <x v="8"/>
    <x v="8"/>
    <m/>
    <s v="KG"/>
    <m/>
    <n v="54040"/>
    <n v="54"/>
    <n v="6716"/>
    <n v="124.37037037037037"/>
    <m/>
    <n v="54040"/>
    <n v="54"/>
    <n v="6716"/>
  </r>
  <r>
    <x v="0"/>
    <x v="51"/>
    <x v="0"/>
    <x v="5"/>
    <x v="5"/>
    <x v="6"/>
    <x v="6"/>
    <m/>
    <s v="KG"/>
    <m/>
    <n v="365335"/>
    <n v="365"/>
    <n v="22080"/>
    <n v="60.493150684931507"/>
    <m/>
    <n v="365335"/>
    <n v="365"/>
    <n v="22080"/>
  </r>
  <r>
    <x v="0"/>
    <x v="51"/>
    <x v="0"/>
    <x v="5"/>
    <x v="5"/>
    <x v="8"/>
    <x v="8"/>
    <m/>
    <s v="KG"/>
    <m/>
    <n v="134440"/>
    <n v="134"/>
    <n v="24639"/>
    <n v="183.87313432835822"/>
    <m/>
    <n v="134440"/>
    <n v="134"/>
    <n v="24639"/>
  </r>
  <r>
    <x v="0"/>
    <x v="51"/>
    <x v="0"/>
    <x v="6"/>
    <x v="6"/>
    <x v="0"/>
    <x v="0"/>
    <m/>
    <s v="KG"/>
    <m/>
    <n v="1405"/>
    <n v="1"/>
    <n v="438"/>
    <n v="438"/>
    <m/>
    <n v="1405"/>
    <n v="1"/>
    <n v="438"/>
  </r>
  <r>
    <x v="0"/>
    <x v="51"/>
    <x v="0"/>
    <x v="6"/>
    <x v="6"/>
    <x v="11"/>
    <x v="11"/>
    <m/>
    <s v="KG"/>
    <m/>
    <n v="210770"/>
    <n v="211"/>
    <n v="8022"/>
    <n v="38.018957345971565"/>
    <m/>
    <n v="210770"/>
    <n v="211"/>
    <n v="8022"/>
  </r>
  <r>
    <x v="0"/>
    <x v="51"/>
    <x v="0"/>
    <x v="6"/>
    <x v="6"/>
    <x v="6"/>
    <x v="6"/>
    <m/>
    <s v="KG"/>
    <m/>
    <n v="55904"/>
    <n v="56"/>
    <n v="9103"/>
    <n v="162.55357142857142"/>
    <m/>
    <n v="55904"/>
    <n v="56"/>
    <n v="9103"/>
  </r>
  <r>
    <x v="0"/>
    <x v="51"/>
    <x v="0"/>
    <x v="7"/>
    <x v="7"/>
    <x v="0"/>
    <x v="0"/>
    <m/>
    <s v="KG"/>
    <m/>
    <n v="5555"/>
    <n v="6"/>
    <n v="2521"/>
    <n v="420.16666666666669"/>
    <m/>
    <n v="5555"/>
    <n v="6"/>
    <n v="2521"/>
  </r>
  <r>
    <x v="0"/>
    <x v="51"/>
    <x v="0"/>
    <x v="7"/>
    <x v="7"/>
    <x v="8"/>
    <x v="8"/>
    <m/>
    <s v="KG"/>
    <m/>
    <n v="36134"/>
    <n v="36"/>
    <n v="5332"/>
    <n v="148.11111111111111"/>
    <m/>
    <n v="36134"/>
    <n v="36"/>
    <n v="5332"/>
  </r>
  <r>
    <x v="0"/>
    <x v="51"/>
    <x v="0"/>
    <x v="8"/>
    <x v="8"/>
    <x v="9"/>
    <x v="9"/>
    <m/>
    <s v="KG"/>
    <m/>
    <n v="5316"/>
    <n v="5"/>
    <n v="418"/>
    <n v="83.6"/>
    <m/>
    <n v="5316"/>
    <n v="5"/>
    <n v="418"/>
  </r>
  <r>
    <x v="0"/>
    <x v="51"/>
    <x v="0"/>
    <x v="8"/>
    <x v="8"/>
    <x v="0"/>
    <x v="0"/>
    <m/>
    <s v="KG"/>
    <m/>
    <n v="6845"/>
    <n v="7"/>
    <n v="518"/>
    <n v="74"/>
    <m/>
    <n v="6845"/>
    <n v="7"/>
    <n v="518"/>
  </r>
  <r>
    <x v="0"/>
    <x v="51"/>
    <x v="0"/>
    <x v="9"/>
    <x v="9"/>
    <x v="0"/>
    <x v="0"/>
    <m/>
    <s v="KG"/>
    <m/>
    <n v="82501"/>
    <n v="83"/>
    <n v="21451"/>
    <n v="258.4457831325301"/>
    <m/>
    <n v="82501"/>
    <n v="83"/>
    <n v="21451"/>
  </r>
  <r>
    <x v="0"/>
    <x v="51"/>
    <x v="0"/>
    <x v="9"/>
    <x v="9"/>
    <x v="6"/>
    <x v="6"/>
    <m/>
    <s v="KG"/>
    <m/>
    <n v="161900"/>
    <n v="162"/>
    <n v="10185"/>
    <n v="62.870370370370374"/>
    <m/>
    <n v="161900"/>
    <n v="162"/>
    <n v="10185"/>
  </r>
  <r>
    <x v="0"/>
    <x v="51"/>
    <x v="0"/>
    <x v="9"/>
    <x v="9"/>
    <x v="8"/>
    <x v="8"/>
    <m/>
    <s v="KG"/>
    <m/>
    <n v="107187"/>
    <n v="107"/>
    <n v="19892"/>
    <n v="185.90654205607476"/>
    <m/>
    <n v="107187"/>
    <n v="107"/>
    <n v="19892"/>
  </r>
  <r>
    <x v="0"/>
    <x v="51"/>
    <x v="0"/>
    <x v="16"/>
    <x v="16"/>
    <x v="9"/>
    <x v="9"/>
    <m/>
    <s v="KG"/>
    <m/>
    <n v="4421"/>
    <n v="4"/>
    <n v="1858"/>
    <n v="464.5"/>
    <m/>
    <n v="4421"/>
    <n v="4"/>
    <n v="1858"/>
  </r>
  <r>
    <x v="0"/>
    <x v="51"/>
    <x v="0"/>
    <x v="22"/>
    <x v="22"/>
    <x v="9"/>
    <x v="9"/>
    <m/>
    <s v="KG"/>
    <m/>
    <n v="487561"/>
    <n v="488"/>
    <n v="105749"/>
    <n v="216.69877049180329"/>
    <m/>
    <n v="487561"/>
    <n v="488"/>
    <n v="105749"/>
  </r>
  <r>
    <x v="0"/>
    <x v="51"/>
    <x v="0"/>
    <x v="22"/>
    <x v="22"/>
    <x v="0"/>
    <x v="0"/>
    <m/>
    <s v="KG"/>
    <m/>
    <n v="160697"/>
    <n v="161"/>
    <n v="23801"/>
    <n v="147.83229813664596"/>
    <m/>
    <n v="160697"/>
    <n v="161"/>
    <n v="23801"/>
  </r>
  <r>
    <x v="0"/>
    <x v="51"/>
    <x v="0"/>
    <x v="22"/>
    <x v="22"/>
    <x v="6"/>
    <x v="6"/>
    <m/>
    <s v="KG"/>
    <m/>
    <n v="1932430"/>
    <n v="1932"/>
    <n v="298271"/>
    <n v="154.38457556935819"/>
    <m/>
    <n v="1932430"/>
    <n v="1932"/>
    <n v="298271"/>
  </r>
  <r>
    <x v="0"/>
    <x v="51"/>
    <x v="0"/>
    <x v="22"/>
    <x v="22"/>
    <x v="8"/>
    <x v="8"/>
    <m/>
    <s v="KG"/>
    <m/>
    <n v="954523"/>
    <n v="955"/>
    <n v="208098"/>
    <n v="217.90366492146597"/>
    <m/>
    <n v="954523"/>
    <n v="955"/>
    <n v="208098"/>
  </r>
  <r>
    <x v="0"/>
    <x v="51"/>
    <x v="0"/>
    <x v="33"/>
    <x v="33"/>
    <x v="6"/>
    <x v="6"/>
    <m/>
    <s v="KG"/>
    <m/>
    <n v="17840"/>
    <n v="18"/>
    <n v="5983"/>
    <n v="332.38888888888891"/>
    <m/>
    <n v="17840"/>
    <n v="18"/>
    <n v="5983"/>
  </r>
  <r>
    <x v="0"/>
    <x v="50"/>
    <x v="0"/>
    <x v="0"/>
    <x v="0"/>
    <x v="9"/>
    <x v="9"/>
    <m/>
    <s v="KG"/>
    <m/>
    <n v="394036"/>
    <n v="394"/>
    <n v="60974"/>
    <n v="154.75634517766497"/>
    <m/>
    <n v="977918"/>
    <n v="978"/>
    <n v="144008"/>
  </r>
  <r>
    <x v="0"/>
    <x v="50"/>
    <x v="0"/>
    <x v="0"/>
    <x v="0"/>
    <x v="0"/>
    <x v="0"/>
    <m/>
    <s v="KG"/>
    <m/>
    <n v="981699"/>
    <n v="982"/>
    <n v="155585"/>
    <n v="158.43686354378818"/>
    <m/>
    <n v="2236262"/>
    <n v="2236"/>
    <n v="325272"/>
  </r>
  <r>
    <x v="0"/>
    <x v="50"/>
    <x v="0"/>
    <x v="0"/>
    <x v="0"/>
    <x v="1"/>
    <x v="1"/>
    <m/>
    <s v="KG"/>
    <m/>
    <s v="-"/>
    <s v=""/>
    <s v="-"/>
    <s v=""/>
    <m/>
    <n v="50335"/>
    <n v="50"/>
    <n v="14325"/>
  </r>
  <r>
    <x v="0"/>
    <x v="50"/>
    <x v="0"/>
    <x v="0"/>
    <x v="0"/>
    <x v="2"/>
    <x v="2"/>
    <m/>
    <s v="KG"/>
    <m/>
    <n v="14092"/>
    <n v="14"/>
    <n v="4977"/>
    <n v="355.5"/>
    <m/>
    <n v="30492"/>
    <n v="30"/>
    <n v="10140"/>
  </r>
  <r>
    <x v="0"/>
    <x v="50"/>
    <x v="0"/>
    <x v="0"/>
    <x v="0"/>
    <x v="3"/>
    <x v="3"/>
    <m/>
    <s v="KG"/>
    <m/>
    <n v="83388"/>
    <n v="83"/>
    <n v="34481"/>
    <n v="415.43373493975906"/>
    <m/>
    <n v="178062"/>
    <n v="178"/>
    <n v="61650"/>
  </r>
  <r>
    <x v="0"/>
    <x v="50"/>
    <x v="0"/>
    <x v="0"/>
    <x v="0"/>
    <x v="6"/>
    <x v="6"/>
    <m/>
    <s v="KG"/>
    <m/>
    <n v="604588"/>
    <n v="605"/>
    <n v="90514"/>
    <n v="149.60991735537189"/>
    <m/>
    <n v="1798398"/>
    <n v="1798"/>
    <n v="235027"/>
  </r>
  <r>
    <x v="0"/>
    <x v="50"/>
    <x v="0"/>
    <x v="0"/>
    <x v="0"/>
    <x v="8"/>
    <x v="8"/>
    <m/>
    <s v="KG"/>
    <m/>
    <n v="1105897"/>
    <n v="1106"/>
    <n v="181765"/>
    <n v="164.34448462929475"/>
    <m/>
    <n v="1709729"/>
    <n v="1710"/>
    <n v="253487"/>
  </r>
  <r>
    <x v="0"/>
    <x v="50"/>
    <x v="0"/>
    <x v="1"/>
    <x v="1"/>
    <x v="0"/>
    <x v="0"/>
    <m/>
    <s v="KG"/>
    <m/>
    <s v="-"/>
    <s v=""/>
    <s v="-"/>
    <s v=""/>
    <m/>
    <n v="2745"/>
    <n v="3"/>
    <n v="683"/>
  </r>
  <r>
    <x v="0"/>
    <x v="50"/>
    <x v="0"/>
    <x v="1"/>
    <x v="1"/>
    <x v="3"/>
    <x v="3"/>
    <m/>
    <s v="KG"/>
    <m/>
    <s v="-"/>
    <s v=""/>
    <s v="-"/>
    <s v=""/>
    <m/>
    <n v="11202"/>
    <n v="11"/>
    <n v="336"/>
  </r>
  <r>
    <x v="0"/>
    <x v="50"/>
    <x v="0"/>
    <x v="1"/>
    <x v="1"/>
    <x v="6"/>
    <x v="6"/>
    <m/>
    <s v="KG"/>
    <m/>
    <n v="80936"/>
    <n v="81"/>
    <n v="14735"/>
    <n v="181.91358024691357"/>
    <m/>
    <n v="159185"/>
    <n v="159"/>
    <n v="23747"/>
  </r>
  <r>
    <x v="0"/>
    <x v="50"/>
    <x v="0"/>
    <x v="2"/>
    <x v="2"/>
    <x v="9"/>
    <x v="9"/>
    <m/>
    <s v="KG"/>
    <m/>
    <n v="39112"/>
    <n v="39"/>
    <n v="7967"/>
    <n v="204.28205128205127"/>
    <m/>
    <n v="147849"/>
    <n v="148"/>
    <n v="24498"/>
  </r>
  <r>
    <x v="0"/>
    <x v="50"/>
    <x v="0"/>
    <x v="2"/>
    <x v="2"/>
    <x v="0"/>
    <x v="0"/>
    <m/>
    <s v="KG"/>
    <m/>
    <n v="896005"/>
    <n v="896"/>
    <n v="123671"/>
    <n v="138.02566964285714"/>
    <m/>
    <n v="1043183"/>
    <n v="1043"/>
    <n v="140857"/>
  </r>
  <r>
    <x v="0"/>
    <x v="50"/>
    <x v="0"/>
    <x v="2"/>
    <x v="2"/>
    <x v="2"/>
    <x v="2"/>
    <m/>
    <s v="KG"/>
    <m/>
    <n v="56623"/>
    <n v="57"/>
    <n v="18870"/>
    <n v="331.05263157894734"/>
    <m/>
    <n v="93019"/>
    <n v="93"/>
    <n v="30256"/>
  </r>
  <r>
    <x v="0"/>
    <x v="50"/>
    <x v="0"/>
    <x v="2"/>
    <x v="2"/>
    <x v="3"/>
    <x v="3"/>
    <m/>
    <s v="KG"/>
    <m/>
    <n v="24820"/>
    <n v="25"/>
    <n v="1434"/>
    <n v="57.36"/>
    <m/>
    <n v="24820"/>
    <n v="25"/>
    <n v="1434"/>
  </r>
  <r>
    <x v="0"/>
    <x v="50"/>
    <x v="0"/>
    <x v="2"/>
    <x v="2"/>
    <x v="6"/>
    <x v="6"/>
    <m/>
    <s v="KG"/>
    <m/>
    <n v="193334"/>
    <n v="193"/>
    <n v="33389"/>
    <n v="173"/>
    <m/>
    <n v="676186"/>
    <n v="676"/>
    <n v="111877"/>
  </r>
  <r>
    <x v="0"/>
    <x v="50"/>
    <x v="0"/>
    <x v="2"/>
    <x v="2"/>
    <x v="8"/>
    <x v="8"/>
    <m/>
    <s v="KG"/>
    <m/>
    <n v="590459"/>
    <n v="590"/>
    <n v="66857"/>
    <n v="113.31694915254238"/>
    <m/>
    <n v="961057"/>
    <n v="961"/>
    <n v="98509"/>
  </r>
  <r>
    <x v="0"/>
    <x v="50"/>
    <x v="0"/>
    <x v="3"/>
    <x v="3"/>
    <x v="6"/>
    <x v="6"/>
    <m/>
    <s v="KG"/>
    <m/>
    <n v="526979"/>
    <n v="527"/>
    <n v="86751"/>
    <n v="164.61290322580646"/>
    <m/>
    <n v="1052754"/>
    <n v="1053"/>
    <n v="167788"/>
  </r>
  <r>
    <x v="0"/>
    <x v="50"/>
    <x v="0"/>
    <x v="3"/>
    <x v="3"/>
    <x v="8"/>
    <x v="8"/>
    <m/>
    <s v="KG"/>
    <m/>
    <n v="17550"/>
    <n v="18"/>
    <n v="2484"/>
    <n v="138"/>
    <m/>
    <n v="17550"/>
    <n v="18"/>
    <n v="2484"/>
  </r>
  <r>
    <x v="0"/>
    <x v="50"/>
    <x v="0"/>
    <x v="4"/>
    <x v="4"/>
    <x v="9"/>
    <x v="9"/>
    <m/>
    <s v="KG"/>
    <m/>
    <s v="-"/>
    <s v=""/>
    <s v="-"/>
    <s v=""/>
    <m/>
    <n v="1142"/>
    <n v="1"/>
    <n v="977"/>
  </r>
  <r>
    <x v="0"/>
    <x v="50"/>
    <x v="0"/>
    <x v="4"/>
    <x v="4"/>
    <x v="6"/>
    <x v="6"/>
    <m/>
    <s v="KG"/>
    <m/>
    <n v="233530"/>
    <n v="234"/>
    <n v="16715"/>
    <n v="71.431623931623932"/>
    <m/>
    <n v="244150"/>
    <n v="244"/>
    <n v="18581"/>
  </r>
  <r>
    <x v="0"/>
    <x v="50"/>
    <x v="0"/>
    <x v="4"/>
    <x v="4"/>
    <x v="8"/>
    <x v="8"/>
    <m/>
    <s v="KG"/>
    <m/>
    <n v="46250"/>
    <n v="46"/>
    <n v="6625"/>
    <n v="144.02173913043478"/>
    <m/>
    <n v="100290"/>
    <n v="100"/>
    <n v="13341"/>
  </r>
  <r>
    <x v="0"/>
    <x v="50"/>
    <x v="0"/>
    <x v="5"/>
    <x v="5"/>
    <x v="0"/>
    <x v="0"/>
    <m/>
    <s v="KG"/>
    <m/>
    <n v="33405"/>
    <n v="33"/>
    <n v="8253"/>
    <n v="250.09090909090909"/>
    <m/>
    <n v="33405"/>
    <n v="33"/>
    <n v="8253"/>
  </r>
  <r>
    <x v="0"/>
    <x v="50"/>
    <x v="0"/>
    <x v="5"/>
    <x v="5"/>
    <x v="6"/>
    <x v="6"/>
    <m/>
    <s v="KG"/>
    <m/>
    <n v="160000"/>
    <n v="160"/>
    <n v="7807"/>
    <n v="48.793750000000003"/>
    <m/>
    <n v="525335"/>
    <n v="525"/>
    <n v="29887"/>
  </r>
  <r>
    <x v="0"/>
    <x v="50"/>
    <x v="0"/>
    <x v="5"/>
    <x v="5"/>
    <x v="8"/>
    <x v="8"/>
    <m/>
    <s v="KG"/>
    <m/>
    <n v="355000"/>
    <n v="355"/>
    <n v="55170"/>
    <n v="155.40845070422534"/>
    <m/>
    <n v="489440"/>
    <n v="489"/>
    <n v="79809"/>
  </r>
  <r>
    <x v="0"/>
    <x v="50"/>
    <x v="0"/>
    <x v="6"/>
    <x v="6"/>
    <x v="0"/>
    <x v="0"/>
    <m/>
    <s v="KG"/>
    <m/>
    <s v="-"/>
    <s v=""/>
    <s v="-"/>
    <s v=""/>
    <m/>
    <n v="1405"/>
    <n v="1"/>
    <n v="438"/>
  </r>
  <r>
    <x v="0"/>
    <x v="50"/>
    <x v="0"/>
    <x v="6"/>
    <x v="6"/>
    <x v="41"/>
    <x v="41"/>
    <m/>
    <s v="KG"/>
    <m/>
    <n v="8540"/>
    <n v="9"/>
    <n v="579"/>
    <n v="64.333333333333329"/>
    <m/>
    <n v="8540"/>
    <n v="9"/>
    <n v="579"/>
  </r>
  <r>
    <x v="0"/>
    <x v="50"/>
    <x v="0"/>
    <x v="6"/>
    <x v="6"/>
    <x v="11"/>
    <x v="11"/>
    <m/>
    <s v="KG"/>
    <m/>
    <n v="209890"/>
    <n v="210"/>
    <n v="8007"/>
    <n v="38.128571428571426"/>
    <m/>
    <n v="420660"/>
    <n v="421"/>
    <n v="16029"/>
  </r>
  <r>
    <x v="0"/>
    <x v="50"/>
    <x v="0"/>
    <x v="6"/>
    <x v="6"/>
    <x v="6"/>
    <x v="6"/>
    <m/>
    <s v="KG"/>
    <m/>
    <n v="38828"/>
    <n v="39"/>
    <n v="9320"/>
    <n v="238.97435897435898"/>
    <m/>
    <n v="94732"/>
    <n v="95"/>
    <n v="18423"/>
  </r>
  <r>
    <x v="0"/>
    <x v="50"/>
    <x v="0"/>
    <x v="7"/>
    <x v="7"/>
    <x v="0"/>
    <x v="0"/>
    <m/>
    <s v="KG"/>
    <m/>
    <s v="-"/>
    <s v=""/>
    <s v="-"/>
    <s v=""/>
    <m/>
    <n v="5555"/>
    <n v="6"/>
    <n v="2521"/>
  </r>
  <r>
    <x v="0"/>
    <x v="50"/>
    <x v="0"/>
    <x v="7"/>
    <x v="7"/>
    <x v="8"/>
    <x v="8"/>
    <m/>
    <s v="KG"/>
    <m/>
    <n v="36066"/>
    <n v="36"/>
    <n v="5373"/>
    <n v="149.25"/>
    <m/>
    <n v="72200"/>
    <n v="72"/>
    <n v="10705"/>
  </r>
  <r>
    <x v="0"/>
    <x v="50"/>
    <x v="0"/>
    <x v="8"/>
    <x v="8"/>
    <x v="9"/>
    <x v="9"/>
    <m/>
    <s v="KG"/>
    <m/>
    <s v="-"/>
    <s v=""/>
    <s v="-"/>
    <s v=""/>
    <m/>
    <n v="5316"/>
    <n v="5"/>
    <n v="418"/>
  </r>
  <r>
    <x v="0"/>
    <x v="50"/>
    <x v="0"/>
    <x v="8"/>
    <x v="8"/>
    <x v="0"/>
    <x v="0"/>
    <m/>
    <s v="KG"/>
    <m/>
    <n v="3771"/>
    <n v="4"/>
    <n v="215"/>
    <n v="53.75"/>
    <m/>
    <n v="10616"/>
    <n v="11"/>
    <n v="733"/>
  </r>
  <r>
    <x v="0"/>
    <x v="50"/>
    <x v="0"/>
    <x v="8"/>
    <x v="8"/>
    <x v="8"/>
    <x v="8"/>
    <m/>
    <s v="KG"/>
    <m/>
    <n v="16030"/>
    <n v="16"/>
    <n v="1822"/>
    <n v="113.875"/>
    <m/>
    <n v="16030"/>
    <n v="16"/>
    <n v="1822"/>
  </r>
  <r>
    <x v="0"/>
    <x v="50"/>
    <x v="0"/>
    <x v="9"/>
    <x v="9"/>
    <x v="0"/>
    <x v="0"/>
    <m/>
    <s v="KG"/>
    <m/>
    <n v="32543"/>
    <n v="33"/>
    <n v="10891"/>
    <n v="330.030303030303"/>
    <m/>
    <n v="115044"/>
    <n v="115"/>
    <n v="32342"/>
  </r>
  <r>
    <x v="0"/>
    <x v="50"/>
    <x v="0"/>
    <x v="9"/>
    <x v="9"/>
    <x v="1"/>
    <x v="1"/>
    <m/>
    <s v="KG"/>
    <m/>
    <n v="19482"/>
    <n v="19"/>
    <n v="6321"/>
    <n v="332.68421052631578"/>
    <m/>
    <n v="19482"/>
    <n v="19"/>
    <n v="6321"/>
  </r>
  <r>
    <x v="0"/>
    <x v="50"/>
    <x v="0"/>
    <x v="9"/>
    <x v="9"/>
    <x v="6"/>
    <x v="6"/>
    <m/>
    <s v="KG"/>
    <m/>
    <n v="54000"/>
    <n v="54"/>
    <n v="3137"/>
    <n v="58.092592592592595"/>
    <m/>
    <n v="215900"/>
    <n v="216"/>
    <n v="13322"/>
  </r>
  <r>
    <x v="0"/>
    <x v="50"/>
    <x v="0"/>
    <x v="9"/>
    <x v="9"/>
    <x v="8"/>
    <x v="8"/>
    <m/>
    <s v="KG"/>
    <m/>
    <n v="78849"/>
    <n v="79"/>
    <n v="11577"/>
    <n v="146.54430379746836"/>
    <m/>
    <n v="186036"/>
    <n v="186"/>
    <n v="31469"/>
  </r>
  <r>
    <x v="0"/>
    <x v="50"/>
    <x v="0"/>
    <x v="16"/>
    <x v="16"/>
    <x v="9"/>
    <x v="9"/>
    <m/>
    <s v="KG"/>
    <m/>
    <s v="-"/>
    <s v=""/>
    <s v="-"/>
    <s v=""/>
    <m/>
    <n v="4421"/>
    <n v="4"/>
    <n v="1858"/>
  </r>
  <r>
    <x v="0"/>
    <x v="50"/>
    <x v="0"/>
    <x v="22"/>
    <x v="22"/>
    <x v="9"/>
    <x v="9"/>
    <m/>
    <s v="KG"/>
    <m/>
    <n v="652321"/>
    <n v="652"/>
    <n v="140385"/>
    <n v="215.31441717791412"/>
    <m/>
    <n v="1139882"/>
    <n v="1140"/>
    <n v="246134"/>
  </r>
  <r>
    <x v="0"/>
    <x v="50"/>
    <x v="0"/>
    <x v="22"/>
    <x v="22"/>
    <x v="0"/>
    <x v="0"/>
    <m/>
    <s v="KG"/>
    <m/>
    <n v="492760"/>
    <n v="493"/>
    <n v="76562"/>
    <n v="155.29817444219066"/>
    <m/>
    <n v="653457"/>
    <n v="653"/>
    <n v="100363"/>
  </r>
  <r>
    <x v="0"/>
    <x v="50"/>
    <x v="0"/>
    <x v="22"/>
    <x v="22"/>
    <x v="6"/>
    <x v="6"/>
    <m/>
    <s v="KG"/>
    <m/>
    <n v="1751253"/>
    <n v="1751"/>
    <n v="247407"/>
    <n v="141.29468874928611"/>
    <m/>
    <n v="3683683"/>
    <n v="3684"/>
    <n v="545678"/>
  </r>
  <r>
    <x v="0"/>
    <x v="50"/>
    <x v="0"/>
    <x v="22"/>
    <x v="22"/>
    <x v="8"/>
    <x v="8"/>
    <m/>
    <s v="KG"/>
    <m/>
    <n v="942837"/>
    <n v="943"/>
    <n v="197121"/>
    <n v="209.03605514316013"/>
    <m/>
    <n v="1897360"/>
    <n v="1897"/>
    <n v="405219"/>
  </r>
  <r>
    <x v="0"/>
    <x v="50"/>
    <x v="0"/>
    <x v="23"/>
    <x v="23"/>
    <x v="6"/>
    <x v="6"/>
    <m/>
    <s v="KG"/>
    <m/>
    <n v="53336"/>
    <n v="53"/>
    <n v="11487"/>
    <n v="216.73584905660377"/>
    <m/>
    <n v="53336"/>
    <n v="53"/>
    <n v="11487"/>
  </r>
  <r>
    <x v="0"/>
    <x v="50"/>
    <x v="0"/>
    <x v="33"/>
    <x v="33"/>
    <x v="6"/>
    <x v="6"/>
    <m/>
    <s v="KG"/>
    <m/>
    <s v="-"/>
    <s v=""/>
    <s v="-"/>
    <s v=""/>
    <m/>
    <n v="17840"/>
    <n v="18"/>
    <n v="5983"/>
  </r>
  <r>
    <x v="0"/>
    <x v="49"/>
    <x v="0"/>
    <x v="0"/>
    <x v="0"/>
    <x v="9"/>
    <x v="9"/>
    <m/>
    <s v="KG"/>
    <m/>
    <n v="688700"/>
    <n v="689"/>
    <n v="124180"/>
    <n v="180.23222060957909"/>
    <m/>
    <n v="1666618"/>
    <n v="1667"/>
    <n v="268188"/>
  </r>
  <r>
    <x v="0"/>
    <x v="49"/>
    <x v="0"/>
    <x v="0"/>
    <x v="0"/>
    <x v="0"/>
    <x v="0"/>
    <m/>
    <s v="KG"/>
    <m/>
    <n v="2050878"/>
    <n v="2051"/>
    <n v="312407"/>
    <n v="152.31935641150659"/>
    <m/>
    <n v="4287140"/>
    <n v="4287"/>
    <n v="637679"/>
  </r>
  <r>
    <x v="0"/>
    <x v="49"/>
    <x v="0"/>
    <x v="0"/>
    <x v="0"/>
    <x v="1"/>
    <x v="1"/>
    <m/>
    <s v="KG"/>
    <m/>
    <n v="29540"/>
    <n v="30"/>
    <n v="8640"/>
    <n v="288"/>
    <m/>
    <n v="79875"/>
    <n v="80"/>
    <n v="22965"/>
  </r>
  <r>
    <x v="0"/>
    <x v="49"/>
    <x v="0"/>
    <x v="0"/>
    <x v="0"/>
    <x v="2"/>
    <x v="2"/>
    <m/>
    <s v="KG"/>
    <m/>
    <n v="117208"/>
    <n v="117"/>
    <n v="14515"/>
    <n v="124.05982905982906"/>
    <m/>
    <n v="147700"/>
    <n v="148"/>
    <n v="24655"/>
  </r>
  <r>
    <x v="0"/>
    <x v="49"/>
    <x v="0"/>
    <x v="0"/>
    <x v="0"/>
    <x v="3"/>
    <x v="3"/>
    <m/>
    <s v="KG"/>
    <m/>
    <n v="28896"/>
    <n v="29"/>
    <n v="9692"/>
    <n v="334.20689655172413"/>
    <m/>
    <n v="206958"/>
    <n v="207"/>
    <n v="71342"/>
  </r>
  <r>
    <x v="0"/>
    <x v="49"/>
    <x v="0"/>
    <x v="0"/>
    <x v="0"/>
    <x v="6"/>
    <x v="6"/>
    <m/>
    <s v="KG"/>
    <m/>
    <n v="588640"/>
    <n v="589"/>
    <n v="62363"/>
    <n v="105.87945670628183"/>
    <m/>
    <n v="2387038"/>
    <n v="2387"/>
    <n v="297390"/>
  </r>
  <r>
    <x v="0"/>
    <x v="49"/>
    <x v="0"/>
    <x v="0"/>
    <x v="0"/>
    <x v="8"/>
    <x v="8"/>
    <m/>
    <s v="KG"/>
    <m/>
    <n v="552290"/>
    <n v="552"/>
    <n v="78327"/>
    <n v="141.89673913043478"/>
    <m/>
    <n v="2262019"/>
    <n v="2262"/>
    <n v="331814"/>
  </r>
  <r>
    <x v="0"/>
    <x v="49"/>
    <x v="0"/>
    <x v="1"/>
    <x v="1"/>
    <x v="9"/>
    <x v="9"/>
    <m/>
    <s v="KG"/>
    <m/>
    <n v="16854"/>
    <n v="17"/>
    <n v="589"/>
    <n v="34.647058823529413"/>
    <m/>
    <n v="16854"/>
    <n v="17"/>
    <n v="589"/>
  </r>
  <r>
    <x v="0"/>
    <x v="49"/>
    <x v="0"/>
    <x v="1"/>
    <x v="1"/>
    <x v="0"/>
    <x v="0"/>
    <m/>
    <s v="KG"/>
    <m/>
    <n v="6591"/>
    <n v="7"/>
    <n v="1679"/>
    <n v="239.85714285714286"/>
    <m/>
    <n v="9336"/>
    <n v="9"/>
    <n v="2362"/>
  </r>
  <r>
    <x v="0"/>
    <x v="49"/>
    <x v="0"/>
    <x v="1"/>
    <x v="1"/>
    <x v="3"/>
    <x v="3"/>
    <m/>
    <s v="KG"/>
    <m/>
    <s v="-"/>
    <s v=""/>
    <s v="-"/>
    <s v=""/>
    <m/>
    <n v="11202"/>
    <n v="11"/>
    <n v="336"/>
  </r>
  <r>
    <x v="0"/>
    <x v="49"/>
    <x v="0"/>
    <x v="1"/>
    <x v="1"/>
    <x v="6"/>
    <x v="6"/>
    <m/>
    <s v="KG"/>
    <m/>
    <n v="36157"/>
    <n v="36"/>
    <n v="3684"/>
    <n v="102.33333333333333"/>
    <m/>
    <n v="195342"/>
    <n v="195"/>
    <n v="27431"/>
  </r>
  <r>
    <x v="0"/>
    <x v="49"/>
    <x v="0"/>
    <x v="2"/>
    <x v="2"/>
    <x v="9"/>
    <x v="9"/>
    <m/>
    <s v="KG"/>
    <m/>
    <n v="77900"/>
    <n v="78"/>
    <n v="6391"/>
    <n v="81.935897435897431"/>
    <m/>
    <n v="225749"/>
    <n v="226"/>
    <n v="30889"/>
  </r>
  <r>
    <x v="0"/>
    <x v="49"/>
    <x v="0"/>
    <x v="2"/>
    <x v="2"/>
    <x v="0"/>
    <x v="0"/>
    <m/>
    <s v="KG"/>
    <m/>
    <n v="1119246"/>
    <n v="1119"/>
    <n v="158844"/>
    <n v="141.95174262734585"/>
    <m/>
    <n v="2162429"/>
    <n v="2162"/>
    <n v="299701"/>
  </r>
  <r>
    <x v="0"/>
    <x v="49"/>
    <x v="0"/>
    <x v="2"/>
    <x v="2"/>
    <x v="2"/>
    <x v="2"/>
    <m/>
    <s v="KG"/>
    <m/>
    <n v="3221"/>
    <n v="3"/>
    <n v="1185"/>
    <n v="395"/>
    <m/>
    <n v="96240"/>
    <n v="96"/>
    <n v="31441"/>
  </r>
  <r>
    <x v="0"/>
    <x v="49"/>
    <x v="0"/>
    <x v="2"/>
    <x v="2"/>
    <x v="3"/>
    <x v="3"/>
    <m/>
    <s v="KG"/>
    <m/>
    <s v="-"/>
    <s v=""/>
    <s v="-"/>
    <s v=""/>
    <m/>
    <n v="24820"/>
    <n v="25"/>
    <n v="1434"/>
  </r>
  <r>
    <x v="0"/>
    <x v="49"/>
    <x v="0"/>
    <x v="2"/>
    <x v="2"/>
    <x v="6"/>
    <x v="6"/>
    <m/>
    <s v="KG"/>
    <m/>
    <n v="399764"/>
    <n v="400"/>
    <n v="48565"/>
    <n v="121.41249999999999"/>
    <m/>
    <n v="1075950"/>
    <n v="1076"/>
    <n v="160442"/>
  </r>
  <r>
    <x v="0"/>
    <x v="49"/>
    <x v="0"/>
    <x v="2"/>
    <x v="2"/>
    <x v="8"/>
    <x v="8"/>
    <m/>
    <s v="KG"/>
    <m/>
    <n v="650872"/>
    <n v="651"/>
    <n v="92607"/>
    <n v="142.25345622119815"/>
    <m/>
    <n v="1611929"/>
    <n v="1612"/>
    <n v="191116"/>
  </r>
  <r>
    <x v="0"/>
    <x v="49"/>
    <x v="0"/>
    <x v="3"/>
    <x v="3"/>
    <x v="6"/>
    <x v="6"/>
    <m/>
    <s v="KG"/>
    <m/>
    <n v="381289"/>
    <n v="381"/>
    <n v="67729"/>
    <n v="177.76640419947506"/>
    <m/>
    <n v="1434043"/>
    <n v="1434"/>
    <n v="235517"/>
  </r>
  <r>
    <x v="0"/>
    <x v="49"/>
    <x v="0"/>
    <x v="3"/>
    <x v="3"/>
    <x v="8"/>
    <x v="8"/>
    <m/>
    <s v="KG"/>
    <m/>
    <s v="-"/>
    <s v=""/>
    <s v="-"/>
    <s v=""/>
    <m/>
    <n v="17550"/>
    <n v="18"/>
    <n v="2484"/>
  </r>
  <r>
    <x v="0"/>
    <x v="49"/>
    <x v="0"/>
    <x v="4"/>
    <x v="4"/>
    <x v="9"/>
    <x v="9"/>
    <m/>
    <s v="KG"/>
    <m/>
    <s v="-"/>
    <s v=""/>
    <s v="-"/>
    <s v=""/>
    <m/>
    <n v="1142"/>
    <n v="1"/>
    <n v="977"/>
  </r>
  <r>
    <x v="0"/>
    <x v="49"/>
    <x v="0"/>
    <x v="4"/>
    <x v="4"/>
    <x v="3"/>
    <x v="3"/>
    <m/>
    <s v="KG"/>
    <m/>
    <n v="12210"/>
    <n v="12"/>
    <n v="366"/>
    <n v="30.5"/>
    <m/>
    <n v="12210"/>
    <n v="12"/>
    <n v="366"/>
  </r>
  <r>
    <x v="0"/>
    <x v="49"/>
    <x v="0"/>
    <x v="4"/>
    <x v="4"/>
    <x v="6"/>
    <x v="6"/>
    <m/>
    <s v="KG"/>
    <m/>
    <n v="269300"/>
    <n v="269"/>
    <n v="20356"/>
    <n v="75.672862453531593"/>
    <m/>
    <n v="513450"/>
    <n v="513"/>
    <n v="38937"/>
  </r>
  <r>
    <x v="0"/>
    <x v="49"/>
    <x v="0"/>
    <x v="4"/>
    <x v="4"/>
    <x v="8"/>
    <x v="8"/>
    <m/>
    <s v="KG"/>
    <m/>
    <s v="-"/>
    <s v=""/>
    <s v="-"/>
    <s v=""/>
    <m/>
    <n v="100290"/>
    <n v="100"/>
    <n v="13341"/>
  </r>
  <r>
    <x v="0"/>
    <x v="49"/>
    <x v="0"/>
    <x v="5"/>
    <x v="5"/>
    <x v="0"/>
    <x v="0"/>
    <m/>
    <s v="KG"/>
    <m/>
    <n v="78000"/>
    <n v="78"/>
    <n v="14582"/>
    <n v="186.94871794871796"/>
    <m/>
    <n v="111405"/>
    <n v="111"/>
    <n v="22835"/>
  </r>
  <r>
    <x v="0"/>
    <x v="49"/>
    <x v="0"/>
    <x v="5"/>
    <x v="5"/>
    <x v="2"/>
    <x v="2"/>
    <m/>
    <s v="KG"/>
    <m/>
    <n v="34000"/>
    <n v="34"/>
    <n v="9585"/>
    <n v="281.91176470588238"/>
    <m/>
    <n v="34000"/>
    <n v="34"/>
    <n v="9585"/>
  </r>
  <r>
    <x v="0"/>
    <x v="49"/>
    <x v="0"/>
    <x v="5"/>
    <x v="5"/>
    <x v="3"/>
    <x v="3"/>
    <m/>
    <s v="KG"/>
    <m/>
    <n v="171336"/>
    <n v="171"/>
    <n v="26982"/>
    <n v="157.78947368421052"/>
    <m/>
    <n v="171336"/>
    <n v="171"/>
    <n v="26982"/>
  </r>
  <r>
    <x v="0"/>
    <x v="49"/>
    <x v="0"/>
    <x v="5"/>
    <x v="5"/>
    <x v="6"/>
    <x v="6"/>
    <m/>
    <s v="KG"/>
    <m/>
    <n v="334000"/>
    <n v="334"/>
    <n v="21604"/>
    <n v="64.682634730538922"/>
    <m/>
    <n v="859335"/>
    <n v="859"/>
    <n v="51491"/>
  </r>
  <r>
    <x v="0"/>
    <x v="49"/>
    <x v="0"/>
    <x v="5"/>
    <x v="5"/>
    <x v="8"/>
    <x v="8"/>
    <m/>
    <s v="KG"/>
    <m/>
    <n v="263980"/>
    <n v="264"/>
    <n v="42293"/>
    <n v="160.20075757575756"/>
    <m/>
    <n v="753420"/>
    <n v="753"/>
    <n v="122102"/>
  </r>
  <r>
    <x v="0"/>
    <x v="49"/>
    <x v="0"/>
    <x v="6"/>
    <x v="6"/>
    <x v="0"/>
    <x v="0"/>
    <m/>
    <s v="KG"/>
    <m/>
    <n v="843"/>
    <n v="1"/>
    <n v="273"/>
    <n v="273"/>
    <m/>
    <n v="2248"/>
    <n v="2"/>
    <n v="711"/>
  </r>
  <r>
    <x v="0"/>
    <x v="49"/>
    <x v="0"/>
    <x v="6"/>
    <x v="6"/>
    <x v="41"/>
    <x v="41"/>
    <m/>
    <s v="KG"/>
    <m/>
    <s v="-"/>
    <s v=""/>
    <s v="-"/>
    <s v=""/>
    <m/>
    <n v="8540"/>
    <n v="9"/>
    <n v="579"/>
  </r>
  <r>
    <x v="0"/>
    <x v="49"/>
    <x v="0"/>
    <x v="6"/>
    <x v="6"/>
    <x v="11"/>
    <x v="11"/>
    <m/>
    <s v="KG"/>
    <m/>
    <n v="210120"/>
    <n v="210"/>
    <n v="8804"/>
    <n v="41.923809523809524"/>
    <m/>
    <n v="630780"/>
    <n v="631"/>
    <n v="24833"/>
  </r>
  <r>
    <x v="0"/>
    <x v="49"/>
    <x v="0"/>
    <x v="6"/>
    <x v="6"/>
    <x v="6"/>
    <x v="6"/>
    <m/>
    <s v="KG"/>
    <m/>
    <n v="35484"/>
    <n v="35"/>
    <n v="7511"/>
    <n v="214.6"/>
    <m/>
    <n v="130216"/>
    <n v="130"/>
    <n v="25934"/>
  </r>
  <r>
    <x v="0"/>
    <x v="49"/>
    <x v="0"/>
    <x v="7"/>
    <x v="7"/>
    <x v="0"/>
    <x v="0"/>
    <m/>
    <s v="KG"/>
    <m/>
    <n v="8137"/>
    <n v="8"/>
    <n v="2815"/>
    <n v="351.875"/>
    <m/>
    <n v="13692"/>
    <n v="14"/>
    <n v="5336"/>
  </r>
  <r>
    <x v="0"/>
    <x v="49"/>
    <x v="0"/>
    <x v="7"/>
    <x v="7"/>
    <x v="3"/>
    <x v="3"/>
    <m/>
    <s v="KG"/>
    <m/>
    <n v="160000"/>
    <n v="160"/>
    <n v="39387"/>
    <n v="246.16874999999999"/>
    <m/>
    <n v="160000"/>
    <n v="160"/>
    <n v="39387"/>
  </r>
  <r>
    <x v="0"/>
    <x v="49"/>
    <x v="0"/>
    <x v="7"/>
    <x v="7"/>
    <x v="8"/>
    <x v="8"/>
    <m/>
    <s v="KG"/>
    <m/>
    <s v="-"/>
    <s v=""/>
    <s v="-"/>
    <s v=""/>
    <m/>
    <n v="72200"/>
    <n v="72"/>
    <n v="10705"/>
  </r>
  <r>
    <x v="0"/>
    <x v="49"/>
    <x v="0"/>
    <x v="8"/>
    <x v="8"/>
    <x v="9"/>
    <x v="9"/>
    <m/>
    <s v="KG"/>
    <m/>
    <n v="7587"/>
    <n v="8"/>
    <n v="842"/>
    <n v="105.25"/>
    <m/>
    <n v="12903"/>
    <n v="13"/>
    <n v="1260"/>
  </r>
  <r>
    <x v="0"/>
    <x v="49"/>
    <x v="0"/>
    <x v="8"/>
    <x v="8"/>
    <x v="0"/>
    <x v="0"/>
    <m/>
    <s v="KG"/>
    <m/>
    <n v="6312"/>
    <n v="6"/>
    <n v="516"/>
    <n v="86"/>
    <m/>
    <n v="16928"/>
    <n v="17"/>
    <n v="1249"/>
  </r>
  <r>
    <x v="0"/>
    <x v="49"/>
    <x v="0"/>
    <x v="8"/>
    <x v="8"/>
    <x v="8"/>
    <x v="8"/>
    <m/>
    <s v="KG"/>
    <m/>
    <s v="-"/>
    <s v=""/>
    <s v="-"/>
    <s v=""/>
    <m/>
    <n v="16030"/>
    <n v="16"/>
    <n v="1822"/>
  </r>
  <r>
    <x v="0"/>
    <x v="49"/>
    <x v="0"/>
    <x v="9"/>
    <x v="9"/>
    <x v="0"/>
    <x v="0"/>
    <m/>
    <s v="KG"/>
    <m/>
    <s v="-"/>
    <s v=""/>
    <s v="-"/>
    <s v=""/>
    <m/>
    <n v="115044"/>
    <n v="115"/>
    <n v="32342"/>
  </r>
  <r>
    <x v="0"/>
    <x v="49"/>
    <x v="0"/>
    <x v="9"/>
    <x v="9"/>
    <x v="1"/>
    <x v="1"/>
    <m/>
    <s v="KG"/>
    <m/>
    <n v="9075"/>
    <n v="9"/>
    <n v="2326"/>
    <n v="258.44444444444446"/>
    <m/>
    <n v="28557"/>
    <n v="29"/>
    <n v="8647"/>
  </r>
  <r>
    <x v="0"/>
    <x v="49"/>
    <x v="0"/>
    <x v="9"/>
    <x v="9"/>
    <x v="6"/>
    <x v="6"/>
    <m/>
    <s v="KG"/>
    <m/>
    <n v="504000"/>
    <n v="504"/>
    <n v="36271"/>
    <n v="71.966269841269835"/>
    <m/>
    <n v="719900"/>
    <n v="720"/>
    <n v="49593"/>
  </r>
  <r>
    <x v="0"/>
    <x v="49"/>
    <x v="0"/>
    <x v="9"/>
    <x v="9"/>
    <x v="8"/>
    <x v="8"/>
    <m/>
    <s v="KG"/>
    <m/>
    <n v="58055"/>
    <n v="58"/>
    <n v="10057"/>
    <n v="173.39655172413794"/>
    <m/>
    <n v="244091"/>
    <n v="244"/>
    <n v="41526"/>
  </r>
  <r>
    <x v="0"/>
    <x v="49"/>
    <x v="0"/>
    <x v="16"/>
    <x v="16"/>
    <x v="9"/>
    <x v="9"/>
    <m/>
    <s v="KG"/>
    <m/>
    <s v="-"/>
    <s v=""/>
    <s v="-"/>
    <s v=""/>
    <m/>
    <n v="4421"/>
    <n v="4"/>
    <n v="1858"/>
  </r>
  <r>
    <x v="0"/>
    <x v="49"/>
    <x v="0"/>
    <x v="22"/>
    <x v="22"/>
    <x v="9"/>
    <x v="9"/>
    <m/>
    <s v="KG"/>
    <m/>
    <n v="101087"/>
    <n v="101"/>
    <n v="41751"/>
    <n v="413.37623762376239"/>
    <m/>
    <n v="1240969"/>
    <n v="1241"/>
    <n v="287885"/>
  </r>
  <r>
    <x v="0"/>
    <x v="49"/>
    <x v="0"/>
    <x v="22"/>
    <x v="22"/>
    <x v="0"/>
    <x v="0"/>
    <m/>
    <s v="KG"/>
    <m/>
    <n v="781332"/>
    <n v="781"/>
    <n v="147261"/>
    <n v="188.55441741357234"/>
    <m/>
    <n v="1434789"/>
    <n v="1435"/>
    <n v="247624"/>
  </r>
  <r>
    <x v="0"/>
    <x v="49"/>
    <x v="0"/>
    <x v="22"/>
    <x v="22"/>
    <x v="6"/>
    <x v="6"/>
    <m/>
    <s v="KG"/>
    <m/>
    <n v="1624968"/>
    <n v="1625"/>
    <n v="244174"/>
    <n v="150.26092307692306"/>
    <m/>
    <n v="5308651"/>
    <n v="5309"/>
    <n v="789852"/>
  </r>
  <r>
    <x v="0"/>
    <x v="49"/>
    <x v="0"/>
    <x v="22"/>
    <x v="22"/>
    <x v="8"/>
    <x v="8"/>
    <m/>
    <s v="KG"/>
    <m/>
    <n v="802628"/>
    <n v="803"/>
    <n v="177301"/>
    <n v="220.79825653798255"/>
    <m/>
    <n v="2699988"/>
    <n v="2700"/>
    <n v="582520"/>
  </r>
  <r>
    <x v="0"/>
    <x v="49"/>
    <x v="0"/>
    <x v="23"/>
    <x v="23"/>
    <x v="6"/>
    <x v="6"/>
    <m/>
    <s v="KG"/>
    <m/>
    <s v="-"/>
    <s v=""/>
    <s v="-"/>
    <s v=""/>
    <m/>
    <n v="53336"/>
    <n v="53"/>
    <n v="11487"/>
  </r>
  <r>
    <x v="0"/>
    <x v="49"/>
    <x v="0"/>
    <x v="33"/>
    <x v="33"/>
    <x v="6"/>
    <x v="6"/>
    <m/>
    <s v="KG"/>
    <m/>
    <s v="-"/>
    <s v=""/>
    <s v="-"/>
    <s v=""/>
    <m/>
    <n v="17840"/>
    <n v="18"/>
    <n v="5983"/>
  </r>
  <r>
    <x v="1"/>
    <x v="64"/>
    <x v="0"/>
    <x v="0"/>
    <x v="0"/>
    <x v="9"/>
    <x v="9"/>
    <m/>
    <s v="KG"/>
    <m/>
    <n v="274338"/>
    <n v="274"/>
    <n v="38546"/>
    <n v="140.67883211678833"/>
    <m/>
    <n v="722351"/>
    <n v="722"/>
    <n v="102859"/>
  </r>
  <r>
    <x v="1"/>
    <x v="64"/>
    <x v="0"/>
    <x v="0"/>
    <x v="0"/>
    <x v="0"/>
    <x v="0"/>
    <m/>
    <s v="KG"/>
    <m/>
    <s v="-"/>
    <s v=""/>
    <s v="-"/>
    <s v=""/>
    <m/>
    <n v="590772"/>
    <n v="591"/>
    <n v="106451"/>
  </r>
  <r>
    <x v="1"/>
    <x v="64"/>
    <x v="0"/>
    <x v="0"/>
    <x v="0"/>
    <x v="10"/>
    <x v="10"/>
    <m/>
    <s v="KG"/>
    <m/>
    <n v="630000"/>
    <n v="630"/>
    <n v="90720"/>
    <n v="144"/>
    <m/>
    <n v="9915000"/>
    <n v="9915"/>
    <n v="1407861"/>
  </r>
  <r>
    <x v="1"/>
    <x v="64"/>
    <x v="0"/>
    <x v="0"/>
    <x v="0"/>
    <x v="1"/>
    <x v="1"/>
    <m/>
    <s v="KG"/>
    <m/>
    <n v="964954"/>
    <n v="965"/>
    <n v="137216"/>
    <n v="142.19274611398964"/>
    <m/>
    <n v="1888824"/>
    <n v="1889"/>
    <n v="271151"/>
  </r>
  <r>
    <x v="1"/>
    <x v="64"/>
    <x v="0"/>
    <x v="0"/>
    <x v="0"/>
    <x v="33"/>
    <x v="33"/>
    <m/>
    <s v="KG"/>
    <m/>
    <n v="2200000"/>
    <n v="2200"/>
    <n v="339114"/>
    <n v="154.14272727272729"/>
    <m/>
    <n v="4147000"/>
    <n v="4147"/>
    <n v="636241"/>
  </r>
  <r>
    <x v="1"/>
    <x v="64"/>
    <x v="0"/>
    <x v="0"/>
    <x v="0"/>
    <x v="2"/>
    <x v="2"/>
    <m/>
    <s v="KG"/>
    <m/>
    <n v="61981"/>
    <n v="62"/>
    <n v="10758"/>
    <n v="173.51612903225808"/>
    <m/>
    <n v="460117"/>
    <n v="460"/>
    <n v="84786"/>
  </r>
  <r>
    <x v="1"/>
    <x v="64"/>
    <x v="0"/>
    <x v="0"/>
    <x v="0"/>
    <x v="39"/>
    <x v="39"/>
    <m/>
    <s v="KG"/>
    <m/>
    <s v="-"/>
    <s v=""/>
    <s v="-"/>
    <s v=""/>
    <m/>
    <n v="19300"/>
    <n v="19"/>
    <n v="3049"/>
  </r>
  <r>
    <x v="1"/>
    <x v="64"/>
    <x v="0"/>
    <x v="0"/>
    <x v="0"/>
    <x v="3"/>
    <x v="3"/>
    <m/>
    <s v="KG"/>
    <m/>
    <n v="4227575"/>
    <n v="4228"/>
    <n v="547639"/>
    <n v="129.52672658467361"/>
    <m/>
    <n v="15389436"/>
    <n v="15389"/>
    <n v="2259816"/>
  </r>
  <r>
    <x v="1"/>
    <x v="64"/>
    <x v="0"/>
    <x v="0"/>
    <x v="0"/>
    <x v="5"/>
    <x v="5"/>
    <m/>
    <s v="KG"/>
    <m/>
    <n v="73180"/>
    <n v="73"/>
    <n v="10919"/>
    <n v="149.57534246575344"/>
    <m/>
    <n v="90800"/>
    <n v="91"/>
    <n v="13674"/>
  </r>
  <r>
    <x v="1"/>
    <x v="64"/>
    <x v="0"/>
    <x v="0"/>
    <x v="0"/>
    <x v="24"/>
    <x v="24"/>
    <m/>
    <s v="KG"/>
    <m/>
    <s v="-"/>
    <s v=""/>
    <s v="-"/>
    <s v=""/>
    <m/>
    <n v="2008000"/>
    <n v="2008"/>
    <n v="95916"/>
  </r>
  <r>
    <x v="1"/>
    <x v="64"/>
    <x v="0"/>
    <x v="0"/>
    <x v="0"/>
    <x v="22"/>
    <x v="22"/>
    <m/>
    <s v="KG"/>
    <m/>
    <s v="-"/>
    <s v=""/>
    <s v="-"/>
    <s v=""/>
    <m/>
    <n v="68099"/>
    <n v="68"/>
    <n v="10055"/>
  </r>
  <r>
    <x v="1"/>
    <x v="64"/>
    <x v="0"/>
    <x v="0"/>
    <x v="0"/>
    <x v="7"/>
    <x v="7"/>
    <m/>
    <s v="KG"/>
    <m/>
    <n v="20079"/>
    <n v="20"/>
    <n v="1646"/>
    <n v="82.3"/>
    <m/>
    <n v="431338"/>
    <n v="431"/>
    <n v="64149"/>
  </r>
  <r>
    <x v="1"/>
    <x v="64"/>
    <x v="0"/>
    <x v="0"/>
    <x v="0"/>
    <x v="17"/>
    <x v="17"/>
    <m/>
    <s v="KG"/>
    <m/>
    <n v="4192000"/>
    <n v="4192"/>
    <n v="595748"/>
    <n v="142.11545801526717"/>
    <m/>
    <n v="11882360"/>
    <n v="11882"/>
    <n v="1637191"/>
  </r>
  <r>
    <x v="1"/>
    <x v="64"/>
    <x v="0"/>
    <x v="1"/>
    <x v="1"/>
    <x v="9"/>
    <x v="9"/>
    <m/>
    <s v="KG"/>
    <m/>
    <n v="125380"/>
    <n v="125"/>
    <n v="5953"/>
    <n v="47.624000000000002"/>
    <m/>
    <n v="125380"/>
    <n v="125"/>
    <n v="5953"/>
  </r>
  <r>
    <x v="1"/>
    <x v="64"/>
    <x v="0"/>
    <x v="1"/>
    <x v="1"/>
    <x v="0"/>
    <x v="0"/>
    <m/>
    <s v="KG"/>
    <m/>
    <n v="43732"/>
    <n v="44"/>
    <n v="6651"/>
    <n v="151.15909090909091"/>
    <m/>
    <n v="127400"/>
    <n v="127"/>
    <n v="17050"/>
  </r>
  <r>
    <x v="1"/>
    <x v="64"/>
    <x v="0"/>
    <x v="1"/>
    <x v="1"/>
    <x v="15"/>
    <x v="15"/>
    <m/>
    <s v="KG"/>
    <m/>
    <n v="10500"/>
    <n v="11"/>
    <n v="1296"/>
    <n v="117.81818181818181"/>
    <m/>
    <n v="68320"/>
    <n v="68"/>
    <n v="7887"/>
  </r>
  <r>
    <x v="1"/>
    <x v="64"/>
    <x v="0"/>
    <x v="1"/>
    <x v="1"/>
    <x v="2"/>
    <x v="2"/>
    <m/>
    <s v="KG"/>
    <m/>
    <n v="4472"/>
    <n v="4"/>
    <n v="643"/>
    <n v="160.75"/>
    <m/>
    <n v="4472"/>
    <n v="4"/>
    <n v="643"/>
  </r>
  <r>
    <x v="1"/>
    <x v="64"/>
    <x v="0"/>
    <x v="1"/>
    <x v="1"/>
    <x v="43"/>
    <x v="43"/>
    <m/>
    <s v="KG"/>
    <m/>
    <s v="-"/>
    <s v=""/>
    <s v="-"/>
    <s v=""/>
    <m/>
    <n v="24520"/>
    <n v="25"/>
    <n v="1886"/>
  </r>
  <r>
    <x v="1"/>
    <x v="64"/>
    <x v="0"/>
    <x v="1"/>
    <x v="1"/>
    <x v="3"/>
    <x v="3"/>
    <m/>
    <s v="KG"/>
    <m/>
    <n v="221437"/>
    <n v="221"/>
    <n v="11532"/>
    <n v="52.180995475113122"/>
    <m/>
    <n v="221437"/>
    <n v="221"/>
    <n v="11532"/>
  </r>
  <r>
    <x v="1"/>
    <x v="64"/>
    <x v="0"/>
    <x v="1"/>
    <x v="1"/>
    <x v="44"/>
    <x v="44"/>
    <m/>
    <s v="KG"/>
    <m/>
    <n v="106570"/>
    <n v="107"/>
    <n v="5590"/>
    <n v="52.242990654205606"/>
    <m/>
    <n v="106570"/>
    <n v="107"/>
    <n v="5590"/>
  </r>
  <r>
    <x v="1"/>
    <x v="64"/>
    <x v="0"/>
    <x v="1"/>
    <x v="1"/>
    <x v="5"/>
    <x v="5"/>
    <m/>
    <s v="KG"/>
    <m/>
    <s v="-"/>
    <s v=""/>
    <s v="-"/>
    <s v=""/>
    <m/>
    <n v="83628"/>
    <n v="84"/>
    <n v="5862"/>
  </r>
  <r>
    <x v="1"/>
    <x v="64"/>
    <x v="0"/>
    <x v="1"/>
    <x v="1"/>
    <x v="6"/>
    <x v="6"/>
    <m/>
    <s v="KG"/>
    <m/>
    <n v="1449574"/>
    <n v="1450"/>
    <n v="70742"/>
    <n v="48.787586206896549"/>
    <m/>
    <n v="2918265"/>
    <n v="2918"/>
    <n v="152115"/>
  </r>
  <r>
    <x v="1"/>
    <x v="64"/>
    <x v="0"/>
    <x v="1"/>
    <x v="1"/>
    <x v="17"/>
    <x v="17"/>
    <m/>
    <s v="KG"/>
    <m/>
    <n v="1300000"/>
    <n v="1300"/>
    <n v="62079"/>
    <n v="47.753076923076925"/>
    <m/>
    <n v="1300000"/>
    <n v="1300"/>
    <n v="62079"/>
  </r>
  <r>
    <x v="1"/>
    <x v="64"/>
    <x v="0"/>
    <x v="1"/>
    <x v="1"/>
    <x v="20"/>
    <x v="20"/>
    <m/>
    <s v="KG"/>
    <m/>
    <s v="-"/>
    <s v=""/>
    <s v="-"/>
    <s v=""/>
    <m/>
    <n v="40500"/>
    <n v="41"/>
    <n v="4306"/>
  </r>
  <r>
    <x v="1"/>
    <x v="64"/>
    <x v="0"/>
    <x v="1"/>
    <x v="1"/>
    <x v="8"/>
    <x v="8"/>
    <m/>
    <s v="KG"/>
    <m/>
    <n v="47422"/>
    <n v="47"/>
    <n v="8348"/>
    <n v="177.61702127659575"/>
    <m/>
    <n v="47422"/>
    <n v="47"/>
    <n v="8348"/>
  </r>
  <r>
    <x v="1"/>
    <x v="64"/>
    <x v="0"/>
    <x v="1"/>
    <x v="1"/>
    <x v="21"/>
    <x v="21"/>
    <m/>
    <s v="KG"/>
    <m/>
    <n v="32100"/>
    <n v="32"/>
    <n v="1926"/>
    <n v="60.1875"/>
    <m/>
    <n v="107100"/>
    <n v="107"/>
    <n v="8826"/>
  </r>
  <r>
    <x v="1"/>
    <x v="64"/>
    <x v="0"/>
    <x v="1"/>
    <x v="1"/>
    <x v="19"/>
    <x v="19"/>
    <m/>
    <s v="KG"/>
    <m/>
    <n v="134760"/>
    <n v="135"/>
    <n v="11572"/>
    <n v="85.718518518518522"/>
    <m/>
    <n v="134760"/>
    <n v="135"/>
    <n v="11572"/>
  </r>
  <r>
    <x v="1"/>
    <x v="64"/>
    <x v="0"/>
    <x v="2"/>
    <x v="2"/>
    <x v="9"/>
    <x v="9"/>
    <m/>
    <s v="KG"/>
    <m/>
    <n v="1605344"/>
    <n v="1605"/>
    <n v="253047"/>
    <n v="157.66168224299065"/>
    <m/>
    <n v="3045425"/>
    <n v="3045"/>
    <n v="454708"/>
  </r>
  <r>
    <x v="1"/>
    <x v="64"/>
    <x v="0"/>
    <x v="2"/>
    <x v="2"/>
    <x v="12"/>
    <x v="12"/>
    <m/>
    <s v="KG"/>
    <m/>
    <n v="93360"/>
    <n v="93"/>
    <n v="14184"/>
    <n v="152.51612903225808"/>
    <m/>
    <n v="248740"/>
    <n v="249"/>
    <n v="38710"/>
  </r>
  <r>
    <x v="1"/>
    <x v="64"/>
    <x v="0"/>
    <x v="2"/>
    <x v="2"/>
    <x v="0"/>
    <x v="0"/>
    <m/>
    <s v="KG"/>
    <m/>
    <n v="209860"/>
    <n v="210"/>
    <n v="33080"/>
    <n v="157.52380952380952"/>
    <m/>
    <n v="681401"/>
    <n v="681"/>
    <n v="102612"/>
  </r>
  <r>
    <x v="1"/>
    <x v="64"/>
    <x v="0"/>
    <x v="2"/>
    <x v="2"/>
    <x v="2"/>
    <x v="2"/>
    <m/>
    <s v="KG"/>
    <m/>
    <n v="48417"/>
    <n v="48"/>
    <n v="12051"/>
    <n v="251.0625"/>
    <m/>
    <n v="89967"/>
    <n v="90"/>
    <n v="18447"/>
  </r>
  <r>
    <x v="1"/>
    <x v="64"/>
    <x v="0"/>
    <x v="2"/>
    <x v="2"/>
    <x v="3"/>
    <x v="3"/>
    <m/>
    <s v="KG"/>
    <m/>
    <s v="-"/>
    <s v=""/>
    <s v="-"/>
    <s v=""/>
    <m/>
    <n v="89660"/>
    <n v="90"/>
    <n v="13201"/>
  </r>
  <r>
    <x v="1"/>
    <x v="64"/>
    <x v="0"/>
    <x v="2"/>
    <x v="2"/>
    <x v="6"/>
    <x v="6"/>
    <m/>
    <s v="KG"/>
    <m/>
    <n v="99540"/>
    <n v="100"/>
    <n v="16069"/>
    <n v="160.69"/>
    <m/>
    <n v="520510"/>
    <n v="521"/>
    <n v="80028"/>
  </r>
  <r>
    <x v="1"/>
    <x v="64"/>
    <x v="0"/>
    <x v="2"/>
    <x v="2"/>
    <x v="23"/>
    <x v="23"/>
    <m/>
    <s v="KG"/>
    <m/>
    <s v="-"/>
    <s v=""/>
    <s v="-"/>
    <s v=""/>
    <m/>
    <n v="23000"/>
    <n v="23"/>
    <n v="2761"/>
  </r>
  <r>
    <x v="1"/>
    <x v="64"/>
    <x v="0"/>
    <x v="3"/>
    <x v="3"/>
    <x v="9"/>
    <x v="9"/>
    <m/>
    <s v="KG"/>
    <m/>
    <n v="61630"/>
    <n v="62"/>
    <n v="13038"/>
    <n v="210.29032258064515"/>
    <m/>
    <n v="61630"/>
    <n v="62"/>
    <n v="13038"/>
  </r>
  <r>
    <x v="1"/>
    <x v="64"/>
    <x v="0"/>
    <x v="3"/>
    <x v="3"/>
    <x v="0"/>
    <x v="0"/>
    <m/>
    <s v="KG"/>
    <m/>
    <n v="19832"/>
    <n v="20"/>
    <n v="4169"/>
    <n v="208.45"/>
    <m/>
    <n v="107666"/>
    <n v="108"/>
    <n v="16046"/>
  </r>
  <r>
    <x v="1"/>
    <x v="64"/>
    <x v="0"/>
    <x v="3"/>
    <x v="3"/>
    <x v="2"/>
    <x v="2"/>
    <m/>
    <s v="KG"/>
    <m/>
    <s v="-"/>
    <s v=""/>
    <s v="-"/>
    <s v=""/>
    <m/>
    <n v="10522"/>
    <n v="11"/>
    <n v="1087"/>
  </r>
  <r>
    <x v="1"/>
    <x v="64"/>
    <x v="0"/>
    <x v="3"/>
    <x v="3"/>
    <x v="20"/>
    <x v="20"/>
    <m/>
    <s v="KG"/>
    <m/>
    <s v="-"/>
    <s v=""/>
    <s v="-"/>
    <s v=""/>
    <m/>
    <n v="10000"/>
    <n v="10"/>
    <n v="766"/>
  </r>
  <r>
    <x v="1"/>
    <x v="64"/>
    <x v="0"/>
    <x v="3"/>
    <x v="3"/>
    <x v="23"/>
    <x v="23"/>
    <m/>
    <s v="KG"/>
    <m/>
    <s v="-"/>
    <s v=""/>
    <s v="-"/>
    <s v=""/>
    <m/>
    <n v="16000"/>
    <n v="16"/>
    <n v="2873"/>
  </r>
  <r>
    <x v="1"/>
    <x v="64"/>
    <x v="0"/>
    <x v="4"/>
    <x v="4"/>
    <x v="2"/>
    <x v="2"/>
    <m/>
    <s v="KG"/>
    <m/>
    <s v="-"/>
    <s v=""/>
    <s v="-"/>
    <s v=""/>
    <m/>
    <n v="21175"/>
    <n v="21"/>
    <n v="3366"/>
  </r>
  <r>
    <x v="1"/>
    <x v="64"/>
    <x v="0"/>
    <x v="4"/>
    <x v="4"/>
    <x v="20"/>
    <x v="20"/>
    <m/>
    <s v="KG"/>
    <m/>
    <s v="-"/>
    <s v=""/>
    <s v="-"/>
    <s v=""/>
    <m/>
    <n v="2300"/>
    <n v="2"/>
    <n v="368"/>
  </r>
  <r>
    <x v="1"/>
    <x v="64"/>
    <x v="0"/>
    <x v="5"/>
    <x v="5"/>
    <x v="3"/>
    <x v="3"/>
    <m/>
    <s v="KG"/>
    <m/>
    <n v="12362"/>
    <n v="12"/>
    <n v="1947"/>
    <n v="162.25"/>
    <m/>
    <n v="12362"/>
    <n v="12"/>
    <n v="1947"/>
  </r>
  <r>
    <x v="1"/>
    <x v="64"/>
    <x v="0"/>
    <x v="6"/>
    <x v="6"/>
    <x v="0"/>
    <x v="0"/>
    <m/>
    <s v="KG"/>
    <m/>
    <s v="-"/>
    <s v=""/>
    <s v="-"/>
    <s v=""/>
    <m/>
    <n v="21404"/>
    <n v="21"/>
    <n v="3445"/>
  </r>
  <r>
    <x v="1"/>
    <x v="64"/>
    <x v="0"/>
    <x v="6"/>
    <x v="6"/>
    <x v="7"/>
    <x v="7"/>
    <m/>
    <s v="KG"/>
    <m/>
    <s v="-"/>
    <s v=""/>
    <s v="-"/>
    <s v=""/>
    <m/>
    <n v="51609"/>
    <n v="52"/>
    <n v="11121"/>
  </r>
  <r>
    <x v="1"/>
    <x v="64"/>
    <x v="0"/>
    <x v="8"/>
    <x v="8"/>
    <x v="25"/>
    <x v="25"/>
    <m/>
    <s v="KG"/>
    <m/>
    <n v="2080"/>
    <n v="2"/>
    <n v="734"/>
    <n v="367"/>
    <m/>
    <n v="22000"/>
    <n v="22"/>
    <n v="4544"/>
  </r>
  <r>
    <x v="1"/>
    <x v="64"/>
    <x v="0"/>
    <x v="26"/>
    <x v="26"/>
    <x v="9"/>
    <x v="9"/>
    <m/>
    <s v="KG"/>
    <m/>
    <n v="104000"/>
    <n v="104"/>
    <n v="16885"/>
    <n v="162.35576923076923"/>
    <m/>
    <n v="206280"/>
    <n v="206"/>
    <n v="32749"/>
  </r>
  <r>
    <x v="1"/>
    <x v="64"/>
    <x v="0"/>
    <x v="26"/>
    <x v="26"/>
    <x v="0"/>
    <x v="0"/>
    <m/>
    <s v="KG"/>
    <m/>
    <n v="199640"/>
    <n v="200"/>
    <n v="32635"/>
    <n v="163.17500000000001"/>
    <m/>
    <n v="244504"/>
    <n v="245"/>
    <n v="41471"/>
  </r>
  <r>
    <x v="1"/>
    <x v="64"/>
    <x v="0"/>
    <x v="26"/>
    <x v="26"/>
    <x v="3"/>
    <x v="3"/>
    <m/>
    <s v="KG"/>
    <m/>
    <n v="3835"/>
    <n v="4"/>
    <n v="609"/>
    <n v="152.25"/>
    <m/>
    <n v="3835"/>
    <n v="4"/>
    <n v="609"/>
  </r>
  <r>
    <x v="1"/>
    <x v="64"/>
    <x v="0"/>
    <x v="11"/>
    <x v="11"/>
    <x v="12"/>
    <x v="12"/>
    <m/>
    <s v="KG"/>
    <m/>
    <s v="-"/>
    <s v=""/>
    <s v="-"/>
    <s v=""/>
    <m/>
    <n v="71200"/>
    <n v="71"/>
    <n v="3780"/>
  </r>
  <r>
    <x v="1"/>
    <x v="64"/>
    <x v="0"/>
    <x v="15"/>
    <x v="15"/>
    <x v="3"/>
    <x v="3"/>
    <m/>
    <s v="KG"/>
    <m/>
    <s v="-"/>
    <s v=""/>
    <s v="-"/>
    <s v=""/>
    <m/>
    <n v="18000"/>
    <n v="18"/>
    <n v="694"/>
  </r>
  <r>
    <x v="1"/>
    <x v="64"/>
    <x v="0"/>
    <x v="37"/>
    <x v="37"/>
    <x v="3"/>
    <x v="3"/>
    <m/>
    <s v="KG"/>
    <m/>
    <s v="-"/>
    <s v=""/>
    <s v="-"/>
    <s v=""/>
    <m/>
    <n v="493229"/>
    <n v="493"/>
    <n v="33944"/>
  </r>
  <r>
    <x v="1"/>
    <x v="64"/>
    <x v="0"/>
    <x v="16"/>
    <x v="16"/>
    <x v="0"/>
    <x v="0"/>
    <m/>
    <s v="KG"/>
    <m/>
    <n v="12369"/>
    <n v="12"/>
    <n v="4901"/>
    <n v="408.41666666666669"/>
    <m/>
    <n v="12369"/>
    <n v="12"/>
    <n v="4901"/>
  </r>
  <r>
    <x v="1"/>
    <x v="64"/>
    <x v="0"/>
    <x v="16"/>
    <x v="16"/>
    <x v="6"/>
    <x v="6"/>
    <m/>
    <s v="KG"/>
    <m/>
    <s v="-"/>
    <s v=""/>
    <s v="-"/>
    <s v=""/>
    <m/>
    <n v="6766"/>
    <n v="7"/>
    <n v="964"/>
  </r>
  <r>
    <x v="1"/>
    <x v="64"/>
    <x v="0"/>
    <x v="18"/>
    <x v="18"/>
    <x v="6"/>
    <x v="6"/>
    <m/>
    <s v="KG"/>
    <m/>
    <s v="-"/>
    <s v=""/>
    <s v="-"/>
    <s v=""/>
    <m/>
    <n v="17840"/>
    <n v="18"/>
    <n v="4084"/>
  </r>
  <r>
    <x v="1"/>
    <x v="64"/>
    <x v="0"/>
    <x v="22"/>
    <x v="22"/>
    <x v="2"/>
    <x v="2"/>
    <m/>
    <s v="KG"/>
    <m/>
    <s v="-"/>
    <s v=""/>
    <s v="-"/>
    <s v=""/>
    <m/>
    <n v="8194"/>
    <n v="8"/>
    <n v="2438"/>
  </r>
  <r>
    <x v="0"/>
    <x v="64"/>
    <x v="0"/>
    <x v="0"/>
    <x v="0"/>
    <x v="9"/>
    <x v="9"/>
    <m/>
    <s v="KG"/>
    <m/>
    <n v="15700"/>
    <n v="16"/>
    <n v="7128"/>
    <n v="445.5"/>
    <m/>
    <n v="1682318"/>
    <n v="1682"/>
    <n v="275316"/>
  </r>
  <r>
    <x v="0"/>
    <x v="64"/>
    <x v="0"/>
    <x v="0"/>
    <x v="0"/>
    <x v="0"/>
    <x v="0"/>
    <m/>
    <s v="KG"/>
    <m/>
    <n v="1564823"/>
    <n v="1565"/>
    <n v="242330"/>
    <n v="154.84345047923324"/>
    <m/>
    <n v="5851963"/>
    <n v="5852"/>
    <n v="880009"/>
  </r>
  <r>
    <x v="0"/>
    <x v="64"/>
    <x v="0"/>
    <x v="0"/>
    <x v="0"/>
    <x v="1"/>
    <x v="1"/>
    <m/>
    <s v="KG"/>
    <m/>
    <n v="37057"/>
    <n v="37"/>
    <n v="12551"/>
    <n v="339.2162162162162"/>
    <m/>
    <n v="116932"/>
    <n v="117"/>
    <n v="35516"/>
  </r>
  <r>
    <x v="0"/>
    <x v="64"/>
    <x v="0"/>
    <x v="0"/>
    <x v="0"/>
    <x v="2"/>
    <x v="2"/>
    <m/>
    <s v="KG"/>
    <m/>
    <n v="6102"/>
    <n v="6"/>
    <n v="2960"/>
    <n v="493.33333333333331"/>
    <m/>
    <n v="153802"/>
    <n v="154"/>
    <n v="27615"/>
  </r>
  <r>
    <x v="0"/>
    <x v="64"/>
    <x v="0"/>
    <x v="0"/>
    <x v="0"/>
    <x v="3"/>
    <x v="3"/>
    <m/>
    <s v="KG"/>
    <m/>
    <n v="29109"/>
    <n v="29"/>
    <n v="10122"/>
    <n v="349.0344827586207"/>
    <m/>
    <n v="236067"/>
    <n v="236"/>
    <n v="81464"/>
  </r>
  <r>
    <x v="0"/>
    <x v="64"/>
    <x v="0"/>
    <x v="0"/>
    <x v="0"/>
    <x v="6"/>
    <x v="6"/>
    <m/>
    <s v="KG"/>
    <m/>
    <n v="1155010"/>
    <n v="1155"/>
    <n v="163759"/>
    <n v="141.78268398268398"/>
    <m/>
    <n v="3542048"/>
    <n v="3542"/>
    <n v="461149"/>
  </r>
  <r>
    <x v="0"/>
    <x v="64"/>
    <x v="0"/>
    <x v="0"/>
    <x v="0"/>
    <x v="7"/>
    <x v="7"/>
    <m/>
    <s v="KG"/>
    <m/>
    <n v="70810"/>
    <n v="71"/>
    <n v="13494"/>
    <n v="190.05633802816902"/>
    <m/>
    <n v="70810"/>
    <n v="71"/>
    <n v="13494"/>
  </r>
  <r>
    <x v="0"/>
    <x v="64"/>
    <x v="0"/>
    <x v="0"/>
    <x v="0"/>
    <x v="8"/>
    <x v="8"/>
    <m/>
    <s v="KG"/>
    <m/>
    <n v="1664194"/>
    <n v="1664"/>
    <n v="257774"/>
    <n v="154.91225961538461"/>
    <m/>
    <n v="3926213"/>
    <n v="3926"/>
    <n v="589588"/>
  </r>
  <r>
    <x v="0"/>
    <x v="64"/>
    <x v="0"/>
    <x v="1"/>
    <x v="1"/>
    <x v="9"/>
    <x v="9"/>
    <m/>
    <s v="KG"/>
    <m/>
    <s v="-"/>
    <s v=""/>
    <s v="-"/>
    <s v=""/>
    <m/>
    <n v="16854"/>
    <n v="17"/>
    <n v="589"/>
  </r>
  <r>
    <x v="0"/>
    <x v="64"/>
    <x v="0"/>
    <x v="1"/>
    <x v="1"/>
    <x v="0"/>
    <x v="0"/>
    <m/>
    <s v="KG"/>
    <m/>
    <n v="1325"/>
    <n v="1"/>
    <n v="336"/>
    <n v="336"/>
    <m/>
    <n v="10661"/>
    <n v="11"/>
    <n v="2698"/>
  </r>
  <r>
    <x v="0"/>
    <x v="64"/>
    <x v="0"/>
    <x v="1"/>
    <x v="1"/>
    <x v="3"/>
    <x v="3"/>
    <m/>
    <s v="KG"/>
    <m/>
    <n v="340"/>
    <n v="0"/>
    <n v="270"/>
    <s v=""/>
    <m/>
    <n v="11542"/>
    <n v="12"/>
    <n v="606"/>
  </r>
  <r>
    <x v="0"/>
    <x v="64"/>
    <x v="0"/>
    <x v="1"/>
    <x v="1"/>
    <x v="6"/>
    <x v="6"/>
    <m/>
    <s v="KG"/>
    <m/>
    <n v="89865"/>
    <n v="90"/>
    <n v="12420"/>
    <n v="138"/>
    <m/>
    <n v="285207"/>
    <n v="285"/>
    <n v="39851"/>
  </r>
  <r>
    <x v="0"/>
    <x v="64"/>
    <x v="0"/>
    <x v="2"/>
    <x v="2"/>
    <x v="9"/>
    <x v="9"/>
    <m/>
    <s v="KG"/>
    <m/>
    <n v="321638"/>
    <n v="322"/>
    <n v="42448"/>
    <n v="131.82608695652175"/>
    <m/>
    <n v="547387"/>
    <n v="547"/>
    <n v="73337"/>
  </r>
  <r>
    <x v="0"/>
    <x v="64"/>
    <x v="0"/>
    <x v="2"/>
    <x v="2"/>
    <x v="0"/>
    <x v="0"/>
    <m/>
    <s v="KG"/>
    <m/>
    <n v="1242202"/>
    <n v="1242"/>
    <n v="176665"/>
    <n v="142.24235104669887"/>
    <m/>
    <n v="3404631"/>
    <n v="3405"/>
    <n v="476366"/>
  </r>
  <r>
    <x v="0"/>
    <x v="64"/>
    <x v="0"/>
    <x v="2"/>
    <x v="2"/>
    <x v="2"/>
    <x v="2"/>
    <m/>
    <s v="KG"/>
    <m/>
    <s v="-"/>
    <s v=""/>
    <s v="-"/>
    <s v=""/>
    <m/>
    <n v="96240"/>
    <n v="96"/>
    <n v="31441"/>
  </r>
  <r>
    <x v="0"/>
    <x v="64"/>
    <x v="0"/>
    <x v="2"/>
    <x v="2"/>
    <x v="3"/>
    <x v="3"/>
    <m/>
    <s v="KG"/>
    <m/>
    <n v="35480"/>
    <n v="35"/>
    <n v="7420"/>
    <n v="212"/>
    <m/>
    <n v="60300"/>
    <n v="60"/>
    <n v="8854"/>
  </r>
  <r>
    <x v="0"/>
    <x v="64"/>
    <x v="0"/>
    <x v="2"/>
    <x v="2"/>
    <x v="6"/>
    <x v="6"/>
    <m/>
    <s v="KG"/>
    <m/>
    <n v="381568"/>
    <n v="382"/>
    <n v="78179"/>
    <n v="204.65706806282722"/>
    <m/>
    <n v="1457518"/>
    <n v="1458"/>
    <n v="238621"/>
  </r>
  <r>
    <x v="0"/>
    <x v="64"/>
    <x v="0"/>
    <x v="2"/>
    <x v="2"/>
    <x v="8"/>
    <x v="8"/>
    <m/>
    <s v="KG"/>
    <m/>
    <n v="622631"/>
    <n v="623"/>
    <n v="88521"/>
    <n v="142.08828250401285"/>
    <m/>
    <n v="2234560"/>
    <n v="2235"/>
    <n v="279637"/>
  </r>
  <r>
    <x v="0"/>
    <x v="64"/>
    <x v="0"/>
    <x v="3"/>
    <x v="3"/>
    <x v="6"/>
    <x v="6"/>
    <m/>
    <s v="KG"/>
    <m/>
    <n v="145482"/>
    <n v="145"/>
    <n v="26277"/>
    <n v="181.22068965517241"/>
    <m/>
    <n v="1579525"/>
    <n v="1580"/>
    <n v="261794"/>
  </r>
  <r>
    <x v="0"/>
    <x v="64"/>
    <x v="0"/>
    <x v="3"/>
    <x v="3"/>
    <x v="8"/>
    <x v="8"/>
    <m/>
    <s v="KG"/>
    <m/>
    <n v="61979"/>
    <n v="62"/>
    <n v="10270"/>
    <n v="165.64516129032259"/>
    <m/>
    <n v="79529"/>
    <n v="80"/>
    <n v="12754"/>
  </r>
  <r>
    <x v="0"/>
    <x v="64"/>
    <x v="0"/>
    <x v="4"/>
    <x v="4"/>
    <x v="9"/>
    <x v="9"/>
    <m/>
    <s v="KG"/>
    <m/>
    <s v="-"/>
    <s v=""/>
    <s v="-"/>
    <s v=""/>
    <m/>
    <n v="1142"/>
    <n v="1"/>
    <n v="977"/>
  </r>
  <r>
    <x v="0"/>
    <x v="64"/>
    <x v="0"/>
    <x v="4"/>
    <x v="4"/>
    <x v="3"/>
    <x v="3"/>
    <m/>
    <s v="KG"/>
    <m/>
    <n v="6579"/>
    <n v="7"/>
    <n v="504"/>
    <n v="72"/>
    <m/>
    <n v="18789"/>
    <n v="19"/>
    <n v="870"/>
  </r>
  <r>
    <x v="0"/>
    <x v="64"/>
    <x v="0"/>
    <x v="4"/>
    <x v="4"/>
    <x v="6"/>
    <x v="6"/>
    <m/>
    <s v="KG"/>
    <m/>
    <s v="-"/>
    <s v=""/>
    <s v="-"/>
    <s v=""/>
    <m/>
    <n v="513450"/>
    <n v="513"/>
    <n v="38937"/>
  </r>
  <r>
    <x v="0"/>
    <x v="64"/>
    <x v="0"/>
    <x v="4"/>
    <x v="4"/>
    <x v="8"/>
    <x v="8"/>
    <m/>
    <s v="KG"/>
    <m/>
    <s v="-"/>
    <s v=""/>
    <s v="-"/>
    <s v=""/>
    <m/>
    <n v="100290"/>
    <n v="100"/>
    <n v="13341"/>
  </r>
  <r>
    <x v="0"/>
    <x v="64"/>
    <x v="0"/>
    <x v="5"/>
    <x v="5"/>
    <x v="0"/>
    <x v="0"/>
    <m/>
    <s v="KG"/>
    <m/>
    <n v="4000"/>
    <n v="4"/>
    <n v="624"/>
    <n v="156"/>
    <m/>
    <n v="115405"/>
    <n v="115"/>
    <n v="23459"/>
  </r>
  <r>
    <x v="0"/>
    <x v="64"/>
    <x v="0"/>
    <x v="5"/>
    <x v="5"/>
    <x v="2"/>
    <x v="2"/>
    <m/>
    <s v="KG"/>
    <m/>
    <s v="-"/>
    <s v=""/>
    <s v="-"/>
    <s v=""/>
    <m/>
    <n v="34000"/>
    <n v="34"/>
    <n v="9585"/>
  </r>
  <r>
    <x v="0"/>
    <x v="64"/>
    <x v="0"/>
    <x v="5"/>
    <x v="5"/>
    <x v="3"/>
    <x v="3"/>
    <m/>
    <s v="KG"/>
    <m/>
    <s v="-"/>
    <s v=""/>
    <s v="-"/>
    <s v=""/>
    <m/>
    <n v="171336"/>
    <n v="171"/>
    <n v="26982"/>
  </r>
  <r>
    <x v="0"/>
    <x v="64"/>
    <x v="0"/>
    <x v="5"/>
    <x v="5"/>
    <x v="6"/>
    <x v="6"/>
    <m/>
    <s v="KG"/>
    <m/>
    <n v="229000"/>
    <n v="229"/>
    <n v="13490"/>
    <n v="58.908296943231441"/>
    <m/>
    <n v="1088335"/>
    <n v="1088"/>
    <n v="64981"/>
  </r>
  <r>
    <x v="0"/>
    <x v="64"/>
    <x v="0"/>
    <x v="5"/>
    <x v="5"/>
    <x v="8"/>
    <x v="8"/>
    <m/>
    <s v="KG"/>
    <m/>
    <n v="420820"/>
    <n v="421"/>
    <n v="70978"/>
    <n v="168.5938242280285"/>
    <m/>
    <n v="1174240"/>
    <n v="1174"/>
    <n v="193080"/>
  </r>
  <r>
    <x v="0"/>
    <x v="64"/>
    <x v="0"/>
    <x v="6"/>
    <x v="6"/>
    <x v="0"/>
    <x v="0"/>
    <m/>
    <s v="KG"/>
    <m/>
    <s v="-"/>
    <s v=""/>
    <s v="-"/>
    <s v=""/>
    <m/>
    <n v="2248"/>
    <n v="2"/>
    <n v="711"/>
  </r>
  <r>
    <x v="0"/>
    <x v="64"/>
    <x v="0"/>
    <x v="6"/>
    <x v="6"/>
    <x v="41"/>
    <x v="41"/>
    <m/>
    <s v="KG"/>
    <m/>
    <s v="-"/>
    <s v=""/>
    <s v="-"/>
    <s v=""/>
    <m/>
    <n v="8540"/>
    <n v="9"/>
    <n v="579"/>
  </r>
  <r>
    <x v="0"/>
    <x v="64"/>
    <x v="0"/>
    <x v="6"/>
    <x v="6"/>
    <x v="11"/>
    <x v="11"/>
    <m/>
    <s v="KG"/>
    <m/>
    <n v="105080"/>
    <n v="105"/>
    <n v="4298"/>
    <n v="40.93333333333333"/>
    <m/>
    <n v="735860"/>
    <n v="736"/>
    <n v="29131"/>
  </r>
  <r>
    <x v="0"/>
    <x v="64"/>
    <x v="0"/>
    <x v="6"/>
    <x v="6"/>
    <x v="6"/>
    <x v="6"/>
    <m/>
    <s v="KG"/>
    <m/>
    <s v="-"/>
    <s v=""/>
    <s v="-"/>
    <s v=""/>
    <m/>
    <n v="130216"/>
    <n v="130"/>
    <n v="25934"/>
  </r>
  <r>
    <x v="0"/>
    <x v="64"/>
    <x v="0"/>
    <x v="7"/>
    <x v="7"/>
    <x v="0"/>
    <x v="0"/>
    <m/>
    <s v="KG"/>
    <m/>
    <s v="-"/>
    <s v=""/>
    <s v="-"/>
    <s v=""/>
    <m/>
    <n v="13692"/>
    <n v="14"/>
    <n v="5336"/>
  </r>
  <r>
    <x v="0"/>
    <x v="64"/>
    <x v="0"/>
    <x v="7"/>
    <x v="7"/>
    <x v="1"/>
    <x v="1"/>
    <m/>
    <s v="KG"/>
    <m/>
    <n v="17734"/>
    <n v="18"/>
    <n v="4171"/>
    <n v="231.72222222222223"/>
    <m/>
    <n v="17734"/>
    <n v="18"/>
    <n v="4171"/>
  </r>
  <r>
    <x v="0"/>
    <x v="64"/>
    <x v="0"/>
    <x v="7"/>
    <x v="7"/>
    <x v="3"/>
    <x v="3"/>
    <m/>
    <s v="KG"/>
    <m/>
    <s v="-"/>
    <s v=""/>
    <s v="-"/>
    <s v=""/>
    <m/>
    <n v="160000"/>
    <n v="160"/>
    <n v="39387"/>
  </r>
  <r>
    <x v="0"/>
    <x v="64"/>
    <x v="0"/>
    <x v="7"/>
    <x v="7"/>
    <x v="8"/>
    <x v="8"/>
    <m/>
    <s v="KG"/>
    <m/>
    <s v="-"/>
    <s v=""/>
    <s v="-"/>
    <s v=""/>
    <m/>
    <n v="72200"/>
    <n v="72"/>
    <n v="10705"/>
  </r>
  <r>
    <x v="0"/>
    <x v="64"/>
    <x v="0"/>
    <x v="8"/>
    <x v="8"/>
    <x v="9"/>
    <x v="9"/>
    <m/>
    <s v="KG"/>
    <m/>
    <s v="-"/>
    <s v=""/>
    <s v="-"/>
    <s v=""/>
    <m/>
    <n v="12903"/>
    <n v="13"/>
    <n v="1260"/>
  </r>
  <r>
    <x v="0"/>
    <x v="64"/>
    <x v="0"/>
    <x v="8"/>
    <x v="8"/>
    <x v="0"/>
    <x v="0"/>
    <m/>
    <s v="KG"/>
    <m/>
    <n v="12490"/>
    <n v="12"/>
    <n v="2433"/>
    <n v="202.75"/>
    <m/>
    <n v="29418"/>
    <n v="29"/>
    <n v="3682"/>
  </r>
  <r>
    <x v="0"/>
    <x v="64"/>
    <x v="0"/>
    <x v="8"/>
    <x v="8"/>
    <x v="6"/>
    <x v="6"/>
    <m/>
    <s v="KG"/>
    <m/>
    <n v="159970"/>
    <n v="160"/>
    <n v="11473"/>
    <n v="71.706249999999997"/>
    <m/>
    <n v="159970"/>
    <n v="160"/>
    <n v="11473"/>
  </r>
  <r>
    <x v="0"/>
    <x v="64"/>
    <x v="0"/>
    <x v="8"/>
    <x v="8"/>
    <x v="8"/>
    <x v="8"/>
    <m/>
    <s v="KG"/>
    <m/>
    <s v="-"/>
    <s v=""/>
    <s v="-"/>
    <s v=""/>
    <m/>
    <n v="16030"/>
    <n v="16"/>
    <n v="1822"/>
  </r>
  <r>
    <x v="0"/>
    <x v="64"/>
    <x v="0"/>
    <x v="9"/>
    <x v="9"/>
    <x v="0"/>
    <x v="0"/>
    <m/>
    <s v="KG"/>
    <m/>
    <s v="-"/>
    <s v=""/>
    <s v="-"/>
    <s v=""/>
    <m/>
    <n v="115044"/>
    <n v="115"/>
    <n v="32342"/>
  </r>
  <r>
    <x v="0"/>
    <x v="64"/>
    <x v="0"/>
    <x v="9"/>
    <x v="9"/>
    <x v="1"/>
    <x v="1"/>
    <m/>
    <s v="KG"/>
    <m/>
    <n v="37293"/>
    <n v="37"/>
    <n v="12455"/>
    <n v="336.62162162162161"/>
    <m/>
    <n v="65850"/>
    <n v="66"/>
    <n v="21102"/>
  </r>
  <r>
    <x v="0"/>
    <x v="64"/>
    <x v="0"/>
    <x v="9"/>
    <x v="9"/>
    <x v="6"/>
    <x v="6"/>
    <m/>
    <s v="KG"/>
    <m/>
    <n v="54150"/>
    <n v="54"/>
    <n v="3498"/>
    <n v="64.777777777777771"/>
    <m/>
    <n v="774050"/>
    <n v="774"/>
    <n v="53091"/>
  </r>
  <r>
    <x v="0"/>
    <x v="64"/>
    <x v="0"/>
    <x v="9"/>
    <x v="9"/>
    <x v="8"/>
    <x v="8"/>
    <m/>
    <s v="KG"/>
    <m/>
    <n v="77937"/>
    <n v="78"/>
    <n v="15858"/>
    <n v="203.30769230769232"/>
    <m/>
    <n v="322028"/>
    <n v="322"/>
    <n v="57384"/>
  </r>
  <r>
    <x v="0"/>
    <x v="64"/>
    <x v="0"/>
    <x v="16"/>
    <x v="16"/>
    <x v="9"/>
    <x v="9"/>
    <m/>
    <s v="KG"/>
    <m/>
    <s v="-"/>
    <s v=""/>
    <s v="-"/>
    <s v=""/>
    <m/>
    <n v="4421"/>
    <n v="4"/>
    <n v="1858"/>
  </r>
  <r>
    <x v="0"/>
    <x v="64"/>
    <x v="0"/>
    <x v="22"/>
    <x v="22"/>
    <x v="9"/>
    <x v="9"/>
    <m/>
    <s v="KG"/>
    <m/>
    <n v="91541"/>
    <n v="92"/>
    <n v="38133"/>
    <n v="414.48913043478262"/>
    <m/>
    <n v="1332510"/>
    <n v="1333"/>
    <n v="326018"/>
  </r>
  <r>
    <x v="0"/>
    <x v="64"/>
    <x v="0"/>
    <x v="22"/>
    <x v="22"/>
    <x v="0"/>
    <x v="0"/>
    <m/>
    <s v="KG"/>
    <m/>
    <n v="677894"/>
    <n v="678"/>
    <n v="133331"/>
    <n v="196.65339233038347"/>
    <m/>
    <n v="2112683"/>
    <n v="2113"/>
    <n v="380955"/>
  </r>
  <r>
    <x v="0"/>
    <x v="64"/>
    <x v="0"/>
    <x v="22"/>
    <x v="22"/>
    <x v="6"/>
    <x v="6"/>
    <m/>
    <s v="KG"/>
    <m/>
    <n v="2089433"/>
    <n v="2089"/>
    <n v="302692"/>
    <n v="144.89803733843945"/>
    <m/>
    <n v="7398084"/>
    <n v="7398"/>
    <n v="1092544"/>
  </r>
  <r>
    <x v="0"/>
    <x v="64"/>
    <x v="0"/>
    <x v="22"/>
    <x v="22"/>
    <x v="8"/>
    <x v="8"/>
    <m/>
    <s v="KG"/>
    <m/>
    <n v="1198677"/>
    <n v="1199"/>
    <n v="287305"/>
    <n v="239.62051709758131"/>
    <m/>
    <n v="3898665"/>
    <n v="3899"/>
    <n v="869825"/>
  </r>
  <r>
    <x v="0"/>
    <x v="64"/>
    <x v="0"/>
    <x v="23"/>
    <x v="23"/>
    <x v="6"/>
    <x v="6"/>
    <m/>
    <s v="KG"/>
    <m/>
    <s v="-"/>
    <s v=""/>
    <s v="-"/>
    <s v=""/>
    <m/>
    <n v="53336"/>
    <n v="53"/>
    <n v="11487"/>
  </r>
  <r>
    <x v="0"/>
    <x v="64"/>
    <x v="0"/>
    <x v="33"/>
    <x v="33"/>
    <x v="6"/>
    <x v="6"/>
    <m/>
    <s v="KG"/>
    <m/>
    <s v="-"/>
    <s v=""/>
    <s v="-"/>
    <s v=""/>
    <m/>
    <n v="17840"/>
    <n v="18"/>
    <n v="5983"/>
  </r>
  <r>
    <x v="1"/>
    <x v="65"/>
    <x v="0"/>
    <x v="0"/>
    <x v="0"/>
    <x v="9"/>
    <x v="9"/>
    <m/>
    <s v="KG"/>
    <m/>
    <n v="16630"/>
    <n v="17"/>
    <n v="2511"/>
    <n v="147.70588235294119"/>
    <m/>
    <n v="738981"/>
    <n v="739"/>
    <n v="105370"/>
  </r>
  <r>
    <x v="1"/>
    <x v="65"/>
    <x v="0"/>
    <x v="0"/>
    <x v="0"/>
    <x v="0"/>
    <x v="0"/>
    <m/>
    <s v="KG"/>
    <m/>
    <n v="58681"/>
    <n v="59"/>
    <n v="11313"/>
    <n v="191.74576271186442"/>
    <m/>
    <n v="649453"/>
    <n v="649"/>
    <n v="117764"/>
  </r>
  <r>
    <x v="1"/>
    <x v="65"/>
    <x v="0"/>
    <x v="0"/>
    <x v="0"/>
    <x v="10"/>
    <x v="10"/>
    <m/>
    <s v="KG"/>
    <m/>
    <n v="3630000"/>
    <n v="3630"/>
    <n v="508302"/>
    <n v="140.02809917355373"/>
    <m/>
    <n v="13545000"/>
    <n v="13545"/>
    <n v="1916163"/>
  </r>
  <r>
    <x v="1"/>
    <x v="65"/>
    <x v="0"/>
    <x v="0"/>
    <x v="0"/>
    <x v="1"/>
    <x v="1"/>
    <m/>
    <s v="KG"/>
    <m/>
    <s v="-"/>
    <s v=""/>
    <s v="-"/>
    <s v=""/>
    <m/>
    <n v="1888824"/>
    <n v="1889"/>
    <n v="271151"/>
  </r>
  <r>
    <x v="1"/>
    <x v="65"/>
    <x v="0"/>
    <x v="0"/>
    <x v="0"/>
    <x v="33"/>
    <x v="33"/>
    <m/>
    <s v="KG"/>
    <m/>
    <n v="2200000"/>
    <n v="2200"/>
    <n v="333884"/>
    <n v="151.76545454545453"/>
    <m/>
    <n v="6347000"/>
    <n v="6347"/>
    <n v="970125"/>
  </r>
  <r>
    <x v="1"/>
    <x v="65"/>
    <x v="0"/>
    <x v="0"/>
    <x v="0"/>
    <x v="2"/>
    <x v="2"/>
    <m/>
    <s v="KG"/>
    <m/>
    <n v="21511"/>
    <n v="22"/>
    <n v="3385"/>
    <n v="153.86363636363637"/>
    <m/>
    <n v="481628"/>
    <n v="482"/>
    <n v="88171"/>
  </r>
  <r>
    <x v="1"/>
    <x v="65"/>
    <x v="0"/>
    <x v="0"/>
    <x v="0"/>
    <x v="11"/>
    <x v="11"/>
    <m/>
    <s v="KG"/>
    <m/>
    <n v="15650"/>
    <n v="16"/>
    <n v="2281"/>
    <n v="142.5625"/>
    <m/>
    <n v="15650"/>
    <n v="16"/>
    <n v="2281"/>
  </r>
  <r>
    <x v="1"/>
    <x v="65"/>
    <x v="0"/>
    <x v="0"/>
    <x v="0"/>
    <x v="39"/>
    <x v="39"/>
    <m/>
    <s v="KG"/>
    <m/>
    <s v="-"/>
    <s v=""/>
    <s v="-"/>
    <s v=""/>
    <m/>
    <n v="19300"/>
    <n v="19"/>
    <n v="3049"/>
  </r>
  <r>
    <x v="1"/>
    <x v="65"/>
    <x v="0"/>
    <x v="0"/>
    <x v="0"/>
    <x v="3"/>
    <x v="3"/>
    <m/>
    <s v="KG"/>
    <m/>
    <n v="2911680"/>
    <n v="2912"/>
    <n v="485927"/>
    <n v="166.87053571428572"/>
    <m/>
    <n v="18301116"/>
    <n v="18301"/>
    <n v="2745743"/>
  </r>
  <r>
    <x v="1"/>
    <x v="65"/>
    <x v="0"/>
    <x v="0"/>
    <x v="0"/>
    <x v="5"/>
    <x v="5"/>
    <m/>
    <s v="KG"/>
    <m/>
    <s v="-"/>
    <s v=""/>
    <s v="-"/>
    <s v=""/>
    <m/>
    <n v="90800"/>
    <n v="91"/>
    <n v="13674"/>
  </r>
  <r>
    <x v="1"/>
    <x v="65"/>
    <x v="0"/>
    <x v="0"/>
    <x v="0"/>
    <x v="24"/>
    <x v="24"/>
    <m/>
    <s v="KG"/>
    <m/>
    <n v="2200000"/>
    <n v="2200"/>
    <n v="104694"/>
    <n v="47.588181818181816"/>
    <m/>
    <n v="4208000"/>
    <n v="4208"/>
    <n v="200610"/>
  </r>
  <r>
    <x v="1"/>
    <x v="65"/>
    <x v="0"/>
    <x v="0"/>
    <x v="0"/>
    <x v="22"/>
    <x v="22"/>
    <m/>
    <s v="KG"/>
    <m/>
    <s v="-"/>
    <s v=""/>
    <s v="-"/>
    <s v=""/>
    <m/>
    <n v="68099"/>
    <n v="68"/>
    <n v="10055"/>
  </r>
  <r>
    <x v="1"/>
    <x v="65"/>
    <x v="0"/>
    <x v="0"/>
    <x v="0"/>
    <x v="7"/>
    <x v="7"/>
    <m/>
    <s v="KG"/>
    <m/>
    <n v="104280"/>
    <n v="104"/>
    <n v="15850"/>
    <n v="152.40384615384616"/>
    <m/>
    <n v="535618"/>
    <n v="536"/>
    <n v="79999"/>
  </r>
  <r>
    <x v="1"/>
    <x v="65"/>
    <x v="0"/>
    <x v="0"/>
    <x v="0"/>
    <x v="17"/>
    <x v="17"/>
    <m/>
    <s v="KG"/>
    <m/>
    <n v="1500000"/>
    <n v="1500"/>
    <n v="222072"/>
    <n v="148.048"/>
    <m/>
    <n v="13382360"/>
    <n v="13382"/>
    <n v="1859263"/>
  </r>
  <r>
    <x v="1"/>
    <x v="65"/>
    <x v="0"/>
    <x v="1"/>
    <x v="1"/>
    <x v="9"/>
    <x v="9"/>
    <m/>
    <s v="KG"/>
    <m/>
    <s v="-"/>
    <s v=""/>
    <s v="-"/>
    <s v=""/>
    <m/>
    <n v="125380"/>
    <n v="125"/>
    <n v="5953"/>
  </r>
  <r>
    <x v="1"/>
    <x v="65"/>
    <x v="0"/>
    <x v="1"/>
    <x v="1"/>
    <x v="14"/>
    <x v="14"/>
    <m/>
    <s v="KG"/>
    <m/>
    <n v="1205590"/>
    <n v="1206"/>
    <n v="54864"/>
    <n v="45.492537313432834"/>
    <m/>
    <n v="1205590"/>
    <n v="1206"/>
    <n v="54864"/>
  </r>
  <r>
    <x v="1"/>
    <x v="65"/>
    <x v="0"/>
    <x v="1"/>
    <x v="1"/>
    <x v="0"/>
    <x v="0"/>
    <m/>
    <s v="KG"/>
    <m/>
    <n v="44790"/>
    <n v="45"/>
    <n v="3894"/>
    <n v="86.533333333333331"/>
    <m/>
    <n v="172190"/>
    <n v="172"/>
    <n v="20944"/>
  </r>
  <r>
    <x v="1"/>
    <x v="65"/>
    <x v="0"/>
    <x v="1"/>
    <x v="1"/>
    <x v="15"/>
    <x v="15"/>
    <m/>
    <s v="KG"/>
    <m/>
    <s v="-"/>
    <s v=""/>
    <s v="-"/>
    <s v=""/>
    <m/>
    <n v="68320"/>
    <n v="68"/>
    <n v="7887"/>
  </r>
  <r>
    <x v="1"/>
    <x v="65"/>
    <x v="0"/>
    <x v="1"/>
    <x v="1"/>
    <x v="2"/>
    <x v="2"/>
    <m/>
    <s v="KG"/>
    <m/>
    <n v="36472"/>
    <n v="36"/>
    <n v="2178"/>
    <n v="60.5"/>
    <m/>
    <n v="40944"/>
    <n v="41"/>
    <n v="2821"/>
  </r>
  <r>
    <x v="1"/>
    <x v="65"/>
    <x v="0"/>
    <x v="1"/>
    <x v="1"/>
    <x v="43"/>
    <x v="43"/>
    <m/>
    <s v="KG"/>
    <m/>
    <s v="-"/>
    <s v=""/>
    <s v="-"/>
    <s v=""/>
    <m/>
    <n v="24520"/>
    <n v="25"/>
    <n v="1886"/>
  </r>
  <r>
    <x v="1"/>
    <x v="65"/>
    <x v="0"/>
    <x v="1"/>
    <x v="1"/>
    <x v="3"/>
    <x v="3"/>
    <m/>
    <s v="KG"/>
    <m/>
    <s v="-"/>
    <s v=""/>
    <s v="-"/>
    <s v=""/>
    <m/>
    <n v="221437"/>
    <n v="221"/>
    <n v="11532"/>
  </r>
  <r>
    <x v="1"/>
    <x v="65"/>
    <x v="0"/>
    <x v="1"/>
    <x v="1"/>
    <x v="44"/>
    <x v="44"/>
    <m/>
    <s v="KG"/>
    <m/>
    <s v="-"/>
    <s v=""/>
    <s v="-"/>
    <s v=""/>
    <m/>
    <n v="106570"/>
    <n v="107"/>
    <n v="5590"/>
  </r>
  <r>
    <x v="1"/>
    <x v="65"/>
    <x v="0"/>
    <x v="1"/>
    <x v="1"/>
    <x v="5"/>
    <x v="5"/>
    <m/>
    <s v="KG"/>
    <m/>
    <n v="20116"/>
    <n v="20"/>
    <n v="1242"/>
    <n v="62.1"/>
    <m/>
    <n v="103744"/>
    <n v="104"/>
    <n v="7104"/>
  </r>
  <r>
    <x v="1"/>
    <x v="65"/>
    <x v="0"/>
    <x v="1"/>
    <x v="1"/>
    <x v="6"/>
    <x v="6"/>
    <m/>
    <s v="KG"/>
    <m/>
    <n v="45393"/>
    <n v="45"/>
    <n v="5716"/>
    <n v="127.02222222222223"/>
    <m/>
    <n v="2963658"/>
    <n v="2964"/>
    <n v="157831"/>
  </r>
  <r>
    <x v="1"/>
    <x v="65"/>
    <x v="0"/>
    <x v="1"/>
    <x v="1"/>
    <x v="17"/>
    <x v="17"/>
    <m/>
    <s v="KG"/>
    <m/>
    <s v="-"/>
    <s v=""/>
    <s v="-"/>
    <s v=""/>
    <m/>
    <n v="1300000"/>
    <n v="1300"/>
    <n v="62079"/>
  </r>
  <r>
    <x v="1"/>
    <x v="65"/>
    <x v="0"/>
    <x v="1"/>
    <x v="1"/>
    <x v="20"/>
    <x v="20"/>
    <m/>
    <s v="KG"/>
    <m/>
    <n v="24500"/>
    <n v="25"/>
    <n v="5537"/>
    <n v="221.48"/>
    <m/>
    <n v="65000"/>
    <n v="65"/>
    <n v="9843"/>
  </r>
  <r>
    <x v="1"/>
    <x v="65"/>
    <x v="0"/>
    <x v="1"/>
    <x v="1"/>
    <x v="8"/>
    <x v="8"/>
    <m/>
    <s v="KG"/>
    <m/>
    <n v="62379"/>
    <n v="62"/>
    <n v="8833"/>
    <n v="142.46774193548387"/>
    <m/>
    <n v="109801"/>
    <n v="110"/>
    <n v="17181"/>
  </r>
  <r>
    <x v="1"/>
    <x v="65"/>
    <x v="0"/>
    <x v="1"/>
    <x v="1"/>
    <x v="21"/>
    <x v="21"/>
    <m/>
    <s v="KG"/>
    <m/>
    <n v="40370"/>
    <n v="40"/>
    <n v="2422"/>
    <n v="60.55"/>
    <m/>
    <n v="147470"/>
    <n v="147"/>
    <n v="11248"/>
  </r>
  <r>
    <x v="1"/>
    <x v="65"/>
    <x v="0"/>
    <x v="1"/>
    <x v="1"/>
    <x v="19"/>
    <x v="19"/>
    <m/>
    <s v="KG"/>
    <m/>
    <s v="-"/>
    <s v=""/>
    <s v="-"/>
    <s v=""/>
    <m/>
    <n v="134760"/>
    <n v="135"/>
    <n v="11572"/>
  </r>
  <r>
    <x v="1"/>
    <x v="65"/>
    <x v="0"/>
    <x v="2"/>
    <x v="2"/>
    <x v="9"/>
    <x v="9"/>
    <m/>
    <s v="KG"/>
    <m/>
    <n v="608674"/>
    <n v="609"/>
    <n v="90819"/>
    <n v="149.12807881773398"/>
    <m/>
    <n v="3654099"/>
    <n v="3654"/>
    <n v="545527"/>
  </r>
  <r>
    <x v="1"/>
    <x v="65"/>
    <x v="0"/>
    <x v="2"/>
    <x v="2"/>
    <x v="12"/>
    <x v="12"/>
    <m/>
    <s v="KG"/>
    <m/>
    <s v="-"/>
    <s v=""/>
    <s v="-"/>
    <s v=""/>
    <m/>
    <n v="248740"/>
    <n v="249"/>
    <n v="38710"/>
  </r>
  <r>
    <x v="1"/>
    <x v="65"/>
    <x v="0"/>
    <x v="2"/>
    <x v="2"/>
    <x v="0"/>
    <x v="0"/>
    <m/>
    <s v="KG"/>
    <m/>
    <n v="138520"/>
    <n v="139"/>
    <n v="19732"/>
    <n v="141.9568345323741"/>
    <m/>
    <n v="819921"/>
    <n v="820"/>
    <n v="122344"/>
  </r>
  <r>
    <x v="1"/>
    <x v="65"/>
    <x v="0"/>
    <x v="2"/>
    <x v="2"/>
    <x v="2"/>
    <x v="2"/>
    <m/>
    <s v="KG"/>
    <m/>
    <s v="-"/>
    <s v=""/>
    <s v="-"/>
    <s v=""/>
    <m/>
    <n v="89967"/>
    <n v="90"/>
    <n v="18447"/>
  </r>
  <r>
    <x v="1"/>
    <x v="65"/>
    <x v="0"/>
    <x v="2"/>
    <x v="2"/>
    <x v="3"/>
    <x v="3"/>
    <m/>
    <s v="KG"/>
    <m/>
    <n v="18444"/>
    <n v="18"/>
    <n v="4794"/>
    <n v="266.33333333333331"/>
    <m/>
    <n v="108104"/>
    <n v="108"/>
    <n v="17995"/>
  </r>
  <r>
    <x v="1"/>
    <x v="65"/>
    <x v="0"/>
    <x v="2"/>
    <x v="2"/>
    <x v="6"/>
    <x v="6"/>
    <m/>
    <s v="KG"/>
    <m/>
    <n v="51950"/>
    <n v="52"/>
    <n v="7989"/>
    <n v="153.63461538461539"/>
    <m/>
    <n v="572460"/>
    <n v="572"/>
    <n v="88017"/>
  </r>
  <r>
    <x v="1"/>
    <x v="65"/>
    <x v="0"/>
    <x v="2"/>
    <x v="2"/>
    <x v="7"/>
    <x v="7"/>
    <m/>
    <s v="KG"/>
    <m/>
    <n v="102520"/>
    <n v="103"/>
    <n v="4203"/>
    <n v="40.805825242718448"/>
    <m/>
    <n v="102520"/>
    <n v="103"/>
    <n v="4203"/>
  </r>
  <r>
    <x v="1"/>
    <x v="65"/>
    <x v="0"/>
    <x v="2"/>
    <x v="2"/>
    <x v="23"/>
    <x v="23"/>
    <m/>
    <s v="KG"/>
    <m/>
    <n v="24000"/>
    <n v="24"/>
    <n v="2759"/>
    <n v="114.95833333333333"/>
    <m/>
    <n v="47000"/>
    <n v="47"/>
    <n v="5520"/>
  </r>
  <r>
    <x v="1"/>
    <x v="65"/>
    <x v="0"/>
    <x v="3"/>
    <x v="3"/>
    <x v="9"/>
    <x v="9"/>
    <m/>
    <s v="KG"/>
    <m/>
    <s v="-"/>
    <s v=""/>
    <s v="-"/>
    <s v=""/>
    <m/>
    <n v="61630"/>
    <n v="62"/>
    <n v="13038"/>
  </r>
  <r>
    <x v="1"/>
    <x v="65"/>
    <x v="0"/>
    <x v="3"/>
    <x v="3"/>
    <x v="0"/>
    <x v="0"/>
    <m/>
    <s v="KG"/>
    <m/>
    <n v="62678"/>
    <n v="63"/>
    <n v="6878"/>
    <n v="109.17460317460318"/>
    <m/>
    <n v="170344"/>
    <n v="170"/>
    <n v="22924"/>
  </r>
  <r>
    <x v="1"/>
    <x v="65"/>
    <x v="0"/>
    <x v="3"/>
    <x v="3"/>
    <x v="2"/>
    <x v="2"/>
    <m/>
    <s v="KG"/>
    <m/>
    <s v="-"/>
    <s v=""/>
    <s v="-"/>
    <s v=""/>
    <m/>
    <n v="10522"/>
    <n v="11"/>
    <n v="1087"/>
  </r>
  <r>
    <x v="1"/>
    <x v="65"/>
    <x v="0"/>
    <x v="3"/>
    <x v="3"/>
    <x v="20"/>
    <x v="20"/>
    <m/>
    <s v="KG"/>
    <m/>
    <s v="-"/>
    <s v=""/>
    <s v="-"/>
    <s v=""/>
    <m/>
    <n v="10000"/>
    <n v="10"/>
    <n v="766"/>
  </r>
  <r>
    <x v="1"/>
    <x v="65"/>
    <x v="0"/>
    <x v="3"/>
    <x v="3"/>
    <x v="23"/>
    <x v="23"/>
    <m/>
    <s v="KG"/>
    <m/>
    <s v="-"/>
    <s v=""/>
    <s v="-"/>
    <s v=""/>
    <m/>
    <n v="16000"/>
    <n v="16"/>
    <n v="2873"/>
  </r>
  <r>
    <x v="1"/>
    <x v="65"/>
    <x v="0"/>
    <x v="4"/>
    <x v="4"/>
    <x v="2"/>
    <x v="2"/>
    <m/>
    <s v="KG"/>
    <m/>
    <s v="-"/>
    <s v=""/>
    <s v="-"/>
    <s v=""/>
    <m/>
    <n v="21175"/>
    <n v="21"/>
    <n v="3366"/>
  </r>
  <r>
    <x v="1"/>
    <x v="65"/>
    <x v="0"/>
    <x v="4"/>
    <x v="4"/>
    <x v="20"/>
    <x v="20"/>
    <m/>
    <s v="KG"/>
    <m/>
    <s v="-"/>
    <s v=""/>
    <s v="-"/>
    <s v=""/>
    <m/>
    <n v="2300"/>
    <n v="2"/>
    <n v="368"/>
  </r>
  <r>
    <x v="1"/>
    <x v="65"/>
    <x v="0"/>
    <x v="5"/>
    <x v="5"/>
    <x v="12"/>
    <x v="12"/>
    <m/>
    <s v="KG"/>
    <m/>
    <n v="290110"/>
    <n v="290"/>
    <n v="14594"/>
    <n v="50.324137931034485"/>
    <m/>
    <n v="290110"/>
    <n v="290"/>
    <n v="14594"/>
  </r>
  <r>
    <x v="1"/>
    <x v="65"/>
    <x v="0"/>
    <x v="5"/>
    <x v="5"/>
    <x v="3"/>
    <x v="3"/>
    <m/>
    <s v="KG"/>
    <m/>
    <s v="-"/>
    <s v=""/>
    <s v="-"/>
    <s v=""/>
    <m/>
    <n v="12362"/>
    <n v="12"/>
    <n v="1947"/>
  </r>
  <r>
    <x v="1"/>
    <x v="65"/>
    <x v="0"/>
    <x v="6"/>
    <x v="6"/>
    <x v="0"/>
    <x v="0"/>
    <m/>
    <s v="KG"/>
    <m/>
    <n v="13221"/>
    <n v="13"/>
    <n v="1080"/>
    <n v="83.07692307692308"/>
    <m/>
    <n v="34625"/>
    <n v="35"/>
    <n v="4525"/>
  </r>
  <r>
    <x v="1"/>
    <x v="65"/>
    <x v="0"/>
    <x v="6"/>
    <x v="6"/>
    <x v="2"/>
    <x v="2"/>
    <m/>
    <s v="KG"/>
    <m/>
    <n v="37956"/>
    <n v="38"/>
    <n v="7578"/>
    <n v="199.42105263157896"/>
    <m/>
    <n v="37956"/>
    <n v="38"/>
    <n v="7578"/>
  </r>
  <r>
    <x v="1"/>
    <x v="65"/>
    <x v="0"/>
    <x v="6"/>
    <x v="6"/>
    <x v="7"/>
    <x v="7"/>
    <m/>
    <s v="KG"/>
    <m/>
    <s v="-"/>
    <s v=""/>
    <s v="-"/>
    <s v=""/>
    <m/>
    <n v="51609"/>
    <n v="52"/>
    <n v="11121"/>
  </r>
  <r>
    <x v="1"/>
    <x v="65"/>
    <x v="0"/>
    <x v="8"/>
    <x v="8"/>
    <x v="25"/>
    <x v="25"/>
    <m/>
    <s v="KG"/>
    <m/>
    <s v="-"/>
    <s v=""/>
    <s v="-"/>
    <s v=""/>
    <m/>
    <n v="22000"/>
    <n v="22"/>
    <n v="4544"/>
  </r>
  <r>
    <x v="1"/>
    <x v="65"/>
    <x v="0"/>
    <x v="26"/>
    <x v="26"/>
    <x v="9"/>
    <x v="9"/>
    <m/>
    <s v="KG"/>
    <m/>
    <n v="52498"/>
    <n v="52"/>
    <n v="7923"/>
    <n v="152.36538461538461"/>
    <m/>
    <n v="258778"/>
    <n v="259"/>
    <n v="40672"/>
  </r>
  <r>
    <x v="1"/>
    <x v="65"/>
    <x v="0"/>
    <x v="26"/>
    <x v="26"/>
    <x v="0"/>
    <x v="0"/>
    <m/>
    <s v="KG"/>
    <m/>
    <n v="40249"/>
    <n v="40"/>
    <n v="7200"/>
    <n v="180"/>
    <m/>
    <n v="284753"/>
    <n v="285"/>
    <n v="48671"/>
  </r>
  <r>
    <x v="1"/>
    <x v="65"/>
    <x v="0"/>
    <x v="26"/>
    <x v="26"/>
    <x v="3"/>
    <x v="3"/>
    <m/>
    <s v="KG"/>
    <m/>
    <s v="-"/>
    <s v=""/>
    <s v="-"/>
    <s v=""/>
    <m/>
    <n v="3835"/>
    <n v="4"/>
    <n v="609"/>
  </r>
  <r>
    <x v="1"/>
    <x v="65"/>
    <x v="0"/>
    <x v="11"/>
    <x v="11"/>
    <x v="12"/>
    <x v="12"/>
    <m/>
    <s v="KG"/>
    <m/>
    <s v="-"/>
    <s v=""/>
    <s v="-"/>
    <s v=""/>
    <m/>
    <n v="71200"/>
    <n v="71"/>
    <n v="3780"/>
  </r>
  <r>
    <x v="1"/>
    <x v="65"/>
    <x v="0"/>
    <x v="15"/>
    <x v="15"/>
    <x v="3"/>
    <x v="3"/>
    <m/>
    <s v="KG"/>
    <m/>
    <s v="-"/>
    <s v=""/>
    <s v="-"/>
    <s v=""/>
    <m/>
    <n v="18000"/>
    <n v="18"/>
    <n v="694"/>
  </r>
  <r>
    <x v="1"/>
    <x v="65"/>
    <x v="0"/>
    <x v="37"/>
    <x v="37"/>
    <x v="3"/>
    <x v="3"/>
    <m/>
    <s v="KG"/>
    <m/>
    <s v="-"/>
    <s v=""/>
    <s v="-"/>
    <s v=""/>
    <m/>
    <n v="493229"/>
    <n v="493"/>
    <n v="33944"/>
  </r>
  <r>
    <x v="1"/>
    <x v="65"/>
    <x v="0"/>
    <x v="16"/>
    <x v="16"/>
    <x v="0"/>
    <x v="0"/>
    <m/>
    <s v="KG"/>
    <m/>
    <s v="-"/>
    <s v=""/>
    <s v="-"/>
    <s v=""/>
    <m/>
    <n v="12369"/>
    <n v="12"/>
    <n v="4901"/>
  </r>
  <r>
    <x v="1"/>
    <x v="65"/>
    <x v="0"/>
    <x v="16"/>
    <x v="16"/>
    <x v="6"/>
    <x v="6"/>
    <m/>
    <s v="KG"/>
    <m/>
    <s v="-"/>
    <s v=""/>
    <s v="-"/>
    <s v=""/>
    <m/>
    <n v="6766"/>
    <n v="7"/>
    <n v="964"/>
  </r>
  <r>
    <x v="1"/>
    <x v="65"/>
    <x v="0"/>
    <x v="18"/>
    <x v="18"/>
    <x v="6"/>
    <x v="6"/>
    <m/>
    <s v="KG"/>
    <m/>
    <n v="36230"/>
    <n v="36"/>
    <n v="8126"/>
    <n v="225.72222222222223"/>
    <m/>
    <n v="54070"/>
    <n v="54"/>
    <n v="12210"/>
  </r>
  <r>
    <x v="1"/>
    <x v="65"/>
    <x v="0"/>
    <x v="22"/>
    <x v="22"/>
    <x v="2"/>
    <x v="2"/>
    <m/>
    <s v="KG"/>
    <m/>
    <s v="-"/>
    <s v=""/>
    <s v="-"/>
    <s v=""/>
    <m/>
    <n v="8194"/>
    <n v="8"/>
    <n v="2438"/>
  </r>
  <r>
    <x v="0"/>
    <x v="65"/>
    <x v="0"/>
    <x v="0"/>
    <x v="0"/>
    <x v="9"/>
    <x v="9"/>
    <m/>
    <s v="KG"/>
    <m/>
    <n v="9696"/>
    <n v="10"/>
    <n v="4929"/>
    <n v="492.9"/>
    <m/>
    <n v="1692014"/>
    <n v="1692"/>
    <n v="280245"/>
  </r>
  <r>
    <x v="0"/>
    <x v="65"/>
    <x v="0"/>
    <x v="0"/>
    <x v="0"/>
    <x v="0"/>
    <x v="0"/>
    <m/>
    <s v="KG"/>
    <m/>
    <n v="2116970"/>
    <n v="2117"/>
    <n v="323262"/>
    <n v="152.69815777042984"/>
    <m/>
    <n v="7968933"/>
    <n v="7969"/>
    <n v="1203271"/>
  </r>
  <r>
    <x v="0"/>
    <x v="65"/>
    <x v="0"/>
    <x v="0"/>
    <x v="0"/>
    <x v="1"/>
    <x v="1"/>
    <m/>
    <s v="KG"/>
    <m/>
    <n v="16754"/>
    <n v="17"/>
    <n v="4951"/>
    <n v="291.23529411764707"/>
    <m/>
    <n v="133686"/>
    <n v="134"/>
    <n v="40467"/>
  </r>
  <r>
    <x v="0"/>
    <x v="65"/>
    <x v="0"/>
    <x v="0"/>
    <x v="0"/>
    <x v="2"/>
    <x v="2"/>
    <m/>
    <s v="KG"/>
    <m/>
    <n v="5616"/>
    <n v="6"/>
    <n v="1310"/>
    <n v="218.33333333333334"/>
    <m/>
    <n v="159418"/>
    <n v="159"/>
    <n v="28925"/>
  </r>
  <r>
    <x v="0"/>
    <x v="65"/>
    <x v="0"/>
    <x v="0"/>
    <x v="0"/>
    <x v="3"/>
    <x v="3"/>
    <m/>
    <s v="KG"/>
    <m/>
    <n v="133487"/>
    <n v="133"/>
    <n v="30819"/>
    <n v="231.72180451127821"/>
    <m/>
    <n v="369554"/>
    <n v="370"/>
    <n v="112283"/>
  </r>
  <r>
    <x v="0"/>
    <x v="65"/>
    <x v="0"/>
    <x v="0"/>
    <x v="0"/>
    <x v="6"/>
    <x v="6"/>
    <m/>
    <s v="KG"/>
    <m/>
    <n v="1212420"/>
    <n v="1212"/>
    <n v="190446"/>
    <n v="157.13366336633663"/>
    <m/>
    <n v="4754468"/>
    <n v="4754"/>
    <n v="651595"/>
  </r>
  <r>
    <x v="0"/>
    <x v="65"/>
    <x v="0"/>
    <x v="0"/>
    <x v="0"/>
    <x v="7"/>
    <x v="7"/>
    <m/>
    <s v="KG"/>
    <m/>
    <s v="-"/>
    <s v=""/>
    <s v="-"/>
    <s v=""/>
    <m/>
    <n v="70810"/>
    <n v="71"/>
    <n v="13494"/>
  </r>
  <r>
    <x v="0"/>
    <x v="65"/>
    <x v="0"/>
    <x v="0"/>
    <x v="0"/>
    <x v="8"/>
    <x v="8"/>
    <m/>
    <s v="KG"/>
    <m/>
    <n v="1280138"/>
    <n v="1280"/>
    <n v="192960"/>
    <n v="150.75"/>
    <m/>
    <n v="5206351"/>
    <n v="5206"/>
    <n v="782548"/>
  </r>
  <r>
    <x v="0"/>
    <x v="65"/>
    <x v="0"/>
    <x v="1"/>
    <x v="1"/>
    <x v="9"/>
    <x v="9"/>
    <m/>
    <s v="KG"/>
    <m/>
    <s v="-"/>
    <s v=""/>
    <s v="-"/>
    <s v=""/>
    <m/>
    <n v="16854"/>
    <n v="17"/>
    <n v="589"/>
  </r>
  <r>
    <x v="0"/>
    <x v="65"/>
    <x v="0"/>
    <x v="1"/>
    <x v="1"/>
    <x v="0"/>
    <x v="0"/>
    <m/>
    <s v="KG"/>
    <m/>
    <n v="8318"/>
    <n v="8"/>
    <n v="607"/>
    <n v="75.875"/>
    <m/>
    <n v="18979"/>
    <n v="19"/>
    <n v="3305"/>
  </r>
  <r>
    <x v="0"/>
    <x v="65"/>
    <x v="0"/>
    <x v="1"/>
    <x v="1"/>
    <x v="3"/>
    <x v="3"/>
    <m/>
    <s v="KG"/>
    <m/>
    <s v="-"/>
    <s v=""/>
    <s v="-"/>
    <s v=""/>
    <m/>
    <n v="11542"/>
    <n v="12"/>
    <n v="606"/>
  </r>
  <r>
    <x v="0"/>
    <x v="65"/>
    <x v="0"/>
    <x v="1"/>
    <x v="1"/>
    <x v="6"/>
    <x v="6"/>
    <m/>
    <s v="KG"/>
    <m/>
    <n v="60847"/>
    <n v="61"/>
    <n v="8950"/>
    <n v="146.72131147540983"/>
    <m/>
    <n v="346054"/>
    <n v="346"/>
    <n v="48801"/>
  </r>
  <r>
    <x v="0"/>
    <x v="65"/>
    <x v="0"/>
    <x v="2"/>
    <x v="2"/>
    <x v="9"/>
    <x v="9"/>
    <m/>
    <s v="KG"/>
    <m/>
    <n v="148901"/>
    <n v="149"/>
    <n v="16514"/>
    <n v="110.83221476510067"/>
    <m/>
    <n v="696288"/>
    <n v="696"/>
    <n v="89851"/>
  </r>
  <r>
    <x v="0"/>
    <x v="65"/>
    <x v="0"/>
    <x v="2"/>
    <x v="2"/>
    <x v="0"/>
    <x v="0"/>
    <m/>
    <s v="KG"/>
    <m/>
    <n v="1208941"/>
    <n v="1209"/>
    <n v="160863"/>
    <n v="133.0545905707196"/>
    <m/>
    <n v="4613572"/>
    <n v="4614"/>
    <n v="637229"/>
  </r>
  <r>
    <x v="0"/>
    <x v="65"/>
    <x v="0"/>
    <x v="2"/>
    <x v="2"/>
    <x v="2"/>
    <x v="2"/>
    <m/>
    <s v="KG"/>
    <m/>
    <s v="-"/>
    <s v=""/>
    <s v="-"/>
    <s v=""/>
    <m/>
    <n v="96240"/>
    <n v="96"/>
    <n v="31441"/>
  </r>
  <r>
    <x v="0"/>
    <x v="65"/>
    <x v="0"/>
    <x v="2"/>
    <x v="2"/>
    <x v="3"/>
    <x v="3"/>
    <m/>
    <s v="KG"/>
    <m/>
    <n v="4205"/>
    <n v="4"/>
    <n v="1292"/>
    <n v="323"/>
    <m/>
    <n v="64505"/>
    <n v="65"/>
    <n v="10146"/>
  </r>
  <r>
    <x v="0"/>
    <x v="65"/>
    <x v="0"/>
    <x v="2"/>
    <x v="2"/>
    <x v="6"/>
    <x v="6"/>
    <m/>
    <s v="KG"/>
    <m/>
    <n v="692081"/>
    <n v="692"/>
    <n v="75092"/>
    <n v="108.51445086705202"/>
    <m/>
    <n v="2149599"/>
    <n v="2150"/>
    <n v="313713"/>
  </r>
  <r>
    <x v="0"/>
    <x v="65"/>
    <x v="0"/>
    <x v="2"/>
    <x v="2"/>
    <x v="8"/>
    <x v="8"/>
    <m/>
    <s v="KG"/>
    <m/>
    <n v="895037"/>
    <n v="895"/>
    <n v="120211"/>
    <n v="134.31396648044694"/>
    <m/>
    <n v="3129597"/>
    <n v="3130"/>
    <n v="399848"/>
  </r>
  <r>
    <x v="0"/>
    <x v="65"/>
    <x v="0"/>
    <x v="3"/>
    <x v="3"/>
    <x v="6"/>
    <x v="6"/>
    <m/>
    <s v="KG"/>
    <m/>
    <n v="254556"/>
    <n v="255"/>
    <n v="42076"/>
    <n v="165.00392156862745"/>
    <m/>
    <n v="1834081"/>
    <n v="1834"/>
    <n v="303870"/>
  </r>
  <r>
    <x v="0"/>
    <x v="65"/>
    <x v="0"/>
    <x v="3"/>
    <x v="3"/>
    <x v="8"/>
    <x v="8"/>
    <m/>
    <s v="KG"/>
    <m/>
    <n v="36781"/>
    <n v="37"/>
    <n v="5726"/>
    <n v="154.75675675675674"/>
    <m/>
    <n v="116310"/>
    <n v="116"/>
    <n v="18480"/>
  </r>
  <r>
    <x v="0"/>
    <x v="65"/>
    <x v="0"/>
    <x v="4"/>
    <x v="4"/>
    <x v="9"/>
    <x v="9"/>
    <m/>
    <s v="KG"/>
    <m/>
    <s v="-"/>
    <s v=""/>
    <s v="-"/>
    <s v=""/>
    <m/>
    <n v="1142"/>
    <n v="1"/>
    <n v="977"/>
  </r>
  <r>
    <x v="0"/>
    <x v="65"/>
    <x v="0"/>
    <x v="4"/>
    <x v="4"/>
    <x v="3"/>
    <x v="3"/>
    <m/>
    <s v="KG"/>
    <m/>
    <n v="12975"/>
    <n v="13"/>
    <n v="389"/>
    <n v="29.923076923076923"/>
    <m/>
    <n v="31764"/>
    <n v="32"/>
    <n v="1259"/>
  </r>
  <r>
    <x v="0"/>
    <x v="65"/>
    <x v="0"/>
    <x v="4"/>
    <x v="4"/>
    <x v="6"/>
    <x v="6"/>
    <m/>
    <s v="KG"/>
    <m/>
    <n v="947292"/>
    <n v="947"/>
    <n v="65818"/>
    <n v="69.501583949313627"/>
    <m/>
    <n v="1460742"/>
    <n v="1461"/>
    <n v="104755"/>
  </r>
  <r>
    <x v="0"/>
    <x v="65"/>
    <x v="0"/>
    <x v="4"/>
    <x v="4"/>
    <x v="8"/>
    <x v="8"/>
    <m/>
    <s v="KG"/>
    <m/>
    <s v="-"/>
    <s v=""/>
    <s v="-"/>
    <s v=""/>
    <m/>
    <n v="100290"/>
    <n v="100"/>
    <n v="13341"/>
  </r>
  <r>
    <x v="0"/>
    <x v="65"/>
    <x v="0"/>
    <x v="5"/>
    <x v="5"/>
    <x v="0"/>
    <x v="0"/>
    <m/>
    <s v="KG"/>
    <m/>
    <s v="-"/>
    <s v=""/>
    <s v="-"/>
    <s v=""/>
    <m/>
    <n v="115405"/>
    <n v="115"/>
    <n v="23459"/>
  </r>
  <r>
    <x v="0"/>
    <x v="65"/>
    <x v="0"/>
    <x v="5"/>
    <x v="5"/>
    <x v="2"/>
    <x v="2"/>
    <m/>
    <s v="KG"/>
    <m/>
    <s v="-"/>
    <s v=""/>
    <s v="-"/>
    <s v=""/>
    <m/>
    <n v="34000"/>
    <n v="34"/>
    <n v="9585"/>
  </r>
  <r>
    <x v="0"/>
    <x v="65"/>
    <x v="0"/>
    <x v="5"/>
    <x v="5"/>
    <x v="3"/>
    <x v="3"/>
    <m/>
    <s v="KG"/>
    <m/>
    <s v="-"/>
    <s v=""/>
    <s v="-"/>
    <s v=""/>
    <m/>
    <n v="171336"/>
    <n v="171"/>
    <n v="26982"/>
  </r>
  <r>
    <x v="0"/>
    <x v="65"/>
    <x v="0"/>
    <x v="5"/>
    <x v="5"/>
    <x v="6"/>
    <x v="6"/>
    <m/>
    <s v="KG"/>
    <m/>
    <n v="142627"/>
    <n v="143"/>
    <n v="11822"/>
    <n v="82.671328671328666"/>
    <m/>
    <n v="1230962"/>
    <n v="1231"/>
    <n v="76803"/>
  </r>
  <r>
    <x v="0"/>
    <x v="65"/>
    <x v="0"/>
    <x v="5"/>
    <x v="5"/>
    <x v="8"/>
    <x v="8"/>
    <m/>
    <s v="KG"/>
    <m/>
    <n v="165000"/>
    <n v="165"/>
    <n v="22446"/>
    <n v="136.03636363636363"/>
    <m/>
    <n v="1339240"/>
    <n v="1339"/>
    <n v="215526"/>
  </r>
  <r>
    <x v="0"/>
    <x v="65"/>
    <x v="0"/>
    <x v="6"/>
    <x v="6"/>
    <x v="0"/>
    <x v="0"/>
    <m/>
    <s v="KG"/>
    <m/>
    <s v="-"/>
    <s v=""/>
    <s v="-"/>
    <s v=""/>
    <m/>
    <n v="2248"/>
    <n v="2"/>
    <n v="711"/>
  </r>
  <r>
    <x v="0"/>
    <x v="65"/>
    <x v="0"/>
    <x v="6"/>
    <x v="6"/>
    <x v="41"/>
    <x v="41"/>
    <m/>
    <s v="KG"/>
    <m/>
    <s v="-"/>
    <s v=""/>
    <s v="-"/>
    <s v=""/>
    <m/>
    <n v="8540"/>
    <n v="9"/>
    <n v="579"/>
  </r>
  <r>
    <x v="0"/>
    <x v="65"/>
    <x v="0"/>
    <x v="6"/>
    <x v="6"/>
    <x v="11"/>
    <x v="11"/>
    <m/>
    <s v="KG"/>
    <m/>
    <n v="104800"/>
    <n v="105"/>
    <n v="4302"/>
    <n v="40.971428571428568"/>
    <m/>
    <n v="840660"/>
    <n v="841"/>
    <n v="33433"/>
  </r>
  <r>
    <x v="0"/>
    <x v="65"/>
    <x v="0"/>
    <x v="6"/>
    <x v="6"/>
    <x v="6"/>
    <x v="6"/>
    <m/>
    <s v="KG"/>
    <m/>
    <n v="16472"/>
    <n v="16"/>
    <n v="1570"/>
    <n v="98.125"/>
    <m/>
    <n v="146688"/>
    <n v="147"/>
    <n v="27504"/>
  </r>
  <r>
    <x v="0"/>
    <x v="65"/>
    <x v="0"/>
    <x v="6"/>
    <x v="6"/>
    <x v="8"/>
    <x v="8"/>
    <m/>
    <s v="KG"/>
    <m/>
    <n v="37562"/>
    <n v="38"/>
    <n v="7095"/>
    <n v="186.71052631578948"/>
    <m/>
    <n v="37562"/>
    <n v="38"/>
    <n v="7095"/>
  </r>
  <r>
    <x v="0"/>
    <x v="65"/>
    <x v="0"/>
    <x v="7"/>
    <x v="7"/>
    <x v="0"/>
    <x v="0"/>
    <m/>
    <s v="KG"/>
    <m/>
    <s v="-"/>
    <s v=""/>
    <s v="-"/>
    <s v=""/>
    <m/>
    <n v="13692"/>
    <n v="14"/>
    <n v="5336"/>
  </r>
  <r>
    <x v="0"/>
    <x v="65"/>
    <x v="0"/>
    <x v="7"/>
    <x v="7"/>
    <x v="1"/>
    <x v="1"/>
    <m/>
    <s v="KG"/>
    <m/>
    <s v="-"/>
    <s v=""/>
    <s v="-"/>
    <s v=""/>
    <m/>
    <n v="17734"/>
    <n v="18"/>
    <n v="4171"/>
  </r>
  <r>
    <x v="0"/>
    <x v="65"/>
    <x v="0"/>
    <x v="7"/>
    <x v="7"/>
    <x v="2"/>
    <x v="2"/>
    <m/>
    <s v="KG"/>
    <m/>
    <n v="15169"/>
    <n v="15"/>
    <n v="5151"/>
    <n v="343.4"/>
    <m/>
    <n v="15169"/>
    <n v="15"/>
    <n v="5151"/>
  </r>
  <r>
    <x v="0"/>
    <x v="65"/>
    <x v="0"/>
    <x v="7"/>
    <x v="7"/>
    <x v="3"/>
    <x v="3"/>
    <m/>
    <s v="KG"/>
    <m/>
    <s v="-"/>
    <s v=""/>
    <s v="-"/>
    <s v=""/>
    <m/>
    <n v="160000"/>
    <n v="160"/>
    <n v="39387"/>
  </r>
  <r>
    <x v="0"/>
    <x v="65"/>
    <x v="0"/>
    <x v="7"/>
    <x v="7"/>
    <x v="8"/>
    <x v="8"/>
    <m/>
    <s v="KG"/>
    <m/>
    <s v="-"/>
    <s v=""/>
    <s v="-"/>
    <s v=""/>
    <m/>
    <n v="72200"/>
    <n v="72"/>
    <n v="10705"/>
  </r>
  <r>
    <x v="0"/>
    <x v="65"/>
    <x v="0"/>
    <x v="8"/>
    <x v="8"/>
    <x v="9"/>
    <x v="9"/>
    <m/>
    <s v="KG"/>
    <m/>
    <n v="6821"/>
    <n v="7"/>
    <n v="816"/>
    <n v="116.57142857142857"/>
    <m/>
    <n v="19724"/>
    <n v="20"/>
    <n v="2076"/>
  </r>
  <r>
    <x v="0"/>
    <x v="65"/>
    <x v="0"/>
    <x v="8"/>
    <x v="8"/>
    <x v="0"/>
    <x v="0"/>
    <m/>
    <s v="KG"/>
    <m/>
    <n v="13732"/>
    <n v="14"/>
    <n v="913"/>
    <n v="65.214285714285708"/>
    <m/>
    <n v="43150"/>
    <n v="43"/>
    <n v="4595"/>
  </r>
  <r>
    <x v="0"/>
    <x v="65"/>
    <x v="0"/>
    <x v="8"/>
    <x v="8"/>
    <x v="6"/>
    <x v="6"/>
    <m/>
    <s v="KG"/>
    <m/>
    <n v="35880"/>
    <n v="36"/>
    <n v="2297"/>
    <n v="63.805555555555557"/>
    <m/>
    <n v="195850"/>
    <n v="196"/>
    <n v="13770"/>
  </r>
  <r>
    <x v="0"/>
    <x v="65"/>
    <x v="0"/>
    <x v="8"/>
    <x v="8"/>
    <x v="8"/>
    <x v="8"/>
    <m/>
    <s v="KG"/>
    <m/>
    <s v="-"/>
    <s v=""/>
    <s v="-"/>
    <s v=""/>
    <m/>
    <n v="16030"/>
    <n v="16"/>
    <n v="1822"/>
  </r>
  <r>
    <x v="0"/>
    <x v="65"/>
    <x v="0"/>
    <x v="9"/>
    <x v="9"/>
    <x v="0"/>
    <x v="0"/>
    <m/>
    <s v="KG"/>
    <m/>
    <s v="-"/>
    <s v=""/>
    <s v="-"/>
    <s v=""/>
    <m/>
    <n v="115044"/>
    <n v="115"/>
    <n v="32342"/>
  </r>
  <r>
    <x v="0"/>
    <x v="65"/>
    <x v="0"/>
    <x v="9"/>
    <x v="9"/>
    <x v="1"/>
    <x v="1"/>
    <m/>
    <s v="KG"/>
    <m/>
    <s v="-"/>
    <s v=""/>
    <s v="-"/>
    <s v=""/>
    <m/>
    <n v="65850"/>
    <n v="66"/>
    <n v="21102"/>
  </r>
  <r>
    <x v="0"/>
    <x v="65"/>
    <x v="0"/>
    <x v="9"/>
    <x v="9"/>
    <x v="6"/>
    <x v="6"/>
    <m/>
    <s v="KG"/>
    <m/>
    <n v="342000"/>
    <n v="342"/>
    <n v="22560"/>
    <n v="65.964912280701753"/>
    <m/>
    <n v="1116050"/>
    <n v="1116"/>
    <n v="75651"/>
  </r>
  <r>
    <x v="0"/>
    <x v="65"/>
    <x v="0"/>
    <x v="9"/>
    <x v="9"/>
    <x v="8"/>
    <x v="8"/>
    <m/>
    <s v="KG"/>
    <m/>
    <n v="93000"/>
    <n v="93"/>
    <n v="20250"/>
    <n v="217.74193548387098"/>
    <m/>
    <n v="415028"/>
    <n v="415"/>
    <n v="77634"/>
  </r>
  <r>
    <x v="0"/>
    <x v="65"/>
    <x v="0"/>
    <x v="16"/>
    <x v="16"/>
    <x v="9"/>
    <x v="9"/>
    <m/>
    <s v="KG"/>
    <m/>
    <s v="-"/>
    <s v=""/>
    <s v="-"/>
    <s v=""/>
    <m/>
    <n v="4421"/>
    <n v="4"/>
    <n v="1858"/>
  </r>
  <r>
    <x v="0"/>
    <x v="65"/>
    <x v="0"/>
    <x v="16"/>
    <x v="16"/>
    <x v="0"/>
    <x v="0"/>
    <m/>
    <s v="KG"/>
    <m/>
    <n v="2410"/>
    <n v="2"/>
    <n v="1337"/>
    <n v="668.5"/>
    <m/>
    <n v="2410"/>
    <n v="2"/>
    <n v="1337"/>
  </r>
  <r>
    <x v="0"/>
    <x v="65"/>
    <x v="0"/>
    <x v="20"/>
    <x v="20"/>
    <x v="0"/>
    <x v="0"/>
    <m/>
    <s v="KG"/>
    <m/>
    <n v="23897"/>
    <n v="24"/>
    <n v="7937"/>
    <n v="330.70833333333331"/>
    <m/>
    <n v="23897"/>
    <n v="24"/>
    <n v="7937"/>
  </r>
  <r>
    <x v="0"/>
    <x v="65"/>
    <x v="0"/>
    <x v="22"/>
    <x v="22"/>
    <x v="9"/>
    <x v="9"/>
    <m/>
    <s v="KG"/>
    <m/>
    <n v="64380"/>
    <n v="64"/>
    <n v="20676"/>
    <n v="323.0625"/>
    <m/>
    <n v="1396890"/>
    <n v="1397"/>
    <n v="346694"/>
  </r>
  <r>
    <x v="0"/>
    <x v="65"/>
    <x v="0"/>
    <x v="22"/>
    <x v="22"/>
    <x v="0"/>
    <x v="0"/>
    <m/>
    <s v="KG"/>
    <m/>
    <n v="733469"/>
    <n v="733"/>
    <n v="121590"/>
    <n v="165.87994542974079"/>
    <m/>
    <n v="2846152"/>
    <n v="2846"/>
    <n v="502545"/>
  </r>
  <r>
    <x v="0"/>
    <x v="65"/>
    <x v="0"/>
    <x v="22"/>
    <x v="22"/>
    <x v="6"/>
    <x v="6"/>
    <m/>
    <s v="KG"/>
    <m/>
    <n v="1896192"/>
    <n v="1896"/>
    <n v="198013"/>
    <n v="104.43723628691983"/>
    <m/>
    <n v="9294276"/>
    <n v="9294"/>
    <n v="1290557"/>
  </r>
  <r>
    <x v="0"/>
    <x v="65"/>
    <x v="0"/>
    <x v="22"/>
    <x v="22"/>
    <x v="8"/>
    <x v="8"/>
    <m/>
    <s v="KG"/>
    <m/>
    <n v="836912"/>
    <n v="837"/>
    <n v="195486"/>
    <n v="233.55555555555554"/>
    <m/>
    <n v="4735577"/>
    <n v="4736"/>
    <n v="1065311"/>
  </r>
  <r>
    <x v="0"/>
    <x v="65"/>
    <x v="0"/>
    <x v="23"/>
    <x v="23"/>
    <x v="6"/>
    <x v="6"/>
    <m/>
    <s v="KG"/>
    <m/>
    <s v="-"/>
    <s v=""/>
    <s v="-"/>
    <s v=""/>
    <m/>
    <n v="53336"/>
    <n v="53"/>
    <n v="11487"/>
  </r>
  <r>
    <x v="0"/>
    <x v="65"/>
    <x v="0"/>
    <x v="33"/>
    <x v="33"/>
    <x v="6"/>
    <x v="6"/>
    <m/>
    <s v="KG"/>
    <m/>
    <s v="-"/>
    <s v=""/>
    <s v="-"/>
    <s v=""/>
    <m/>
    <n v="17840"/>
    <n v="18"/>
    <n v="5983"/>
  </r>
  <r>
    <x v="1"/>
    <x v="66"/>
    <x v="0"/>
    <x v="0"/>
    <x v="0"/>
    <x v="9"/>
    <x v="9"/>
    <m/>
    <s v="KG"/>
    <m/>
    <n v="214158"/>
    <n v="214"/>
    <n v="31853"/>
    <n v="148.84579439252337"/>
    <m/>
    <n v="953139"/>
    <n v="953"/>
    <n v="137223"/>
  </r>
  <r>
    <x v="1"/>
    <x v="66"/>
    <x v="0"/>
    <x v="0"/>
    <x v="0"/>
    <x v="12"/>
    <x v="12"/>
    <m/>
    <s v="KG"/>
    <m/>
    <n v="102100"/>
    <n v="102"/>
    <n v="4511"/>
    <n v="44.225490196078432"/>
    <m/>
    <n v="102100"/>
    <n v="102"/>
    <n v="4511"/>
  </r>
  <r>
    <x v="1"/>
    <x v="66"/>
    <x v="0"/>
    <x v="0"/>
    <x v="0"/>
    <x v="0"/>
    <x v="0"/>
    <m/>
    <s v="KG"/>
    <m/>
    <n v="17320"/>
    <n v="17"/>
    <n v="770"/>
    <n v="45.294117647058826"/>
    <m/>
    <n v="666773"/>
    <n v="667"/>
    <n v="118534"/>
  </r>
  <r>
    <x v="1"/>
    <x v="66"/>
    <x v="0"/>
    <x v="0"/>
    <x v="0"/>
    <x v="10"/>
    <x v="10"/>
    <m/>
    <s v="KG"/>
    <m/>
    <n v="2945000"/>
    <n v="2945"/>
    <n v="317709"/>
    <n v="107.88081494057725"/>
    <m/>
    <n v="16490000"/>
    <n v="16490"/>
    <n v="2233872"/>
  </r>
  <r>
    <x v="1"/>
    <x v="66"/>
    <x v="0"/>
    <x v="0"/>
    <x v="0"/>
    <x v="1"/>
    <x v="1"/>
    <m/>
    <s v="KG"/>
    <m/>
    <s v="-"/>
    <s v=""/>
    <s v="-"/>
    <s v=""/>
    <m/>
    <n v="1888824"/>
    <n v="1889"/>
    <n v="271151"/>
  </r>
  <r>
    <x v="1"/>
    <x v="66"/>
    <x v="0"/>
    <x v="0"/>
    <x v="0"/>
    <x v="33"/>
    <x v="33"/>
    <m/>
    <s v="KG"/>
    <m/>
    <s v="-"/>
    <s v=""/>
    <s v="-"/>
    <s v=""/>
    <m/>
    <n v="6347000"/>
    <n v="6347"/>
    <n v="970125"/>
  </r>
  <r>
    <x v="1"/>
    <x v="66"/>
    <x v="0"/>
    <x v="0"/>
    <x v="0"/>
    <x v="2"/>
    <x v="2"/>
    <m/>
    <s v="KG"/>
    <m/>
    <n v="22722"/>
    <n v="23"/>
    <n v="3808"/>
    <n v="165.56521739130434"/>
    <m/>
    <n v="504350"/>
    <n v="504"/>
    <n v="91979"/>
  </r>
  <r>
    <x v="1"/>
    <x v="66"/>
    <x v="0"/>
    <x v="0"/>
    <x v="0"/>
    <x v="11"/>
    <x v="11"/>
    <m/>
    <s v="KG"/>
    <m/>
    <n v="101150"/>
    <n v="101"/>
    <n v="13938"/>
    <n v="138"/>
    <m/>
    <n v="116800"/>
    <n v="117"/>
    <n v="16219"/>
  </r>
  <r>
    <x v="1"/>
    <x v="66"/>
    <x v="0"/>
    <x v="0"/>
    <x v="0"/>
    <x v="39"/>
    <x v="39"/>
    <m/>
    <s v="KG"/>
    <m/>
    <s v="-"/>
    <s v=""/>
    <s v="-"/>
    <s v=""/>
    <m/>
    <n v="19300"/>
    <n v="19"/>
    <n v="3049"/>
  </r>
  <r>
    <x v="1"/>
    <x v="66"/>
    <x v="0"/>
    <x v="0"/>
    <x v="0"/>
    <x v="3"/>
    <x v="3"/>
    <m/>
    <s v="KG"/>
    <m/>
    <n v="1664703"/>
    <n v="1665"/>
    <n v="245356"/>
    <n v="147.36096096096097"/>
    <m/>
    <n v="19965819"/>
    <n v="19966"/>
    <n v="2991099"/>
  </r>
  <r>
    <x v="1"/>
    <x v="66"/>
    <x v="0"/>
    <x v="0"/>
    <x v="0"/>
    <x v="5"/>
    <x v="5"/>
    <m/>
    <s v="KG"/>
    <m/>
    <s v="-"/>
    <s v=""/>
    <s v="-"/>
    <s v=""/>
    <m/>
    <n v="90800"/>
    <n v="91"/>
    <n v="13674"/>
  </r>
  <r>
    <x v="1"/>
    <x v="66"/>
    <x v="0"/>
    <x v="0"/>
    <x v="0"/>
    <x v="24"/>
    <x v="24"/>
    <m/>
    <s v="KG"/>
    <m/>
    <s v="-"/>
    <s v=""/>
    <s v="-"/>
    <s v=""/>
    <m/>
    <n v="4208000"/>
    <n v="4208"/>
    <n v="200610"/>
  </r>
  <r>
    <x v="1"/>
    <x v="66"/>
    <x v="0"/>
    <x v="0"/>
    <x v="0"/>
    <x v="22"/>
    <x v="22"/>
    <m/>
    <s v="KG"/>
    <m/>
    <s v="-"/>
    <s v=""/>
    <s v="-"/>
    <s v=""/>
    <m/>
    <n v="68099"/>
    <n v="68"/>
    <n v="10055"/>
  </r>
  <r>
    <x v="1"/>
    <x v="66"/>
    <x v="0"/>
    <x v="0"/>
    <x v="0"/>
    <x v="7"/>
    <x v="7"/>
    <m/>
    <s v="KG"/>
    <m/>
    <s v="-"/>
    <s v=""/>
    <s v="-"/>
    <s v=""/>
    <m/>
    <n v="535618"/>
    <n v="536"/>
    <n v="79999"/>
  </r>
  <r>
    <x v="1"/>
    <x v="66"/>
    <x v="0"/>
    <x v="0"/>
    <x v="0"/>
    <x v="17"/>
    <x v="17"/>
    <m/>
    <s v="KG"/>
    <m/>
    <n v="2757000"/>
    <n v="2757"/>
    <n v="329901"/>
    <n v="119.65941240478782"/>
    <m/>
    <n v="16139360"/>
    <n v="16139"/>
    <n v="2189164"/>
  </r>
  <r>
    <x v="1"/>
    <x v="66"/>
    <x v="0"/>
    <x v="1"/>
    <x v="1"/>
    <x v="9"/>
    <x v="9"/>
    <m/>
    <s v="KG"/>
    <m/>
    <n v="350910"/>
    <n v="351"/>
    <n v="18026"/>
    <n v="51.356125356125354"/>
    <m/>
    <n v="476290"/>
    <n v="476"/>
    <n v="23979"/>
  </r>
  <r>
    <x v="1"/>
    <x v="66"/>
    <x v="0"/>
    <x v="1"/>
    <x v="1"/>
    <x v="13"/>
    <x v="13"/>
    <m/>
    <s v="KG"/>
    <m/>
    <n v="92736"/>
    <n v="93"/>
    <n v="3836"/>
    <n v="41.247311827956992"/>
    <m/>
    <n v="92736"/>
    <n v="93"/>
    <n v="3836"/>
  </r>
  <r>
    <x v="1"/>
    <x v="66"/>
    <x v="0"/>
    <x v="1"/>
    <x v="1"/>
    <x v="14"/>
    <x v="14"/>
    <m/>
    <s v="KG"/>
    <m/>
    <s v="-"/>
    <s v=""/>
    <s v="-"/>
    <s v=""/>
    <m/>
    <n v="1205590"/>
    <n v="1206"/>
    <n v="54864"/>
  </r>
  <r>
    <x v="1"/>
    <x v="66"/>
    <x v="0"/>
    <x v="1"/>
    <x v="1"/>
    <x v="0"/>
    <x v="0"/>
    <m/>
    <s v="KG"/>
    <m/>
    <n v="29160"/>
    <n v="29"/>
    <n v="3333"/>
    <n v="114.93103448275862"/>
    <m/>
    <n v="201350"/>
    <n v="201"/>
    <n v="24277"/>
  </r>
  <r>
    <x v="1"/>
    <x v="66"/>
    <x v="0"/>
    <x v="1"/>
    <x v="1"/>
    <x v="15"/>
    <x v="15"/>
    <m/>
    <s v="KG"/>
    <m/>
    <s v="-"/>
    <s v=""/>
    <s v="-"/>
    <s v=""/>
    <m/>
    <n v="68320"/>
    <n v="68"/>
    <n v="7887"/>
  </r>
  <r>
    <x v="1"/>
    <x v="66"/>
    <x v="0"/>
    <x v="1"/>
    <x v="1"/>
    <x v="2"/>
    <x v="2"/>
    <m/>
    <s v="KG"/>
    <m/>
    <s v="-"/>
    <s v=""/>
    <s v="-"/>
    <s v=""/>
    <m/>
    <n v="40944"/>
    <n v="41"/>
    <n v="2821"/>
  </r>
  <r>
    <x v="1"/>
    <x v="66"/>
    <x v="0"/>
    <x v="1"/>
    <x v="1"/>
    <x v="43"/>
    <x v="43"/>
    <m/>
    <s v="KG"/>
    <m/>
    <s v="-"/>
    <s v=""/>
    <s v="-"/>
    <s v=""/>
    <m/>
    <n v="24520"/>
    <n v="25"/>
    <n v="1886"/>
  </r>
  <r>
    <x v="1"/>
    <x v="66"/>
    <x v="0"/>
    <x v="1"/>
    <x v="1"/>
    <x v="3"/>
    <x v="3"/>
    <m/>
    <s v="KG"/>
    <m/>
    <n v="104040"/>
    <n v="104"/>
    <n v="5122"/>
    <n v="49.25"/>
    <m/>
    <n v="325477"/>
    <n v="325"/>
    <n v="16654"/>
  </r>
  <r>
    <x v="1"/>
    <x v="66"/>
    <x v="0"/>
    <x v="1"/>
    <x v="1"/>
    <x v="44"/>
    <x v="44"/>
    <m/>
    <s v="KG"/>
    <m/>
    <s v="-"/>
    <s v=""/>
    <s v="-"/>
    <s v=""/>
    <m/>
    <n v="106570"/>
    <n v="107"/>
    <n v="5590"/>
  </r>
  <r>
    <x v="1"/>
    <x v="66"/>
    <x v="0"/>
    <x v="1"/>
    <x v="1"/>
    <x v="5"/>
    <x v="5"/>
    <m/>
    <s v="KG"/>
    <m/>
    <s v="-"/>
    <s v=""/>
    <s v="-"/>
    <s v=""/>
    <m/>
    <n v="103744"/>
    <n v="104"/>
    <n v="7104"/>
  </r>
  <r>
    <x v="1"/>
    <x v="66"/>
    <x v="0"/>
    <x v="1"/>
    <x v="1"/>
    <x v="6"/>
    <x v="6"/>
    <m/>
    <s v="KG"/>
    <m/>
    <n v="1816993"/>
    <n v="1817"/>
    <n v="87130"/>
    <n v="47.952669235002752"/>
    <m/>
    <n v="4780651"/>
    <n v="4781"/>
    <n v="244961"/>
  </r>
  <r>
    <x v="1"/>
    <x v="66"/>
    <x v="0"/>
    <x v="1"/>
    <x v="1"/>
    <x v="17"/>
    <x v="17"/>
    <m/>
    <s v="KG"/>
    <m/>
    <s v="-"/>
    <s v=""/>
    <s v="-"/>
    <s v=""/>
    <m/>
    <n v="1300000"/>
    <n v="1300"/>
    <n v="62079"/>
  </r>
  <r>
    <x v="1"/>
    <x v="66"/>
    <x v="0"/>
    <x v="1"/>
    <x v="1"/>
    <x v="20"/>
    <x v="20"/>
    <m/>
    <s v="KG"/>
    <m/>
    <n v="52260"/>
    <n v="52"/>
    <n v="5327"/>
    <n v="102.44230769230769"/>
    <m/>
    <n v="117260"/>
    <n v="117"/>
    <n v="15170"/>
  </r>
  <r>
    <x v="1"/>
    <x v="66"/>
    <x v="0"/>
    <x v="1"/>
    <x v="1"/>
    <x v="8"/>
    <x v="8"/>
    <m/>
    <s v="KG"/>
    <m/>
    <s v="-"/>
    <s v=""/>
    <s v="-"/>
    <s v=""/>
    <m/>
    <n v="109801"/>
    <n v="110"/>
    <n v="17181"/>
  </r>
  <r>
    <x v="1"/>
    <x v="66"/>
    <x v="0"/>
    <x v="1"/>
    <x v="1"/>
    <x v="21"/>
    <x v="21"/>
    <m/>
    <s v="KG"/>
    <m/>
    <n v="39000"/>
    <n v="39"/>
    <n v="4680"/>
    <n v="120"/>
    <m/>
    <n v="186470"/>
    <n v="186"/>
    <n v="15928"/>
  </r>
  <r>
    <x v="1"/>
    <x v="66"/>
    <x v="0"/>
    <x v="1"/>
    <x v="1"/>
    <x v="19"/>
    <x v="19"/>
    <m/>
    <s v="KG"/>
    <m/>
    <n v="16580"/>
    <n v="17"/>
    <n v="1201"/>
    <n v="70.647058823529406"/>
    <m/>
    <n v="151340"/>
    <n v="151"/>
    <n v="12773"/>
  </r>
  <r>
    <x v="1"/>
    <x v="66"/>
    <x v="0"/>
    <x v="2"/>
    <x v="2"/>
    <x v="9"/>
    <x v="9"/>
    <m/>
    <s v="KG"/>
    <m/>
    <n v="887420"/>
    <n v="887"/>
    <n v="128313"/>
    <n v="144.65952649379932"/>
    <m/>
    <n v="4541519"/>
    <n v="4542"/>
    <n v="673840"/>
  </r>
  <r>
    <x v="1"/>
    <x v="66"/>
    <x v="0"/>
    <x v="2"/>
    <x v="2"/>
    <x v="12"/>
    <x v="12"/>
    <m/>
    <s v="KG"/>
    <m/>
    <n v="41650"/>
    <n v="42"/>
    <n v="6207"/>
    <n v="147.78571428571428"/>
    <m/>
    <n v="290390"/>
    <n v="290"/>
    <n v="44917"/>
  </r>
  <r>
    <x v="1"/>
    <x v="66"/>
    <x v="0"/>
    <x v="2"/>
    <x v="2"/>
    <x v="0"/>
    <x v="0"/>
    <m/>
    <s v="KG"/>
    <m/>
    <n v="227740"/>
    <n v="228"/>
    <n v="32899"/>
    <n v="144.29385964912279"/>
    <m/>
    <n v="1047661"/>
    <n v="1048"/>
    <n v="155243"/>
  </r>
  <r>
    <x v="1"/>
    <x v="66"/>
    <x v="0"/>
    <x v="2"/>
    <x v="2"/>
    <x v="2"/>
    <x v="2"/>
    <m/>
    <s v="KG"/>
    <m/>
    <s v="-"/>
    <s v=""/>
    <s v="-"/>
    <s v=""/>
    <m/>
    <n v="89967"/>
    <n v="90"/>
    <n v="18447"/>
  </r>
  <r>
    <x v="1"/>
    <x v="66"/>
    <x v="0"/>
    <x v="2"/>
    <x v="2"/>
    <x v="3"/>
    <x v="3"/>
    <m/>
    <s v="KG"/>
    <m/>
    <s v="-"/>
    <s v=""/>
    <s v="-"/>
    <s v=""/>
    <m/>
    <n v="108104"/>
    <n v="108"/>
    <n v="17995"/>
  </r>
  <r>
    <x v="1"/>
    <x v="66"/>
    <x v="0"/>
    <x v="2"/>
    <x v="2"/>
    <x v="6"/>
    <x v="6"/>
    <m/>
    <s v="KG"/>
    <m/>
    <s v="-"/>
    <s v=""/>
    <s v="-"/>
    <s v=""/>
    <m/>
    <n v="572460"/>
    <n v="572"/>
    <n v="88017"/>
  </r>
  <r>
    <x v="1"/>
    <x v="66"/>
    <x v="0"/>
    <x v="2"/>
    <x v="2"/>
    <x v="7"/>
    <x v="7"/>
    <m/>
    <s v="KG"/>
    <m/>
    <s v="-"/>
    <s v=""/>
    <s v="-"/>
    <s v=""/>
    <m/>
    <n v="102520"/>
    <n v="103"/>
    <n v="4203"/>
  </r>
  <r>
    <x v="1"/>
    <x v="66"/>
    <x v="0"/>
    <x v="2"/>
    <x v="2"/>
    <x v="20"/>
    <x v="20"/>
    <m/>
    <s v="KG"/>
    <m/>
    <n v="408240"/>
    <n v="408"/>
    <n v="56978"/>
    <n v="139.65196078431373"/>
    <m/>
    <n v="408240"/>
    <n v="408"/>
    <n v="56978"/>
  </r>
  <r>
    <x v="1"/>
    <x v="66"/>
    <x v="0"/>
    <x v="2"/>
    <x v="2"/>
    <x v="23"/>
    <x v="23"/>
    <m/>
    <s v="KG"/>
    <m/>
    <s v="-"/>
    <s v=""/>
    <s v="-"/>
    <s v=""/>
    <m/>
    <n v="47000"/>
    <n v="47"/>
    <n v="5520"/>
  </r>
  <r>
    <x v="1"/>
    <x v="66"/>
    <x v="0"/>
    <x v="3"/>
    <x v="3"/>
    <x v="9"/>
    <x v="9"/>
    <m/>
    <s v="KG"/>
    <m/>
    <s v="-"/>
    <s v=""/>
    <s v="-"/>
    <s v=""/>
    <m/>
    <n v="61630"/>
    <n v="62"/>
    <n v="13038"/>
  </r>
  <r>
    <x v="1"/>
    <x v="66"/>
    <x v="0"/>
    <x v="3"/>
    <x v="3"/>
    <x v="0"/>
    <x v="0"/>
    <m/>
    <s v="KG"/>
    <m/>
    <n v="66438"/>
    <n v="66"/>
    <n v="5657"/>
    <n v="85.712121212121218"/>
    <m/>
    <n v="236782"/>
    <n v="237"/>
    <n v="28581"/>
  </r>
  <r>
    <x v="1"/>
    <x v="66"/>
    <x v="0"/>
    <x v="3"/>
    <x v="3"/>
    <x v="2"/>
    <x v="2"/>
    <m/>
    <s v="KG"/>
    <m/>
    <s v="-"/>
    <s v=""/>
    <s v="-"/>
    <s v=""/>
    <m/>
    <n v="10522"/>
    <n v="11"/>
    <n v="1087"/>
  </r>
  <r>
    <x v="1"/>
    <x v="66"/>
    <x v="0"/>
    <x v="3"/>
    <x v="3"/>
    <x v="6"/>
    <x v="6"/>
    <m/>
    <s v="KG"/>
    <m/>
    <n v="10053"/>
    <n v="10"/>
    <n v="955"/>
    <n v="95.5"/>
    <m/>
    <n v="10053"/>
    <n v="10"/>
    <n v="955"/>
  </r>
  <r>
    <x v="1"/>
    <x v="66"/>
    <x v="0"/>
    <x v="3"/>
    <x v="3"/>
    <x v="17"/>
    <x v="17"/>
    <m/>
    <s v="KG"/>
    <m/>
    <n v="1508"/>
    <n v="2"/>
    <n v="261"/>
    <n v="130.5"/>
    <m/>
    <n v="1508"/>
    <n v="2"/>
    <n v="261"/>
  </r>
  <r>
    <x v="1"/>
    <x v="66"/>
    <x v="0"/>
    <x v="3"/>
    <x v="3"/>
    <x v="20"/>
    <x v="20"/>
    <m/>
    <s v="KG"/>
    <m/>
    <s v="-"/>
    <s v=""/>
    <s v="-"/>
    <s v=""/>
    <m/>
    <n v="10000"/>
    <n v="10"/>
    <n v="766"/>
  </r>
  <r>
    <x v="1"/>
    <x v="66"/>
    <x v="0"/>
    <x v="3"/>
    <x v="3"/>
    <x v="23"/>
    <x v="23"/>
    <m/>
    <s v="KG"/>
    <m/>
    <s v="-"/>
    <s v=""/>
    <s v="-"/>
    <s v=""/>
    <m/>
    <n v="16000"/>
    <n v="16"/>
    <n v="2873"/>
  </r>
  <r>
    <x v="1"/>
    <x v="66"/>
    <x v="0"/>
    <x v="4"/>
    <x v="4"/>
    <x v="2"/>
    <x v="2"/>
    <m/>
    <s v="KG"/>
    <m/>
    <s v="-"/>
    <s v=""/>
    <s v="-"/>
    <s v=""/>
    <m/>
    <n v="21175"/>
    <n v="21"/>
    <n v="3366"/>
  </r>
  <r>
    <x v="1"/>
    <x v="66"/>
    <x v="0"/>
    <x v="4"/>
    <x v="4"/>
    <x v="26"/>
    <x v="26"/>
    <m/>
    <s v="KG"/>
    <m/>
    <n v="5250"/>
    <n v="5"/>
    <n v="1541"/>
    <n v="308.2"/>
    <m/>
    <n v="5250"/>
    <n v="5"/>
    <n v="1541"/>
  </r>
  <r>
    <x v="1"/>
    <x v="66"/>
    <x v="0"/>
    <x v="4"/>
    <x v="4"/>
    <x v="20"/>
    <x v="20"/>
    <m/>
    <s v="KG"/>
    <m/>
    <s v="-"/>
    <s v=""/>
    <s v="-"/>
    <s v=""/>
    <m/>
    <n v="2300"/>
    <n v="2"/>
    <n v="368"/>
  </r>
  <r>
    <x v="1"/>
    <x v="66"/>
    <x v="0"/>
    <x v="5"/>
    <x v="5"/>
    <x v="12"/>
    <x v="12"/>
    <m/>
    <s v="KG"/>
    <m/>
    <s v="-"/>
    <s v=""/>
    <s v="-"/>
    <s v=""/>
    <m/>
    <n v="290110"/>
    <n v="290"/>
    <n v="14594"/>
  </r>
  <r>
    <x v="1"/>
    <x v="66"/>
    <x v="0"/>
    <x v="5"/>
    <x v="5"/>
    <x v="3"/>
    <x v="3"/>
    <m/>
    <s v="KG"/>
    <m/>
    <s v="-"/>
    <s v=""/>
    <s v="-"/>
    <s v=""/>
    <m/>
    <n v="12362"/>
    <n v="12"/>
    <n v="1947"/>
  </r>
  <r>
    <x v="1"/>
    <x v="66"/>
    <x v="0"/>
    <x v="6"/>
    <x v="6"/>
    <x v="0"/>
    <x v="0"/>
    <m/>
    <s v="KG"/>
    <m/>
    <s v="-"/>
    <s v=""/>
    <s v="-"/>
    <s v=""/>
    <m/>
    <n v="34625"/>
    <n v="35"/>
    <n v="4525"/>
  </r>
  <r>
    <x v="1"/>
    <x v="66"/>
    <x v="0"/>
    <x v="6"/>
    <x v="6"/>
    <x v="2"/>
    <x v="2"/>
    <m/>
    <s v="KG"/>
    <m/>
    <s v="-"/>
    <s v=""/>
    <s v="-"/>
    <s v=""/>
    <m/>
    <n v="37956"/>
    <n v="38"/>
    <n v="7578"/>
  </r>
  <r>
    <x v="1"/>
    <x v="66"/>
    <x v="0"/>
    <x v="6"/>
    <x v="6"/>
    <x v="7"/>
    <x v="7"/>
    <m/>
    <s v="KG"/>
    <m/>
    <s v="-"/>
    <s v=""/>
    <s v="-"/>
    <s v=""/>
    <m/>
    <n v="51609"/>
    <n v="52"/>
    <n v="11121"/>
  </r>
  <r>
    <x v="1"/>
    <x v="66"/>
    <x v="0"/>
    <x v="8"/>
    <x v="8"/>
    <x v="25"/>
    <x v="25"/>
    <m/>
    <s v="KG"/>
    <m/>
    <n v="7160"/>
    <n v="7"/>
    <n v="2445"/>
    <n v="349.28571428571428"/>
    <m/>
    <n v="29160"/>
    <n v="29"/>
    <n v="6989"/>
  </r>
  <r>
    <x v="1"/>
    <x v="66"/>
    <x v="0"/>
    <x v="26"/>
    <x v="26"/>
    <x v="9"/>
    <x v="9"/>
    <m/>
    <s v="KG"/>
    <m/>
    <s v="-"/>
    <s v=""/>
    <s v="-"/>
    <s v=""/>
    <m/>
    <n v="258778"/>
    <n v="259"/>
    <n v="40672"/>
  </r>
  <r>
    <x v="1"/>
    <x v="66"/>
    <x v="0"/>
    <x v="26"/>
    <x v="26"/>
    <x v="0"/>
    <x v="0"/>
    <m/>
    <s v="KG"/>
    <m/>
    <s v="-"/>
    <s v=""/>
    <s v="-"/>
    <s v=""/>
    <m/>
    <n v="284753"/>
    <n v="285"/>
    <n v="48671"/>
  </r>
  <r>
    <x v="1"/>
    <x v="66"/>
    <x v="0"/>
    <x v="26"/>
    <x v="26"/>
    <x v="3"/>
    <x v="3"/>
    <m/>
    <s v="KG"/>
    <m/>
    <s v="-"/>
    <s v=""/>
    <s v="-"/>
    <s v=""/>
    <m/>
    <n v="3835"/>
    <n v="4"/>
    <n v="609"/>
  </r>
  <r>
    <x v="1"/>
    <x v="66"/>
    <x v="0"/>
    <x v="11"/>
    <x v="11"/>
    <x v="12"/>
    <x v="12"/>
    <m/>
    <s v="KG"/>
    <m/>
    <s v="-"/>
    <s v=""/>
    <s v="-"/>
    <s v=""/>
    <m/>
    <n v="71200"/>
    <n v="71"/>
    <n v="3780"/>
  </r>
  <r>
    <x v="1"/>
    <x v="66"/>
    <x v="0"/>
    <x v="15"/>
    <x v="15"/>
    <x v="0"/>
    <x v="0"/>
    <m/>
    <s v="KG"/>
    <m/>
    <n v="24929"/>
    <n v="25"/>
    <n v="2014"/>
    <n v="80.56"/>
    <m/>
    <n v="24929"/>
    <n v="25"/>
    <n v="2014"/>
  </r>
  <r>
    <x v="1"/>
    <x v="66"/>
    <x v="0"/>
    <x v="15"/>
    <x v="15"/>
    <x v="3"/>
    <x v="3"/>
    <m/>
    <s v="KG"/>
    <m/>
    <s v="-"/>
    <s v=""/>
    <s v="-"/>
    <s v=""/>
    <m/>
    <n v="18000"/>
    <n v="18"/>
    <n v="694"/>
  </r>
  <r>
    <x v="1"/>
    <x v="66"/>
    <x v="0"/>
    <x v="37"/>
    <x v="37"/>
    <x v="3"/>
    <x v="3"/>
    <m/>
    <s v="KG"/>
    <m/>
    <s v="-"/>
    <s v=""/>
    <s v="-"/>
    <s v=""/>
    <m/>
    <n v="493229"/>
    <n v="493"/>
    <n v="33944"/>
  </r>
  <r>
    <x v="1"/>
    <x v="66"/>
    <x v="0"/>
    <x v="16"/>
    <x v="16"/>
    <x v="0"/>
    <x v="0"/>
    <m/>
    <s v="KG"/>
    <m/>
    <s v="-"/>
    <s v=""/>
    <s v="-"/>
    <s v=""/>
    <m/>
    <n v="12369"/>
    <n v="12"/>
    <n v="4901"/>
  </r>
  <r>
    <x v="1"/>
    <x v="66"/>
    <x v="0"/>
    <x v="16"/>
    <x v="16"/>
    <x v="6"/>
    <x v="6"/>
    <m/>
    <s v="KG"/>
    <m/>
    <s v="-"/>
    <s v=""/>
    <s v="-"/>
    <s v=""/>
    <m/>
    <n v="6766"/>
    <n v="7"/>
    <n v="964"/>
  </r>
  <r>
    <x v="1"/>
    <x v="66"/>
    <x v="0"/>
    <x v="18"/>
    <x v="18"/>
    <x v="6"/>
    <x v="6"/>
    <m/>
    <s v="KG"/>
    <m/>
    <s v="-"/>
    <s v=""/>
    <s v="-"/>
    <s v=""/>
    <m/>
    <n v="54070"/>
    <n v="54"/>
    <n v="12210"/>
  </r>
  <r>
    <x v="1"/>
    <x v="66"/>
    <x v="0"/>
    <x v="22"/>
    <x v="22"/>
    <x v="2"/>
    <x v="2"/>
    <m/>
    <s v="KG"/>
    <m/>
    <s v="-"/>
    <s v=""/>
    <s v="-"/>
    <s v=""/>
    <m/>
    <n v="8194"/>
    <n v="8"/>
    <n v="2438"/>
  </r>
  <r>
    <x v="0"/>
    <x v="66"/>
    <x v="0"/>
    <x v="0"/>
    <x v="0"/>
    <x v="9"/>
    <x v="9"/>
    <m/>
    <s v="KG"/>
    <m/>
    <n v="10326"/>
    <n v="10"/>
    <n v="3260"/>
    <n v="326"/>
    <m/>
    <n v="1702340"/>
    <n v="1702"/>
    <n v="283505"/>
  </r>
  <r>
    <x v="0"/>
    <x v="66"/>
    <x v="0"/>
    <x v="0"/>
    <x v="0"/>
    <x v="0"/>
    <x v="0"/>
    <m/>
    <s v="KG"/>
    <m/>
    <n v="1838165"/>
    <n v="1838"/>
    <n v="267251"/>
    <n v="145.4031556039173"/>
    <m/>
    <n v="9807098"/>
    <n v="9807"/>
    <n v="1470522"/>
  </r>
  <r>
    <x v="0"/>
    <x v="66"/>
    <x v="0"/>
    <x v="0"/>
    <x v="0"/>
    <x v="1"/>
    <x v="1"/>
    <m/>
    <s v="KG"/>
    <m/>
    <n v="47146"/>
    <n v="47"/>
    <n v="12663"/>
    <n v="269.42553191489361"/>
    <m/>
    <n v="180832"/>
    <n v="181"/>
    <n v="53130"/>
  </r>
  <r>
    <x v="0"/>
    <x v="66"/>
    <x v="0"/>
    <x v="0"/>
    <x v="0"/>
    <x v="2"/>
    <x v="2"/>
    <m/>
    <s v="KG"/>
    <m/>
    <n v="9565"/>
    <n v="10"/>
    <n v="2573"/>
    <n v="257.3"/>
    <m/>
    <n v="168983"/>
    <n v="169"/>
    <n v="31498"/>
  </r>
  <r>
    <x v="0"/>
    <x v="66"/>
    <x v="0"/>
    <x v="0"/>
    <x v="0"/>
    <x v="3"/>
    <x v="3"/>
    <m/>
    <s v="KG"/>
    <m/>
    <n v="150407"/>
    <n v="150"/>
    <n v="18936"/>
    <n v="126.24"/>
    <m/>
    <n v="519961"/>
    <n v="520"/>
    <n v="131219"/>
  </r>
  <r>
    <x v="0"/>
    <x v="66"/>
    <x v="0"/>
    <x v="0"/>
    <x v="0"/>
    <x v="6"/>
    <x v="6"/>
    <m/>
    <s v="KG"/>
    <m/>
    <n v="1291844"/>
    <n v="1292"/>
    <n v="142637"/>
    <n v="110.4001547987616"/>
    <m/>
    <n v="6046312"/>
    <n v="6046"/>
    <n v="794232"/>
  </r>
  <r>
    <x v="0"/>
    <x v="66"/>
    <x v="0"/>
    <x v="0"/>
    <x v="0"/>
    <x v="7"/>
    <x v="7"/>
    <m/>
    <s v="KG"/>
    <m/>
    <s v="-"/>
    <s v=""/>
    <s v="-"/>
    <s v=""/>
    <m/>
    <n v="70810"/>
    <n v="71"/>
    <n v="13494"/>
  </r>
  <r>
    <x v="0"/>
    <x v="66"/>
    <x v="0"/>
    <x v="0"/>
    <x v="0"/>
    <x v="8"/>
    <x v="8"/>
    <m/>
    <s v="KG"/>
    <m/>
    <n v="1516904"/>
    <n v="1517"/>
    <n v="216379"/>
    <n v="142.63612392880685"/>
    <m/>
    <n v="6723255"/>
    <n v="6723"/>
    <n v="998927"/>
  </r>
  <r>
    <x v="0"/>
    <x v="66"/>
    <x v="0"/>
    <x v="1"/>
    <x v="1"/>
    <x v="9"/>
    <x v="9"/>
    <m/>
    <s v="KG"/>
    <m/>
    <n v="4655"/>
    <n v="5"/>
    <n v="232"/>
    <n v="46.4"/>
    <m/>
    <n v="21509"/>
    <n v="22"/>
    <n v="821"/>
  </r>
  <r>
    <x v="0"/>
    <x v="66"/>
    <x v="0"/>
    <x v="1"/>
    <x v="1"/>
    <x v="0"/>
    <x v="0"/>
    <m/>
    <s v="KG"/>
    <m/>
    <s v="-"/>
    <s v=""/>
    <s v="-"/>
    <s v=""/>
    <m/>
    <n v="18979"/>
    <n v="19"/>
    <n v="3305"/>
  </r>
  <r>
    <x v="0"/>
    <x v="66"/>
    <x v="0"/>
    <x v="1"/>
    <x v="1"/>
    <x v="3"/>
    <x v="3"/>
    <m/>
    <s v="KG"/>
    <m/>
    <s v="-"/>
    <s v=""/>
    <s v="-"/>
    <s v=""/>
    <m/>
    <n v="11542"/>
    <n v="12"/>
    <n v="606"/>
  </r>
  <r>
    <x v="0"/>
    <x v="66"/>
    <x v="0"/>
    <x v="1"/>
    <x v="1"/>
    <x v="6"/>
    <x v="6"/>
    <m/>
    <s v="KG"/>
    <m/>
    <n v="46410"/>
    <n v="46"/>
    <n v="4896"/>
    <n v="106.43478260869566"/>
    <m/>
    <n v="392464"/>
    <n v="392"/>
    <n v="53697"/>
  </r>
  <r>
    <x v="0"/>
    <x v="66"/>
    <x v="0"/>
    <x v="2"/>
    <x v="2"/>
    <x v="9"/>
    <x v="9"/>
    <m/>
    <s v="KG"/>
    <m/>
    <n v="60817"/>
    <n v="61"/>
    <n v="5910"/>
    <n v="96.885245901639351"/>
    <m/>
    <n v="757105"/>
    <n v="757"/>
    <n v="95761"/>
  </r>
  <r>
    <x v="0"/>
    <x v="66"/>
    <x v="0"/>
    <x v="2"/>
    <x v="2"/>
    <x v="0"/>
    <x v="0"/>
    <m/>
    <s v="KG"/>
    <m/>
    <n v="56230"/>
    <n v="56"/>
    <n v="7203"/>
    <n v="128.625"/>
    <m/>
    <n v="4669802"/>
    <n v="4670"/>
    <n v="644432"/>
  </r>
  <r>
    <x v="0"/>
    <x v="66"/>
    <x v="0"/>
    <x v="2"/>
    <x v="2"/>
    <x v="2"/>
    <x v="2"/>
    <m/>
    <s v="KG"/>
    <m/>
    <n v="30363"/>
    <n v="30"/>
    <n v="8790"/>
    <n v="293"/>
    <m/>
    <n v="126603"/>
    <n v="127"/>
    <n v="40231"/>
  </r>
  <r>
    <x v="0"/>
    <x v="66"/>
    <x v="0"/>
    <x v="2"/>
    <x v="2"/>
    <x v="3"/>
    <x v="3"/>
    <m/>
    <s v="KG"/>
    <m/>
    <s v="-"/>
    <s v=""/>
    <s v="-"/>
    <s v=""/>
    <m/>
    <n v="64505"/>
    <n v="65"/>
    <n v="10146"/>
  </r>
  <r>
    <x v="0"/>
    <x v="66"/>
    <x v="0"/>
    <x v="2"/>
    <x v="2"/>
    <x v="6"/>
    <x v="6"/>
    <m/>
    <s v="KG"/>
    <m/>
    <n v="205511"/>
    <n v="206"/>
    <n v="37267"/>
    <n v="180.90776699029126"/>
    <m/>
    <n v="2355110"/>
    <n v="2355"/>
    <n v="350980"/>
  </r>
  <r>
    <x v="0"/>
    <x v="66"/>
    <x v="0"/>
    <x v="2"/>
    <x v="2"/>
    <x v="8"/>
    <x v="8"/>
    <m/>
    <s v="KG"/>
    <m/>
    <n v="665919"/>
    <n v="666"/>
    <n v="86204"/>
    <n v="129.43543543543544"/>
    <m/>
    <n v="3795516"/>
    <n v="3796"/>
    <n v="486052"/>
  </r>
  <r>
    <x v="0"/>
    <x v="66"/>
    <x v="0"/>
    <x v="3"/>
    <x v="3"/>
    <x v="6"/>
    <x v="6"/>
    <m/>
    <s v="KG"/>
    <m/>
    <n v="856765"/>
    <n v="857"/>
    <n v="136153"/>
    <n v="158.87164527421237"/>
    <m/>
    <n v="2690846"/>
    <n v="2691"/>
    <n v="440023"/>
  </r>
  <r>
    <x v="0"/>
    <x v="66"/>
    <x v="0"/>
    <x v="3"/>
    <x v="3"/>
    <x v="8"/>
    <x v="8"/>
    <m/>
    <s v="KG"/>
    <m/>
    <n v="40971"/>
    <n v="41"/>
    <n v="6138"/>
    <n v="149.70731707317074"/>
    <m/>
    <n v="157281"/>
    <n v="157"/>
    <n v="24618"/>
  </r>
  <r>
    <x v="0"/>
    <x v="66"/>
    <x v="0"/>
    <x v="4"/>
    <x v="4"/>
    <x v="9"/>
    <x v="9"/>
    <m/>
    <s v="KG"/>
    <m/>
    <s v="-"/>
    <s v=""/>
    <s v="-"/>
    <s v=""/>
    <m/>
    <n v="1142"/>
    <n v="1"/>
    <n v="977"/>
  </r>
  <r>
    <x v="0"/>
    <x v="66"/>
    <x v="0"/>
    <x v="4"/>
    <x v="4"/>
    <x v="3"/>
    <x v="3"/>
    <m/>
    <s v="KG"/>
    <m/>
    <s v="-"/>
    <s v=""/>
    <s v="-"/>
    <s v=""/>
    <m/>
    <n v="31764"/>
    <n v="32"/>
    <n v="1259"/>
  </r>
  <r>
    <x v="0"/>
    <x v="66"/>
    <x v="0"/>
    <x v="4"/>
    <x v="4"/>
    <x v="6"/>
    <x v="6"/>
    <m/>
    <s v="KG"/>
    <m/>
    <n v="516320"/>
    <n v="516"/>
    <n v="35321"/>
    <n v="68.451550387596896"/>
    <m/>
    <n v="1977062"/>
    <n v="1977"/>
    <n v="140076"/>
  </r>
  <r>
    <x v="0"/>
    <x v="66"/>
    <x v="0"/>
    <x v="4"/>
    <x v="4"/>
    <x v="8"/>
    <x v="8"/>
    <m/>
    <s v="KG"/>
    <m/>
    <s v="-"/>
    <s v=""/>
    <s v="-"/>
    <s v=""/>
    <m/>
    <n v="100290"/>
    <n v="100"/>
    <n v="13341"/>
  </r>
  <r>
    <x v="0"/>
    <x v="66"/>
    <x v="0"/>
    <x v="5"/>
    <x v="5"/>
    <x v="0"/>
    <x v="0"/>
    <m/>
    <s v="KG"/>
    <m/>
    <s v="-"/>
    <s v=""/>
    <s v="-"/>
    <s v=""/>
    <m/>
    <n v="115405"/>
    <n v="115"/>
    <n v="23459"/>
  </r>
  <r>
    <x v="0"/>
    <x v="66"/>
    <x v="0"/>
    <x v="5"/>
    <x v="5"/>
    <x v="2"/>
    <x v="2"/>
    <m/>
    <s v="KG"/>
    <m/>
    <s v="-"/>
    <s v=""/>
    <s v="-"/>
    <s v=""/>
    <m/>
    <n v="34000"/>
    <n v="34"/>
    <n v="9585"/>
  </r>
  <r>
    <x v="0"/>
    <x v="66"/>
    <x v="0"/>
    <x v="5"/>
    <x v="5"/>
    <x v="3"/>
    <x v="3"/>
    <m/>
    <s v="KG"/>
    <m/>
    <n v="84786"/>
    <n v="85"/>
    <n v="9326"/>
    <n v="109.71764705882353"/>
    <m/>
    <n v="256122"/>
    <n v="256"/>
    <n v="36308"/>
  </r>
  <r>
    <x v="0"/>
    <x v="66"/>
    <x v="0"/>
    <x v="5"/>
    <x v="5"/>
    <x v="6"/>
    <x v="6"/>
    <m/>
    <s v="KG"/>
    <m/>
    <n v="124000"/>
    <n v="124"/>
    <n v="6046"/>
    <n v="48.758064516129032"/>
    <m/>
    <n v="1354962"/>
    <n v="1355"/>
    <n v="82849"/>
  </r>
  <r>
    <x v="0"/>
    <x v="66"/>
    <x v="0"/>
    <x v="5"/>
    <x v="5"/>
    <x v="8"/>
    <x v="8"/>
    <m/>
    <s v="KG"/>
    <m/>
    <n v="355690"/>
    <n v="356"/>
    <n v="53849"/>
    <n v="151.26123595505618"/>
    <m/>
    <n v="1694930"/>
    <n v="1695"/>
    <n v="269375"/>
  </r>
  <r>
    <x v="0"/>
    <x v="66"/>
    <x v="0"/>
    <x v="6"/>
    <x v="6"/>
    <x v="0"/>
    <x v="0"/>
    <m/>
    <s v="KG"/>
    <m/>
    <n v="13382"/>
    <n v="13"/>
    <n v="1438"/>
    <n v="110.61538461538461"/>
    <m/>
    <n v="15630"/>
    <n v="16"/>
    <n v="2149"/>
  </r>
  <r>
    <x v="0"/>
    <x v="66"/>
    <x v="0"/>
    <x v="6"/>
    <x v="6"/>
    <x v="41"/>
    <x v="41"/>
    <m/>
    <s v="KG"/>
    <m/>
    <s v="-"/>
    <s v=""/>
    <s v="-"/>
    <s v=""/>
    <m/>
    <n v="8540"/>
    <n v="9"/>
    <n v="579"/>
  </r>
  <r>
    <x v="0"/>
    <x v="66"/>
    <x v="0"/>
    <x v="6"/>
    <x v="6"/>
    <x v="11"/>
    <x v="11"/>
    <m/>
    <s v="KG"/>
    <m/>
    <n v="209940"/>
    <n v="210"/>
    <n v="8516"/>
    <n v="40.55238095238095"/>
    <m/>
    <n v="1050600"/>
    <n v="1051"/>
    <n v="41949"/>
  </r>
  <r>
    <x v="0"/>
    <x v="66"/>
    <x v="0"/>
    <x v="6"/>
    <x v="6"/>
    <x v="6"/>
    <x v="6"/>
    <m/>
    <s v="KG"/>
    <m/>
    <s v="-"/>
    <s v=""/>
    <s v="-"/>
    <s v=""/>
    <m/>
    <n v="146688"/>
    <n v="147"/>
    <n v="27504"/>
  </r>
  <r>
    <x v="0"/>
    <x v="66"/>
    <x v="0"/>
    <x v="6"/>
    <x v="6"/>
    <x v="8"/>
    <x v="8"/>
    <m/>
    <s v="KG"/>
    <m/>
    <n v="204133"/>
    <n v="204"/>
    <n v="44462"/>
    <n v="217.95098039215685"/>
    <m/>
    <n v="241695"/>
    <n v="242"/>
    <n v="51557"/>
  </r>
  <r>
    <x v="0"/>
    <x v="66"/>
    <x v="0"/>
    <x v="7"/>
    <x v="7"/>
    <x v="0"/>
    <x v="0"/>
    <m/>
    <s v="KG"/>
    <m/>
    <s v="-"/>
    <s v=""/>
    <s v="-"/>
    <s v=""/>
    <m/>
    <n v="13692"/>
    <n v="14"/>
    <n v="5336"/>
  </r>
  <r>
    <x v="0"/>
    <x v="66"/>
    <x v="0"/>
    <x v="7"/>
    <x v="7"/>
    <x v="1"/>
    <x v="1"/>
    <m/>
    <s v="KG"/>
    <m/>
    <s v="-"/>
    <s v=""/>
    <s v="-"/>
    <s v=""/>
    <m/>
    <n v="17734"/>
    <n v="18"/>
    <n v="4171"/>
  </r>
  <r>
    <x v="0"/>
    <x v="66"/>
    <x v="0"/>
    <x v="7"/>
    <x v="7"/>
    <x v="2"/>
    <x v="2"/>
    <m/>
    <s v="KG"/>
    <m/>
    <s v="-"/>
    <s v=""/>
    <s v="-"/>
    <s v=""/>
    <m/>
    <n v="15169"/>
    <n v="15"/>
    <n v="5151"/>
  </r>
  <r>
    <x v="0"/>
    <x v="66"/>
    <x v="0"/>
    <x v="7"/>
    <x v="7"/>
    <x v="3"/>
    <x v="3"/>
    <m/>
    <s v="KG"/>
    <m/>
    <s v="-"/>
    <s v=""/>
    <s v="-"/>
    <s v=""/>
    <m/>
    <n v="160000"/>
    <n v="160"/>
    <n v="39387"/>
  </r>
  <r>
    <x v="0"/>
    <x v="66"/>
    <x v="0"/>
    <x v="7"/>
    <x v="7"/>
    <x v="8"/>
    <x v="8"/>
    <m/>
    <s v="KG"/>
    <m/>
    <s v="-"/>
    <s v=""/>
    <s v="-"/>
    <s v=""/>
    <m/>
    <n v="72200"/>
    <n v="72"/>
    <n v="10705"/>
  </r>
  <r>
    <x v="0"/>
    <x v="66"/>
    <x v="0"/>
    <x v="8"/>
    <x v="8"/>
    <x v="9"/>
    <x v="9"/>
    <m/>
    <s v="KG"/>
    <m/>
    <n v="10363"/>
    <n v="10"/>
    <n v="969"/>
    <n v="96.9"/>
    <m/>
    <n v="30087"/>
    <n v="30"/>
    <n v="3045"/>
  </r>
  <r>
    <x v="0"/>
    <x v="66"/>
    <x v="0"/>
    <x v="8"/>
    <x v="8"/>
    <x v="0"/>
    <x v="0"/>
    <m/>
    <s v="KG"/>
    <m/>
    <n v="2551"/>
    <n v="3"/>
    <n v="215"/>
    <n v="71.666666666666671"/>
    <m/>
    <n v="45701"/>
    <n v="46"/>
    <n v="4810"/>
  </r>
  <r>
    <x v="0"/>
    <x v="66"/>
    <x v="0"/>
    <x v="8"/>
    <x v="8"/>
    <x v="6"/>
    <x v="6"/>
    <m/>
    <s v="KG"/>
    <m/>
    <n v="36007"/>
    <n v="36"/>
    <n v="2268"/>
    <n v="63"/>
    <m/>
    <n v="231857"/>
    <n v="232"/>
    <n v="16038"/>
  </r>
  <r>
    <x v="0"/>
    <x v="66"/>
    <x v="0"/>
    <x v="8"/>
    <x v="8"/>
    <x v="8"/>
    <x v="8"/>
    <m/>
    <s v="KG"/>
    <m/>
    <s v="-"/>
    <s v=""/>
    <s v="-"/>
    <s v=""/>
    <m/>
    <n v="16030"/>
    <n v="16"/>
    <n v="1822"/>
  </r>
  <r>
    <x v="0"/>
    <x v="66"/>
    <x v="0"/>
    <x v="9"/>
    <x v="9"/>
    <x v="0"/>
    <x v="0"/>
    <m/>
    <s v="KG"/>
    <m/>
    <s v="-"/>
    <s v=""/>
    <s v="-"/>
    <s v=""/>
    <m/>
    <n v="115044"/>
    <n v="115"/>
    <n v="32342"/>
  </r>
  <r>
    <x v="0"/>
    <x v="66"/>
    <x v="0"/>
    <x v="9"/>
    <x v="9"/>
    <x v="1"/>
    <x v="1"/>
    <m/>
    <s v="KG"/>
    <m/>
    <n v="45063"/>
    <n v="45"/>
    <n v="12516"/>
    <n v="278.13333333333333"/>
    <m/>
    <n v="110913"/>
    <n v="111"/>
    <n v="33618"/>
  </r>
  <r>
    <x v="0"/>
    <x v="66"/>
    <x v="0"/>
    <x v="9"/>
    <x v="9"/>
    <x v="6"/>
    <x v="6"/>
    <m/>
    <s v="KG"/>
    <m/>
    <s v="-"/>
    <s v=""/>
    <s v="-"/>
    <s v=""/>
    <m/>
    <n v="1116050"/>
    <n v="1116"/>
    <n v="75651"/>
  </r>
  <r>
    <x v="0"/>
    <x v="66"/>
    <x v="0"/>
    <x v="9"/>
    <x v="9"/>
    <x v="8"/>
    <x v="8"/>
    <m/>
    <s v="KG"/>
    <m/>
    <n v="234773"/>
    <n v="235"/>
    <n v="40095"/>
    <n v="170.61702127659575"/>
    <m/>
    <n v="649801"/>
    <n v="650"/>
    <n v="117729"/>
  </r>
  <r>
    <x v="0"/>
    <x v="66"/>
    <x v="0"/>
    <x v="16"/>
    <x v="16"/>
    <x v="9"/>
    <x v="9"/>
    <m/>
    <s v="KG"/>
    <m/>
    <s v="-"/>
    <s v=""/>
    <s v="-"/>
    <s v=""/>
    <m/>
    <n v="4421"/>
    <n v="4"/>
    <n v="1858"/>
  </r>
  <r>
    <x v="0"/>
    <x v="66"/>
    <x v="0"/>
    <x v="16"/>
    <x v="16"/>
    <x v="0"/>
    <x v="0"/>
    <m/>
    <s v="KG"/>
    <m/>
    <s v="-"/>
    <s v=""/>
    <s v="-"/>
    <s v=""/>
    <m/>
    <n v="2410"/>
    <n v="2"/>
    <n v="1337"/>
  </r>
  <r>
    <x v="0"/>
    <x v="66"/>
    <x v="0"/>
    <x v="20"/>
    <x v="20"/>
    <x v="0"/>
    <x v="0"/>
    <m/>
    <s v="KG"/>
    <m/>
    <s v="-"/>
    <s v=""/>
    <s v="-"/>
    <s v=""/>
    <m/>
    <n v="23897"/>
    <n v="24"/>
    <n v="7937"/>
  </r>
  <r>
    <x v="0"/>
    <x v="66"/>
    <x v="0"/>
    <x v="22"/>
    <x v="22"/>
    <x v="9"/>
    <x v="9"/>
    <m/>
    <s v="KG"/>
    <m/>
    <n v="86593"/>
    <n v="87"/>
    <n v="36080"/>
    <n v="414.71264367816093"/>
    <m/>
    <n v="1483483"/>
    <n v="1483"/>
    <n v="382774"/>
  </r>
  <r>
    <x v="0"/>
    <x v="66"/>
    <x v="0"/>
    <x v="22"/>
    <x v="22"/>
    <x v="0"/>
    <x v="0"/>
    <m/>
    <s v="KG"/>
    <m/>
    <n v="979575"/>
    <n v="980"/>
    <n v="161372"/>
    <n v="164.66530612244898"/>
    <m/>
    <n v="3825727"/>
    <n v="3826"/>
    <n v="663917"/>
  </r>
  <r>
    <x v="0"/>
    <x v="66"/>
    <x v="0"/>
    <x v="22"/>
    <x v="22"/>
    <x v="6"/>
    <x v="6"/>
    <m/>
    <s v="KG"/>
    <m/>
    <n v="1024862"/>
    <n v="1025"/>
    <n v="96597"/>
    <n v="94.240975609756092"/>
    <m/>
    <n v="10319138"/>
    <n v="10319"/>
    <n v="1387154"/>
  </r>
  <r>
    <x v="0"/>
    <x v="66"/>
    <x v="0"/>
    <x v="22"/>
    <x v="22"/>
    <x v="8"/>
    <x v="8"/>
    <m/>
    <s v="KG"/>
    <m/>
    <n v="1219510"/>
    <n v="1220"/>
    <n v="269384"/>
    <n v="220.80655737704919"/>
    <m/>
    <n v="5955087"/>
    <n v="5955"/>
    <n v="1334695"/>
  </r>
  <r>
    <x v="0"/>
    <x v="66"/>
    <x v="0"/>
    <x v="23"/>
    <x v="23"/>
    <x v="6"/>
    <x v="6"/>
    <m/>
    <s v="KG"/>
    <m/>
    <s v="-"/>
    <s v=""/>
    <s v="-"/>
    <s v=""/>
    <m/>
    <n v="53336"/>
    <n v="53"/>
    <n v="11487"/>
  </r>
  <r>
    <x v="0"/>
    <x v="66"/>
    <x v="0"/>
    <x v="33"/>
    <x v="33"/>
    <x v="6"/>
    <x v="6"/>
    <m/>
    <s v="KG"/>
    <m/>
    <s v="-"/>
    <s v=""/>
    <s v="-"/>
    <s v=""/>
    <m/>
    <n v="17840"/>
    <n v="18"/>
    <n v="5983"/>
  </r>
  <r>
    <x v="0"/>
    <x v="66"/>
    <x v="0"/>
    <x v="28"/>
    <x v="28"/>
    <x v="7"/>
    <x v="7"/>
    <m/>
    <s v="KG"/>
    <m/>
    <n v="17612"/>
    <n v="18"/>
    <n v="3409"/>
    <n v="189.38888888888889"/>
    <m/>
    <n v="17612"/>
    <n v="18"/>
    <n v="3409"/>
  </r>
  <r>
    <x v="1"/>
    <x v="67"/>
    <x v="0"/>
    <x v="0"/>
    <x v="0"/>
    <x v="9"/>
    <x v="9"/>
    <m/>
    <s v="KG"/>
    <m/>
    <n v="549350"/>
    <n v="549"/>
    <n v="74715"/>
    <n v="136.0928961748634"/>
    <m/>
    <n v="1502489"/>
    <n v="1502"/>
    <n v="211938"/>
  </r>
  <r>
    <x v="1"/>
    <x v="67"/>
    <x v="0"/>
    <x v="0"/>
    <x v="0"/>
    <x v="12"/>
    <x v="12"/>
    <m/>
    <s v="KG"/>
    <m/>
    <s v="-"/>
    <s v=""/>
    <s v="-"/>
    <s v=""/>
    <m/>
    <n v="102100"/>
    <n v="102"/>
    <n v="4511"/>
  </r>
  <r>
    <x v="1"/>
    <x v="67"/>
    <x v="0"/>
    <x v="0"/>
    <x v="0"/>
    <x v="0"/>
    <x v="0"/>
    <m/>
    <s v="KG"/>
    <m/>
    <n v="280960"/>
    <n v="281"/>
    <n v="42385"/>
    <n v="150.83629893238435"/>
    <m/>
    <n v="947733"/>
    <n v="948"/>
    <n v="160919"/>
  </r>
  <r>
    <x v="1"/>
    <x v="67"/>
    <x v="0"/>
    <x v="0"/>
    <x v="0"/>
    <x v="10"/>
    <x v="10"/>
    <m/>
    <s v="KG"/>
    <m/>
    <n v="2049000"/>
    <n v="2049"/>
    <n v="267394"/>
    <n v="130.49975597852611"/>
    <m/>
    <n v="18539000"/>
    <n v="18539"/>
    <n v="2501266"/>
  </r>
  <r>
    <x v="1"/>
    <x v="67"/>
    <x v="0"/>
    <x v="0"/>
    <x v="0"/>
    <x v="1"/>
    <x v="1"/>
    <m/>
    <s v="KG"/>
    <m/>
    <s v="-"/>
    <s v=""/>
    <s v="-"/>
    <s v=""/>
    <m/>
    <n v="1888824"/>
    <n v="1889"/>
    <n v="271151"/>
  </r>
  <r>
    <x v="1"/>
    <x v="67"/>
    <x v="0"/>
    <x v="0"/>
    <x v="0"/>
    <x v="33"/>
    <x v="33"/>
    <m/>
    <s v="KG"/>
    <m/>
    <s v="-"/>
    <s v=""/>
    <s v="-"/>
    <s v=""/>
    <m/>
    <n v="6347000"/>
    <n v="6347"/>
    <n v="970125"/>
  </r>
  <r>
    <x v="1"/>
    <x v="67"/>
    <x v="0"/>
    <x v="0"/>
    <x v="0"/>
    <x v="2"/>
    <x v="2"/>
    <m/>
    <s v="KG"/>
    <m/>
    <n v="16910"/>
    <n v="17"/>
    <n v="2379"/>
    <n v="139.94117647058823"/>
    <m/>
    <n v="521260"/>
    <n v="521"/>
    <n v="94358"/>
  </r>
  <r>
    <x v="1"/>
    <x v="67"/>
    <x v="0"/>
    <x v="0"/>
    <x v="0"/>
    <x v="11"/>
    <x v="11"/>
    <m/>
    <s v="KG"/>
    <m/>
    <s v="-"/>
    <s v=""/>
    <s v="-"/>
    <s v=""/>
    <m/>
    <n v="116800"/>
    <n v="117"/>
    <n v="16219"/>
  </r>
  <r>
    <x v="1"/>
    <x v="67"/>
    <x v="0"/>
    <x v="0"/>
    <x v="0"/>
    <x v="39"/>
    <x v="39"/>
    <m/>
    <s v="KG"/>
    <m/>
    <s v="-"/>
    <s v=""/>
    <s v="-"/>
    <s v=""/>
    <m/>
    <n v="19300"/>
    <n v="19"/>
    <n v="3049"/>
  </r>
  <r>
    <x v="1"/>
    <x v="67"/>
    <x v="0"/>
    <x v="0"/>
    <x v="0"/>
    <x v="3"/>
    <x v="3"/>
    <m/>
    <s v="KG"/>
    <m/>
    <n v="804490"/>
    <n v="804"/>
    <n v="103686"/>
    <n v="128.96268656716418"/>
    <m/>
    <n v="20770309"/>
    <n v="20770"/>
    <n v="3094785"/>
  </r>
  <r>
    <x v="1"/>
    <x v="67"/>
    <x v="0"/>
    <x v="0"/>
    <x v="0"/>
    <x v="5"/>
    <x v="5"/>
    <m/>
    <s v="KG"/>
    <m/>
    <s v="-"/>
    <s v=""/>
    <s v="-"/>
    <s v=""/>
    <m/>
    <n v="90800"/>
    <n v="91"/>
    <n v="13674"/>
  </r>
  <r>
    <x v="1"/>
    <x v="67"/>
    <x v="0"/>
    <x v="0"/>
    <x v="0"/>
    <x v="24"/>
    <x v="24"/>
    <m/>
    <s v="KG"/>
    <m/>
    <n v="2200000"/>
    <n v="2200"/>
    <n v="99214"/>
    <n v="45.097272727272724"/>
    <m/>
    <n v="6408000"/>
    <n v="6408"/>
    <n v="299824"/>
  </r>
  <r>
    <x v="1"/>
    <x v="67"/>
    <x v="0"/>
    <x v="0"/>
    <x v="0"/>
    <x v="22"/>
    <x v="22"/>
    <m/>
    <s v="KG"/>
    <m/>
    <s v="-"/>
    <s v=""/>
    <s v="-"/>
    <s v=""/>
    <m/>
    <n v="68099"/>
    <n v="68"/>
    <n v="10055"/>
  </r>
  <r>
    <x v="1"/>
    <x v="67"/>
    <x v="0"/>
    <x v="0"/>
    <x v="0"/>
    <x v="7"/>
    <x v="7"/>
    <m/>
    <s v="KG"/>
    <m/>
    <n v="44788"/>
    <n v="45"/>
    <n v="4186"/>
    <n v="93.022222222222226"/>
    <m/>
    <n v="580406"/>
    <n v="580"/>
    <n v="84185"/>
  </r>
  <r>
    <x v="1"/>
    <x v="67"/>
    <x v="0"/>
    <x v="0"/>
    <x v="0"/>
    <x v="17"/>
    <x v="17"/>
    <m/>
    <s v="KG"/>
    <m/>
    <n v="1500000"/>
    <n v="1500"/>
    <n v="208643"/>
    <n v="139.09533333333334"/>
    <m/>
    <n v="17639360"/>
    <n v="17639"/>
    <n v="2397807"/>
  </r>
  <r>
    <x v="1"/>
    <x v="67"/>
    <x v="0"/>
    <x v="1"/>
    <x v="1"/>
    <x v="9"/>
    <x v="9"/>
    <m/>
    <s v="KG"/>
    <m/>
    <n v="184140"/>
    <n v="184"/>
    <n v="9031"/>
    <n v="49.081521739130437"/>
    <m/>
    <n v="660430"/>
    <n v="660"/>
    <n v="33010"/>
  </r>
  <r>
    <x v="1"/>
    <x v="67"/>
    <x v="0"/>
    <x v="1"/>
    <x v="1"/>
    <x v="13"/>
    <x v="13"/>
    <m/>
    <s v="KG"/>
    <m/>
    <s v="-"/>
    <s v=""/>
    <s v="-"/>
    <s v=""/>
    <m/>
    <n v="92736"/>
    <n v="93"/>
    <n v="3836"/>
  </r>
  <r>
    <x v="1"/>
    <x v="67"/>
    <x v="0"/>
    <x v="1"/>
    <x v="1"/>
    <x v="14"/>
    <x v="14"/>
    <m/>
    <s v="KG"/>
    <m/>
    <s v="-"/>
    <s v=""/>
    <s v="-"/>
    <s v=""/>
    <m/>
    <n v="1205590"/>
    <n v="1206"/>
    <n v="54864"/>
  </r>
  <r>
    <x v="1"/>
    <x v="67"/>
    <x v="0"/>
    <x v="1"/>
    <x v="1"/>
    <x v="0"/>
    <x v="0"/>
    <m/>
    <s v="KG"/>
    <m/>
    <n v="130880"/>
    <n v="131"/>
    <n v="7477"/>
    <n v="57.076335877862597"/>
    <m/>
    <n v="332230"/>
    <n v="332"/>
    <n v="31754"/>
  </r>
  <r>
    <x v="1"/>
    <x v="67"/>
    <x v="0"/>
    <x v="1"/>
    <x v="1"/>
    <x v="15"/>
    <x v="15"/>
    <m/>
    <s v="KG"/>
    <m/>
    <s v="-"/>
    <s v=""/>
    <s v="-"/>
    <s v=""/>
    <m/>
    <n v="68320"/>
    <n v="68"/>
    <n v="7887"/>
  </r>
  <r>
    <x v="1"/>
    <x v="67"/>
    <x v="0"/>
    <x v="1"/>
    <x v="1"/>
    <x v="2"/>
    <x v="2"/>
    <m/>
    <s v="KG"/>
    <m/>
    <n v="27261"/>
    <n v="27"/>
    <n v="2915"/>
    <n v="107.96296296296296"/>
    <m/>
    <n v="68205"/>
    <n v="68"/>
    <n v="5736"/>
  </r>
  <r>
    <x v="1"/>
    <x v="67"/>
    <x v="0"/>
    <x v="1"/>
    <x v="1"/>
    <x v="43"/>
    <x v="43"/>
    <m/>
    <s v="KG"/>
    <m/>
    <s v="-"/>
    <s v=""/>
    <s v="-"/>
    <s v=""/>
    <m/>
    <n v="24520"/>
    <n v="25"/>
    <n v="1886"/>
  </r>
  <r>
    <x v="1"/>
    <x v="67"/>
    <x v="0"/>
    <x v="1"/>
    <x v="1"/>
    <x v="3"/>
    <x v="3"/>
    <m/>
    <s v="KG"/>
    <m/>
    <n v="57620"/>
    <n v="58"/>
    <n v="3213"/>
    <n v="55.396551724137929"/>
    <m/>
    <n v="383097"/>
    <n v="383"/>
    <n v="19867"/>
  </r>
  <r>
    <x v="1"/>
    <x v="67"/>
    <x v="0"/>
    <x v="1"/>
    <x v="1"/>
    <x v="44"/>
    <x v="44"/>
    <m/>
    <s v="KG"/>
    <m/>
    <s v="-"/>
    <s v=""/>
    <s v="-"/>
    <s v=""/>
    <m/>
    <n v="106570"/>
    <n v="107"/>
    <n v="5590"/>
  </r>
  <r>
    <x v="1"/>
    <x v="67"/>
    <x v="0"/>
    <x v="1"/>
    <x v="1"/>
    <x v="5"/>
    <x v="5"/>
    <m/>
    <s v="KG"/>
    <m/>
    <s v="-"/>
    <s v=""/>
    <s v="-"/>
    <s v=""/>
    <m/>
    <n v="103744"/>
    <n v="104"/>
    <n v="7104"/>
  </r>
  <r>
    <x v="1"/>
    <x v="67"/>
    <x v="0"/>
    <x v="1"/>
    <x v="1"/>
    <x v="6"/>
    <x v="6"/>
    <m/>
    <s v="KG"/>
    <m/>
    <n v="1213820"/>
    <n v="1214"/>
    <n v="58055"/>
    <n v="47.821252059308073"/>
    <m/>
    <n v="5994471"/>
    <n v="5994"/>
    <n v="303016"/>
  </r>
  <r>
    <x v="1"/>
    <x v="67"/>
    <x v="0"/>
    <x v="1"/>
    <x v="1"/>
    <x v="24"/>
    <x v="24"/>
    <m/>
    <s v="KG"/>
    <m/>
    <n v="1338680"/>
    <n v="1339"/>
    <n v="56224"/>
    <n v="41.989544436146375"/>
    <m/>
    <n v="1338680"/>
    <n v="1339"/>
    <n v="56224"/>
  </r>
  <r>
    <x v="1"/>
    <x v="67"/>
    <x v="0"/>
    <x v="1"/>
    <x v="1"/>
    <x v="17"/>
    <x v="17"/>
    <m/>
    <s v="KG"/>
    <m/>
    <s v="-"/>
    <s v=""/>
    <s v="-"/>
    <s v=""/>
    <m/>
    <n v="1300000"/>
    <n v="1300"/>
    <n v="62079"/>
  </r>
  <r>
    <x v="1"/>
    <x v="67"/>
    <x v="0"/>
    <x v="1"/>
    <x v="1"/>
    <x v="20"/>
    <x v="20"/>
    <m/>
    <s v="KG"/>
    <m/>
    <s v="-"/>
    <s v=""/>
    <s v="-"/>
    <s v=""/>
    <m/>
    <n v="117260"/>
    <n v="117"/>
    <n v="15170"/>
  </r>
  <r>
    <x v="1"/>
    <x v="67"/>
    <x v="0"/>
    <x v="1"/>
    <x v="1"/>
    <x v="8"/>
    <x v="8"/>
    <m/>
    <s v="KG"/>
    <m/>
    <s v="-"/>
    <s v=""/>
    <s v="-"/>
    <s v=""/>
    <m/>
    <n v="109801"/>
    <n v="110"/>
    <n v="17181"/>
  </r>
  <r>
    <x v="1"/>
    <x v="67"/>
    <x v="0"/>
    <x v="1"/>
    <x v="1"/>
    <x v="21"/>
    <x v="21"/>
    <m/>
    <s v="KG"/>
    <m/>
    <n v="45500"/>
    <n v="46"/>
    <n v="2730"/>
    <n v="59.347826086956523"/>
    <m/>
    <n v="231970"/>
    <n v="232"/>
    <n v="18658"/>
  </r>
  <r>
    <x v="1"/>
    <x v="67"/>
    <x v="0"/>
    <x v="1"/>
    <x v="1"/>
    <x v="19"/>
    <x v="19"/>
    <m/>
    <s v="KG"/>
    <m/>
    <s v="-"/>
    <s v=""/>
    <s v="-"/>
    <s v=""/>
    <m/>
    <n v="151340"/>
    <n v="151"/>
    <n v="12773"/>
  </r>
  <r>
    <x v="1"/>
    <x v="67"/>
    <x v="0"/>
    <x v="2"/>
    <x v="2"/>
    <x v="9"/>
    <x v="9"/>
    <m/>
    <s v="KG"/>
    <m/>
    <n v="1032550"/>
    <n v="1033"/>
    <n v="145734"/>
    <n v="141.07841239109391"/>
    <m/>
    <n v="5574069"/>
    <n v="5574"/>
    <n v="819574"/>
  </r>
  <r>
    <x v="1"/>
    <x v="67"/>
    <x v="0"/>
    <x v="2"/>
    <x v="2"/>
    <x v="12"/>
    <x v="12"/>
    <m/>
    <s v="KG"/>
    <m/>
    <s v="-"/>
    <s v=""/>
    <s v="-"/>
    <s v=""/>
    <m/>
    <n v="290390"/>
    <n v="290"/>
    <n v="44917"/>
  </r>
  <r>
    <x v="1"/>
    <x v="67"/>
    <x v="0"/>
    <x v="2"/>
    <x v="2"/>
    <x v="0"/>
    <x v="0"/>
    <m/>
    <s v="KG"/>
    <m/>
    <n v="83843"/>
    <n v="84"/>
    <n v="15696"/>
    <n v="186.85714285714286"/>
    <m/>
    <n v="1131504"/>
    <n v="1132"/>
    <n v="170939"/>
  </r>
  <r>
    <x v="1"/>
    <x v="67"/>
    <x v="0"/>
    <x v="2"/>
    <x v="2"/>
    <x v="2"/>
    <x v="2"/>
    <m/>
    <s v="KG"/>
    <m/>
    <s v="-"/>
    <s v=""/>
    <s v="-"/>
    <s v=""/>
    <m/>
    <n v="89967"/>
    <n v="90"/>
    <n v="18447"/>
  </r>
  <r>
    <x v="1"/>
    <x v="67"/>
    <x v="0"/>
    <x v="2"/>
    <x v="2"/>
    <x v="3"/>
    <x v="3"/>
    <m/>
    <s v="KG"/>
    <m/>
    <n v="16469"/>
    <n v="16"/>
    <n v="1596"/>
    <n v="99.75"/>
    <m/>
    <n v="124573"/>
    <n v="125"/>
    <n v="19591"/>
  </r>
  <r>
    <x v="1"/>
    <x v="67"/>
    <x v="0"/>
    <x v="2"/>
    <x v="2"/>
    <x v="6"/>
    <x v="6"/>
    <m/>
    <s v="KG"/>
    <m/>
    <n v="16312"/>
    <n v="16"/>
    <n v="1551"/>
    <n v="96.9375"/>
    <m/>
    <n v="588772"/>
    <n v="589"/>
    <n v="89568"/>
  </r>
  <r>
    <x v="1"/>
    <x v="67"/>
    <x v="0"/>
    <x v="2"/>
    <x v="2"/>
    <x v="7"/>
    <x v="7"/>
    <m/>
    <s v="KG"/>
    <m/>
    <n v="205630"/>
    <n v="206"/>
    <n v="7813"/>
    <n v="37.927184466019419"/>
    <m/>
    <n v="308150"/>
    <n v="308"/>
    <n v="12016"/>
  </r>
  <r>
    <x v="1"/>
    <x v="67"/>
    <x v="0"/>
    <x v="2"/>
    <x v="2"/>
    <x v="20"/>
    <x v="20"/>
    <m/>
    <s v="KG"/>
    <m/>
    <s v="-"/>
    <s v=""/>
    <s v="-"/>
    <s v=""/>
    <m/>
    <n v="408240"/>
    <n v="408"/>
    <n v="56978"/>
  </r>
  <r>
    <x v="1"/>
    <x v="67"/>
    <x v="0"/>
    <x v="2"/>
    <x v="2"/>
    <x v="23"/>
    <x v="23"/>
    <m/>
    <s v="KG"/>
    <m/>
    <s v="-"/>
    <s v=""/>
    <s v="-"/>
    <s v=""/>
    <m/>
    <n v="47000"/>
    <n v="47"/>
    <n v="5520"/>
  </r>
  <r>
    <x v="1"/>
    <x v="67"/>
    <x v="0"/>
    <x v="3"/>
    <x v="3"/>
    <x v="9"/>
    <x v="9"/>
    <m/>
    <s v="KG"/>
    <m/>
    <s v="-"/>
    <s v=""/>
    <s v="-"/>
    <s v=""/>
    <m/>
    <n v="61630"/>
    <n v="62"/>
    <n v="13038"/>
  </r>
  <r>
    <x v="1"/>
    <x v="67"/>
    <x v="0"/>
    <x v="3"/>
    <x v="3"/>
    <x v="0"/>
    <x v="0"/>
    <m/>
    <s v="KG"/>
    <m/>
    <n v="75740"/>
    <n v="76"/>
    <n v="7074"/>
    <n v="93.078947368421055"/>
    <m/>
    <n v="312522"/>
    <n v="313"/>
    <n v="35655"/>
  </r>
  <r>
    <x v="1"/>
    <x v="67"/>
    <x v="0"/>
    <x v="3"/>
    <x v="3"/>
    <x v="2"/>
    <x v="2"/>
    <m/>
    <s v="KG"/>
    <m/>
    <n v="3610"/>
    <n v="4"/>
    <n v="306"/>
    <n v="76.5"/>
    <m/>
    <n v="14132"/>
    <n v="14"/>
    <n v="1393"/>
  </r>
  <r>
    <x v="1"/>
    <x v="67"/>
    <x v="0"/>
    <x v="3"/>
    <x v="3"/>
    <x v="6"/>
    <x v="6"/>
    <m/>
    <s v="KG"/>
    <m/>
    <s v="-"/>
    <s v=""/>
    <s v="-"/>
    <s v=""/>
    <m/>
    <n v="10053"/>
    <n v="10"/>
    <n v="955"/>
  </r>
  <r>
    <x v="1"/>
    <x v="67"/>
    <x v="0"/>
    <x v="3"/>
    <x v="3"/>
    <x v="17"/>
    <x v="17"/>
    <m/>
    <s v="KG"/>
    <m/>
    <s v="-"/>
    <s v=""/>
    <s v="-"/>
    <s v=""/>
    <m/>
    <n v="1508"/>
    <n v="2"/>
    <n v="261"/>
  </r>
  <r>
    <x v="1"/>
    <x v="67"/>
    <x v="0"/>
    <x v="3"/>
    <x v="3"/>
    <x v="20"/>
    <x v="20"/>
    <m/>
    <s v="KG"/>
    <m/>
    <s v="-"/>
    <s v=""/>
    <s v="-"/>
    <s v=""/>
    <m/>
    <n v="10000"/>
    <n v="10"/>
    <n v="766"/>
  </r>
  <r>
    <x v="1"/>
    <x v="67"/>
    <x v="0"/>
    <x v="3"/>
    <x v="3"/>
    <x v="23"/>
    <x v="23"/>
    <m/>
    <s v="KG"/>
    <m/>
    <s v="-"/>
    <s v=""/>
    <s v="-"/>
    <s v=""/>
    <m/>
    <n v="16000"/>
    <n v="16"/>
    <n v="2873"/>
  </r>
  <r>
    <x v="1"/>
    <x v="67"/>
    <x v="0"/>
    <x v="4"/>
    <x v="4"/>
    <x v="2"/>
    <x v="2"/>
    <m/>
    <s v="KG"/>
    <m/>
    <n v="13478"/>
    <n v="13"/>
    <n v="2473"/>
    <n v="190.23076923076923"/>
    <m/>
    <n v="34653"/>
    <n v="35"/>
    <n v="5839"/>
  </r>
  <r>
    <x v="1"/>
    <x v="67"/>
    <x v="0"/>
    <x v="4"/>
    <x v="4"/>
    <x v="26"/>
    <x v="26"/>
    <m/>
    <s v="KG"/>
    <m/>
    <s v="-"/>
    <s v=""/>
    <s v="-"/>
    <s v=""/>
    <m/>
    <n v="5250"/>
    <n v="5"/>
    <n v="1541"/>
  </r>
  <r>
    <x v="1"/>
    <x v="67"/>
    <x v="0"/>
    <x v="4"/>
    <x v="4"/>
    <x v="20"/>
    <x v="20"/>
    <m/>
    <s v="KG"/>
    <m/>
    <s v="-"/>
    <s v=""/>
    <s v="-"/>
    <s v=""/>
    <m/>
    <n v="2300"/>
    <n v="2"/>
    <n v="368"/>
  </r>
  <r>
    <x v="1"/>
    <x v="67"/>
    <x v="0"/>
    <x v="5"/>
    <x v="5"/>
    <x v="9"/>
    <x v="9"/>
    <m/>
    <s v="KG"/>
    <m/>
    <n v="96852"/>
    <n v="97"/>
    <n v="13188"/>
    <n v="135.95876288659792"/>
    <m/>
    <n v="96852"/>
    <n v="97"/>
    <n v="13188"/>
  </r>
  <r>
    <x v="1"/>
    <x v="67"/>
    <x v="0"/>
    <x v="5"/>
    <x v="5"/>
    <x v="12"/>
    <x v="12"/>
    <m/>
    <s v="KG"/>
    <m/>
    <s v="-"/>
    <s v=""/>
    <s v="-"/>
    <s v=""/>
    <m/>
    <n v="290110"/>
    <n v="290"/>
    <n v="14594"/>
  </r>
  <r>
    <x v="1"/>
    <x v="67"/>
    <x v="0"/>
    <x v="5"/>
    <x v="5"/>
    <x v="3"/>
    <x v="3"/>
    <m/>
    <s v="KG"/>
    <m/>
    <s v="-"/>
    <s v=""/>
    <s v="-"/>
    <s v=""/>
    <m/>
    <n v="12362"/>
    <n v="12"/>
    <n v="1947"/>
  </r>
  <r>
    <x v="1"/>
    <x v="67"/>
    <x v="0"/>
    <x v="6"/>
    <x v="6"/>
    <x v="0"/>
    <x v="0"/>
    <m/>
    <s v="KG"/>
    <m/>
    <s v="-"/>
    <s v=""/>
    <s v="-"/>
    <s v=""/>
    <m/>
    <n v="34625"/>
    <n v="35"/>
    <n v="4525"/>
  </r>
  <r>
    <x v="1"/>
    <x v="67"/>
    <x v="0"/>
    <x v="6"/>
    <x v="6"/>
    <x v="2"/>
    <x v="2"/>
    <m/>
    <s v="KG"/>
    <m/>
    <s v="-"/>
    <s v=""/>
    <s v="-"/>
    <s v=""/>
    <m/>
    <n v="37956"/>
    <n v="38"/>
    <n v="7578"/>
  </r>
  <r>
    <x v="1"/>
    <x v="67"/>
    <x v="0"/>
    <x v="6"/>
    <x v="6"/>
    <x v="7"/>
    <x v="7"/>
    <m/>
    <s v="KG"/>
    <m/>
    <s v="-"/>
    <s v=""/>
    <s v="-"/>
    <s v=""/>
    <m/>
    <n v="51609"/>
    <n v="52"/>
    <n v="11121"/>
  </r>
  <r>
    <x v="1"/>
    <x v="67"/>
    <x v="0"/>
    <x v="7"/>
    <x v="7"/>
    <x v="9"/>
    <x v="9"/>
    <m/>
    <s v="KG"/>
    <m/>
    <n v="61580"/>
    <n v="62"/>
    <n v="3039"/>
    <n v="49.016129032258064"/>
    <m/>
    <n v="61580"/>
    <n v="62"/>
    <n v="3039"/>
  </r>
  <r>
    <x v="1"/>
    <x v="67"/>
    <x v="0"/>
    <x v="8"/>
    <x v="8"/>
    <x v="25"/>
    <x v="25"/>
    <m/>
    <s v="KG"/>
    <m/>
    <s v="-"/>
    <s v=""/>
    <s v="-"/>
    <s v=""/>
    <m/>
    <n v="29160"/>
    <n v="29"/>
    <n v="6989"/>
  </r>
  <r>
    <x v="1"/>
    <x v="67"/>
    <x v="0"/>
    <x v="26"/>
    <x v="26"/>
    <x v="9"/>
    <x v="9"/>
    <m/>
    <s v="KG"/>
    <m/>
    <s v="-"/>
    <s v=""/>
    <s v="-"/>
    <s v=""/>
    <m/>
    <n v="258778"/>
    <n v="259"/>
    <n v="40672"/>
  </r>
  <r>
    <x v="1"/>
    <x v="67"/>
    <x v="0"/>
    <x v="26"/>
    <x v="26"/>
    <x v="0"/>
    <x v="0"/>
    <m/>
    <s v="KG"/>
    <m/>
    <s v="-"/>
    <s v=""/>
    <s v="-"/>
    <s v=""/>
    <m/>
    <n v="284753"/>
    <n v="285"/>
    <n v="48671"/>
  </r>
  <r>
    <x v="1"/>
    <x v="67"/>
    <x v="0"/>
    <x v="26"/>
    <x v="26"/>
    <x v="3"/>
    <x v="3"/>
    <m/>
    <s v="KG"/>
    <m/>
    <n v="208061"/>
    <n v="208"/>
    <n v="30527"/>
    <n v="146.76442307692307"/>
    <m/>
    <n v="211896"/>
    <n v="212"/>
    <n v="31136"/>
  </r>
  <r>
    <x v="1"/>
    <x v="67"/>
    <x v="0"/>
    <x v="11"/>
    <x v="11"/>
    <x v="12"/>
    <x v="12"/>
    <m/>
    <s v="KG"/>
    <m/>
    <s v="-"/>
    <s v=""/>
    <s v="-"/>
    <s v=""/>
    <m/>
    <n v="71200"/>
    <n v="71"/>
    <n v="3780"/>
  </r>
  <r>
    <x v="1"/>
    <x v="67"/>
    <x v="0"/>
    <x v="11"/>
    <x v="11"/>
    <x v="13"/>
    <x v="13"/>
    <m/>
    <s v="KG"/>
    <m/>
    <n v="98950"/>
    <n v="99"/>
    <n v="4595"/>
    <n v="46.414141414141412"/>
    <m/>
    <n v="98950"/>
    <n v="99"/>
    <n v="4595"/>
  </r>
  <r>
    <x v="1"/>
    <x v="67"/>
    <x v="0"/>
    <x v="14"/>
    <x v="14"/>
    <x v="3"/>
    <x v="3"/>
    <m/>
    <s v="KG"/>
    <m/>
    <n v="1984"/>
    <n v="2"/>
    <n v="583"/>
    <n v="291.5"/>
    <m/>
    <n v="1984"/>
    <n v="2"/>
    <n v="583"/>
  </r>
  <r>
    <x v="1"/>
    <x v="67"/>
    <x v="0"/>
    <x v="15"/>
    <x v="15"/>
    <x v="0"/>
    <x v="0"/>
    <m/>
    <s v="KG"/>
    <m/>
    <n v="24983"/>
    <n v="25"/>
    <n v="5917"/>
    <n v="236.68"/>
    <m/>
    <n v="49912"/>
    <n v="50"/>
    <n v="7931"/>
  </r>
  <r>
    <x v="1"/>
    <x v="67"/>
    <x v="0"/>
    <x v="15"/>
    <x v="15"/>
    <x v="3"/>
    <x v="3"/>
    <m/>
    <s v="KG"/>
    <m/>
    <s v="-"/>
    <s v=""/>
    <s v="-"/>
    <s v=""/>
    <m/>
    <n v="18000"/>
    <n v="18"/>
    <n v="694"/>
  </r>
  <r>
    <x v="1"/>
    <x v="67"/>
    <x v="0"/>
    <x v="37"/>
    <x v="37"/>
    <x v="3"/>
    <x v="3"/>
    <m/>
    <s v="KG"/>
    <m/>
    <s v="-"/>
    <s v=""/>
    <s v="-"/>
    <s v=""/>
    <m/>
    <n v="493229"/>
    <n v="493"/>
    <n v="33944"/>
  </r>
  <r>
    <x v="1"/>
    <x v="67"/>
    <x v="0"/>
    <x v="16"/>
    <x v="16"/>
    <x v="0"/>
    <x v="0"/>
    <m/>
    <s v="KG"/>
    <m/>
    <s v="-"/>
    <s v=""/>
    <s v="-"/>
    <s v=""/>
    <m/>
    <n v="12369"/>
    <n v="12"/>
    <n v="4901"/>
  </r>
  <r>
    <x v="1"/>
    <x v="67"/>
    <x v="0"/>
    <x v="16"/>
    <x v="16"/>
    <x v="6"/>
    <x v="6"/>
    <m/>
    <s v="KG"/>
    <m/>
    <s v="-"/>
    <s v=""/>
    <s v="-"/>
    <s v=""/>
    <m/>
    <n v="6766"/>
    <n v="7"/>
    <n v="964"/>
  </r>
  <r>
    <x v="1"/>
    <x v="67"/>
    <x v="0"/>
    <x v="18"/>
    <x v="18"/>
    <x v="6"/>
    <x v="6"/>
    <m/>
    <s v="KG"/>
    <m/>
    <n v="36490"/>
    <n v="36"/>
    <n v="7717"/>
    <n v="214.36111111111111"/>
    <m/>
    <n v="90560"/>
    <n v="91"/>
    <n v="19927"/>
  </r>
  <r>
    <x v="1"/>
    <x v="67"/>
    <x v="0"/>
    <x v="21"/>
    <x v="21"/>
    <x v="0"/>
    <x v="0"/>
    <m/>
    <s v="KG"/>
    <m/>
    <n v="9609"/>
    <n v="10"/>
    <n v="2195"/>
    <n v="219.5"/>
    <m/>
    <n v="9609"/>
    <n v="10"/>
    <n v="2195"/>
  </r>
  <r>
    <x v="1"/>
    <x v="67"/>
    <x v="0"/>
    <x v="22"/>
    <x v="22"/>
    <x v="2"/>
    <x v="2"/>
    <m/>
    <s v="KG"/>
    <m/>
    <s v="-"/>
    <s v=""/>
    <s v="-"/>
    <s v=""/>
    <m/>
    <n v="8194"/>
    <n v="8"/>
    <n v="2438"/>
  </r>
  <r>
    <x v="1"/>
    <x v="67"/>
    <x v="0"/>
    <x v="22"/>
    <x v="22"/>
    <x v="3"/>
    <x v="3"/>
    <m/>
    <s v="KG"/>
    <m/>
    <n v="2012"/>
    <n v="2"/>
    <n v="369"/>
    <n v="184.5"/>
    <m/>
    <n v="2012"/>
    <n v="2"/>
    <n v="369"/>
  </r>
  <r>
    <x v="0"/>
    <x v="67"/>
    <x v="0"/>
    <x v="0"/>
    <x v="0"/>
    <x v="9"/>
    <x v="9"/>
    <m/>
    <s v="KG"/>
    <m/>
    <n v="227259"/>
    <n v="227"/>
    <n v="37606"/>
    <n v="165.66519823788545"/>
    <m/>
    <n v="1929599"/>
    <n v="1930"/>
    <n v="321111"/>
  </r>
  <r>
    <x v="0"/>
    <x v="67"/>
    <x v="0"/>
    <x v="0"/>
    <x v="0"/>
    <x v="0"/>
    <x v="0"/>
    <m/>
    <s v="KG"/>
    <m/>
    <n v="927435"/>
    <n v="927"/>
    <n v="148994"/>
    <n v="160.72707659115426"/>
    <m/>
    <n v="10734533"/>
    <n v="10735"/>
    <n v="1619516"/>
  </r>
  <r>
    <x v="0"/>
    <x v="67"/>
    <x v="0"/>
    <x v="0"/>
    <x v="0"/>
    <x v="1"/>
    <x v="1"/>
    <m/>
    <s v="KG"/>
    <m/>
    <n v="17082"/>
    <n v="17"/>
    <n v="3996"/>
    <n v="235.05882352941177"/>
    <m/>
    <n v="197914"/>
    <n v="198"/>
    <n v="57126"/>
  </r>
  <r>
    <x v="0"/>
    <x v="67"/>
    <x v="0"/>
    <x v="0"/>
    <x v="0"/>
    <x v="2"/>
    <x v="2"/>
    <m/>
    <s v="KG"/>
    <m/>
    <s v="-"/>
    <s v=""/>
    <s v="-"/>
    <s v=""/>
    <m/>
    <n v="168983"/>
    <n v="169"/>
    <n v="31498"/>
  </r>
  <r>
    <x v="0"/>
    <x v="67"/>
    <x v="0"/>
    <x v="0"/>
    <x v="0"/>
    <x v="3"/>
    <x v="3"/>
    <m/>
    <s v="KG"/>
    <m/>
    <n v="49057"/>
    <n v="49"/>
    <n v="19538"/>
    <n v="398.73469387755102"/>
    <m/>
    <n v="569018"/>
    <n v="569"/>
    <n v="150757"/>
  </r>
  <r>
    <x v="0"/>
    <x v="67"/>
    <x v="0"/>
    <x v="0"/>
    <x v="0"/>
    <x v="6"/>
    <x v="6"/>
    <m/>
    <s v="KG"/>
    <m/>
    <n v="800730"/>
    <n v="801"/>
    <n v="87227"/>
    <n v="108.8976279650437"/>
    <m/>
    <n v="6847042"/>
    <n v="6847"/>
    <n v="881459"/>
  </r>
  <r>
    <x v="0"/>
    <x v="67"/>
    <x v="0"/>
    <x v="0"/>
    <x v="0"/>
    <x v="7"/>
    <x v="7"/>
    <m/>
    <s v="KG"/>
    <m/>
    <s v="-"/>
    <s v=""/>
    <s v="-"/>
    <s v=""/>
    <m/>
    <n v="70810"/>
    <n v="71"/>
    <n v="13494"/>
  </r>
  <r>
    <x v="0"/>
    <x v="67"/>
    <x v="0"/>
    <x v="0"/>
    <x v="0"/>
    <x v="8"/>
    <x v="8"/>
    <m/>
    <s v="KG"/>
    <m/>
    <n v="1600238"/>
    <n v="1600"/>
    <n v="210326"/>
    <n v="131.45375000000001"/>
    <m/>
    <n v="8323493"/>
    <n v="8323"/>
    <n v="1209253"/>
  </r>
  <r>
    <x v="0"/>
    <x v="67"/>
    <x v="0"/>
    <x v="1"/>
    <x v="1"/>
    <x v="9"/>
    <x v="9"/>
    <m/>
    <s v="KG"/>
    <m/>
    <n v="3000"/>
    <n v="3"/>
    <n v="360"/>
    <n v="120"/>
    <m/>
    <n v="24509"/>
    <n v="25"/>
    <n v="1181"/>
  </r>
  <r>
    <x v="0"/>
    <x v="67"/>
    <x v="0"/>
    <x v="1"/>
    <x v="1"/>
    <x v="0"/>
    <x v="0"/>
    <m/>
    <s v="KG"/>
    <m/>
    <s v="-"/>
    <s v=""/>
    <s v="-"/>
    <s v=""/>
    <m/>
    <n v="18979"/>
    <n v="19"/>
    <n v="3305"/>
  </r>
  <r>
    <x v="0"/>
    <x v="67"/>
    <x v="0"/>
    <x v="1"/>
    <x v="1"/>
    <x v="3"/>
    <x v="3"/>
    <m/>
    <s v="KG"/>
    <m/>
    <s v="-"/>
    <s v=""/>
    <s v="-"/>
    <s v=""/>
    <m/>
    <n v="11542"/>
    <n v="12"/>
    <n v="606"/>
  </r>
  <r>
    <x v="0"/>
    <x v="67"/>
    <x v="0"/>
    <x v="1"/>
    <x v="1"/>
    <x v="6"/>
    <x v="6"/>
    <m/>
    <s v="KG"/>
    <m/>
    <n v="26108"/>
    <n v="26"/>
    <n v="4156"/>
    <n v="159.84615384615384"/>
    <m/>
    <n v="418572"/>
    <n v="419"/>
    <n v="57853"/>
  </r>
  <r>
    <x v="0"/>
    <x v="67"/>
    <x v="0"/>
    <x v="2"/>
    <x v="2"/>
    <x v="9"/>
    <x v="9"/>
    <m/>
    <s v="KG"/>
    <m/>
    <n v="234138"/>
    <n v="234"/>
    <n v="25148"/>
    <n v="107.47008547008546"/>
    <m/>
    <n v="991243"/>
    <n v="991"/>
    <n v="120909"/>
  </r>
  <r>
    <x v="0"/>
    <x v="67"/>
    <x v="0"/>
    <x v="2"/>
    <x v="2"/>
    <x v="0"/>
    <x v="0"/>
    <m/>
    <s v="KG"/>
    <m/>
    <n v="60870"/>
    <n v="61"/>
    <n v="5478"/>
    <n v="89.803278688524586"/>
    <m/>
    <n v="4730672"/>
    <n v="4731"/>
    <n v="649910"/>
  </r>
  <r>
    <x v="0"/>
    <x v="67"/>
    <x v="0"/>
    <x v="2"/>
    <x v="2"/>
    <x v="2"/>
    <x v="2"/>
    <m/>
    <s v="KG"/>
    <m/>
    <s v="-"/>
    <s v=""/>
    <s v="-"/>
    <s v=""/>
    <m/>
    <n v="126603"/>
    <n v="127"/>
    <n v="40231"/>
  </r>
  <r>
    <x v="0"/>
    <x v="67"/>
    <x v="0"/>
    <x v="2"/>
    <x v="2"/>
    <x v="3"/>
    <x v="3"/>
    <m/>
    <s v="KG"/>
    <m/>
    <s v="-"/>
    <s v=""/>
    <s v="-"/>
    <s v=""/>
    <m/>
    <n v="64505"/>
    <n v="65"/>
    <n v="10146"/>
  </r>
  <r>
    <x v="0"/>
    <x v="67"/>
    <x v="0"/>
    <x v="2"/>
    <x v="2"/>
    <x v="6"/>
    <x v="6"/>
    <m/>
    <s v="KG"/>
    <m/>
    <n v="521230"/>
    <n v="521"/>
    <n v="68835"/>
    <n v="132.12092130518235"/>
    <m/>
    <n v="2876340"/>
    <n v="2876"/>
    <n v="419815"/>
  </r>
  <r>
    <x v="0"/>
    <x v="67"/>
    <x v="0"/>
    <x v="2"/>
    <x v="2"/>
    <x v="8"/>
    <x v="8"/>
    <m/>
    <s v="KG"/>
    <m/>
    <n v="917975"/>
    <n v="918"/>
    <n v="115975"/>
    <n v="126.33442265795208"/>
    <m/>
    <n v="4713491"/>
    <n v="4713"/>
    <n v="602027"/>
  </r>
  <r>
    <x v="0"/>
    <x v="67"/>
    <x v="0"/>
    <x v="3"/>
    <x v="3"/>
    <x v="6"/>
    <x v="6"/>
    <m/>
    <s v="KG"/>
    <m/>
    <n v="528009"/>
    <n v="528"/>
    <n v="79877"/>
    <n v="151.28219696969697"/>
    <m/>
    <n v="3218855"/>
    <n v="3219"/>
    <n v="519900"/>
  </r>
  <r>
    <x v="0"/>
    <x v="67"/>
    <x v="0"/>
    <x v="3"/>
    <x v="3"/>
    <x v="8"/>
    <x v="8"/>
    <m/>
    <s v="KG"/>
    <m/>
    <n v="59782"/>
    <n v="60"/>
    <n v="9831"/>
    <n v="163.85"/>
    <m/>
    <n v="217063"/>
    <n v="217"/>
    <n v="34449"/>
  </r>
  <r>
    <x v="0"/>
    <x v="67"/>
    <x v="0"/>
    <x v="4"/>
    <x v="4"/>
    <x v="9"/>
    <x v="9"/>
    <m/>
    <s v="KG"/>
    <m/>
    <s v="-"/>
    <s v=""/>
    <s v="-"/>
    <s v=""/>
    <m/>
    <n v="1142"/>
    <n v="1"/>
    <n v="977"/>
  </r>
  <r>
    <x v="0"/>
    <x v="67"/>
    <x v="0"/>
    <x v="4"/>
    <x v="4"/>
    <x v="3"/>
    <x v="3"/>
    <m/>
    <s v="KG"/>
    <m/>
    <n v="11950"/>
    <n v="12"/>
    <n v="358"/>
    <n v="29.833333333333332"/>
    <m/>
    <n v="43714"/>
    <n v="44"/>
    <n v="1617"/>
  </r>
  <r>
    <x v="0"/>
    <x v="67"/>
    <x v="0"/>
    <x v="4"/>
    <x v="4"/>
    <x v="6"/>
    <x v="6"/>
    <m/>
    <s v="KG"/>
    <m/>
    <s v="-"/>
    <s v=""/>
    <s v="-"/>
    <s v=""/>
    <m/>
    <n v="1977062"/>
    <n v="1977"/>
    <n v="140076"/>
  </r>
  <r>
    <x v="0"/>
    <x v="67"/>
    <x v="0"/>
    <x v="4"/>
    <x v="4"/>
    <x v="8"/>
    <x v="8"/>
    <m/>
    <s v="KG"/>
    <m/>
    <n v="88846"/>
    <n v="89"/>
    <n v="18716"/>
    <n v="210.29213483146069"/>
    <m/>
    <n v="189136"/>
    <n v="189"/>
    <n v="32057"/>
  </r>
  <r>
    <x v="0"/>
    <x v="67"/>
    <x v="0"/>
    <x v="5"/>
    <x v="5"/>
    <x v="9"/>
    <x v="9"/>
    <m/>
    <s v="KG"/>
    <m/>
    <n v="90000"/>
    <n v="90"/>
    <n v="11152"/>
    <n v="123.91111111111111"/>
    <m/>
    <n v="90000"/>
    <n v="90"/>
    <n v="11152"/>
  </r>
  <r>
    <x v="0"/>
    <x v="67"/>
    <x v="0"/>
    <x v="5"/>
    <x v="5"/>
    <x v="0"/>
    <x v="0"/>
    <m/>
    <s v="KG"/>
    <m/>
    <s v="-"/>
    <s v=""/>
    <s v="-"/>
    <s v=""/>
    <m/>
    <n v="115405"/>
    <n v="115"/>
    <n v="23459"/>
  </r>
  <r>
    <x v="0"/>
    <x v="67"/>
    <x v="0"/>
    <x v="5"/>
    <x v="5"/>
    <x v="2"/>
    <x v="2"/>
    <m/>
    <s v="KG"/>
    <m/>
    <s v="-"/>
    <s v=""/>
    <s v="-"/>
    <s v=""/>
    <m/>
    <n v="34000"/>
    <n v="34"/>
    <n v="9585"/>
  </r>
  <r>
    <x v="0"/>
    <x v="67"/>
    <x v="0"/>
    <x v="5"/>
    <x v="5"/>
    <x v="3"/>
    <x v="3"/>
    <m/>
    <s v="KG"/>
    <m/>
    <n v="94413"/>
    <n v="94"/>
    <n v="9304"/>
    <n v="98.978723404255319"/>
    <m/>
    <n v="350535"/>
    <n v="351"/>
    <n v="45612"/>
  </r>
  <r>
    <x v="0"/>
    <x v="67"/>
    <x v="0"/>
    <x v="5"/>
    <x v="5"/>
    <x v="6"/>
    <x v="6"/>
    <m/>
    <s v="KG"/>
    <m/>
    <n v="250043"/>
    <n v="250"/>
    <n v="24615"/>
    <n v="98.46"/>
    <m/>
    <n v="1605005"/>
    <n v="1605"/>
    <n v="107464"/>
  </r>
  <r>
    <x v="0"/>
    <x v="67"/>
    <x v="0"/>
    <x v="5"/>
    <x v="5"/>
    <x v="8"/>
    <x v="8"/>
    <m/>
    <s v="KG"/>
    <m/>
    <n v="174000"/>
    <n v="174"/>
    <n v="30043"/>
    <n v="172.66091954022988"/>
    <m/>
    <n v="1868930"/>
    <n v="1869"/>
    <n v="299418"/>
  </r>
  <r>
    <x v="0"/>
    <x v="67"/>
    <x v="0"/>
    <x v="6"/>
    <x v="6"/>
    <x v="9"/>
    <x v="9"/>
    <m/>
    <s v="KG"/>
    <m/>
    <n v="18122"/>
    <n v="18"/>
    <n v="2208"/>
    <n v="122.66666666666667"/>
    <m/>
    <n v="18122"/>
    <n v="18"/>
    <n v="2208"/>
  </r>
  <r>
    <x v="0"/>
    <x v="67"/>
    <x v="0"/>
    <x v="6"/>
    <x v="6"/>
    <x v="0"/>
    <x v="0"/>
    <m/>
    <s v="KG"/>
    <m/>
    <s v="-"/>
    <s v=""/>
    <s v="-"/>
    <s v=""/>
    <m/>
    <n v="15630"/>
    <n v="16"/>
    <n v="2149"/>
  </r>
  <r>
    <x v="0"/>
    <x v="67"/>
    <x v="0"/>
    <x v="6"/>
    <x v="6"/>
    <x v="41"/>
    <x v="41"/>
    <m/>
    <s v="KG"/>
    <m/>
    <s v="-"/>
    <s v=""/>
    <s v="-"/>
    <s v=""/>
    <m/>
    <n v="8540"/>
    <n v="9"/>
    <n v="579"/>
  </r>
  <r>
    <x v="0"/>
    <x v="67"/>
    <x v="0"/>
    <x v="6"/>
    <x v="6"/>
    <x v="11"/>
    <x v="11"/>
    <m/>
    <s v="KG"/>
    <m/>
    <n v="105010"/>
    <n v="105"/>
    <n v="4196"/>
    <n v="39.961904761904762"/>
    <m/>
    <n v="1155610"/>
    <n v="1156"/>
    <n v="46145"/>
  </r>
  <r>
    <x v="0"/>
    <x v="67"/>
    <x v="0"/>
    <x v="6"/>
    <x v="6"/>
    <x v="6"/>
    <x v="6"/>
    <m/>
    <s v="KG"/>
    <m/>
    <n v="17356"/>
    <n v="17"/>
    <n v="3239"/>
    <n v="190.52941176470588"/>
    <m/>
    <n v="164044"/>
    <n v="164"/>
    <n v="30743"/>
  </r>
  <r>
    <x v="0"/>
    <x v="67"/>
    <x v="0"/>
    <x v="6"/>
    <x v="6"/>
    <x v="8"/>
    <x v="8"/>
    <m/>
    <s v="KG"/>
    <m/>
    <n v="89406"/>
    <n v="89"/>
    <n v="19129"/>
    <n v="214.93258426966293"/>
    <m/>
    <n v="331101"/>
    <n v="331"/>
    <n v="70686"/>
  </r>
  <r>
    <x v="0"/>
    <x v="67"/>
    <x v="0"/>
    <x v="7"/>
    <x v="7"/>
    <x v="0"/>
    <x v="0"/>
    <m/>
    <s v="KG"/>
    <m/>
    <n v="5988"/>
    <n v="6"/>
    <n v="1745"/>
    <n v="290.83333333333331"/>
    <m/>
    <n v="19680"/>
    <n v="20"/>
    <n v="7081"/>
  </r>
  <r>
    <x v="0"/>
    <x v="67"/>
    <x v="0"/>
    <x v="7"/>
    <x v="7"/>
    <x v="1"/>
    <x v="1"/>
    <m/>
    <s v="KG"/>
    <m/>
    <s v="-"/>
    <s v=""/>
    <s v="-"/>
    <s v=""/>
    <m/>
    <n v="17734"/>
    <n v="18"/>
    <n v="4171"/>
  </r>
  <r>
    <x v="0"/>
    <x v="67"/>
    <x v="0"/>
    <x v="7"/>
    <x v="7"/>
    <x v="2"/>
    <x v="2"/>
    <m/>
    <s v="KG"/>
    <m/>
    <s v="-"/>
    <s v=""/>
    <s v="-"/>
    <s v=""/>
    <m/>
    <n v="15169"/>
    <n v="15"/>
    <n v="5151"/>
  </r>
  <r>
    <x v="0"/>
    <x v="67"/>
    <x v="0"/>
    <x v="7"/>
    <x v="7"/>
    <x v="3"/>
    <x v="3"/>
    <m/>
    <s v="KG"/>
    <m/>
    <s v="-"/>
    <s v=""/>
    <s v="-"/>
    <s v=""/>
    <m/>
    <n v="160000"/>
    <n v="160"/>
    <n v="39387"/>
  </r>
  <r>
    <x v="0"/>
    <x v="67"/>
    <x v="0"/>
    <x v="7"/>
    <x v="7"/>
    <x v="6"/>
    <x v="6"/>
    <m/>
    <s v="KG"/>
    <m/>
    <n v="21254"/>
    <n v="21"/>
    <n v="3910"/>
    <n v="186.1904761904762"/>
    <m/>
    <n v="21254"/>
    <n v="21"/>
    <n v="3910"/>
  </r>
  <r>
    <x v="0"/>
    <x v="67"/>
    <x v="0"/>
    <x v="7"/>
    <x v="7"/>
    <x v="8"/>
    <x v="8"/>
    <m/>
    <s v="KG"/>
    <m/>
    <n v="54107"/>
    <n v="54"/>
    <n v="11689"/>
    <n v="216.46296296296296"/>
    <m/>
    <n v="126307"/>
    <n v="126"/>
    <n v="22394"/>
  </r>
  <r>
    <x v="0"/>
    <x v="67"/>
    <x v="0"/>
    <x v="8"/>
    <x v="8"/>
    <x v="9"/>
    <x v="9"/>
    <m/>
    <s v="KG"/>
    <m/>
    <n v="3539"/>
    <n v="4"/>
    <n v="357"/>
    <n v="89.25"/>
    <m/>
    <n v="33626"/>
    <n v="34"/>
    <n v="3402"/>
  </r>
  <r>
    <x v="0"/>
    <x v="67"/>
    <x v="0"/>
    <x v="8"/>
    <x v="8"/>
    <x v="0"/>
    <x v="0"/>
    <m/>
    <s v="KG"/>
    <m/>
    <n v="4216"/>
    <n v="4"/>
    <n v="222"/>
    <n v="55.5"/>
    <m/>
    <n v="49917"/>
    <n v="50"/>
    <n v="5032"/>
  </r>
  <r>
    <x v="0"/>
    <x v="67"/>
    <x v="0"/>
    <x v="8"/>
    <x v="8"/>
    <x v="6"/>
    <x v="6"/>
    <m/>
    <s v="KG"/>
    <m/>
    <s v="-"/>
    <s v=""/>
    <s v="-"/>
    <s v=""/>
    <m/>
    <n v="231857"/>
    <n v="232"/>
    <n v="16038"/>
  </r>
  <r>
    <x v="0"/>
    <x v="67"/>
    <x v="0"/>
    <x v="8"/>
    <x v="8"/>
    <x v="8"/>
    <x v="8"/>
    <m/>
    <s v="KG"/>
    <m/>
    <n v="33620"/>
    <n v="34"/>
    <n v="3546"/>
    <n v="104.29411764705883"/>
    <m/>
    <n v="49650"/>
    <n v="50"/>
    <n v="5368"/>
  </r>
  <r>
    <x v="0"/>
    <x v="67"/>
    <x v="0"/>
    <x v="9"/>
    <x v="9"/>
    <x v="9"/>
    <x v="9"/>
    <m/>
    <s v="KG"/>
    <m/>
    <n v="62855"/>
    <n v="63"/>
    <n v="8291"/>
    <n v="131.60317460317461"/>
    <m/>
    <n v="62855"/>
    <n v="63"/>
    <n v="8291"/>
  </r>
  <r>
    <x v="0"/>
    <x v="67"/>
    <x v="0"/>
    <x v="9"/>
    <x v="9"/>
    <x v="0"/>
    <x v="0"/>
    <m/>
    <s v="KG"/>
    <m/>
    <s v="-"/>
    <s v=""/>
    <s v="-"/>
    <s v=""/>
    <m/>
    <n v="115044"/>
    <n v="115"/>
    <n v="32342"/>
  </r>
  <r>
    <x v="0"/>
    <x v="67"/>
    <x v="0"/>
    <x v="9"/>
    <x v="9"/>
    <x v="1"/>
    <x v="1"/>
    <m/>
    <s v="KG"/>
    <m/>
    <s v="-"/>
    <s v=""/>
    <s v="-"/>
    <s v=""/>
    <m/>
    <n v="110913"/>
    <n v="111"/>
    <n v="33618"/>
  </r>
  <r>
    <x v="0"/>
    <x v="67"/>
    <x v="0"/>
    <x v="9"/>
    <x v="9"/>
    <x v="2"/>
    <x v="2"/>
    <m/>
    <s v="KG"/>
    <m/>
    <n v="42806"/>
    <n v="43"/>
    <n v="8282"/>
    <n v="192.6046511627907"/>
    <m/>
    <n v="42806"/>
    <n v="43"/>
    <n v="8282"/>
  </r>
  <r>
    <x v="0"/>
    <x v="67"/>
    <x v="0"/>
    <x v="9"/>
    <x v="9"/>
    <x v="6"/>
    <x v="6"/>
    <m/>
    <s v="KG"/>
    <m/>
    <n v="54000"/>
    <n v="54"/>
    <n v="3434"/>
    <n v="63.592592592592595"/>
    <m/>
    <n v="1170050"/>
    <n v="1170"/>
    <n v="79085"/>
  </r>
  <r>
    <x v="0"/>
    <x v="67"/>
    <x v="0"/>
    <x v="9"/>
    <x v="9"/>
    <x v="8"/>
    <x v="8"/>
    <m/>
    <s v="KG"/>
    <m/>
    <n v="179769"/>
    <n v="180"/>
    <n v="32156"/>
    <n v="178.64444444444445"/>
    <m/>
    <n v="829570"/>
    <n v="830"/>
    <n v="149885"/>
  </r>
  <r>
    <x v="0"/>
    <x v="67"/>
    <x v="0"/>
    <x v="16"/>
    <x v="16"/>
    <x v="9"/>
    <x v="9"/>
    <m/>
    <s v="KG"/>
    <m/>
    <s v="-"/>
    <s v=""/>
    <s v="-"/>
    <s v=""/>
    <m/>
    <n v="4421"/>
    <n v="4"/>
    <n v="1858"/>
  </r>
  <r>
    <x v="0"/>
    <x v="67"/>
    <x v="0"/>
    <x v="16"/>
    <x v="16"/>
    <x v="0"/>
    <x v="0"/>
    <m/>
    <s v="KG"/>
    <m/>
    <s v="-"/>
    <s v=""/>
    <s v="-"/>
    <s v=""/>
    <m/>
    <n v="2410"/>
    <n v="2"/>
    <n v="1337"/>
  </r>
  <r>
    <x v="0"/>
    <x v="67"/>
    <x v="0"/>
    <x v="20"/>
    <x v="20"/>
    <x v="0"/>
    <x v="0"/>
    <m/>
    <s v="KG"/>
    <m/>
    <s v="-"/>
    <s v=""/>
    <s v="-"/>
    <s v=""/>
    <m/>
    <n v="23897"/>
    <n v="24"/>
    <n v="7937"/>
  </r>
  <r>
    <x v="0"/>
    <x v="67"/>
    <x v="0"/>
    <x v="22"/>
    <x v="22"/>
    <x v="9"/>
    <x v="9"/>
    <m/>
    <s v="KG"/>
    <m/>
    <n v="89923"/>
    <n v="90"/>
    <n v="32022"/>
    <n v="355.8"/>
    <m/>
    <n v="1573406"/>
    <n v="1573"/>
    <n v="414796"/>
  </r>
  <r>
    <x v="0"/>
    <x v="67"/>
    <x v="0"/>
    <x v="22"/>
    <x v="22"/>
    <x v="0"/>
    <x v="0"/>
    <m/>
    <s v="KG"/>
    <m/>
    <n v="814835"/>
    <n v="815"/>
    <n v="128056"/>
    <n v="157.12392638036809"/>
    <m/>
    <n v="4640562"/>
    <n v="4641"/>
    <n v="791973"/>
  </r>
  <r>
    <x v="0"/>
    <x v="67"/>
    <x v="0"/>
    <x v="22"/>
    <x v="22"/>
    <x v="6"/>
    <x v="6"/>
    <m/>
    <s v="KG"/>
    <m/>
    <n v="1587335"/>
    <n v="1587"/>
    <n v="194184"/>
    <n v="122.35916824196597"/>
    <m/>
    <n v="11906473"/>
    <n v="11906"/>
    <n v="1581338"/>
  </r>
  <r>
    <x v="0"/>
    <x v="67"/>
    <x v="0"/>
    <x v="22"/>
    <x v="22"/>
    <x v="8"/>
    <x v="8"/>
    <m/>
    <s v="KG"/>
    <m/>
    <n v="1236224"/>
    <n v="1236"/>
    <n v="267127"/>
    <n v="216.12216828478964"/>
    <m/>
    <n v="7191311"/>
    <n v="7191"/>
    <n v="1601822"/>
  </r>
  <r>
    <x v="0"/>
    <x v="67"/>
    <x v="0"/>
    <x v="23"/>
    <x v="23"/>
    <x v="6"/>
    <x v="6"/>
    <m/>
    <s v="KG"/>
    <m/>
    <s v="-"/>
    <s v=""/>
    <s v="-"/>
    <s v=""/>
    <m/>
    <n v="53336"/>
    <n v="53"/>
    <n v="11487"/>
  </r>
  <r>
    <x v="0"/>
    <x v="67"/>
    <x v="0"/>
    <x v="33"/>
    <x v="33"/>
    <x v="6"/>
    <x v="6"/>
    <m/>
    <s v="KG"/>
    <m/>
    <s v="-"/>
    <s v=""/>
    <s v="-"/>
    <s v=""/>
    <m/>
    <n v="17840"/>
    <n v="18"/>
    <n v="5983"/>
  </r>
  <r>
    <x v="0"/>
    <x v="67"/>
    <x v="0"/>
    <x v="27"/>
    <x v="27"/>
    <x v="0"/>
    <x v="0"/>
    <m/>
    <s v="KG"/>
    <m/>
    <n v="17684"/>
    <n v="18"/>
    <n v="4619"/>
    <n v="256.61111111111109"/>
    <m/>
    <n v="17684"/>
    <n v="18"/>
    <n v="4619"/>
  </r>
  <r>
    <x v="0"/>
    <x v="67"/>
    <x v="0"/>
    <x v="28"/>
    <x v="28"/>
    <x v="7"/>
    <x v="7"/>
    <m/>
    <s v="KG"/>
    <m/>
    <s v="-"/>
    <s v=""/>
    <s v="-"/>
    <s v=""/>
    <m/>
    <n v="17612"/>
    <n v="18"/>
    <n v="3409"/>
  </r>
  <r>
    <x v="1"/>
    <x v="68"/>
    <x v="0"/>
    <x v="0"/>
    <x v="0"/>
    <x v="9"/>
    <x v="9"/>
    <m/>
    <s v="KG"/>
    <m/>
    <n v="403927"/>
    <n v="404"/>
    <n v="51990"/>
    <n v="128.6881188118812"/>
    <m/>
    <n v="1906416"/>
    <n v="1906"/>
    <n v="263928"/>
  </r>
  <r>
    <x v="1"/>
    <x v="68"/>
    <x v="0"/>
    <x v="0"/>
    <x v="0"/>
    <x v="12"/>
    <x v="12"/>
    <m/>
    <s v="KG"/>
    <m/>
    <s v="-"/>
    <s v=""/>
    <s v="-"/>
    <s v=""/>
    <m/>
    <n v="102100"/>
    <n v="102"/>
    <n v="4511"/>
  </r>
  <r>
    <x v="1"/>
    <x v="68"/>
    <x v="0"/>
    <x v="0"/>
    <x v="0"/>
    <x v="0"/>
    <x v="0"/>
    <m/>
    <s v="KG"/>
    <m/>
    <n v="99580"/>
    <n v="100"/>
    <n v="13244"/>
    <n v="132.44"/>
    <m/>
    <n v="1047313"/>
    <n v="1047"/>
    <n v="174163"/>
  </r>
  <r>
    <x v="1"/>
    <x v="68"/>
    <x v="0"/>
    <x v="0"/>
    <x v="0"/>
    <x v="10"/>
    <x v="10"/>
    <m/>
    <s v="KG"/>
    <m/>
    <n v="2000000"/>
    <n v="2000"/>
    <n v="255600"/>
    <n v="127.8"/>
    <m/>
    <n v="20539000"/>
    <n v="20539"/>
    <n v="2756866"/>
  </r>
  <r>
    <x v="1"/>
    <x v="68"/>
    <x v="0"/>
    <x v="0"/>
    <x v="0"/>
    <x v="1"/>
    <x v="1"/>
    <m/>
    <s v="KG"/>
    <m/>
    <s v="-"/>
    <s v=""/>
    <s v="-"/>
    <s v=""/>
    <m/>
    <n v="1888824"/>
    <n v="1889"/>
    <n v="271151"/>
  </r>
  <r>
    <x v="1"/>
    <x v="68"/>
    <x v="0"/>
    <x v="0"/>
    <x v="0"/>
    <x v="33"/>
    <x v="33"/>
    <m/>
    <s v="KG"/>
    <m/>
    <s v="-"/>
    <s v=""/>
    <s v="-"/>
    <s v=""/>
    <m/>
    <n v="6347000"/>
    <n v="6347"/>
    <n v="970125"/>
  </r>
  <r>
    <x v="1"/>
    <x v="68"/>
    <x v="0"/>
    <x v="0"/>
    <x v="0"/>
    <x v="2"/>
    <x v="2"/>
    <m/>
    <s v="KG"/>
    <m/>
    <n v="17930"/>
    <n v="18"/>
    <n v="766"/>
    <n v="42.555555555555557"/>
    <m/>
    <n v="539190"/>
    <n v="539"/>
    <n v="95124"/>
  </r>
  <r>
    <x v="1"/>
    <x v="68"/>
    <x v="0"/>
    <x v="0"/>
    <x v="0"/>
    <x v="11"/>
    <x v="11"/>
    <m/>
    <s v="KG"/>
    <m/>
    <s v="-"/>
    <s v=""/>
    <s v="-"/>
    <s v=""/>
    <m/>
    <n v="116800"/>
    <n v="117"/>
    <n v="16219"/>
  </r>
  <r>
    <x v="1"/>
    <x v="68"/>
    <x v="0"/>
    <x v="0"/>
    <x v="0"/>
    <x v="39"/>
    <x v="39"/>
    <m/>
    <s v="KG"/>
    <m/>
    <s v="-"/>
    <s v=""/>
    <s v="-"/>
    <s v=""/>
    <m/>
    <n v="19300"/>
    <n v="19"/>
    <n v="3049"/>
  </r>
  <r>
    <x v="1"/>
    <x v="68"/>
    <x v="0"/>
    <x v="0"/>
    <x v="0"/>
    <x v="3"/>
    <x v="3"/>
    <m/>
    <s v="KG"/>
    <m/>
    <n v="1744552"/>
    <n v="1745"/>
    <n v="225983"/>
    <n v="129.50315186246419"/>
    <m/>
    <n v="22514861"/>
    <n v="22515"/>
    <n v="3320768"/>
  </r>
  <r>
    <x v="1"/>
    <x v="68"/>
    <x v="0"/>
    <x v="0"/>
    <x v="0"/>
    <x v="5"/>
    <x v="5"/>
    <m/>
    <s v="KG"/>
    <m/>
    <s v="-"/>
    <s v=""/>
    <s v="-"/>
    <s v=""/>
    <m/>
    <n v="90800"/>
    <n v="91"/>
    <n v="13674"/>
  </r>
  <r>
    <x v="1"/>
    <x v="68"/>
    <x v="0"/>
    <x v="0"/>
    <x v="0"/>
    <x v="24"/>
    <x v="24"/>
    <m/>
    <s v="KG"/>
    <m/>
    <s v="-"/>
    <s v=""/>
    <s v="-"/>
    <s v=""/>
    <m/>
    <n v="6408000"/>
    <n v="6408"/>
    <n v="299824"/>
  </r>
  <r>
    <x v="1"/>
    <x v="68"/>
    <x v="0"/>
    <x v="0"/>
    <x v="0"/>
    <x v="22"/>
    <x v="22"/>
    <m/>
    <s v="KG"/>
    <m/>
    <s v="-"/>
    <s v=""/>
    <s v="-"/>
    <s v=""/>
    <m/>
    <n v="68099"/>
    <n v="68"/>
    <n v="10055"/>
  </r>
  <r>
    <x v="1"/>
    <x v="68"/>
    <x v="0"/>
    <x v="0"/>
    <x v="0"/>
    <x v="7"/>
    <x v="7"/>
    <m/>
    <s v="KG"/>
    <m/>
    <n v="81061"/>
    <n v="81"/>
    <n v="9652"/>
    <n v="119.16049382716049"/>
    <m/>
    <n v="661467"/>
    <n v="661"/>
    <n v="93837"/>
  </r>
  <r>
    <x v="1"/>
    <x v="68"/>
    <x v="0"/>
    <x v="0"/>
    <x v="0"/>
    <x v="17"/>
    <x v="17"/>
    <m/>
    <s v="KG"/>
    <m/>
    <n v="628000"/>
    <n v="628"/>
    <n v="84805"/>
    <n v="135.03980891719746"/>
    <m/>
    <n v="18267360"/>
    <n v="18267"/>
    <n v="2482612"/>
  </r>
  <r>
    <x v="1"/>
    <x v="68"/>
    <x v="0"/>
    <x v="1"/>
    <x v="1"/>
    <x v="9"/>
    <x v="9"/>
    <m/>
    <s v="KG"/>
    <m/>
    <n v="151090"/>
    <n v="151"/>
    <n v="7186"/>
    <n v="47.589403973509931"/>
    <m/>
    <n v="811520"/>
    <n v="812"/>
    <n v="40196"/>
  </r>
  <r>
    <x v="1"/>
    <x v="68"/>
    <x v="0"/>
    <x v="1"/>
    <x v="1"/>
    <x v="13"/>
    <x v="13"/>
    <m/>
    <s v="KG"/>
    <m/>
    <s v="-"/>
    <s v=""/>
    <s v="-"/>
    <s v=""/>
    <m/>
    <n v="92736"/>
    <n v="93"/>
    <n v="3836"/>
  </r>
  <r>
    <x v="1"/>
    <x v="68"/>
    <x v="0"/>
    <x v="1"/>
    <x v="1"/>
    <x v="14"/>
    <x v="14"/>
    <m/>
    <s v="KG"/>
    <m/>
    <s v="-"/>
    <s v=""/>
    <s v="-"/>
    <s v=""/>
    <m/>
    <n v="1205590"/>
    <n v="1206"/>
    <n v="54864"/>
  </r>
  <r>
    <x v="1"/>
    <x v="68"/>
    <x v="0"/>
    <x v="1"/>
    <x v="1"/>
    <x v="0"/>
    <x v="0"/>
    <m/>
    <s v="KG"/>
    <m/>
    <s v="-"/>
    <s v=""/>
    <s v="-"/>
    <s v=""/>
    <m/>
    <n v="332230"/>
    <n v="332"/>
    <n v="31754"/>
  </r>
  <r>
    <x v="1"/>
    <x v="68"/>
    <x v="0"/>
    <x v="1"/>
    <x v="1"/>
    <x v="15"/>
    <x v="15"/>
    <m/>
    <s v="KG"/>
    <m/>
    <s v="-"/>
    <s v=""/>
    <s v="-"/>
    <s v=""/>
    <m/>
    <n v="68320"/>
    <n v="68"/>
    <n v="7887"/>
  </r>
  <r>
    <x v="1"/>
    <x v="68"/>
    <x v="0"/>
    <x v="1"/>
    <x v="1"/>
    <x v="2"/>
    <x v="2"/>
    <m/>
    <s v="KG"/>
    <m/>
    <s v="-"/>
    <s v=""/>
    <s v="-"/>
    <s v=""/>
    <m/>
    <n v="68205"/>
    <n v="68"/>
    <n v="5736"/>
  </r>
  <r>
    <x v="1"/>
    <x v="68"/>
    <x v="0"/>
    <x v="1"/>
    <x v="1"/>
    <x v="43"/>
    <x v="43"/>
    <m/>
    <s v="KG"/>
    <m/>
    <s v="-"/>
    <s v=""/>
    <s v="-"/>
    <s v=""/>
    <m/>
    <n v="24520"/>
    <n v="25"/>
    <n v="1886"/>
  </r>
  <r>
    <x v="1"/>
    <x v="68"/>
    <x v="0"/>
    <x v="1"/>
    <x v="1"/>
    <x v="3"/>
    <x v="3"/>
    <m/>
    <s v="KG"/>
    <m/>
    <n v="283930"/>
    <n v="284"/>
    <n v="12992"/>
    <n v="45.74647887323944"/>
    <m/>
    <n v="667027"/>
    <n v="667"/>
    <n v="32859"/>
  </r>
  <r>
    <x v="1"/>
    <x v="68"/>
    <x v="0"/>
    <x v="1"/>
    <x v="1"/>
    <x v="44"/>
    <x v="44"/>
    <m/>
    <s v="KG"/>
    <m/>
    <s v="-"/>
    <s v=""/>
    <s v="-"/>
    <s v=""/>
    <m/>
    <n v="106570"/>
    <n v="107"/>
    <n v="5590"/>
  </r>
  <r>
    <x v="1"/>
    <x v="68"/>
    <x v="0"/>
    <x v="1"/>
    <x v="1"/>
    <x v="5"/>
    <x v="5"/>
    <m/>
    <s v="KG"/>
    <m/>
    <s v="-"/>
    <s v=""/>
    <s v="-"/>
    <s v=""/>
    <m/>
    <n v="103744"/>
    <n v="104"/>
    <n v="7104"/>
  </r>
  <r>
    <x v="1"/>
    <x v="68"/>
    <x v="0"/>
    <x v="1"/>
    <x v="1"/>
    <x v="6"/>
    <x v="6"/>
    <m/>
    <s v="KG"/>
    <m/>
    <n v="85296"/>
    <n v="85"/>
    <n v="10500"/>
    <n v="123.52941176470588"/>
    <m/>
    <n v="6079767"/>
    <n v="6080"/>
    <n v="313516"/>
  </r>
  <r>
    <x v="1"/>
    <x v="68"/>
    <x v="0"/>
    <x v="1"/>
    <x v="1"/>
    <x v="24"/>
    <x v="24"/>
    <m/>
    <s v="KG"/>
    <m/>
    <s v="-"/>
    <s v=""/>
    <s v="-"/>
    <s v=""/>
    <m/>
    <n v="1338680"/>
    <n v="1339"/>
    <n v="56224"/>
  </r>
  <r>
    <x v="1"/>
    <x v="68"/>
    <x v="0"/>
    <x v="1"/>
    <x v="1"/>
    <x v="17"/>
    <x v="17"/>
    <m/>
    <s v="KG"/>
    <m/>
    <s v="-"/>
    <s v=""/>
    <s v="-"/>
    <s v=""/>
    <m/>
    <n v="1300000"/>
    <n v="1300"/>
    <n v="62079"/>
  </r>
  <r>
    <x v="1"/>
    <x v="68"/>
    <x v="0"/>
    <x v="1"/>
    <x v="1"/>
    <x v="20"/>
    <x v="20"/>
    <m/>
    <s v="KG"/>
    <m/>
    <s v="-"/>
    <s v=""/>
    <s v="-"/>
    <s v=""/>
    <m/>
    <n v="117260"/>
    <n v="117"/>
    <n v="15170"/>
  </r>
  <r>
    <x v="1"/>
    <x v="68"/>
    <x v="0"/>
    <x v="1"/>
    <x v="1"/>
    <x v="8"/>
    <x v="8"/>
    <m/>
    <s v="KG"/>
    <m/>
    <n v="58427"/>
    <n v="58"/>
    <n v="8464"/>
    <n v="145.93103448275863"/>
    <m/>
    <n v="168228"/>
    <n v="168"/>
    <n v="25645"/>
  </r>
  <r>
    <x v="1"/>
    <x v="68"/>
    <x v="0"/>
    <x v="1"/>
    <x v="1"/>
    <x v="21"/>
    <x v="21"/>
    <m/>
    <s v="KG"/>
    <m/>
    <n v="39000"/>
    <n v="39"/>
    <n v="4680"/>
    <n v="120"/>
    <m/>
    <n v="270970"/>
    <n v="271"/>
    <n v="23338"/>
  </r>
  <r>
    <x v="1"/>
    <x v="68"/>
    <x v="0"/>
    <x v="1"/>
    <x v="1"/>
    <x v="19"/>
    <x v="19"/>
    <m/>
    <s v="KG"/>
    <m/>
    <s v="-"/>
    <s v=""/>
    <s v="-"/>
    <s v=""/>
    <m/>
    <n v="151340"/>
    <n v="151"/>
    <n v="12773"/>
  </r>
  <r>
    <x v="1"/>
    <x v="68"/>
    <x v="0"/>
    <x v="2"/>
    <x v="2"/>
    <x v="9"/>
    <x v="9"/>
    <m/>
    <s v="KG"/>
    <m/>
    <n v="104820"/>
    <n v="105"/>
    <n v="14411"/>
    <n v="137.24761904761905"/>
    <m/>
    <n v="5678889"/>
    <n v="5679"/>
    <n v="833985"/>
  </r>
  <r>
    <x v="1"/>
    <x v="68"/>
    <x v="0"/>
    <x v="2"/>
    <x v="2"/>
    <x v="12"/>
    <x v="12"/>
    <m/>
    <s v="KG"/>
    <m/>
    <n v="61140"/>
    <n v="61"/>
    <n v="7691"/>
    <n v="126.08196721311475"/>
    <m/>
    <n v="351530"/>
    <n v="352"/>
    <n v="52608"/>
  </r>
  <r>
    <x v="1"/>
    <x v="68"/>
    <x v="0"/>
    <x v="2"/>
    <x v="2"/>
    <x v="0"/>
    <x v="0"/>
    <m/>
    <s v="KG"/>
    <m/>
    <s v="-"/>
    <s v=""/>
    <s v="-"/>
    <s v=""/>
    <m/>
    <n v="1131504"/>
    <n v="1132"/>
    <n v="170939"/>
  </r>
  <r>
    <x v="1"/>
    <x v="68"/>
    <x v="0"/>
    <x v="2"/>
    <x v="2"/>
    <x v="2"/>
    <x v="2"/>
    <m/>
    <s v="KG"/>
    <m/>
    <s v="-"/>
    <s v=""/>
    <s v="-"/>
    <s v=""/>
    <m/>
    <n v="89967"/>
    <n v="90"/>
    <n v="18447"/>
  </r>
  <r>
    <x v="1"/>
    <x v="68"/>
    <x v="0"/>
    <x v="2"/>
    <x v="2"/>
    <x v="3"/>
    <x v="3"/>
    <m/>
    <s v="KG"/>
    <m/>
    <s v="-"/>
    <s v=""/>
    <s v="-"/>
    <s v=""/>
    <m/>
    <n v="124573"/>
    <n v="125"/>
    <n v="19591"/>
  </r>
  <r>
    <x v="1"/>
    <x v="68"/>
    <x v="0"/>
    <x v="2"/>
    <x v="2"/>
    <x v="6"/>
    <x v="6"/>
    <m/>
    <s v="KG"/>
    <m/>
    <s v="-"/>
    <s v=""/>
    <s v="-"/>
    <s v=""/>
    <m/>
    <n v="588772"/>
    <n v="589"/>
    <n v="89568"/>
  </r>
  <r>
    <x v="1"/>
    <x v="68"/>
    <x v="0"/>
    <x v="2"/>
    <x v="2"/>
    <x v="7"/>
    <x v="7"/>
    <m/>
    <s v="KG"/>
    <m/>
    <n v="35420"/>
    <n v="35"/>
    <n v="3107"/>
    <n v="88.771428571428572"/>
    <m/>
    <n v="343570"/>
    <n v="344"/>
    <n v="15123"/>
  </r>
  <r>
    <x v="1"/>
    <x v="68"/>
    <x v="0"/>
    <x v="2"/>
    <x v="2"/>
    <x v="20"/>
    <x v="20"/>
    <m/>
    <s v="KG"/>
    <m/>
    <s v="-"/>
    <s v=""/>
    <s v="-"/>
    <s v=""/>
    <m/>
    <n v="408240"/>
    <n v="408"/>
    <n v="56978"/>
  </r>
  <r>
    <x v="1"/>
    <x v="68"/>
    <x v="0"/>
    <x v="2"/>
    <x v="2"/>
    <x v="23"/>
    <x v="23"/>
    <m/>
    <s v="KG"/>
    <m/>
    <n v="44000"/>
    <n v="44"/>
    <n v="4421"/>
    <n v="100.47727272727273"/>
    <m/>
    <n v="91000"/>
    <n v="91"/>
    <n v="9941"/>
  </r>
  <r>
    <x v="1"/>
    <x v="68"/>
    <x v="0"/>
    <x v="3"/>
    <x v="3"/>
    <x v="9"/>
    <x v="9"/>
    <m/>
    <s v="KG"/>
    <m/>
    <s v="-"/>
    <s v=""/>
    <s v="-"/>
    <s v=""/>
    <m/>
    <n v="61630"/>
    <n v="62"/>
    <n v="13038"/>
  </r>
  <r>
    <x v="1"/>
    <x v="68"/>
    <x v="0"/>
    <x v="3"/>
    <x v="3"/>
    <x v="0"/>
    <x v="0"/>
    <m/>
    <s v="KG"/>
    <m/>
    <n v="9668"/>
    <n v="10"/>
    <n v="836"/>
    <n v="83.6"/>
    <m/>
    <n v="322190"/>
    <n v="322"/>
    <n v="36491"/>
  </r>
  <r>
    <x v="1"/>
    <x v="68"/>
    <x v="0"/>
    <x v="3"/>
    <x v="3"/>
    <x v="2"/>
    <x v="2"/>
    <m/>
    <s v="KG"/>
    <m/>
    <s v="-"/>
    <s v=""/>
    <s v="-"/>
    <s v=""/>
    <m/>
    <n v="14132"/>
    <n v="14"/>
    <n v="1393"/>
  </r>
  <r>
    <x v="1"/>
    <x v="68"/>
    <x v="0"/>
    <x v="3"/>
    <x v="3"/>
    <x v="6"/>
    <x v="6"/>
    <m/>
    <s v="KG"/>
    <m/>
    <s v="-"/>
    <s v=""/>
    <s v="-"/>
    <s v=""/>
    <m/>
    <n v="10053"/>
    <n v="10"/>
    <n v="955"/>
  </r>
  <r>
    <x v="1"/>
    <x v="68"/>
    <x v="0"/>
    <x v="3"/>
    <x v="3"/>
    <x v="17"/>
    <x v="17"/>
    <m/>
    <s v="KG"/>
    <m/>
    <s v="-"/>
    <s v=""/>
    <s v="-"/>
    <s v=""/>
    <m/>
    <n v="1508"/>
    <n v="2"/>
    <n v="261"/>
  </r>
  <r>
    <x v="1"/>
    <x v="68"/>
    <x v="0"/>
    <x v="3"/>
    <x v="3"/>
    <x v="20"/>
    <x v="20"/>
    <m/>
    <s v="KG"/>
    <m/>
    <s v="-"/>
    <s v=""/>
    <s v="-"/>
    <s v=""/>
    <m/>
    <n v="10000"/>
    <n v="10"/>
    <n v="766"/>
  </r>
  <r>
    <x v="1"/>
    <x v="68"/>
    <x v="0"/>
    <x v="3"/>
    <x v="3"/>
    <x v="23"/>
    <x v="23"/>
    <m/>
    <s v="KG"/>
    <m/>
    <s v="-"/>
    <s v=""/>
    <s v="-"/>
    <s v=""/>
    <m/>
    <n v="16000"/>
    <n v="16"/>
    <n v="2873"/>
  </r>
  <r>
    <x v="1"/>
    <x v="68"/>
    <x v="0"/>
    <x v="4"/>
    <x v="4"/>
    <x v="2"/>
    <x v="2"/>
    <m/>
    <s v="KG"/>
    <m/>
    <n v="43084"/>
    <n v="43"/>
    <n v="6758"/>
    <n v="157.16279069767441"/>
    <m/>
    <n v="77737"/>
    <n v="78"/>
    <n v="12597"/>
  </r>
  <r>
    <x v="1"/>
    <x v="68"/>
    <x v="0"/>
    <x v="4"/>
    <x v="4"/>
    <x v="26"/>
    <x v="26"/>
    <m/>
    <s v="KG"/>
    <m/>
    <s v="-"/>
    <s v=""/>
    <s v="-"/>
    <s v=""/>
    <m/>
    <n v="5250"/>
    <n v="5"/>
    <n v="1541"/>
  </r>
  <r>
    <x v="1"/>
    <x v="68"/>
    <x v="0"/>
    <x v="4"/>
    <x v="4"/>
    <x v="20"/>
    <x v="20"/>
    <m/>
    <s v="KG"/>
    <m/>
    <s v="-"/>
    <s v=""/>
    <s v="-"/>
    <s v=""/>
    <m/>
    <n v="2300"/>
    <n v="2"/>
    <n v="368"/>
  </r>
  <r>
    <x v="1"/>
    <x v="68"/>
    <x v="0"/>
    <x v="5"/>
    <x v="5"/>
    <x v="9"/>
    <x v="9"/>
    <m/>
    <s v="KG"/>
    <m/>
    <s v="-"/>
    <s v=""/>
    <s v="-"/>
    <s v=""/>
    <m/>
    <n v="96852"/>
    <n v="97"/>
    <n v="13188"/>
  </r>
  <r>
    <x v="1"/>
    <x v="68"/>
    <x v="0"/>
    <x v="5"/>
    <x v="5"/>
    <x v="12"/>
    <x v="12"/>
    <m/>
    <s v="KG"/>
    <m/>
    <s v="-"/>
    <s v=""/>
    <s v="-"/>
    <s v=""/>
    <m/>
    <n v="290110"/>
    <n v="290"/>
    <n v="14594"/>
  </r>
  <r>
    <x v="1"/>
    <x v="68"/>
    <x v="0"/>
    <x v="5"/>
    <x v="5"/>
    <x v="3"/>
    <x v="3"/>
    <m/>
    <s v="KG"/>
    <m/>
    <s v="-"/>
    <s v=""/>
    <s v="-"/>
    <s v=""/>
    <m/>
    <n v="12362"/>
    <n v="12"/>
    <n v="1947"/>
  </r>
  <r>
    <x v="1"/>
    <x v="68"/>
    <x v="0"/>
    <x v="6"/>
    <x v="6"/>
    <x v="0"/>
    <x v="0"/>
    <m/>
    <s v="KG"/>
    <m/>
    <s v="-"/>
    <s v=""/>
    <s v="-"/>
    <s v=""/>
    <m/>
    <n v="34625"/>
    <n v="35"/>
    <n v="4525"/>
  </r>
  <r>
    <x v="1"/>
    <x v="68"/>
    <x v="0"/>
    <x v="6"/>
    <x v="6"/>
    <x v="2"/>
    <x v="2"/>
    <m/>
    <s v="KG"/>
    <m/>
    <n v="12340"/>
    <n v="12"/>
    <n v="1894"/>
    <n v="157.83333333333334"/>
    <m/>
    <n v="50296"/>
    <n v="50"/>
    <n v="9472"/>
  </r>
  <r>
    <x v="1"/>
    <x v="68"/>
    <x v="0"/>
    <x v="6"/>
    <x v="6"/>
    <x v="7"/>
    <x v="7"/>
    <m/>
    <s v="KG"/>
    <m/>
    <n v="4172"/>
    <n v="4"/>
    <n v="229"/>
    <n v="57.25"/>
    <m/>
    <n v="55781"/>
    <n v="56"/>
    <n v="11350"/>
  </r>
  <r>
    <x v="1"/>
    <x v="68"/>
    <x v="0"/>
    <x v="7"/>
    <x v="7"/>
    <x v="9"/>
    <x v="9"/>
    <m/>
    <s v="KG"/>
    <m/>
    <s v="-"/>
    <s v=""/>
    <s v="-"/>
    <s v=""/>
    <m/>
    <n v="61580"/>
    <n v="62"/>
    <n v="3039"/>
  </r>
  <r>
    <x v="1"/>
    <x v="68"/>
    <x v="0"/>
    <x v="8"/>
    <x v="8"/>
    <x v="25"/>
    <x v="25"/>
    <m/>
    <s v="KG"/>
    <m/>
    <s v="-"/>
    <s v=""/>
    <s v="-"/>
    <s v=""/>
    <m/>
    <n v="29160"/>
    <n v="29"/>
    <n v="6989"/>
  </r>
  <r>
    <x v="1"/>
    <x v="68"/>
    <x v="0"/>
    <x v="26"/>
    <x v="26"/>
    <x v="9"/>
    <x v="9"/>
    <m/>
    <s v="KG"/>
    <m/>
    <s v="-"/>
    <s v=""/>
    <s v="-"/>
    <s v=""/>
    <m/>
    <n v="258778"/>
    <n v="259"/>
    <n v="40672"/>
  </r>
  <r>
    <x v="1"/>
    <x v="68"/>
    <x v="0"/>
    <x v="26"/>
    <x v="26"/>
    <x v="12"/>
    <x v="12"/>
    <m/>
    <s v="KG"/>
    <m/>
    <n v="59890"/>
    <n v="60"/>
    <n v="7890"/>
    <n v="131.5"/>
    <m/>
    <n v="59890"/>
    <n v="60"/>
    <n v="7890"/>
  </r>
  <r>
    <x v="1"/>
    <x v="68"/>
    <x v="0"/>
    <x v="26"/>
    <x v="26"/>
    <x v="0"/>
    <x v="0"/>
    <m/>
    <s v="KG"/>
    <m/>
    <s v="-"/>
    <s v=""/>
    <s v="-"/>
    <s v=""/>
    <m/>
    <n v="284753"/>
    <n v="285"/>
    <n v="48671"/>
  </r>
  <r>
    <x v="1"/>
    <x v="68"/>
    <x v="0"/>
    <x v="26"/>
    <x v="26"/>
    <x v="3"/>
    <x v="3"/>
    <m/>
    <s v="KG"/>
    <m/>
    <s v="-"/>
    <s v=""/>
    <s v="-"/>
    <s v=""/>
    <m/>
    <n v="211896"/>
    <n v="212"/>
    <n v="31136"/>
  </r>
  <r>
    <x v="1"/>
    <x v="68"/>
    <x v="0"/>
    <x v="11"/>
    <x v="11"/>
    <x v="12"/>
    <x v="12"/>
    <m/>
    <s v="KG"/>
    <m/>
    <s v="-"/>
    <s v=""/>
    <s v="-"/>
    <s v=""/>
    <m/>
    <n v="71200"/>
    <n v="71"/>
    <n v="3780"/>
  </r>
  <r>
    <x v="1"/>
    <x v="68"/>
    <x v="0"/>
    <x v="11"/>
    <x v="11"/>
    <x v="13"/>
    <x v="13"/>
    <m/>
    <s v="KG"/>
    <m/>
    <s v="-"/>
    <s v=""/>
    <s v="-"/>
    <s v=""/>
    <m/>
    <n v="98950"/>
    <n v="99"/>
    <n v="4595"/>
  </r>
  <r>
    <x v="1"/>
    <x v="68"/>
    <x v="0"/>
    <x v="14"/>
    <x v="14"/>
    <x v="3"/>
    <x v="3"/>
    <m/>
    <s v="KG"/>
    <m/>
    <s v="-"/>
    <s v=""/>
    <s v="-"/>
    <s v=""/>
    <m/>
    <n v="1984"/>
    <n v="2"/>
    <n v="583"/>
  </r>
  <r>
    <x v="1"/>
    <x v="68"/>
    <x v="0"/>
    <x v="15"/>
    <x v="15"/>
    <x v="0"/>
    <x v="0"/>
    <m/>
    <s v="KG"/>
    <m/>
    <s v="-"/>
    <s v=""/>
    <s v="-"/>
    <s v=""/>
    <m/>
    <n v="49912"/>
    <n v="50"/>
    <n v="7931"/>
  </r>
  <r>
    <x v="1"/>
    <x v="68"/>
    <x v="0"/>
    <x v="15"/>
    <x v="15"/>
    <x v="3"/>
    <x v="3"/>
    <m/>
    <s v="KG"/>
    <m/>
    <s v="-"/>
    <s v=""/>
    <s v="-"/>
    <s v=""/>
    <m/>
    <n v="18000"/>
    <n v="18"/>
    <n v="694"/>
  </r>
  <r>
    <x v="1"/>
    <x v="68"/>
    <x v="0"/>
    <x v="37"/>
    <x v="37"/>
    <x v="3"/>
    <x v="3"/>
    <m/>
    <s v="KG"/>
    <m/>
    <s v="-"/>
    <s v=""/>
    <s v="-"/>
    <s v=""/>
    <m/>
    <n v="493229"/>
    <n v="493"/>
    <n v="33944"/>
  </r>
  <r>
    <x v="1"/>
    <x v="68"/>
    <x v="0"/>
    <x v="16"/>
    <x v="16"/>
    <x v="0"/>
    <x v="0"/>
    <m/>
    <s v="KG"/>
    <m/>
    <s v="-"/>
    <s v=""/>
    <s v="-"/>
    <s v=""/>
    <m/>
    <n v="12369"/>
    <n v="12"/>
    <n v="4901"/>
  </r>
  <r>
    <x v="1"/>
    <x v="68"/>
    <x v="0"/>
    <x v="16"/>
    <x v="16"/>
    <x v="6"/>
    <x v="6"/>
    <m/>
    <s v="KG"/>
    <m/>
    <s v="-"/>
    <s v=""/>
    <s v="-"/>
    <s v=""/>
    <m/>
    <n v="6766"/>
    <n v="7"/>
    <n v="964"/>
  </r>
  <r>
    <x v="1"/>
    <x v="68"/>
    <x v="0"/>
    <x v="18"/>
    <x v="18"/>
    <x v="6"/>
    <x v="6"/>
    <m/>
    <s v="KG"/>
    <m/>
    <s v="-"/>
    <s v=""/>
    <s v="-"/>
    <s v=""/>
    <m/>
    <n v="90560"/>
    <n v="91"/>
    <n v="19927"/>
  </r>
  <r>
    <x v="1"/>
    <x v="68"/>
    <x v="0"/>
    <x v="21"/>
    <x v="21"/>
    <x v="0"/>
    <x v="0"/>
    <m/>
    <s v="KG"/>
    <m/>
    <s v="-"/>
    <s v=""/>
    <s v="-"/>
    <s v=""/>
    <m/>
    <n v="9609"/>
    <n v="10"/>
    <n v="2195"/>
  </r>
  <r>
    <x v="1"/>
    <x v="68"/>
    <x v="0"/>
    <x v="22"/>
    <x v="22"/>
    <x v="2"/>
    <x v="2"/>
    <m/>
    <s v="KG"/>
    <m/>
    <s v="-"/>
    <s v=""/>
    <s v="-"/>
    <s v=""/>
    <m/>
    <n v="8194"/>
    <n v="8"/>
    <n v="2438"/>
  </r>
  <r>
    <x v="1"/>
    <x v="68"/>
    <x v="0"/>
    <x v="22"/>
    <x v="22"/>
    <x v="3"/>
    <x v="3"/>
    <m/>
    <s v="KG"/>
    <m/>
    <s v="-"/>
    <s v=""/>
    <s v="-"/>
    <s v=""/>
    <m/>
    <n v="2012"/>
    <n v="2"/>
    <n v="369"/>
  </r>
  <r>
    <x v="0"/>
    <x v="68"/>
    <x v="0"/>
    <x v="0"/>
    <x v="0"/>
    <x v="9"/>
    <x v="9"/>
    <m/>
    <s v="KG"/>
    <m/>
    <n v="250118"/>
    <n v="250"/>
    <n v="44998"/>
    <n v="179.99199999999999"/>
    <m/>
    <n v="2179717"/>
    <n v="2180"/>
    <n v="366109"/>
  </r>
  <r>
    <x v="0"/>
    <x v="68"/>
    <x v="0"/>
    <x v="0"/>
    <x v="0"/>
    <x v="0"/>
    <x v="0"/>
    <m/>
    <s v="KG"/>
    <m/>
    <n v="616909"/>
    <n v="617"/>
    <n v="87151"/>
    <n v="141.24959481361427"/>
    <m/>
    <n v="11351442"/>
    <n v="11351"/>
    <n v="1706667"/>
  </r>
  <r>
    <x v="0"/>
    <x v="68"/>
    <x v="0"/>
    <x v="0"/>
    <x v="0"/>
    <x v="1"/>
    <x v="1"/>
    <m/>
    <s v="KG"/>
    <m/>
    <n v="7284"/>
    <n v="7"/>
    <n v="1093"/>
    <n v="156.14285714285714"/>
    <m/>
    <n v="205198"/>
    <n v="205"/>
    <n v="58219"/>
  </r>
  <r>
    <x v="0"/>
    <x v="68"/>
    <x v="0"/>
    <x v="0"/>
    <x v="0"/>
    <x v="2"/>
    <x v="2"/>
    <m/>
    <s v="KG"/>
    <m/>
    <s v="-"/>
    <s v=""/>
    <s v="-"/>
    <s v=""/>
    <m/>
    <n v="168983"/>
    <n v="169"/>
    <n v="31498"/>
  </r>
  <r>
    <x v="0"/>
    <x v="68"/>
    <x v="0"/>
    <x v="0"/>
    <x v="0"/>
    <x v="3"/>
    <x v="3"/>
    <m/>
    <s v="KG"/>
    <m/>
    <n v="272474"/>
    <n v="272"/>
    <n v="28077"/>
    <n v="103.22426470588235"/>
    <m/>
    <n v="841492"/>
    <n v="841"/>
    <n v="178834"/>
  </r>
  <r>
    <x v="0"/>
    <x v="68"/>
    <x v="0"/>
    <x v="0"/>
    <x v="0"/>
    <x v="6"/>
    <x v="6"/>
    <m/>
    <s v="KG"/>
    <m/>
    <n v="731630"/>
    <n v="732"/>
    <n v="87492"/>
    <n v="119.52459016393442"/>
    <m/>
    <n v="7578672"/>
    <n v="7579"/>
    <n v="968951"/>
  </r>
  <r>
    <x v="0"/>
    <x v="68"/>
    <x v="0"/>
    <x v="0"/>
    <x v="0"/>
    <x v="7"/>
    <x v="7"/>
    <m/>
    <s v="KG"/>
    <m/>
    <s v="-"/>
    <s v=""/>
    <s v="-"/>
    <s v=""/>
    <m/>
    <n v="70810"/>
    <n v="71"/>
    <n v="13494"/>
  </r>
  <r>
    <x v="0"/>
    <x v="68"/>
    <x v="0"/>
    <x v="0"/>
    <x v="0"/>
    <x v="8"/>
    <x v="8"/>
    <m/>
    <s v="KG"/>
    <m/>
    <n v="1051752"/>
    <n v="1052"/>
    <n v="138490"/>
    <n v="131.64448669201522"/>
    <m/>
    <n v="9375245"/>
    <n v="9375"/>
    <n v="1347743"/>
  </r>
  <r>
    <x v="0"/>
    <x v="68"/>
    <x v="0"/>
    <x v="1"/>
    <x v="1"/>
    <x v="9"/>
    <x v="9"/>
    <m/>
    <s v="KG"/>
    <m/>
    <n v="13966"/>
    <n v="14"/>
    <n v="2245"/>
    <n v="160.35714285714286"/>
    <m/>
    <n v="38475"/>
    <n v="38"/>
    <n v="3426"/>
  </r>
  <r>
    <x v="0"/>
    <x v="68"/>
    <x v="0"/>
    <x v="1"/>
    <x v="1"/>
    <x v="0"/>
    <x v="0"/>
    <m/>
    <s v="KG"/>
    <m/>
    <n v="794"/>
    <n v="1"/>
    <n v="204"/>
    <n v="204"/>
    <m/>
    <n v="19773"/>
    <n v="20"/>
    <n v="3509"/>
  </r>
  <r>
    <x v="0"/>
    <x v="68"/>
    <x v="0"/>
    <x v="1"/>
    <x v="1"/>
    <x v="3"/>
    <x v="3"/>
    <m/>
    <s v="KG"/>
    <m/>
    <s v="-"/>
    <s v=""/>
    <s v="-"/>
    <s v=""/>
    <m/>
    <n v="11542"/>
    <n v="12"/>
    <n v="606"/>
  </r>
  <r>
    <x v="0"/>
    <x v="68"/>
    <x v="0"/>
    <x v="1"/>
    <x v="1"/>
    <x v="6"/>
    <x v="6"/>
    <m/>
    <s v="KG"/>
    <m/>
    <n v="25221"/>
    <n v="25"/>
    <n v="4144"/>
    <n v="165.76"/>
    <m/>
    <n v="443793"/>
    <n v="444"/>
    <n v="61997"/>
  </r>
  <r>
    <x v="0"/>
    <x v="68"/>
    <x v="0"/>
    <x v="2"/>
    <x v="2"/>
    <x v="9"/>
    <x v="9"/>
    <m/>
    <s v="KG"/>
    <m/>
    <n v="39564"/>
    <n v="40"/>
    <n v="3217"/>
    <n v="80.424999999999997"/>
    <m/>
    <n v="1030807"/>
    <n v="1031"/>
    <n v="124126"/>
  </r>
  <r>
    <x v="0"/>
    <x v="68"/>
    <x v="0"/>
    <x v="2"/>
    <x v="2"/>
    <x v="0"/>
    <x v="0"/>
    <m/>
    <s v="KG"/>
    <m/>
    <n v="61806"/>
    <n v="62"/>
    <n v="5562"/>
    <n v="89.709677419354833"/>
    <m/>
    <n v="4792478"/>
    <n v="4792"/>
    <n v="655472"/>
  </r>
  <r>
    <x v="0"/>
    <x v="68"/>
    <x v="0"/>
    <x v="2"/>
    <x v="2"/>
    <x v="2"/>
    <x v="2"/>
    <m/>
    <s v="KG"/>
    <m/>
    <n v="16150"/>
    <n v="16"/>
    <n v="3708"/>
    <n v="231.75"/>
    <m/>
    <n v="142753"/>
    <n v="143"/>
    <n v="43939"/>
  </r>
  <r>
    <x v="0"/>
    <x v="68"/>
    <x v="0"/>
    <x v="2"/>
    <x v="2"/>
    <x v="3"/>
    <x v="3"/>
    <m/>
    <s v="KG"/>
    <m/>
    <n v="9865"/>
    <n v="10"/>
    <n v="2784"/>
    <n v="278.39999999999998"/>
    <m/>
    <n v="74370"/>
    <n v="74"/>
    <n v="12930"/>
  </r>
  <r>
    <x v="0"/>
    <x v="68"/>
    <x v="0"/>
    <x v="2"/>
    <x v="2"/>
    <x v="6"/>
    <x v="6"/>
    <m/>
    <s v="KG"/>
    <m/>
    <n v="1152809"/>
    <n v="1153"/>
    <n v="170129"/>
    <n v="147.55333911535126"/>
    <m/>
    <n v="4029149"/>
    <n v="4029"/>
    <n v="589944"/>
  </r>
  <r>
    <x v="0"/>
    <x v="68"/>
    <x v="0"/>
    <x v="2"/>
    <x v="2"/>
    <x v="8"/>
    <x v="8"/>
    <m/>
    <s v="KG"/>
    <m/>
    <n v="758101"/>
    <n v="758"/>
    <n v="104191"/>
    <n v="137.4551451187335"/>
    <m/>
    <n v="5471592"/>
    <n v="5472"/>
    <n v="706218"/>
  </r>
  <r>
    <x v="0"/>
    <x v="68"/>
    <x v="0"/>
    <x v="3"/>
    <x v="3"/>
    <x v="6"/>
    <x v="6"/>
    <m/>
    <s v="KG"/>
    <m/>
    <n v="308941"/>
    <n v="309"/>
    <n v="44978"/>
    <n v="145.5598705501618"/>
    <m/>
    <n v="3527796"/>
    <n v="3528"/>
    <n v="564878"/>
  </r>
  <r>
    <x v="0"/>
    <x v="68"/>
    <x v="0"/>
    <x v="3"/>
    <x v="3"/>
    <x v="8"/>
    <x v="8"/>
    <m/>
    <s v="KG"/>
    <m/>
    <n v="82177"/>
    <n v="82"/>
    <n v="11028"/>
    <n v="134.48780487804879"/>
    <m/>
    <n v="299240"/>
    <n v="299"/>
    <n v="45477"/>
  </r>
  <r>
    <x v="0"/>
    <x v="68"/>
    <x v="0"/>
    <x v="4"/>
    <x v="4"/>
    <x v="9"/>
    <x v="9"/>
    <m/>
    <s v="KG"/>
    <m/>
    <s v="-"/>
    <s v=""/>
    <s v="-"/>
    <s v=""/>
    <m/>
    <n v="1142"/>
    <n v="1"/>
    <n v="977"/>
  </r>
  <r>
    <x v="0"/>
    <x v="68"/>
    <x v="0"/>
    <x v="4"/>
    <x v="4"/>
    <x v="3"/>
    <x v="3"/>
    <m/>
    <s v="KG"/>
    <m/>
    <n v="10590"/>
    <n v="11"/>
    <n v="317"/>
    <n v="28.818181818181817"/>
    <m/>
    <n v="54304"/>
    <n v="54"/>
    <n v="1934"/>
  </r>
  <r>
    <x v="0"/>
    <x v="68"/>
    <x v="0"/>
    <x v="4"/>
    <x v="4"/>
    <x v="6"/>
    <x v="6"/>
    <m/>
    <s v="KG"/>
    <m/>
    <n v="233730"/>
    <n v="234"/>
    <n v="14483"/>
    <n v="61.893162393162392"/>
    <m/>
    <n v="2210792"/>
    <n v="2211"/>
    <n v="154559"/>
  </r>
  <r>
    <x v="0"/>
    <x v="68"/>
    <x v="0"/>
    <x v="4"/>
    <x v="4"/>
    <x v="8"/>
    <x v="8"/>
    <m/>
    <s v="KG"/>
    <m/>
    <s v="-"/>
    <s v=""/>
    <s v="-"/>
    <s v=""/>
    <m/>
    <n v="189136"/>
    <n v="189"/>
    <n v="32057"/>
  </r>
  <r>
    <x v="0"/>
    <x v="68"/>
    <x v="0"/>
    <x v="5"/>
    <x v="5"/>
    <x v="9"/>
    <x v="9"/>
    <m/>
    <s v="KG"/>
    <m/>
    <s v="-"/>
    <s v=""/>
    <s v="-"/>
    <s v=""/>
    <m/>
    <n v="90000"/>
    <n v="90"/>
    <n v="11152"/>
  </r>
  <r>
    <x v="0"/>
    <x v="68"/>
    <x v="0"/>
    <x v="5"/>
    <x v="5"/>
    <x v="0"/>
    <x v="0"/>
    <m/>
    <s v="KG"/>
    <m/>
    <s v="-"/>
    <s v=""/>
    <s v="-"/>
    <s v=""/>
    <m/>
    <n v="115405"/>
    <n v="115"/>
    <n v="23459"/>
  </r>
  <r>
    <x v="0"/>
    <x v="68"/>
    <x v="0"/>
    <x v="5"/>
    <x v="5"/>
    <x v="2"/>
    <x v="2"/>
    <m/>
    <s v="KG"/>
    <m/>
    <n v="20000"/>
    <n v="20"/>
    <n v="5619"/>
    <n v="280.95"/>
    <m/>
    <n v="54000"/>
    <n v="54"/>
    <n v="15204"/>
  </r>
  <r>
    <x v="0"/>
    <x v="68"/>
    <x v="0"/>
    <x v="5"/>
    <x v="5"/>
    <x v="3"/>
    <x v="3"/>
    <m/>
    <s v="KG"/>
    <m/>
    <s v="-"/>
    <s v=""/>
    <s v="-"/>
    <s v=""/>
    <m/>
    <n v="350535"/>
    <n v="351"/>
    <n v="45612"/>
  </r>
  <r>
    <x v="0"/>
    <x v="68"/>
    <x v="0"/>
    <x v="5"/>
    <x v="5"/>
    <x v="6"/>
    <x v="6"/>
    <m/>
    <s v="KG"/>
    <m/>
    <n v="124000"/>
    <n v="124"/>
    <n v="5745"/>
    <n v="46.33064516129032"/>
    <m/>
    <n v="1729005"/>
    <n v="1729"/>
    <n v="113209"/>
  </r>
  <r>
    <x v="0"/>
    <x v="68"/>
    <x v="0"/>
    <x v="5"/>
    <x v="5"/>
    <x v="8"/>
    <x v="8"/>
    <m/>
    <s v="KG"/>
    <m/>
    <n v="80890"/>
    <n v="81"/>
    <n v="16111"/>
    <n v="198.90123456790124"/>
    <m/>
    <n v="1949820"/>
    <n v="1950"/>
    <n v="315529"/>
  </r>
  <r>
    <x v="0"/>
    <x v="68"/>
    <x v="0"/>
    <x v="6"/>
    <x v="6"/>
    <x v="9"/>
    <x v="9"/>
    <m/>
    <s v="KG"/>
    <m/>
    <s v="-"/>
    <s v=""/>
    <s v="-"/>
    <s v=""/>
    <m/>
    <n v="18122"/>
    <n v="18"/>
    <n v="2208"/>
  </r>
  <r>
    <x v="0"/>
    <x v="68"/>
    <x v="0"/>
    <x v="6"/>
    <x v="6"/>
    <x v="0"/>
    <x v="0"/>
    <m/>
    <s v="KG"/>
    <m/>
    <n v="16585"/>
    <n v="17"/>
    <n v="5422"/>
    <n v="318.94117647058823"/>
    <m/>
    <n v="32215"/>
    <n v="32"/>
    <n v="7571"/>
  </r>
  <r>
    <x v="0"/>
    <x v="68"/>
    <x v="0"/>
    <x v="6"/>
    <x v="6"/>
    <x v="41"/>
    <x v="41"/>
    <m/>
    <s v="KG"/>
    <m/>
    <s v="-"/>
    <s v=""/>
    <s v="-"/>
    <s v=""/>
    <m/>
    <n v="8540"/>
    <n v="9"/>
    <n v="579"/>
  </r>
  <r>
    <x v="0"/>
    <x v="68"/>
    <x v="0"/>
    <x v="6"/>
    <x v="6"/>
    <x v="11"/>
    <x v="11"/>
    <m/>
    <s v="KG"/>
    <m/>
    <n v="104830"/>
    <n v="105"/>
    <n v="3762"/>
    <n v="35.828571428571429"/>
    <m/>
    <n v="1260440"/>
    <n v="1260"/>
    <n v="49907"/>
  </r>
  <r>
    <x v="0"/>
    <x v="68"/>
    <x v="0"/>
    <x v="6"/>
    <x v="6"/>
    <x v="6"/>
    <x v="6"/>
    <m/>
    <s v="KG"/>
    <m/>
    <n v="17720"/>
    <n v="18"/>
    <n v="3098"/>
    <n v="172.11111111111111"/>
    <m/>
    <n v="181764"/>
    <n v="182"/>
    <n v="33841"/>
  </r>
  <r>
    <x v="0"/>
    <x v="68"/>
    <x v="0"/>
    <x v="6"/>
    <x v="6"/>
    <x v="8"/>
    <x v="8"/>
    <m/>
    <s v="KG"/>
    <m/>
    <n v="18240"/>
    <n v="18"/>
    <n v="3635"/>
    <n v="201.94444444444446"/>
    <m/>
    <n v="349341"/>
    <n v="349"/>
    <n v="74321"/>
  </r>
  <r>
    <x v="0"/>
    <x v="68"/>
    <x v="0"/>
    <x v="7"/>
    <x v="7"/>
    <x v="0"/>
    <x v="0"/>
    <m/>
    <s v="KG"/>
    <m/>
    <n v="18012"/>
    <n v="18"/>
    <n v="6242"/>
    <n v="346.77777777777777"/>
    <m/>
    <n v="37692"/>
    <n v="38"/>
    <n v="13323"/>
  </r>
  <r>
    <x v="0"/>
    <x v="68"/>
    <x v="0"/>
    <x v="7"/>
    <x v="7"/>
    <x v="1"/>
    <x v="1"/>
    <m/>
    <s v="KG"/>
    <m/>
    <s v="-"/>
    <s v=""/>
    <s v="-"/>
    <s v=""/>
    <m/>
    <n v="17734"/>
    <n v="18"/>
    <n v="4171"/>
  </r>
  <r>
    <x v="0"/>
    <x v="68"/>
    <x v="0"/>
    <x v="7"/>
    <x v="7"/>
    <x v="2"/>
    <x v="2"/>
    <m/>
    <s v="KG"/>
    <m/>
    <n v="13038"/>
    <n v="13"/>
    <n v="2812"/>
    <n v="216.30769230769232"/>
    <m/>
    <n v="28207"/>
    <n v="28"/>
    <n v="7963"/>
  </r>
  <r>
    <x v="0"/>
    <x v="68"/>
    <x v="0"/>
    <x v="7"/>
    <x v="7"/>
    <x v="3"/>
    <x v="3"/>
    <m/>
    <s v="KG"/>
    <m/>
    <s v="-"/>
    <s v=""/>
    <s v="-"/>
    <s v=""/>
    <m/>
    <n v="160000"/>
    <n v="160"/>
    <n v="39387"/>
  </r>
  <r>
    <x v="0"/>
    <x v="68"/>
    <x v="0"/>
    <x v="7"/>
    <x v="7"/>
    <x v="6"/>
    <x v="6"/>
    <m/>
    <s v="KG"/>
    <m/>
    <n v="287455"/>
    <n v="287"/>
    <n v="24031"/>
    <n v="83.731707317073173"/>
    <m/>
    <n v="308709"/>
    <n v="309"/>
    <n v="27941"/>
  </r>
  <r>
    <x v="0"/>
    <x v="68"/>
    <x v="0"/>
    <x v="7"/>
    <x v="7"/>
    <x v="8"/>
    <x v="8"/>
    <m/>
    <s v="KG"/>
    <m/>
    <s v="-"/>
    <s v=""/>
    <s v="-"/>
    <s v=""/>
    <m/>
    <n v="126307"/>
    <n v="126"/>
    <n v="22394"/>
  </r>
  <r>
    <x v="0"/>
    <x v="68"/>
    <x v="0"/>
    <x v="8"/>
    <x v="8"/>
    <x v="9"/>
    <x v="9"/>
    <m/>
    <s v="KG"/>
    <m/>
    <n v="4321"/>
    <n v="4"/>
    <n v="382"/>
    <n v="95.5"/>
    <m/>
    <n v="37947"/>
    <n v="38"/>
    <n v="3784"/>
  </r>
  <r>
    <x v="0"/>
    <x v="68"/>
    <x v="0"/>
    <x v="8"/>
    <x v="8"/>
    <x v="0"/>
    <x v="0"/>
    <m/>
    <s v="KG"/>
    <m/>
    <n v="8809"/>
    <n v="9"/>
    <n v="463"/>
    <n v="51.444444444444443"/>
    <m/>
    <n v="58726"/>
    <n v="59"/>
    <n v="5495"/>
  </r>
  <r>
    <x v="0"/>
    <x v="68"/>
    <x v="0"/>
    <x v="8"/>
    <x v="8"/>
    <x v="6"/>
    <x v="6"/>
    <m/>
    <s v="KG"/>
    <m/>
    <n v="89700"/>
    <n v="90"/>
    <n v="5562"/>
    <n v="61.8"/>
    <m/>
    <n v="321557"/>
    <n v="322"/>
    <n v="21600"/>
  </r>
  <r>
    <x v="0"/>
    <x v="68"/>
    <x v="0"/>
    <x v="8"/>
    <x v="8"/>
    <x v="8"/>
    <x v="8"/>
    <m/>
    <s v="KG"/>
    <m/>
    <s v="-"/>
    <s v=""/>
    <s v="-"/>
    <s v=""/>
    <m/>
    <n v="49650"/>
    <n v="50"/>
    <n v="5368"/>
  </r>
  <r>
    <x v="0"/>
    <x v="68"/>
    <x v="0"/>
    <x v="9"/>
    <x v="9"/>
    <x v="9"/>
    <x v="9"/>
    <m/>
    <s v="KG"/>
    <m/>
    <s v="-"/>
    <s v=""/>
    <s v="-"/>
    <s v=""/>
    <m/>
    <n v="62855"/>
    <n v="63"/>
    <n v="8291"/>
  </r>
  <r>
    <x v="0"/>
    <x v="68"/>
    <x v="0"/>
    <x v="9"/>
    <x v="9"/>
    <x v="0"/>
    <x v="0"/>
    <m/>
    <s v="KG"/>
    <m/>
    <s v="-"/>
    <s v=""/>
    <s v="-"/>
    <s v=""/>
    <m/>
    <n v="115044"/>
    <n v="115"/>
    <n v="32342"/>
  </r>
  <r>
    <x v="0"/>
    <x v="68"/>
    <x v="0"/>
    <x v="9"/>
    <x v="9"/>
    <x v="1"/>
    <x v="1"/>
    <m/>
    <s v="KG"/>
    <m/>
    <n v="10080"/>
    <n v="10"/>
    <n v="2285"/>
    <n v="228.5"/>
    <m/>
    <n v="120993"/>
    <n v="121"/>
    <n v="35903"/>
  </r>
  <r>
    <x v="0"/>
    <x v="68"/>
    <x v="0"/>
    <x v="9"/>
    <x v="9"/>
    <x v="2"/>
    <x v="2"/>
    <m/>
    <s v="KG"/>
    <m/>
    <s v="-"/>
    <s v=""/>
    <s v="-"/>
    <s v=""/>
    <m/>
    <n v="42806"/>
    <n v="43"/>
    <n v="8282"/>
  </r>
  <r>
    <x v="0"/>
    <x v="68"/>
    <x v="0"/>
    <x v="9"/>
    <x v="9"/>
    <x v="6"/>
    <x v="6"/>
    <m/>
    <s v="KG"/>
    <m/>
    <n v="216000"/>
    <n v="216"/>
    <n v="13148"/>
    <n v="60.870370370370374"/>
    <m/>
    <n v="1386050"/>
    <n v="1386"/>
    <n v="92233"/>
  </r>
  <r>
    <x v="0"/>
    <x v="68"/>
    <x v="0"/>
    <x v="9"/>
    <x v="9"/>
    <x v="8"/>
    <x v="8"/>
    <m/>
    <s v="KG"/>
    <m/>
    <n v="131185"/>
    <n v="131"/>
    <n v="22879"/>
    <n v="174.64885496183206"/>
    <m/>
    <n v="960755"/>
    <n v="961"/>
    <n v="172764"/>
  </r>
  <r>
    <x v="0"/>
    <x v="68"/>
    <x v="0"/>
    <x v="16"/>
    <x v="16"/>
    <x v="9"/>
    <x v="9"/>
    <m/>
    <s v="KG"/>
    <m/>
    <s v="-"/>
    <s v=""/>
    <s v="-"/>
    <s v=""/>
    <m/>
    <n v="4421"/>
    <n v="4"/>
    <n v="1858"/>
  </r>
  <r>
    <x v="0"/>
    <x v="68"/>
    <x v="0"/>
    <x v="16"/>
    <x v="16"/>
    <x v="0"/>
    <x v="0"/>
    <m/>
    <s v="KG"/>
    <m/>
    <s v="-"/>
    <s v=""/>
    <s v="-"/>
    <s v=""/>
    <m/>
    <n v="2410"/>
    <n v="2"/>
    <n v="1337"/>
  </r>
  <r>
    <x v="0"/>
    <x v="68"/>
    <x v="0"/>
    <x v="20"/>
    <x v="20"/>
    <x v="0"/>
    <x v="0"/>
    <m/>
    <s v="KG"/>
    <m/>
    <s v="-"/>
    <s v=""/>
    <s v="-"/>
    <s v=""/>
    <m/>
    <n v="23897"/>
    <n v="24"/>
    <n v="7937"/>
  </r>
  <r>
    <x v="0"/>
    <x v="68"/>
    <x v="0"/>
    <x v="22"/>
    <x v="22"/>
    <x v="9"/>
    <x v="9"/>
    <m/>
    <s v="KG"/>
    <m/>
    <n v="148655"/>
    <n v="149"/>
    <n v="50143"/>
    <n v="336.53020134228188"/>
    <m/>
    <n v="1722061"/>
    <n v="1722"/>
    <n v="464939"/>
  </r>
  <r>
    <x v="0"/>
    <x v="68"/>
    <x v="0"/>
    <x v="22"/>
    <x v="22"/>
    <x v="0"/>
    <x v="0"/>
    <m/>
    <s v="KG"/>
    <m/>
    <n v="556884"/>
    <n v="557"/>
    <n v="84548"/>
    <n v="151.79174147217236"/>
    <m/>
    <n v="5197446"/>
    <n v="5197"/>
    <n v="876521"/>
  </r>
  <r>
    <x v="0"/>
    <x v="68"/>
    <x v="0"/>
    <x v="22"/>
    <x v="22"/>
    <x v="6"/>
    <x v="6"/>
    <m/>
    <s v="KG"/>
    <m/>
    <n v="1252016"/>
    <n v="1252"/>
    <n v="145842"/>
    <n v="116.48722044728434"/>
    <m/>
    <n v="13158489"/>
    <n v="13158"/>
    <n v="1727180"/>
  </r>
  <r>
    <x v="0"/>
    <x v="68"/>
    <x v="0"/>
    <x v="22"/>
    <x v="22"/>
    <x v="8"/>
    <x v="8"/>
    <m/>
    <s v="KG"/>
    <m/>
    <n v="1256076"/>
    <n v="1256"/>
    <n v="253710"/>
    <n v="201.99840764331211"/>
    <m/>
    <n v="8447387"/>
    <n v="8447"/>
    <n v="1855532"/>
  </r>
  <r>
    <x v="0"/>
    <x v="68"/>
    <x v="0"/>
    <x v="23"/>
    <x v="23"/>
    <x v="6"/>
    <x v="6"/>
    <m/>
    <s v="KG"/>
    <m/>
    <s v="-"/>
    <s v=""/>
    <s v="-"/>
    <s v=""/>
    <m/>
    <n v="53336"/>
    <n v="53"/>
    <n v="11487"/>
  </r>
  <r>
    <x v="0"/>
    <x v="68"/>
    <x v="0"/>
    <x v="33"/>
    <x v="33"/>
    <x v="6"/>
    <x v="6"/>
    <m/>
    <s v="KG"/>
    <m/>
    <s v="-"/>
    <s v=""/>
    <s v="-"/>
    <s v=""/>
    <m/>
    <n v="17840"/>
    <n v="18"/>
    <n v="5983"/>
  </r>
  <r>
    <x v="0"/>
    <x v="68"/>
    <x v="0"/>
    <x v="27"/>
    <x v="27"/>
    <x v="0"/>
    <x v="0"/>
    <m/>
    <s v="KG"/>
    <m/>
    <s v="-"/>
    <s v=""/>
    <s v="-"/>
    <s v=""/>
    <m/>
    <n v="17684"/>
    <n v="18"/>
    <n v="4619"/>
  </r>
  <r>
    <x v="0"/>
    <x v="68"/>
    <x v="0"/>
    <x v="27"/>
    <x v="27"/>
    <x v="8"/>
    <x v="8"/>
    <m/>
    <s v="KG"/>
    <m/>
    <n v="54840"/>
    <n v="55"/>
    <n v="11518"/>
    <n v="209.41818181818181"/>
    <m/>
    <n v="54840"/>
    <n v="55"/>
    <n v="11518"/>
  </r>
  <r>
    <x v="0"/>
    <x v="68"/>
    <x v="0"/>
    <x v="28"/>
    <x v="28"/>
    <x v="7"/>
    <x v="7"/>
    <m/>
    <s v="KG"/>
    <m/>
    <s v="-"/>
    <s v=""/>
    <s v="-"/>
    <s v=""/>
    <m/>
    <n v="17612"/>
    <n v="18"/>
    <n v="3409"/>
  </r>
  <r>
    <x v="1"/>
    <x v="69"/>
    <x v="0"/>
    <x v="0"/>
    <x v="0"/>
    <x v="9"/>
    <x v="9"/>
    <m/>
    <s v="KG"/>
    <m/>
    <s v="-"/>
    <s v=""/>
    <s v="-"/>
    <s v=""/>
    <m/>
    <n v="1906416"/>
    <n v="1906"/>
    <n v="263928"/>
  </r>
  <r>
    <x v="1"/>
    <x v="69"/>
    <x v="0"/>
    <x v="0"/>
    <x v="0"/>
    <x v="12"/>
    <x v="12"/>
    <m/>
    <s v="KG"/>
    <m/>
    <s v="-"/>
    <s v=""/>
    <s v="-"/>
    <s v=""/>
    <m/>
    <n v="102100"/>
    <n v="102"/>
    <n v="4511"/>
  </r>
  <r>
    <x v="1"/>
    <x v="69"/>
    <x v="0"/>
    <x v="0"/>
    <x v="0"/>
    <x v="0"/>
    <x v="0"/>
    <m/>
    <s v="KG"/>
    <m/>
    <n v="133206"/>
    <n v="133"/>
    <n v="19013"/>
    <n v="142.95488721804512"/>
    <m/>
    <n v="1180519"/>
    <n v="1181"/>
    <n v="193176"/>
  </r>
  <r>
    <x v="1"/>
    <x v="69"/>
    <x v="0"/>
    <x v="0"/>
    <x v="0"/>
    <x v="10"/>
    <x v="10"/>
    <m/>
    <s v="KG"/>
    <m/>
    <n v="2676130"/>
    <n v="2676"/>
    <n v="328785"/>
    <n v="122.86434977578476"/>
    <m/>
    <n v="23215130"/>
    <n v="23215"/>
    <n v="3085651"/>
  </r>
  <r>
    <x v="1"/>
    <x v="69"/>
    <x v="0"/>
    <x v="0"/>
    <x v="0"/>
    <x v="1"/>
    <x v="1"/>
    <m/>
    <s v="KG"/>
    <m/>
    <s v="-"/>
    <s v=""/>
    <s v="-"/>
    <s v=""/>
    <m/>
    <n v="1888824"/>
    <n v="1889"/>
    <n v="271151"/>
  </r>
  <r>
    <x v="1"/>
    <x v="69"/>
    <x v="0"/>
    <x v="0"/>
    <x v="0"/>
    <x v="15"/>
    <x v="15"/>
    <m/>
    <s v="KG"/>
    <m/>
    <n v="193532"/>
    <n v="194"/>
    <n v="2264"/>
    <n v="11.670103092783505"/>
    <m/>
    <n v="193532"/>
    <n v="194"/>
    <n v="2264"/>
  </r>
  <r>
    <x v="1"/>
    <x v="69"/>
    <x v="0"/>
    <x v="0"/>
    <x v="0"/>
    <x v="33"/>
    <x v="33"/>
    <m/>
    <s v="KG"/>
    <m/>
    <s v="-"/>
    <s v=""/>
    <s v="-"/>
    <s v=""/>
    <m/>
    <n v="6347000"/>
    <n v="6347"/>
    <n v="970125"/>
  </r>
  <r>
    <x v="1"/>
    <x v="69"/>
    <x v="0"/>
    <x v="0"/>
    <x v="0"/>
    <x v="2"/>
    <x v="2"/>
    <m/>
    <s v="KG"/>
    <m/>
    <n v="10193"/>
    <n v="10"/>
    <n v="2045"/>
    <n v="204.5"/>
    <m/>
    <n v="549383"/>
    <n v="549"/>
    <n v="97169"/>
  </r>
  <r>
    <x v="1"/>
    <x v="69"/>
    <x v="0"/>
    <x v="0"/>
    <x v="0"/>
    <x v="11"/>
    <x v="11"/>
    <m/>
    <s v="KG"/>
    <m/>
    <s v="-"/>
    <s v=""/>
    <s v="-"/>
    <s v=""/>
    <m/>
    <n v="116800"/>
    <n v="117"/>
    <n v="16219"/>
  </r>
  <r>
    <x v="1"/>
    <x v="69"/>
    <x v="0"/>
    <x v="0"/>
    <x v="0"/>
    <x v="39"/>
    <x v="39"/>
    <m/>
    <s v="KG"/>
    <m/>
    <s v="-"/>
    <s v=""/>
    <s v="-"/>
    <s v=""/>
    <m/>
    <n v="19300"/>
    <n v="19"/>
    <n v="3049"/>
  </r>
  <r>
    <x v="1"/>
    <x v="69"/>
    <x v="0"/>
    <x v="0"/>
    <x v="0"/>
    <x v="3"/>
    <x v="3"/>
    <m/>
    <s v="KG"/>
    <m/>
    <n v="885153"/>
    <n v="885"/>
    <n v="108983"/>
    <n v="123.14463276836157"/>
    <m/>
    <n v="23400014"/>
    <n v="23400"/>
    <n v="3429751"/>
  </r>
  <r>
    <x v="1"/>
    <x v="69"/>
    <x v="0"/>
    <x v="0"/>
    <x v="0"/>
    <x v="5"/>
    <x v="5"/>
    <m/>
    <s v="KG"/>
    <m/>
    <s v="-"/>
    <s v=""/>
    <s v="-"/>
    <s v=""/>
    <m/>
    <n v="90800"/>
    <n v="91"/>
    <n v="13674"/>
  </r>
  <r>
    <x v="1"/>
    <x v="69"/>
    <x v="0"/>
    <x v="0"/>
    <x v="0"/>
    <x v="6"/>
    <x v="6"/>
    <m/>
    <s v="KG"/>
    <m/>
    <n v="69770"/>
    <n v="70"/>
    <n v="7493"/>
    <n v="107.04285714285714"/>
    <m/>
    <n v="69770"/>
    <n v="70"/>
    <n v="7493"/>
  </r>
  <r>
    <x v="1"/>
    <x v="69"/>
    <x v="0"/>
    <x v="0"/>
    <x v="0"/>
    <x v="24"/>
    <x v="24"/>
    <m/>
    <s v="KG"/>
    <m/>
    <s v="-"/>
    <s v=""/>
    <s v="-"/>
    <s v=""/>
    <m/>
    <n v="6408000"/>
    <n v="6408"/>
    <n v="299824"/>
  </r>
  <r>
    <x v="1"/>
    <x v="69"/>
    <x v="0"/>
    <x v="0"/>
    <x v="0"/>
    <x v="22"/>
    <x v="22"/>
    <m/>
    <s v="KG"/>
    <m/>
    <s v="-"/>
    <s v=""/>
    <s v="-"/>
    <s v=""/>
    <m/>
    <n v="68099"/>
    <n v="68"/>
    <n v="10055"/>
  </r>
  <r>
    <x v="1"/>
    <x v="69"/>
    <x v="0"/>
    <x v="0"/>
    <x v="0"/>
    <x v="7"/>
    <x v="7"/>
    <m/>
    <s v="KG"/>
    <m/>
    <n v="2957"/>
    <n v="3"/>
    <n v="576"/>
    <n v="192"/>
    <m/>
    <n v="664424"/>
    <n v="664"/>
    <n v="94413"/>
  </r>
  <r>
    <x v="1"/>
    <x v="69"/>
    <x v="0"/>
    <x v="0"/>
    <x v="0"/>
    <x v="17"/>
    <x v="17"/>
    <m/>
    <s v="KG"/>
    <m/>
    <n v="1500000"/>
    <n v="1500"/>
    <n v="199775"/>
    <n v="133.18333333333334"/>
    <m/>
    <n v="19767360"/>
    <n v="19767"/>
    <n v="2682387"/>
  </r>
  <r>
    <x v="1"/>
    <x v="69"/>
    <x v="0"/>
    <x v="1"/>
    <x v="1"/>
    <x v="9"/>
    <x v="9"/>
    <m/>
    <s v="KG"/>
    <m/>
    <s v="-"/>
    <s v=""/>
    <s v="-"/>
    <s v=""/>
    <m/>
    <n v="811520"/>
    <n v="812"/>
    <n v="40196"/>
  </r>
  <r>
    <x v="1"/>
    <x v="69"/>
    <x v="0"/>
    <x v="1"/>
    <x v="1"/>
    <x v="13"/>
    <x v="13"/>
    <m/>
    <s v="KG"/>
    <m/>
    <s v="-"/>
    <s v=""/>
    <s v="-"/>
    <s v=""/>
    <m/>
    <n v="92736"/>
    <n v="93"/>
    <n v="3836"/>
  </r>
  <r>
    <x v="1"/>
    <x v="69"/>
    <x v="0"/>
    <x v="1"/>
    <x v="1"/>
    <x v="14"/>
    <x v="14"/>
    <m/>
    <s v="KG"/>
    <m/>
    <s v="-"/>
    <s v=""/>
    <s v="-"/>
    <s v=""/>
    <m/>
    <n v="1205590"/>
    <n v="1206"/>
    <n v="54864"/>
  </r>
  <r>
    <x v="1"/>
    <x v="69"/>
    <x v="0"/>
    <x v="1"/>
    <x v="1"/>
    <x v="0"/>
    <x v="0"/>
    <m/>
    <s v="KG"/>
    <m/>
    <s v="-"/>
    <s v=""/>
    <s v="-"/>
    <s v=""/>
    <m/>
    <n v="332230"/>
    <n v="332"/>
    <n v="31754"/>
  </r>
  <r>
    <x v="1"/>
    <x v="69"/>
    <x v="0"/>
    <x v="1"/>
    <x v="1"/>
    <x v="15"/>
    <x v="15"/>
    <m/>
    <s v="KG"/>
    <m/>
    <s v="-"/>
    <s v=""/>
    <s v="-"/>
    <s v=""/>
    <m/>
    <n v="68320"/>
    <n v="68"/>
    <n v="7887"/>
  </r>
  <r>
    <x v="1"/>
    <x v="69"/>
    <x v="0"/>
    <x v="1"/>
    <x v="1"/>
    <x v="2"/>
    <x v="2"/>
    <m/>
    <s v="KG"/>
    <m/>
    <s v="-"/>
    <s v=""/>
    <s v="-"/>
    <s v=""/>
    <m/>
    <n v="68205"/>
    <n v="68"/>
    <n v="5736"/>
  </r>
  <r>
    <x v="1"/>
    <x v="69"/>
    <x v="0"/>
    <x v="1"/>
    <x v="1"/>
    <x v="43"/>
    <x v="43"/>
    <m/>
    <s v="KG"/>
    <m/>
    <s v="-"/>
    <s v=""/>
    <s v="-"/>
    <s v=""/>
    <m/>
    <n v="24520"/>
    <n v="25"/>
    <n v="1886"/>
  </r>
  <r>
    <x v="1"/>
    <x v="69"/>
    <x v="0"/>
    <x v="1"/>
    <x v="1"/>
    <x v="3"/>
    <x v="3"/>
    <m/>
    <s v="KG"/>
    <m/>
    <n v="41210"/>
    <n v="41"/>
    <n v="2222"/>
    <n v="54.195121951219512"/>
    <m/>
    <n v="708237"/>
    <n v="708"/>
    <n v="35081"/>
  </r>
  <r>
    <x v="1"/>
    <x v="69"/>
    <x v="0"/>
    <x v="1"/>
    <x v="1"/>
    <x v="44"/>
    <x v="44"/>
    <m/>
    <s v="KG"/>
    <m/>
    <s v="-"/>
    <s v=""/>
    <s v="-"/>
    <s v=""/>
    <m/>
    <n v="106570"/>
    <n v="107"/>
    <n v="5590"/>
  </r>
  <r>
    <x v="1"/>
    <x v="69"/>
    <x v="0"/>
    <x v="1"/>
    <x v="1"/>
    <x v="5"/>
    <x v="5"/>
    <m/>
    <s v="KG"/>
    <m/>
    <n v="5832"/>
    <n v="6"/>
    <n v="350"/>
    <n v="58.333333333333336"/>
    <m/>
    <n v="109576"/>
    <n v="110"/>
    <n v="7454"/>
  </r>
  <r>
    <x v="1"/>
    <x v="69"/>
    <x v="0"/>
    <x v="1"/>
    <x v="1"/>
    <x v="6"/>
    <x v="6"/>
    <m/>
    <s v="KG"/>
    <m/>
    <n v="44863"/>
    <n v="45"/>
    <n v="4977"/>
    <n v="110.6"/>
    <m/>
    <n v="6124630"/>
    <n v="6125"/>
    <n v="318493"/>
  </r>
  <r>
    <x v="1"/>
    <x v="69"/>
    <x v="0"/>
    <x v="1"/>
    <x v="1"/>
    <x v="24"/>
    <x v="24"/>
    <m/>
    <s v="KG"/>
    <m/>
    <s v="-"/>
    <s v=""/>
    <s v="-"/>
    <s v=""/>
    <m/>
    <n v="1338680"/>
    <n v="1339"/>
    <n v="56224"/>
  </r>
  <r>
    <x v="1"/>
    <x v="69"/>
    <x v="0"/>
    <x v="1"/>
    <x v="1"/>
    <x v="17"/>
    <x v="17"/>
    <m/>
    <s v="KG"/>
    <m/>
    <s v="-"/>
    <s v=""/>
    <s v="-"/>
    <s v=""/>
    <m/>
    <n v="1300000"/>
    <n v="1300"/>
    <n v="62079"/>
  </r>
  <r>
    <x v="1"/>
    <x v="69"/>
    <x v="0"/>
    <x v="1"/>
    <x v="1"/>
    <x v="20"/>
    <x v="20"/>
    <m/>
    <s v="KG"/>
    <m/>
    <s v="-"/>
    <s v=""/>
    <s v="-"/>
    <s v=""/>
    <m/>
    <n v="117260"/>
    <n v="117"/>
    <n v="15170"/>
  </r>
  <r>
    <x v="1"/>
    <x v="69"/>
    <x v="0"/>
    <x v="1"/>
    <x v="1"/>
    <x v="8"/>
    <x v="8"/>
    <m/>
    <s v="KG"/>
    <m/>
    <s v="-"/>
    <s v=""/>
    <s v="-"/>
    <s v=""/>
    <m/>
    <n v="168228"/>
    <n v="168"/>
    <n v="25645"/>
  </r>
  <r>
    <x v="1"/>
    <x v="69"/>
    <x v="0"/>
    <x v="1"/>
    <x v="1"/>
    <x v="21"/>
    <x v="21"/>
    <m/>
    <s v="KG"/>
    <m/>
    <n v="46150"/>
    <n v="46"/>
    <n v="2769"/>
    <n v="60.195652173913047"/>
    <m/>
    <n v="317120"/>
    <n v="317"/>
    <n v="26107"/>
  </r>
  <r>
    <x v="1"/>
    <x v="69"/>
    <x v="0"/>
    <x v="1"/>
    <x v="1"/>
    <x v="19"/>
    <x v="19"/>
    <m/>
    <s v="KG"/>
    <m/>
    <s v="-"/>
    <s v=""/>
    <s v="-"/>
    <s v=""/>
    <m/>
    <n v="151340"/>
    <n v="151"/>
    <n v="12773"/>
  </r>
  <r>
    <x v="1"/>
    <x v="69"/>
    <x v="0"/>
    <x v="1"/>
    <x v="1"/>
    <x v="36"/>
    <x v="36"/>
    <m/>
    <s v="KG"/>
    <m/>
    <n v="3284"/>
    <n v="3"/>
    <n v="213"/>
    <n v="71"/>
    <m/>
    <n v="3284"/>
    <n v="3"/>
    <n v="213"/>
  </r>
  <r>
    <x v="1"/>
    <x v="69"/>
    <x v="0"/>
    <x v="2"/>
    <x v="2"/>
    <x v="9"/>
    <x v="9"/>
    <m/>
    <s v="KG"/>
    <m/>
    <n v="284090"/>
    <n v="284"/>
    <n v="36558"/>
    <n v="128.72535211267606"/>
    <m/>
    <n v="5962979"/>
    <n v="5963"/>
    <n v="870543"/>
  </r>
  <r>
    <x v="1"/>
    <x v="69"/>
    <x v="0"/>
    <x v="2"/>
    <x v="2"/>
    <x v="12"/>
    <x v="12"/>
    <m/>
    <s v="KG"/>
    <m/>
    <s v="-"/>
    <s v=""/>
    <s v="-"/>
    <s v=""/>
    <m/>
    <n v="351530"/>
    <n v="352"/>
    <n v="52608"/>
  </r>
  <r>
    <x v="1"/>
    <x v="69"/>
    <x v="0"/>
    <x v="2"/>
    <x v="2"/>
    <x v="0"/>
    <x v="0"/>
    <m/>
    <s v="KG"/>
    <m/>
    <n v="433625"/>
    <n v="434"/>
    <n v="39018"/>
    <n v="89.903225806451616"/>
    <m/>
    <n v="1565129"/>
    <n v="1565"/>
    <n v="209957"/>
  </r>
  <r>
    <x v="1"/>
    <x v="69"/>
    <x v="0"/>
    <x v="2"/>
    <x v="2"/>
    <x v="2"/>
    <x v="2"/>
    <m/>
    <s v="KG"/>
    <m/>
    <s v="-"/>
    <s v=""/>
    <s v="-"/>
    <s v=""/>
    <m/>
    <n v="89967"/>
    <n v="90"/>
    <n v="18447"/>
  </r>
  <r>
    <x v="1"/>
    <x v="69"/>
    <x v="0"/>
    <x v="2"/>
    <x v="2"/>
    <x v="3"/>
    <x v="3"/>
    <m/>
    <s v="KG"/>
    <m/>
    <s v="-"/>
    <s v=""/>
    <s v="-"/>
    <s v=""/>
    <m/>
    <n v="124573"/>
    <n v="125"/>
    <n v="19591"/>
  </r>
  <r>
    <x v="1"/>
    <x v="69"/>
    <x v="0"/>
    <x v="2"/>
    <x v="2"/>
    <x v="6"/>
    <x v="6"/>
    <m/>
    <s v="KG"/>
    <m/>
    <n v="17508"/>
    <n v="18"/>
    <n v="1603"/>
    <n v="89.055555555555557"/>
    <m/>
    <n v="606280"/>
    <n v="606"/>
    <n v="91171"/>
  </r>
  <r>
    <x v="1"/>
    <x v="69"/>
    <x v="0"/>
    <x v="2"/>
    <x v="2"/>
    <x v="7"/>
    <x v="7"/>
    <m/>
    <s v="KG"/>
    <m/>
    <s v="-"/>
    <s v=""/>
    <s v="-"/>
    <s v=""/>
    <m/>
    <n v="343570"/>
    <n v="344"/>
    <n v="15123"/>
  </r>
  <r>
    <x v="1"/>
    <x v="69"/>
    <x v="0"/>
    <x v="2"/>
    <x v="2"/>
    <x v="20"/>
    <x v="20"/>
    <m/>
    <s v="KG"/>
    <m/>
    <s v="-"/>
    <s v=""/>
    <s v="-"/>
    <s v=""/>
    <m/>
    <n v="408240"/>
    <n v="408"/>
    <n v="56978"/>
  </r>
  <r>
    <x v="1"/>
    <x v="69"/>
    <x v="0"/>
    <x v="2"/>
    <x v="2"/>
    <x v="8"/>
    <x v="8"/>
    <m/>
    <s v="KG"/>
    <m/>
    <n v="1307"/>
    <n v="1"/>
    <n v="327"/>
    <n v="327"/>
    <m/>
    <n v="1307"/>
    <n v="1"/>
    <n v="327"/>
  </r>
  <r>
    <x v="1"/>
    <x v="69"/>
    <x v="0"/>
    <x v="2"/>
    <x v="2"/>
    <x v="23"/>
    <x v="23"/>
    <m/>
    <s v="KG"/>
    <m/>
    <s v="-"/>
    <s v=""/>
    <s v="-"/>
    <s v=""/>
    <m/>
    <n v="91000"/>
    <n v="91"/>
    <n v="9941"/>
  </r>
  <r>
    <x v="1"/>
    <x v="69"/>
    <x v="0"/>
    <x v="3"/>
    <x v="3"/>
    <x v="9"/>
    <x v="9"/>
    <m/>
    <s v="KG"/>
    <m/>
    <s v="-"/>
    <s v=""/>
    <s v="-"/>
    <s v=""/>
    <m/>
    <n v="61630"/>
    <n v="62"/>
    <n v="13038"/>
  </r>
  <r>
    <x v="1"/>
    <x v="69"/>
    <x v="0"/>
    <x v="3"/>
    <x v="3"/>
    <x v="0"/>
    <x v="0"/>
    <m/>
    <s v="KG"/>
    <m/>
    <s v="-"/>
    <s v=""/>
    <s v="-"/>
    <s v=""/>
    <m/>
    <n v="322190"/>
    <n v="322"/>
    <n v="36491"/>
  </r>
  <r>
    <x v="1"/>
    <x v="69"/>
    <x v="0"/>
    <x v="3"/>
    <x v="3"/>
    <x v="2"/>
    <x v="2"/>
    <m/>
    <s v="KG"/>
    <m/>
    <s v="-"/>
    <s v=""/>
    <s v="-"/>
    <s v=""/>
    <m/>
    <n v="14132"/>
    <n v="14"/>
    <n v="1393"/>
  </r>
  <r>
    <x v="1"/>
    <x v="69"/>
    <x v="0"/>
    <x v="3"/>
    <x v="3"/>
    <x v="6"/>
    <x v="6"/>
    <m/>
    <s v="KG"/>
    <m/>
    <s v="-"/>
    <s v=""/>
    <s v="-"/>
    <s v=""/>
    <m/>
    <n v="10053"/>
    <n v="10"/>
    <n v="955"/>
  </r>
  <r>
    <x v="1"/>
    <x v="69"/>
    <x v="0"/>
    <x v="3"/>
    <x v="3"/>
    <x v="17"/>
    <x v="17"/>
    <m/>
    <s v="KG"/>
    <m/>
    <s v="-"/>
    <s v=""/>
    <s v="-"/>
    <s v=""/>
    <m/>
    <n v="1508"/>
    <n v="2"/>
    <n v="261"/>
  </r>
  <r>
    <x v="1"/>
    <x v="69"/>
    <x v="0"/>
    <x v="3"/>
    <x v="3"/>
    <x v="20"/>
    <x v="20"/>
    <m/>
    <s v="KG"/>
    <m/>
    <s v="-"/>
    <s v=""/>
    <s v="-"/>
    <s v=""/>
    <m/>
    <n v="10000"/>
    <n v="10"/>
    <n v="766"/>
  </r>
  <r>
    <x v="1"/>
    <x v="69"/>
    <x v="0"/>
    <x v="3"/>
    <x v="3"/>
    <x v="23"/>
    <x v="23"/>
    <m/>
    <s v="KG"/>
    <m/>
    <s v="-"/>
    <s v=""/>
    <s v="-"/>
    <s v=""/>
    <m/>
    <n v="16000"/>
    <n v="16"/>
    <n v="2873"/>
  </r>
  <r>
    <x v="1"/>
    <x v="69"/>
    <x v="0"/>
    <x v="4"/>
    <x v="4"/>
    <x v="2"/>
    <x v="2"/>
    <m/>
    <s v="KG"/>
    <m/>
    <n v="20322"/>
    <n v="20"/>
    <n v="3037"/>
    <n v="151.85"/>
    <m/>
    <n v="98059"/>
    <n v="98"/>
    <n v="15634"/>
  </r>
  <r>
    <x v="1"/>
    <x v="69"/>
    <x v="0"/>
    <x v="4"/>
    <x v="4"/>
    <x v="26"/>
    <x v="26"/>
    <m/>
    <s v="KG"/>
    <m/>
    <s v="-"/>
    <s v=""/>
    <s v="-"/>
    <s v=""/>
    <m/>
    <n v="5250"/>
    <n v="5"/>
    <n v="1541"/>
  </r>
  <r>
    <x v="1"/>
    <x v="69"/>
    <x v="0"/>
    <x v="4"/>
    <x v="4"/>
    <x v="20"/>
    <x v="20"/>
    <m/>
    <s v="KG"/>
    <m/>
    <s v="-"/>
    <s v=""/>
    <s v="-"/>
    <s v=""/>
    <m/>
    <n v="2300"/>
    <n v="2"/>
    <n v="368"/>
  </r>
  <r>
    <x v="1"/>
    <x v="69"/>
    <x v="0"/>
    <x v="5"/>
    <x v="5"/>
    <x v="9"/>
    <x v="9"/>
    <m/>
    <s v="KG"/>
    <m/>
    <s v="-"/>
    <s v=""/>
    <s v="-"/>
    <s v=""/>
    <m/>
    <n v="96852"/>
    <n v="97"/>
    <n v="13188"/>
  </r>
  <r>
    <x v="1"/>
    <x v="69"/>
    <x v="0"/>
    <x v="5"/>
    <x v="5"/>
    <x v="12"/>
    <x v="12"/>
    <m/>
    <s v="KG"/>
    <m/>
    <s v="-"/>
    <s v=""/>
    <s v="-"/>
    <s v=""/>
    <m/>
    <n v="290110"/>
    <n v="290"/>
    <n v="14594"/>
  </r>
  <r>
    <x v="1"/>
    <x v="69"/>
    <x v="0"/>
    <x v="5"/>
    <x v="5"/>
    <x v="1"/>
    <x v="1"/>
    <m/>
    <s v="KG"/>
    <m/>
    <n v="19808"/>
    <n v="20"/>
    <n v="3197"/>
    <n v="159.85"/>
    <m/>
    <n v="19808"/>
    <n v="20"/>
    <n v="3197"/>
  </r>
  <r>
    <x v="1"/>
    <x v="69"/>
    <x v="0"/>
    <x v="5"/>
    <x v="5"/>
    <x v="3"/>
    <x v="3"/>
    <m/>
    <s v="KG"/>
    <m/>
    <s v="-"/>
    <s v=""/>
    <s v="-"/>
    <s v=""/>
    <m/>
    <n v="12362"/>
    <n v="12"/>
    <n v="1947"/>
  </r>
  <r>
    <x v="1"/>
    <x v="69"/>
    <x v="0"/>
    <x v="6"/>
    <x v="6"/>
    <x v="0"/>
    <x v="0"/>
    <m/>
    <s v="KG"/>
    <m/>
    <s v="-"/>
    <s v=""/>
    <s v="-"/>
    <s v=""/>
    <m/>
    <n v="34625"/>
    <n v="35"/>
    <n v="4525"/>
  </r>
  <r>
    <x v="1"/>
    <x v="69"/>
    <x v="0"/>
    <x v="6"/>
    <x v="6"/>
    <x v="2"/>
    <x v="2"/>
    <m/>
    <s v="KG"/>
    <m/>
    <s v="-"/>
    <s v=""/>
    <s v="-"/>
    <s v=""/>
    <m/>
    <n v="50296"/>
    <n v="50"/>
    <n v="9472"/>
  </r>
  <r>
    <x v="1"/>
    <x v="69"/>
    <x v="0"/>
    <x v="6"/>
    <x v="6"/>
    <x v="7"/>
    <x v="7"/>
    <m/>
    <s v="KG"/>
    <m/>
    <s v="-"/>
    <s v=""/>
    <s v="-"/>
    <s v=""/>
    <m/>
    <n v="55781"/>
    <n v="56"/>
    <n v="11350"/>
  </r>
  <r>
    <x v="1"/>
    <x v="69"/>
    <x v="0"/>
    <x v="7"/>
    <x v="7"/>
    <x v="9"/>
    <x v="9"/>
    <m/>
    <s v="KG"/>
    <m/>
    <s v="-"/>
    <s v=""/>
    <s v="-"/>
    <s v=""/>
    <m/>
    <n v="61580"/>
    <n v="62"/>
    <n v="3039"/>
  </r>
  <r>
    <x v="1"/>
    <x v="69"/>
    <x v="0"/>
    <x v="8"/>
    <x v="8"/>
    <x v="25"/>
    <x v="25"/>
    <m/>
    <s v="KG"/>
    <m/>
    <n v="4200"/>
    <n v="4"/>
    <n v="1057"/>
    <n v="264.25"/>
    <m/>
    <n v="33360"/>
    <n v="33"/>
    <n v="8046"/>
  </r>
  <r>
    <x v="1"/>
    <x v="69"/>
    <x v="0"/>
    <x v="26"/>
    <x v="26"/>
    <x v="9"/>
    <x v="9"/>
    <m/>
    <s v="KG"/>
    <m/>
    <n v="156490"/>
    <n v="156"/>
    <n v="21919"/>
    <n v="140.50641025641025"/>
    <m/>
    <n v="415268"/>
    <n v="415"/>
    <n v="62591"/>
  </r>
  <r>
    <x v="1"/>
    <x v="69"/>
    <x v="0"/>
    <x v="26"/>
    <x v="26"/>
    <x v="12"/>
    <x v="12"/>
    <m/>
    <s v="KG"/>
    <m/>
    <s v="-"/>
    <s v=""/>
    <s v="-"/>
    <s v=""/>
    <m/>
    <n v="59890"/>
    <n v="60"/>
    <n v="7890"/>
  </r>
  <r>
    <x v="1"/>
    <x v="69"/>
    <x v="0"/>
    <x v="26"/>
    <x v="26"/>
    <x v="0"/>
    <x v="0"/>
    <m/>
    <s v="KG"/>
    <m/>
    <s v="-"/>
    <s v=""/>
    <s v="-"/>
    <s v=""/>
    <m/>
    <n v="284753"/>
    <n v="285"/>
    <n v="48671"/>
  </r>
  <r>
    <x v="1"/>
    <x v="69"/>
    <x v="0"/>
    <x v="26"/>
    <x v="26"/>
    <x v="3"/>
    <x v="3"/>
    <m/>
    <s v="KG"/>
    <m/>
    <s v="-"/>
    <s v=""/>
    <s v="-"/>
    <s v=""/>
    <m/>
    <n v="211896"/>
    <n v="212"/>
    <n v="31136"/>
  </r>
  <r>
    <x v="1"/>
    <x v="69"/>
    <x v="0"/>
    <x v="11"/>
    <x v="11"/>
    <x v="12"/>
    <x v="12"/>
    <m/>
    <s v="KG"/>
    <m/>
    <s v="-"/>
    <s v=""/>
    <s v="-"/>
    <s v=""/>
    <m/>
    <n v="71200"/>
    <n v="71"/>
    <n v="3780"/>
  </r>
  <r>
    <x v="1"/>
    <x v="69"/>
    <x v="0"/>
    <x v="11"/>
    <x v="11"/>
    <x v="13"/>
    <x v="13"/>
    <m/>
    <s v="KG"/>
    <m/>
    <s v="-"/>
    <s v=""/>
    <s v="-"/>
    <s v=""/>
    <m/>
    <n v="98950"/>
    <n v="99"/>
    <n v="4595"/>
  </r>
  <r>
    <x v="1"/>
    <x v="69"/>
    <x v="0"/>
    <x v="14"/>
    <x v="14"/>
    <x v="3"/>
    <x v="3"/>
    <m/>
    <s v="KG"/>
    <m/>
    <s v="-"/>
    <s v=""/>
    <s v="-"/>
    <s v=""/>
    <m/>
    <n v="1984"/>
    <n v="2"/>
    <n v="583"/>
  </r>
  <r>
    <x v="1"/>
    <x v="69"/>
    <x v="0"/>
    <x v="15"/>
    <x v="15"/>
    <x v="0"/>
    <x v="0"/>
    <m/>
    <s v="KG"/>
    <m/>
    <s v="-"/>
    <s v=""/>
    <s v="-"/>
    <s v=""/>
    <m/>
    <n v="49912"/>
    <n v="50"/>
    <n v="7931"/>
  </r>
  <r>
    <x v="1"/>
    <x v="69"/>
    <x v="0"/>
    <x v="15"/>
    <x v="15"/>
    <x v="3"/>
    <x v="3"/>
    <m/>
    <s v="KG"/>
    <m/>
    <s v="-"/>
    <s v=""/>
    <s v="-"/>
    <s v=""/>
    <m/>
    <n v="18000"/>
    <n v="18"/>
    <n v="694"/>
  </r>
  <r>
    <x v="1"/>
    <x v="69"/>
    <x v="0"/>
    <x v="37"/>
    <x v="37"/>
    <x v="3"/>
    <x v="3"/>
    <m/>
    <s v="KG"/>
    <m/>
    <s v="-"/>
    <s v=""/>
    <s v="-"/>
    <s v=""/>
    <m/>
    <n v="493229"/>
    <n v="493"/>
    <n v="33944"/>
  </r>
  <r>
    <x v="1"/>
    <x v="69"/>
    <x v="0"/>
    <x v="16"/>
    <x v="16"/>
    <x v="0"/>
    <x v="0"/>
    <m/>
    <s v="KG"/>
    <m/>
    <s v="-"/>
    <s v=""/>
    <s v="-"/>
    <s v=""/>
    <m/>
    <n v="12369"/>
    <n v="12"/>
    <n v="4901"/>
  </r>
  <r>
    <x v="1"/>
    <x v="69"/>
    <x v="0"/>
    <x v="16"/>
    <x v="16"/>
    <x v="6"/>
    <x v="6"/>
    <m/>
    <s v="KG"/>
    <m/>
    <s v="-"/>
    <s v=""/>
    <s v="-"/>
    <s v=""/>
    <m/>
    <n v="6766"/>
    <n v="7"/>
    <n v="964"/>
  </r>
  <r>
    <x v="1"/>
    <x v="69"/>
    <x v="0"/>
    <x v="18"/>
    <x v="18"/>
    <x v="6"/>
    <x v="6"/>
    <m/>
    <s v="KG"/>
    <m/>
    <s v="-"/>
    <s v=""/>
    <s v="-"/>
    <s v=""/>
    <m/>
    <n v="90560"/>
    <n v="91"/>
    <n v="19927"/>
  </r>
  <r>
    <x v="1"/>
    <x v="69"/>
    <x v="0"/>
    <x v="21"/>
    <x v="21"/>
    <x v="0"/>
    <x v="0"/>
    <m/>
    <s v="KG"/>
    <m/>
    <n v="15270"/>
    <n v="15"/>
    <n v="3804"/>
    <n v="253.6"/>
    <m/>
    <n v="24879"/>
    <n v="25"/>
    <n v="5999"/>
  </r>
  <r>
    <x v="1"/>
    <x v="69"/>
    <x v="0"/>
    <x v="22"/>
    <x v="22"/>
    <x v="2"/>
    <x v="2"/>
    <m/>
    <s v="KG"/>
    <m/>
    <s v="-"/>
    <s v=""/>
    <s v="-"/>
    <s v=""/>
    <m/>
    <n v="8194"/>
    <n v="8"/>
    <n v="2438"/>
  </r>
  <r>
    <x v="1"/>
    <x v="69"/>
    <x v="0"/>
    <x v="22"/>
    <x v="22"/>
    <x v="3"/>
    <x v="3"/>
    <m/>
    <s v="KG"/>
    <m/>
    <s v="-"/>
    <s v=""/>
    <s v="-"/>
    <s v=""/>
    <m/>
    <n v="2012"/>
    <n v="2"/>
    <n v="369"/>
  </r>
  <r>
    <x v="0"/>
    <x v="69"/>
    <x v="0"/>
    <x v="0"/>
    <x v="0"/>
    <x v="9"/>
    <x v="9"/>
    <m/>
    <s v="KG"/>
    <m/>
    <n v="197750"/>
    <n v="198"/>
    <n v="31438"/>
    <n v="158.77777777777777"/>
    <m/>
    <n v="2377467"/>
    <n v="2377"/>
    <n v="397547"/>
  </r>
  <r>
    <x v="0"/>
    <x v="69"/>
    <x v="0"/>
    <x v="0"/>
    <x v="0"/>
    <x v="0"/>
    <x v="0"/>
    <m/>
    <s v="KG"/>
    <m/>
    <n v="1232383"/>
    <n v="1232"/>
    <n v="143301"/>
    <n v="116.31574675324676"/>
    <m/>
    <n v="12583825"/>
    <n v="12584"/>
    <n v="1849968"/>
  </r>
  <r>
    <x v="0"/>
    <x v="69"/>
    <x v="0"/>
    <x v="0"/>
    <x v="0"/>
    <x v="1"/>
    <x v="1"/>
    <m/>
    <s v="KG"/>
    <m/>
    <n v="19116"/>
    <n v="19"/>
    <n v="5553"/>
    <n v="292.26315789473682"/>
    <m/>
    <n v="224314"/>
    <n v="224"/>
    <n v="63772"/>
  </r>
  <r>
    <x v="0"/>
    <x v="69"/>
    <x v="0"/>
    <x v="0"/>
    <x v="0"/>
    <x v="2"/>
    <x v="2"/>
    <m/>
    <s v="KG"/>
    <m/>
    <n v="7470"/>
    <n v="7"/>
    <n v="1571"/>
    <n v="224.42857142857142"/>
    <m/>
    <n v="176453"/>
    <n v="176"/>
    <n v="33069"/>
  </r>
  <r>
    <x v="0"/>
    <x v="69"/>
    <x v="0"/>
    <x v="0"/>
    <x v="0"/>
    <x v="3"/>
    <x v="3"/>
    <m/>
    <s v="KG"/>
    <m/>
    <n v="149622"/>
    <n v="150"/>
    <n v="17376"/>
    <n v="115.84"/>
    <m/>
    <n v="991114"/>
    <n v="991"/>
    <n v="196210"/>
  </r>
  <r>
    <x v="0"/>
    <x v="69"/>
    <x v="0"/>
    <x v="0"/>
    <x v="0"/>
    <x v="6"/>
    <x v="6"/>
    <m/>
    <s v="KG"/>
    <m/>
    <n v="179950"/>
    <n v="180"/>
    <n v="10898"/>
    <n v="60.544444444444444"/>
    <m/>
    <n v="7758622"/>
    <n v="7759"/>
    <n v="979849"/>
  </r>
  <r>
    <x v="0"/>
    <x v="69"/>
    <x v="0"/>
    <x v="0"/>
    <x v="0"/>
    <x v="7"/>
    <x v="7"/>
    <m/>
    <s v="KG"/>
    <m/>
    <s v="-"/>
    <s v=""/>
    <s v="-"/>
    <s v=""/>
    <m/>
    <n v="70810"/>
    <n v="71"/>
    <n v="13494"/>
  </r>
  <r>
    <x v="0"/>
    <x v="69"/>
    <x v="0"/>
    <x v="0"/>
    <x v="0"/>
    <x v="8"/>
    <x v="8"/>
    <m/>
    <s v="KG"/>
    <m/>
    <n v="1178180"/>
    <n v="1178"/>
    <n v="158143"/>
    <n v="134.24702886247877"/>
    <m/>
    <n v="10553425"/>
    <n v="10553"/>
    <n v="1505886"/>
  </r>
  <r>
    <x v="0"/>
    <x v="69"/>
    <x v="0"/>
    <x v="1"/>
    <x v="1"/>
    <x v="9"/>
    <x v="9"/>
    <m/>
    <s v="KG"/>
    <m/>
    <s v="-"/>
    <s v=""/>
    <s v="-"/>
    <s v=""/>
    <m/>
    <n v="38475"/>
    <n v="38"/>
    <n v="3426"/>
  </r>
  <r>
    <x v="0"/>
    <x v="69"/>
    <x v="0"/>
    <x v="1"/>
    <x v="1"/>
    <x v="0"/>
    <x v="0"/>
    <m/>
    <s v="KG"/>
    <m/>
    <n v="19104"/>
    <n v="19"/>
    <n v="3746"/>
    <n v="197.15789473684211"/>
    <m/>
    <n v="38877"/>
    <n v="39"/>
    <n v="7255"/>
  </r>
  <r>
    <x v="0"/>
    <x v="69"/>
    <x v="0"/>
    <x v="1"/>
    <x v="1"/>
    <x v="3"/>
    <x v="3"/>
    <m/>
    <s v="KG"/>
    <m/>
    <s v="-"/>
    <s v=""/>
    <s v="-"/>
    <s v=""/>
    <m/>
    <n v="11542"/>
    <n v="12"/>
    <n v="606"/>
  </r>
  <r>
    <x v="0"/>
    <x v="69"/>
    <x v="0"/>
    <x v="1"/>
    <x v="1"/>
    <x v="6"/>
    <x v="6"/>
    <m/>
    <s v="KG"/>
    <m/>
    <n v="47213"/>
    <n v="47"/>
    <n v="6599"/>
    <n v="140.40425531914894"/>
    <m/>
    <n v="491006"/>
    <n v="491"/>
    <n v="68596"/>
  </r>
  <r>
    <x v="0"/>
    <x v="69"/>
    <x v="0"/>
    <x v="2"/>
    <x v="2"/>
    <x v="9"/>
    <x v="9"/>
    <m/>
    <s v="KG"/>
    <m/>
    <n v="40107"/>
    <n v="40"/>
    <n v="3234"/>
    <n v="80.849999999999994"/>
    <m/>
    <n v="1070914"/>
    <n v="1071"/>
    <n v="127360"/>
  </r>
  <r>
    <x v="0"/>
    <x v="69"/>
    <x v="0"/>
    <x v="2"/>
    <x v="2"/>
    <x v="0"/>
    <x v="0"/>
    <m/>
    <s v="KG"/>
    <m/>
    <n v="375110"/>
    <n v="375"/>
    <n v="41638"/>
    <n v="111.03466666666667"/>
    <m/>
    <n v="5167588"/>
    <n v="5168"/>
    <n v="697110"/>
  </r>
  <r>
    <x v="0"/>
    <x v="69"/>
    <x v="0"/>
    <x v="2"/>
    <x v="2"/>
    <x v="2"/>
    <x v="2"/>
    <m/>
    <s v="KG"/>
    <m/>
    <n v="10084"/>
    <n v="10"/>
    <n v="2818"/>
    <n v="281.8"/>
    <m/>
    <n v="152837"/>
    <n v="153"/>
    <n v="46757"/>
  </r>
  <r>
    <x v="0"/>
    <x v="69"/>
    <x v="0"/>
    <x v="2"/>
    <x v="2"/>
    <x v="3"/>
    <x v="3"/>
    <m/>
    <s v="KG"/>
    <m/>
    <s v="-"/>
    <s v=""/>
    <s v="-"/>
    <s v=""/>
    <m/>
    <n v="74370"/>
    <n v="74"/>
    <n v="12930"/>
  </r>
  <r>
    <x v="0"/>
    <x v="69"/>
    <x v="0"/>
    <x v="2"/>
    <x v="2"/>
    <x v="6"/>
    <x v="6"/>
    <m/>
    <s v="KG"/>
    <m/>
    <n v="89406"/>
    <n v="89"/>
    <n v="11091"/>
    <n v="124.61797752808988"/>
    <m/>
    <n v="4118555"/>
    <n v="4119"/>
    <n v="601035"/>
  </r>
  <r>
    <x v="0"/>
    <x v="69"/>
    <x v="0"/>
    <x v="2"/>
    <x v="2"/>
    <x v="8"/>
    <x v="8"/>
    <m/>
    <s v="KG"/>
    <m/>
    <n v="520820"/>
    <n v="521"/>
    <n v="55253"/>
    <n v="106.05182341650672"/>
    <m/>
    <n v="5992412"/>
    <n v="5992"/>
    <n v="761471"/>
  </r>
  <r>
    <x v="0"/>
    <x v="69"/>
    <x v="0"/>
    <x v="3"/>
    <x v="3"/>
    <x v="6"/>
    <x v="6"/>
    <m/>
    <s v="KG"/>
    <m/>
    <n v="327590"/>
    <n v="328"/>
    <n v="46791"/>
    <n v="142.65548780487805"/>
    <m/>
    <n v="3855386"/>
    <n v="3855"/>
    <n v="611669"/>
  </r>
  <r>
    <x v="0"/>
    <x v="69"/>
    <x v="0"/>
    <x v="3"/>
    <x v="3"/>
    <x v="8"/>
    <x v="8"/>
    <m/>
    <s v="KG"/>
    <m/>
    <n v="18419"/>
    <n v="18"/>
    <n v="3720"/>
    <n v="206.66666666666666"/>
    <m/>
    <n v="317659"/>
    <n v="318"/>
    <n v="49197"/>
  </r>
  <r>
    <x v="0"/>
    <x v="69"/>
    <x v="0"/>
    <x v="4"/>
    <x v="4"/>
    <x v="9"/>
    <x v="9"/>
    <m/>
    <s v="KG"/>
    <m/>
    <s v="-"/>
    <s v=""/>
    <s v="-"/>
    <s v=""/>
    <m/>
    <n v="1142"/>
    <n v="1"/>
    <n v="977"/>
  </r>
  <r>
    <x v="0"/>
    <x v="69"/>
    <x v="0"/>
    <x v="4"/>
    <x v="4"/>
    <x v="3"/>
    <x v="3"/>
    <m/>
    <s v="KG"/>
    <m/>
    <n v="14301"/>
    <n v="14"/>
    <n v="1804"/>
    <n v="128.85714285714286"/>
    <m/>
    <n v="68605"/>
    <n v="69"/>
    <n v="3738"/>
  </r>
  <r>
    <x v="0"/>
    <x v="69"/>
    <x v="0"/>
    <x v="4"/>
    <x v="4"/>
    <x v="6"/>
    <x v="6"/>
    <m/>
    <s v="KG"/>
    <m/>
    <n v="626454"/>
    <n v="626"/>
    <n v="37671"/>
    <n v="60.177316293929714"/>
    <m/>
    <n v="2837246"/>
    <n v="2837"/>
    <n v="192230"/>
  </r>
  <r>
    <x v="0"/>
    <x v="69"/>
    <x v="0"/>
    <x v="4"/>
    <x v="4"/>
    <x v="8"/>
    <x v="8"/>
    <m/>
    <s v="KG"/>
    <m/>
    <s v="-"/>
    <s v=""/>
    <s v="-"/>
    <s v=""/>
    <m/>
    <n v="189136"/>
    <n v="189"/>
    <n v="32057"/>
  </r>
  <r>
    <x v="0"/>
    <x v="69"/>
    <x v="0"/>
    <x v="5"/>
    <x v="5"/>
    <x v="9"/>
    <x v="9"/>
    <m/>
    <s v="KG"/>
    <m/>
    <n v="2866"/>
    <n v="3"/>
    <n v="1792"/>
    <n v="597.33333333333337"/>
    <m/>
    <n v="92866"/>
    <n v="93"/>
    <n v="12944"/>
  </r>
  <r>
    <x v="0"/>
    <x v="69"/>
    <x v="0"/>
    <x v="5"/>
    <x v="5"/>
    <x v="0"/>
    <x v="0"/>
    <m/>
    <s v="KG"/>
    <m/>
    <n v="20000"/>
    <n v="20"/>
    <n v="6076"/>
    <n v="303.8"/>
    <m/>
    <n v="135405"/>
    <n v="135"/>
    <n v="29535"/>
  </r>
  <r>
    <x v="0"/>
    <x v="69"/>
    <x v="0"/>
    <x v="5"/>
    <x v="5"/>
    <x v="2"/>
    <x v="2"/>
    <m/>
    <s v="KG"/>
    <m/>
    <s v="-"/>
    <s v=""/>
    <s v="-"/>
    <s v=""/>
    <m/>
    <n v="54000"/>
    <n v="54"/>
    <n v="15204"/>
  </r>
  <r>
    <x v="0"/>
    <x v="69"/>
    <x v="0"/>
    <x v="5"/>
    <x v="5"/>
    <x v="3"/>
    <x v="3"/>
    <m/>
    <s v="KG"/>
    <m/>
    <n v="43948"/>
    <n v="44"/>
    <n v="4197"/>
    <n v="95.38636363636364"/>
    <m/>
    <n v="394483"/>
    <n v="394"/>
    <n v="49809"/>
  </r>
  <r>
    <x v="0"/>
    <x v="69"/>
    <x v="0"/>
    <x v="5"/>
    <x v="5"/>
    <x v="6"/>
    <x v="6"/>
    <m/>
    <s v="KG"/>
    <m/>
    <n v="124000"/>
    <n v="124"/>
    <n v="5222"/>
    <n v="42.112903225806448"/>
    <m/>
    <n v="1853005"/>
    <n v="1853"/>
    <n v="118431"/>
  </r>
  <r>
    <x v="0"/>
    <x v="69"/>
    <x v="0"/>
    <x v="5"/>
    <x v="5"/>
    <x v="8"/>
    <x v="8"/>
    <m/>
    <s v="KG"/>
    <m/>
    <n v="183920"/>
    <n v="184"/>
    <n v="31167"/>
    <n v="169.3858695652174"/>
    <m/>
    <n v="2133740"/>
    <n v="2134"/>
    <n v="346696"/>
  </r>
  <r>
    <x v="0"/>
    <x v="69"/>
    <x v="0"/>
    <x v="6"/>
    <x v="6"/>
    <x v="9"/>
    <x v="9"/>
    <m/>
    <s v="KG"/>
    <m/>
    <s v="-"/>
    <s v=""/>
    <s v="-"/>
    <s v=""/>
    <m/>
    <n v="18122"/>
    <n v="18"/>
    <n v="2208"/>
  </r>
  <r>
    <x v="0"/>
    <x v="69"/>
    <x v="0"/>
    <x v="6"/>
    <x v="6"/>
    <x v="0"/>
    <x v="0"/>
    <m/>
    <s v="KG"/>
    <m/>
    <n v="20616"/>
    <n v="21"/>
    <n v="2490"/>
    <n v="118.57142857142857"/>
    <m/>
    <n v="52829"/>
    <n v="53"/>
    <n v="8729"/>
  </r>
  <r>
    <x v="0"/>
    <x v="69"/>
    <x v="0"/>
    <x v="6"/>
    <x v="6"/>
    <x v="41"/>
    <x v="41"/>
    <m/>
    <s v="KG"/>
    <m/>
    <s v="-"/>
    <s v=""/>
    <s v="-"/>
    <s v=""/>
    <m/>
    <n v="8540"/>
    <n v="9"/>
    <n v="579"/>
  </r>
  <r>
    <x v="0"/>
    <x v="69"/>
    <x v="0"/>
    <x v="6"/>
    <x v="6"/>
    <x v="11"/>
    <x v="11"/>
    <m/>
    <s v="KG"/>
    <m/>
    <s v="-"/>
    <s v=""/>
    <s v="-"/>
    <s v=""/>
    <m/>
    <n v="1260440"/>
    <n v="1260"/>
    <n v="49907"/>
  </r>
  <r>
    <x v="0"/>
    <x v="69"/>
    <x v="0"/>
    <x v="6"/>
    <x v="6"/>
    <x v="6"/>
    <x v="6"/>
    <m/>
    <s v="KG"/>
    <m/>
    <s v="-"/>
    <s v=""/>
    <s v="-"/>
    <s v=""/>
    <m/>
    <n v="181764"/>
    <n v="182"/>
    <n v="33841"/>
  </r>
  <r>
    <x v="0"/>
    <x v="69"/>
    <x v="0"/>
    <x v="6"/>
    <x v="6"/>
    <x v="8"/>
    <x v="8"/>
    <m/>
    <s v="KG"/>
    <m/>
    <n v="20948"/>
    <n v="21"/>
    <n v="4280"/>
    <n v="203.8095238095238"/>
    <m/>
    <n v="370289"/>
    <n v="370"/>
    <n v="78601"/>
  </r>
  <r>
    <x v="0"/>
    <x v="69"/>
    <x v="0"/>
    <x v="7"/>
    <x v="7"/>
    <x v="0"/>
    <x v="0"/>
    <m/>
    <s v="KG"/>
    <m/>
    <n v="3796"/>
    <n v="4"/>
    <n v="1279"/>
    <n v="319.75"/>
    <m/>
    <n v="41488"/>
    <n v="41"/>
    <n v="14602"/>
  </r>
  <r>
    <x v="0"/>
    <x v="69"/>
    <x v="0"/>
    <x v="7"/>
    <x v="7"/>
    <x v="1"/>
    <x v="1"/>
    <m/>
    <s v="KG"/>
    <m/>
    <s v="-"/>
    <s v=""/>
    <s v="-"/>
    <s v=""/>
    <m/>
    <n v="17734"/>
    <n v="18"/>
    <n v="4171"/>
  </r>
  <r>
    <x v="0"/>
    <x v="69"/>
    <x v="0"/>
    <x v="7"/>
    <x v="7"/>
    <x v="2"/>
    <x v="2"/>
    <m/>
    <s v="KG"/>
    <m/>
    <s v="-"/>
    <s v=""/>
    <s v="-"/>
    <s v=""/>
    <m/>
    <n v="28207"/>
    <n v="28"/>
    <n v="7963"/>
  </r>
  <r>
    <x v="0"/>
    <x v="69"/>
    <x v="0"/>
    <x v="7"/>
    <x v="7"/>
    <x v="3"/>
    <x v="3"/>
    <m/>
    <s v="KG"/>
    <m/>
    <s v="-"/>
    <s v=""/>
    <s v="-"/>
    <s v=""/>
    <m/>
    <n v="160000"/>
    <n v="160"/>
    <n v="39387"/>
  </r>
  <r>
    <x v="0"/>
    <x v="69"/>
    <x v="0"/>
    <x v="7"/>
    <x v="7"/>
    <x v="6"/>
    <x v="6"/>
    <m/>
    <s v="KG"/>
    <m/>
    <s v="-"/>
    <s v=""/>
    <s v="-"/>
    <s v=""/>
    <m/>
    <n v="308709"/>
    <n v="309"/>
    <n v="27941"/>
  </r>
  <r>
    <x v="0"/>
    <x v="69"/>
    <x v="0"/>
    <x v="7"/>
    <x v="7"/>
    <x v="8"/>
    <x v="8"/>
    <m/>
    <s v="KG"/>
    <m/>
    <s v="-"/>
    <s v=""/>
    <s v="-"/>
    <s v=""/>
    <m/>
    <n v="126307"/>
    <n v="126"/>
    <n v="22394"/>
  </r>
  <r>
    <x v="0"/>
    <x v="69"/>
    <x v="0"/>
    <x v="8"/>
    <x v="8"/>
    <x v="9"/>
    <x v="9"/>
    <m/>
    <s v="KG"/>
    <m/>
    <n v="6135"/>
    <n v="6"/>
    <n v="468"/>
    <n v="78"/>
    <m/>
    <n v="44082"/>
    <n v="44"/>
    <n v="4252"/>
  </r>
  <r>
    <x v="0"/>
    <x v="69"/>
    <x v="0"/>
    <x v="8"/>
    <x v="8"/>
    <x v="0"/>
    <x v="0"/>
    <m/>
    <s v="KG"/>
    <m/>
    <n v="8789"/>
    <n v="9"/>
    <n v="533"/>
    <n v="59.222222222222221"/>
    <m/>
    <n v="67515"/>
    <n v="68"/>
    <n v="6028"/>
  </r>
  <r>
    <x v="0"/>
    <x v="69"/>
    <x v="0"/>
    <x v="8"/>
    <x v="8"/>
    <x v="6"/>
    <x v="6"/>
    <m/>
    <s v="KG"/>
    <m/>
    <s v="-"/>
    <s v=""/>
    <s v="-"/>
    <s v=""/>
    <m/>
    <n v="321557"/>
    <n v="322"/>
    <n v="21600"/>
  </r>
  <r>
    <x v="0"/>
    <x v="69"/>
    <x v="0"/>
    <x v="8"/>
    <x v="8"/>
    <x v="8"/>
    <x v="8"/>
    <m/>
    <s v="KG"/>
    <m/>
    <s v="-"/>
    <s v=""/>
    <s v="-"/>
    <s v=""/>
    <m/>
    <n v="49650"/>
    <n v="50"/>
    <n v="5368"/>
  </r>
  <r>
    <x v="0"/>
    <x v="69"/>
    <x v="0"/>
    <x v="9"/>
    <x v="9"/>
    <x v="9"/>
    <x v="9"/>
    <m/>
    <s v="KG"/>
    <m/>
    <s v="-"/>
    <s v=""/>
    <s v="-"/>
    <s v=""/>
    <m/>
    <n v="62855"/>
    <n v="63"/>
    <n v="8291"/>
  </r>
  <r>
    <x v="0"/>
    <x v="69"/>
    <x v="0"/>
    <x v="9"/>
    <x v="9"/>
    <x v="0"/>
    <x v="0"/>
    <m/>
    <s v="KG"/>
    <m/>
    <s v="-"/>
    <s v=""/>
    <s v="-"/>
    <s v=""/>
    <m/>
    <n v="115044"/>
    <n v="115"/>
    <n v="32342"/>
  </r>
  <r>
    <x v="0"/>
    <x v="69"/>
    <x v="0"/>
    <x v="9"/>
    <x v="9"/>
    <x v="1"/>
    <x v="1"/>
    <m/>
    <s v="KG"/>
    <m/>
    <s v="-"/>
    <s v=""/>
    <s v="-"/>
    <s v=""/>
    <m/>
    <n v="120993"/>
    <n v="121"/>
    <n v="35903"/>
  </r>
  <r>
    <x v="0"/>
    <x v="69"/>
    <x v="0"/>
    <x v="9"/>
    <x v="9"/>
    <x v="2"/>
    <x v="2"/>
    <m/>
    <s v="KG"/>
    <m/>
    <n v="21450"/>
    <n v="21"/>
    <n v="3968"/>
    <n v="188.95238095238096"/>
    <m/>
    <n v="64256"/>
    <n v="64"/>
    <n v="12250"/>
  </r>
  <r>
    <x v="0"/>
    <x v="69"/>
    <x v="0"/>
    <x v="9"/>
    <x v="9"/>
    <x v="6"/>
    <x v="6"/>
    <m/>
    <s v="KG"/>
    <m/>
    <s v="-"/>
    <s v=""/>
    <s v="-"/>
    <s v=""/>
    <m/>
    <n v="1386050"/>
    <n v="1386"/>
    <n v="92233"/>
  </r>
  <r>
    <x v="0"/>
    <x v="69"/>
    <x v="0"/>
    <x v="9"/>
    <x v="9"/>
    <x v="8"/>
    <x v="8"/>
    <m/>
    <s v="KG"/>
    <m/>
    <n v="15270"/>
    <n v="15"/>
    <n v="3084"/>
    <n v="205.6"/>
    <m/>
    <n v="976025"/>
    <n v="976"/>
    <n v="175848"/>
  </r>
  <r>
    <x v="0"/>
    <x v="69"/>
    <x v="0"/>
    <x v="16"/>
    <x v="16"/>
    <x v="9"/>
    <x v="9"/>
    <m/>
    <s v="KG"/>
    <m/>
    <n v="489"/>
    <n v="0"/>
    <n v="205"/>
    <s v=""/>
    <m/>
    <n v="4910"/>
    <n v="5"/>
    <n v="2063"/>
  </r>
  <r>
    <x v="0"/>
    <x v="69"/>
    <x v="0"/>
    <x v="16"/>
    <x v="16"/>
    <x v="0"/>
    <x v="0"/>
    <m/>
    <s v="KG"/>
    <m/>
    <s v="-"/>
    <s v=""/>
    <s v="-"/>
    <s v=""/>
    <m/>
    <n v="2410"/>
    <n v="2"/>
    <n v="1337"/>
  </r>
  <r>
    <x v="0"/>
    <x v="69"/>
    <x v="0"/>
    <x v="20"/>
    <x v="20"/>
    <x v="0"/>
    <x v="0"/>
    <m/>
    <s v="KG"/>
    <m/>
    <s v="-"/>
    <s v=""/>
    <s v="-"/>
    <s v=""/>
    <m/>
    <n v="23897"/>
    <n v="24"/>
    <n v="7937"/>
  </r>
  <r>
    <x v="0"/>
    <x v="69"/>
    <x v="0"/>
    <x v="22"/>
    <x v="22"/>
    <x v="9"/>
    <x v="9"/>
    <m/>
    <s v="KG"/>
    <m/>
    <n v="75168"/>
    <n v="75"/>
    <n v="26585"/>
    <n v="354.46666666666664"/>
    <m/>
    <n v="1797229"/>
    <n v="1797"/>
    <n v="491524"/>
  </r>
  <r>
    <x v="0"/>
    <x v="69"/>
    <x v="0"/>
    <x v="22"/>
    <x v="22"/>
    <x v="0"/>
    <x v="0"/>
    <m/>
    <s v="KG"/>
    <m/>
    <n v="476391"/>
    <n v="476"/>
    <n v="68724"/>
    <n v="144.37815126050421"/>
    <m/>
    <n v="5673837"/>
    <n v="5674"/>
    <n v="945245"/>
  </r>
  <r>
    <x v="0"/>
    <x v="69"/>
    <x v="0"/>
    <x v="22"/>
    <x v="22"/>
    <x v="6"/>
    <x v="6"/>
    <m/>
    <s v="KG"/>
    <m/>
    <n v="1252720"/>
    <n v="1253"/>
    <n v="175878"/>
    <n v="140.36552274541103"/>
    <m/>
    <n v="14411209"/>
    <n v="14411"/>
    <n v="1903058"/>
  </r>
  <r>
    <x v="0"/>
    <x v="69"/>
    <x v="0"/>
    <x v="22"/>
    <x v="22"/>
    <x v="8"/>
    <x v="8"/>
    <m/>
    <s v="KG"/>
    <m/>
    <n v="837213"/>
    <n v="837"/>
    <n v="164232"/>
    <n v="196.21505376344086"/>
    <m/>
    <n v="9284600"/>
    <n v="9285"/>
    <n v="2019764"/>
  </r>
  <r>
    <x v="0"/>
    <x v="69"/>
    <x v="0"/>
    <x v="23"/>
    <x v="23"/>
    <x v="6"/>
    <x v="6"/>
    <m/>
    <s v="KG"/>
    <m/>
    <s v="-"/>
    <s v=""/>
    <s v="-"/>
    <s v=""/>
    <m/>
    <n v="53336"/>
    <n v="53"/>
    <n v="11487"/>
  </r>
  <r>
    <x v="0"/>
    <x v="69"/>
    <x v="0"/>
    <x v="33"/>
    <x v="33"/>
    <x v="6"/>
    <x v="6"/>
    <m/>
    <s v="KG"/>
    <m/>
    <s v="-"/>
    <s v=""/>
    <s v="-"/>
    <s v=""/>
    <m/>
    <n v="17840"/>
    <n v="18"/>
    <n v="5983"/>
  </r>
  <r>
    <x v="0"/>
    <x v="69"/>
    <x v="0"/>
    <x v="27"/>
    <x v="27"/>
    <x v="0"/>
    <x v="0"/>
    <m/>
    <s v="KG"/>
    <m/>
    <s v="-"/>
    <s v=""/>
    <s v="-"/>
    <s v=""/>
    <m/>
    <n v="17684"/>
    <n v="18"/>
    <n v="4619"/>
  </r>
  <r>
    <x v="0"/>
    <x v="69"/>
    <x v="0"/>
    <x v="27"/>
    <x v="27"/>
    <x v="8"/>
    <x v="8"/>
    <m/>
    <s v="KG"/>
    <m/>
    <n v="83700"/>
    <n v="84"/>
    <n v="16617"/>
    <n v="197.82142857142858"/>
    <m/>
    <n v="138540"/>
    <n v="139"/>
    <n v="28135"/>
  </r>
  <r>
    <x v="0"/>
    <x v="69"/>
    <x v="0"/>
    <x v="28"/>
    <x v="28"/>
    <x v="7"/>
    <x v="7"/>
    <m/>
    <s v="KG"/>
    <m/>
    <n v="17828"/>
    <n v="18"/>
    <n v="3979"/>
    <n v="221.05555555555554"/>
    <m/>
    <n v="35440"/>
    <n v="35"/>
    <n v="7388"/>
  </r>
  <r>
    <x v="1"/>
    <x v="70"/>
    <x v="0"/>
    <x v="0"/>
    <x v="0"/>
    <x v="9"/>
    <x v="9"/>
    <m/>
    <s v="KG"/>
    <m/>
    <n v="171610"/>
    <n v="172"/>
    <n v="25355"/>
    <n v="147.41279069767441"/>
    <m/>
    <n v="2078026"/>
    <n v="2078"/>
    <n v="289283"/>
  </r>
  <r>
    <x v="1"/>
    <x v="70"/>
    <x v="0"/>
    <x v="0"/>
    <x v="0"/>
    <x v="12"/>
    <x v="12"/>
    <m/>
    <s v="KG"/>
    <m/>
    <s v="-"/>
    <s v=""/>
    <s v="-"/>
    <s v=""/>
    <m/>
    <n v="102100"/>
    <n v="102"/>
    <n v="4511"/>
  </r>
  <r>
    <x v="1"/>
    <x v="70"/>
    <x v="0"/>
    <x v="0"/>
    <x v="0"/>
    <x v="0"/>
    <x v="0"/>
    <m/>
    <s v="KG"/>
    <m/>
    <n v="103380"/>
    <n v="103"/>
    <n v="14067"/>
    <n v="136.57281553398059"/>
    <m/>
    <n v="1283899"/>
    <n v="1284"/>
    <n v="207243"/>
  </r>
  <r>
    <x v="1"/>
    <x v="70"/>
    <x v="0"/>
    <x v="0"/>
    <x v="0"/>
    <x v="10"/>
    <x v="10"/>
    <m/>
    <s v="KG"/>
    <m/>
    <n v="2075000"/>
    <n v="2075"/>
    <n v="259582"/>
    <n v="125.09975903614458"/>
    <m/>
    <n v="25290130"/>
    <n v="25290"/>
    <n v="3345233"/>
  </r>
  <r>
    <x v="1"/>
    <x v="70"/>
    <x v="0"/>
    <x v="0"/>
    <x v="0"/>
    <x v="1"/>
    <x v="1"/>
    <m/>
    <s v="KG"/>
    <m/>
    <s v="-"/>
    <s v=""/>
    <s v="-"/>
    <s v=""/>
    <m/>
    <n v="1888824"/>
    <n v="1889"/>
    <n v="271151"/>
  </r>
  <r>
    <x v="1"/>
    <x v="70"/>
    <x v="0"/>
    <x v="0"/>
    <x v="0"/>
    <x v="15"/>
    <x v="15"/>
    <m/>
    <s v="KG"/>
    <m/>
    <s v="-"/>
    <s v=""/>
    <s v="-"/>
    <s v=""/>
    <m/>
    <n v="193532"/>
    <n v="194"/>
    <n v="2264"/>
  </r>
  <r>
    <x v="1"/>
    <x v="70"/>
    <x v="0"/>
    <x v="0"/>
    <x v="0"/>
    <x v="33"/>
    <x v="33"/>
    <m/>
    <s v="KG"/>
    <m/>
    <n v="550000"/>
    <n v="550"/>
    <n v="70002"/>
    <n v="127.27636363636364"/>
    <m/>
    <n v="6897000"/>
    <n v="6897"/>
    <n v="1040127"/>
  </r>
  <r>
    <x v="1"/>
    <x v="70"/>
    <x v="0"/>
    <x v="0"/>
    <x v="0"/>
    <x v="2"/>
    <x v="2"/>
    <m/>
    <s v="KG"/>
    <m/>
    <n v="65260"/>
    <n v="65"/>
    <n v="6861"/>
    <n v="105.55384615384615"/>
    <m/>
    <n v="614643"/>
    <n v="615"/>
    <n v="104030"/>
  </r>
  <r>
    <x v="1"/>
    <x v="70"/>
    <x v="0"/>
    <x v="0"/>
    <x v="0"/>
    <x v="11"/>
    <x v="11"/>
    <m/>
    <s v="KG"/>
    <m/>
    <s v="-"/>
    <s v=""/>
    <s v="-"/>
    <s v=""/>
    <m/>
    <n v="116800"/>
    <n v="117"/>
    <n v="16219"/>
  </r>
  <r>
    <x v="1"/>
    <x v="70"/>
    <x v="0"/>
    <x v="0"/>
    <x v="0"/>
    <x v="39"/>
    <x v="39"/>
    <m/>
    <s v="KG"/>
    <m/>
    <s v="-"/>
    <s v=""/>
    <s v="-"/>
    <s v=""/>
    <m/>
    <n v="19300"/>
    <n v="19"/>
    <n v="3049"/>
  </r>
  <r>
    <x v="1"/>
    <x v="70"/>
    <x v="0"/>
    <x v="0"/>
    <x v="0"/>
    <x v="3"/>
    <x v="3"/>
    <m/>
    <s v="KG"/>
    <m/>
    <n v="3881394"/>
    <n v="3881"/>
    <n v="523660"/>
    <n v="134.92914197371812"/>
    <m/>
    <n v="27281408"/>
    <n v="27281"/>
    <n v="3953411"/>
  </r>
  <r>
    <x v="1"/>
    <x v="70"/>
    <x v="0"/>
    <x v="0"/>
    <x v="0"/>
    <x v="5"/>
    <x v="5"/>
    <m/>
    <s v="KG"/>
    <m/>
    <s v="-"/>
    <s v=""/>
    <s v="-"/>
    <s v=""/>
    <m/>
    <n v="90800"/>
    <n v="91"/>
    <n v="13674"/>
  </r>
  <r>
    <x v="1"/>
    <x v="70"/>
    <x v="0"/>
    <x v="0"/>
    <x v="0"/>
    <x v="6"/>
    <x v="6"/>
    <m/>
    <s v="KG"/>
    <m/>
    <n v="157360"/>
    <n v="157"/>
    <n v="25228"/>
    <n v="160.68789808917197"/>
    <m/>
    <n v="227130"/>
    <n v="227"/>
    <n v="32721"/>
  </r>
  <r>
    <x v="1"/>
    <x v="70"/>
    <x v="0"/>
    <x v="0"/>
    <x v="0"/>
    <x v="24"/>
    <x v="24"/>
    <m/>
    <s v="KG"/>
    <m/>
    <s v="-"/>
    <s v=""/>
    <s v="-"/>
    <s v=""/>
    <m/>
    <n v="6408000"/>
    <n v="6408"/>
    <n v="299824"/>
  </r>
  <r>
    <x v="1"/>
    <x v="70"/>
    <x v="0"/>
    <x v="0"/>
    <x v="0"/>
    <x v="22"/>
    <x v="22"/>
    <m/>
    <s v="KG"/>
    <m/>
    <s v="-"/>
    <s v=""/>
    <s v="-"/>
    <s v=""/>
    <m/>
    <n v="68099"/>
    <n v="68"/>
    <n v="10055"/>
  </r>
  <r>
    <x v="1"/>
    <x v="70"/>
    <x v="0"/>
    <x v="0"/>
    <x v="0"/>
    <x v="7"/>
    <x v="7"/>
    <m/>
    <s v="KG"/>
    <m/>
    <n v="160335"/>
    <n v="160"/>
    <n v="22051"/>
    <n v="137.81874999999999"/>
    <m/>
    <n v="824759"/>
    <n v="825"/>
    <n v="116464"/>
  </r>
  <r>
    <x v="1"/>
    <x v="70"/>
    <x v="0"/>
    <x v="0"/>
    <x v="0"/>
    <x v="17"/>
    <x v="17"/>
    <m/>
    <s v="KG"/>
    <m/>
    <n v="628000"/>
    <n v="628"/>
    <n v="84805"/>
    <n v="135.03980891719746"/>
    <m/>
    <n v="20395360"/>
    <n v="20395"/>
    <n v="2767192"/>
  </r>
  <r>
    <x v="1"/>
    <x v="70"/>
    <x v="0"/>
    <x v="1"/>
    <x v="1"/>
    <x v="9"/>
    <x v="9"/>
    <m/>
    <s v="KG"/>
    <m/>
    <n v="350290"/>
    <n v="350"/>
    <n v="15639"/>
    <n v="44.682857142857145"/>
    <m/>
    <n v="1161810"/>
    <n v="1162"/>
    <n v="55835"/>
  </r>
  <r>
    <x v="1"/>
    <x v="70"/>
    <x v="0"/>
    <x v="1"/>
    <x v="1"/>
    <x v="12"/>
    <x v="12"/>
    <m/>
    <s v="KG"/>
    <m/>
    <n v="60820"/>
    <n v="61"/>
    <n v="2851"/>
    <n v="46.73770491803279"/>
    <m/>
    <n v="60820"/>
    <n v="61"/>
    <n v="2851"/>
  </r>
  <r>
    <x v="1"/>
    <x v="70"/>
    <x v="0"/>
    <x v="1"/>
    <x v="1"/>
    <x v="13"/>
    <x v="13"/>
    <m/>
    <s v="KG"/>
    <m/>
    <s v="-"/>
    <s v=""/>
    <s v="-"/>
    <s v=""/>
    <m/>
    <n v="92736"/>
    <n v="93"/>
    <n v="3836"/>
  </r>
  <r>
    <x v="1"/>
    <x v="70"/>
    <x v="0"/>
    <x v="1"/>
    <x v="1"/>
    <x v="14"/>
    <x v="14"/>
    <m/>
    <s v="KG"/>
    <m/>
    <s v="-"/>
    <s v=""/>
    <s v="-"/>
    <s v=""/>
    <m/>
    <n v="1205590"/>
    <n v="1206"/>
    <n v="54864"/>
  </r>
  <r>
    <x v="1"/>
    <x v="70"/>
    <x v="0"/>
    <x v="1"/>
    <x v="1"/>
    <x v="0"/>
    <x v="0"/>
    <m/>
    <s v="KG"/>
    <m/>
    <n v="138936"/>
    <n v="139"/>
    <n v="9564"/>
    <n v="68.805755395683448"/>
    <m/>
    <n v="471166"/>
    <n v="471"/>
    <n v="41318"/>
  </r>
  <r>
    <x v="1"/>
    <x v="70"/>
    <x v="0"/>
    <x v="1"/>
    <x v="1"/>
    <x v="15"/>
    <x v="15"/>
    <m/>
    <s v="KG"/>
    <m/>
    <s v="-"/>
    <s v=""/>
    <s v="-"/>
    <s v=""/>
    <m/>
    <n v="68320"/>
    <n v="68"/>
    <n v="7887"/>
  </r>
  <r>
    <x v="1"/>
    <x v="70"/>
    <x v="0"/>
    <x v="1"/>
    <x v="1"/>
    <x v="2"/>
    <x v="2"/>
    <m/>
    <s v="KG"/>
    <m/>
    <n v="9588"/>
    <n v="10"/>
    <n v="1564"/>
    <n v="156.4"/>
    <m/>
    <n v="77793"/>
    <n v="78"/>
    <n v="7300"/>
  </r>
  <r>
    <x v="1"/>
    <x v="70"/>
    <x v="0"/>
    <x v="1"/>
    <x v="1"/>
    <x v="43"/>
    <x v="43"/>
    <m/>
    <s v="KG"/>
    <m/>
    <s v="-"/>
    <s v=""/>
    <s v="-"/>
    <s v=""/>
    <m/>
    <n v="24520"/>
    <n v="25"/>
    <n v="1886"/>
  </r>
  <r>
    <x v="1"/>
    <x v="70"/>
    <x v="0"/>
    <x v="1"/>
    <x v="1"/>
    <x v="3"/>
    <x v="3"/>
    <m/>
    <s v="KG"/>
    <m/>
    <n v="41210"/>
    <n v="41"/>
    <n v="2202"/>
    <n v="53.707317073170735"/>
    <m/>
    <n v="749447"/>
    <n v="749"/>
    <n v="37283"/>
  </r>
  <r>
    <x v="1"/>
    <x v="70"/>
    <x v="0"/>
    <x v="1"/>
    <x v="1"/>
    <x v="44"/>
    <x v="44"/>
    <m/>
    <s v="KG"/>
    <m/>
    <s v="-"/>
    <s v=""/>
    <s v="-"/>
    <s v=""/>
    <m/>
    <n v="106570"/>
    <n v="107"/>
    <n v="5590"/>
  </r>
  <r>
    <x v="1"/>
    <x v="70"/>
    <x v="0"/>
    <x v="1"/>
    <x v="1"/>
    <x v="5"/>
    <x v="5"/>
    <m/>
    <s v="KG"/>
    <m/>
    <s v="-"/>
    <s v=""/>
    <s v="-"/>
    <s v=""/>
    <m/>
    <n v="109576"/>
    <n v="110"/>
    <n v="7454"/>
  </r>
  <r>
    <x v="1"/>
    <x v="70"/>
    <x v="0"/>
    <x v="1"/>
    <x v="1"/>
    <x v="6"/>
    <x v="6"/>
    <m/>
    <s v="KG"/>
    <m/>
    <n v="1054900"/>
    <n v="1055"/>
    <n v="44107"/>
    <n v="41.807582938388627"/>
    <m/>
    <n v="7179530"/>
    <n v="7180"/>
    <n v="362600"/>
  </r>
  <r>
    <x v="1"/>
    <x v="70"/>
    <x v="0"/>
    <x v="1"/>
    <x v="1"/>
    <x v="24"/>
    <x v="24"/>
    <m/>
    <s v="KG"/>
    <m/>
    <n v="604280"/>
    <n v="604"/>
    <n v="25062"/>
    <n v="41.493377483443709"/>
    <m/>
    <n v="1942960"/>
    <n v="1943"/>
    <n v="81286"/>
  </r>
  <r>
    <x v="1"/>
    <x v="70"/>
    <x v="0"/>
    <x v="1"/>
    <x v="1"/>
    <x v="17"/>
    <x v="17"/>
    <m/>
    <s v="KG"/>
    <m/>
    <s v="-"/>
    <s v=""/>
    <s v="-"/>
    <s v=""/>
    <m/>
    <n v="1300000"/>
    <n v="1300"/>
    <n v="62079"/>
  </r>
  <r>
    <x v="1"/>
    <x v="70"/>
    <x v="0"/>
    <x v="1"/>
    <x v="1"/>
    <x v="20"/>
    <x v="20"/>
    <m/>
    <s v="KG"/>
    <m/>
    <s v="-"/>
    <s v=""/>
    <s v="-"/>
    <s v=""/>
    <m/>
    <n v="117260"/>
    <n v="117"/>
    <n v="15170"/>
  </r>
  <r>
    <x v="1"/>
    <x v="70"/>
    <x v="0"/>
    <x v="1"/>
    <x v="1"/>
    <x v="8"/>
    <x v="8"/>
    <m/>
    <s v="KG"/>
    <m/>
    <n v="26360"/>
    <n v="26"/>
    <n v="3454"/>
    <n v="132.84615384615384"/>
    <m/>
    <n v="194588"/>
    <n v="195"/>
    <n v="29099"/>
  </r>
  <r>
    <x v="1"/>
    <x v="70"/>
    <x v="0"/>
    <x v="1"/>
    <x v="1"/>
    <x v="21"/>
    <x v="21"/>
    <m/>
    <s v="KG"/>
    <m/>
    <n v="33000"/>
    <n v="33"/>
    <n v="4680"/>
    <n v="141.81818181818181"/>
    <m/>
    <n v="350120"/>
    <n v="350"/>
    <n v="30787"/>
  </r>
  <r>
    <x v="1"/>
    <x v="70"/>
    <x v="0"/>
    <x v="1"/>
    <x v="1"/>
    <x v="19"/>
    <x v="19"/>
    <m/>
    <s v="KG"/>
    <m/>
    <n v="190050"/>
    <n v="190"/>
    <n v="14670"/>
    <n v="77.21052631578948"/>
    <m/>
    <n v="341390"/>
    <n v="341"/>
    <n v="27443"/>
  </r>
  <r>
    <x v="1"/>
    <x v="70"/>
    <x v="0"/>
    <x v="1"/>
    <x v="1"/>
    <x v="36"/>
    <x v="36"/>
    <m/>
    <s v="KG"/>
    <m/>
    <s v="-"/>
    <s v=""/>
    <s v="-"/>
    <s v=""/>
    <m/>
    <n v="3284"/>
    <n v="3"/>
    <n v="213"/>
  </r>
  <r>
    <x v="1"/>
    <x v="70"/>
    <x v="0"/>
    <x v="2"/>
    <x v="2"/>
    <x v="9"/>
    <x v="9"/>
    <m/>
    <s v="KG"/>
    <m/>
    <n v="931490"/>
    <n v="931"/>
    <n v="127807"/>
    <n v="137.27926960257787"/>
    <m/>
    <n v="6894469"/>
    <n v="6894"/>
    <n v="998350"/>
  </r>
  <r>
    <x v="1"/>
    <x v="70"/>
    <x v="0"/>
    <x v="2"/>
    <x v="2"/>
    <x v="12"/>
    <x v="12"/>
    <m/>
    <s v="KG"/>
    <m/>
    <s v="-"/>
    <s v=""/>
    <s v="-"/>
    <s v=""/>
    <m/>
    <n v="351530"/>
    <n v="352"/>
    <n v="52608"/>
  </r>
  <r>
    <x v="1"/>
    <x v="70"/>
    <x v="0"/>
    <x v="2"/>
    <x v="2"/>
    <x v="0"/>
    <x v="0"/>
    <m/>
    <s v="KG"/>
    <m/>
    <n v="294394"/>
    <n v="294"/>
    <n v="39836"/>
    <n v="135.49659863945578"/>
    <m/>
    <n v="1859523"/>
    <n v="1860"/>
    <n v="249793"/>
  </r>
  <r>
    <x v="1"/>
    <x v="70"/>
    <x v="0"/>
    <x v="2"/>
    <x v="2"/>
    <x v="2"/>
    <x v="2"/>
    <m/>
    <s v="KG"/>
    <m/>
    <s v="-"/>
    <s v=""/>
    <s v="-"/>
    <s v=""/>
    <m/>
    <n v="89967"/>
    <n v="90"/>
    <n v="18447"/>
  </r>
  <r>
    <x v="1"/>
    <x v="70"/>
    <x v="0"/>
    <x v="2"/>
    <x v="2"/>
    <x v="3"/>
    <x v="3"/>
    <m/>
    <s v="KG"/>
    <m/>
    <n v="304515"/>
    <n v="305"/>
    <n v="42078"/>
    <n v="137.96065573770491"/>
    <m/>
    <n v="429088"/>
    <n v="429"/>
    <n v="61669"/>
  </r>
  <r>
    <x v="1"/>
    <x v="70"/>
    <x v="0"/>
    <x v="2"/>
    <x v="2"/>
    <x v="6"/>
    <x v="6"/>
    <m/>
    <s v="KG"/>
    <m/>
    <s v="-"/>
    <s v=""/>
    <s v="-"/>
    <s v=""/>
    <m/>
    <n v="606280"/>
    <n v="606"/>
    <n v="91171"/>
  </r>
  <r>
    <x v="1"/>
    <x v="70"/>
    <x v="0"/>
    <x v="2"/>
    <x v="2"/>
    <x v="7"/>
    <x v="7"/>
    <m/>
    <s v="KG"/>
    <m/>
    <s v="-"/>
    <s v=""/>
    <s v="-"/>
    <s v=""/>
    <m/>
    <n v="343570"/>
    <n v="344"/>
    <n v="15123"/>
  </r>
  <r>
    <x v="1"/>
    <x v="70"/>
    <x v="0"/>
    <x v="2"/>
    <x v="2"/>
    <x v="20"/>
    <x v="20"/>
    <m/>
    <s v="KG"/>
    <m/>
    <s v="-"/>
    <s v=""/>
    <s v="-"/>
    <s v=""/>
    <m/>
    <n v="408240"/>
    <n v="408"/>
    <n v="56978"/>
  </r>
  <r>
    <x v="1"/>
    <x v="70"/>
    <x v="0"/>
    <x v="2"/>
    <x v="2"/>
    <x v="8"/>
    <x v="8"/>
    <m/>
    <s v="KG"/>
    <m/>
    <n v="14938"/>
    <n v="15"/>
    <n v="1357"/>
    <n v="90.466666666666669"/>
    <m/>
    <n v="16245"/>
    <n v="16"/>
    <n v="1684"/>
  </r>
  <r>
    <x v="1"/>
    <x v="70"/>
    <x v="0"/>
    <x v="2"/>
    <x v="2"/>
    <x v="23"/>
    <x v="23"/>
    <m/>
    <s v="KG"/>
    <m/>
    <s v="-"/>
    <s v=""/>
    <s v="-"/>
    <s v=""/>
    <m/>
    <n v="91000"/>
    <n v="91"/>
    <n v="9941"/>
  </r>
  <r>
    <x v="1"/>
    <x v="70"/>
    <x v="0"/>
    <x v="3"/>
    <x v="3"/>
    <x v="9"/>
    <x v="9"/>
    <m/>
    <s v="KG"/>
    <m/>
    <s v="-"/>
    <s v=""/>
    <s v="-"/>
    <s v=""/>
    <m/>
    <n v="61630"/>
    <n v="62"/>
    <n v="13038"/>
  </r>
  <r>
    <x v="1"/>
    <x v="70"/>
    <x v="0"/>
    <x v="3"/>
    <x v="3"/>
    <x v="0"/>
    <x v="0"/>
    <m/>
    <s v="KG"/>
    <m/>
    <n v="13652"/>
    <n v="14"/>
    <n v="1346"/>
    <n v="96.142857142857139"/>
    <m/>
    <n v="335842"/>
    <n v="336"/>
    <n v="37837"/>
  </r>
  <r>
    <x v="1"/>
    <x v="70"/>
    <x v="0"/>
    <x v="3"/>
    <x v="3"/>
    <x v="2"/>
    <x v="2"/>
    <m/>
    <s v="KG"/>
    <m/>
    <s v="-"/>
    <s v=""/>
    <s v="-"/>
    <s v=""/>
    <m/>
    <n v="14132"/>
    <n v="14"/>
    <n v="1393"/>
  </r>
  <r>
    <x v="1"/>
    <x v="70"/>
    <x v="0"/>
    <x v="3"/>
    <x v="3"/>
    <x v="6"/>
    <x v="6"/>
    <m/>
    <s v="KG"/>
    <m/>
    <s v="-"/>
    <s v=""/>
    <s v="-"/>
    <s v=""/>
    <m/>
    <n v="10053"/>
    <n v="10"/>
    <n v="955"/>
  </r>
  <r>
    <x v="1"/>
    <x v="70"/>
    <x v="0"/>
    <x v="3"/>
    <x v="3"/>
    <x v="17"/>
    <x v="17"/>
    <m/>
    <s v="KG"/>
    <m/>
    <s v="-"/>
    <s v=""/>
    <s v="-"/>
    <s v=""/>
    <m/>
    <n v="1508"/>
    <n v="2"/>
    <n v="261"/>
  </r>
  <r>
    <x v="1"/>
    <x v="70"/>
    <x v="0"/>
    <x v="3"/>
    <x v="3"/>
    <x v="20"/>
    <x v="20"/>
    <m/>
    <s v="KG"/>
    <m/>
    <s v="-"/>
    <s v=""/>
    <s v="-"/>
    <s v=""/>
    <m/>
    <n v="10000"/>
    <n v="10"/>
    <n v="766"/>
  </r>
  <r>
    <x v="1"/>
    <x v="70"/>
    <x v="0"/>
    <x v="3"/>
    <x v="3"/>
    <x v="23"/>
    <x v="23"/>
    <m/>
    <s v="KG"/>
    <m/>
    <s v="-"/>
    <s v=""/>
    <s v="-"/>
    <s v=""/>
    <m/>
    <n v="16000"/>
    <n v="16"/>
    <n v="2873"/>
  </r>
  <r>
    <x v="1"/>
    <x v="70"/>
    <x v="0"/>
    <x v="4"/>
    <x v="4"/>
    <x v="2"/>
    <x v="2"/>
    <m/>
    <s v="KG"/>
    <m/>
    <s v="-"/>
    <s v=""/>
    <s v="-"/>
    <s v=""/>
    <m/>
    <n v="98059"/>
    <n v="98"/>
    <n v="15634"/>
  </r>
  <r>
    <x v="1"/>
    <x v="70"/>
    <x v="0"/>
    <x v="4"/>
    <x v="4"/>
    <x v="26"/>
    <x v="26"/>
    <m/>
    <s v="KG"/>
    <m/>
    <s v="-"/>
    <s v=""/>
    <s v="-"/>
    <s v=""/>
    <m/>
    <n v="5250"/>
    <n v="5"/>
    <n v="1541"/>
  </r>
  <r>
    <x v="1"/>
    <x v="70"/>
    <x v="0"/>
    <x v="4"/>
    <x v="4"/>
    <x v="20"/>
    <x v="20"/>
    <m/>
    <s v="KG"/>
    <m/>
    <s v="-"/>
    <s v=""/>
    <s v="-"/>
    <s v=""/>
    <m/>
    <n v="2300"/>
    <n v="2"/>
    <n v="368"/>
  </r>
  <r>
    <x v="1"/>
    <x v="70"/>
    <x v="0"/>
    <x v="5"/>
    <x v="5"/>
    <x v="9"/>
    <x v="9"/>
    <m/>
    <s v="KG"/>
    <m/>
    <n v="87236"/>
    <n v="87"/>
    <n v="11543"/>
    <n v="132.67816091954023"/>
    <m/>
    <n v="184088"/>
    <n v="184"/>
    <n v="24731"/>
  </r>
  <r>
    <x v="1"/>
    <x v="70"/>
    <x v="0"/>
    <x v="5"/>
    <x v="5"/>
    <x v="12"/>
    <x v="12"/>
    <m/>
    <s v="KG"/>
    <m/>
    <s v="-"/>
    <s v=""/>
    <s v="-"/>
    <s v=""/>
    <m/>
    <n v="290110"/>
    <n v="290"/>
    <n v="14594"/>
  </r>
  <r>
    <x v="1"/>
    <x v="70"/>
    <x v="0"/>
    <x v="5"/>
    <x v="5"/>
    <x v="1"/>
    <x v="1"/>
    <m/>
    <s v="KG"/>
    <m/>
    <s v="-"/>
    <s v=""/>
    <s v="-"/>
    <s v=""/>
    <m/>
    <n v="19808"/>
    <n v="20"/>
    <n v="3197"/>
  </r>
  <r>
    <x v="1"/>
    <x v="70"/>
    <x v="0"/>
    <x v="5"/>
    <x v="5"/>
    <x v="3"/>
    <x v="3"/>
    <m/>
    <s v="KG"/>
    <m/>
    <s v="-"/>
    <s v=""/>
    <s v="-"/>
    <s v=""/>
    <m/>
    <n v="12362"/>
    <n v="12"/>
    <n v="1947"/>
  </r>
  <r>
    <x v="1"/>
    <x v="70"/>
    <x v="0"/>
    <x v="6"/>
    <x v="6"/>
    <x v="0"/>
    <x v="0"/>
    <m/>
    <s v="KG"/>
    <m/>
    <s v="-"/>
    <s v=""/>
    <s v="-"/>
    <s v=""/>
    <m/>
    <n v="34625"/>
    <n v="35"/>
    <n v="4525"/>
  </r>
  <r>
    <x v="1"/>
    <x v="70"/>
    <x v="0"/>
    <x v="6"/>
    <x v="6"/>
    <x v="2"/>
    <x v="2"/>
    <m/>
    <s v="KG"/>
    <m/>
    <n v="13829"/>
    <n v="14"/>
    <n v="1572"/>
    <n v="112.28571428571429"/>
    <m/>
    <n v="64125"/>
    <n v="64"/>
    <n v="11044"/>
  </r>
  <r>
    <x v="1"/>
    <x v="70"/>
    <x v="0"/>
    <x v="6"/>
    <x v="6"/>
    <x v="7"/>
    <x v="7"/>
    <m/>
    <s v="KG"/>
    <m/>
    <n v="4209"/>
    <n v="4"/>
    <n v="483"/>
    <n v="120.75"/>
    <m/>
    <n v="59990"/>
    <n v="60"/>
    <n v="11833"/>
  </r>
  <r>
    <x v="1"/>
    <x v="70"/>
    <x v="0"/>
    <x v="7"/>
    <x v="7"/>
    <x v="9"/>
    <x v="9"/>
    <m/>
    <s v="KG"/>
    <m/>
    <n v="140470"/>
    <n v="140"/>
    <n v="6317"/>
    <n v="45.121428571428574"/>
    <m/>
    <n v="202050"/>
    <n v="202"/>
    <n v="9356"/>
  </r>
  <r>
    <x v="1"/>
    <x v="70"/>
    <x v="0"/>
    <x v="8"/>
    <x v="8"/>
    <x v="25"/>
    <x v="25"/>
    <m/>
    <s v="KG"/>
    <m/>
    <s v="-"/>
    <s v=""/>
    <s v="-"/>
    <s v=""/>
    <m/>
    <n v="33360"/>
    <n v="33"/>
    <n v="8046"/>
  </r>
  <r>
    <x v="1"/>
    <x v="70"/>
    <x v="0"/>
    <x v="26"/>
    <x v="26"/>
    <x v="9"/>
    <x v="9"/>
    <m/>
    <s v="KG"/>
    <m/>
    <s v="-"/>
    <s v=""/>
    <s v="-"/>
    <s v=""/>
    <m/>
    <n v="415268"/>
    <n v="415"/>
    <n v="62591"/>
  </r>
  <r>
    <x v="1"/>
    <x v="70"/>
    <x v="0"/>
    <x v="26"/>
    <x v="26"/>
    <x v="12"/>
    <x v="12"/>
    <m/>
    <s v="KG"/>
    <m/>
    <s v="-"/>
    <s v=""/>
    <s v="-"/>
    <s v=""/>
    <m/>
    <n v="59890"/>
    <n v="60"/>
    <n v="7890"/>
  </r>
  <r>
    <x v="1"/>
    <x v="70"/>
    <x v="0"/>
    <x v="26"/>
    <x v="26"/>
    <x v="0"/>
    <x v="0"/>
    <m/>
    <s v="KG"/>
    <m/>
    <n v="49747"/>
    <n v="50"/>
    <n v="7681"/>
    <n v="153.62"/>
    <m/>
    <n v="334500"/>
    <n v="335"/>
    <n v="56352"/>
  </r>
  <r>
    <x v="1"/>
    <x v="70"/>
    <x v="0"/>
    <x v="26"/>
    <x v="26"/>
    <x v="3"/>
    <x v="3"/>
    <m/>
    <s v="KG"/>
    <m/>
    <n v="199930"/>
    <n v="200"/>
    <n v="26737"/>
    <n v="133.685"/>
    <m/>
    <n v="411826"/>
    <n v="412"/>
    <n v="57873"/>
  </r>
  <r>
    <x v="1"/>
    <x v="70"/>
    <x v="0"/>
    <x v="26"/>
    <x v="26"/>
    <x v="6"/>
    <x v="6"/>
    <m/>
    <s v="KG"/>
    <m/>
    <n v="99940"/>
    <n v="100"/>
    <n v="14719"/>
    <n v="147.19"/>
    <m/>
    <n v="99940"/>
    <n v="100"/>
    <n v="14719"/>
  </r>
  <r>
    <x v="1"/>
    <x v="70"/>
    <x v="0"/>
    <x v="11"/>
    <x v="11"/>
    <x v="12"/>
    <x v="12"/>
    <m/>
    <s v="KG"/>
    <m/>
    <s v="-"/>
    <s v=""/>
    <s v="-"/>
    <s v=""/>
    <m/>
    <n v="71200"/>
    <n v="71"/>
    <n v="3780"/>
  </r>
  <r>
    <x v="1"/>
    <x v="70"/>
    <x v="0"/>
    <x v="11"/>
    <x v="11"/>
    <x v="13"/>
    <x v="13"/>
    <m/>
    <s v="KG"/>
    <m/>
    <s v="-"/>
    <s v=""/>
    <s v="-"/>
    <s v=""/>
    <m/>
    <n v="98950"/>
    <n v="99"/>
    <n v="4595"/>
  </r>
  <r>
    <x v="1"/>
    <x v="70"/>
    <x v="0"/>
    <x v="14"/>
    <x v="14"/>
    <x v="3"/>
    <x v="3"/>
    <m/>
    <s v="KG"/>
    <m/>
    <s v="-"/>
    <s v=""/>
    <s v="-"/>
    <s v=""/>
    <m/>
    <n v="1984"/>
    <n v="2"/>
    <n v="583"/>
  </r>
  <r>
    <x v="1"/>
    <x v="70"/>
    <x v="0"/>
    <x v="15"/>
    <x v="15"/>
    <x v="0"/>
    <x v="0"/>
    <m/>
    <s v="KG"/>
    <m/>
    <s v="-"/>
    <s v=""/>
    <s v="-"/>
    <s v=""/>
    <m/>
    <n v="49912"/>
    <n v="50"/>
    <n v="7931"/>
  </r>
  <r>
    <x v="1"/>
    <x v="70"/>
    <x v="0"/>
    <x v="15"/>
    <x v="15"/>
    <x v="3"/>
    <x v="3"/>
    <m/>
    <s v="KG"/>
    <m/>
    <s v="-"/>
    <s v=""/>
    <s v="-"/>
    <s v=""/>
    <m/>
    <n v="18000"/>
    <n v="18"/>
    <n v="694"/>
  </r>
  <r>
    <x v="1"/>
    <x v="70"/>
    <x v="0"/>
    <x v="37"/>
    <x v="37"/>
    <x v="3"/>
    <x v="3"/>
    <m/>
    <s v="KG"/>
    <m/>
    <n v="276387"/>
    <n v="276"/>
    <n v="15984"/>
    <n v="57.913043478260867"/>
    <m/>
    <n v="769616"/>
    <n v="770"/>
    <n v="49928"/>
  </r>
  <r>
    <x v="1"/>
    <x v="70"/>
    <x v="0"/>
    <x v="16"/>
    <x v="16"/>
    <x v="0"/>
    <x v="0"/>
    <m/>
    <s v="KG"/>
    <m/>
    <s v="-"/>
    <s v=""/>
    <s v="-"/>
    <s v=""/>
    <m/>
    <n v="12369"/>
    <n v="12"/>
    <n v="4901"/>
  </r>
  <r>
    <x v="1"/>
    <x v="70"/>
    <x v="0"/>
    <x v="16"/>
    <x v="16"/>
    <x v="6"/>
    <x v="6"/>
    <m/>
    <s v="KG"/>
    <m/>
    <s v="-"/>
    <s v=""/>
    <s v="-"/>
    <s v=""/>
    <m/>
    <n v="6766"/>
    <n v="7"/>
    <n v="964"/>
  </r>
  <r>
    <x v="1"/>
    <x v="70"/>
    <x v="0"/>
    <x v="18"/>
    <x v="18"/>
    <x v="6"/>
    <x v="6"/>
    <m/>
    <s v="KG"/>
    <m/>
    <n v="18140"/>
    <n v="18"/>
    <n v="3513"/>
    <n v="195.16666666666666"/>
    <m/>
    <n v="108700"/>
    <n v="109"/>
    <n v="23440"/>
  </r>
  <r>
    <x v="1"/>
    <x v="70"/>
    <x v="0"/>
    <x v="21"/>
    <x v="21"/>
    <x v="0"/>
    <x v="0"/>
    <m/>
    <s v="KG"/>
    <m/>
    <s v="-"/>
    <s v=""/>
    <s v="-"/>
    <s v=""/>
    <m/>
    <n v="24879"/>
    <n v="25"/>
    <n v="5999"/>
  </r>
  <r>
    <x v="1"/>
    <x v="70"/>
    <x v="0"/>
    <x v="22"/>
    <x v="22"/>
    <x v="2"/>
    <x v="2"/>
    <m/>
    <s v="KG"/>
    <m/>
    <s v="-"/>
    <s v=""/>
    <s v="-"/>
    <s v=""/>
    <m/>
    <n v="8194"/>
    <n v="8"/>
    <n v="2438"/>
  </r>
  <r>
    <x v="1"/>
    <x v="70"/>
    <x v="0"/>
    <x v="22"/>
    <x v="22"/>
    <x v="3"/>
    <x v="3"/>
    <m/>
    <s v="KG"/>
    <m/>
    <s v="-"/>
    <s v=""/>
    <s v="-"/>
    <s v=""/>
    <m/>
    <n v="2012"/>
    <n v="2"/>
    <n v="369"/>
  </r>
  <r>
    <x v="0"/>
    <x v="70"/>
    <x v="0"/>
    <x v="0"/>
    <x v="0"/>
    <x v="9"/>
    <x v="9"/>
    <m/>
    <s v="KG"/>
    <m/>
    <n v="28935"/>
    <n v="29"/>
    <n v="9975"/>
    <n v="343.9655172413793"/>
    <m/>
    <n v="2406402"/>
    <n v="2406"/>
    <n v="407522"/>
  </r>
  <r>
    <x v="0"/>
    <x v="70"/>
    <x v="0"/>
    <x v="0"/>
    <x v="0"/>
    <x v="0"/>
    <x v="0"/>
    <m/>
    <s v="KG"/>
    <m/>
    <n v="1839409"/>
    <n v="1839"/>
    <n v="236611"/>
    <n v="128.66286025013594"/>
    <m/>
    <n v="14423234"/>
    <n v="14423"/>
    <n v="2086579"/>
  </r>
  <r>
    <x v="0"/>
    <x v="70"/>
    <x v="0"/>
    <x v="0"/>
    <x v="0"/>
    <x v="1"/>
    <x v="1"/>
    <m/>
    <s v="KG"/>
    <m/>
    <n v="86678"/>
    <n v="87"/>
    <n v="31904"/>
    <n v="366.71264367816093"/>
    <m/>
    <n v="310992"/>
    <n v="311"/>
    <n v="95676"/>
  </r>
  <r>
    <x v="0"/>
    <x v="70"/>
    <x v="0"/>
    <x v="0"/>
    <x v="0"/>
    <x v="2"/>
    <x v="2"/>
    <m/>
    <s v="KG"/>
    <m/>
    <n v="45245"/>
    <n v="45"/>
    <n v="14550"/>
    <n v="323.33333333333331"/>
    <m/>
    <n v="221698"/>
    <n v="222"/>
    <n v="47619"/>
  </r>
  <r>
    <x v="0"/>
    <x v="70"/>
    <x v="0"/>
    <x v="0"/>
    <x v="0"/>
    <x v="3"/>
    <x v="3"/>
    <m/>
    <s v="KG"/>
    <m/>
    <n v="123168"/>
    <n v="123"/>
    <n v="14126"/>
    <n v="114.84552845528455"/>
    <m/>
    <n v="1114282"/>
    <n v="1114"/>
    <n v="210336"/>
  </r>
  <r>
    <x v="0"/>
    <x v="70"/>
    <x v="0"/>
    <x v="0"/>
    <x v="0"/>
    <x v="6"/>
    <x v="6"/>
    <m/>
    <s v="KG"/>
    <m/>
    <n v="1066300"/>
    <n v="1066"/>
    <n v="125800"/>
    <n v="118.01125703564728"/>
    <m/>
    <n v="8824922"/>
    <n v="8825"/>
    <n v="1105649"/>
  </r>
  <r>
    <x v="0"/>
    <x v="70"/>
    <x v="0"/>
    <x v="0"/>
    <x v="0"/>
    <x v="7"/>
    <x v="7"/>
    <m/>
    <s v="KG"/>
    <m/>
    <s v="-"/>
    <s v=""/>
    <s v="-"/>
    <s v=""/>
    <m/>
    <n v="70810"/>
    <n v="71"/>
    <n v="13494"/>
  </r>
  <r>
    <x v="0"/>
    <x v="70"/>
    <x v="0"/>
    <x v="0"/>
    <x v="0"/>
    <x v="8"/>
    <x v="8"/>
    <m/>
    <s v="KG"/>
    <m/>
    <n v="1190267"/>
    <n v="1190"/>
    <n v="144002"/>
    <n v="121.01008403361345"/>
    <m/>
    <n v="11743692"/>
    <n v="11744"/>
    <n v="1649888"/>
  </r>
  <r>
    <x v="0"/>
    <x v="70"/>
    <x v="0"/>
    <x v="1"/>
    <x v="1"/>
    <x v="9"/>
    <x v="9"/>
    <m/>
    <s v="KG"/>
    <m/>
    <s v="-"/>
    <s v=""/>
    <s v="-"/>
    <s v=""/>
    <m/>
    <n v="38475"/>
    <n v="38"/>
    <n v="3426"/>
  </r>
  <r>
    <x v="0"/>
    <x v="70"/>
    <x v="0"/>
    <x v="1"/>
    <x v="1"/>
    <x v="0"/>
    <x v="0"/>
    <m/>
    <s v="KG"/>
    <m/>
    <s v="-"/>
    <s v=""/>
    <s v="-"/>
    <s v=""/>
    <m/>
    <n v="38877"/>
    <n v="39"/>
    <n v="7255"/>
  </r>
  <r>
    <x v="0"/>
    <x v="70"/>
    <x v="0"/>
    <x v="1"/>
    <x v="1"/>
    <x v="3"/>
    <x v="3"/>
    <m/>
    <s v="KG"/>
    <m/>
    <n v="1713"/>
    <n v="2"/>
    <n v="995"/>
    <n v="497.5"/>
    <m/>
    <n v="13255"/>
    <n v="13"/>
    <n v="1601"/>
  </r>
  <r>
    <x v="0"/>
    <x v="70"/>
    <x v="0"/>
    <x v="1"/>
    <x v="1"/>
    <x v="6"/>
    <x v="6"/>
    <m/>
    <s v="KG"/>
    <m/>
    <n v="51600"/>
    <n v="52"/>
    <n v="5435"/>
    <n v="104.51923076923077"/>
    <m/>
    <n v="542606"/>
    <n v="543"/>
    <n v="74031"/>
  </r>
  <r>
    <x v="0"/>
    <x v="70"/>
    <x v="0"/>
    <x v="2"/>
    <x v="2"/>
    <x v="9"/>
    <x v="9"/>
    <m/>
    <s v="KG"/>
    <m/>
    <n v="303324"/>
    <n v="303"/>
    <n v="31819"/>
    <n v="105.01320132013201"/>
    <m/>
    <n v="1374238"/>
    <n v="1374"/>
    <n v="159179"/>
  </r>
  <r>
    <x v="0"/>
    <x v="70"/>
    <x v="0"/>
    <x v="2"/>
    <x v="2"/>
    <x v="0"/>
    <x v="0"/>
    <m/>
    <s v="KG"/>
    <m/>
    <n v="178950"/>
    <n v="179"/>
    <n v="20220"/>
    <n v="112.9608938547486"/>
    <m/>
    <n v="5346538"/>
    <n v="5347"/>
    <n v="717330"/>
  </r>
  <r>
    <x v="0"/>
    <x v="70"/>
    <x v="0"/>
    <x v="2"/>
    <x v="2"/>
    <x v="2"/>
    <x v="2"/>
    <m/>
    <s v="KG"/>
    <m/>
    <n v="20522"/>
    <n v="21"/>
    <n v="5030"/>
    <n v="239.52380952380952"/>
    <m/>
    <n v="173359"/>
    <n v="173"/>
    <n v="51787"/>
  </r>
  <r>
    <x v="0"/>
    <x v="70"/>
    <x v="0"/>
    <x v="2"/>
    <x v="2"/>
    <x v="3"/>
    <x v="3"/>
    <m/>
    <s v="KG"/>
    <m/>
    <s v="-"/>
    <s v=""/>
    <s v="-"/>
    <s v=""/>
    <m/>
    <n v="74370"/>
    <n v="74"/>
    <n v="12930"/>
  </r>
  <r>
    <x v="0"/>
    <x v="70"/>
    <x v="0"/>
    <x v="2"/>
    <x v="2"/>
    <x v="6"/>
    <x v="6"/>
    <m/>
    <s v="KG"/>
    <m/>
    <n v="605365"/>
    <n v="605"/>
    <n v="72716"/>
    <n v="120.19173553719008"/>
    <m/>
    <n v="4723920"/>
    <n v="4724"/>
    <n v="673751"/>
  </r>
  <r>
    <x v="0"/>
    <x v="70"/>
    <x v="0"/>
    <x v="2"/>
    <x v="2"/>
    <x v="8"/>
    <x v="8"/>
    <m/>
    <s v="KG"/>
    <m/>
    <n v="514772"/>
    <n v="515"/>
    <n v="56641"/>
    <n v="109.98252427184465"/>
    <m/>
    <n v="6507184"/>
    <n v="6507"/>
    <n v="818112"/>
  </r>
  <r>
    <x v="0"/>
    <x v="70"/>
    <x v="0"/>
    <x v="3"/>
    <x v="3"/>
    <x v="9"/>
    <x v="9"/>
    <m/>
    <s v="KG"/>
    <m/>
    <n v="2250"/>
    <n v="2"/>
    <n v="225"/>
    <n v="112.5"/>
    <m/>
    <n v="2250"/>
    <n v="2"/>
    <n v="225"/>
  </r>
  <r>
    <x v="0"/>
    <x v="70"/>
    <x v="0"/>
    <x v="3"/>
    <x v="3"/>
    <x v="6"/>
    <x v="6"/>
    <m/>
    <s v="KG"/>
    <m/>
    <n v="328339"/>
    <n v="328"/>
    <n v="49491"/>
    <n v="150.88719512195121"/>
    <m/>
    <n v="4183725"/>
    <n v="4184"/>
    <n v="661160"/>
  </r>
  <r>
    <x v="0"/>
    <x v="70"/>
    <x v="0"/>
    <x v="3"/>
    <x v="3"/>
    <x v="8"/>
    <x v="8"/>
    <m/>
    <s v="KG"/>
    <m/>
    <s v="-"/>
    <s v=""/>
    <s v="-"/>
    <s v=""/>
    <m/>
    <n v="317659"/>
    <n v="318"/>
    <n v="49197"/>
  </r>
  <r>
    <x v="0"/>
    <x v="70"/>
    <x v="0"/>
    <x v="4"/>
    <x v="4"/>
    <x v="9"/>
    <x v="9"/>
    <m/>
    <s v="KG"/>
    <m/>
    <s v="-"/>
    <s v=""/>
    <s v="-"/>
    <s v=""/>
    <m/>
    <n v="1142"/>
    <n v="1"/>
    <n v="977"/>
  </r>
  <r>
    <x v="0"/>
    <x v="70"/>
    <x v="0"/>
    <x v="4"/>
    <x v="4"/>
    <x v="3"/>
    <x v="3"/>
    <m/>
    <s v="KG"/>
    <m/>
    <s v="-"/>
    <s v=""/>
    <s v="-"/>
    <s v=""/>
    <m/>
    <n v="68605"/>
    <n v="69"/>
    <n v="3738"/>
  </r>
  <r>
    <x v="0"/>
    <x v="70"/>
    <x v="0"/>
    <x v="4"/>
    <x v="4"/>
    <x v="6"/>
    <x v="6"/>
    <m/>
    <s v="KG"/>
    <m/>
    <n v="803604"/>
    <n v="804"/>
    <n v="48752"/>
    <n v="60.636815920398007"/>
    <m/>
    <n v="3640850"/>
    <n v="3641"/>
    <n v="240982"/>
  </r>
  <r>
    <x v="0"/>
    <x v="70"/>
    <x v="0"/>
    <x v="4"/>
    <x v="4"/>
    <x v="7"/>
    <x v="7"/>
    <m/>
    <s v="KG"/>
    <m/>
    <n v="969"/>
    <n v="1"/>
    <n v="247"/>
    <n v="247"/>
    <m/>
    <n v="969"/>
    <n v="1"/>
    <n v="247"/>
  </r>
  <r>
    <x v="0"/>
    <x v="70"/>
    <x v="0"/>
    <x v="4"/>
    <x v="4"/>
    <x v="8"/>
    <x v="8"/>
    <m/>
    <s v="KG"/>
    <m/>
    <n v="35940"/>
    <n v="36"/>
    <n v="7043"/>
    <n v="195.63888888888889"/>
    <m/>
    <n v="225076"/>
    <n v="225"/>
    <n v="39100"/>
  </r>
  <r>
    <x v="0"/>
    <x v="70"/>
    <x v="0"/>
    <x v="5"/>
    <x v="5"/>
    <x v="9"/>
    <x v="9"/>
    <m/>
    <s v="KG"/>
    <m/>
    <n v="36000"/>
    <n v="36"/>
    <n v="4375"/>
    <n v="121.52777777777777"/>
    <m/>
    <n v="128866"/>
    <n v="129"/>
    <n v="17319"/>
  </r>
  <r>
    <x v="0"/>
    <x v="70"/>
    <x v="0"/>
    <x v="5"/>
    <x v="5"/>
    <x v="0"/>
    <x v="0"/>
    <m/>
    <s v="KG"/>
    <m/>
    <n v="18000"/>
    <n v="18"/>
    <n v="4834"/>
    <n v="268.55555555555554"/>
    <m/>
    <n v="153405"/>
    <n v="153"/>
    <n v="34369"/>
  </r>
  <r>
    <x v="0"/>
    <x v="70"/>
    <x v="0"/>
    <x v="5"/>
    <x v="5"/>
    <x v="2"/>
    <x v="2"/>
    <m/>
    <s v="KG"/>
    <m/>
    <s v="-"/>
    <s v=""/>
    <s v="-"/>
    <s v=""/>
    <m/>
    <n v="54000"/>
    <n v="54"/>
    <n v="15204"/>
  </r>
  <r>
    <x v="0"/>
    <x v="70"/>
    <x v="0"/>
    <x v="5"/>
    <x v="5"/>
    <x v="3"/>
    <x v="3"/>
    <m/>
    <s v="KG"/>
    <m/>
    <n v="52377"/>
    <n v="52"/>
    <n v="5007"/>
    <n v="96.288461538461533"/>
    <m/>
    <n v="446860"/>
    <n v="447"/>
    <n v="54816"/>
  </r>
  <r>
    <x v="0"/>
    <x v="70"/>
    <x v="0"/>
    <x v="5"/>
    <x v="5"/>
    <x v="6"/>
    <x v="6"/>
    <m/>
    <s v="KG"/>
    <m/>
    <n v="124000"/>
    <n v="124"/>
    <n v="5418"/>
    <n v="43.693548387096776"/>
    <m/>
    <n v="1977005"/>
    <n v="1977"/>
    <n v="123849"/>
  </r>
  <r>
    <x v="0"/>
    <x v="70"/>
    <x v="0"/>
    <x v="5"/>
    <x v="5"/>
    <x v="8"/>
    <x v="8"/>
    <m/>
    <s v="KG"/>
    <m/>
    <n v="239700"/>
    <n v="240"/>
    <n v="42910"/>
    <n v="178.79166666666666"/>
    <m/>
    <n v="2373440"/>
    <n v="2373"/>
    <n v="389606"/>
  </r>
  <r>
    <x v="0"/>
    <x v="70"/>
    <x v="0"/>
    <x v="6"/>
    <x v="6"/>
    <x v="9"/>
    <x v="9"/>
    <m/>
    <s v="KG"/>
    <m/>
    <s v="-"/>
    <s v=""/>
    <s v="-"/>
    <s v=""/>
    <m/>
    <n v="18122"/>
    <n v="18"/>
    <n v="2208"/>
  </r>
  <r>
    <x v="0"/>
    <x v="70"/>
    <x v="0"/>
    <x v="6"/>
    <x v="6"/>
    <x v="0"/>
    <x v="0"/>
    <m/>
    <s v="KG"/>
    <m/>
    <n v="2756"/>
    <n v="3"/>
    <n v="993"/>
    <n v="331"/>
    <m/>
    <n v="55585"/>
    <n v="56"/>
    <n v="9722"/>
  </r>
  <r>
    <x v="0"/>
    <x v="70"/>
    <x v="0"/>
    <x v="6"/>
    <x v="6"/>
    <x v="41"/>
    <x v="41"/>
    <m/>
    <s v="KG"/>
    <m/>
    <n v="5920"/>
    <n v="6"/>
    <n v="319"/>
    <n v="53.166666666666664"/>
    <m/>
    <n v="14460"/>
    <n v="14"/>
    <n v="898"/>
  </r>
  <r>
    <x v="0"/>
    <x v="70"/>
    <x v="0"/>
    <x v="6"/>
    <x v="6"/>
    <x v="11"/>
    <x v="11"/>
    <m/>
    <s v="KG"/>
    <m/>
    <n v="104650"/>
    <n v="105"/>
    <n v="3749"/>
    <n v="35.704761904761902"/>
    <m/>
    <n v="1365090"/>
    <n v="1365"/>
    <n v="53656"/>
  </r>
  <r>
    <x v="0"/>
    <x v="70"/>
    <x v="0"/>
    <x v="6"/>
    <x v="6"/>
    <x v="6"/>
    <x v="6"/>
    <m/>
    <s v="KG"/>
    <m/>
    <n v="32379"/>
    <n v="32"/>
    <n v="4802"/>
    <n v="150.0625"/>
    <m/>
    <n v="214143"/>
    <n v="214"/>
    <n v="38643"/>
  </r>
  <r>
    <x v="0"/>
    <x v="70"/>
    <x v="0"/>
    <x v="6"/>
    <x v="6"/>
    <x v="8"/>
    <x v="8"/>
    <m/>
    <s v="KG"/>
    <m/>
    <n v="18091"/>
    <n v="18"/>
    <n v="3681"/>
    <n v="204.5"/>
    <m/>
    <n v="388380"/>
    <n v="388"/>
    <n v="82282"/>
  </r>
  <r>
    <x v="0"/>
    <x v="70"/>
    <x v="0"/>
    <x v="7"/>
    <x v="7"/>
    <x v="0"/>
    <x v="0"/>
    <m/>
    <s v="KG"/>
    <m/>
    <s v="-"/>
    <s v=""/>
    <s v="-"/>
    <s v=""/>
    <m/>
    <n v="41488"/>
    <n v="41"/>
    <n v="14602"/>
  </r>
  <r>
    <x v="0"/>
    <x v="70"/>
    <x v="0"/>
    <x v="7"/>
    <x v="7"/>
    <x v="1"/>
    <x v="1"/>
    <m/>
    <s v="KG"/>
    <m/>
    <s v="-"/>
    <s v=""/>
    <s v="-"/>
    <s v=""/>
    <m/>
    <n v="17734"/>
    <n v="18"/>
    <n v="4171"/>
  </r>
  <r>
    <x v="0"/>
    <x v="70"/>
    <x v="0"/>
    <x v="7"/>
    <x v="7"/>
    <x v="2"/>
    <x v="2"/>
    <m/>
    <s v="KG"/>
    <m/>
    <s v="-"/>
    <s v=""/>
    <s v="-"/>
    <s v=""/>
    <m/>
    <n v="28207"/>
    <n v="28"/>
    <n v="7963"/>
  </r>
  <r>
    <x v="0"/>
    <x v="70"/>
    <x v="0"/>
    <x v="7"/>
    <x v="7"/>
    <x v="3"/>
    <x v="3"/>
    <m/>
    <s v="KG"/>
    <m/>
    <s v="-"/>
    <s v=""/>
    <s v="-"/>
    <s v=""/>
    <m/>
    <n v="160000"/>
    <n v="160"/>
    <n v="39387"/>
  </r>
  <r>
    <x v="0"/>
    <x v="70"/>
    <x v="0"/>
    <x v="7"/>
    <x v="7"/>
    <x v="6"/>
    <x v="6"/>
    <m/>
    <s v="KG"/>
    <m/>
    <n v="53621"/>
    <n v="54"/>
    <n v="6657"/>
    <n v="123.27777777777777"/>
    <m/>
    <n v="362330"/>
    <n v="362"/>
    <n v="34598"/>
  </r>
  <r>
    <x v="0"/>
    <x v="70"/>
    <x v="0"/>
    <x v="7"/>
    <x v="7"/>
    <x v="8"/>
    <x v="8"/>
    <m/>
    <s v="KG"/>
    <m/>
    <s v="-"/>
    <s v=""/>
    <s v="-"/>
    <s v=""/>
    <m/>
    <n v="126307"/>
    <n v="126"/>
    <n v="22394"/>
  </r>
  <r>
    <x v="0"/>
    <x v="70"/>
    <x v="0"/>
    <x v="8"/>
    <x v="8"/>
    <x v="9"/>
    <x v="9"/>
    <m/>
    <s v="KG"/>
    <m/>
    <s v="-"/>
    <s v=""/>
    <s v="-"/>
    <s v=""/>
    <m/>
    <n v="44082"/>
    <n v="44"/>
    <n v="4252"/>
  </r>
  <r>
    <x v="0"/>
    <x v="70"/>
    <x v="0"/>
    <x v="8"/>
    <x v="8"/>
    <x v="0"/>
    <x v="0"/>
    <m/>
    <s v="KG"/>
    <m/>
    <n v="40081"/>
    <n v="40"/>
    <n v="5294"/>
    <n v="132.35"/>
    <m/>
    <n v="107596"/>
    <n v="108"/>
    <n v="11322"/>
  </r>
  <r>
    <x v="0"/>
    <x v="70"/>
    <x v="0"/>
    <x v="8"/>
    <x v="8"/>
    <x v="6"/>
    <x v="6"/>
    <m/>
    <s v="KG"/>
    <m/>
    <n v="126000"/>
    <n v="126"/>
    <n v="7598"/>
    <n v="60.301587301587304"/>
    <m/>
    <n v="447557"/>
    <n v="448"/>
    <n v="29198"/>
  </r>
  <r>
    <x v="0"/>
    <x v="70"/>
    <x v="0"/>
    <x v="8"/>
    <x v="8"/>
    <x v="8"/>
    <x v="8"/>
    <m/>
    <s v="KG"/>
    <m/>
    <s v="-"/>
    <s v=""/>
    <s v="-"/>
    <s v=""/>
    <m/>
    <n v="49650"/>
    <n v="50"/>
    <n v="5368"/>
  </r>
  <r>
    <x v="0"/>
    <x v="70"/>
    <x v="0"/>
    <x v="9"/>
    <x v="9"/>
    <x v="9"/>
    <x v="9"/>
    <m/>
    <s v="KG"/>
    <m/>
    <s v="-"/>
    <s v=""/>
    <s v="-"/>
    <s v=""/>
    <m/>
    <n v="62855"/>
    <n v="63"/>
    <n v="8291"/>
  </r>
  <r>
    <x v="0"/>
    <x v="70"/>
    <x v="0"/>
    <x v="9"/>
    <x v="9"/>
    <x v="0"/>
    <x v="0"/>
    <m/>
    <s v="KG"/>
    <m/>
    <n v="18000"/>
    <n v="18"/>
    <n v="5429"/>
    <n v="301.61111111111109"/>
    <m/>
    <n v="133044"/>
    <n v="133"/>
    <n v="37771"/>
  </r>
  <r>
    <x v="0"/>
    <x v="70"/>
    <x v="0"/>
    <x v="9"/>
    <x v="9"/>
    <x v="1"/>
    <x v="1"/>
    <m/>
    <s v="KG"/>
    <m/>
    <n v="39560"/>
    <n v="40"/>
    <n v="12119"/>
    <n v="302.97500000000002"/>
    <m/>
    <n v="160553"/>
    <n v="161"/>
    <n v="48022"/>
  </r>
  <r>
    <x v="0"/>
    <x v="70"/>
    <x v="0"/>
    <x v="9"/>
    <x v="9"/>
    <x v="2"/>
    <x v="2"/>
    <m/>
    <s v="KG"/>
    <m/>
    <s v="-"/>
    <s v=""/>
    <s v="-"/>
    <s v=""/>
    <m/>
    <n v="64256"/>
    <n v="64"/>
    <n v="12250"/>
  </r>
  <r>
    <x v="0"/>
    <x v="70"/>
    <x v="0"/>
    <x v="9"/>
    <x v="9"/>
    <x v="6"/>
    <x v="6"/>
    <m/>
    <s v="KG"/>
    <m/>
    <n v="436390"/>
    <n v="436"/>
    <n v="29712"/>
    <n v="68.146788990825684"/>
    <m/>
    <n v="1822440"/>
    <n v="1822"/>
    <n v="121945"/>
  </r>
  <r>
    <x v="0"/>
    <x v="70"/>
    <x v="0"/>
    <x v="9"/>
    <x v="9"/>
    <x v="8"/>
    <x v="8"/>
    <m/>
    <s v="KG"/>
    <m/>
    <n v="130517"/>
    <n v="131"/>
    <n v="21801"/>
    <n v="166.41984732824429"/>
    <m/>
    <n v="1106542"/>
    <n v="1107"/>
    <n v="197649"/>
  </r>
  <r>
    <x v="0"/>
    <x v="70"/>
    <x v="0"/>
    <x v="16"/>
    <x v="16"/>
    <x v="9"/>
    <x v="9"/>
    <m/>
    <s v="KG"/>
    <m/>
    <s v="-"/>
    <s v=""/>
    <s v="-"/>
    <s v=""/>
    <m/>
    <n v="4910"/>
    <n v="5"/>
    <n v="2063"/>
  </r>
  <r>
    <x v="0"/>
    <x v="70"/>
    <x v="0"/>
    <x v="16"/>
    <x v="16"/>
    <x v="0"/>
    <x v="0"/>
    <m/>
    <s v="KG"/>
    <m/>
    <s v="-"/>
    <s v=""/>
    <s v="-"/>
    <s v=""/>
    <m/>
    <n v="2410"/>
    <n v="2"/>
    <n v="1337"/>
  </r>
  <r>
    <x v="0"/>
    <x v="70"/>
    <x v="0"/>
    <x v="20"/>
    <x v="20"/>
    <x v="0"/>
    <x v="0"/>
    <m/>
    <s v="KG"/>
    <m/>
    <s v="-"/>
    <s v=""/>
    <s v="-"/>
    <s v=""/>
    <m/>
    <n v="23897"/>
    <n v="24"/>
    <n v="7937"/>
  </r>
  <r>
    <x v="0"/>
    <x v="70"/>
    <x v="0"/>
    <x v="22"/>
    <x v="22"/>
    <x v="9"/>
    <x v="9"/>
    <m/>
    <s v="KG"/>
    <m/>
    <n v="131705"/>
    <n v="132"/>
    <n v="44564"/>
    <n v="337.60606060606062"/>
    <m/>
    <n v="1928934"/>
    <n v="1929"/>
    <n v="536088"/>
  </r>
  <r>
    <x v="0"/>
    <x v="70"/>
    <x v="0"/>
    <x v="22"/>
    <x v="22"/>
    <x v="42"/>
    <x v="42"/>
    <m/>
    <s v="KG"/>
    <m/>
    <n v="1500"/>
    <n v="2"/>
    <n v="849"/>
    <n v="424.5"/>
    <m/>
    <n v="1500"/>
    <n v="2"/>
    <n v="849"/>
  </r>
  <r>
    <x v="0"/>
    <x v="70"/>
    <x v="0"/>
    <x v="22"/>
    <x v="22"/>
    <x v="0"/>
    <x v="0"/>
    <m/>
    <s v="KG"/>
    <m/>
    <n v="587681"/>
    <n v="588"/>
    <n v="84996"/>
    <n v="144.55102040816325"/>
    <m/>
    <n v="6261518"/>
    <n v="6262"/>
    <n v="1030241"/>
  </r>
  <r>
    <x v="0"/>
    <x v="70"/>
    <x v="0"/>
    <x v="22"/>
    <x v="22"/>
    <x v="6"/>
    <x v="6"/>
    <m/>
    <s v="KG"/>
    <m/>
    <n v="88424"/>
    <n v="88"/>
    <n v="13560"/>
    <n v="154.09090909090909"/>
    <m/>
    <n v="14499633"/>
    <n v="14500"/>
    <n v="1916618"/>
  </r>
  <r>
    <x v="0"/>
    <x v="70"/>
    <x v="0"/>
    <x v="22"/>
    <x v="22"/>
    <x v="8"/>
    <x v="8"/>
    <m/>
    <s v="KG"/>
    <m/>
    <n v="1017999"/>
    <n v="1018"/>
    <n v="190266"/>
    <n v="186.90176817288801"/>
    <m/>
    <n v="10302599"/>
    <n v="10303"/>
    <n v="2210030"/>
  </r>
  <r>
    <x v="0"/>
    <x v="70"/>
    <x v="0"/>
    <x v="23"/>
    <x v="23"/>
    <x v="6"/>
    <x v="6"/>
    <m/>
    <s v="KG"/>
    <m/>
    <s v="-"/>
    <s v=""/>
    <s v="-"/>
    <s v=""/>
    <m/>
    <n v="53336"/>
    <n v="53"/>
    <n v="11487"/>
  </r>
  <r>
    <x v="0"/>
    <x v="70"/>
    <x v="0"/>
    <x v="33"/>
    <x v="33"/>
    <x v="6"/>
    <x v="6"/>
    <m/>
    <s v="KG"/>
    <m/>
    <s v="-"/>
    <s v=""/>
    <s v="-"/>
    <s v=""/>
    <m/>
    <n v="17840"/>
    <n v="18"/>
    <n v="5983"/>
  </r>
  <r>
    <x v="0"/>
    <x v="70"/>
    <x v="0"/>
    <x v="27"/>
    <x v="27"/>
    <x v="0"/>
    <x v="0"/>
    <m/>
    <s v="KG"/>
    <m/>
    <s v="-"/>
    <s v=""/>
    <s v="-"/>
    <s v=""/>
    <m/>
    <n v="17684"/>
    <n v="18"/>
    <n v="4619"/>
  </r>
  <r>
    <x v="0"/>
    <x v="70"/>
    <x v="0"/>
    <x v="27"/>
    <x v="27"/>
    <x v="8"/>
    <x v="8"/>
    <m/>
    <s v="KG"/>
    <m/>
    <n v="119280"/>
    <n v="119"/>
    <n v="24729"/>
    <n v="207.80672268907563"/>
    <m/>
    <n v="257820"/>
    <n v="258"/>
    <n v="52864"/>
  </r>
  <r>
    <x v="0"/>
    <x v="70"/>
    <x v="0"/>
    <x v="28"/>
    <x v="28"/>
    <x v="7"/>
    <x v="7"/>
    <m/>
    <s v="KG"/>
    <m/>
    <s v="-"/>
    <s v=""/>
    <s v="-"/>
    <s v=""/>
    <m/>
    <n v="35440"/>
    <n v="35"/>
    <n v="73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rowGrandTotals="0" colGrandTotals="0" itemPrintTitles="1" createdVersion="4" indent="0" outline="1" outlineData="1" multipleFieldFilters="0" rowHeaderCaption="品目" colHeaderCaption="年月">
  <location ref="A6:BT11" firstHeaderRow="1" firstDataRow="2" firstDataCol="1" rowPageCount="1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2">
        <item x="0"/>
        <item t="default"/>
      </items>
    </pivotField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2">
    <field x="2"/>
    <field x="-2"/>
  </rowFields>
  <rowItems count="4">
    <i>
      <x/>
    </i>
    <i r="1">
      <x/>
    </i>
    <i r="1" i="1">
      <x v="1"/>
    </i>
    <i r="1" i="2">
      <x v="2"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1">
    <pageField fld="0" item="0" hier="-1"/>
  </pageFields>
  <dataFields count="3">
    <dataField name="合計 / 数量（ｔ）" fld="11" baseField="2" baseItem="0" numFmtId="176"/>
    <dataField name="合計 / 金額(千円）" fld="12" baseField="2" baseItem="0" numFmtId="5"/>
    <dataField name="合計 /  単価(千円/ｔ）" fld="19" baseField="2" baseItem="0" numFmtId="5"/>
  </dataFields>
  <formats count="6">
    <format dxfId="104">
      <pivotArea field="2" type="button" dataOnly="0" labelOnly="1" outline="0" axis="axisRow" fieldPosition="0"/>
    </format>
    <format dxfId="103">
      <pivotArea dataOnly="0" labelOnly="1" fieldPosition="0">
        <references count="1">
          <reference field="1" count="0"/>
        </references>
      </pivotArea>
    </format>
    <format dxfId="102">
      <pivotArea dataOnly="0" labelOnly="1" grandCol="1" outline="0" fieldPosition="0"/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outline="0" fieldPosition="0">
        <references count="1">
          <reference field="4294967294" count="1">
            <x v="1"/>
          </reference>
        </references>
      </pivotArea>
    </format>
    <format dxfId="99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colGrandTotals="0" itemPrintTitles="1" createdVersion="4" indent="0" outline="1" outlineData="1" multipleFieldFilters="0" rowHeaderCaption="国" colHeaderCaption="年月">
  <location ref="A6:BT120" firstHeaderRow="1" firstDataRow="2" firstDataCol="1" rowPageCount="2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axis="axisRow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26"/>
        <item x="11"/>
        <item x="40"/>
        <item x="12"/>
        <item x="14"/>
        <item x="37"/>
        <item x="16"/>
        <item x="20"/>
        <item x="21"/>
        <item x="22"/>
        <item x="23"/>
        <item x="36"/>
        <item x="33"/>
        <item x="27"/>
        <item x="28"/>
        <item x="15"/>
        <item x="18"/>
        <item x="38"/>
        <item x="39"/>
        <item x="29"/>
        <item x="35"/>
        <item x="25"/>
        <item x="19"/>
        <item x="32"/>
        <item x="13"/>
        <item x="30"/>
        <item x="34"/>
        <item x="24"/>
        <item x="31"/>
        <item x="17"/>
        <item x="10"/>
      </items>
    </pivotField>
    <pivotField axis="axisRow" showAll="0">
      <items count="42">
        <item x="22"/>
        <item x="26"/>
        <item x="9"/>
        <item x="27"/>
        <item x="21"/>
        <item x="12"/>
        <item x="6"/>
        <item x="5"/>
        <item x="16"/>
        <item x="20"/>
        <item x="28"/>
        <item x="40"/>
        <item x="11"/>
        <item x="36"/>
        <item x="8"/>
        <item x="4"/>
        <item x="37"/>
        <item x="7"/>
        <item x="23"/>
        <item x="14"/>
        <item x="3"/>
        <item x="2"/>
        <item x="0"/>
        <item x="1"/>
        <item x="33"/>
        <item x="15"/>
        <item x="18"/>
        <item x="38"/>
        <item x="39"/>
        <item x="29"/>
        <item x="35"/>
        <item x="25"/>
        <item x="19"/>
        <item x="32"/>
        <item x="13"/>
        <item x="30"/>
        <item x="34"/>
        <item x="24"/>
        <item x="31"/>
        <item x="17"/>
        <item x="1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3">
    <field x="3"/>
    <field x="4"/>
    <field x="-2"/>
  </rowFields>
  <rowItems count="113">
    <i>
      <x/>
    </i>
    <i r="1">
      <x v="22"/>
    </i>
    <i r="2">
      <x/>
    </i>
    <i r="2" i="1">
      <x v="1"/>
    </i>
    <i r="2" i="2">
      <x v="2"/>
    </i>
    <i>
      <x v="1"/>
    </i>
    <i r="1">
      <x v="23"/>
    </i>
    <i r="2">
      <x/>
    </i>
    <i r="2" i="1">
      <x v="1"/>
    </i>
    <i r="2" i="2">
      <x v="2"/>
    </i>
    <i>
      <x v="2"/>
    </i>
    <i r="1">
      <x v="21"/>
    </i>
    <i r="2">
      <x/>
    </i>
    <i r="2" i="1">
      <x v="1"/>
    </i>
    <i r="2" i="2">
      <x v="2"/>
    </i>
    <i>
      <x v="3"/>
    </i>
    <i r="1">
      <x v="20"/>
    </i>
    <i r="2">
      <x/>
    </i>
    <i r="2" i="1">
      <x v="1"/>
    </i>
    <i r="2" i="2">
      <x v="2"/>
    </i>
    <i>
      <x v="4"/>
    </i>
    <i r="1">
      <x v="15"/>
    </i>
    <i r="2">
      <x/>
    </i>
    <i r="2" i="1">
      <x v="1"/>
    </i>
    <i r="2" i="2">
      <x v="2"/>
    </i>
    <i>
      <x v="5"/>
    </i>
    <i r="1">
      <x v="7"/>
    </i>
    <i r="2">
      <x/>
    </i>
    <i r="2" i="1">
      <x v="1"/>
    </i>
    <i r="2" i="2">
      <x v="2"/>
    </i>
    <i>
      <x v="6"/>
    </i>
    <i r="1">
      <x v="6"/>
    </i>
    <i r="2">
      <x/>
    </i>
    <i r="2" i="1">
      <x v="1"/>
    </i>
    <i r="2" i="2">
      <x v="2"/>
    </i>
    <i>
      <x v="7"/>
    </i>
    <i r="1">
      <x v="17"/>
    </i>
    <i r="2">
      <x/>
    </i>
    <i r="2" i="1">
      <x v="1"/>
    </i>
    <i r="2" i="2">
      <x v="2"/>
    </i>
    <i>
      <x v="8"/>
    </i>
    <i r="1">
      <x v="14"/>
    </i>
    <i r="2">
      <x/>
    </i>
    <i r="2" i="1">
      <x v="1"/>
    </i>
    <i r="2" i="2">
      <x v="2"/>
    </i>
    <i>
      <x v="9"/>
    </i>
    <i r="1">
      <x v="2"/>
    </i>
    <i r="2">
      <x/>
    </i>
    <i r="2" i="1">
      <x v="1"/>
    </i>
    <i r="2" i="2">
      <x v="2"/>
    </i>
    <i>
      <x v="10"/>
    </i>
    <i r="1">
      <x v="1"/>
    </i>
    <i r="2">
      <x/>
    </i>
    <i r="2" i="1">
      <x v="1"/>
    </i>
    <i r="2" i="2">
      <x v="2"/>
    </i>
    <i>
      <x v="11"/>
    </i>
    <i r="1">
      <x v="12"/>
    </i>
    <i r="2">
      <x/>
    </i>
    <i r="2" i="1">
      <x v="1"/>
    </i>
    <i r="2" i="2">
      <x v="2"/>
    </i>
    <i>
      <x v="14"/>
    </i>
    <i r="1">
      <x v="19"/>
    </i>
    <i r="2">
      <x/>
    </i>
    <i r="2" i="1">
      <x v="1"/>
    </i>
    <i r="2" i="2">
      <x v="2"/>
    </i>
    <i>
      <x v="15"/>
    </i>
    <i r="1">
      <x v="16"/>
    </i>
    <i r="2">
      <x/>
    </i>
    <i r="2" i="1">
      <x v="1"/>
    </i>
    <i r="2" i="2">
      <x v="2"/>
    </i>
    <i>
      <x v="16"/>
    </i>
    <i r="1">
      <x v="8"/>
    </i>
    <i r="2">
      <x/>
    </i>
    <i r="2" i="1">
      <x v="1"/>
    </i>
    <i r="2" i="2">
      <x v="2"/>
    </i>
    <i>
      <x v="17"/>
    </i>
    <i r="1">
      <x v="9"/>
    </i>
    <i r="2">
      <x/>
    </i>
    <i r="2" i="1">
      <x v="1"/>
    </i>
    <i r="2" i="2">
      <x v="2"/>
    </i>
    <i>
      <x v="18"/>
    </i>
    <i r="1">
      <x v="4"/>
    </i>
    <i r="2">
      <x/>
    </i>
    <i r="2" i="1">
      <x v="1"/>
    </i>
    <i r="2" i="2">
      <x v="2"/>
    </i>
    <i>
      <x v="19"/>
    </i>
    <i r="1">
      <x/>
    </i>
    <i r="2">
      <x/>
    </i>
    <i r="2" i="1">
      <x v="1"/>
    </i>
    <i r="2" i="2">
      <x v="2"/>
    </i>
    <i>
      <x v="25"/>
    </i>
    <i r="1">
      <x v="25"/>
    </i>
    <i r="2">
      <x/>
    </i>
    <i r="2" i="1">
      <x v="1"/>
    </i>
    <i r="2" i="2">
      <x v="2"/>
    </i>
    <i>
      <x v="26"/>
    </i>
    <i r="1">
      <x v="26"/>
    </i>
    <i r="2">
      <x/>
    </i>
    <i r="2" i="1">
      <x v="1"/>
    </i>
    <i r="2" i="2">
      <x v="2"/>
    </i>
    <i>
      <x v="36"/>
    </i>
    <i r="1">
      <x v="36"/>
    </i>
    <i r="2">
      <x/>
    </i>
    <i r="2" i="1">
      <x v="1"/>
    </i>
    <i r="2" i="2">
      <x v="2"/>
    </i>
    <i>
      <x v="40"/>
    </i>
    <i r="1">
      <x v="40"/>
    </i>
    <i r="2">
      <x/>
    </i>
    <i r="2" i="1">
      <x v="1"/>
    </i>
    <i r="2" i="2">
      <x v="2"/>
    </i>
    <i t="grand">
      <x/>
    </i>
    <i t="grand" i="1">
      <x/>
    </i>
    <i t="grand" i="2">
      <x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2">
    <pageField fld="0" item="0" hier="-1"/>
    <pageField fld="2" item="0" hier="-1"/>
  </pageFields>
  <dataFields count="3">
    <dataField name="合計 / 数量（ｔ）" fld="11" baseField="3" baseItem="0" numFmtId="176"/>
    <dataField name="合計 / 金額(千円）" fld="12" baseField="3" baseItem="0" numFmtId="5"/>
    <dataField name="合計 /  単価(千円/ｔ）" fld="19" baseField="3" baseItem="0" numFmtId="5"/>
  </dataFields>
  <formats count="6">
    <format dxfId="98">
      <pivotArea field="3" type="button" dataOnly="0" labelOnly="1" outline="0" axis="axisRow" fieldPosition="0"/>
    </format>
    <format dxfId="97">
      <pivotArea dataOnly="0" labelOnly="1" fieldPosition="0">
        <references count="1">
          <reference field="1" count="0"/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0"/>
          </reference>
        </references>
      </pivotArea>
    </format>
    <format dxfId="94">
      <pivotArea outline="0" fieldPosition="0">
        <references count="1">
          <reference field="4294967294" count="1">
            <x v="1"/>
          </reference>
        </references>
      </pivotArea>
    </format>
    <format dxfId="93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colGrandTotals="0" itemPrintTitles="1" createdVersion="4" indent="0" outline="1" outlineData="1" multipleFieldFilters="0" rowHeaderCaption="税関" colHeaderCaption="年月">
  <location ref="A6:BT220" firstHeaderRow="1" firstDataRow="2" firstDataCol="1" rowPageCount="2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showAll="0"/>
    <pivotField axis="axisRow" showAll="0" defaultSubtotal="0">
      <items count="48">
        <item x="9"/>
        <item x="28"/>
        <item x="12"/>
        <item x="13"/>
        <item x="0"/>
        <item x="10"/>
        <item x="1"/>
        <item x="15"/>
        <item x="33"/>
        <item x="2"/>
        <item x="29"/>
        <item x="26"/>
        <item x="3"/>
        <item x="44"/>
        <item x="5"/>
        <item x="6"/>
        <item x="22"/>
        <item x="45"/>
        <item x="7"/>
        <item x="17"/>
        <item x="20"/>
        <item x="8"/>
        <item x="46"/>
        <item x="21"/>
        <item x="19"/>
        <item x="23"/>
        <item x="32"/>
        <item x="25"/>
        <item x="39"/>
        <item x="43"/>
        <item x="24"/>
        <item x="14"/>
        <item x="11"/>
        <item x="41"/>
        <item x="47"/>
        <item x="36"/>
        <item x="42"/>
        <item x="18"/>
        <item x="34"/>
        <item x="38"/>
        <item x="40"/>
        <item x="30"/>
        <item x="16"/>
        <item x="37"/>
        <item x="27"/>
        <item x="31"/>
        <item x="35"/>
        <item x="4"/>
      </items>
    </pivotField>
    <pivotField axis="axisRow" showAll="0">
      <items count="49">
        <item x="0"/>
        <item x="23"/>
        <item x="17"/>
        <item x="26"/>
        <item x="44"/>
        <item x="45"/>
        <item x="12"/>
        <item x="2"/>
        <item x="29"/>
        <item x="28"/>
        <item x="22"/>
        <item x="33"/>
        <item x="19"/>
        <item x="15"/>
        <item x="1"/>
        <item x="10"/>
        <item x="21"/>
        <item x="3"/>
        <item x="13"/>
        <item x="9"/>
        <item x="8"/>
        <item x="20"/>
        <item x="46"/>
        <item x="5"/>
        <item x="6"/>
        <item x="7"/>
        <item x="32"/>
        <item x="25"/>
        <item x="39"/>
        <item x="43"/>
        <item x="24"/>
        <item x="14"/>
        <item x="11"/>
        <item x="41"/>
        <item x="47"/>
        <item x="36"/>
        <item x="42"/>
        <item x="18"/>
        <item x="34"/>
        <item x="38"/>
        <item x="40"/>
        <item x="30"/>
        <item x="16"/>
        <item x="37"/>
        <item x="27"/>
        <item x="31"/>
        <item x="35"/>
        <item x="4"/>
        <item t="default"/>
      </items>
    </pivotField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3">
    <field x="5"/>
    <field x="6"/>
    <field x="-2"/>
  </rowFields>
  <rowItems count="213">
    <i>
      <x/>
    </i>
    <i r="1">
      <x v="19"/>
    </i>
    <i r="2">
      <x/>
    </i>
    <i r="2" i="1">
      <x v="1"/>
    </i>
    <i r="2" i="2">
      <x v="2"/>
    </i>
    <i>
      <x v="1"/>
    </i>
    <i r="1">
      <x v="9"/>
    </i>
    <i r="2">
      <x/>
    </i>
    <i r="2" i="1">
      <x v="1"/>
    </i>
    <i r="2" i="2">
      <x v="2"/>
    </i>
    <i>
      <x v="2"/>
    </i>
    <i r="1">
      <x v="6"/>
    </i>
    <i r="2">
      <x/>
    </i>
    <i r="2" i="1">
      <x v="1"/>
    </i>
    <i r="2" i="2">
      <x v="2"/>
    </i>
    <i>
      <x v="3"/>
    </i>
    <i r="1">
      <x v="18"/>
    </i>
    <i r="2">
      <x/>
    </i>
    <i r="2" i="1">
      <x v="1"/>
    </i>
    <i r="2" i="2">
      <x v="2"/>
    </i>
    <i>
      <x v="4"/>
    </i>
    <i r="1">
      <x/>
    </i>
    <i r="2">
      <x/>
    </i>
    <i r="2" i="1">
      <x v="1"/>
    </i>
    <i r="2" i="2">
      <x v="2"/>
    </i>
    <i>
      <x v="5"/>
    </i>
    <i r="1">
      <x v="15"/>
    </i>
    <i r="2">
      <x/>
    </i>
    <i r="2" i="1">
      <x v="1"/>
    </i>
    <i r="2" i="2">
      <x v="2"/>
    </i>
    <i>
      <x v="6"/>
    </i>
    <i r="1">
      <x v="14"/>
    </i>
    <i r="2">
      <x/>
    </i>
    <i r="2" i="1">
      <x v="1"/>
    </i>
    <i r="2" i="2">
      <x v="2"/>
    </i>
    <i>
      <x v="7"/>
    </i>
    <i r="1">
      <x v="13"/>
    </i>
    <i r="2">
      <x/>
    </i>
    <i r="2" i="1">
      <x v="1"/>
    </i>
    <i r="2" i="2">
      <x v="2"/>
    </i>
    <i>
      <x v="8"/>
    </i>
    <i r="1">
      <x v="11"/>
    </i>
    <i r="2">
      <x/>
    </i>
    <i r="2" i="1">
      <x v="1"/>
    </i>
    <i r="2" i="2">
      <x v="2"/>
    </i>
    <i>
      <x v="9"/>
    </i>
    <i r="1">
      <x v="7"/>
    </i>
    <i r="2">
      <x/>
    </i>
    <i r="2" i="1">
      <x v="1"/>
    </i>
    <i r="2" i="2">
      <x v="2"/>
    </i>
    <i>
      <x v="10"/>
    </i>
    <i r="1">
      <x v="8"/>
    </i>
    <i r="2">
      <x/>
    </i>
    <i r="2" i="1">
      <x v="1"/>
    </i>
    <i r="2" i="2">
      <x v="2"/>
    </i>
    <i>
      <x v="11"/>
    </i>
    <i r="1">
      <x v="3"/>
    </i>
    <i r="2">
      <x/>
    </i>
    <i r="2" i="1">
      <x v="1"/>
    </i>
    <i r="2" i="2">
      <x v="2"/>
    </i>
    <i>
      <x v="12"/>
    </i>
    <i r="1">
      <x v="17"/>
    </i>
    <i r="2">
      <x/>
    </i>
    <i r="2" i="1">
      <x v="1"/>
    </i>
    <i r="2" i="2">
      <x v="2"/>
    </i>
    <i>
      <x v="13"/>
    </i>
    <i r="1">
      <x v="4"/>
    </i>
    <i r="2">
      <x/>
    </i>
    <i r="2" i="1">
      <x v="1"/>
    </i>
    <i r="2" i="2">
      <x v="2"/>
    </i>
    <i>
      <x v="14"/>
    </i>
    <i r="1">
      <x v="23"/>
    </i>
    <i r="2">
      <x/>
    </i>
    <i r="2" i="1">
      <x v="1"/>
    </i>
    <i r="2" i="2">
      <x v="2"/>
    </i>
    <i>
      <x v="15"/>
    </i>
    <i r="1">
      <x v="24"/>
    </i>
    <i r="2">
      <x/>
    </i>
    <i r="2" i="1">
      <x v="1"/>
    </i>
    <i r="2" i="2">
      <x v="2"/>
    </i>
    <i>
      <x v="16"/>
    </i>
    <i r="1">
      <x v="10"/>
    </i>
    <i r="2">
      <x/>
    </i>
    <i r="2" i="1">
      <x v="1"/>
    </i>
    <i r="2" i="2">
      <x v="2"/>
    </i>
    <i>
      <x v="17"/>
    </i>
    <i r="1">
      <x v="5"/>
    </i>
    <i r="2">
      <x/>
    </i>
    <i r="2" i="1">
      <x v="1"/>
    </i>
    <i r="2" i="2">
      <x v="2"/>
    </i>
    <i>
      <x v="18"/>
    </i>
    <i r="1">
      <x v="25"/>
    </i>
    <i r="2">
      <x/>
    </i>
    <i r="2" i="1">
      <x v="1"/>
    </i>
    <i r="2" i="2">
      <x v="2"/>
    </i>
    <i>
      <x v="19"/>
    </i>
    <i r="1">
      <x v="2"/>
    </i>
    <i r="2">
      <x/>
    </i>
    <i r="2" i="1">
      <x v="1"/>
    </i>
    <i r="2" i="2">
      <x v="2"/>
    </i>
    <i>
      <x v="20"/>
    </i>
    <i r="1">
      <x v="21"/>
    </i>
    <i r="2">
      <x/>
    </i>
    <i r="2" i="1">
      <x v="1"/>
    </i>
    <i r="2" i="2">
      <x v="2"/>
    </i>
    <i>
      <x v="21"/>
    </i>
    <i r="1">
      <x v="20"/>
    </i>
    <i r="2">
      <x/>
    </i>
    <i r="2" i="1">
      <x v="1"/>
    </i>
    <i r="2" i="2">
      <x v="2"/>
    </i>
    <i>
      <x v="22"/>
    </i>
    <i r="1">
      <x v="22"/>
    </i>
    <i r="2">
      <x/>
    </i>
    <i r="2" i="1">
      <x v="1"/>
    </i>
    <i r="2" i="2">
      <x v="2"/>
    </i>
    <i>
      <x v="23"/>
    </i>
    <i r="1">
      <x v="16"/>
    </i>
    <i r="2">
      <x/>
    </i>
    <i r="2" i="1">
      <x v="1"/>
    </i>
    <i r="2" i="2">
      <x v="2"/>
    </i>
    <i>
      <x v="24"/>
    </i>
    <i r="1">
      <x v="12"/>
    </i>
    <i r="2">
      <x/>
    </i>
    <i r="2" i="1">
      <x v="1"/>
    </i>
    <i r="2" i="2">
      <x v="2"/>
    </i>
    <i>
      <x v="25"/>
    </i>
    <i r="1">
      <x v="1"/>
    </i>
    <i r="2">
      <x/>
    </i>
    <i r="2" i="1">
      <x v="1"/>
    </i>
    <i r="2" i="2">
      <x v="2"/>
    </i>
    <i>
      <x v="26"/>
    </i>
    <i r="1">
      <x v="26"/>
    </i>
    <i r="2">
      <x/>
    </i>
    <i r="2" i="1">
      <x v="1"/>
    </i>
    <i r="2" i="2">
      <x v="2"/>
    </i>
    <i>
      <x v="27"/>
    </i>
    <i r="1">
      <x v="27"/>
    </i>
    <i r="2">
      <x/>
    </i>
    <i r="2" i="1">
      <x v="1"/>
    </i>
    <i r="2" i="2">
      <x v="2"/>
    </i>
    <i>
      <x v="28"/>
    </i>
    <i r="1">
      <x v="28"/>
    </i>
    <i r="2">
      <x/>
    </i>
    <i r="2" i="1">
      <x v="1"/>
    </i>
    <i r="2" i="2">
      <x v="2"/>
    </i>
    <i>
      <x v="29"/>
    </i>
    <i r="1">
      <x v="29"/>
    </i>
    <i r="2">
      <x/>
    </i>
    <i r="2" i="1">
      <x v="1"/>
    </i>
    <i r="2" i="2">
      <x v="2"/>
    </i>
    <i>
      <x v="30"/>
    </i>
    <i r="1">
      <x v="30"/>
    </i>
    <i r="2">
      <x/>
    </i>
    <i r="2" i="1">
      <x v="1"/>
    </i>
    <i r="2" i="2">
      <x v="2"/>
    </i>
    <i>
      <x v="31"/>
    </i>
    <i r="1">
      <x v="31"/>
    </i>
    <i r="2">
      <x/>
    </i>
    <i r="2" i="1">
      <x v="1"/>
    </i>
    <i r="2" i="2">
      <x v="2"/>
    </i>
    <i>
      <x v="32"/>
    </i>
    <i r="1">
      <x v="32"/>
    </i>
    <i r="2">
      <x/>
    </i>
    <i r="2" i="1">
      <x v="1"/>
    </i>
    <i r="2" i="2">
      <x v="2"/>
    </i>
    <i>
      <x v="35"/>
    </i>
    <i r="1">
      <x v="35"/>
    </i>
    <i r="2">
      <x/>
    </i>
    <i r="2" i="1">
      <x v="1"/>
    </i>
    <i r="2" i="2">
      <x v="2"/>
    </i>
    <i>
      <x v="37"/>
    </i>
    <i r="1">
      <x v="37"/>
    </i>
    <i r="2">
      <x/>
    </i>
    <i r="2" i="1">
      <x v="1"/>
    </i>
    <i r="2" i="2">
      <x v="2"/>
    </i>
    <i>
      <x v="38"/>
    </i>
    <i r="1">
      <x v="38"/>
    </i>
    <i r="2">
      <x/>
    </i>
    <i r="2" i="1">
      <x v="1"/>
    </i>
    <i r="2" i="2">
      <x v="2"/>
    </i>
    <i>
      <x v="39"/>
    </i>
    <i r="1">
      <x v="39"/>
    </i>
    <i r="2">
      <x/>
    </i>
    <i r="2" i="1">
      <x v="1"/>
    </i>
    <i r="2" i="2">
      <x v="2"/>
    </i>
    <i>
      <x v="40"/>
    </i>
    <i r="1">
      <x v="40"/>
    </i>
    <i r="2">
      <x/>
    </i>
    <i r="2" i="1">
      <x v="1"/>
    </i>
    <i r="2" i="2">
      <x v="2"/>
    </i>
    <i>
      <x v="42"/>
    </i>
    <i r="1">
      <x v="42"/>
    </i>
    <i r="2">
      <x/>
    </i>
    <i r="2" i="1">
      <x v="1"/>
    </i>
    <i r="2" i="2">
      <x v="2"/>
    </i>
    <i>
      <x v="43"/>
    </i>
    <i r="1">
      <x v="43"/>
    </i>
    <i r="2">
      <x/>
    </i>
    <i r="2" i="1">
      <x v="1"/>
    </i>
    <i r="2" i="2">
      <x v="2"/>
    </i>
    <i>
      <x v="44"/>
    </i>
    <i r="1">
      <x v="44"/>
    </i>
    <i r="2">
      <x/>
    </i>
    <i r="2" i="1">
      <x v="1"/>
    </i>
    <i r="2" i="2">
      <x v="2"/>
    </i>
    <i>
      <x v="46"/>
    </i>
    <i r="1">
      <x v="46"/>
    </i>
    <i r="2">
      <x/>
    </i>
    <i r="2" i="1">
      <x v="1"/>
    </i>
    <i r="2" i="2">
      <x v="2"/>
    </i>
    <i t="grand">
      <x/>
    </i>
    <i t="grand" i="1">
      <x/>
    </i>
    <i t="grand" i="2">
      <x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2">
    <pageField fld="0" item="0" hier="-1"/>
    <pageField fld="2" item="0" hier="-1"/>
  </pageFields>
  <dataFields count="3">
    <dataField name="合計 / 数量（ｔ）" fld="11" baseField="6" baseItem="19" numFmtId="176"/>
    <dataField name="合計 / 金額(千円）" fld="12" baseField="6" baseItem="19" numFmtId="5"/>
    <dataField name="合計 /  単価(千円/ｔ）" fld="19" baseField="6" baseItem="19" numFmtId="5"/>
  </dataFields>
  <formats count="6">
    <format dxfId="92">
      <pivotArea field="5" type="button" dataOnly="0" labelOnly="1" outline="0" axis="axisRow" fieldPosition="0"/>
    </format>
    <format dxfId="91">
      <pivotArea dataOnly="0" labelOnly="1" fieldPosition="0">
        <references count="1">
          <reference field="1" count="0"/>
        </references>
      </pivotArea>
    </format>
    <format dxfId="90">
      <pivotArea dataOnly="0" labelOnly="1" grandCol="1" outline="0" fieldPosition="0"/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itemPrintTitles="1" createdVersion="4" indent="0" outline="1" outlineData="1" multipleFieldFilters="0" rowHeaderCaption="税関" colHeaderCaption="国">
  <location ref="A6:Q114" firstHeaderRow="1" firstDataRow="2" firstDataCol="1" rowPageCount="3" colPageCount="1"/>
  <pivotFields count="20">
    <pivotField axis="axisPage" showAll="0">
      <items count="3">
        <item x="1"/>
        <item x="0"/>
        <item t="default"/>
      </items>
    </pivotField>
    <pivotField axis="axisPage" showAll="0">
      <items count="72">
        <item x="51"/>
        <item x="50"/>
        <item x="49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axis="axisCol" showAll="0" sortType="ascending">
      <items count="42">
        <item x="22"/>
        <item x="30"/>
        <item x="13"/>
        <item x="18"/>
        <item x="26"/>
        <item x="9"/>
        <item x="32"/>
        <item x="27"/>
        <item x="15"/>
        <item x="21"/>
        <item x="10"/>
        <item x="12"/>
        <item x="6"/>
        <item x="17"/>
        <item x="5"/>
        <item x="38"/>
        <item x="24"/>
        <item x="16"/>
        <item x="20"/>
        <item x="28"/>
        <item x="40"/>
        <item x="11"/>
        <item x="36"/>
        <item x="29"/>
        <item x="8"/>
        <item x="19"/>
        <item x="25"/>
        <item x="31"/>
        <item x="4"/>
        <item x="37"/>
        <item x="7"/>
        <item x="23"/>
        <item x="34"/>
        <item x="35"/>
        <item x="39"/>
        <item x="14"/>
        <item x="3"/>
        <item x="2"/>
        <item x="0"/>
        <item x="1"/>
        <item x="33"/>
        <item t="default"/>
      </items>
    </pivotField>
    <pivotField showAll="0" defaultSubtotal="0"/>
    <pivotField axis="axisRow" showAll="0" sortType="ascending">
      <items count="49">
        <item x="24"/>
        <item x="30"/>
        <item x="0"/>
        <item x="23"/>
        <item x="35"/>
        <item x="31"/>
        <item x="11"/>
        <item x="17"/>
        <item x="26"/>
        <item x="16"/>
        <item x="44"/>
        <item x="27"/>
        <item x="45"/>
        <item x="37"/>
        <item x="36"/>
        <item x="32"/>
        <item x="39"/>
        <item x="12"/>
        <item x="2"/>
        <item x="29"/>
        <item x="28"/>
        <item x="22"/>
        <item x="33"/>
        <item x="19"/>
        <item x="15"/>
        <item x="1"/>
        <item x="10"/>
        <item x="21"/>
        <item x="3"/>
        <item x="34"/>
        <item x="47"/>
        <item x="13"/>
        <item x="40"/>
        <item x="9"/>
        <item x="42"/>
        <item x="8"/>
        <item x="18"/>
        <item x="20"/>
        <item x="14"/>
        <item x="38"/>
        <item x="46"/>
        <item x="41"/>
        <item x="43"/>
        <item x="4"/>
        <item x="5"/>
        <item x="25"/>
        <item x="6"/>
        <item x="7"/>
        <item t="default"/>
      </items>
    </pivotField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2">
    <field x="6"/>
    <field x="-2"/>
  </rowFields>
  <rowItems count="107">
    <i>
      <x/>
    </i>
    <i r="1">
      <x/>
    </i>
    <i r="1" i="1">
      <x v="1"/>
    </i>
    <i r="1" i="2">
      <x v="2"/>
    </i>
    <i>
      <x v="2"/>
    </i>
    <i r="1">
      <x/>
    </i>
    <i r="1" i="1">
      <x v="1"/>
    </i>
    <i r="1" i="2">
      <x v="2"/>
    </i>
    <i>
      <x v="3"/>
    </i>
    <i r="1">
      <x/>
    </i>
    <i r="1" i="1">
      <x v="1"/>
    </i>
    <i r="1" i="2">
      <x v="2"/>
    </i>
    <i>
      <x v="7"/>
    </i>
    <i r="1">
      <x/>
    </i>
    <i r="1" i="1">
      <x v="1"/>
    </i>
    <i r="1" i="2">
      <x v="2"/>
    </i>
    <i>
      <x v="8"/>
    </i>
    <i r="1">
      <x/>
    </i>
    <i r="1" i="1">
      <x v="1"/>
    </i>
    <i r="1" i="2">
      <x v="2"/>
    </i>
    <i>
      <x v="9"/>
    </i>
    <i r="1">
      <x/>
    </i>
    <i r="1" i="1">
      <x v="1"/>
    </i>
    <i r="1" i="2">
      <x v="2"/>
    </i>
    <i>
      <x v="11"/>
    </i>
    <i r="1">
      <x/>
    </i>
    <i r="1" i="1">
      <x v="1"/>
    </i>
    <i r="1" i="2">
      <x v="2"/>
    </i>
    <i>
      <x v="17"/>
    </i>
    <i r="1">
      <x/>
    </i>
    <i r="1" i="1">
      <x v="1"/>
    </i>
    <i r="1" i="2">
      <x v="2"/>
    </i>
    <i>
      <x v="18"/>
    </i>
    <i r="1">
      <x/>
    </i>
    <i r="1" i="1">
      <x v="1"/>
    </i>
    <i r="1" i="2">
      <x v="2"/>
    </i>
    <i>
      <x v="20"/>
    </i>
    <i r="1">
      <x/>
    </i>
    <i r="1" i="1">
      <x v="1"/>
    </i>
    <i r="1" i="2">
      <x v="2"/>
    </i>
    <i>
      <x v="21"/>
    </i>
    <i r="1">
      <x/>
    </i>
    <i r="1" i="1">
      <x v="1"/>
    </i>
    <i r="1" i="2">
      <x v="2"/>
    </i>
    <i>
      <x v="23"/>
    </i>
    <i r="1">
      <x/>
    </i>
    <i r="1" i="1">
      <x v="1"/>
    </i>
    <i r="1" i="2">
      <x v="2"/>
    </i>
    <i>
      <x v="24"/>
    </i>
    <i r="1">
      <x/>
    </i>
    <i r="1" i="1">
      <x v="1"/>
    </i>
    <i r="1" i="2">
      <x v="2"/>
    </i>
    <i>
      <x v="25"/>
    </i>
    <i r="1">
      <x/>
    </i>
    <i r="1" i="1">
      <x v="1"/>
    </i>
    <i r="1" i="2">
      <x v="2"/>
    </i>
    <i>
      <x v="26"/>
    </i>
    <i r="1">
      <x/>
    </i>
    <i r="1" i="1">
      <x v="1"/>
    </i>
    <i r="1" i="2">
      <x v="2"/>
    </i>
    <i>
      <x v="27"/>
    </i>
    <i r="1">
      <x/>
    </i>
    <i r="1" i="1">
      <x v="1"/>
    </i>
    <i r="1" i="2">
      <x v="2"/>
    </i>
    <i>
      <x v="28"/>
    </i>
    <i r="1">
      <x/>
    </i>
    <i r="1" i="1">
      <x v="1"/>
    </i>
    <i r="1" i="2">
      <x v="2"/>
    </i>
    <i>
      <x v="31"/>
    </i>
    <i r="1">
      <x/>
    </i>
    <i r="1" i="1">
      <x v="1"/>
    </i>
    <i r="1" i="2">
      <x v="2"/>
    </i>
    <i>
      <x v="33"/>
    </i>
    <i r="1">
      <x/>
    </i>
    <i r="1" i="1">
      <x v="1"/>
    </i>
    <i r="1" i="2">
      <x v="2"/>
    </i>
    <i>
      <x v="36"/>
    </i>
    <i r="1">
      <x/>
    </i>
    <i r="1" i="1">
      <x v="1"/>
    </i>
    <i r="1" i="2">
      <x v="2"/>
    </i>
    <i>
      <x v="37"/>
    </i>
    <i r="1">
      <x/>
    </i>
    <i r="1" i="1">
      <x v="1"/>
    </i>
    <i r="1" i="2">
      <x v="2"/>
    </i>
    <i>
      <x v="38"/>
    </i>
    <i r="1">
      <x/>
    </i>
    <i r="1" i="1">
      <x v="1"/>
    </i>
    <i r="1" i="2">
      <x v="2"/>
    </i>
    <i>
      <x v="44"/>
    </i>
    <i r="1">
      <x/>
    </i>
    <i r="1" i="1">
      <x v="1"/>
    </i>
    <i r="1" i="2">
      <x v="2"/>
    </i>
    <i>
      <x v="45"/>
    </i>
    <i r="1">
      <x/>
    </i>
    <i r="1" i="1">
      <x v="1"/>
    </i>
    <i r="1" i="2">
      <x v="2"/>
    </i>
    <i>
      <x v="46"/>
    </i>
    <i r="1">
      <x/>
    </i>
    <i r="1" i="1">
      <x v="1"/>
    </i>
    <i r="1" i="2">
      <x v="2"/>
    </i>
    <i>
      <x v="47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4"/>
  </colFields>
  <colItems count="16">
    <i>
      <x/>
    </i>
    <i>
      <x v="4"/>
    </i>
    <i>
      <x v="5"/>
    </i>
    <i>
      <x v="9"/>
    </i>
    <i>
      <x v="10"/>
    </i>
    <i>
      <x v="12"/>
    </i>
    <i>
      <x v="14"/>
    </i>
    <i>
      <x v="17"/>
    </i>
    <i>
      <x v="24"/>
    </i>
    <i>
      <x v="28"/>
    </i>
    <i>
      <x v="30"/>
    </i>
    <i>
      <x v="36"/>
    </i>
    <i>
      <x v="37"/>
    </i>
    <i>
      <x v="38"/>
    </i>
    <i>
      <x v="39"/>
    </i>
    <i t="grand">
      <x/>
    </i>
  </colItems>
  <pageFields count="3">
    <pageField fld="0" item="0" hier="-1"/>
    <pageField fld="2" item="0" hier="-1"/>
    <pageField fld="1" item="70" hier="-1"/>
  </pageFields>
  <dataFields count="3">
    <dataField name="合計 / 数量（ｔ）" fld="11" baseField="6" baseItem="0" numFmtId="176"/>
    <dataField name="合計 / 金額(千円）" fld="12" baseField="6" baseItem="0" numFmtId="5"/>
    <dataField name="合計 /  単価(千円/ｔ）" fld="19" baseField="6" baseItem="0" numFmtId="5"/>
  </dataFields>
  <formats count="5">
    <format dxfId="86">
      <pivotArea field="1" type="button" dataOnly="0" labelOnly="1" outline="0" axis="axisPage" fieldPosition="2"/>
    </format>
    <format dxfId="85">
      <pivotArea dataOnly="0" labelOnly="1" outline="0" fieldPosition="0">
        <references count="3">
          <reference field="0" count="1" selected="0">
            <x v="0"/>
          </reference>
          <reference field="1" count="1">
            <x v="2"/>
          </reference>
          <reference field="2" count="1" selected="0">
            <x v="0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outline="0" fieldPosition="0">
        <references count="1">
          <reference field="4294967294" count="1">
            <x v="2"/>
          </reference>
        </references>
      </pivotArea>
    </format>
  </formats>
  <pivotTableStyleInfo name="国別税関別輸出（赤）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rowGrandTotals="0" colGrandTotals="0" itemPrintTitles="1" createdVersion="4" indent="0" outline="1" outlineData="1" multipleFieldFilters="0" rowHeaderCaption="品目" colHeaderCaption="年月">
  <location ref="A6:BT11" firstHeaderRow="1" firstDataRow="2" firstDataCol="1" rowPageCount="1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2">
        <item x="0"/>
        <item t="default"/>
      </items>
    </pivotField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2">
    <field x="2"/>
    <field x="-2"/>
  </rowFields>
  <rowItems count="4">
    <i>
      <x/>
    </i>
    <i r="1">
      <x/>
    </i>
    <i r="1" i="1">
      <x v="1"/>
    </i>
    <i r="1" i="2">
      <x v="2"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1">
    <pageField fld="0" item="1" hier="-1"/>
  </pageFields>
  <dataFields count="3">
    <dataField name="合計 / 数量（ｔ）" fld="11" baseField="2" baseItem="0" numFmtId="176"/>
    <dataField name="合計 / 金額(千円）" fld="12" baseField="2" baseItem="0" numFmtId="5"/>
    <dataField name="合計 /  単価(千円/ｔ）" fld="19" baseField="2" baseItem="0" numFmtId="5"/>
  </dataFields>
  <formats count="6">
    <format dxfId="81">
      <pivotArea field="2" type="button" dataOnly="0" labelOnly="1" outline="0" axis="axisRow" fieldPosition="0"/>
    </format>
    <format dxfId="80">
      <pivotArea dataOnly="0" labelOnly="1" fieldPosition="0">
        <references count="1">
          <reference field="1" count="0"/>
        </references>
      </pivotArea>
    </format>
    <format dxfId="79">
      <pivotArea dataOnly="0" labelOnly="1" grandCol="1" outline="0" fieldPosition="0"/>
    </format>
    <format dxfId="78">
      <pivotArea outline="0" fieldPosition="0">
        <references count="1">
          <reference field="4294967294" count="1">
            <x v="0"/>
          </reference>
        </references>
      </pivotArea>
    </format>
    <format dxfId="77">
      <pivotArea outline="0" fieldPosition="0">
        <references count="1">
          <reference field="4294967294" count="1">
            <x v="1"/>
          </reference>
        </references>
      </pivotArea>
    </format>
    <format dxfId="76">
      <pivotArea outline="0" fieldPosition="0">
        <references count="1">
          <reference field="4294967294" count="1">
            <x v="2"/>
          </reference>
        </references>
      </pivotArea>
    </format>
  </formats>
  <pivotTableStyleInfo name="輸入用（青）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colGrandTotals="0" itemPrintTitles="1" createdVersion="4" indent="0" outline="1" outlineData="1" multipleFieldFilters="0" rowHeaderCaption="国" colHeaderCaption="年月">
  <location ref="A6:BT200" firstHeaderRow="1" firstDataRow="2" firstDataCol="1" rowPageCount="2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axis="axisRow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26"/>
        <item x="11"/>
        <item x="40"/>
        <item x="12"/>
        <item x="14"/>
        <item x="37"/>
        <item x="16"/>
        <item x="20"/>
        <item x="21"/>
        <item x="22"/>
        <item x="23"/>
        <item x="36"/>
        <item x="33"/>
        <item x="27"/>
        <item x="28"/>
        <item x="15"/>
        <item x="18"/>
        <item x="38"/>
        <item x="39"/>
        <item x="29"/>
        <item x="35"/>
        <item x="25"/>
        <item x="19"/>
        <item x="32"/>
        <item x="13"/>
        <item x="30"/>
        <item x="34"/>
        <item x="24"/>
        <item x="31"/>
        <item x="17"/>
        <item x="10"/>
      </items>
    </pivotField>
    <pivotField axis="axisRow" showAll="0">
      <items count="42">
        <item x="22"/>
        <item x="26"/>
        <item x="9"/>
        <item x="27"/>
        <item x="21"/>
        <item x="12"/>
        <item x="6"/>
        <item x="5"/>
        <item x="16"/>
        <item x="20"/>
        <item x="28"/>
        <item x="40"/>
        <item x="11"/>
        <item x="36"/>
        <item x="8"/>
        <item x="4"/>
        <item x="37"/>
        <item x="7"/>
        <item x="23"/>
        <item x="14"/>
        <item x="3"/>
        <item x="2"/>
        <item x="0"/>
        <item x="1"/>
        <item x="33"/>
        <item x="15"/>
        <item x="18"/>
        <item x="38"/>
        <item x="39"/>
        <item x="29"/>
        <item x="35"/>
        <item x="25"/>
        <item x="19"/>
        <item x="32"/>
        <item x="13"/>
        <item x="30"/>
        <item x="34"/>
        <item x="24"/>
        <item x="31"/>
        <item x="17"/>
        <item x="1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3">
    <field x="3"/>
    <field x="4"/>
    <field x="-2"/>
  </rowFields>
  <rowItems count="193">
    <i>
      <x/>
    </i>
    <i r="1">
      <x v="22"/>
    </i>
    <i r="2">
      <x/>
    </i>
    <i r="2" i="1">
      <x v="1"/>
    </i>
    <i r="2" i="2">
      <x v="2"/>
    </i>
    <i>
      <x v="1"/>
    </i>
    <i r="1">
      <x v="23"/>
    </i>
    <i r="2">
      <x/>
    </i>
    <i r="2" i="1">
      <x v="1"/>
    </i>
    <i r="2" i="2">
      <x v="2"/>
    </i>
    <i>
      <x v="2"/>
    </i>
    <i r="1">
      <x v="21"/>
    </i>
    <i r="2">
      <x/>
    </i>
    <i r="2" i="1">
      <x v="1"/>
    </i>
    <i r="2" i="2">
      <x v="2"/>
    </i>
    <i>
      <x v="3"/>
    </i>
    <i r="1">
      <x v="20"/>
    </i>
    <i r="2">
      <x/>
    </i>
    <i r="2" i="1">
      <x v="1"/>
    </i>
    <i r="2" i="2">
      <x v="2"/>
    </i>
    <i>
      <x v="4"/>
    </i>
    <i r="1">
      <x v="15"/>
    </i>
    <i r="2">
      <x/>
    </i>
    <i r="2" i="1">
      <x v="1"/>
    </i>
    <i r="2" i="2">
      <x v="2"/>
    </i>
    <i>
      <x v="5"/>
    </i>
    <i r="1">
      <x v="7"/>
    </i>
    <i r="2">
      <x/>
    </i>
    <i r="2" i="1">
      <x v="1"/>
    </i>
    <i r="2" i="2">
      <x v="2"/>
    </i>
    <i>
      <x v="6"/>
    </i>
    <i r="1">
      <x v="6"/>
    </i>
    <i r="2">
      <x/>
    </i>
    <i r="2" i="1">
      <x v="1"/>
    </i>
    <i r="2" i="2">
      <x v="2"/>
    </i>
    <i>
      <x v="7"/>
    </i>
    <i r="1">
      <x v="17"/>
    </i>
    <i r="2">
      <x/>
    </i>
    <i r="2" i="1">
      <x v="1"/>
    </i>
    <i r="2" i="2">
      <x v="2"/>
    </i>
    <i>
      <x v="8"/>
    </i>
    <i r="1">
      <x v="14"/>
    </i>
    <i r="2">
      <x/>
    </i>
    <i r="2" i="1">
      <x v="1"/>
    </i>
    <i r="2" i="2">
      <x v="2"/>
    </i>
    <i>
      <x v="9"/>
    </i>
    <i r="1">
      <x v="2"/>
    </i>
    <i r="2">
      <x/>
    </i>
    <i r="2" i="1">
      <x v="1"/>
    </i>
    <i r="2" i="2">
      <x v="2"/>
    </i>
    <i>
      <x v="11"/>
    </i>
    <i r="1">
      <x v="12"/>
    </i>
    <i r="2">
      <x/>
    </i>
    <i r="2" i="1">
      <x v="1"/>
    </i>
    <i r="2" i="2">
      <x v="2"/>
    </i>
    <i>
      <x v="12"/>
    </i>
    <i r="1">
      <x v="11"/>
    </i>
    <i r="2">
      <x/>
    </i>
    <i r="2" i="1">
      <x v="1"/>
    </i>
    <i r="2" i="2">
      <x v="2"/>
    </i>
    <i>
      <x v="13"/>
    </i>
    <i r="1">
      <x v="5"/>
    </i>
    <i r="2">
      <x/>
    </i>
    <i r="2" i="1">
      <x v="1"/>
    </i>
    <i r="2" i="2">
      <x v="2"/>
    </i>
    <i>
      <x v="14"/>
    </i>
    <i r="1">
      <x v="19"/>
    </i>
    <i r="2">
      <x/>
    </i>
    <i r="2" i="1">
      <x v="1"/>
    </i>
    <i r="2" i="2">
      <x v="2"/>
    </i>
    <i>
      <x v="16"/>
    </i>
    <i r="1">
      <x v="8"/>
    </i>
    <i r="2">
      <x/>
    </i>
    <i r="2" i="1">
      <x v="1"/>
    </i>
    <i r="2" i="2">
      <x v="2"/>
    </i>
    <i>
      <x v="17"/>
    </i>
    <i r="1">
      <x v="9"/>
    </i>
    <i r="2">
      <x/>
    </i>
    <i r="2" i="1">
      <x v="1"/>
    </i>
    <i r="2" i="2">
      <x v="2"/>
    </i>
    <i>
      <x v="18"/>
    </i>
    <i r="1">
      <x v="4"/>
    </i>
    <i r="2">
      <x/>
    </i>
    <i r="2" i="1">
      <x v="1"/>
    </i>
    <i r="2" i="2">
      <x v="2"/>
    </i>
    <i>
      <x v="19"/>
    </i>
    <i r="1">
      <x/>
    </i>
    <i r="2">
      <x/>
    </i>
    <i r="2" i="1">
      <x v="1"/>
    </i>
    <i r="2" i="2">
      <x v="2"/>
    </i>
    <i>
      <x v="20"/>
    </i>
    <i r="1">
      <x v="18"/>
    </i>
    <i r="2">
      <x/>
    </i>
    <i r="2" i="1">
      <x v="1"/>
    </i>
    <i r="2" i="2">
      <x v="2"/>
    </i>
    <i>
      <x v="21"/>
    </i>
    <i r="1">
      <x v="13"/>
    </i>
    <i r="2">
      <x/>
    </i>
    <i r="2" i="1">
      <x v="1"/>
    </i>
    <i r="2" i="2">
      <x v="2"/>
    </i>
    <i>
      <x v="22"/>
    </i>
    <i r="1">
      <x v="24"/>
    </i>
    <i r="2">
      <x/>
    </i>
    <i r="2" i="1">
      <x v="1"/>
    </i>
    <i r="2" i="2">
      <x v="2"/>
    </i>
    <i>
      <x v="23"/>
    </i>
    <i r="1">
      <x v="3"/>
    </i>
    <i r="2">
      <x/>
    </i>
    <i r="2" i="1">
      <x v="1"/>
    </i>
    <i r="2" i="2">
      <x v="2"/>
    </i>
    <i>
      <x v="24"/>
    </i>
    <i r="1">
      <x v="10"/>
    </i>
    <i r="2">
      <x/>
    </i>
    <i r="2" i="1">
      <x v="1"/>
    </i>
    <i r="2" i="2">
      <x v="2"/>
    </i>
    <i>
      <x v="25"/>
    </i>
    <i r="1">
      <x v="25"/>
    </i>
    <i r="2">
      <x/>
    </i>
    <i r="2" i="1">
      <x v="1"/>
    </i>
    <i r="2" i="2">
      <x v="2"/>
    </i>
    <i>
      <x v="26"/>
    </i>
    <i r="1">
      <x v="26"/>
    </i>
    <i r="2">
      <x/>
    </i>
    <i r="2" i="1">
      <x v="1"/>
    </i>
    <i r="2" i="2">
      <x v="2"/>
    </i>
    <i>
      <x v="27"/>
    </i>
    <i r="1">
      <x v="27"/>
    </i>
    <i r="2">
      <x/>
    </i>
    <i r="2" i="1">
      <x v="1"/>
    </i>
    <i r="2" i="2">
      <x v="2"/>
    </i>
    <i>
      <x v="28"/>
    </i>
    <i r="1">
      <x v="28"/>
    </i>
    <i r="2">
      <x/>
    </i>
    <i r="2" i="1">
      <x v="1"/>
    </i>
    <i r="2" i="2">
      <x v="2"/>
    </i>
    <i>
      <x v="29"/>
    </i>
    <i r="1">
      <x v="29"/>
    </i>
    <i r="2">
      <x/>
    </i>
    <i r="2" i="1">
      <x v="1"/>
    </i>
    <i r="2" i="2">
      <x v="2"/>
    </i>
    <i>
      <x v="30"/>
    </i>
    <i r="1">
      <x v="30"/>
    </i>
    <i r="2">
      <x/>
    </i>
    <i r="2" i="1">
      <x v="1"/>
    </i>
    <i r="2" i="2">
      <x v="2"/>
    </i>
    <i>
      <x v="31"/>
    </i>
    <i r="1">
      <x v="31"/>
    </i>
    <i r="2">
      <x/>
    </i>
    <i r="2" i="1">
      <x v="1"/>
    </i>
    <i r="2" i="2">
      <x v="2"/>
    </i>
    <i>
      <x v="32"/>
    </i>
    <i r="1">
      <x v="32"/>
    </i>
    <i r="2">
      <x/>
    </i>
    <i r="2" i="1">
      <x v="1"/>
    </i>
    <i r="2" i="2">
      <x v="2"/>
    </i>
    <i>
      <x v="33"/>
    </i>
    <i r="1">
      <x v="33"/>
    </i>
    <i r="2">
      <x/>
    </i>
    <i r="2" i="1">
      <x v="1"/>
    </i>
    <i r="2" i="2">
      <x v="2"/>
    </i>
    <i>
      <x v="34"/>
    </i>
    <i r="1">
      <x v="34"/>
    </i>
    <i r="2">
      <x/>
    </i>
    <i r="2" i="1">
      <x v="1"/>
    </i>
    <i r="2" i="2">
      <x v="2"/>
    </i>
    <i>
      <x v="35"/>
    </i>
    <i r="1">
      <x v="35"/>
    </i>
    <i r="2">
      <x/>
    </i>
    <i r="2" i="1">
      <x v="1"/>
    </i>
    <i r="2" i="2">
      <x v="2"/>
    </i>
    <i>
      <x v="37"/>
    </i>
    <i r="1">
      <x v="37"/>
    </i>
    <i r="2">
      <x/>
    </i>
    <i r="2" i="1">
      <x v="1"/>
    </i>
    <i r="2" i="2">
      <x v="2"/>
    </i>
    <i>
      <x v="38"/>
    </i>
    <i r="1">
      <x v="38"/>
    </i>
    <i r="2">
      <x/>
    </i>
    <i r="2" i="1">
      <x v="1"/>
    </i>
    <i r="2" i="2">
      <x v="2"/>
    </i>
    <i>
      <x v="39"/>
    </i>
    <i r="1">
      <x v="39"/>
    </i>
    <i r="2">
      <x/>
    </i>
    <i r="2" i="1">
      <x v="1"/>
    </i>
    <i r="2" i="2">
      <x v="2"/>
    </i>
    <i>
      <x v="40"/>
    </i>
    <i r="1">
      <x v="40"/>
    </i>
    <i r="2">
      <x/>
    </i>
    <i r="2" i="1">
      <x v="1"/>
    </i>
    <i r="2" i="2">
      <x v="2"/>
    </i>
    <i t="grand">
      <x/>
    </i>
    <i t="grand" i="1">
      <x/>
    </i>
    <i t="grand" i="2">
      <x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2">
    <pageField fld="0" item="1" hier="-1"/>
    <pageField fld="2" item="0" hier="-1"/>
  </pageFields>
  <dataFields count="3">
    <dataField name="合計 / 数量（ｔ）" fld="11" baseField="4" baseItem="22" numFmtId="176"/>
    <dataField name="合計 / 金額(千円）" fld="12" baseField="4" baseItem="22" numFmtId="5"/>
    <dataField name="合計 /  単価(千円/ｔ）" fld="19" baseField="4" baseItem="22" numFmtId="5"/>
  </dataFields>
  <formats count="6">
    <format dxfId="75">
      <pivotArea field="3" type="button" dataOnly="0" labelOnly="1" outline="0" axis="axisRow" fieldPosition="0"/>
    </format>
    <format dxfId="74">
      <pivotArea dataOnly="0" labelOnly="1" fieldPosition="0">
        <references count="1">
          <reference field="1" count="0"/>
        </references>
      </pivotArea>
    </format>
    <format dxfId="73">
      <pivotArea dataOnly="0" labelOnly="1" grandCol="1" outline="0" fieldPosition="0"/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outline="0" fieldPosition="0">
        <references count="1">
          <reference field="4294967294" count="1">
            <x v="2"/>
          </reference>
        </references>
      </pivotArea>
    </format>
  </formats>
  <pivotTableStyleInfo name="輸入用（青）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colGrandTotals="0" itemPrintTitles="1" createdVersion="4" indent="0" outline="1" outlineData="1" multipleFieldFilters="0" rowHeaderCaption="税関" colHeaderCaption="年月">
  <location ref="A6:BT150" firstHeaderRow="1" firstDataRow="2" firstDataCol="1" rowPageCount="2" colPageCount="1"/>
  <pivotFields count="20">
    <pivotField axis="axisPage" showAll="0">
      <items count="3">
        <item x="1"/>
        <item x="0"/>
        <item t="default"/>
      </items>
    </pivotField>
    <pivotField axis="axisCol" showAll="0" sortType="ascending">
      <items count="72"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showAll="0"/>
    <pivotField axis="axisRow" showAll="0" defaultSubtotal="0">
      <items count="48">
        <item x="9"/>
        <item x="28"/>
        <item x="12"/>
        <item x="13"/>
        <item x="0"/>
        <item x="10"/>
        <item x="1"/>
        <item x="15"/>
        <item x="33"/>
        <item x="2"/>
        <item x="29"/>
        <item x="26"/>
        <item x="3"/>
        <item x="44"/>
        <item x="5"/>
        <item x="6"/>
        <item x="22"/>
        <item x="45"/>
        <item x="7"/>
        <item x="17"/>
        <item x="20"/>
        <item x="8"/>
        <item x="46"/>
        <item x="21"/>
        <item x="19"/>
        <item x="23"/>
        <item x="32"/>
        <item x="25"/>
        <item x="39"/>
        <item x="43"/>
        <item x="24"/>
        <item x="14"/>
        <item x="11"/>
        <item x="41"/>
        <item x="47"/>
        <item x="36"/>
        <item x="42"/>
        <item x="18"/>
        <item x="34"/>
        <item x="38"/>
        <item x="40"/>
        <item x="30"/>
        <item x="16"/>
        <item x="37"/>
        <item x="27"/>
        <item x="31"/>
        <item x="35"/>
        <item x="4"/>
      </items>
    </pivotField>
    <pivotField axis="axisRow" showAll="0">
      <items count="49">
        <item x="0"/>
        <item x="23"/>
        <item x="17"/>
        <item x="26"/>
        <item x="44"/>
        <item x="45"/>
        <item x="12"/>
        <item x="2"/>
        <item x="29"/>
        <item x="28"/>
        <item x="22"/>
        <item x="33"/>
        <item x="19"/>
        <item x="15"/>
        <item x="1"/>
        <item x="10"/>
        <item x="21"/>
        <item x="3"/>
        <item x="13"/>
        <item x="9"/>
        <item x="8"/>
        <item x="20"/>
        <item x="46"/>
        <item x="5"/>
        <item x="6"/>
        <item x="7"/>
        <item x="32"/>
        <item x="25"/>
        <item x="39"/>
        <item x="43"/>
        <item x="24"/>
        <item x="14"/>
        <item x="11"/>
        <item x="41"/>
        <item x="47"/>
        <item x="36"/>
        <item x="42"/>
        <item x="18"/>
        <item x="34"/>
        <item x="38"/>
        <item x="40"/>
        <item x="30"/>
        <item x="16"/>
        <item x="37"/>
        <item x="27"/>
        <item x="31"/>
        <item x="35"/>
        <item x="4"/>
        <item t="default"/>
      </items>
    </pivotField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3">
    <field x="5"/>
    <field x="6"/>
    <field x="-2"/>
  </rowFields>
  <rowItems count="143">
    <i>
      <x/>
    </i>
    <i r="1">
      <x v="19"/>
    </i>
    <i r="2">
      <x/>
    </i>
    <i r="2" i="1">
      <x v="1"/>
    </i>
    <i r="2" i="2">
      <x v="2"/>
    </i>
    <i>
      <x v="1"/>
    </i>
    <i r="1">
      <x v="9"/>
    </i>
    <i r="2">
      <x/>
    </i>
    <i r="2" i="1">
      <x v="1"/>
    </i>
    <i r="2" i="2">
      <x v="2"/>
    </i>
    <i>
      <x v="2"/>
    </i>
    <i r="1">
      <x v="6"/>
    </i>
    <i r="2">
      <x/>
    </i>
    <i r="2" i="1">
      <x v="1"/>
    </i>
    <i r="2" i="2">
      <x v="2"/>
    </i>
    <i>
      <x v="3"/>
    </i>
    <i r="1">
      <x v="18"/>
    </i>
    <i r="2">
      <x/>
    </i>
    <i r="2" i="1">
      <x v="1"/>
    </i>
    <i r="2" i="2">
      <x v="2"/>
    </i>
    <i>
      <x v="4"/>
    </i>
    <i r="1">
      <x/>
    </i>
    <i r="2">
      <x/>
    </i>
    <i r="2" i="1">
      <x v="1"/>
    </i>
    <i r="2" i="2">
      <x v="2"/>
    </i>
    <i>
      <x v="5"/>
    </i>
    <i r="1">
      <x v="15"/>
    </i>
    <i r="2">
      <x/>
    </i>
    <i r="2" i="1">
      <x v="1"/>
    </i>
    <i r="2" i="2">
      <x v="2"/>
    </i>
    <i>
      <x v="6"/>
    </i>
    <i r="1">
      <x v="14"/>
    </i>
    <i r="2">
      <x/>
    </i>
    <i r="2" i="1">
      <x v="1"/>
    </i>
    <i r="2" i="2">
      <x v="2"/>
    </i>
    <i>
      <x v="9"/>
    </i>
    <i r="1">
      <x v="7"/>
    </i>
    <i r="2">
      <x/>
    </i>
    <i r="2" i="1">
      <x v="1"/>
    </i>
    <i r="2" i="2">
      <x v="2"/>
    </i>
    <i>
      <x v="10"/>
    </i>
    <i r="1">
      <x v="8"/>
    </i>
    <i r="2">
      <x/>
    </i>
    <i r="2" i="1">
      <x v="1"/>
    </i>
    <i r="2" i="2">
      <x v="2"/>
    </i>
    <i>
      <x v="11"/>
    </i>
    <i r="1">
      <x v="3"/>
    </i>
    <i r="2">
      <x/>
    </i>
    <i r="2" i="1">
      <x v="1"/>
    </i>
    <i r="2" i="2">
      <x v="2"/>
    </i>
    <i>
      <x v="12"/>
    </i>
    <i r="1">
      <x v="17"/>
    </i>
    <i r="2">
      <x/>
    </i>
    <i r="2" i="1">
      <x v="1"/>
    </i>
    <i r="2" i="2">
      <x v="2"/>
    </i>
    <i>
      <x v="14"/>
    </i>
    <i r="1">
      <x v="23"/>
    </i>
    <i r="2">
      <x/>
    </i>
    <i r="2" i="1">
      <x v="1"/>
    </i>
    <i r="2" i="2">
      <x v="2"/>
    </i>
    <i>
      <x v="15"/>
    </i>
    <i r="1">
      <x v="24"/>
    </i>
    <i r="2">
      <x/>
    </i>
    <i r="2" i="1">
      <x v="1"/>
    </i>
    <i r="2" i="2">
      <x v="2"/>
    </i>
    <i>
      <x v="18"/>
    </i>
    <i r="1">
      <x v="25"/>
    </i>
    <i r="2">
      <x/>
    </i>
    <i r="2" i="1">
      <x v="1"/>
    </i>
    <i r="2" i="2">
      <x v="2"/>
    </i>
    <i>
      <x v="20"/>
    </i>
    <i r="1">
      <x v="21"/>
    </i>
    <i r="2">
      <x/>
    </i>
    <i r="2" i="1">
      <x v="1"/>
    </i>
    <i r="2" i="2">
      <x v="2"/>
    </i>
    <i>
      <x v="21"/>
    </i>
    <i r="1">
      <x v="20"/>
    </i>
    <i r="2">
      <x/>
    </i>
    <i r="2" i="1">
      <x v="1"/>
    </i>
    <i r="2" i="2">
      <x v="2"/>
    </i>
    <i>
      <x v="27"/>
    </i>
    <i r="1">
      <x v="27"/>
    </i>
    <i r="2">
      <x/>
    </i>
    <i r="2" i="1">
      <x v="1"/>
    </i>
    <i r="2" i="2">
      <x v="2"/>
    </i>
    <i>
      <x v="30"/>
    </i>
    <i r="1">
      <x v="30"/>
    </i>
    <i r="2">
      <x/>
    </i>
    <i r="2" i="1">
      <x v="1"/>
    </i>
    <i r="2" i="2">
      <x v="2"/>
    </i>
    <i>
      <x v="32"/>
    </i>
    <i r="1">
      <x v="32"/>
    </i>
    <i r="2">
      <x/>
    </i>
    <i r="2" i="1">
      <x v="1"/>
    </i>
    <i r="2" i="2">
      <x v="2"/>
    </i>
    <i>
      <x v="33"/>
    </i>
    <i r="1">
      <x v="33"/>
    </i>
    <i r="2">
      <x/>
    </i>
    <i r="2" i="1">
      <x v="1"/>
    </i>
    <i r="2" i="2">
      <x v="2"/>
    </i>
    <i>
      <x v="34"/>
    </i>
    <i r="1">
      <x v="34"/>
    </i>
    <i r="2">
      <x/>
    </i>
    <i r="2" i="1">
      <x v="1"/>
    </i>
    <i r="2" i="2">
      <x v="2"/>
    </i>
    <i>
      <x v="35"/>
    </i>
    <i r="1">
      <x v="35"/>
    </i>
    <i r="2">
      <x/>
    </i>
    <i r="2" i="1">
      <x v="1"/>
    </i>
    <i r="2" i="2">
      <x v="2"/>
    </i>
    <i>
      <x v="36"/>
    </i>
    <i r="1">
      <x v="36"/>
    </i>
    <i r="2">
      <x/>
    </i>
    <i r="2" i="1">
      <x v="1"/>
    </i>
    <i r="2" i="2">
      <x v="2"/>
    </i>
    <i>
      <x v="39"/>
    </i>
    <i r="1">
      <x v="39"/>
    </i>
    <i r="2">
      <x/>
    </i>
    <i r="2" i="1">
      <x v="1"/>
    </i>
    <i r="2" i="2">
      <x v="2"/>
    </i>
    <i>
      <x v="41"/>
    </i>
    <i r="1">
      <x v="41"/>
    </i>
    <i r="2">
      <x/>
    </i>
    <i r="2" i="1">
      <x v="1"/>
    </i>
    <i r="2" i="2">
      <x v="2"/>
    </i>
    <i>
      <x v="44"/>
    </i>
    <i r="1">
      <x v="44"/>
    </i>
    <i r="2">
      <x/>
    </i>
    <i r="2" i="1">
      <x v="1"/>
    </i>
    <i r="2" i="2">
      <x v="2"/>
    </i>
    <i>
      <x v="45"/>
    </i>
    <i r="1">
      <x v="45"/>
    </i>
    <i r="2">
      <x/>
    </i>
    <i r="2" i="1">
      <x v="1"/>
    </i>
    <i r="2" i="2">
      <x v="2"/>
    </i>
    <i>
      <x v="47"/>
    </i>
    <i r="1">
      <x v="47"/>
    </i>
    <i r="2">
      <x/>
    </i>
    <i r="2" i="1">
      <x v="1"/>
    </i>
    <i r="2" i="2">
      <x v="2"/>
    </i>
    <i t="grand">
      <x/>
    </i>
    <i t="grand" i="1">
      <x/>
    </i>
    <i t="grand" i="2">
      <x/>
    </i>
  </rowItems>
  <colFields count="1">
    <field x="1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2">
    <pageField fld="0" item="1" hier="-1"/>
    <pageField fld="2" item="0" hier="-1"/>
  </pageFields>
  <dataFields count="3">
    <dataField name="合計 / 数量（ｔ）" fld="11" baseField="6" baseItem="19" numFmtId="176"/>
    <dataField name="合計 / 金額(千円）" fld="12" baseField="6" baseItem="19" numFmtId="5"/>
    <dataField name="合計 /  単価(千円/ｔ）" fld="19" baseField="6" baseItem="19" numFmtId="5"/>
  </dataFields>
  <formats count="6">
    <format dxfId="69">
      <pivotArea field="5" type="button" dataOnly="0" labelOnly="1" outline="0" axis="axisRow" fieldPosition="0"/>
    </format>
    <format dxfId="68">
      <pivotArea dataOnly="0" labelOnly="1" fieldPosition="0">
        <references count="1">
          <reference field="1" count="0"/>
        </references>
      </pivotArea>
    </format>
    <format dxfId="67">
      <pivotArea dataOnly="0" labelOnly="1" grandCol="1" outline="0" fieldPosition="0"/>
    </format>
    <format dxfId="66">
      <pivotArea outline="0" fieldPosition="0">
        <references count="1">
          <reference field="4294967294" count="1">
            <x v="0"/>
          </reference>
        </references>
      </pivotArea>
    </format>
    <format dxfId="65">
      <pivotArea outline="0" fieldPosition="0">
        <references count="1">
          <reference field="4294967294" count="1">
            <x v="1"/>
          </reference>
        </references>
      </pivotArea>
    </format>
    <format dxfId="64">
      <pivotArea outline="0" fieldPosition="0">
        <references count="1">
          <reference field="4294967294" count="1">
            <x v="2"/>
          </reference>
        </references>
      </pivotArea>
    </format>
  </formats>
  <pivotTableStyleInfo name="輸入用（青）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ﾋﾟﾎﾞｯﾄﾃｰﾌﾞﾙ2" cacheId="47" dataOnRows="1" applyNumberFormats="0" applyBorderFormats="0" applyFontFormats="0" applyPatternFormats="0" applyAlignmentFormats="0" applyWidthHeightFormats="1" dataCaption="値" showError="1" updatedVersion="6" minRefreshableVersion="3" useAutoFormatting="1" itemPrintTitles="1" createdVersion="4" indent="0" outline="1" outlineData="1" multipleFieldFilters="0" rowHeaderCaption="税関" colHeaderCaption="国">
  <location ref="A6:AB58" firstHeaderRow="1" firstDataRow="2" firstDataCol="1" rowPageCount="3" colPageCount="1"/>
  <pivotFields count="20">
    <pivotField axis="axisPage" showAll="0">
      <items count="3">
        <item x="1"/>
        <item x="0"/>
        <item t="default"/>
      </items>
    </pivotField>
    <pivotField axis="axisPage" showAll="0">
      <items count="72">
        <item x="51"/>
        <item x="50"/>
        <item x="49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64"/>
        <item x="65"/>
        <item x="66"/>
        <item x="67"/>
        <item x="68"/>
        <item x="69"/>
        <item x="7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axis="axisCol" showAll="0" sortType="ascending">
      <items count="42">
        <item x="22"/>
        <item x="30"/>
        <item x="13"/>
        <item x="18"/>
        <item x="26"/>
        <item x="9"/>
        <item x="32"/>
        <item x="27"/>
        <item x="15"/>
        <item x="21"/>
        <item x="10"/>
        <item x="12"/>
        <item x="6"/>
        <item x="17"/>
        <item x="5"/>
        <item x="38"/>
        <item x="24"/>
        <item x="16"/>
        <item x="20"/>
        <item x="28"/>
        <item x="40"/>
        <item x="11"/>
        <item x="36"/>
        <item x="29"/>
        <item x="8"/>
        <item x="19"/>
        <item x="25"/>
        <item x="31"/>
        <item x="4"/>
        <item x="37"/>
        <item x="7"/>
        <item x="23"/>
        <item x="34"/>
        <item x="35"/>
        <item x="39"/>
        <item x="14"/>
        <item x="3"/>
        <item x="2"/>
        <item x="0"/>
        <item x="1"/>
        <item x="33"/>
        <item t="default"/>
      </items>
    </pivotField>
    <pivotField showAll="0" defaultSubtotal="0"/>
    <pivotField axis="axisRow" showAll="0" sortType="ascending">
      <items count="49">
        <item x="24"/>
        <item x="30"/>
        <item x="0"/>
        <item x="23"/>
        <item x="35"/>
        <item x="31"/>
        <item x="11"/>
        <item x="17"/>
        <item x="26"/>
        <item x="16"/>
        <item x="44"/>
        <item x="27"/>
        <item x="45"/>
        <item x="37"/>
        <item x="36"/>
        <item x="32"/>
        <item x="39"/>
        <item x="12"/>
        <item x="2"/>
        <item x="29"/>
        <item x="28"/>
        <item x="22"/>
        <item x="33"/>
        <item x="19"/>
        <item x="15"/>
        <item x="1"/>
        <item x="10"/>
        <item x="21"/>
        <item x="3"/>
        <item x="34"/>
        <item x="47"/>
        <item x="13"/>
        <item x="40"/>
        <item x="9"/>
        <item x="42"/>
        <item x="8"/>
        <item x="18"/>
        <item x="20"/>
        <item x="14"/>
        <item x="38"/>
        <item x="46"/>
        <item x="41"/>
        <item x="43"/>
        <item x="4"/>
        <item x="5"/>
        <item x="25"/>
        <item x="6"/>
        <item x="7"/>
        <item t="default"/>
      </items>
    </pivotField>
    <pivotField showAll="0"/>
    <pivotField showAll="0"/>
    <pivotField showAll="0"/>
    <pivotField showAll="0"/>
    <pivotField dataField="1" showAll="0" defaultSubtotal="0"/>
    <pivotField dataField="1" showAll="0" defaultSubtotal="0"/>
    <pivotField showAll="0" defaultSubtotal="0"/>
    <pivotField showAll="0"/>
    <pivotField numFmtId="38" showAll="0"/>
    <pivotField numFmtId="177" showAll="0"/>
    <pivotField numFmtId="38" showAll="0"/>
    <pivotField dragToRow="0" dragToCol="0" dragToPage="0" showAll="0" defaultSubtotal="0"/>
    <pivotField dataField="1" dragToRow="0" dragToCol="0" dragToPage="0" showAll="0" defaultSubtotal="0"/>
  </pivotFields>
  <rowFields count="2">
    <field x="6"/>
    <field x="-2"/>
  </rowFields>
  <rowItems count="51">
    <i>
      <x v="2"/>
    </i>
    <i r="1">
      <x/>
    </i>
    <i r="1" i="1">
      <x v="1"/>
    </i>
    <i r="1" i="2">
      <x v="2"/>
    </i>
    <i>
      <x v="6"/>
    </i>
    <i r="1">
      <x/>
    </i>
    <i r="1" i="1">
      <x v="1"/>
    </i>
    <i r="1" i="2">
      <x v="2"/>
    </i>
    <i>
      <x v="18"/>
    </i>
    <i r="1">
      <x/>
    </i>
    <i r="1" i="1">
      <x v="1"/>
    </i>
    <i r="1" i="2">
      <x v="2"/>
    </i>
    <i>
      <x v="25"/>
    </i>
    <i r="1">
      <x/>
    </i>
    <i r="1" i="1">
      <x v="1"/>
    </i>
    <i r="1" i="2">
      <x v="2"/>
    </i>
    <i>
      <x v="26"/>
    </i>
    <i r="1">
      <x/>
    </i>
    <i r="1" i="1">
      <x v="1"/>
    </i>
    <i r="1" i="2">
      <x v="2"/>
    </i>
    <i>
      <x v="28"/>
    </i>
    <i r="1">
      <x/>
    </i>
    <i r="1" i="1">
      <x v="1"/>
    </i>
    <i r="1" i="2">
      <x v="2"/>
    </i>
    <i>
      <x v="33"/>
    </i>
    <i r="1">
      <x/>
    </i>
    <i r="1" i="1">
      <x v="1"/>
    </i>
    <i r="1" i="2">
      <x v="2"/>
    </i>
    <i>
      <x v="35"/>
    </i>
    <i r="1">
      <x/>
    </i>
    <i r="1" i="1">
      <x v="1"/>
    </i>
    <i r="1" i="2">
      <x v="2"/>
    </i>
    <i>
      <x v="43"/>
    </i>
    <i r="1">
      <x/>
    </i>
    <i r="1" i="1">
      <x v="1"/>
    </i>
    <i r="1" i="2">
      <x v="2"/>
    </i>
    <i>
      <x v="44"/>
    </i>
    <i r="1">
      <x/>
    </i>
    <i r="1" i="1">
      <x v="1"/>
    </i>
    <i r="1" i="2">
      <x v="2"/>
    </i>
    <i>
      <x v="46"/>
    </i>
    <i r="1">
      <x/>
    </i>
    <i r="1" i="1">
      <x v="1"/>
    </i>
    <i r="1" i="2">
      <x v="2"/>
    </i>
    <i>
      <x v="47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4"/>
  </colFields>
  <colItems count="27">
    <i>
      <x/>
    </i>
    <i>
      <x v="2"/>
    </i>
    <i>
      <x v="3"/>
    </i>
    <i>
      <x v="5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21"/>
    </i>
    <i>
      <x v="24"/>
    </i>
    <i>
      <x v="25"/>
    </i>
    <i>
      <x v="26"/>
    </i>
    <i>
      <x v="28"/>
    </i>
    <i>
      <x v="30"/>
    </i>
    <i>
      <x v="31"/>
    </i>
    <i>
      <x v="35"/>
    </i>
    <i>
      <x v="36"/>
    </i>
    <i>
      <x v="37"/>
    </i>
    <i>
      <x v="38"/>
    </i>
    <i>
      <x v="39"/>
    </i>
    <i t="grand">
      <x/>
    </i>
  </colItems>
  <pageFields count="3">
    <pageField fld="0" item="1" hier="-1"/>
    <pageField fld="2" item="0" hier="-1"/>
    <pageField fld="1" item="70" hier="-1"/>
  </pageFields>
  <dataFields count="3">
    <dataField name="合計 / 数量（ｔ）" fld="11" baseField="6" baseItem="3" numFmtId="176"/>
    <dataField name="合計 / 金額(千円）" fld="12" baseField="6" baseItem="3" numFmtId="5"/>
    <dataField name="合計 /  単価(千円/ｔ）" fld="19" baseField="6" baseItem="3" numFmtId="5"/>
  </dataFields>
  <formats count="6">
    <format dxfId="63">
      <pivotArea dataOnly="0" labelOnly="1" outline="0" fieldPosition="0">
        <references count="3">
          <reference field="0" count="1" selected="0">
            <x v="0"/>
          </reference>
          <reference field="1" count="1">
            <x v="2"/>
          </reference>
          <reference field="2" count="1" selected="0">
            <x v="0"/>
          </reference>
        </references>
      </pivotArea>
    </format>
    <format dxfId="62">
      <pivotArea field="1" type="button" dataOnly="0" labelOnly="1" outline="0" axis="axisPage" fieldPosition="2"/>
    </format>
    <format dxfId="61">
      <pivotArea dataOnly="0" labelOnly="1" outline="0" fieldPosition="0">
        <references count="3">
          <reference field="0" count="1" selected="0">
            <x v="1"/>
          </reference>
          <reference field="1" count="1">
            <x v="2"/>
          </reference>
          <reference field="2" count="1" selected="0">
            <x v="0"/>
          </reference>
        </references>
      </pivotArea>
    </format>
    <format dxfId="60">
      <pivotArea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1"/>
          </reference>
        </references>
      </pivotArea>
    </format>
    <format dxfId="58">
      <pivotArea outline="0" fieldPosition="0">
        <references count="1">
          <reference field="4294967294" count="1">
            <x v="2"/>
          </reference>
        </references>
      </pivotArea>
    </format>
  </formats>
  <pivotTableStyleInfo name="輸入用（青）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U83"/>
  <sheetViews>
    <sheetView tabSelected="1" zoomScale="75" zoomScaleNormal="75" workbookViewId="0"/>
  </sheetViews>
  <sheetFormatPr defaultRowHeight="13.5"/>
  <cols>
    <col min="1" max="1" width="17" style="2" customWidth="1"/>
    <col min="2" max="2" width="9.75" style="3" customWidth="1"/>
    <col min="3" max="3" width="10.625" style="2" bestFit="1" customWidth="1"/>
    <col min="4" max="4" width="9" style="2"/>
    <col min="5" max="15" width="9" style="1"/>
    <col min="16" max="16384" width="9" style="2"/>
  </cols>
  <sheetData>
    <row r="1" spans="1:12">
      <c r="C1" s="2" t="s">
        <v>738</v>
      </c>
      <c r="K1"/>
      <c r="L1"/>
    </row>
    <row r="2" spans="1:12" ht="18" thickBot="1">
      <c r="A2" s="54" t="s">
        <v>685</v>
      </c>
      <c r="B2"/>
      <c r="C2"/>
      <c r="D2"/>
      <c r="E2"/>
      <c r="F2"/>
      <c r="G2"/>
      <c r="H2" s="5"/>
      <c r="K2"/>
      <c r="L2"/>
    </row>
    <row r="3" spans="1:12">
      <c r="A3" s="85" t="s">
        <v>684</v>
      </c>
      <c r="B3" s="89" t="s">
        <v>682</v>
      </c>
      <c r="C3" s="91" t="s">
        <v>683</v>
      </c>
      <c r="D3"/>
      <c r="E3"/>
      <c r="F3"/>
      <c r="G3"/>
      <c r="H3" s="5"/>
      <c r="K3"/>
      <c r="L3"/>
    </row>
    <row r="4" spans="1:12" ht="14.25" thickBot="1">
      <c r="A4" s="86"/>
      <c r="B4" s="90"/>
      <c r="C4" s="92"/>
      <c r="D4"/>
      <c r="E4"/>
      <c r="F4"/>
      <c r="G4"/>
      <c r="H4" s="5"/>
      <c r="K4"/>
      <c r="L4"/>
    </row>
    <row r="5" spans="1:12" ht="14.25" thickBot="1">
      <c r="A5" s="20" t="s">
        <v>27</v>
      </c>
      <c r="B5" s="19">
        <v>70676</v>
      </c>
      <c r="C5" s="19">
        <v>6214802</v>
      </c>
      <c r="D5"/>
      <c r="E5"/>
      <c r="F5"/>
      <c r="G5"/>
      <c r="H5" s="5"/>
      <c r="K5"/>
      <c r="L5"/>
    </row>
    <row r="6" spans="1:12" ht="14.25" thickBot="1">
      <c r="A6" s="20" t="s">
        <v>26</v>
      </c>
      <c r="B6" s="19">
        <v>125883</v>
      </c>
      <c r="C6" s="19">
        <v>8626147</v>
      </c>
      <c r="D6"/>
      <c r="E6"/>
      <c r="F6"/>
      <c r="G6"/>
      <c r="H6" s="5"/>
      <c r="K6"/>
      <c r="L6"/>
    </row>
    <row r="7" spans="1:12" ht="14.25" thickBot="1">
      <c r="A7" s="20" t="s">
        <v>25</v>
      </c>
      <c r="B7" s="19">
        <v>122358</v>
      </c>
      <c r="C7" s="19">
        <v>8729938</v>
      </c>
      <c r="D7"/>
      <c r="E7"/>
      <c r="F7"/>
      <c r="G7"/>
      <c r="H7" s="5"/>
      <c r="K7"/>
      <c r="L7"/>
    </row>
    <row r="8" spans="1:12" ht="14.25" thickBot="1">
      <c r="A8" s="20" t="s">
        <v>24</v>
      </c>
      <c r="B8" s="19">
        <v>190508</v>
      </c>
      <c r="C8" s="19">
        <v>15869225</v>
      </c>
      <c r="D8"/>
      <c r="E8"/>
      <c r="F8"/>
      <c r="G8"/>
      <c r="H8" s="5"/>
      <c r="L8"/>
    </row>
    <row r="9" spans="1:12" ht="14.25" thickBot="1">
      <c r="A9" s="20" t="s">
        <v>23</v>
      </c>
      <c r="B9" s="19">
        <v>217980</v>
      </c>
      <c r="C9" s="19">
        <v>25914880</v>
      </c>
      <c r="D9"/>
      <c r="E9"/>
      <c r="F9"/>
      <c r="G9"/>
      <c r="H9" s="5"/>
    </row>
    <row r="10" spans="1:12" ht="14.25" thickBot="1">
      <c r="A10" s="20" t="s">
        <v>20</v>
      </c>
      <c r="B10" s="19">
        <v>206406</v>
      </c>
      <c r="C10" s="19">
        <v>26725460</v>
      </c>
      <c r="D10"/>
      <c r="E10"/>
      <c r="F10"/>
      <c r="G10"/>
      <c r="H10" s="5"/>
    </row>
    <row r="11" spans="1:12" ht="14.25" thickBot="1">
      <c r="A11" s="20" t="s">
        <v>19</v>
      </c>
      <c r="B11" s="19">
        <v>296611</v>
      </c>
      <c r="C11" s="19">
        <v>55482894</v>
      </c>
      <c r="D11"/>
      <c r="E11"/>
      <c r="F11"/>
      <c r="G11"/>
      <c r="H11" s="5"/>
    </row>
    <row r="12" spans="1:12" ht="14.25" thickBot="1">
      <c r="A12" s="20" t="s">
        <v>18</v>
      </c>
      <c r="B12" s="19">
        <v>219760</v>
      </c>
      <c r="C12" s="19">
        <v>63999780</v>
      </c>
      <c r="D12"/>
      <c r="E12"/>
      <c r="F12"/>
      <c r="G12"/>
      <c r="H12" s="5"/>
    </row>
    <row r="13" spans="1:12" ht="14.25" thickBot="1">
      <c r="A13" s="20" t="s">
        <v>17</v>
      </c>
      <c r="B13" s="19">
        <v>270598</v>
      </c>
      <c r="C13" s="19">
        <v>57224250</v>
      </c>
      <c r="D13"/>
      <c r="E13"/>
      <c r="F13"/>
      <c r="G13"/>
      <c r="H13" s="5"/>
    </row>
    <row r="14" spans="1:12" ht="14.25" thickBot="1">
      <c r="A14" s="20" t="s">
        <v>16</v>
      </c>
      <c r="B14" s="19">
        <v>219061</v>
      </c>
      <c r="C14" s="19">
        <v>22902037</v>
      </c>
      <c r="D14"/>
      <c r="E14"/>
      <c r="F14"/>
      <c r="G14"/>
      <c r="H14" s="5"/>
    </row>
    <row r="15" spans="1:12" ht="14.25" thickBot="1">
      <c r="A15" s="20" t="s">
        <v>15</v>
      </c>
      <c r="B15" s="19">
        <v>149197</v>
      </c>
      <c r="C15" s="19">
        <v>26330588</v>
      </c>
      <c r="D15"/>
      <c r="E15"/>
      <c r="F15"/>
      <c r="G15"/>
      <c r="H15" s="5"/>
    </row>
    <row r="16" spans="1:12" ht="14.25" thickBot="1">
      <c r="A16" s="20" t="s">
        <v>30</v>
      </c>
      <c r="B16" s="19">
        <v>120155</v>
      </c>
      <c r="C16" s="19">
        <v>18968982</v>
      </c>
      <c r="D16"/>
      <c r="E16"/>
      <c r="F16"/>
      <c r="G16"/>
      <c r="H16" s="5"/>
    </row>
    <row r="17" spans="1:21" ht="14.25" thickBot="1">
      <c r="A17" s="20" t="s">
        <v>32</v>
      </c>
      <c r="B17" s="19">
        <v>152789</v>
      </c>
      <c r="C17" s="19">
        <v>18258164</v>
      </c>
      <c r="D17"/>
      <c r="E17"/>
      <c r="F17"/>
      <c r="G17" s="2"/>
      <c r="H17" s="5"/>
    </row>
    <row r="18" spans="1:21" ht="14.25" thickBot="1">
      <c r="A18" s="20" t="s">
        <v>703</v>
      </c>
      <c r="B18" s="19">
        <v>158867</v>
      </c>
      <c r="C18" s="19">
        <v>20488747</v>
      </c>
      <c r="D18"/>
      <c r="E18"/>
      <c r="F18"/>
      <c r="G18" s="2"/>
      <c r="H18" s="5"/>
    </row>
    <row r="19" spans="1:21" ht="14.25" thickBot="1">
      <c r="A19" s="82" t="s">
        <v>718</v>
      </c>
      <c r="B19" s="19">
        <v>109595</v>
      </c>
      <c r="C19" s="19">
        <v>15717100</v>
      </c>
      <c r="D19"/>
      <c r="E19"/>
      <c r="F19"/>
      <c r="G19" s="2"/>
      <c r="H19" s="5"/>
    </row>
    <row r="20" spans="1:21" ht="14.25" thickBot="1">
      <c r="A20" s="20" t="s">
        <v>725</v>
      </c>
      <c r="B20" s="19">
        <v>189856</v>
      </c>
      <c r="C20" s="19">
        <v>22832742</v>
      </c>
      <c r="D20"/>
      <c r="E20"/>
      <c r="F20"/>
      <c r="G20" s="2"/>
      <c r="H20" s="5"/>
    </row>
    <row r="21" spans="1:21" ht="14.25" thickBot="1">
      <c r="A21" s="20" t="s">
        <v>737</v>
      </c>
      <c r="B21" s="19">
        <v>138267</v>
      </c>
      <c r="C21" s="19">
        <v>10408116</v>
      </c>
      <c r="D21"/>
      <c r="E21"/>
      <c r="F21"/>
      <c r="G21" s="2"/>
      <c r="H21" s="5"/>
    </row>
    <row r="22" spans="1:21">
      <c r="A22"/>
      <c r="B22" s="72">
        <f>B21/12*11</f>
        <v>126744.75</v>
      </c>
      <c r="C22"/>
      <c r="D22"/>
      <c r="E22"/>
      <c r="F22"/>
      <c r="G22" s="2"/>
      <c r="H22" s="5"/>
    </row>
    <row r="23" spans="1:21">
      <c r="A23"/>
      <c r="B23" s="73">
        <f>B22/B18</f>
        <v>0.79780413805258488</v>
      </c>
      <c r="C23"/>
      <c r="D23"/>
      <c r="E23"/>
      <c r="F23"/>
      <c r="G23" s="2"/>
      <c r="H23" s="5"/>
    </row>
    <row r="24" spans="1:21">
      <c r="A24"/>
      <c r="B24" s="73"/>
      <c r="C24"/>
      <c r="D24"/>
      <c r="E24"/>
      <c r="F24"/>
      <c r="G24" s="2"/>
      <c r="H24" s="5"/>
    </row>
    <row r="25" spans="1:21" ht="17.25">
      <c r="A25" s="54" t="s">
        <v>28</v>
      </c>
      <c r="B25" s="5"/>
      <c r="C25" s="1"/>
      <c r="D25" s="1"/>
      <c r="I25"/>
      <c r="J25"/>
      <c r="K25"/>
      <c r="L25"/>
      <c r="M25"/>
      <c r="N25"/>
      <c r="O25" t="s">
        <v>21</v>
      </c>
      <c r="P25" s="1"/>
    </row>
    <row r="26" spans="1:21">
      <c r="A26" s="56"/>
      <c r="B26" s="57" t="s">
        <v>27</v>
      </c>
      <c r="C26" s="57" t="s">
        <v>26</v>
      </c>
      <c r="D26" s="57" t="s">
        <v>25</v>
      </c>
      <c r="E26" s="57" t="s">
        <v>24</v>
      </c>
      <c r="F26" s="58" t="s">
        <v>23</v>
      </c>
      <c r="G26" s="59" t="s">
        <v>20</v>
      </c>
      <c r="H26" s="59" t="s">
        <v>19</v>
      </c>
      <c r="I26" s="56" t="s">
        <v>18</v>
      </c>
      <c r="J26" s="56" t="s">
        <v>17</v>
      </c>
      <c r="K26" s="56" t="s">
        <v>16</v>
      </c>
      <c r="L26" s="60" t="s">
        <v>15</v>
      </c>
      <c r="M26" s="60" t="s">
        <v>30</v>
      </c>
      <c r="N26" s="60" t="s">
        <v>32</v>
      </c>
      <c r="O26" s="60" t="s">
        <v>703</v>
      </c>
      <c r="P26" s="60" t="s">
        <v>718</v>
      </c>
      <c r="Q26" s="60" t="s">
        <v>725</v>
      </c>
      <c r="R26" s="60" t="s">
        <v>732</v>
      </c>
      <c r="S26" s="1"/>
    </row>
    <row r="27" spans="1:21">
      <c r="A27" s="22" t="s">
        <v>14</v>
      </c>
      <c r="B27" s="34">
        <v>4753.2430000000004</v>
      </c>
      <c r="C27" s="50">
        <v>8099.2039999999997</v>
      </c>
      <c r="D27" s="50">
        <v>1781.213</v>
      </c>
      <c r="E27" s="50">
        <v>9674.9830000000002</v>
      </c>
      <c r="F27" s="53">
        <v>16215.654</v>
      </c>
      <c r="G27" s="51">
        <v>11948.844000000001</v>
      </c>
      <c r="H27" s="51">
        <v>15322.58</v>
      </c>
      <c r="I27" s="13">
        <v>20539</v>
      </c>
      <c r="J27" s="16">
        <v>18806</v>
      </c>
      <c r="K27" s="17">
        <v>15710</v>
      </c>
      <c r="L27" s="16">
        <v>13720</v>
      </c>
      <c r="M27" s="16">
        <v>7409</v>
      </c>
      <c r="N27" s="16">
        <v>7694</v>
      </c>
      <c r="O27" s="16">
        <v>14466</v>
      </c>
      <c r="P27" s="16">
        <v>8474</v>
      </c>
      <c r="Q27" s="16">
        <v>14635</v>
      </c>
      <c r="R27" s="16">
        <v>7434</v>
      </c>
      <c r="S27" s="70">
        <f>O27/N38</f>
        <v>0.97446951835634898</v>
      </c>
      <c r="T27" s="71">
        <f t="shared" ref="T27:T39" si="0">O27/N27</f>
        <v>1.8801663634000521</v>
      </c>
      <c r="U27" s="71">
        <f t="shared" ref="U27:U39" si="1">O27/M27</f>
        <v>1.9524902146038601</v>
      </c>
    </row>
    <row r="28" spans="1:21">
      <c r="A28" s="23" t="s">
        <v>13</v>
      </c>
      <c r="B28" s="34">
        <v>4061.9349999999999</v>
      </c>
      <c r="C28" s="50">
        <v>9697.2620000000006</v>
      </c>
      <c r="D28" s="50">
        <v>3626.3710000000001</v>
      </c>
      <c r="E28" s="50">
        <v>9620.893</v>
      </c>
      <c r="F28" s="53">
        <v>15518.337</v>
      </c>
      <c r="G28" s="51">
        <v>14029.407999999999</v>
      </c>
      <c r="H28" s="51">
        <v>17489.292000000001</v>
      </c>
      <c r="I28" s="13">
        <v>19805</v>
      </c>
      <c r="J28" s="15">
        <v>26538</v>
      </c>
      <c r="K28" s="12">
        <v>27961</v>
      </c>
      <c r="L28" s="15">
        <v>15954</v>
      </c>
      <c r="M28" s="15">
        <v>15769</v>
      </c>
      <c r="N28" s="15">
        <v>17462</v>
      </c>
      <c r="O28" s="15">
        <v>18633</v>
      </c>
      <c r="P28" s="15">
        <v>7342</v>
      </c>
      <c r="Q28" s="15">
        <v>11143</v>
      </c>
      <c r="R28" s="15">
        <v>7858</v>
      </c>
      <c r="S28" s="70">
        <f t="shared" ref="S28:S38" si="2">O28/O27</f>
        <v>1.2880547490667773</v>
      </c>
      <c r="T28" s="71">
        <f t="shared" si="0"/>
        <v>1.067059901500401</v>
      </c>
      <c r="U28" s="71">
        <f t="shared" si="1"/>
        <v>1.1816221700805378</v>
      </c>
    </row>
    <row r="29" spans="1:21">
      <c r="A29" s="23" t="s">
        <v>0</v>
      </c>
      <c r="B29" s="34">
        <v>8859.9490000000005</v>
      </c>
      <c r="C29" s="50">
        <v>8159.4470000000001</v>
      </c>
      <c r="D29" s="50">
        <v>8803.7199999999993</v>
      </c>
      <c r="E29" s="50">
        <v>23026.717000000001</v>
      </c>
      <c r="F29" s="53">
        <v>20331.313000000002</v>
      </c>
      <c r="G29" s="51">
        <v>18799.460999999999</v>
      </c>
      <c r="H29" s="51">
        <v>28464.758000000002</v>
      </c>
      <c r="I29" s="13">
        <v>22752</v>
      </c>
      <c r="J29" s="15">
        <v>25569</v>
      </c>
      <c r="K29" s="12">
        <v>30507</v>
      </c>
      <c r="L29" s="15">
        <v>11841</v>
      </c>
      <c r="M29" s="15">
        <v>14304</v>
      </c>
      <c r="N29" s="15">
        <v>15292</v>
      </c>
      <c r="O29" s="15">
        <v>20761</v>
      </c>
      <c r="P29" s="15">
        <v>5671</v>
      </c>
      <c r="Q29" s="15">
        <v>19530</v>
      </c>
      <c r="R29" s="15">
        <v>14524</v>
      </c>
      <c r="S29" s="70">
        <f t="shared" si="2"/>
        <v>1.1142059786400473</v>
      </c>
      <c r="T29" s="71">
        <f t="shared" si="0"/>
        <v>1.3576379806434737</v>
      </c>
      <c r="U29" s="71">
        <f t="shared" si="1"/>
        <v>1.451412192393736</v>
      </c>
    </row>
    <row r="30" spans="1:21">
      <c r="A30" s="23" t="s">
        <v>1</v>
      </c>
      <c r="B30" s="34">
        <v>5716.8950000000004</v>
      </c>
      <c r="C30" s="50">
        <v>10716.75</v>
      </c>
      <c r="D30" s="50">
        <v>17403.329000000002</v>
      </c>
      <c r="E30" s="50">
        <v>13594.147000000001</v>
      </c>
      <c r="F30" s="53">
        <v>18951.255000000001</v>
      </c>
      <c r="G30" s="51">
        <v>20044.886999999999</v>
      </c>
      <c r="H30" s="51">
        <v>31738.13</v>
      </c>
      <c r="I30" s="13">
        <v>26345</v>
      </c>
      <c r="J30" s="15">
        <v>40527</v>
      </c>
      <c r="K30" s="12">
        <v>21050</v>
      </c>
      <c r="L30" s="15">
        <v>17667</v>
      </c>
      <c r="M30" s="15">
        <v>9907</v>
      </c>
      <c r="N30" s="15">
        <v>18592</v>
      </c>
      <c r="O30" s="15">
        <v>16404</v>
      </c>
      <c r="P30" s="15">
        <v>10382</v>
      </c>
      <c r="Q30" s="15">
        <v>20413</v>
      </c>
      <c r="R30" s="15">
        <v>12810</v>
      </c>
      <c r="S30" s="70">
        <f t="shared" si="2"/>
        <v>0.79013534993497425</v>
      </c>
      <c r="T30" s="71">
        <f t="shared" si="0"/>
        <v>0.88231497418244409</v>
      </c>
      <c r="U30" s="71">
        <f t="shared" si="1"/>
        <v>1.65579893004946</v>
      </c>
    </row>
    <row r="31" spans="1:21">
      <c r="A31" s="23" t="s">
        <v>2</v>
      </c>
      <c r="B31" s="34">
        <v>8342.4600000000009</v>
      </c>
      <c r="C31" s="50">
        <v>10795.205</v>
      </c>
      <c r="D31" s="50">
        <v>11165.646000000001</v>
      </c>
      <c r="E31" s="50">
        <v>20209.661</v>
      </c>
      <c r="F31" s="53">
        <v>17935.558000000001</v>
      </c>
      <c r="G31" s="51">
        <v>17777.117000000002</v>
      </c>
      <c r="H31" s="51">
        <v>25682.946</v>
      </c>
      <c r="I31" s="13">
        <v>18310</v>
      </c>
      <c r="J31" s="15">
        <v>27981</v>
      </c>
      <c r="K31" s="12">
        <v>25276</v>
      </c>
      <c r="L31" s="15">
        <v>18479</v>
      </c>
      <c r="M31" s="15">
        <v>7082</v>
      </c>
      <c r="N31" s="15">
        <v>15615</v>
      </c>
      <c r="O31" s="15">
        <v>17188</v>
      </c>
      <c r="P31" s="15">
        <v>14672</v>
      </c>
      <c r="Q31" s="15">
        <v>16168</v>
      </c>
      <c r="R31" s="15">
        <v>13940</v>
      </c>
      <c r="S31" s="70">
        <f t="shared" si="2"/>
        <v>1.0477932211655694</v>
      </c>
      <c r="T31" s="71">
        <f t="shared" si="0"/>
        <v>1.1007364713416588</v>
      </c>
      <c r="U31" s="71">
        <f t="shared" si="1"/>
        <v>2.4269980231573003</v>
      </c>
    </row>
    <row r="32" spans="1:21">
      <c r="A32" s="23" t="s">
        <v>3</v>
      </c>
      <c r="B32" s="34">
        <v>5286.4120000000003</v>
      </c>
      <c r="C32" s="50">
        <v>11281.495000000001</v>
      </c>
      <c r="D32" s="50">
        <v>10647.918</v>
      </c>
      <c r="E32" s="50">
        <v>8777.4290000000001</v>
      </c>
      <c r="F32" s="53">
        <v>16296.709000000001</v>
      </c>
      <c r="G32" s="51">
        <v>14373.16</v>
      </c>
      <c r="H32" s="51">
        <v>21501.098000000002</v>
      </c>
      <c r="I32" s="13">
        <v>19502</v>
      </c>
      <c r="J32" s="15">
        <v>21008</v>
      </c>
      <c r="K32" s="12">
        <v>16412</v>
      </c>
      <c r="L32" s="15">
        <v>8769</v>
      </c>
      <c r="M32" s="15">
        <v>5089</v>
      </c>
      <c r="N32" s="15">
        <v>12006</v>
      </c>
      <c r="O32" s="15">
        <v>11984</v>
      </c>
      <c r="P32" s="15">
        <v>11554</v>
      </c>
      <c r="Q32" s="15">
        <v>22456</v>
      </c>
      <c r="R32" s="15">
        <v>14268</v>
      </c>
      <c r="S32" s="70">
        <f t="shared" si="2"/>
        <v>0.69723062601815222</v>
      </c>
      <c r="T32" s="71">
        <f t="shared" si="0"/>
        <v>0.998167582875229</v>
      </c>
      <c r="U32" s="71">
        <f t="shared" si="1"/>
        <v>2.3548830811554331</v>
      </c>
    </row>
    <row r="33" spans="1:21">
      <c r="A33" s="23" t="s">
        <v>4</v>
      </c>
      <c r="B33" s="34">
        <v>7044.2780000000002</v>
      </c>
      <c r="C33" s="50">
        <v>9504.3350000000009</v>
      </c>
      <c r="D33" s="50">
        <v>8219.9410000000007</v>
      </c>
      <c r="E33" s="50">
        <v>21728.274000000001</v>
      </c>
      <c r="F33" s="53">
        <v>16816.654999999999</v>
      </c>
      <c r="G33" s="51">
        <v>16219.217000000001</v>
      </c>
      <c r="H33" s="51">
        <v>24677.332999999999</v>
      </c>
      <c r="I33" s="13">
        <v>9423</v>
      </c>
      <c r="J33" s="15">
        <v>22589</v>
      </c>
      <c r="K33" s="12">
        <v>20897</v>
      </c>
      <c r="L33" s="15">
        <v>10795</v>
      </c>
      <c r="M33" s="15">
        <v>10611</v>
      </c>
      <c r="N33" s="15">
        <v>12432</v>
      </c>
      <c r="O33" s="15">
        <v>13839</v>
      </c>
      <c r="P33" s="15">
        <v>10352</v>
      </c>
      <c r="Q33" s="15">
        <v>18715</v>
      </c>
      <c r="R33" s="15">
        <v>16532</v>
      </c>
      <c r="S33" s="70">
        <f t="shared" si="2"/>
        <v>1.1547897196261683</v>
      </c>
      <c r="T33" s="71">
        <f t="shared" si="0"/>
        <v>1.1131756756756757</v>
      </c>
      <c r="U33" s="71">
        <f t="shared" si="1"/>
        <v>1.3042126095561211</v>
      </c>
    </row>
    <row r="34" spans="1:21">
      <c r="A34" s="23" t="s">
        <v>5</v>
      </c>
      <c r="B34" s="34">
        <v>4312.509</v>
      </c>
      <c r="C34" s="50">
        <v>9621.5990000000002</v>
      </c>
      <c r="D34" s="50">
        <v>12427.941000000001</v>
      </c>
      <c r="E34" s="50">
        <v>13170.437</v>
      </c>
      <c r="F34" s="53">
        <v>20969.922999999999</v>
      </c>
      <c r="G34" s="51">
        <v>20170.274000000001</v>
      </c>
      <c r="H34" s="51">
        <v>29510.326000000001</v>
      </c>
      <c r="I34" s="13">
        <v>17864</v>
      </c>
      <c r="J34" s="15">
        <v>22166</v>
      </c>
      <c r="K34" s="12">
        <v>9864</v>
      </c>
      <c r="L34" s="15">
        <v>10578</v>
      </c>
      <c r="M34" s="15">
        <v>7493</v>
      </c>
      <c r="N34" s="15">
        <v>5967.3270000000002</v>
      </c>
      <c r="O34" s="15">
        <v>8230</v>
      </c>
      <c r="P34" s="15">
        <v>6221</v>
      </c>
      <c r="Q34" s="15">
        <v>15167</v>
      </c>
      <c r="R34" s="15">
        <v>9807</v>
      </c>
      <c r="S34" s="70">
        <f t="shared" si="2"/>
        <v>0.59469614856564779</v>
      </c>
      <c r="T34" s="71">
        <f t="shared" si="0"/>
        <v>1.3791769748833942</v>
      </c>
      <c r="U34" s="71">
        <f t="shared" si="1"/>
        <v>1.0983584679033764</v>
      </c>
    </row>
    <row r="35" spans="1:21">
      <c r="A35" s="23" t="s">
        <v>6</v>
      </c>
      <c r="B35" s="34">
        <v>4361.9459999999999</v>
      </c>
      <c r="C35" s="50">
        <v>14636.172</v>
      </c>
      <c r="D35" s="50">
        <v>17488.707000000002</v>
      </c>
      <c r="E35" s="50">
        <v>17303.027000000002</v>
      </c>
      <c r="F35" s="53">
        <v>12985.075000000001</v>
      </c>
      <c r="G35" s="51">
        <v>12821.78</v>
      </c>
      <c r="H35" s="51">
        <v>19605.981</v>
      </c>
      <c r="I35" s="13">
        <v>12152</v>
      </c>
      <c r="J35" s="15">
        <v>20590</v>
      </c>
      <c r="K35" s="12">
        <v>9158</v>
      </c>
      <c r="L35" s="15">
        <v>9235</v>
      </c>
      <c r="M35" s="15">
        <v>12236</v>
      </c>
      <c r="N35" s="15">
        <v>6565</v>
      </c>
      <c r="O35" s="15">
        <v>7993</v>
      </c>
      <c r="P35" s="15">
        <v>6090</v>
      </c>
      <c r="Q35" s="15">
        <v>15285</v>
      </c>
      <c r="R35" s="15">
        <v>13704</v>
      </c>
      <c r="S35" s="70">
        <f t="shared" si="2"/>
        <v>0.97120291616038879</v>
      </c>
      <c r="T35" s="71">
        <f t="shared" si="0"/>
        <v>1.2175171363290176</v>
      </c>
      <c r="U35" s="71">
        <f t="shared" si="1"/>
        <v>0.65323635174893757</v>
      </c>
    </row>
    <row r="36" spans="1:21">
      <c r="A36" s="23" t="s">
        <v>8</v>
      </c>
      <c r="B36" s="34">
        <v>5767.6010000000006</v>
      </c>
      <c r="C36" s="50">
        <v>11090.454</v>
      </c>
      <c r="D36" s="50">
        <v>10201.038</v>
      </c>
      <c r="E36" s="50">
        <v>16637.074000000001</v>
      </c>
      <c r="F36" s="53">
        <v>14998.52</v>
      </c>
      <c r="G36" s="51">
        <v>22028.517</v>
      </c>
      <c r="H36" s="51">
        <v>28680.286</v>
      </c>
      <c r="I36" s="13">
        <v>20856</v>
      </c>
      <c r="J36" s="15">
        <v>24294</v>
      </c>
      <c r="K36" s="12">
        <v>12174</v>
      </c>
      <c r="L36" s="15">
        <v>14231</v>
      </c>
      <c r="M36" s="15">
        <v>11123</v>
      </c>
      <c r="N36" s="15">
        <v>12751</v>
      </c>
      <c r="O36" s="15">
        <v>8941</v>
      </c>
      <c r="P36" s="15">
        <v>7671</v>
      </c>
      <c r="Q36" s="15">
        <v>15657</v>
      </c>
      <c r="R36" s="15">
        <v>13106</v>
      </c>
      <c r="S36" s="70">
        <f t="shared" si="2"/>
        <v>1.1186037783060179</v>
      </c>
      <c r="T36" s="71">
        <f t="shared" si="0"/>
        <v>0.70119990588973413</v>
      </c>
      <c r="U36" s="71">
        <f t="shared" si="1"/>
        <v>0.80382990200485482</v>
      </c>
    </row>
    <row r="37" spans="1:21">
      <c r="A37" s="23" t="s">
        <v>9</v>
      </c>
      <c r="B37" s="34">
        <v>6246.4560000000001</v>
      </c>
      <c r="C37" s="50">
        <v>10090.924000000001</v>
      </c>
      <c r="D37" s="50">
        <v>7571.3110000000006</v>
      </c>
      <c r="E37" s="50">
        <v>14431.477000000001</v>
      </c>
      <c r="F37" s="53">
        <v>21203.601999999999</v>
      </c>
      <c r="G37" s="51">
        <v>22343.321</v>
      </c>
      <c r="H37" s="51">
        <v>23163.192999999999</v>
      </c>
      <c r="I37" s="13">
        <v>24233</v>
      </c>
      <c r="J37" s="15">
        <v>4958</v>
      </c>
      <c r="K37" s="12">
        <v>14353</v>
      </c>
      <c r="L37" s="15">
        <v>8702</v>
      </c>
      <c r="M37" s="15">
        <v>7315</v>
      </c>
      <c r="N37" s="15">
        <v>13567</v>
      </c>
      <c r="O37" s="15">
        <v>12130</v>
      </c>
      <c r="P37" s="15">
        <v>9974</v>
      </c>
      <c r="Q37" s="15">
        <v>11159</v>
      </c>
      <c r="R37" s="15">
        <v>14284</v>
      </c>
      <c r="S37" s="70">
        <f t="shared" si="2"/>
        <v>1.356671513253551</v>
      </c>
      <c r="T37" s="71">
        <f t="shared" si="0"/>
        <v>0.89408122650549127</v>
      </c>
      <c r="U37" s="71">
        <f t="shared" si="1"/>
        <v>1.6582365003417634</v>
      </c>
    </row>
    <row r="38" spans="1:21">
      <c r="A38" s="23" t="s">
        <v>7</v>
      </c>
      <c r="B38" s="34">
        <v>5922.8029999999999</v>
      </c>
      <c r="C38" s="50">
        <v>12190.544</v>
      </c>
      <c r="D38" s="50">
        <v>13020.880000000001</v>
      </c>
      <c r="E38" s="50">
        <v>22333.577000000001</v>
      </c>
      <c r="F38" s="53">
        <v>25756.978999999999</v>
      </c>
      <c r="G38" s="51">
        <v>15850.416000000001</v>
      </c>
      <c r="H38" s="51">
        <v>30774.657999999999</v>
      </c>
      <c r="I38" s="13">
        <v>7979</v>
      </c>
      <c r="J38" s="9">
        <v>15572</v>
      </c>
      <c r="K38" s="12">
        <v>15699</v>
      </c>
      <c r="L38" s="9">
        <v>9226</v>
      </c>
      <c r="M38" s="9">
        <v>11815</v>
      </c>
      <c r="N38" s="9">
        <v>14845</v>
      </c>
      <c r="O38" s="9">
        <v>8296</v>
      </c>
      <c r="P38" s="9">
        <v>11191</v>
      </c>
      <c r="Q38" s="9">
        <v>9527</v>
      </c>
      <c r="R38" s="9"/>
      <c r="S38" s="70">
        <f t="shared" si="2"/>
        <v>0.68392415498763393</v>
      </c>
      <c r="T38" s="71">
        <f t="shared" si="0"/>
        <v>0.55884136072751767</v>
      </c>
      <c r="U38" s="71">
        <f t="shared" si="1"/>
        <v>0.702158273381295</v>
      </c>
    </row>
    <row r="39" spans="1:21">
      <c r="A39" s="21" t="s">
        <v>10</v>
      </c>
      <c r="B39" s="49">
        <f>SUM(B27:B38)</f>
        <v>70676.486999999994</v>
      </c>
      <c r="C39" s="49">
        <f t="shared" ref="C39:H39" si="3">SUM(C27:C38)</f>
        <v>125883.391</v>
      </c>
      <c r="D39" s="49">
        <f t="shared" si="3"/>
        <v>122358.015</v>
      </c>
      <c r="E39" s="49">
        <f t="shared" si="3"/>
        <v>190507.69600000003</v>
      </c>
      <c r="F39" s="48">
        <f t="shared" si="3"/>
        <v>217979.58000000002</v>
      </c>
      <c r="G39" s="52">
        <f t="shared" si="3"/>
        <v>206406.402</v>
      </c>
      <c r="H39" s="52">
        <f t="shared" si="3"/>
        <v>296610.58099999995</v>
      </c>
      <c r="I39" s="10">
        <f t="shared" ref="I39:O39" si="4">SUM(I27:I38)</f>
        <v>219760</v>
      </c>
      <c r="J39" s="10">
        <f t="shared" si="4"/>
        <v>270598</v>
      </c>
      <c r="K39" s="10">
        <f t="shared" si="4"/>
        <v>219061</v>
      </c>
      <c r="L39" s="9">
        <f t="shared" si="4"/>
        <v>149197</v>
      </c>
      <c r="M39" s="9">
        <f t="shared" si="4"/>
        <v>120153</v>
      </c>
      <c r="N39" s="9">
        <f t="shared" ref="N39" si="5">SUM(N27:N38)</f>
        <v>152788.32699999999</v>
      </c>
      <c r="O39" s="9">
        <f t="shared" si="4"/>
        <v>158865</v>
      </c>
      <c r="P39" s="9">
        <f t="shared" ref="P39:R39" si="6">SUM(P27:P38)</f>
        <v>109594</v>
      </c>
      <c r="Q39" s="9">
        <f t="shared" ref="Q39" si="7">SUM(Q27:Q38)</f>
        <v>189855</v>
      </c>
      <c r="R39" s="9">
        <f t="shared" si="6"/>
        <v>138267</v>
      </c>
      <c r="S39" s="1"/>
      <c r="T39" s="71">
        <f t="shared" si="0"/>
        <v>1.0397718406851855</v>
      </c>
      <c r="U39" s="71">
        <f t="shared" si="1"/>
        <v>1.3221892087588325</v>
      </c>
    </row>
    <row r="40" spans="1:21">
      <c r="A40"/>
      <c r="B40"/>
      <c r="C40"/>
      <c r="D40"/>
      <c r="E40"/>
      <c r="F40"/>
      <c r="G40" s="8"/>
      <c r="H40" s="5"/>
    </row>
    <row r="41" spans="1:21">
      <c r="A41" s="4"/>
      <c r="B41" s="4"/>
      <c r="C41" s="4"/>
      <c r="D41" s="4"/>
      <c r="E41" s="4"/>
      <c r="F41" s="4"/>
      <c r="G41" s="8"/>
      <c r="H41" s="5"/>
    </row>
    <row r="45" spans="1:21">
      <c r="C45" s="2" t="s">
        <v>738</v>
      </c>
    </row>
    <row r="46" spans="1:21" ht="18" thickBot="1">
      <c r="A46" s="55" t="s">
        <v>686</v>
      </c>
      <c r="B46" s="4"/>
      <c r="C46" s="4"/>
      <c r="D46" s="4"/>
      <c r="E46" s="4"/>
      <c r="F46" s="4"/>
      <c r="G46" s="4"/>
      <c r="H46" s="6"/>
    </row>
    <row r="47" spans="1:21">
      <c r="A47" s="87" t="s">
        <v>684</v>
      </c>
      <c r="B47" s="93" t="s">
        <v>682</v>
      </c>
      <c r="C47" s="95" t="s">
        <v>683</v>
      </c>
      <c r="D47" s="4"/>
      <c r="E47" s="4"/>
      <c r="F47" s="4"/>
      <c r="G47" s="4"/>
      <c r="H47" s="6"/>
    </row>
    <row r="48" spans="1:21" ht="14.25" thickBot="1">
      <c r="A48" s="88"/>
      <c r="B48" s="94"/>
      <c r="C48" s="96"/>
      <c r="D48" s="4"/>
      <c r="E48" s="4"/>
      <c r="F48" s="4"/>
      <c r="G48" s="4"/>
      <c r="H48" s="6"/>
    </row>
    <row r="49" spans="1:8" ht="14.25" thickBot="1">
      <c r="A49" s="7" t="s">
        <v>27</v>
      </c>
      <c r="B49" s="19">
        <v>211581</v>
      </c>
      <c r="C49" s="19">
        <v>19100682</v>
      </c>
      <c r="D49" s="4"/>
      <c r="E49" s="4"/>
      <c r="F49" s="4"/>
      <c r="G49" s="4"/>
      <c r="H49" s="6"/>
    </row>
    <row r="50" spans="1:8" ht="14.25" thickBot="1">
      <c r="A50" s="7" t="s">
        <v>26</v>
      </c>
      <c r="B50" s="19">
        <v>131885</v>
      </c>
      <c r="C50" s="19">
        <v>10664798</v>
      </c>
      <c r="D50" s="4"/>
      <c r="E50" s="4"/>
      <c r="F50" s="4"/>
      <c r="G50" s="4"/>
      <c r="H50" s="6"/>
    </row>
    <row r="51" spans="1:8" ht="14.25" thickBot="1">
      <c r="A51" s="7" t="s">
        <v>25</v>
      </c>
      <c r="B51" s="19">
        <v>131412</v>
      </c>
      <c r="C51" s="19">
        <v>10787107</v>
      </c>
      <c r="D51" s="4"/>
      <c r="E51" s="4"/>
      <c r="F51" s="4"/>
      <c r="G51" s="4"/>
      <c r="H51" s="6"/>
    </row>
    <row r="52" spans="1:8" ht="14.25" thickBot="1">
      <c r="A52" s="7" t="s">
        <v>24</v>
      </c>
      <c r="B52" s="19">
        <v>165209</v>
      </c>
      <c r="C52" s="19">
        <v>16932775</v>
      </c>
      <c r="D52" s="4"/>
      <c r="E52" s="4"/>
      <c r="F52" s="4"/>
      <c r="G52" s="4"/>
      <c r="H52" s="6"/>
    </row>
    <row r="53" spans="1:8" ht="14.25" thickBot="1">
      <c r="A53" s="7" t="s">
        <v>23</v>
      </c>
      <c r="B53" s="19">
        <v>151512</v>
      </c>
      <c r="C53" s="19">
        <v>21928296</v>
      </c>
      <c r="D53" s="4"/>
      <c r="E53" s="4"/>
      <c r="F53" s="4"/>
      <c r="G53" s="4"/>
      <c r="H53" s="6"/>
    </row>
    <row r="54" spans="1:8" ht="14.25" thickBot="1">
      <c r="A54" s="7" t="s">
        <v>20</v>
      </c>
      <c r="B54" s="19">
        <v>108073</v>
      </c>
      <c r="C54" s="19">
        <v>20901966</v>
      </c>
      <c r="D54" s="4"/>
      <c r="E54" s="4"/>
      <c r="F54" s="4"/>
      <c r="G54" s="4"/>
      <c r="H54" s="6"/>
    </row>
    <row r="55" spans="1:8" ht="14.25" thickBot="1">
      <c r="A55" s="7" t="s">
        <v>19</v>
      </c>
      <c r="B55" s="19">
        <v>138081</v>
      </c>
      <c r="C55" s="19">
        <v>36093229</v>
      </c>
      <c r="D55" s="4"/>
      <c r="E55" s="4"/>
      <c r="F55" s="4"/>
      <c r="G55" s="4"/>
      <c r="H55" s="6"/>
    </row>
    <row r="56" spans="1:8" ht="14.25" thickBot="1">
      <c r="A56" s="7" t="s">
        <v>18</v>
      </c>
      <c r="B56" s="19">
        <v>180930</v>
      </c>
      <c r="C56" s="19">
        <v>77100471</v>
      </c>
      <c r="D56" s="4"/>
      <c r="E56" s="4"/>
      <c r="F56" s="4"/>
      <c r="G56" s="4"/>
      <c r="H56" s="6"/>
    </row>
    <row r="57" spans="1:8" ht="14.25" thickBot="1">
      <c r="A57" s="7" t="s">
        <v>17</v>
      </c>
      <c r="B57" s="19">
        <v>138571</v>
      </c>
      <c r="C57" s="19">
        <v>41592985</v>
      </c>
      <c r="D57" s="4"/>
      <c r="E57" s="4"/>
      <c r="F57" s="4"/>
      <c r="G57" s="4"/>
      <c r="H57" s="6"/>
    </row>
    <row r="58" spans="1:8" ht="14.25" thickBot="1">
      <c r="A58" s="7" t="s">
        <v>16</v>
      </c>
      <c r="B58" s="19">
        <v>133188</v>
      </c>
      <c r="C58" s="19">
        <v>20228746</v>
      </c>
      <c r="D58" s="4"/>
      <c r="E58" s="4"/>
      <c r="F58" s="4"/>
      <c r="G58" s="4"/>
      <c r="H58" s="6"/>
    </row>
    <row r="59" spans="1:8" ht="14.25" thickBot="1">
      <c r="A59" s="7" t="s">
        <v>15</v>
      </c>
      <c r="B59" s="19">
        <v>203554</v>
      </c>
      <c r="C59" s="19">
        <v>37803902</v>
      </c>
      <c r="D59" s="4"/>
      <c r="E59" s="4"/>
      <c r="F59" s="4"/>
      <c r="G59" s="4"/>
      <c r="H59" s="6"/>
    </row>
    <row r="60" spans="1:8" ht="14.25" thickBot="1">
      <c r="A60" s="7" t="s">
        <v>30</v>
      </c>
      <c r="B60" s="19">
        <v>156471</v>
      </c>
      <c r="C60" s="19">
        <v>29495292</v>
      </c>
      <c r="D60" s="4"/>
      <c r="E60" s="4"/>
      <c r="F60" s="4"/>
      <c r="G60" s="4"/>
      <c r="H60" s="6"/>
    </row>
    <row r="61" spans="1:8" ht="14.25" thickBot="1">
      <c r="A61" s="20" t="s">
        <v>32</v>
      </c>
      <c r="B61" s="19">
        <v>127665</v>
      </c>
      <c r="C61" s="19">
        <v>18445260</v>
      </c>
      <c r="D61" s="4"/>
      <c r="E61" s="4"/>
      <c r="F61" s="4"/>
      <c r="G61" s="4"/>
      <c r="H61" s="6"/>
    </row>
    <row r="62" spans="1:8" ht="14.25" thickBot="1">
      <c r="A62" s="20" t="s">
        <v>715</v>
      </c>
      <c r="B62" s="19">
        <v>117276</v>
      </c>
      <c r="C62" s="19">
        <v>18137403</v>
      </c>
      <c r="D62" s="4"/>
      <c r="E62" s="4"/>
      <c r="F62" s="4"/>
      <c r="G62" s="4"/>
      <c r="H62" s="6"/>
    </row>
    <row r="63" spans="1:8" ht="14.25" thickBot="1">
      <c r="A63" s="82" t="s">
        <v>718</v>
      </c>
      <c r="B63" s="19">
        <v>124076</v>
      </c>
      <c r="C63" s="19">
        <v>23444816</v>
      </c>
      <c r="D63" s="4"/>
      <c r="E63" s="4"/>
      <c r="F63" s="4"/>
      <c r="G63" s="4"/>
      <c r="H63" s="6"/>
    </row>
    <row r="64" spans="1:8" ht="14.25" thickBot="1">
      <c r="A64" s="82" t="s">
        <v>731</v>
      </c>
      <c r="B64" s="19">
        <v>89951</v>
      </c>
      <c r="C64" s="19">
        <v>15589677</v>
      </c>
      <c r="D64" s="4"/>
      <c r="E64" s="4"/>
      <c r="F64" s="4"/>
      <c r="G64" s="4"/>
      <c r="H64" s="6"/>
    </row>
    <row r="65" spans="1:21" ht="14.25" thickBot="1">
      <c r="A65" s="20" t="s">
        <v>739</v>
      </c>
      <c r="B65" s="19">
        <v>93601</v>
      </c>
      <c r="C65" s="19">
        <v>11590261</v>
      </c>
      <c r="D65" s="4"/>
      <c r="E65" s="4"/>
      <c r="F65" s="4"/>
      <c r="G65" s="4"/>
      <c r="H65" s="6"/>
    </row>
    <row r="66" spans="1:21">
      <c r="A66" s="4"/>
      <c r="B66" s="72">
        <f>B65/12*11</f>
        <v>85800.916666666657</v>
      </c>
      <c r="C66" s="4"/>
      <c r="D66" s="4"/>
      <c r="E66" s="4"/>
      <c r="F66" s="4"/>
      <c r="G66" s="2"/>
      <c r="H66" s="5"/>
    </row>
    <row r="67" spans="1:21">
      <c r="A67" s="4"/>
      <c r="B67" s="73">
        <f>B66/B62</f>
        <v>0.73161530634287197</v>
      </c>
      <c r="C67" s="4"/>
      <c r="D67" s="4"/>
      <c r="E67" s="4"/>
      <c r="F67" s="4"/>
      <c r="G67" s="2"/>
      <c r="H67" s="5"/>
    </row>
    <row r="68" spans="1:21" ht="17.25">
      <c r="A68" s="55" t="s">
        <v>22</v>
      </c>
      <c r="B68" s="5"/>
      <c r="C68" s="1"/>
      <c r="D68" s="1"/>
      <c r="I68" s="4"/>
      <c r="J68" s="4"/>
      <c r="K68" s="4"/>
      <c r="L68" s="4"/>
      <c r="M68" s="4"/>
      <c r="N68" s="4"/>
      <c r="O68" s="1" t="s">
        <v>704</v>
      </c>
    </row>
    <row r="69" spans="1:21">
      <c r="A69" s="61"/>
      <c r="B69" s="62" t="s">
        <v>27</v>
      </c>
      <c r="C69" s="62" t="s">
        <v>26</v>
      </c>
      <c r="D69" s="62" t="s">
        <v>25</v>
      </c>
      <c r="E69" s="62" t="s">
        <v>24</v>
      </c>
      <c r="F69" s="63" t="s">
        <v>23</v>
      </c>
      <c r="G69" s="64" t="s">
        <v>20</v>
      </c>
      <c r="H69" s="64" t="s">
        <v>19</v>
      </c>
      <c r="I69" s="61" t="s">
        <v>18</v>
      </c>
      <c r="J69" s="61" t="s">
        <v>17</v>
      </c>
      <c r="K69" s="61" t="s">
        <v>16</v>
      </c>
      <c r="L69" s="65" t="s">
        <v>15</v>
      </c>
      <c r="M69" s="66" t="s">
        <v>29</v>
      </c>
      <c r="N69" s="66" t="s">
        <v>32</v>
      </c>
      <c r="O69" s="66" t="s">
        <v>703</v>
      </c>
      <c r="P69" s="66" t="s">
        <v>718</v>
      </c>
      <c r="Q69" s="66" t="s">
        <v>725</v>
      </c>
      <c r="R69" s="66" t="s">
        <v>732</v>
      </c>
      <c r="S69" s="1"/>
    </row>
    <row r="70" spans="1:21">
      <c r="A70" s="18" t="s">
        <v>14</v>
      </c>
      <c r="B70" s="34">
        <v>25477.21</v>
      </c>
      <c r="C70" s="50">
        <v>17623.536</v>
      </c>
      <c r="D70" s="50">
        <v>8381.0730000000003</v>
      </c>
      <c r="E70" s="50">
        <v>14849.056</v>
      </c>
      <c r="F70" s="53">
        <v>16344.135</v>
      </c>
      <c r="G70" s="51">
        <v>10072.817000000001</v>
      </c>
      <c r="H70" s="51">
        <v>10881.989</v>
      </c>
      <c r="I70" s="13">
        <v>14860</v>
      </c>
      <c r="J70" s="16">
        <v>12974</v>
      </c>
      <c r="K70" s="17">
        <v>5121</v>
      </c>
      <c r="L70" s="16">
        <v>12327</v>
      </c>
      <c r="M70" s="16">
        <v>15746</v>
      </c>
      <c r="N70" s="16">
        <v>10358</v>
      </c>
      <c r="O70" s="16">
        <v>6598</v>
      </c>
      <c r="P70" s="16">
        <v>11613</v>
      </c>
      <c r="Q70" s="16">
        <v>9331</v>
      </c>
      <c r="R70" s="16">
        <v>8857</v>
      </c>
      <c r="S70" s="76">
        <f>O70/N81</f>
        <v>0.97820607857672348</v>
      </c>
      <c r="T70" s="77">
        <f t="shared" ref="T70:T82" si="8">O70/N70</f>
        <v>0.63699555898822169</v>
      </c>
      <c r="U70" s="77">
        <f t="shared" ref="U70:U82" si="9">O70/M70</f>
        <v>0.41902705449002919</v>
      </c>
    </row>
    <row r="71" spans="1:21">
      <c r="A71" s="14" t="s">
        <v>13</v>
      </c>
      <c r="B71" s="34">
        <v>15705.423000000001</v>
      </c>
      <c r="C71" s="50">
        <v>14895.155000000001</v>
      </c>
      <c r="D71" s="50">
        <v>7404.4180000000006</v>
      </c>
      <c r="E71" s="50">
        <v>11654.133</v>
      </c>
      <c r="F71" s="53">
        <v>14242.362000000001</v>
      </c>
      <c r="G71" s="51">
        <v>7739.1149999999998</v>
      </c>
      <c r="H71" s="51">
        <v>9011.3520000000008</v>
      </c>
      <c r="I71" s="13">
        <v>17271</v>
      </c>
      <c r="J71" s="15">
        <v>10640</v>
      </c>
      <c r="K71" s="12">
        <v>3644</v>
      </c>
      <c r="L71" s="15">
        <v>16167</v>
      </c>
      <c r="M71" s="15">
        <v>11887</v>
      </c>
      <c r="N71" s="15">
        <v>10828</v>
      </c>
      <c r="O71" s="15">
        <v>8666</v>
      </c>
      <c r="P71" s="15">
        <v>9154</v>
      </c>
      <c r="Q71" s="15">
        <v>6524</v>
      </c>
      <c r="R71" s="15">
        <v>7470</v>
      </c>
      <c r="S71" s="76">
        <f t="shared" ref="S71:S81" si="10">O71/O70</f>
        <v>1.3134283116095786</v>
      </c>
      <c r="T71" s="77">
        <f t="shared" si="8"/>
        <v>0.80033247137052088</v>
      </c>
      <c r="U71" s="77">
        <f t="shared" si="9"/>
        <v>0.72903171531925637</v>
      </c>
    </row>
    <row r="72" spans="1:21">
      <c r="A72" s="14" t="s">
        <v>0</v>
      </c>
      <c r="B72" s="34">
        <v>13446.013000000001</v>
      </c>
      <c r="C72" s="50">
        <v>8549.8029999999999</v>
      </c>
      <c r="D72" s="50">
        <v>9154.4709999999995</v>
      </c>
      <c r="E72" s="50">
        <v>15254.089</v>
      </c>
      <c r="F72" s="53">
        <v>18921.217000000001</v>
      </c>
      <c r="G72" s="51">
        <v>12255.939</v>
      </c>
      <c r="H72" s="51">
        <v>10016.313</v>
      </c>
      <c r="I72" s="13">
        <v>18507</v>
      </c>
      <c r="J72" s="15">
        <v>10727</v>
      </c>
      <c r="K72" s="12">
        <v>4449</v>
      </c>
      <c r="L72" s="15">
        <v>12667</v>
      </c>
      <c r="M72" s="15">
        <v>17418</v>
      </c>
      <c r="N72" s="15">
        <v>12221</v>
      </c>
      <c r="O72" s="15">
        <v>10274</v>
      </c>
      <c r="P72" s="15">
        <v>12643</v>
      </c>
      <c r="Q72" s="15">
        <v>6395</v>
      </c>
      <c r="R72" s="15">
        <v>8649</v>
      </c>
      <c r="S72" s="76">
        <f t="shared" si="10"/>
        <v>1.1855527348257557</v>
      </c>
      <c r="T72" s="77">
        <f t="shared" si="8"/>
        <v>0.84068406840684073</v>
      </c>
      <c r="U72" s="77">
        <f t="shared" si="9"/>
        <v>0.58984958089332873</v>
      </c>
    </row>
    <row r="73" spans="1:21">
      <c r="A73" s="14" t="s">
        <v>1</v>
      </c>
      <c r="B73" s="34">
        <v>21301.204000000002</v>
      </c>
      <c r="C73" s="50">
        <v>11989.088</v>
      </c>
      <c r="D73" s="50">
        <v>11740.633</v>
      </c>
      <c r="E73" s="50">
        <v>15663.452000000001</v>
      </c>
      <c r="F73" s="53">
        <v>15164.695</v>
      </c>
      <c r="G73" s="51">
        <v>14055.064</v>
      </c>
      <c r="H73" s="51">
        <v>13812.99</v>
      </c>
      <c r="I73" s="13">
        <v>21032</v>
      </c>
      <c r="J73" s="15">
        <v>13575</v>
      </c>
      <c r="K73" s="12">
        <v>3436</v>
      </c>
      <c r="L73" s="15">
        <v>26064</v>
      </c>
      <c r="M73" s="15">
        <v>12977</v>
      </c>
      <c r="N73" s="15">
        <v>12627</v>
      </c>
      <c r="O73" s="15">
        <v>11493</v>
      </c>
      <c r="P73" s="15">
        <v>9074</v>
      </c>
      <c r="Q73" s="15">
        <v>8018</v>
      </c>
      <c r="R73" s="15">
        <v>8249</v>
      </c>
      <c r="S73" s="76">
        <f t="shared" si="10"/>
        <v>1.1186490169359549</v>
      </c>
      <c r="T73" s="77">
        <f t="shared" si="8"/>
        <v>0.91019244476122596</v>
      </c>
      <c r="U73" s="77">
        <f t="shared" si="9"/>
        <v>0.88564383139400482</v>
      </c>
    </row>
    <row r="74" spans="1:21">
      <c r="A74" s="14" t="s">
        <v>2</v>
      </c>
      <c r="B74" s="34">
        <v>16706.440999999999</v>
      </c>
      <c r="C74" s="50">
        <v>7164.4719999999998</v>
      </c>
      <c r="D74" s="50">
        <v>11730.79</v>
      </c>
      <c r="E74" s="50">
        <v>9445.1460000000006</v>
      </c>
      <c r="F74" s="53">
        <v>12957.064</v>
      </c>
      <c r="G74" s="51">
        <v>11423.449000000001</v>
      </c>
      <c r="H74" s="51">
        <v>11124.798000000001</v>
      </c>
      <c r="I74" s="13">
        <v>21535</v>
      </c>
      <c r="J74" s="15">
        <v>10071</v>
      </c>
      <c r="K74" s="12">
        <v>2923</v>
      </c>
      <c r="L74" s="15">
        <v>20955</v>
      </c>
      <c r="M74" s="15">
        <v>13553</v>
      </c>
      <c r="N74" s="15">
        <v>13575</v>
      </c>
      <c r="O74" s="15">
        <v>9973</v>
      </c>
      <c r="P74" s="15">
        <v>10176</v>
      </c>
      <c r="Q74" s="15">
        <v>6531</v>
      </c>
      <c r="R74" s="15">
        <v>8927</v>
      </c>
      <c r="S74" s="76">
        <f t="shared" si="10"/>
        <v>0.86774558426868531</v>
      </c>
      <c r="T74" s="77">
        <f t="shared" si="8"/>
        <v>0.73465930018416203</v>
      </c>
      <c r="U74" s="77">
        <f t="shared" si="9"/>
        <v>0.73585184092082934</v>
      </c>
    </row>
    <row r="75" spans="1:21">
      <c r="A75" s="84" t="s">
        <v>734</v>
      </c>
      <c r="B75" s="34">
        <v>17505.955000000002</v>
      </c>
      <c r="C75" s="50">
        <v>8045.0349999999999</v>
      </c>
      <c r="D75" s="50">
        <v>9259.2080000000005</v>
      </c>
      <c r="E75" s="50">
        <v>12441.652</v>
      </c>
      <c r="F75" s="53">
        <v>10275.763000000001</v>
      </c>
      <c r="G75" s="51">
        <v>11485.279</v>
      </c>
      <c r="H75" s="51">
        <v>15285.187</v>
      </c>
      <c r="I75" s="13">
        <v>13800</v>
      </c>
      <c r="J75" s="15">
        <v>9690</v>
      </c>
      <c r="K75" s="12">
        <v>6291</v>
      </c>
      <c r="L75" s="15">
        <v>23472</v>
      </c>
      <c r="M75" s="15">
        <v>12891</v>
      </c>
      <c r="N75" s="15">
        <v>11997</v>
      </c>
      <c r="O75" s="15">
        <v>9155</v>
      </c>
      <c r="P75" s="15">
        <v>9445</v>
      </c>
      <c r="Q75" s="15">
        <v>8723</v>
      </c>
      <c r="R75" s="15">
        <v>9946</v>
      </c>
      <c r="S75" s="76">
        <f t="shared" si="10"/>
        <v>0.91797854206357166</v>
      </c>
      <c r="T75" s="77">
        <f t="shared" si="8"/>
        <v>0.76310744352754856</v>
      </c>
      <c r="U75" s="77">
        <f t="shared" si="9"/>
        <v>0.71018540066713209</v>
      </c>
    </row>
    <row r="76" spans="1:21">
      <c r="A76" s="14" t="s">
        <v>4</v>
      </c>
      <c r="B76" s="34">
        <v>16792.044000000002</v>
      </c>
      <c r="C76" s="50">
        <v>8183.7750000000005</v>
      </c>
      <c r="D76" s="50">
        <v>10215.819</v>
      </c>
      <c r="E76" s="50">
        <v>13373.49</v>
      </c>
      <c r="F76" s="53">
        <v>9920.3960000000006</v>
      </c>
      <c r="G76" s="51">
        <v>7760.6869999999999</v>
      </c>
      <c r="H76" s="51">
        <v>10312.294</v>
      </c>
      <c r="I76" s="13">
        <v>11473</v>
      </c>
      <c r="J76" s="15">
        <v>10960</v>
      </c>
      <c r="K76" s="12">
        <v>14234</v>
      </c>
      <c r="L76" s="15">
        <v>17739</v>
      </c>
      <c r="M76" s="15">
        <v>9638</v>
      </c>
      <c r="N76" s="15">
        <v>11120</v>
      </c>
      <c r="O76" s="15">
        <v>11906</v>
      </c>
      <c r="P76" s="15">
        <v>11765</v>
      </c>
      <c r="Q76" s="15">
        <v>8115</v>
      </c>
      <c r="R76" s="15">
        <v>8646</v>
      </c>
      <c r="S76" s="76">
        <f t="shared" si="10"/>
        <v>1.3004915346805024</v>
      </c>
      <c r="T76" s="77">
        <f t="shared" si="8"/>
        <v>1.0706834532374101</v>
      </c>
      <c r="U76" s="77">
        <f t="shared" si="9"/>
        <v>1.2353185308155219</v>
      </c>
    </row>
    <row r="77" spans="1:21">
      <c r="A77" s="14" t="s">
        <v>5</v>
      </c>
      <c r="B77" s="34">
        <v>12956.523000000001</v>
      </c>
      <c r="C77" s="50">
        <v>14856.364</v>
      </c>
      <c r="D77" s="50">
        <v>12139.046</v>
      </c>
      <c r="E77" s="50">
        <v>10519.95</v>
      </c>
      <c r="F77" s="53">
        <v>12638.512000000001</v>
      </c>
      <c r="G77" s="51">
        <v>5753.6850000000004</v>
      </c>
      <c r="H77" s="51">
        <v>10851.432000000001</v>
      </c>
      <c r="I77" s="13">
        <v>7523</v>
      </c>
      <c r="J77" s="15">
        <v>12365</v>
      </c>
      <c r="K77" s="12">
        <v>23167</v>
      </c>
      <c r="L77" s="15">
        <v>14194</v>
      </c>
      <c r="M77" s="15">
        <v>13867</v>
      </c>
      <c r="N77" s="15">
        <v>10073.217000000001</v>
      </c>
      <c r="O77" s="15">
        <v>8112</v>
      </c>
      <c r="P77" s="15">
        <v>9105</v>
      </c>
      <c r="Q77" s="15">
        <v>6079</v>
      </c>
      <c r="R77" s="15">
        <v>8498</v>
      </c>
      <c r="S77" s="76">
        <f t="shared" si="10"/>
        <v>0.68133714093734254</v>
      </c>
      <c r="T77" s="77">
        <f t="shared" si="8"/>
        <v>0.8053038071154428</v>
      </c>
      <c r="U77" s="77">
        <f t="shared" si="9"/>
        <v>0.58498593783803277</v>
      </c>
    </row>
    <row r="78" spans="1:21">
      <c r="A78" s="14" t="s">
        <v>6</v>
      </c>
      <c r="B78" s="34">
        <v>13718.151</v>
      </c>
      <c r="C78" s="50">
        <v>8740.6890000000003</v>
      </c>
      <c r="D78" s="50">
        <v>11437.499</v>
      </c>
      <c r="E78" s="50">
        <v>13745.107</v>
      </c>
      <c r="F78" s="53">
        <v>11080.791000000001</v>
      </c>
      <c r="G78" s="51">
        <v>5994.9809999999998</v>
      </c>
      <c r="H78" s="51">
        <v>10579.186</v>
      </c>
      <c r="I78" s="13">
        <v>9234</v>
      </c>
      <c r="J78" s="15">
        <v>13480</v>
      </c>
      <c r="K78" s="12">
        <v>26494</v>
      </c>
      <c r="L78" s="15">
        <v>15576</v>
      </c>
      <c r="M78" s="15">
        <v>13263</v>
      </c>
      <c r="N78" s="15">
        <v>8268</v>
      </c>
      <c r="O78" s="15">
        <v>9176</v>
      </c>
      <c r="P78" s="15">
        <v>11479</v>
      </c>
      <c r="Q78" s="15">
        <v>6933</v>
      </c>
      <c r="R78" s="15">
        <v>8608</v>
      </c>
      <c r="S78" s="76">
        <f t="shared" si="10"/>
        <v>1.1311637080867849</v>
      </c>
      <c r="T78" s="77">
        <f t="shared" si="8"/>
        <v>1.1098209966134494</v>
      </c>
      <c r="U78" s="77">
        <f t="shared" si="9"/>
        <v>0.69184950614491447</v>
      </c>
    </row>
    <row r="79" spans="1:21">
      <c r="A79" s="14" t="s">
        <v>8</v>
      </c>
      <c r="B79" s="34">
        <v>16310.505000000001</v>
      </c>
      <c r="C79" s="50">
        <v>16861.547999999999</v>
      </c>
      <c r="D79" s="50">
        <v>14046.365</v>
      </c>
      <c r="E79" s="50">
        <v>16543.219000000001</v>
      </c>
      <c r="F79" s="53">
        <v>8586.3140000000003</v>
      </c>
      <c r="G79" s="51">
        <v>6573.3730000000005</v>
      </c>
      <c r="H79" s="51">
        <v>10587.385</v>
      </c>
      <c r="I79" s="13">
        <v>14728</v>
      </c>
      <c r="J79" s="15">
        <v>16012</v>
      </c>
      <c r="K79" s="12">
        <v>21724</v>
      </c>
      <c r="L79" s="15">
        <v>17406</v>
      </c>
      <c r="M79" s="15">
        <v>15215</v>
      </c>
      <c r="N79" s="15">
        <v>10652</v>
      </c>
      <c r="O79" s="15">
        <v>10790</v>
      </c>
      <c r="P79" s="15">
        <v>12659</v>
      </c>
      <c r="Q79" s="15">
        <v>7251</v>
      </c>
      <c r="R79" s="15">
        <v>8293</v>
      </c>
      <c r="S79" s="76">
        <f t="shared" si="10"/>
        <v>1.175893635571055</v>
      </c>
      <c r="T79" s="77">
        <f t="shared" si="8"/>
        <v>1.0129553135561398</v>
      </c>
      <c r="U79" s="77">
        <f t="shared" si="9"/>
        <v>0.70916858363457114</v>
      </c>
    </row>
    <row r="80" spans="1:21">
      <c r="A80" s="14" t="s">
        <v>9</v>
      </c>
      <c r="B80" s="34">
        <v>27230.612000000001</v>
      </c>
      <c r="C80" s="50">
        <v>6727.1350000000002</v>
      </c>
      <c r="D80" s="50">
        <v>11103.508</v>
      </c>
      <c r="E80" s="50">
        <v>14256.03</v>
      </c>
      <c r="F80" s="53">
        <v>11126.361000000001</v>
      </c>
      <c r="G80" s="51">
        <v>7154.643</v>
      </c>
      <c r="H80" s="51">
        <v>13716.988000000001</v>
      </c>
      <c r="I80" s="13">
        <v>13864</v>
      </c>
      <c r="J80" s="15">
        <v>11623</v>
      </c>
      <c r="K80" s="12">
        <v>11812</v>
      </c>
      <c r="L80" s="15">
        <v>14734</v>
      </c>
      <c r="M80" s="15">
        <v>11388</v>
      </c>
      <c r="N80" s="15">
        <v>9199</v>
      </c>
      <c r="O80" s="15">
        <v>11135</v>
      </c>
      <c r="P80" s="15">
        <v>8321</v>
      </c>
      <c r="Q80" s="15">
        <v>8767</v>
      </c>
      <c r="R80" s="15">
        <v>7460</v>
      </c>
      <c r="S80" s="76">
        <f t="shared" si="10"/>
        <v>1.0319740500463392</v>
      </c>
      <c r="T80" s="77">
        <f t="shared" si="8"/>
        <v>1.2104576584411348</v>
      </c>
      <c r="U80" s="77">
        <f t="shared" si="9"/>
        <v>0.97778363189322093</v>
      </c>
    </row>
    <row r="81" spans="1:21">
      <c r="A81" s="14" t="s">
        <v>7</v>
      </c>
      <c r="B81" s="34">
        <v>14430.953</v>
      </c>
      <c r="C81" s="50">
        <v>8249.2119999999995</v>
      </c>
      <c r="D81" s="50">
        <v>14798.834000000001</v>
      </c>
      <c r="E81" s="50">
        <v>17463.682000000001</v>
      </c>
      <c r="F81" s="53">
        <v>10255.036</v>
      </c>
      <c r="G81" s="51">
        <v>7804.5290000000005</v>
      </c>
      <c r="H81" s="51">
        <v>11901.371999999999</v>
      </c>
      <c r="I81" s="13">
        <v>17103</v>
      </c>
      <c r="J81" s="9">
        <v>6454</v>
      </c>
      <c r="K81" s="12">
        <v>9893</v>
      </c>
      <c r="L81" s="9">
        <v>12253</v>
      </c>
      <c r="M81" s="9">
        <v>8668</v>
      </c>
      <c r="N81" s="9">
        <v>6745</v>
      </c>
      <c r="O81" s="9">
        <v>9997</v>
      </c>
      <c r="P81" s="9">
        <v>8642</v>
      </c>
      <c r="Q81" s="9">
        <v>7247</v>
      </c>
      <c r="R81" s="9"/>
      <c r="S81" s="76">
        <f t="shared" si="10"/>
        <v>0.89779973057925455</v>
      </c>
      <c r="T81" s="77">
        <f t="shared" si="8"/>
        <v>1.4821349147516678</v>
      </c>
      <c r="U81" s="77">
        <f t="shared" si="9"/>
        <v>1.153322565759114</v>
      </c>
    </row>
    <row r="82" spans="1:21">
      <c r="A82" s="11" t="s">
        <v>10</v>
      </c>
      <c r="B82" s="49">
        <f>SUM(B70:B81)</f>
        <v>211581.03400000004</v>
      </c>
      <c r="C82" s="49">
        <f t="shared" ref="C82" si="11">SUM(C70:C81)</f>
        <v>131885.81199999998</v>
      </c>
      <c r="D82" s="49">
        <f t="shared" ref="D82" si="12">SUM(D70:D81)</f>
        <v>131411.66399999999</v>
      </c>
      <c r="E82" s="49">
        <f t="shared" ref="E82" si="13">SUM(E70:E81)</f>
        <v>165209.00599999999</v>
      </c>
      <c r="F82" s="48">
        <f t="shared" ref="F82" si="14">SUM(F70:F81)</f>
        <v>151512.64600000001</v>
      </c>
      <c r="G82" s="52">
        <f t="shared" ref="G82" si="15">SUM(G70:G81)</f>
        <v>108073.561</v>
      </c>
      <c r="H82" s="52">
        <f t="shared" ref="H82" si="16">SUM(H70:H81)</f>
        <v>138081.28599999999</v>
      </c>
      <c r="I82" s="10">
        <f t="shared" ref="I82:O82" si="17">SUM(I70:I81)</f>
        <v>180930</v>
      </c>
      <c r="J82" s="10">
        <f t="shared" si="17"/>
        <v>138571</v>
      </c>
      <c r="K82" s="10">
        <f t="shared" si="17"/>
        <v>133188</v>
      </c>
      <c r="L82" s="9">
        <f t="shared" si="17"/>
        <v>203554</v>
      </c>
      <c r="M82" s="9">
        <f t="shared" si="17"/>
        <v>156511</v>
      </c>
      <c r="N82" s="9">
        <f t="shared" ref="N82" si="18">SUM(N70:N81)</f>
        <v>127663.217</v>
      </c>
      <c r="O82" s="9">
        <f t="shared" si="17"/>
        <v>117275</v>
      </c>
      <c r="P82" s="9">
        <f t="shared" ref="P82:R82" si="19">SUM(P70:P81)</f>
        <v>124076</v>
      </c>
      <c r="Q82" s="9">
        <f t="shared" ref="Q82" si="20">SUM(Q70:Q81)</f>
        <v>89914</v>
      </c>
      <c r="R82" s="9">
        <f t="shared" si="19"/>
        <v>93603</v>
      </c>
      <c r="S82" s="76"/>
      <c r="T82" s="77">
        <f t="shared" si="8"/>
        <v>0.91862795530211339</v>
      </c>
      <c r="U82" s="77">
        <f t="shared" si="9"/>
        <v>0.749308355323268</v>
      </c>
    </row>
    <row r="83" spans="1:21">
      <c r="A83" s="4"/>
      <c r="B83" s="4"/>
      <c r="C83" s="4"/>
      <c r="D83" s="4"/>
      <c r="E83" s="4"/>
      <c r="F83" s="4"/>
      <c r="G83" s="8"/>
      <c r="H83" s="8"/>
    </row>
  </sheetData>
  <mergeCells count="6">
    <mergeCell ref="A3:A4"/>
    <mergeCell ref="A47:A48"/>
    <mergeCell ref="B3:B4"/>
    <mergeCell ref="C3:C4"/>
    <mergeCell ref="B47:B48"/>
    <mergeCell ref="C47:C48"/>
  </mergeCells>
  <phoneticPr fontId="6"/>
  <pageMargins left="0.78740157480314965" right="0.78740157480314965" top="0.98425196850393704" bottom="0.98425196850393704" header="0.51181102362204722" footer="0.51181102362204722"/>
  <pageSetup paperSize="9" scale="90" orientation="portrait" horizontalDpi="200" verticalDpi="200" r:id="rId1"/>
  <headerFooter alignWithMargins="0">
    <oddFooter>&amp;R&amp;16METAL RESEARCH BUREAU
YUJI TANAMACHI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9267"/>
  <sheetViews>
    <sheetView zoomScale="75" zoomScaleNormal="75" workbookViewId="0">
      <pane ySplit="5" topLeftCell="A6" activePane="bottomLeft" state="frozen"/>
      <selection pane="bottomLeft" activeCell="C6" sqref="C6"/>
    </sheetView>
  </sheetViews>
  <sheetFormatPr defaultRowHeight="13.5"/>
  <cols>
    <col min="1" max="1" width="9" customWidth="1"/>
    <col min="2" max="2" width="11.75" bestFit="1" customWidth="1"/>
    <col min="5" max="5" width="11" bestFit="1" customWidth="1"/>
    <col min="15" max="15" width="11" bestFit="1" customWidth="1"/>
    <col min="16" max="16" width="12.75" bestFit="1" customWidth="1"/>
  </cols>
  <sheetData>
    <row r="1" spans="1:18" ht="35.25" customHeight="1">
      <c r="B1" s="78" t="s">
        <v>707</v>
      </c>
    </row>
    <row r="2" spans="1:18" ht="33.75" customHeight="1">
      <c r="B2" s="78" t="s">
        <v>606</v>
      </c>
      <c r="C2" s="79" t="s">
        <v>708</v>
      </c>
      <c r="E2" s="81">
        <v>42675</v>
      </c>
      <c r="G2" s="79" t="s">
        <v>735</v>
      </c>
      <c r="L2" s="78" t="s">
        <v>657</v>
      </c>
      <c r="M2" s="79" t="s">
        <v>708</v>
      </c>
      <c r="O2" s="80">
        <v>42675</v>
      </c>
      <c r="Q2" s="79" t="s">
        <v>736</v>
      </c>
    </row>
    <row r="4" spans="1:18" ht="14.25" thickBot="1"/>
    <row r="5" spans="1:18" ht="14.25" thickBot="1">
      <c r="A5" s="33" t="s">
        <v>591</v>
      </c>
      <c r="B5" s="33" t="s">
        <v>592</v>
      </c>
      <c r="C5" t="s">
        <v>593</v>
      </c>
      <c r="D5" t="s">
        <v>594</v>
      </c>
      <c r="E5" t="s">
        <v>79</v>
      </c>
      <c r="F5" t="s">
        <v>595</v>
      </c>
      <c r="G5" t="s">
        <v>596</v>
      </c>
      <c r="H5" t="s">
        <v>597</v>
      </c>
      <c r="I5" t="s">
        <v>598</v>
      </c>
      <c r="J5" t="s">
        <v>599</v>
      </c>
      <c r="K5" s="34" t="s">
        <v>600</v>
      </c>
      <c r="L5" s="35" t="s">
        <v>687</v>
      </c>
      <c r="M5" s="69" t="s">
        <v>688</v>
      </c>
      <c r="N5" s="36" t="s">
        <v>602</v>
      </c>
      <c r="O5" s="34" t="s">
        <v>603</v>
      </c>
      <c r="P5" s="34" t="s">
        <v>604</v>
      </c>
      <c r="Q5" s="35" t="s">
        <v>601</v>
      </c>
      <c r="R5" s="34" t="s">
        <v>605</v>
      </c>
    </row>
    <row r="6" spans="1:18" ht="14.25" thickBot="1">
      <c r="A6" s="33" t="s">
        <v>657</v>
      </c>
      <c r="B6" s="47">
        <v>42675</v>
      </c>
      <c r="C6" t="s">
        <v>118</v>
      </c>
      <c r="D6" t="s">
        <v>607</v>
      </c>
      <c r="E6" t="s">
        <v>44</v>
      </c>
      <c r="F6" t="s">
        <v>610</v>
      </c>
      <c r="G6" t="s">
        <v>48</v>
      </c>
      <c r="I6" t="s">
        <v>609</v>
      </c>
      <c r="K6" s="34">
        <v>1251050</v>
      </c>
      <c r="L6" s="37">
        <f>IF(ISERROR(ROUND(K6*0.001,0))=TRUE,"",(ROUND(K6*0.001,0)))</f>
        <v>1251</v>
      </c>
      <c r="M6" s="34">
        <v>172105</v>
      </c>
      <c r="N6" s="36">
        <f>IF(ISERROR(M6/L6)=TRUE,"",(M6/L6))</f>
        <v>137.57394084732215</v>
      </c>
      <c r="O6" s="34"/>
      <c r="P6" s="34">
        <v>15008774</v>
      </c>
      <c r="Q6" s="37">
        <f>IF(ISERROR(ROUND(P6*0.001,0))=TRUE,"",(ROUND(P6*0.001,0)))</f>
        <v>15009</v>
      </c>
      <c r="R6" s="34">
        <v>1966530</v>
      </c>
    </row>
    <row r="7" spans="1:18" ht="14.25" thickBot="1">
      <c r="A7" s="33" t="s">
        <v>657</v>
      </c>
      <c r="B7" s="47">
        <v>42675</v>
      </c>
      <c r="C7" t="s">
        <v>118</v>
      </c>
      <c r="D7" t="s">
        <v>607</v>
      </c>
      <c r="E7" t="s">
        <v>44</v>
      </c>
      <c r="F7" t="s">
        <v>612</v>
      </c>
      <c r="G7" t="s">
        <v>57</v>
      </c>
      <c r="I7" t="s">
        <v>609</v>
      </c>
      <c r="K7" s="34" t="s">
        <v>11</v>
      </c>
      <c r="L7" s="37" t="str">
        <f t="shared" ref="L7:L70" si="0">IF(ISERROR(ROUND(K7*0.001,0))=TRUE,"",(ROUND(K7*0.001,0)))</f>
        <v/>
      </c>
      <c r="M7" s="34" t="s">
        <v>11</v>
      </c>
      <c r="N7" s="36" t="str">
        <f t="shared" ref="N7:N70" si="1">IF(ISERROR(M7/L7)=TRUE,"",(M7/L7))</f>
        <v/>
      </c>
      <c r="O7" s="34"/>
      <c r="P7" s="34">
        <v>65576</v>
      </c>
      <c r="Q7" s="37">
        <f t="shared" ref="Q7:Q70" si="2">IF(ISERROR(ROUND(P7*0.001,0))=TRUE,"",(ROUND(P7*0.001,0)))</f>
        <v>66</v>
      </c>
      <c r="R7" s="34">
        <v>9545</v>
      </c>
    </row>
    <row r="8" spans="1:18" ht="14.25" thickBot="1">
      <c r="A8" s="33" t="s">
        <v>657</v>
      </c>
      <c r="B8" s="47">
        <v>42675</v>
      </c>
      <c r="C8" t="s">
        <v>118</v>
      </c>
      <c r="D8" t="s">
        <v>607</v>
      </c>
      <c r="E8" t="s">
        <v>44</v>
      </c>
      <c r="F8" t="s">
        <v>614</v>
      </c>
      <c r="G8" t="s">
        <v>53</v>
      </c>
      <c r="I8" t="s">
        <v>609</v>
      </c>
      <c r="K8" s="34">
        <v>31049</v>
      </c>
      <c r="L8" s="37">
        <f t="shared" si="0"/>
        <v>31</v>
      </c>
      <c r="M8" s="34">
        <v>12676</v>
      </c>
      <c r="N8" s="36">
        <f t="shared" si="1"/>
        <v>408.90322580645159</v>
      </c>
      <c r="O8" s="34"/>
      <c r="P8" s="34">
        <v>598836</v>
      </c>
      <c r="Q8" s="37">
        <f t="shared" si="2"/>
        <v>599</v>
      </c>
      <c r="R8" s="34">
        <v>113722</v>
      </c>
    </row>
    <row r="9" spans="1:18" ht="14.25" thickBot="1">
      <c r="A9" s="33" t="s">
        <v>657</v>
      </c>
      <c r="B9" s="47">
        <v>42675</v>
      </c>
      <c r="C9" t="s">
        <v>118</v>
      </c>
      <c r="D9" t="s">
        <v>607</v>
      </c>
      <c r="E9" t="s">
        <v>44</v>
      </c>
      <c r="F9" t="s">
        <v>616</v>
      </c>
      <c r="G9" t="s">
        <v>60</v>
      </c>
      <c r="I9" t="s">
        <v>609</v>
      </c>
      <c r="K9" s="34">
        <v>288644</v>
      </c>
      <c r="L9" s="37">
        <f t="shared" si="0"/>
        <v>289</v>
      </c>
      <c r="M9" s="34">
        <v>71254</v>
      </c>
      <c r="N9" s="36">
        <f t="shared" si="1"/>
        <v>246.55363321799308</v>
      </c>
      <c r="O9" s="34"/>
      <c r="P9" s="34">
        <v>1102001</v>
      </c>
      <c r="Q9" s="37">
        <f t="shared" si="2"/>
        <v>1102</v>
      </c>
      <c r="R9" s="34">
        <v>245173</v>
      </c>
    </row>
    <row r="10" spans="1:18" ht="14.25" thickBot="1">
      <c r="A10" s="33" t="s">
        <v>657</v>
      </c>
      <c r="B10" s="47">
        <v>42675</v>
      </c>
      <c r="C10" t="s">
        <v>118</v>
      </c>
      <c r="D10" t="s">
        <v>607</v>
      </c>
      <c r="E10" t="s">
        <v>44</v>
      </c>
      <c r="F10" t="s">
        <v>733</v>
      </c>
      <c r="G10" t="s">
        <v>263</v>
      </c>
      <c r="I10" t="s">
        <v>609</v>
      </c>
      <c r="K10" s="34">
        <v>986230</v>
      </c>
      <c r="L10" s="37">
        <f t="shared" si="0"/>
        <v>986</v>
      </c>
      <c r="M10" s="34">
        <v>110491</v>
      </c>
      <c r="N10" s="36">
        <f t="shared" si="1"/>
        <v>112.05983772819472</v>
      </c>
      <c r="O10" s="34"/>
      <c r="P10" s="34">
        <v>9751240</v>
      </c>
      <c r="Q10" s="37">
        <f t="shared" si="2"/>
        <v>9751</v>
      </c>
      <c r="R10" s="34">
        <v>1059974</v>
      </c>
    </row>
    <row r="11" spans="1:18" ht="14.25" thickBot="1">
      <c r="A11" s="33" t="s">
        <v>657</v>
      </c>
      <c r="B11" s="47">
        <v>42675</v>
      </c>
      <c r="C11" t="s">
        <v>118</v>
      </c>
      <c r="D11" t="s">
        <v>607</v>
      </c>
      <c r="E11" t="s">
        <v>44</v>
      </c>
      <c r="F11" t="s">
        <v>617</v>
      </c>
      <c r="G11" t="s">
        <v>64</v>
      </c>
      <c r="I11" t="s">
        <v>609</v>
      </c>
      <c r="K11" s="34">
        <v>4024</v>
      </c>
      <c r="L11" s="37">
        <f t="shared" si="0"/>
        <v>4</v>
      </c>
      <c r="M11" s="34">
        <v>1159</v>
      </c>
      <c r="N11" s="36">
        <f t="shared" si="1"/>
        <v>289.75</v>
      </c>
      <c r="O11" s="34"/>
      <c r="P11" s="34">
        <v>4024</v>
      </c>
      <c r="Q11" s="37">
        <f t="shared" si="2"/>
        <v>4</v>
      </c>
      <c r="R11" s="34">
        <v>1159</v>
      </c>
    </row>
    <row r="12" spans="1:18" ht="14.25" thickBot="1">
      <c r="A12" s="33" t="s">
        <v>657</v>
      </c>
      <c r="B12" s="47">
        <v>42675</v>
      </c>
      <c r="C12" t="s">
        <v>118</v>
      </c>
      <c r="D12" t="s">
        <v>607</v>
      </c>
      <c r="E12" t="s">
        <v>44</v>
      </c>
      <c r="F12" t="s">
        <v>625</v>
      </c>
      <c r="G12" t="s">
        <v>66</v>
      </c>
      <c r="I12" t="s">
        <v>609</v>
      </c>
      <c r="K12" s="34" t="s">
        <v>11</v>
      </c>
      <c r="L12" s="37" t="str">
        <f t="shared" si="0"/>
        <v/>
      </c>
      <c r="M12" s="34" t="s">
        <v>11</v>
      </c>
      <c r="N12" s="36" t="str">
        <f t="shared" si="1"/>
        <v/>
      </c>
      <c r="O12" s="34"/>
      <c r="P12" s="34">
        <v>673351</v>
      </c>
      <c r="Q12" s="37">
        <f t="shared" si="2"/>
        <v>673</v>
      </c>
      <c r="R12" s="34">
        <v>110303</v>
      </c>
    </row>
    <row r="13" spans="1:18" ht="14.25" thickBot="1">
      <c r="A13" s="33" t="s">
        <v>657</v>
      </c>
      <c r="B13" s="47">
        <v>42675</v>
      </c>
      <c r="C13" t="s">
        <v>118</v>
      </c>
      <c r="D13" t="s">
        <v>607</v>
      </c>
      <c r="E13" t="s">
        <v>44</v>
      </c>
      <c r="F13" t="s">
        <v>620</v>
      </c>
      <c r="G13" t="s">
        <v>67</v>
      </c>
      <c r="I13" t="s">
        <v>609</v>
      </c>
      <c r="K13" s="34">
        <v>59894</v>
      </c>
      <c r="L13" s="37">
        <f t="shared" si="0"/>
        <v>60</v>
      </c>
      <c r="M13" s="34">
        <v>9514</v>
      </c>
      <c r="N13" s="36">
        <f t="shared" si="1"/>
        <v>158.56666666666666</v>
      </c>
      <c r="O13" s="34"/>
      <c r="P13" s="34">
        <v>614283</v>
      </c>
      <c r="Q13" s="37">
        <f t="shared" si="2"/>
        <v>614</v>
      </c>
      <c r="R13" s="34">
        <v>94515</v>
      </c>
    </row>
    <row r="14" spans="1:18" ht="14.25" thickBot="1">
      <c r="A14" s="33" t="s">
        <v>657</v>
      </c>
      <c r="B14" s="47">
        <v>42675</v>
      </c>
      <c r="C14" t="s">
        <v>118</v>
      </c>
      <c r="D14" t="s">
        <v>607</v>
      </c>
      <c r="E14" t="s">
        <v>44</v>
      </c>
      <c r="F14" t="s">
        <v>646</v>
      </c>
      <c r="G14" t="s">
        <v>74</v>
      </c>
      <c r="I14" t="s">
        <v>609</v>
      </c>
      <c r="K14" s="34">
        <v>881308</v>
      </c>
      <c r="L14" s="37">
        <f t="shared" si="0"/>
        <v>881</v>
      </c>
      <c r="M14" s="34">
        <v>102748</v>
      </c>
      <c r="N14" s="36">
        <f t="shared" si="1"/>
        <v>116.62656072644722</v>
      </c>
      <c r="O14" s="34"/>
      <c r="P14" s="34">
        <v>17778655</v>
      </c>
      <c r="Q14" s="37">
        <f t="shared" si="2"/>
        <v>17779</v>
      </c>
      <c r="R14" s="34">
        <v>1967098</v>
      </c>
    </row>
    <row r="15" spans="1:18" ht="14.25" thickBot="1">
      <c r="A15" s="33" t="s">
        <v>657</v>
      </c>
      <c r="B15" s="47">
        <v>42675</v>
      </c>
      <c r="C15" t="s">
        <v>118</v>
      </c>
      <c r="D15" t="s">
        <v>622</v>
      </c>
      <c r="E15" t="s">
        <v>45</v>
      </c>
      <c r="F15" t="s">
        <v>608</v>
      </c>
      <c r="G15" t="s">
        <v>61</v>
      </c>
      <c r="I15" t="s">
        <v>609</v>
      </c>
      <c r="K15" s="34">
        <v>91042</v>
      </c>
      <c r="L15" s="37">
        <f t="shared" si="0"/>
        <v>91</v>
      </c>
      <c r="M15" s="34">
        <v>10739</v>
      </c>
      <c r="N15" s="36">
        <f t="shared" si="1"/>
        <v>118.01098901098901</v>
      </c>
      <c r="O15" s="34"/>
      <c r="P15" s="34">
        <v>270006</v>
      </c>
      <c r="Q15" s="37">
        <f t="shared" si="2"/>
        <v>270</v>
      </c>
      <c r="R15" s="34">
        <v>33882</v>
      </c>
    </row>
    <row r="16" spans="1:18" ht="14.25" thickBot="1">
      <c r="A16" s="33" t="s">
        <v>657</v>
      </c>
      <c r="B16" s="47">
        <v>42675</v>
      </c>
      <c r="C16" t="s">
        <v>118</v>
      </c>
      <c r="D16" t="s">
        <v>622</v>
      </c>
      <c r="E16" t="s">
        <v>45</v>
      </c>
      <c r="F16" t="s">
        <v>610</v>
      </c>
      <c r="G16" t="s">
        <v>48</v>
      </c>
      <c r="I16" t="s">
        <v>609</v>
      </c>
      <c r="K16" s="34">
        <v>182156</v>
      </c>
      <c r="L16" s="37">
        <f t="shared" si="0"/>
        <v>182</v>
      </c>
      <c r="M16" s="34">
        <v>21195</v>
      </c>
      <c r="N16" s="36">
        <f t="shared" si="1"/>
        <v>116.45604395604396</v>
      </c>
      <c r="O16" s="34"/>
      <c r="P16" s="34">
        <v>1640093</v>
      </c>
      <c r="Q16" s="37">
        <f t="shared" si="2"/>
        <v>1640</v>
      </c>
      <c r="R16" s="34">
        <v>180854</v>
      </c>
    </row>
    <row r="17" spans="1:18" ht="14.25" thickBot="1">
      <c r="A17" s="33" t="s">
        <v>657</v>
      </c>
      <c r="B17" s="47">
        <v>42675</v>
      </c>
      <c r="C17" t="s">
        <v>118</v>
      </c>
      <c r="D17" t="s">
        <v>622</v>
      </c>
      <c r="E17" t="s">
        <v>45</v>
      </c>
      <c r="F17" t="s">
        <v>614</v>
      </c>
      <c r="G17" t="s">
        <v>53</v>
      </c>
      <c r="I17" t="s">
        <v>609</v>
      </c>
      <c r="K17" s="34">
        <v>16786</v>
      </c>
      <c r="L17" s="37">
        <f t="shared" si="0"/>
        <v>17</v>
      </c>
      <c r="M17" s="34">
        <v>926</v>
      </c>
      <c r="N17" s="36">
        <f t="shared" si="1"/>
        <v>54.470588235294116</v>
      </c>
      <c r="O17" s="34"/>
      <c r="P17" s="34">
        <v>30776</v>
      </c>
      <c r="Q17" s="37">
        <f t="shared" si="2"/>
        <v>31</v>
      </c>
      <c r="R17" s="34">
        <v>1736</v>
      </c>
    </row>
    <row r="18" spans="1:18" ht="14.25" thickBot="1">
      <c r="A18" s="33" t="s">
        <v>657</v>
      </c>
      <c r="B18" s="47">
        <v>42675</v>
      </c>
      <c r="C18" t="s">
        <v>118</v>
      </c>
      <c r="D18" t="s">
        <v>622</v>
      </c>
      <c r="E18" t="s">
        <v>45</v>
      </c>
      <c r="F18" t="s">
        <v>616</v>
      </c>
      <c r="G18" t="s">
        <v>60</v>
      </c>
      <c r="I18" t="s">
        <v>609</v>
      </c>
      <c r="K18" s="34" t="s">
        <v>11</v>
      </c>
      <c r="L18" s="37" t="str">
        <f t="shared" si="0"/>
        <v/>
      </c>
      <c r="M18" s="34" t="s">
        <v>11</v>
      </c>
      <c r="N18" s="36" t="str">
        <f t="shared" si="1"/>
        <v/>
      </c>
      <c r="O18" s="34"/>
      <c r="P18" s="34">
        <v>80998</v>
      </c>
      <c r="Q18" s="37">
        <f t="shared" si="2"/>
        <v>81</v>
      </c>
      <c r="R18" s="34">
        <v>2930</v>
      </c>
    </row>
    <row r="19" spans="1:18" ht="14.25" thickBot="1">
      <c r="A19" s="33" t="s">
        <v>657</v>
      </c>
      <c r="B19" s="47">
        <v>42675</v>
      </c>
      <c r="C19" t="s">
        <v>118</v>
      </c>
      <c r="D19" t="s">
        <v>628</v>
      </c>
      <c r="E19" t="s">
        <v>43</v>
      </c>
      <c r="F19" t="s">
        <v>608</v>
      </c>
      <c r="G19" t="s">
        <v>61</v>
      </c>
      <c r="I19" t="s">
        <v>609</v>
      </c>
      <c r="K19" s="34">
        <v>5334</v>
      </c>
      <c r="L19" s="37">
        <f t="shared" si="0"/>
        <v>5</v>
      </c>
      <c r="M19" s="34">
        <v>1944</v>
      </c>
      <c r="N19" s="36">
        <f t="shared" si="1"/>
        <v>388.8</v>
      </c>
      <c r="O19" s="34"/>
      <c r="P19" s="34">
        <v>95335</v>
      </c>
      <c r="Q19" s="37">
        <f t="shared" si="2"/>
        <v>95</v>
      </c>
      <c r="R19" s="34">
        <v>26770</v>
      </c>
    </row>
    <row r="20" spans="1:18" ht="14.25" thickBot="1">
      <c r="A20" s="33" t="s">
        <v>657</v>
      </c>
      <c r="B20" s="47">
        <v>42675</v>
      </c>
      <c r="C20" t="s">
        <v>118</v>
      </c>
      <c r="D20" t="s">
        <v>628</v>
      </c>
      <c r="E20" t="s">
        <v>43</v>
      </c>
      <c r="F20" t="s">
        <v>610</v>
      </c>
      <c r="G20" t="s">
        <v>48</v>
      </c>
      <c r="I20" t="s">
        <v>609</v>
      </c>
      <c r="K20" s="34">
        <v>750247</v>
      </c>
      <c r="L20" s="37">
        <f t="shared" si="0"/>
        <v>750</v>
      </c>
      <c r="M20" s="34">
        <v>83032</v>
      </c>
      <c r="N20" s="36">
        <f t="shared" si="1"/>
        <v>110.70933333333333</v>
      </c>
      <c r="O20" s="34"/>
      <c r="P20" s="34">
        <v>6578513</v>
      </c>
      <c r="Q20" s="37">
        <f t="shared" si="2"/>
        <v>6579</v>
      </c>
      <c r="R20" s="34">
        <v>721358</v>
      </c>
    </row>
    <row r="21" spans="1:18" ht="14.25" thickBot="1">
      <c r="A21" s="33" t="s">
        <v>657</v>
      </c>
      <c r="B21" s="47">
        <v>42675</v>
      </c>
      <c r="C21" t="s">
        <v>118</v>
      </c>
      <c r="D21" t="s">
        <v>628</v>
      </c>
      <c r="E21" t="s">
        <v>43</v>
      </c>
      <c r="F21" t="s">
        <v>611</v>
      </c>
      <c r="G21" t="s">
        <v>58</v>
      </c>
      <c r="I21" t="s">
        <v>609</v>
      </c>
      <c r="K21" s="34">
        <v>98539</v>
      </c>
      <c r="L21" s="37">
        <f t="shared" si="0"/>
        <v>99</v>
      </c>
      <c r="M21" s="34">
        <v>14662</v>
      </c>
      <c r="N21" s="36">
        <f t="shared" si="1"/>
        <v>148.1010101010101</v>
      </c>
      <c r="O21" s="34"/>
      <c r="P21" s="34">
        <v>755093</v>
      </c>
      <c r="Q21" s="37">
        <f t="shared" si="2"/>
        <v>755</v>
      </c>
      <c r="R21" s="34">
        <v>121614</v>
      </c>
    </row>
    <row r="22" spans="1:18" ht="14.25" thickBot="1">
      <c r="A22" s="33" t="s">
        <v>657</v>
      </c>
      <c r="B22" s="47">
        <v>42675</v>
      </c>
      <c r="C22" t="s">
        <v>118</v>
      </c>
      <c r="D22" t="s">
        <v>628</v>
      </c>
      <c r="E22" t="s">
        <v>43</v>
      </c>
      <c r="F22" t="s">
        <v>614</v>
      </c>
      <c r="G22" t="s">
        <v>53</v>
      </c>
      <c r="I22" t="s">
        <v>609</v>
      </c>
      <c r="K22" s="34" t="s">
        <v>11</v>
      </c>
      <c r="L22" s="37" t="str">
        <f t="shared" si="0"/>
        <v/>
      </c>
      <c r="M22" s="34" t="s">
        <v>11</v>
      </c>
      <c r="N22" s="36" t="str">
        <f t="shared" si="1"/>
        <v/>
      </c>
      <c r="O22" s="34"/>
      <c r="P22" s="34">
        <v>3445175</v>
      </c>
      <c r="Q22" s="37">
        <f t="shared" si="2"/>
        <v>3445</v>
      </c>
      <c r="R22" s="34">
        <v>369350</v>
      </c>
    </row>
    <row r="23" spans="1:18" ht="14.25" thickBot="1">
      <c r="A23" s="33" t="s">
        <v>657</v>
      </c>
      <c r="B23" s="47">
        <v>42675</v>
      </c>
      <c r="C23" t="s">
        <v>118</v>
      </c>
      <c r="D23" t="s">
        <v>628</v>
      </c>
      <c r="E23" t="s">
        <v>43</v>
      </c>
      <c r="F23" t="s">
        <v>616</v>
      </c>
      <c r="G23" t="s">
        <v>60</v>
      </c>
      <c r="I23" t="s">
        <v>609</v>
      </c>
      <c r="K23" s="34">
        <v>2565</v>
      </c>
      <c r="L23" s="37">
        <f t="shared" si="0"/>
        <v>3</v>
      </c>
      <c r="M23" s="34">
        <v>595</v>
      </c>
      <c r="N23" s="36">
        <f t="shared" si="1"/>
        <v>198.33333333333334</v>
      </c>
      <c r="O23" s="34"/>
      <c r="P23" s="34">
        <v>2134049</v>
      </c>
      <c r="Q23" s="37">
        <f t="shared" si="2"/>
        <v>2134</v>
      </c>
      <c r="R23" s="34">
        <v>222038</v>
      </c>
    </row>
    <row r="24" spans="1:18" ht="14.25" thickBot="1">
      <c r="A24" s="33" t="s">
        <v>657</v>
      </c>
      <c r="B24" s="47">
        <v>42675</v>
      </c>
      <c r="C24" t="s">
        <v>118</v>
      </c>
      <c r="D24" t="s">
        <v>628</v>
      </c>
      <c r="E24" t="s">
        <v>43</v>
      </c>
      <c r="F24" t="s">
        <v>625</v>
      </c>
      <c r="G24" t="s">
        <v>66</v>
      </c>
      <c r="I24" t="s">
        <v>609</v>
      </c>
      <c r="K24" s="34">
        <v>133510</v>
      </c>
      <c r="L24" s="37">
        <f t="shared" si="0"/>
        <v>134</v>
      </c>
      <c r="M24" s="34">
        <v>18571</v>
      </c>
      <c r="N24" s="36">
        <f t="shared" si="1"/>
        <v>138.58955223880596</v>
      </c>
      <c r="O24" s="34"/>
      <c r="P24" s="34">
        <v>2303664</v>
      </c>
      <c r="Q24" s="37">
        <f t="shared" si="2"/>
        <v>2304</v>
      </c>
      <c r="R24" s="34">
        <v>270387</v>
      </c>
    </row>
    <row r="25" spans="1:18" ht="14.25" thickBot="1">
      <c r="A25" s="33" t="s">
        <v>657</v>
      </c>
      <c r="B25" s="47">
        <v>42675</v>
      </c>
      <c r="C25" t="s">
        <v>118</v>
      </c>
      <c r="D25" t="s">
        <v>628</v>
      </c>
      <c r="E25" t="s">
        <v>43</v>
      </c>
      <c r="F25" t="s">
        <v>620</v>
      </c>
      <c r="G25" t="s">
        <v>67</v>
      </c>
      <c r="I25" t="s">
        <v>609</v>
      </c>
      <c r="K25" s="34">
        <v>43894</v>
      </c>
      <c r="L25" s="37">
        <f t="shared" si="0"/>
        <v>44</v>
      </c>
      <c r="M25" s="34">
        <v>6642</v>
      </c>
      <c r="N25" s="36">
        <f t="shared" si="1"/>
        <v>150.95454545454547</v>
      </c>
      <c r="O25" s="34"/>
      <c r="P25" s="34">
        <v>350768</v>
      </c>
      <c r="Q25" s="37">
        <f t="shared" si="2"/>
        <v>351</v>
      </c>
      <c r="R25" s="34">
        <v>53739</v>
      </c>
    </row>
    <row r="26" spans="1:18" ht="14.25" thickBot="1">
      <c r="A26" s="33" t="s">
        <v>657</v>
      </c>
      <c r="B26" s="47">
        <v>42675</v>
      </c>
      <c r="C26" t="s">
        <v>118</v>
      </c>
      <c r="D26" t="s">
        <v>628</v>
      </c>
      <c r="E26" t="s">
        <v>43</v>
      </c>
      <c r="F26" t="s">
        <v>646</v>
      </c>
      <c r="G26" t="s">
        <v>74</v>
      </c>
      <c r="I26" t="s">
        <v>609</v>
      </c>
      <c r="K26" s="34">
        <v>480586</v>
      </c>
      <c r="L26" s="37">
        <f t="shared" si="0"/>
        <v>481</v>
      </c>
      <c r="M26" s="34">
        <v>45243</v>
      </c>
      <c r="N26" s="36">
        <f t="shared" si="1"/>
        <v>94.060291060291064</v>
      </c>
      <c r="O26" s="34"/>
      <c r="P26" s="34">
        <v>4690612</v>
      </c>
      <c r="Q26" s="37">
        <f t="shared" si="2"/>
        <v>4691</v>
      </c>
      <c r="R26" s="34">
        <v>441316</v>
      </c>
    </row>
    <row r="27" spans="1:18" ht="14.25" thickBot="1">
      <c r="A27" s="33" t="s">
        <v>657</v>
      </c>
      <c r="B27" s="47">
        <v>42675</v>
      </c>
      <c r="C27" t="s">
        <v>118</v>
      </c>
      <c r="D27" t="s">
        <v>631</v>
      </c>
      <c r="E27" t="s">
        <v>42</v>
      </c>
      <c r="F27" t="s">
        <v>608</v>
      </c>
      <c r="G27" t="s">
        <v>61</v>
      </c>
      <c r="I27" t="s">
        <v>609</v>
      </c>
      <c r="K27" s="34" t="s">
        <v>11</v>
      </c>
      <c r="L27" s="37" t="str">
        <f t="shared" si="0"/>
        <v/>
      </c>
      <c r="M27" s="34" t="s">
        <v>11</v>
      </c>
      <c r="N27" s="36" t="str">
        <f t="shared" si="1"/>
        <v/>
      </c>
      <c r="O27" s="34"/>
      <c r="P27" s="34">
        <v>109299</v>
      </c>
      <c r="Q27" s="37">
        <f t="shared" si="2"/>
        <v>109</v>
      </c>
      <c r="R27" s="34">
        <v>12560</v>
      </c>
    </row>
    <row r="28" spans="1:18" ht="14.25" thickBot="1">
      <c r="A28" s="33" t="s">
        <v>657</v>
      </c>
      <c r="B28" s="47">
        <v>42675</v>
      </c>
      <c r="C28" t="s">
        <v>118</v>
      </c>
      <c r="D28" t="s">
        <v>631</v>
      </c>
      <c r="E28" t="s">
        <v>42</v>
      </c>
      <c r="F28" t="s">
        <v>610</v>
      </c>
      <c r="G28" t="s">
        <v>48</v>
      </c>
      <c r="I28" t="s">
        <v>609</v>
      </c>
      <c r="K28" s="34">
        <v>107313</v>
      </c>
      <c r="L28" s="37">
        <f t="shared" si="0"/>
        <v>107</v>
      </c>
      <c r="M28" s="34">
        <v>12301</v>
      </c>
      <c r="N28" s="36">
        <f t="shared" si="1"/>
        <v>114.96261682242991</v>
      </c>
      <c r="O28" s="34"/>
      <c r="P28" s="34">
        <v>471789</v>
      </c>
      <c r="Q28" s="37">
        <f t="shared" si="2"/>
        <v>472</v>
      </c>
      <c r="R28" s="34">
        <v>54172</v>
      </c>
    </row>
    <row r="29" spans="1:18" ht="14.25" thickBot="1">
      <c r="A29" s="33" t="s">
        <v>657</v>
      </c>
      <c r="B29" s="47">
        <v>42675</v>
      </c>
      <c r="C29" t="s">
        <v>118</v>
      </c>
      <c r="D29" t="s">
        <v>631</v>
      </c>
      <c r="E29" t="s">
        <v>42</v>
      </c>
      <c r="F29" t="s">
        <v>616</v>
      </c>
      <c r="G29" t="s">
        <v>60</v>
      </c>
      <c r="I29" t="s">
        <v>609</v>
      </c>
      <c r="K29" s="34" t="s">
        <v>11</v>
      </c>
      <c r="L29" s="37" t="str">
        <f t="shared" si="0"/>
        <v/>
      </c>
      <c r="M29" s="34" t="s">
        <v>11</v>
      </c>
      <c r="N29" s="36" t="str">
        <f t="shared" si="1"/>
        <v/>
      </c>
      <c r="O29" s="34"/>
      <c r="P29" s="34">
        <v>30569</v>
      </c>
      <c r="Q29" s="37">
        <f t="shared" si="2"/>
        <v>31</v>
      </c>
      <c r="R29" s="34">
        <v>3144</v>
      </c>
    </row>
    <row r="30" spans="1:18" ht="14.25" thickBot="1">
      <c r="A30" s="33" t="s">
        <v>657</v>
      </c>
      <c r="B30" s="47">
        <v>42675</v>
      </c>
      <c r="C30" t="s">
        <v>118</v>
      </c>
      <c r="D30" t="s">
        <v>631</v>
      </c>
      <c r="E30" t="s">
        <v>42</v>
      </c>
      <c r="F30" t="s">
        <v>625</v>
      </c>
      <c r="G30" t="s">
        <v>66</v>
      </c>
      <c r="I30" t="s">
        <v>609</v>
      </c>
      <c r="K30" s="34">
        <v>59477</v>
      </c>
      <c r="L30" s="37">
        <f t="shared" si="0"/>
        <v>59</v>
      </c>
      <c r="M30" s="34">
        <v>6938</v>
      </c>
      <c r="N30" s="36">
        <f t="shared" si="1"/>
        <v>117.59322033898304</v>
      </c>
      <c r="O30" s="34"/>
      <c r="P30" s="34">
        <v>2138333</v>
      </c>
      <c r="Q30" s="37">
        <f t="shared" si="2"/>
        <v>2138</v>
      </c>
      <c r="R30" s="34">
        <v>242880</v>
      </c>
    </row>
    <row r="31" spans="1:18" ht="14.25" thickBot="1">
      <c r="A31" s="33" t="s">
        <v>657</v>
      </c>
      <c r="B31" s="47">
        <v>42675</v>
      </c>
      <c r="C31" t="s">
        <v>118</v>
      </c>
      <c r="D31" t="s">
        <v>631</v>
      </c>
      <c r="E31" t="s">
        <v>42</v>
      </c>
      <c r="F31" t="s">
        <v>646</v>
      </c>
      <c r="G31" t="s">
        <v>74</v>
      </c>
      <c r="I31" t="s">
        <v>609</v>
      </c>
      <c r="K31" s="34">
        <v>98660</v>
      </c>
      <c r="L31" s="37">
        <f t="shared" si="0"/>
        <v>99</v>
      </c>
      <c r="M31" s="34">
        <v>15621</v>
      </c>
      <c r="N31" s="36">
        <f t="shared" si="1"/>
        <v>157.78787878787878</v>
      </c>
      <c r="O31" s="34"/>
      <c r="P31" s="34">
        <v>340627</v>
      </c>
      <c r="Q31" s="37">
        <f t="shared" si="2"/>
        <v>341</v>
      </c>
      <c r="R31" s="34">
        <v>52916</v>
      </c>
    </row>
    <row r="32" spans="1:18" ht="14.25" thickBot="1">
      <c r="A32" s="33" t="s">
        <v>657</v>
      </c>
      <c r="B32" s="47">
        <v>42675</v>
      </c>
      <c r="C32" t="s">
        <v>118</v>
      </c>
      <c r="D32" t="s">
        <v>632</v>
      </c>
      <c r="E32" t="s">
        <v>39</v>
      </c>
      <c r="F32" t="s">
        <v>608</v>
      </c>
      <c r="G32" t="s">
        <v>61</v>
      </c>
      <c r="I32" t="s">
        <v>609</v>
      </c>
      <c r="K32" s="34" t="s">
        <v>11</v>
      </c>
      <c r="L32" s="37" t="str">
        <f t="shared" si="0"/>
        <v/>
      </c>
      <c r="M32" s="34" t="s">
        <v>11</v>
      </c>
      <c r="N32" s="36" t="str">
        <f t="shared" si="1"/>
        <v/>
      </c>
      <c r="O32" s="34"/>
      <c r="P32" s="34">
        <v>13707</v>
      </c>
      <c r="Q32" s="37">
        <f t="shared" si="2"/>
        <v>14</v>
      </c>
      <c r="R32" s="34">
        <v>988</v>
      </c>
    </row>
    <row r="33" spans="1:18" ht="14.25" thickBot="1">
      <c r="A33" s="33" t="s">
        <v>657</v>
      </c>
      <c r="B33" s="47">
        <v>42675</v>
      </c>
      <c r="C33" t="s">
        <v>118</v>
      </c>
      <c r="D33" t="s">
        <v>632</v>
      </c>
      <c r="E33" t="s">
        <v>39</v>
      </c>
      <c r="F33" t="s">
        <v>610</v>
      </c>
      <c r="G33" t="s">
        <v>48</v>
      </c>
      <c r="I33" t="s">
        <v>609</v>
      </c>
      <c r="K33" s="34">
        <v>40150</v>
      </c>
      <c r="L33" s="37">
        <f t="shared" si="0"/>
        <v>40</v>
      </c>
      <c r="M33" s="34">
        <v>4357</v>
      </c>
      <c r="N33" s="36">
        <f t="shared" si="1"/>
        <v>108.925</v>
      </c>
      <c r="O33" s="34"/>
      <c r="P33" s="34">
        <v>221728</v>
      </c>
      <c r="Q33" s="37">
        <f t="shared" si="2"/>
        <v>222</v>
      </c>
      <c r="R33" s="34">
        <v>25556</v>
      </c>
    </row>
    <row r="34" spans="1:18" ht="14.25" thickBot="1">
      <c r="A34" s="33" t="s">
        <v>657</v>
      </c>
      <c r="B34" s="47">
        <v>42675</v>
      </c>
      <c r="C34" t="s">
        <v>118</v>
      </c>
      <c r="D34" t="s">
        <v>632</v>
      </c>
      <c r="E34" t="s">
        <v>39</v>
      </c>
      <c r="F34" t="s">
        <v>616</v>
      </c>
      <c r="G34" t="s">
        <v>60</v>
      </c>
      <c r="I34" t="s">
        <v>609</v>
      </c>
      <c r="K34" s="34" t="s">
        <v>11</v>
      </c>
      <c r="L34" s="37" t="str">
        <f t="shared" si="0"/>
        <v/>
      </c>
      <c r="M34" s="34" t="s">
        <v>11</v>
      </c>
      <c r="N34" s="36" t="str">
        <f t="shared" si="1"/>
        <v/>
      </c>
      <c r="O34" s="34"/>
      <c r="P34" s="34">
        <v>7433</v>
      </c>
      <c r="Q34" s="37">
        <f t="shared" si="2"/>
        <v>7</v>
      </c>
      <c r="R34" s="34">
        <v>1644</v>
      </c>
    </row>
    <row r="35" spans="1:18" ht="14.25" thickBot="1">
      <c r="A35" s="33" t="s">
        <v>657</v>
      </c>
      <c r="B35" s="47">
        <v>42675</v>
      </c>
      <c r="C35" t="s">
        <v>118</v>
      </c>
      <c r="D35" t="s">
        <v>658</v>
      </c>
      <c r="E35" t="s">
        <v>36</v>
      </c>
      <c r="F35" t="s">
        <v>608</v>
      </c>
      <c r="G35" t="s">
        <v>61</v>
      </c>
      <c r="I35" t="s">
        <v>609</v>
      </c>
      <c r="K35" s="34">
        <v>12268</v>
      </c>
      <c r="L35" s="37">
        <f t="shared" si="0"/>
        <v>12</v>
      </c>
      <c r="M35" s="34">
        <v>297</v>
      </c>
      <c r="N35" s="36">
        <f t="shared" si="1"/>
        <v>24.75</v>
      </c>
      <c r="O35" s="34"/>
      <c r="P35" s="34">
        <v>34428</v>
      </c>
      <c r="Q35" s="37">
        <f t="shared" si="2"/>
        <v>34</v>
      </c>
      <c r="R35" s="34">
        <v>6161</v>
      </c>
    </row>
    <row r="36" spans="1:18" ht="14.25" thickBot="1">
      <c r="A36" s="33" t="s">
        <v>657</v>
      </c>
      <c r="B36" s="47">
        <v>42675</v>
      </c>
      <c r="C36" t="s">
        <v>118</v>
      </c>
      <c r="D36" t="s">
        <v>658</v>
      </c>
      <c r="E36" t="s">
        <v>36</v>
      </c>
      <c r="F36" t="s">
        <v>610</v>
      </c>
      <c r="G36" t="s">
        <v>48</v>
      </c>
      <c r="I36" t="s">
        <v>609</v>
      </c>
      <c r="K36" s="34" t="s">
        <v>11</v>
      </c>
      <c r="L36" s="37" t="str">
        <f t="shared" si="0"/>
        <v/>
      </c>
      <c r="M36" s="34" t="s">
        <v>11</v>
      </c>
      <c r="N36" s="36" t="str">
        <f t="shared" si="1"/>
        <v/>
      </c>
      <c r="O36" s="34"/>
      <c r="P36" s="34">
        <v>548828</v>
      </c>
      <c r="Q36" s="37">
        <f t="shared" si="2"/>
        <v>549</v>
      </c>
      <c r="R36" s="34">
        <v>78896</v>
      </c>
    </row>
    <row r="37" spans="1:18" ht="14.25" thickBot="1">
      <c r="A37" s="33" t="s">
        <v>657</v>
      </c>
      <c r="B37" s="47">
        <v>42675</v>
      </c>
      <c r="C37" t="s">
        <v>118</v>
      </c>
      <c r="D37" t="s">
        <v>658</v>
      </c>
      <c r="E37" t="s">
        <v>36</v>
      </c>
      <c r="F37" t="s">
        <v>612</v>
      </c>
      <c r="G37" t="s">
        <v>57</v>
      </c>
      <c r="I37" t="s">
        <v>609</v>
      </c>
      <c r="K37" s="34" t="s">
        <v>11</v>
      </c>
      <c r="L37" s="37" t="str">
        <f t="shared" si="0"/>
        <v/>
      </c>
      <c r="M37" s="34" t="s">
        <v>11</v>
      </c>
      <c r="N37" s="36" t="str">
        <f t="shared" si="1"/>
        <v/>
      </c>
      <c r="O37" s="34"/>
      <c r="P37" s="34">
        <v>69229</v>
      </c>
      <c r="Q37" s="37">
        <f t="shared" si="2"/>
        <v>69</v>
      </c>
      <c r="R37" s="34">
        <v>24578</v>
      </c>
    </row>
    <row r="38" spans="1:18" ht="14.25" thickBot="1">
      <c r="A38" s="33" t="s">
        <v>657</v>
      </c>
      <c r="B38" s="47">
        <v>42675</v>
      </c>
      <c r="C38" t="s">
        <v>118</v>
      </c>
      <c r="D38" t="s">
        <v>658</v>
      </c>
      <c r="E38" t="s">
        <v>36</v>
      </c>
      <c r="F38" t="s">
        <v>614</v>
      </c>
      <c r="G38" t="s">
        <v>53</v>
      </c>
      <c r="I38" t="s">
        <v>609</v>
      </c>
      <c r="K38" s="34">
        <v>4417</v>
      </c>
      <c r="L38" s="37">
        <f t="shared" si="0"/>
        <v>4</v>
      </c>
      <c r="M38" s="34">
        <v>11038</v>
      </c>
      <c r="N38" s="36">
        <f t="shared" si="1"/>
        <v>2759.5</v>
      </c>
      <c r="O38" s="34"/>
      <c r="P38" s="34">
        <v>4417</v>
      </c>
      <c r="Q38" s="37">
        <f t="shared" si="2"/>
        <v>4</v>
      </c>
      <c r="R38" s="34">
        <v>11038</v>
      </c>
    </row>
    <row r="39" spans="1:18" ht="14.25" thickBot="1">
      <c r="A39" s="33" t="s">
        <v>657</v>
      </c>
      <c r="B39" s="47">
        <v>42675</v>
      </c>
      <c r="C39" t="s">
        <v>118</v>
      </c>
      <c r="D39" t="s">
        <v>658</v>
      </c>
      <c r="E39" t="s">
        <v>36</v>
      </c>
      <c r="F39" t="s">
        <v>659</v>
      </c>
      <c r="G39" t="s">
        <v>73</v>
      </c>
      <c r="I39" t="s">
        <v>609</v>
      </c>
      <c r="K39" s="34" t="s">
        <v>11</v>
      </c>
      <c r="L39" s="37" t="str">
        <f t="shared" si="0"/>
        <v/>
      </c>
      <c r="M39" s="34" t="s">
        <v>11</v>
      </c>
      <c r="N39" s="36" t="str">
        <f t="shared" si="1"/>
        <v/>
      </c>
      <c r="O39" s="34"/>
      <c r="P39" s="34">
        <v>603956</v>
      </c>
      <c r="Q39" s="37">
        <f t="shared" si="2"/>
        <v>604</v>
      </c>
      <c r="R39" s="34">
        <v>30485</v>
      </c>
    </row>
    <row r="40" spans="1:18" ht="14.25" thickBot="1">
      <c r="A40" s="33" t="s">
        <v>657</v>
      </c>
      <c r="B40" s="47">
        <v>42675</v>
      </c>
      <c r="C40" t="s">
        <v>118</v>
      </c>
      <c r="D40" t="s">
        <v>658</v>
      </c>
      <c r="E40" t="s">
        <v>36</v>
      </c>
      <c r="F40" t="s">
        <v>616</v>
      </c>
      <c r="G40" t="s">
        <v>60</v>
      </c>
      <c r="I40" t="s">
        <v>609</v>
      </c>
      <c r="K40" s="34">
        <v>38205</v>
      </c>
      <c r="L40" s="37">
        <f t="shared" si="0"/>
        <v>38</v>
      </c>
      <c r="M40" s="34">
        <v>3132</v>
      </c>
      <c r="N40" s="36">
        <f t="shared" si="1"/>
        <v>82.421052631578945</v>
      </c>
      <c r="O40" s="34"/>
      <c r="P40" s="34">
        <v>402483</v>
      </c>
      <c r="Q40" s="37">
        <f t="shared" si="2"/>
        <v>402</v>
      </c>
      <c r="R40" s="34">
        <v>37082</v>
      </c>
    </row>
    <row r="41" spans="1:18" ht="14.25" thickBot="1">
      <c r="A41" s="33" t="s">
        <v>657</v>
      </c>
      <c r="B41" s="47">
        <v>42675</v>
      </c>
      <c r="C41" t="s">
        <v>118</v>
      </c>
      <c r="D41" t="s">
        <v>658</v>
      </c>
      <c r="E41" t="s">
        <v>36</v>
      </c>
      <c r="F41" t="s">
        <v>733</v>
      </c>
      <c r="G41" t="s">
        <v>263</v>
      </c>
      <c r="I41" t="s">
        <v>609</v>
      </c>
      <c r="K41" s="34" t="s">
        <v>11</v>
      </c>
      <c r="L41" s="37" t="str">
        <f t="shared" si="0"/>
        <v/>
      </c>
      <c r="M41" s="34" t="s">
        <v>11</v>
      </c>
      <c r="N41" s="36" t="str">
        <f t="shared" si="1"/>
        <v/>
      </c>
      <c r="O41" s="34"/>
      <c r="P41" s="34">
        <v>108000</v>
      </c>
      <c r="Q41" s="37">
        <f t="shared" si="2"/>
        <v>108</v>
      </c>
      <c r="R41" s="34">
        <v>11272</v>
      </c>
    </row>
    <row r="42" spans="1:18" ht="14.25" thickBot="1">
      <c r="A42" s="33" t="s">
        <v>657</v>
      </c>
      <c r="B42" s="47">
        <v>42675</v>
      </c>
      <c r="C42" t="s">
        <v>118</v>
      </c>
      <c r="D42" t="s">
        <v>658</v>
      </c>
      <c r="E42" t="s">
        <v>36</v>
      </c>
      <c r="F42" t="s">
        <v>625</v>
      </c>
      <c r="G42" t="s">
        <v>66</v>
      </c>
      <c r="I42" t="s">
        <v>609</v>
      </c>
      <c r="K42" s="34">
        <v>4087</v>
      </c>
      <c r="L42" s="37">
        <f t="shared" si="0"/>
        <v>4</v>
      </c>
      <c r="M42" s="34">
        <v>1219</v>
      </c>
      <c r="N42" s="36">
        <f t="shared" si="1"/>
        <v>304.75</v>
      </c>
      <c r="O42" s="34"/>
      <c r="P42" s="34">
        <v>190299</v>
      </c>
      <c r="Q42" s="37">
        <f t="shared" si="2"/>
        <v>190</v>
      </c>
      <c r="R42" s="34">
        <v>24941</v>
      </c>
    </row>
    <row r="43" spans="1:18" ht="14.25" thickBot="1">
      <c r="A43" s="33" t="s">
        <v>657</v>
      </c>
      <c r="B43" s="47">
        <v>42675</v>
      </c>
      <c r="C43" t="s">
        <v>118</v>
      </c>
      <c r="D43" t="s">
        <v>658</v>
      </c>
      <c r="E43" t="s">
        <v>36</v>
      </c>
      <c r="F43" t="s">
        <v>620</v>
      </c>
      <c r="G43" t="s">
        <v>67</v>
      </c>
      <c r="I43" t="s">
        <v>609</v>
      </c>
      <c r="K43" s="34">
        <v>20000</v>
      </c>
      <c r="L43" s="37">
        <f t="shared" si="0"/>
        <v>20</v>
      </c>
      <c r="M43" s="34">
        <v>3290</v>
      </c>
      <c r="N43" s="36">
        <f t="shared" si="1"/>
        <v>164.5</v>
      </c>
      <c r="O43" s="34"/>
      <c r="P43" s="34">
        <v>318825</v>
      </c>
      <c r="Q43" s="37">
        <f t="shared" si="2"/>
        <v>319</v>
      </c>
      <c r="R43" s="34">
        <v>49412</v>
      </c>
    </row>
    <row r="44" spans="1:18" ht="14.25" thickBot="1">
      <c r="A44" s="33" t="s">
        <v>657</v>
      </c>
      <c r="B44" s="47">
        <v>42675</v>
      </c>
      <c r="C44" t="s">
        <v>118</v>
      </c>
      <c r="D44" t="s">
        <v>658</v>
      </c>
      <c r="E44" t="s">
        <v>36</v>
      </c>
      <c r="F44" t="s">
        <v>646</v>
      </c>
      <c r="G44" t="s">
        <v>74</v>
      </c>
      <c r="I44" t="s">
        <v>609</v>
      </c>
      <c r="K44" s="34" t="s">
        <v>11</v>
      </c>
      <c r="L44" s="37" t="str">
        <f t="shared" si="0"/>
        <v/>
      </c>
      <c r="M44" s="34" t="s">
        <v>11</v>
      </c>
      <c r="N44" s="36" t="str">
        <f t="shared" si="1"/>
        <v/>
      </c>
      <c r="O44" s="34"/>
      <c r="P44" s="34">
        <v>107456</v>
      </c>
      <c r="Q44" s="37">
        <f t="shared" si="2"/>
        <v>107</v>
      </c>
      <c r="R44" s="34">
        <v>16149</v>
      </c>
    </row>
    <row r="45" spans="1:18" ht="14.25" thickBot="1">
      <c r="A45" s="33" t="s">
        <v>657</v>
      </c>
      <c r="B45" s="47">
        <v>42675</v>
      </c>
      <c r="C45" t="s">
        <v>118</v>
      </c>
      <c r="D45" t="s">
        <v>633</v>
      </c>
      <c r="E45" t="s">
        <v>35</v>
      </c>
      <c r="F45" t="s">
        <v>610</v>
      </c>
      <c r="G45" t="s">
        <v>48</v>
      </c>
      <c r="I45" t="s">
        <v>609</v>
      </c>
      <c r="K45" s="34">
        <v>2261</v>
      </c>
      <c r="L45" s="37">
        <f t="shared" si="0"/>
        <v>2</v>
      </c>
      <c r="M45" s="34">
        <v>623</v>
      </c>
      <c r="N45" s="36">
        <f t="shared" si="1"/>
        <v>311.5</v>
      </c>
      <c r="O45" s="34"/>
      <c r="P45" s="34">
        <v>71607</v>
      </c>
      <c r="Q45" s="37">
        <f t="shared" si="2"/>
        <v>72</v>
      </c>
      <c r="R45" s="34">
        <v>14856</v>
      </c>
    </row>
    <row r="46" spans="1:18" ht="14.25" thickBot="1">
      <c r="A46" s="33" t="s">
        <v>657</v>
      </c>
      <c r="B46" s="47">
        <v>42675</v>
      </c>
      <c r="C46" t="s">
        <v>118</v>
      </c>
      <c r="D46" t="s">
        <v>633</v>
      </c>
      <c r="E46" t="s">
        <v>35</v>
      </c>
      <c r="F46" t="s">
        <v>611</v>
      </c>
      <c r="G46" t="s">
        <v>58</v>
      </c>
      <c r="I46" t="s">
        <v>609</v>
      </c>
      <c r="K46" s="34">
        <v>2137</v>
      </c>
      <c r="L46" s="37">
        <f t="shared" si="0"/>
        <v>2</v>
      </c>
      <c r="M46" s="34">
        <v>849</v>
      </c>
      <c r="N46" s="36">
        <f t="shared" si="1"/>
        <v>424.5</v>
      </c>
      <c r="O46" s="34"/>
      <c r="P46" s="34">
        <v>7480</v>
      </c>
      <c r="Q46" s="37">
        <f t="shared" si="2"/>
        <v>7</v>
      </c>
      <c r="R46" s="34">
        <v>2219</v>
      </c>
    </row>
    <row r="47" spans="1:18" ht="14.25" thickBot="1">
      <c r="A47" s="33" t="s">
        <v>657</v>
      </c>
      <c r="B47" s="47">
        <v>42675</v>
      </c>
      <c r="C47" t="s">
        <v>118</v>
      </c>
      <c r="D47" t="s">
        <v>633</v>
      </c>
      <c r="E47" t="s">
        <v>35</v>
      </c>
      <c r="F47" t="s">
        <v>659</v>
      </c>
      <c r="G47" t="s">
        <v>73</v>
      </c>
      <c r="I47" t="s">
        <v>609</v>
      </c>
      <c r="K47" s="34">
        <v>181660</v>
      </c>
      <c r="L47" s="37">
        <f t="shared" si="0"/>
        <v>182</v>
      </c>
      <c r="M47" s="34">
        <v>6403</v>
      </c>
      <c r="N47" s="36">
        <f t="shared" si="1"/>
        <v>35.181318681318679</v>
      </c>
      <c r="O47" s="34"/>
      <c r="P47" s="34">
        <v>1789020</v>
      </c>
      <c r="Q47" s="37">
        <f t="shared" si="2"/>
        <v>1789</v>
      </c>
      <c r="R47" s="34">
        <v>65306</v>
      </c>
    </row>
    <row r="48" spans="1:18" ht="14.25" thickBot="1">
      <c r="A48" s="33" t="s">
        <v>657</v>
      </c>
      <c r="B48" s="47">
        <v>42675</v>
      </c>
      <c r="C48" t="s">
        <v>118</v>
      </c>
      <c r="D48" t="s">
        <v>633</v>
      </c>
      <c r="E48" t="s">
        <v>35</v>
      </c>
      <c r="F48" t="s">
        <v>616</v>
      </c>
      <c r="G48" t="s">
        <v>60</v>
      </c>
      <c r="I48" t="s">
        <v>609</v>
      </c>
      <c r="K48" s="34">
        <v>57942</v>
      </c>
      <c r="L48" s="37">
        <f t="shared" si="0"/>
        <v>58</v>
      </c>
      <c r="M48" s="34">
        <v>6971</v>
      </c>
      <c r="N48" s="36">
        <f t="shared" si="1"/>
        <v>120.18965517241379</v>
      </c>
      <c r="O48" s="34"/>
      <c r="P48" s="34">
        <v>212535</v>
      </c>
      <c r="Q48" s="37">
        <f t="shared" si="2"/>
        <v>213</v>
      </c>
      <c r="R48" s="34">
        <v>41108</v>
      </c>
    </row>
    <row r="49" spans="1:18" ht="14.25" thickBot="1">
      <c r="A49" s="33" t="s">
        <v>657</v>
      </c>
      <c r="B49" s="47">
        <v>42675</v>
      </c>
      <c r="C49" t="s">
        <v>118</v>
      </c>
      <c r="D49" t="s">
        <v>633</v>
      </c>
      <c r="E49" t="s">
        <v>35</v>
      </c>
      <c r="F49" t="s">
        <v>646</v>
      </c>
      <c r="G49" t="s">
        <v>74</v>
      </c>
      <c r="I49" t="s">
        <v>609</v>
      </c>
      <c r="K49" s="34" t="s">
        <v>11</v>
      </c>
      <c r="L49" s="37" t="str">
        <f t="shared" si="0"/>
        <v/>
      </c>
      <c r="M49" s="34" t="s">
        <v>11</v>
      </c>
      <c r="N49" s="36" t="str">
        <f t="shared" si="1"/>
        <v/>
      </c>
      <c r="O49" s="34"/>
      <c r="P49" s="34">
        <v>92866</v>
      </c>
      <c r="Q49" s="37">
        <f t="shared" si="2"/>
        <v>93</v>
      </c>
      <c r="R49" s="34">
        <v>14926</v>
      </c>
    </row>
    <row r="50" spans="1:18" ht="14.25" thickBot="1">
      <c r="A50" s="33" t="s">
        <v>657</v>
      </c>
      <c r="B50" s="47">
        <v>42675</v>
      </c>
      <c r="C50" t="s">
        <v>118</v>
      </c>
      <c r="D50" t="s">
        <v>651</v>
      </c>
      <c r="E50" t="s">
        <v>40</v>
      </c>
      <c r="F50" t="s">
        <v>610</v>
      </c>
      <c r="G50" t="s">
        <v>48</v>
      </c>
      <c r="I50" t="s">
        <v>609</v>
      </c>
      <c r="K50" s="34">
        <v>7011</v>
      </c>
      <c r="L50" s="37">
        <f t="shared" si="0"/>
        <v>7</v>
      </c>
      <c r="M50" s="34">
        <v>2382</v>
      </c>
      <c r="N50" s="36">
        <f t="shared" si="1"/>
        <v>340.28571428571428</v>
      </c>
      <c r="O50" s="34"/>
      <c r="P50" s="34">
        <v>132478</v>
      </c>
      <c r="Q50" s="37">
        <f t="shared" si="2"/>
        <v>132</v>
      </c>
      <c r="R50" s="34">
        <v>36335</v>
      </c>
    </row>
    <row r="51" spans="1:18" ht="14.25" thickBot="1">
      <c r="A51" s="33" t="s">
        <v>657</v>
      </c>
      <c r="B51" s="47">
        <v>42675</v>
      </c>
      <c r="C51" t="s">
        <v>118</v>
      </c>
      <c r="D51" t="s">
        <v>651</v>
      </c>
      <c r="E51" t="s">
        <v>40</v>
      </c>
      <c r="F51" t="s">
        <v>611</v>
      </c>
      <c r="G51" t="s">
        <v>58</v>
      </c>
      <c r="I51" t="s">
        <v>609</v>
      </c>
      <c r="K51" s="34" t="s">
        <v>11</v>
      </c>
      <c r="L51" s="37" t="str">
        <f t="shared" si="0"/>
        <v/>
      </c>
      <c r="M51" s="34" t="s">
        <v>11</v>
      </c>
      <c r="N51" s="36" t="str">
        <f t="shared" si="1"/>
        <v/>
      </c>
      <c r="O51" s="34"/>
      <c r="P51" s="34">
        <v>39535</v>
      </c>
      <c r="Q51" s="37">
        <f t="shared" si="2"/>
        <v>40</v>
      </c>
      <c r="R51" s="34">
        <v>6484</v>
      </c>
    </row>
    <row r="52" spans="1:18" ht="14.25" thickBot="1">
      <c r="A52" s="33" t="s">
        <v>657</v>
      </c>
      <c r="B52" s="47">
        <v>42675</v>
      </c>
      <c r="C52" t="s">
        <v>118</v>
      </c>
      <c r="D52" t="s">
        <v>651</v>
      </c>
      <c r="E52" t="s">
        <v>40</v>
      </c>
      <c r="F52" t="s">
        <v>616</v>
      </c>
      <c r="G52" t="s">
        <v>60</v>
      </c>
      <c r="I52" t="s">
        <v>609</v>
      </c>
      <c r="K52" s="34">
        <v>8405</v>
      </c>
      <c r="L52" s="37">
        <f t="shared" si="0"/>
        <v>8</v>
      </c>
      <c r="M52" s="34">
        <v>2932</v>
      </c>
      <c r="N52" s="36">
        <f t="shared" si="1"/>
        <v>366.5</v>
      </c>
      <c r="O52" s="34"/>
      <c r="P52" s="34">
        <v>201108</v>
      </c>
      <c r="Q52" s="37">
        <f t="shared" si="2"/>
        <v>201</v>
      </c>
      <c r="R52" s="34">
        <v>64277</v>
      </c>
    </row>
    <row r="53" spans="1:18" ht="14.25" thickBot="1">
      <c r="A53" s="33" t="s">
        <v>657</v>
      </c>
      <c r="B53" s="47">
        <v>42675</v>
      </c>
      <c r="C53" t="s">
        <v>118</v>
      </c>
      <c r="D53" t="s">
        <v>651</v>
      </c>
      <c r="E53" t="s">
        <v>40</v>
      </c>
      <c r="F53" t="s">
        <v>625</v>
      </c>
      <c r="G53" t="s">
        <v>66</v>
      </c>
      <c r="I53" t="s">
        <v>609</v>
      </c>
      <c r="K53" s="34" t="s">
        <v>11</v>
      </c>
      <c r="L53" s="37" t="str">
        <f t="shared" si="0"/>
        <v/>
      </c>
      <c r="M53" s="34" t="s">
        <v>11</v>
      </c>
      <c r="N53" s="36" t="str">
        <f t="shared" si="1"/>
        <v/>
      </c>
      <c r="O53" s="34"/>
      <c r="P53" s="34">
        <v>17220</v>
      </c>
      <c r="Q53" s="37">
        <f t="shared" si="2"/>
        <v>17</v>
      </c>
      <c r="R53" s="34">
        <v>1683</v>
      </c>
    </row>
    <row r="54" spans="1:18" ht="14.25" thickBot="1">
      <c r="A54" s="33" t="s">
        <v>657</v>
      </c>
      <c r="B54" s="47">
        <v>42675</v>
      </c>
      <c r="C54" t="s">
        <v>118</v>
      </c>
      <c r="D54" t="s">
        <v>651</v>
      </c>
      <c r="E54" t="s">
        <v>40</v>
      </c>
      <c r="F54" t="s">
        <v>646</v>
      </c>
      <c r="G54" t="s">
        <v>74</v>
      </c>
      <c r="I54" t="s">
        <v>609</v>
      </c>
      <c r="K54" s="34">
        <v>1407</v>
      </c>
      <c r="L54" s="37">
        <f t="shared" si="0"/>
        <v>1</v>
      </c>
      <c r="M54" s="34">
        <v>282</v>
      </c>
      <c r="N54" s="36">
        <f t="shared" si="1"/>
        <v>282</v>
      </c>
      <c r="O54" s="34"/>
      <c r="P54" s="34">
        <v>21823</v>
      </c>
      <c r="Q54" s="37">
        <f t="shared" si="2"/>
        <v>22</v>
      </c>
      <c r="R54" s="34">
        <v>3565</v>
      </c>
    </row>
    <row r="55" spans="1:18" ht="14.25" thickBot="1">
      <c r="A55" s="33" t="s">
        <v>657</v>
      </c>
      <c r="B55" s="47">
        <v>42675</v>
      </c>
      <c r="C55" t="s">
        <v>118</v>
      </c>
      <c r="D55" t="s">
        <v>634</v>
      </c>
      <c r="E55" t="s">
        <v>38</v>
      </c>
      <c r="F55" t="s">
        <v>608</v>
      </c>
      <c r="G55" t="s">
        <v>61</v>
      </c>
      <c r="I55" t="s">
        <v>609</v>
      </c>
      <c r="K55" s="34" t="s">
        <v>11</v>
      </c>
      <c r="L55" s="37" t="str">
        <f t="shared" si="0"/>
        <v/>
      </c>
      <c r="M55" s="34" t="s">
        <v>11</v>
      </c>
      <c r="N55" s="36" t="str">
        <f t="shared" si="1"/>
        <v/>
      </c>
      <c r="O55" s="34"/>
      <c r="P55" s="34">
        <v>118637</v>
      </c>
      <c r="Q55" s="37">
        <f t="shared" si="2"/>
        <v>119</v>
      </c>
      <c r="R55" s="34">
        <v>11704</v>
      </c>
    </row>
    <row r="56" spans="1:18" ht="14.25" thickBot="1">
      <c r="A56" s="33" t="s">
        <v>657</v>
      </c>
      <c r="B56" s="47">
        <v>42675</v>
      </c>
      <c r="C56" t="s">
        <v>118</v>
      </c>
      <c r="D56" t="s">
        <v>634</v>
      </c>
      <c r="E56" t="s">
        <v>38</v>
      </c>
      <c r="F56" t="s">
        <v>610</v>
      </c>
      <c r="G56" t="s">
        <v>48</v>
      </c>
      <c r="I56" t="s">
        <v>609</v>
      </c>
      <c r="K56" s="34" t="s">
        <v>11</v>
      </c>
      <c r="L56" s="37" t="str">
        <f t="shared" si="0"/>
        <v/>
      </c>
      <c r="M56" s="34" t="s">
        <v>11</v>
      </c>
      <c r="N56" s="36" t="str">
        <f t="shared" si="1"/>
        <v/>
      </c>
      <c r="O56" s="34"/>
      <c r="P56" s="34">
        <v>188983</v>
      </c>
      <c r="Q56" s="37">
        <f t="shared" si="2"/>
        <v>189</v>
      </c>
      <c r="R56" s="34">
        <v>20049</v>
      </c>
    </row>
    <row r="57" spans="1:18" ht="14.25" thickBot="1">
      <c r="A57" s="33" t="s">
        <v>657</v>
      </c>
      <c r="B57" s="47">
        <v>42675</v>
      </c>
      <c r="C57" t="s">
        <v>118</v>
      </c>
      <c r="D57" t="s">
        <v>634</v>
      </c>
      <c r="E57" t="s">
        <v>38</v>
      </c>
      <c r="F57" t="s">
        <v>616</v>
      </c>
      <c r="G57" t="s">
        <v>60</v>
      </c>
      <c r="I57" t="s">
        <v>609</v>
      </c>
      <c r="K57" s="34">
        <v>5507</v>
      </c>
      <c r="L57" s="37">
        <f t="shared" si="0"/>
        <v>6</v>
      </c>
      <c r="M57" s="34">
        <v>313</v>
      </c>
      <c r="N57" s="36">
        <f t="shared" si="1"/>
        <v>52.166666666666664</v>
      </c>
      <c r="O57" s="34"/>
      <c r="P57" s="34">
        <v>27494</v>
      </c>
      <c r="Q57" s="37">
        <f t="shared" si="2"/>
        <v>27</v>
      </c>
      <c r="R57" s="34">
        <v>2959</v>
      </c>
    </row>
    <row r="58" spans="1:18" ht="14.25" thickBot="1">
      <c r="A58" s="33" t="s">
        <v>657</v>
      </c>
      <c r="B58" s="47">
        <v>42675</v>
      </c>
      <c r="C58" t="s">
        <v>118</v>
      </c>
      <c r="D58" t="s">
        <v>634</v>
      </c>
      <c r="E58" t="s">
        <v>38</v>
      </c>
      <c r="F58" t="s">
        <v>625</v>
      </c>
      <c r="G58" t="s">
        <v>66</v>
      </c>
      <c r="I58" t="s">
        <v>609</v>
      </c>
      <c r="K58" s="34" t="s">
        <v>11</v>
      </c>
      <c r="L58" s="37" t="str">
        <f t="shared" si="0"/>
        <v/>
      </c>
      <c r="M58" s="34" t="s">
        <v>11</v>
      </c>
      <c r="N58" s="36" t="str">
        <f t="shared" si="1"/>
        <v/>
      </c>
      <c r="O58" s="34"/>
      <c r="P58" s="34">
        <v>15487</v>
      </c>
      <c r="Q58" s="37">
        <f t="shared" si="2"/>
        <v>15</v>
      </c>
      <c r="R58" s="34">
        <v>1522</v>
      </c>
    </row>
    <row r="59" spans="1:18" ht="14.25" thickBot="1">
      <c r="A59" s="33" t="s">
        <v>657</v>
      </c>
      <c r="B59" s="47">
        <v>42675</v>
      </c>
      <c r="C59" t="s">
        <v>118</v>
      </c>
      <c r="D59" t="s">
        <v>634</v>
      </c>
      <c r="E59" t="s">
        <v>38</v>
      </c>
      <c r="F59" t="s">
        <v>646</v>
      </c>
      <c r="G59" t="s">
        <v>74</v>
      </c>
      <c r="I59" t="s">
        <v>609</v>
      </c>
      <c r="K59" s="34">
        <v>16654</v>
      </c>
      <c r="L59" s="37">
        <f t="shared" si="0"/>
        <v>17</v>
      </c>
      <c r="M59" s="34">
        <v>1377</v>
      </c>
      <c r="N59" s="36">
        <f t="shared" si="1"/>
        <v>81</v>
      </c>
      <c r="O59" s="34"/>
      <c r="P59" s="34">
        <v>90773</v>
      </c>
      <c r="Q59" s="37">
        <f t="shared" si="2"/>
        <v>91</v>
      </c>
      <c r="R59" s="34">
        <v>8086</v>
      </c>
    </row>
    <row r="60" spans="1:18" ht="14.25" thickBot="1">
      <c r="A60" s="33" t="s">
        <v>657</v>
      </c>
      <c r="B60" s="47">
        <v>42675</v>
      </c>
      <c r="C60" t="s">
        <v>118</v>
      </c>
      <c r="D60" t="s">
        <v>652</v>
      </c>
      <c r="E60" t="s">
        <v>34</v>
      </c>
      <c r="F60" t="s">
        <v>610</v>
      </c>
      <c r="G60" t="s">
        <v>48</v>
      </c>
      <c r="I60" t="s">
        <v>609</v>
      </c>
      <c r="K60" s="34">
        <v>40787</v>
      </c>
      <c r="L60" s="37">
        <f t="shared" si="0"/>
        <v>41</v>
      </c>
      <c r="M60" s="34">
        <v>8708</v>
      </c>
      <c r="N60" s="36">
        <f t="shared" si="1"/>
        <v>212.39024390243901</v>
      </c>
      <c r="O60" s="34"/>
      <c r="P60" s="34">
        <v>241455</v>
      </c>
      <c r="Q60" s="37">
        <f t="shared" si="2"/>
        <v>241</v>
      </c>
      <c r="R60" s="34">
        <v>40535</v>
      </c>
    </row>
    <row r="61" spans="1:18" ht="14.25" thickBot="1">
      <c r="A61" s="33" t="s">
        <v>657</v>
      </c>
      <c r="B61" s="47">
        <v>42675</v>
      </c>
      <c r="C61" t="s">
        <v>118</v>
      </c>
      <c r="D61" t="s">
        <v>652</v>
      </c>
      <c r="E61" t="s">
        <v>34</v>
      </c>
      <c r="F61" t="s">
        <v>614</v>
      </c>
      <c r="G61" t="s">
        <v>53</v>
      </c>
      <c r="I61" t="s">
        <v>609</v>
      </c>
      <c r="K61" s="34" t="s">
        <v>11</v>
      </c>
      <c r="L61" s="37" t="str">
        <f t="shared" si="0"/>
        <v/>
      </c>
      <c r="M61" s="34" t="s">
        <v>11</v>
      </c>
      <c r="N61" s="36" t="str">
        <f t="shared" si="1"/>
        <v/>
      </c>
      <c r="O61" s="34"/>
      <c r="P61" s="34">
        <v>20000</v>
      </c>
      <c r="Q61" s="37">
        <f t="shared" si="2"/>
        <v>20</v>
      </c>
      <c r="R61" s="34">
        <v>3561</v>
      </c>
    </row>
    <row r="62" spans="1:18" ht="14.25" thickBot="1">
      <c r="A62" s="33" t="s">
        <v>657</v>
      </c>
      <c r="B62" s="47">
        <v>42675</v>
      </c>
      <c r="C62" t="s">
        <v>118</v>
      </c>
      <c r="D62" t="s">
        <v>652</v>
      </c>
      <c r="E62" t="s">
        <v>34</v>
      </c>
      <c r="F62" t="s">
        <v>616</v>
      </c>
      <c r="G62" t="s">
        <v>60</v>
      </c>
      <c r="I62" t="s">
        <v>609</v>
      </c>
      <c r="K62" s="34" t="s">
        <v>11</v>
      </c>
      <c r="L62" s="37" t="str">
        <f t="shared" si="0"/>
        <v/>
      </c>
      <c r="M62" s="34" t="s">
        <v>11</v>
      </c>
      <c r="N62" s="36" t="str">
        <f t="shared" si="1"/>
        <v/>
      </c>
      <c r="O62" s="34"/>
      <c r="P62" s="34">
        <v>1000</v>
      </c>
      <c r="Q62" s="37">
        <f t="shared" si="2"/>
        <v>1</v>
      </c>
      <c r="R62" s="34">
        <v>215</v>
      </c>
    </row>
    <row r="63" spans="1:18" ht="14.25" thickBot="1">
      <c r="A63" s="33" t="s">
        <v>657</v>
      </c>
      <c r="B63" s="47">
        <v>42675</v>
      </c>
      <c r="C63" t="s">
        <v>118</v>
      </c>
      <c r="D63" t="s">
        <v>652</v>
      </c>
      <c r="E63" t="s">
        <v>34</v>
      </c>
      <c r="F63" t="s">
        <v>625</v>
      </c>
      <c r="G63" t="s">
        <v>66</v>
      </c>
      <c r="I63" t="s">
        <v>609</v>
      </c>
      <c r="K63" s="34" t="s">
        <v>11</v>
      </c>
      <c r="L63" s="37" t="str">
        <f t="shared" si="0"/>
        <v/>
      </c>
      <c r="M63" s="34" t="s">
        <v>11</v>
      </c>
      <c r="N63" s="36" t="str">
        <f t="shared" si="1"/>
        <v/>
      </c>
      <c r="O63" s="34"/>
      <c r="P63" s="34">
        <v>21630</v>
      </c>
      <c r="Q63" s="37">
        <f t="shared" si="2"/>
        <v>22</v>
      </c>
      <c r="R63" s="34">
        <v>1827</v>
      </c>
    </row>
    <row r="64" spans="1:18" ht="14.25" thickBot="1">
      <c r="A64" s="33" t="s">
        <v>657</v>
      </c>
      <c r="B64" s="47">
        <v>42675</v>
      </c>
      <c r="C64" t="s">
        <v>118</v>
      </c>
      <c r="D64" t="s">
        <v>652</v>
      </c>
      <c r="E64" t="s">
        <v>34</v>
      </c>
      <c r="F64" t="s">
        <v>620</v>
      </c>
      <c r="G64" t="s">
        <v>67</v>
      </c>
      <c r="I64" t="s">
        <v>609</v>
      </c>
      <c r="K64" s="34">
        <v>117886</v>
      </c>
      <c r="L64" s="37">
        <f t="shared" si="0"/>
        <v>118</v>
      </c>
      <c r="M64" s="34">
        <v>14042</v>
      </c>
      <c r="N64" s="36">
        <f t="shared" si="1"/>
        <v>119</v>
      </c>
      <c r="O64" s="34"/>
      <c r="P64" s="34">
        <v>262813</v>
      </c>
      <c r="Q64" s="37">
        <f t="shared" si="2"/>
        <v>263</v>
      </c>
      <c r="R64" s="34">
        <v>31370</v>
      </c>
    </row>
    <row r="65" spans="1:18" ht="14.25" thickBot="1">
      <c r="A65" s="33" t="s">
        <v>657</v>
      </c>
      <c r="B65" s="47">
        <v>42675</v>
      </c>
      <c r="C65" t="s">
        <v>118</v>
      </c>
      <c r="D65" t="s">
        <v>652</v>
      </c>
      <c r="E65" t="s">
        <v>34</v>
      </c>
      <c r="F65" t="s">
        <v>646</v>
      </c>
      <c r="G65" t="s">
        <v>74</v>
      </c>
      <c r="I65" t="s">
        <v>609</v>
      </c>
      <c r="K65" s="34">
        <v>155020</v>
      </c>
      <c r="L65" s="37">
        <f t="shared" si="0"/>
        <v>155</v>
      </c>
      <c r="M65" s="34">
        <v>25641</v>
      </c>
      <c r="N65" s="36">
        <f t="shared" si="1"/>
        <v>165.42580645161291</v>
      </c>
      <c r="O65" s="34"/>
      <c r="P65" s="34">
        <v>2089666</v>
      </c>
      <c r="Q65" s="37">
        <f t="shared" si="2"/>
        <v>2090</v>
      </c>
      <c r="R65" s="34">
        <v>245637</v>
      </c>
    </row>
    <row r="66" spans="1:18" ht="14.25" thickBot="1">
      <c r="A66" s="33" t="s">
        <v>657</v>
      </c>
      <c r="B66" s="47">
        <v>42675</v>
      </c>
      <c r="C66" t="s">
        <v>118</v>
      </c>
      <c r="D66" t="s">
        <v>629</v>
      </c>
      <c r="E66" t="s">
        <v>161</v>
      </c>
      <c r="F66" t="s">
        <v>616</v>
      </c>
      <c r="G66" t="s">
        <v>60</v>
      </c>
      <c r="I66" t="s">
        <v>609</v>
      </c>
      <c r="K66" s="34" t="s">
        <v>11</v>
      </c>
      <c r="L66" s="37" t="str">
        <f t="shared" si="0"/>
        <v/>
      </c>
      <c r="M66" s="34" t="s">
        <v>11</v>
      </c>
      <c r="N66" s="36" t="str">
        <f t="shared" si="1"/>
        <v/>
      </c>
      <c r="O66" s="34"/>
      <c r="P66" s="34">
        <v>30386</v>
      </c>
      <c r="Q66" s="37">
        <f t="shared" si="2"/>
        <v>30</v>
      </c>
      <c r="R66" s="34">
        <v>560</v>
      </c>
    </row>
    <row r="67" spans="1:18" ht="14.25" thickBot="1">
      <c r="A67" s="33" t="s">
        <v>657</v>
      </c>
      <c r="B67" s="47">
        <v>42675</v>
      </c>
      <c r="C67" t="s">
        <v>118</v>
      </c>
      <c r="D67" t="s">
        <v>637</v>
      </c>
      <c r="E67" t="s">
        <v>71</v>
      </c>
      <c r="F67" t="s">
        <v>616</v>
      </c>
      <c r="G67" t="s">
        <v>60</v>
      </c>
      <c r="I67" t="s">
        <v>609</v>
      </c>
      <c r="K67" s="34" t="s">
        <v>11</v>
      </c>
      <c r="L67" s="37" t="str">
        <f t="shared" si="0"/>
        <v/>
      </c>
      <c r="M67" s="34" t="s">
        <v>11</v>
      </c>
      <c r="N67" s="36" t="str">
        <f t="shared" si="1"/>
        <v/>
      </c>
      <c r="O67" s="34"/>
      <c r="P67" s="34">
        <v>3008</v>
      </c>
      <c r="Q67" s="37">
        <f t="shared" si="2"/>
        <v>3</v>
      </c>
      <c r="R67" s="34">
        <v>646</v>
      </c>
    </row>
    <row r="68" spans="1:18" ht="14.25" thickBot="1">
      <c r="A68" s="33" t="s">
        <v>657</v>
      </c>
      <c r="B68" s="47">
        <v>42675</v>
      </c>
      <c r="C68" t="s">
        <v>118</v>
      </c>
      <c r="D68" t="s">
        <v>672</v>
      </c>
      <c r="E68" t="s">
        <v>213</v>
      </c>
      <c r="F68" t="s">
        <v>608</v>
      </c>
      <c r="G68" t="s">
        <v>61</v>
      </c>
      <c r="I68" t="s">
        <v>609</v>
      </c>
      <c r="K68" s="34">
        <v>102434</v>
      </c>
      <c r="L68" s="37">
        <f t="shared" si="0"/>
        <v>102</v>
      </c>
      <c r="M68" s="34">
        <v>38569</v>
      </c>
      <c r="N68" s="36">
        <f t="shared" si="1"/>
        <v>378.12745098039215</v>
      </c>
      <c r="O68" s="34"/>
      <c r="P68" s="34">
        <v>102434</v>
      </c>
      <c r="Q68" s="37">
        <f t="shared" si="2"/>
        <v>102</v>
      </c>
      <c r="R68" s="34">
        <v>38569</v>
      </c>
    </row>
    <row r="69" spans="1:18" ht="14.25" thickBot="1">
      <c r="A69" s="33" t="s">
        <v>657</v>
      </c>
      <c r="B69" s="47">
        <v>42675</v>
      </c>
      <c r="C69" t="s">
        <v>118</v>
      </c>
      <c r="D69" t="s">
        <v>672</v>
      </c>
      <c r="E69" t="s">
        <v>213</v>
      </c>
      <c r="F69" t="s">
        <v>610</v>
      </c>
      <c r="G69" t="s">
        <v>48</v>
      </c>
      <c r="I69" t="s">
        <v>609</v>
      </c>
      <c r="K69" s="34" t="s">
        <v>11</v>
      </c>
      <c r="L69" s="37" t="str">
        <f t="shared" si="0"/>
        <v/>
      </c>
      <c r="M69" s="34" t="s">
        <v>11</v>
      </c>
      <c r="N69" s="36" t="str">
        <f t="shared" si="1"/>
        <v/>
      </c>
      <c r="O69" s="34"/>
      <c r="P69" s="34">
        <v>72350</v>
      </c>
      <c r="Q69" s="37">
        <f t="shared" si="2"/>
        <v>72</v>
      </c>
      <c r="R69" s="34">
        <v>22002</v>
      </c>
    </row>
    <row r="70" spans="1:18" ht="14.25" thickBot="1">
      <c r="A70" s="33" t="s">
        <v>657</v>
      </c>
      <c r="B70" s="47">
        <v>42675</v>
      </c>
      <c r="C70" t="s">
        <v>118</v>
      </c>
      <c r="D70" t="s">
        <v>719</v>
      </c>
      <c r="E70" t="s">
        <v>222</v>
      </c>
      <c r="F70" t="s">
        <v>610</v>
      </c>
      <c r="G70" t="s">
        <v>48</v>
      </c>
      <c r="I70" t="s">
        <v>609</v>
      </c>
      <c r="K70" s="34" t="s">
        <v>11</v>
      </c>
      <c r="L70" s="37" t="str">
        <f t="shared" si="0"/>
        <v/>
      </c>
      <c r="M70" s="34" t="s">
        <v>11</v>
      </c>
      <c r="N70" s="36" t="str">
        <f t="shared" si="1"/>
        <v/>
      </c>
      <c r="O70" s="34"/>
      <c r="P70" s="34">
        <v>16748</v>
      </c>
      <c r="Q70" s="37">
        <f t="shared" si="2"/>
        <v>17</v>
      </c>
      <c r="R70" s="34">
        <v>5602</v>
      </c>
    </row>
    <row r="71" spans="1:18" ht="14.25" thickBot="1">
      <c r="A71" s="33" t="s">
        <v>657</v>
      </c>
      <c r="B71" s="47">
        <v>42675</v>
      </c>
      <c r="C71" t="s">
        <v>118</v>
      </c>
      <c r="D71" t="s">
        <v>655</v>
      </c>
      <c r="E71" t="s">
        <v>262</v>
      </c>
      <c r="F71" t="s">
        <v>610</v>
      </c>
      <c r="G71" t="s">
        <v>48</v>
      </c>
      <c r="I71" t="s">
        <v>609</v>
      </c>
      <c r="K71" s="34" t="s">
        <v>11</v>
      </c>
      <c r="L71" s="37" t="str">
        <f t="shared" ref="L71:L96" si="3">IF(ISERROR(ROUND(K71*0.001,0))=TRUE,"",(ROUND(K71*0.001,0)))</f>
        <v/>
      </c>
      <c r="M71" s="34" t="s">
        <v>11</v>
      </c>
      <c r="N71" s="36" t="str">
        <f t="shared" ref="N71:N96" si="4">IF(ISERROR(M71/L71)=TRUE,"",(M71/L71))</f>
        <v/>
      </c>
      <c r="O71" s="34"/>
      <c r="P71" s="34">
        <v>1177</v>
      </c>
      <c r="Q71" s="37">
        <f t="shared" ref="Q71:Q96" si="5">IF(ISERROR(ROUND(P71*0.001,0))=TRUE,"",(ROUND(P71*0.001,0)))</f>
        <v>1</v>
      </c>
      <c r="R71" s="34">
        <v>428</v>
      </c>
    </row>
    <row r="72" spans="1:18" ht="14.25" thickBot="1">
      <c r="A72" s="33" t="s">
        <v>657</v>
      </c>
      <c r="B72" s="47">
        <v>42675</v>
      </c>
      <c r="C72" t="s">
        <v>118</v>
      </c>
      <c r="D72" t="s">
        <v>638</v>
      </c>
      <c r="E72" t="s">
        <v>70</v>
      </c>
      <c r="F72" t="s">
        <v>616</v>
      </c>
      <c r="G72" t="s">
        <v>60</v>
      </c>
      <c r="I72" t="s">
        <v>609</v>
      </c>
      <c r="K72" s="34" t="s">
        <v>11</v>
      </c>
      <c r="L72" s="37" t="str">
        <f t="shared" si="3"/>
        <v/>
      </c>
      <c r="M72" s="34" t="s">
        <v>11</v>
      </c>
      <c r="N72" s="36" t="str">
        <f t="shared" si="4"/>
        <v/>
      </c>
      <c r="O72" s="34"/>
      <c r="P72" s="34">
        <v>251160</v>
      </c>
      <c r="Q72" s="37">
        <f t="shared" si="5"/>
        <v>251</v>
      </c>
      <c r="R72" s="34">
        <v>86307</v>
      </c>
    </row>
    <row r="73" spans="1:18" ht="14.25" thickBot="1">
      <c r="A73" s="33" t="s">
        <v>657</v>
      </c>
      <c r="B73" s="47">
        <v>42675</v>
      </c>
      <c r="C73" t="s">
        <v>118</v>
      </c>
      <c r="D73" t="s">
        <v>640</v>
      </c>
      <c r="E73" t="s">
        <v>37</v>
      </c>
      <c r="F73" t="s">
        <v>610</v>
      </c>
      <c r="G73" t="s">
        <v>48</v>
      </c>
      <c r="I73" t="s">
        <v>609</v>
      </c>
      <c r="K73" s="34" t="s">
        <v>11</v>
      </c>
      <c r="L73" s="37" t="str">
        <f t="shared" si="3"/>
        <v/>
      </c>
      <c r="M73" s="34" t="s">
        <v>11</v>
      </c>
      <c r="N73" s="36" t="str">
        <f t="shared" si="4"/>
        <v/>
      </c>
      <c r="O73" s="34"/>
      <c r="P73" s="34">
        <v>58824</v>
      </c>
      <c r="Q73" s="37">
        <f t="shared" si="5"/>
        <v>59</v>
      </c>
      <c r="R73" s="34">
        <v>25477</v>
      </c>
    </row>
    <row r="74" spans="1:18" ht="14.25" thickBot="1">
      <c r="A74" s="33" t="s">
        <v>657</v>
      </c>
      <c r="B74" s="47">
        <v>42675</v>
      </c>
      <c r="C74" t="s">
        <v>118</v>
      </c>
      <c r="D74" t="s">
        <v>640</v>
      </c>
      <c r="E74" t="s">
        <v>37</v>
      </c>
      <c r="F74" t="s">
        <v>611</v>
      </c>
      <c r="G74" t="s">
        <v>58</v>
      </c>
      <c r="I74" t="s">
        <v>609</v>
      </c>
      <c r="K74" s="34">
        <v>18120</v>
      </c>
      <c r="L74" s="37">
        <f t="shared" si="3"/>
        <v>18</v>
      </c>
      <c r="M74" s="34">
        <v>6395</v>
      </c>
      <c r="N74" s="36">
        <f t="shared" si="4"/>
        <v>355.27777777777777</v>
      </c>
      <c r="O74" s="34"/>
      <c r="P74" s="34">
        <v>259330</v>
      </c>
      <c r="Q74" s="37">
        <f t="shared" si="5"/>
        <v>259</v>
      </c>
      <c r="R74" s="34">
        <v>68252</v>
      </c>
    </row>
    <row r="75" spans="1:18" ht="14.25" thickBot="1">
      <c r="A75" s="33" t="s">
        <v>657</v>
      </c>
      <c r="B75" s="47">
        <v>42675</v>
      </c>
      <c r="C75" t="s">
        <v>118</v>
      </c>
      <c r="D75" t="s">
        <v>724</v>
      </c>
      <c r="E75" t="s">
        <v>287</v>
      </c>
      <c r="F75" t="s">
        <v>611</v>
      </c>
      <c r="G75" t="s">
        <v>58</v>
      </c>
      <c r="I75" t="s">
        <v>609</v>
      </c>
      <c r="K75" s="34" t="s">
        <v>11</v>
      </c>
      <c r="L75" s="37" t="str">
        <f t="shared" si="3"/>
        <v/>
      </c>
      <c r="M75" s="34" t="s">
        <v>11</v>
      </c>
      <c r="N75" s="36" t="str">
        <f t="shared" si="4"/>
        <v/>
      </c>
      <c r="O75" s="34"/>
      <c r="P75" s="34">
        <v>54798</v>
      </c>
      <c r="Q75" s="37">
        <f t="shared" si="5"/>
        <v>55</v>
      </c>
      <c r="R75" s="34">
        <v>19109</v>
      </c>
    </row>
    <row r="76" spans="1:18" ht="14.25" thickBot="1">
      <c r="A76" s="33" t="s">
        <v>657</v>
      </c>
      <c r="B76" s="47">
        <v>42675</v>
      </c>
      <c r="C76" t="s">
        <v>118</v>
      </c>
      <c r="D76" t="s">
        <v>612</v>
      </c>
      <c r="E76" t="s">
        <v>68</v>
      </c>
      <c r="F76" t="s">
        <v>608</v>
      </c>
      <c r="G76" t="s">
        <v>61</v>
      </c>
      <c r="I76" t="s">
        <v>609</v>
      </c>
      <c r="K76" s="34" t="s">
        <v>11</v>
      </c>
      <c r="L76" s="37" t="str">
        <f t="shared" si="3"/>
        <v/>
      </c>
      <c r="M76" s="34" t="s">
        <v>11</v>
      </c>
      <c r="N76" s="36" t="str">
        <f t="shared" si="4"/>
        <v/>
      </c>
      <c r="O76" s="34"/>
      <c r="P76" s="34">
        <v>19237</v>
      </c>
      <c r="Q76" s="37">
        <f t="shared" si="5"/>
        <v>19</v>
      </c>
      <c r="R76" s="34">
        <v>6252</v>
      </c>
    </row>
    <row r="77" spans="1:18" ht="14.25" thickBot="1">
      <c r="A77" s="33" t="s">
        <v>657</v>
      </c>
      <c r="B77" s="47">
        <v>42675</v>
      </c>
      <c r="C77" t="s">
        <v>118</v>
      </c>
      <c r="D77" t="s">
        <v>612</v>
      </c>
      <c r="E77" t="s">
        <v>68</v>
      </c>
      <c r="F77" t="s">
        <v>610</v>
      </c>
      <c r="G77" t="s">
        <v>48</v>
      </c>
      <c r="I77" t="s">
        <v>609</v>
      </c>
      <c r="K77" s="34">
        <v>39930</v>
      </c>
      <c r="L77" s="37">
        <f t="shared" si="3"/>
        <v>40</v>
      </c>
      <c r="M77" s="34">
        <v>3890</v>
      </c>
      <c r="N77" s="36">
        <f t="shared" si="4"/>
        <v>97.25</v>
      </c>
      <c r="O77" s="34"/>
      <c r="P77" s="34">
        <v>88698</v>
      </c>
      <c r="Q77" s="37">
        <f t="shared" si="5"/>
        <v>89</v>
      </c>
      <c r="R77" s="34">
        <v>10793</v>
      </c>
    </row>
    <row r="78" spans="1:18" ht="14.25" thickBot="1">
      <c r="A78" s="33" t="s">
        <v>657</v>
      </c>
      <c r="B78" s="47">
        <v>42675</v>
      </c>
      <c r="C78" t="s">
        <v>118</v>
      </c>
      <c r="D78" t="s">
        <v>714</v>
      </c>
      <c r="E78" t="s">
        <v>295</v>
      </c>
      <c r="F78" t="s">
        <v>625</v>
      </c>
      <c r="G78" t="s">
        <v>66</v>
      </c>
      <c r="I78" t="s">
        <v>609</v>
      </c>
      <c r="K78" s="34">
        <v>53290</v>
      </c>
      <c r="L78" s="37">
        <f t="shared" si="3"/>
        <v>53</v>
      </c>
      <c r="M78" s="34">
        <v>7206</v>
      </c>
      <c r="N78" s="36">
        <f t="shared" si="4"/>
        <v>135.96226415094338</v>
      </c>
      <c r="O78" s="34"/>
      <c r="P78" s="34">
        <v>53290</v>
      </c>
      <c r="Q78" s="37">
        <f t="shared" si="5"/>
        <v>53</v>
      </c>
      <c r="R78" s="34">
        <v>7206</v>
      </c>
    </row>
    <row r="79" spans="1:18" ht="14.25" thickBot="1">
      <c r="A79" s="33" t="s">
        <v>657</v>
      </c>
      <c r="B79" s="47">
        <v>42675</v>
      </c>
      <c r="C79" t="s">
        <v>118</v>
      </c>
      <c r="D79" t="s">
        <v>714</v>
      </c>
      <c r="E79" t="s">
        <v>295</v>
      </c>
      <c r="F79" t="s">
        <v>646</v>
      </c>
      <c r="G79" t="s">
        <v>74</v>
      </c>
      <c r="I79" t="s">
        <v>609</v>
      </c>
      <c r="K79" s="34" t="s">
        <v>11</v>
      </c>
      <c r="L79" s="37" t="str">
        <f t="shared" si="3"/>
        <v/>
      </c>
      <c r="M79" s="34" t="s">
        <v>11</v>
      </c>
      <c r="N79" s="36" t="str">
        <f t="shared" si="4"/>
        <v/>
      </c>
      <c r="O79" s="34"/>
      <c r="P79" s="34">
        <v>31820</v>
      </c>
      <c r="Q79" s="37">
        <f t="shared" si="5"/>
        <v>32</v>
      </c>
      <c r="R79" s="34">
        <v>5602</v>
      </c>
    </row>
    <row r="80" spans="1:18" ht="14.25" thickBot="1">
      <c r="A80" s="33" t="s">
        <v>657</v>
      </c>
      <c r="B80" s="47">
        <v>42675</v>
      </c>
      <c r="C80" t="s">
        <v>118</v>
      </c>
      <c r="D80" t="s">
        <v>656</v>
      </c>
      <c r="E80" t="s">
        <v>316</v>
      </c>
      <c r="F80" t="s">
        <v>608</v>
      </c>
      <c r="G80" t="s">
        <v>61</v>
      </c>
      <c r="I80" t="s">
        <v>609</v>
      </c>
      <c r="K80" s="34" t="s">
        <v>11</v>
      </c>
      <c r="L80" s="37" t="str">
        <f t="shared" si="3"/>
        <v/>
      </c>
      <c r="M80" s="34" t="s">
        <v>11</v>
      </c>
      <c r="N80" s="36" t="str">
        <f t="shared" si="4"/>
        <v/>
      </c>
      <c r="O80" s="34"/>
      <c r="P80" s="34">
        <v>41215</v>
      </c>
      <c r="Q80" s="37">
        <f t="shared" si="5"/>
        <v>41</v>
      </c>
      <c r="R80" s="34">
        <v>7772</v>
      </c>
    </row>
    <row r="81" spans="1:18" ht="14.25" thickBot="1">
      <c r="A81" s="33" t="s">
        <v>657</v>
      </c>
      <c r="B81" s="47">
        <v>42675</v>
      </c>
      <c r="C81" t="s">
        <v>118</v>
      </c>
      <c r="D81" t="s">
        <v>656</v>
      </c>
      <c r="E81" t="s">
        <v>316</v>
      </c>
      <c r="F81" t="s">
        <v>610</v>
      </c>
      <c r="G81" t="s">
        <v>48</v>
      </c>
      <c r="I81" t="s">
        <v>609</v>
      </c>
      <c r="K81" s="34">
        <v>45700</v>
      </c>
      <c r="L81" s="37">
        <f t="shared" si="3"/>
        <v>46</v>
      </c>
      <c r="M81" s="34">
        <v>4781</v>
      </c>
      <c r="N81" s="36">
        <f t="shared" si="4"/>
        <v>103.93478260869566</v>
      </c>
      <c r="O81" s="34"/>
      <c r="P81" s="34">
        <v>71014</v>
      </c>
      <c r="Q81" s="37">
        <f t="shared" si="5"/>
        <v>71</v>
      </c>
      <c r="R81" s="34">
        <v>10575</v>
      </c>
    </row>
    <row r="82" spans="1:18" ht="14.25" thickBot="1">
      <c r="A82" s="33" t="s">
        <v>657</v>
      </c>
      <c r="B82" s="47">
        <v>42675</v>
      </c>
      <c r="C82" t="s">
        <v>118</v>
      </c>
      <c r="D82" t="s">
        <v>656</v>
      </c>
      <c r="E82" t="s">
        <v>316</v>
      </c>
      <c r="F82" t="s">
        <v>616</v>
      </c>
      <c r="G82" t="s">
        <v>60</v>
      </c>
      <c r="I82" t="s">
        <v>609</v>
      </c>
      <c r="K82" s="34" t="s">
        <v>11</v>
      </c>
      <c r="L82" s="37" t="str">
        <f t="shared" si="3"/>
        <v/>
      </c>
      <c r="M82" s="34" t="s">
        <v>11</v>
      </c>
      <c r="N82" s="36" t="str">
        <f t="shared" si="4"/>
        <v/>
      </c>
      <c r="O82" s="34"/>
      <c r="P82" s="34">
        <v>64490</v>
      </c>
      <c r="Q82" s="37">
        <f t="shared" si="5"/>
        <v>64</v>
      </c>
      <c r="R82" s="34">
        <v>8001</v>
      </c>
    </row>
    <row r="83" spans="1:18" ht="14.25" thickBot="1">
      <c r="A83" s="33" t="s">
        <v>657</v>
      </c>
      <c r="B83" s="47">
        <v>42675</v>
      </c>
      <c r="C83" t="s">
        <v>118</v>
      </c>
      <c r="D83" t="s">
        <v>669</v>
      </c>
      <c r="E83" t="s">
        <v>348</v>
      </c>
      <c r="F83" t="s">
        <v>610</v>
      </c>
      <c r="G83" t="s">
        <v>48</v>
      </c>
      <c r="I83" t="s">
        <v>609</v>
      </c>
      <c r="K83" s="34">
        <v>10428</v>
      </c>
      <c r="L83" s="37">
        <f t="shared" si="3"/>
        <v>10</v>
      </c>
      <c r="M83" s="34">
        <v>3428</v>
      </c>
      <c r="N83" s="36">
        <f t="shared" si="4"/>
        <v>342.8</v>
      </c>
      <c r="O83" s="34"/>
      <c r="P83" s="34">
        <v>48085</v>
      </c>
      <c r="Q83" s="37">
        <f t="shared" si="5"/>
        <v>48</v>
      </c>
      <c r="R83" s="34">
        <v>10247</v>
      </c>
    </row>
    <row r="84" spans="1:18" ht="14.25" thickBot="1">
      <c r="A84" s="33" t="s">
        <v>657</v>
      </c>
      <c r="B84" s="47">
        <v>42675</v>
      </c>
      <c r="C84" t="s">
        <v>118</v>
      </c>
      <c r="D84" t="s">
        <v>669</v>
      </c>
      <c r="E84" t="s">
        <v>348</v>
      </c>
      <c r="F84" t="s">
        <v>625</v>
      </c>
      <c r="G84" t="s">
        <v>66</v>
      </c>
      <c r="I84" t="s">
        <v>609</v>
      </c>
      <c r="K84" s="34" t="s">
        <v>11</v>
      </c>
      <c r="L84" s="37" t="str">
        <f t="shared" si="3"/>
        <v/>
      </c>
      <c r="M84" s="34" t="s">
        <v>11</v>
      </c>
      <c r="N84" s="36" t="str">
        <f t="shared" si="4"/>
        <v/>
      </c>
      <c r="O84" s="34"/>
      <c r="P84" s="34">
        <v>131966</v>
      </c>
      <c r="Q84" s="37">
        <f t="shared" si="5"/>
        <v>132</v>
      </c>
      <c r="R84" s="34">
        <v>18477</v>
      </c>
    </row>
    <row r="85" spans="1:18" ht="14.25" thickBot="1">
      <c r="A85" s="33" t="s">
        <v>657</v>
      </c>
      <c r="B85" s="47">
        <v>42675</v>
      </c>
      <c r="C85" t="s">
        <v>118</v>
      </c>
      <c r="D85" t="s">
        <v>641</v>
      </c>
      <c r="E85" t="s">
        <v>33</v>
      </c>
      <c r="F85" t="s">
        <v>608</v>
      </c>
      <c r="G85" t="s">
        <v>61</v>
      </c>
      <c r="I85" t="s">
        <v>609</v>
      </c>
      <c r="K85" s="34">
        <v>81542</v>
      </c>
      <c r="L85" s="37">
        <f t="shared" si="3"/>
        <v>82</v>
      </c>
      <c r="M85" s="34">
        <v>21498</v>
      </c>
      <c r="N85" s="36">
        <f t="shared" si="4"/>
        <v>262.17073170731709</v>
      </c>
      <c r="O85" s="34"/>
      <c r="P85" s="34">
        <v>1330399</v>
      </c>
      <c r="Q85" s="37">
        <f t="shared" si="5"/>
        <v>1330</v>
      </c>
      <c r="R85" s="34">
        <v>313512</v>
      </c>
    </row>
    <row r="86" spans="1:18" ht="14.25" thickBot="1">
      <c r="A86" s="33" t="s">
        <v>657</v>
      </c>
      <c r="B86" s="47">
        <v>42675</v>
      </c>
      <c r="C86" t="s">
        <v>118</v>
      </c>
      <c r="D86" t="s">
        <v>641</v>
      </c>
      <c r="E86" t="s">
        <v>33</v>
      </c>
      <c r="F86" t="s">
        <v>610</v>
      </c>
      <c r="G86" t="s">
        <v>48</v>
      </c>
      <c r="I86" t="s">
        <v>609</v>
      </c>
      <c r="K86" s="34">
        <v>167617</v>
      </c>
      <c r="L86" s="37">
        <f t="shared" si="3"/>
        <v>168</v>
      </c>
      <c r="M86" s="34">
        <v>21289</v>
      </c>
      <c r="N86" s="36">
        <f t="shared" si="4"/>
        <v>126.7202380952381</v>
      </c>
      <c r="O86" s="34"/>
      <c r="P86" s="34">
        <v>3679517</v>
      </c>
      <c r="Q86" s="37">
        <f t="shared" si="5"/>
        <v>3680</v>
      </c>
      <c r="R86" s="34">
        <v>444636</v>
      </c>
    </row>
    <row r="87" spans="1:18" ht="14.25" thickBot="1">
      <c r="A87" s="33" t="s">
        <v>657</v>
      </c>
      <c r="B87" s="47">
        <v>42675</v>
      </c>
      <c r="C87" t="s">
        <v>118</v>
      </c>
      <c r="D87" t="s">
        <v>641</v>
      </c>
      <c r="E87" t="s">
        <v>33</v>
      </c>
      <c r="F87" t="s">
        <v>611</v>
      </c>
      <c r="G87" t="s">
        <v>58</v>
      </c>
      <c r="I87" t="s">
        <v>609</v>
      </c>
      <c r="K87" s="34">
        <v>24476</v>
      </c>
      <c r="L87" s="37">
        <f t="shared" si="3"/>
        <v>24</v>
      </c>
      <c r="M87" s="34">
        <v>8550</v>
      </c>
      <c r="N87" s="36">
        <f t="shared" si="4"/>
        <v>356.25</v>
      </c>
      <c r="O87" s="34"/>
      <c r="P87" s="34">
        <v>74768</v>
      </c>
      <c r="Q87" s="37">
        <f t="shared" si="5"/>
        <v>75</v>
      </c>
      <c r="R87" s="34">
        <v>25603</v>
      </c>
    </row>
    <row r="88" spans="1:18" ht="14.25" thickBot="1">
      <c r="A88" s="33" t="s">
        <v>657</v>
      </c>
      <c r="B88" s="47">
        <v>42675</v>
      </c>
      <c r="C88" t="s">
        <v>118</v>
      </c>
      <c r="D88" t="s">
        <v>641</v>
      </c>
      <c r="E88" t="s">
        <v>33</v>
      </c>
      <c r="F88" t="s">
        <v>616</v>
      </c>
      <c r="G88" t="s">
        <v>60</v>
      </c>
      <c r="I88" t="s">
        <v>609</v>
      </c>
      <c r="K88" s="34" t="s">
        <v>11</v>
      </c>
      <c r="L88" s="37" t="str">
        <f t="shared" si="3"/>
        <v/>
      </c>
      <c r="M88" s="34" t="s">
        <v>11</v>
      </c>
      <c r="N88" s="36" t="str">
        <f t="shared" si="4"/>
        <v/>
      </c>
      <c r="O88" s="34"/>
      <c r="P88" s="34">
        <v>52412</v>
      </c>
      <c r="Q88" s="37">
        <f t="shared" si="5"/>
        <v>52</v>
      </c>
      <c r="R88" s="34">
        <v>13212</v>
      </c>
    </row>
    <row r="89" spans="1:18" ht="14.25" thickBot="1">
      <c r="A89" s="33" t="s">
        <v>657</v>
      </c>
      <c r="B89" s="47">
        <v>42675</v>
      </c>
      <c r="C89" t="s">
        <v>118</v>
      </c>
      <c r="D89" t="s">
        <v>641</v>
      </c>
      <c r="E89" t="s">
        <v>33</v>
      </c>
      <c r="F89" t="s">
        <v>625</v>
      </c>
      <c r="G89" t="s">
        <v>66</v>
      </c>
      <c r="I89" t="s">
        <v>609</v>
      </c>
      <c r="K89" s="34" t="s">
        <v>11</v>
      </c>
      <c r="L89" s="37" t="str">
        <f t="shared" si="3"/>
        <v/>
      </c>
      <c r="M89" s="34" t="s">
        <v>11</v>
      </c>
      <c r="N89" s="36" t="str">
        <f t="shared" si="4"/>
        <v/>
      </c>
      <c r="O89" s="34"/>
      <c r="P89" s="34">
        <v>205618</v>
      </c>
      <c r="Q89" s="37">
        <f t="shared" si="5"/>
        <v>206</v>
      </c>
      <c r="R89" s="34">
        <v>25055</v>
      </c>
    </row>
    <row r="90" spans="1:18" ht="14.25" thickBot="1">
      <c r="A90" s="33" t="s">
        <v>657</v>
      </c>
      <c r="B90" s="47">
        <v>42675</v>
      </c>
      <c r="C90" t="s">
        <v>118</v>
      </c>
      <c r="D90" t="s">
        <v>641</v>
      </c>
      <c r="E90" t="s">
        <v>33</v>
      </c>
      <c r="F90" t="s">
        <v>646</v>
      </c>
      <c r="G90" t="s">
        <v>74</v>
      </c>
      <c r="I90" t="s">
        <v>609</v>
      </c>
      <c r="K90" s="34">
        <v>608167</v>
      </c>
      <c r="L90" s="37">
        <f t="shared" si="3"/>
        <v>608</v>
      </c>
      <c r="M90" s="34">
        <v>80196</v>
      </c>
      <c r="N90" s="36">
        <f t="shared" si="4"/>
        <v>131.90131578947367</v>
      </c>
      <c r="O90" s="34"/>
      <c r="P90" s="34">
        <v>7127361</v>
      </c>
      <c r="Q90" s="37">
        <f t="shared" si="5"/>
        <v>7127</v>
      </c>
      <c r="R90" s="34">
        <v>1042134</v>
      </c>
    </row>
    <row r="91" spans="1:18" ht="14.25" thickBot="1">
      <c r="A91" s="33" t="s">
        <v>657</v>
      </c>
      <c r="B91" s="47">
        <v>42675</v>
      </c>
      <c r="C91" t="s">
        <v>118</v>
      </c>
      <c r="D91" t="s">
        <v>661</v>
      </c>
      <c r="E91" t="s">
        <v>41</v>
      </c>
      <c r="F91" t="s">
        <v>608</v>
      </c>
      <c r="G91" t="s">
        <v>61</v>
      </c>
      <c r="I91" t="s">
        <v>609</v>
      </c>
      <c r="K91" s="34" t="s">
        <v>11</v>
      </c>
      <c r="L91" s="37" t="str">
        <f t="shared" si="3"/>
        <v/>
      </c>
      <c r="M91" s="34" t="s">
        <v>11</v>
      </c>
      <c r="N91" s="36" t="str">
        <f t="shared" si="4"/>
        <v/>
      </c>
      <c r="O91" s="34"/>
      <c r="P91" s="34">
        <v>20949</v>
      </c>
      <c r="Q91" s="37">
        <f t="shared" si="5"/>
        <v>21</v>
      </c>
      <c r="R91" s="34">
        <v>7187</v>
      </c>
    </row>
    <row r="92" spans="1:18" ht="14.25" thickBot="1">
      <c r="A92" s="33" t="s">
        <v>657</v>
      </c>
      <c r="B92" s="47">
        <v>42675</v>
      </c>
      <c r="C92" t="s">
        <v>118</v>
      </c>
      <c r="D92" t="s">
        <v>661</v>
      </c>
      <c r="E92" t="s">
        <v>41</v>
      </c>
      <c r="F92" t="s">
        <v>610</v>
      </c>
      <c r="G92" t="s">
        <v>48</v>
      </c>
      <c r="I92" t="s">
        <v>609</v>
      </c>
      <c r="K92" s="34" t="s">
        <v>11</v>
      </c>
      <c r="L92" s="37" t="str">
        <f t="shared" si="3"/>
        <v/>
      </c>
      <c r="M92" s="34" t="s">
        <v>11</v>
      </c>
      <c r="N92" s="36" t="str">
        <f t="shared" si="4"/>
        <v/>
      </c>
      <c r="O92" s="34"/>
      <c r="P92" s="34">
        <v>54177</v>
      </c>
      <c r="Q92" s="37">
        <f t="shared" si="5"/>
        <v>54</v>
      </c>
      <c r="R92" s="34">
        <v>7928</v>
      </c>
    </row>
    <row r="93" spans="1:18" ht="14.25" thickBot="1">
      <c r="A93" s="33" t="s">
        <v>657</v>
      </c>
      <c r="B93" s="47">
        <v>42675</v>
      </c>
      <c r="C93" t="s">
        <v>118</v>
      </c>
      <c r="D93" t="s">
        <v>661</v>
      </c>
      <c r="E93" t="s">
        <v>41</v>
      </c>
      <c r="F93" t="s">
        <v>616</v>
      </c>
      <c r="G93" t="s">
        <v>60</v>
      </c>
      <c r="I93" t="s">
        <v>609</v>
      </c>
      <c r="K93" s="34">
        <v>19725</v>
      </c>
      <c r="L93" s="37">
        <f t="shared" si="3"/>
        <v>20</v>
      </c>
      <c r="M93" s="34">
        <v>4937</v>
      </c>
      <c r="N93" s="36">
        <f t="shared" si="4"/>
        <v>246.85</v>
      </c>
      <c r="O93" s="34"/>
      <c r="P93" s="34">
        <v>19725</v>
      </c>
      <c r="Q93" s="37">
        <f t="shared" si="5"/>
        <v>20</v>
      </c>
      <c r="R93" s="34">
        <v>4937</v>
      </c>
    </row>
    <row r="94" spans="1:18" ht="14.25" thickBot="1">
      <c r="A94" s="33" t="s">
        <v>657</v>
      </c>
      <c r="B94" s="47">
        <v>42675</v>
      </c>
      <c r="C94" t="s">
        <v>118</v>
      </c>
      <c r="D94" t="s">
        <v>661</v>
      </c>
      <c r="E94" t="s">
        <v>41</v>
      </c>
      <c r="F94" t="s">
        <v>625</v>
      </c>
      <c r="G94" t="s">
        <v>66</v>
      </c>
      <c r="I94" t="s">
        <v>609</v>
      </c>
      <c r="K94" s="34" t="s">
        <v>11</v>
      </c>
      <c r="L94" s="37" t="str">
        <f t="shared" si="3"/>
        <v/>
      </c>
      <c r="M94" s="34" t="s">
        <v>11</v>
      </c>
      <c r="N94" s="36" t="str">
        <f t="shared" si="4"/>
        <v/>
      </c>
      <c r="O94" s="34"/>
      <c r="P94" s="34">
        <v>158732</v>
      </c>
      <c r="Q94" s="37">
        <f t="shared" si="5"/>
        <v>159</v>
      </c>
      <c r="R94" s="34">
        <v>19324</v>
      </c>
    </row>
    <row r="95" spans="1:18" ht="14.25" thickBot="1">
      <c r="A95" s="33" t="s">
        <v>657</v>
      </c>
      <c r="B95" s="47">
        <v>42675</v>
      </c>
      <c r="C95" t="s">
        <v>118</v>
      </c>
      <c r="D95" t="s">
        <v>722</v>
      </c>
      <c r="E95" t="s">
        <v>449</v>
      </c>
      <c r="F95" t="s">
        <v>610</v>
      </c>
      <c r="G95" t="s">
        <v>48</v>
      </c>
      <c r="I95" t="s">
        <v>609</v>
      </c>
      <c r="K95" s="34" t="s">
        <v>11</v>
      </c>
      <c r="L95" s="37" t="str">
        <f t="shared" si="3"/>
        <v/>
      </c>
      <c r="M95" s="34" t="s">
        <v>11</v>
      </c>
      <c r="N95" s="36" t="str">
        <f t="shared" si="4"/>
        <v/>
      </c>
      <c r="O95" s="34"/>
      <c r="P95" s="34">
        <v>106390</v>
      </c>
      <c r="Q95" s="37">
        <f t="shared" si="5"/>
        <v>106</v>
      </c>
      <c r="R95" s="34">
        <v>12256</v>
      </c>
    </row>
    <row r="96" spans="1:18" ht="14.25" thickBot="1">
      <c r="A96" s="33" t="s">
        <v>657</v>
      </c>
      <c r="B96" s="47">
        <v>42675</v>
      </c>
      <c r="C96" t="s">
        <v>118</v>
      </c>
      <c r="D96" t="s">
        <v>712</v>
      </c>
      <c r="E96" t="s">
        <v>451</v>
      </c>
      <c r="F96" t="s">
        <v>616</v>
      </c>
      <c r="G96" t="s">
        <v>60</v>
      </c>
      <c r="I96" t="s">
        <v>609</v>
      </c>
      <c r="K96" s="34" t="s">
        <v>11</v>
      </c>
      <c r="L96" s="37" t="str">
        <f t="shared" si="3"/>
        <v/>
      </c>
      <c r="M96" s="34" t="s">
        <v>11</v>
      </c>
      <c r="N96" s="36" t="str">
        <f t="shared" si="4"/>
        <v/>
      </c>
      <c r="O96" s="34"/>
      <c r="P96" s="34">
        <v>14652</v>
      </c>
      <c r="Q96" s="37">
        <f t="shared" si="5"/>
        <v>15</v>
      </c>
      <c r="R96" s="34">
        <v>6509</v>
      </c>
    </row>
    <row r="97" spans="1:18" ht="14.25" thickBot="1">
      <c r="A97" s="33" t="s">
        <v>606</v>
      </c>
      <c r="B97" s="47">
        <v>42675</v>
      </c>
      <c r="C97" t="s">
        <v>118</v>
      </c>
      <c r="D97" t="s">
        <v>607</v>
      </c>
      <c r="E97" t="s">
        <v>44</v>
      </c>
      <c r="F97" t="s">
        <v>608</v>
      </c>
      <c r="G97" t="s">
        <v>61</v>
      </c>
      <c r="I97" t="s">
        <v>609</v>
      </c>
      <c r="K97" s="34">
        <v>250890</v>
      </c>
      <c r="L97" s="37">
        <f>IF(ISERROR(ROUND(K97*0.001,0))=TRUE,"",(ROUND(K97*0.001,0)))</f>
        <v>251</v>
      </c>
      <c r="M97" s="34">
        <v>11032</v>
      </c>
      <c r="N97" s="36">
        <f>IF(ISERROR(M97/L97)=TRUE,"",(M97/L97))</f>
        <v>43.952191235059757</v>
      </c>
      <c r="O97" s="34"/>
      <c r="P97" s="34">
        <v>1200892</v>
      </c>
      <c r="Q97" s="37">
        <f>IF(ISERROR(ROUND(P97*0.001,0))=TRUE,"",(ROUND(P97*0.001,0)))</f>
        <v>1201</v>
      </c>
      <c r="R97" s="34">
        <v>87197</v>
      </c>
    </row>
    <row r="98" spans="1:18" ht="14.25" thickBot="1">
      <c r="A98" s="33" t="s">
        <v>606</v>
      </c>
      <c r="B98" s="47">
        <v>42675</v>
      </c>
      <c r="C98" t="s">
        <v>118</v>
      </c>
      <c r="D98" t="s">
        <v>607</v>
      </c>
      <c r="E98" t="s">
        <v>44</v>
      </c>
      <c r="F98" t="s">
        <v>629</v>
      </c>
      <c r="G98" t="s">
        <v>52</v>
      </c>
      <c r="I98" t="s">
        <v>609</v>
      </c>
      <c r="K98" s="34" t="s">
        <v>11</v>
      </c>
      <c r="L98" s="37" t="str">
        <f t="shared" ref="L98:L161" si="6">IF(ISERROR(ROUND(K98*0.001,0))=TRUE,"",(ROUND(K98*0.001,0)))</f>
        <v/>
      </c>
      <c r="M98" s="34" t="s">
        <v>11</v>
      </c>
      <c r="N98" s="36" t="str">
        <f t="shared" ref="N98:N161" si="7">IF(ISERROR(M98/L98)=TRUE,"",(M98/L98))</f>
        <v/>
      </c>
      <c r="O98" s="34"/>
      <c r="P98" s="34">
        <v>55690</v>
      </c>
      <c r="Q98" s="37">
        <f t="shared" ref="Q98:Q161" si="8">IF(ISERROR(ROUND(P98*0.001,0))=TRUE,"",(ROUND(P98*0.001,0)))</f>
        <v>56</v>
      </c>
      <c r="R98" s="34">
        <v>6166</v>
      </c>
    </row>
    <row r="99" spans="1:18" ht="14.25" thickBot="1">
      <c r="A99" s="33" t="s">
        <v>606</v>
      </c>
      <c r="B99" s="47">
        <v>42675</v>
      </c>
      <c r="C99" t="s">
        <v>118</v>
      </c>
      <c r="D99" t="s">
        <v>607</v>
      </c>
      <c r="E99" t="s">
        <v>44</v>
      </c>
      <c r="F99" t="s">
        <v>642</v>
      </c>
      <c r="G99" t="s">
        <v>99</v>
      </c>
      <c r="I99" t="s">
        <v>609</v>
      </c>
      <c r="K99" s="34">
        <v>2736000</v>
      </c>
      <c r="L99" s="37">
        <f t="shared" si="6"/>
        <v>2736</v>
      </c>
      <c r="M99" s="34">
        <v>57729</v>
      </c>
      <c r="N99" s="36">
        <f t="shared" si="7"/>
        <v>21.099780701754387</v>
      </c>
      <c r="O99" s="34"/>
      <c r="P99" s="34">
        <v>2736000</v>
      </c>
      <c r="Q99" s="37">
        <f t="shared" si="8"/>
        <v>2736</v>
      </c>
      <c r="R99" s="34">
        <v>57729</v>
      </c>
    </row>
    <row r="100" spans="1:18" ht="14.25" thickBot="1">
      <c r="A100" s="33" t="s">
        <v>606</v>
      </c>
      <c r="B100" s="47">
        <v>42675</v>
      </c>
      <c r="C100" t="s">
        <v>118</v>
      </c>
      <c r="D100" t="s">
        <v>607</v>
      </c>
      <c r="E100" t="s">
        <v>44</v>
      </c>
      <c r="F100" t="s">
        <v>636</v>
      </c>
      <c r="G100" t="s">
        <v>104</v>
      </c>
      <c r="I100" t="s">
        <v>609</v>
      </c>
      <c r="K100" s="34" t="s">
        <v>11</v>
      </c>
      <c r="L100" s="37" t="str">
        <f t="shared" si="6"/>
        <v/>
      </c>
      <c r="M100" s="34" t="s">
        <v>11</v>
      </c>
      <c r="N100" s="36" t="str">
        <f t="shared" si="7"/>
        <v/>
      </c>
      <c r="O100" s="34"/>
      <c r="P100" s="34">
        <v>1247000</v>
      </c>
      <c r="Q100" s="37">
        <f t="shared" si="8"/>
        <v>1247</v>
      </c>
      <c r="R100" s="34">
        <v>40527</v>
      </c>
    </row>
    <row r="101" spans="1:18" ht="14.25" thickBot="1">
      <c r="A101" s="33" t="s">
        <v>606</v>
      </c>
      <c r="B101" s="47">
        <v>42675</v>
      </c>
      <c r="C101" t="s">
        <v>118</v>
      </c>
      <c r="D101" t="s">
        <v>607</v>
      </c>
      <c r="E101" t="s">
        <v>44</v>
      </c>
      <c r="F101" t="s">
        <v>610</v>
      </c>
      <c r="G101" t="s">
        <v>48</v>
      </c>
      <c r="I101" t="s">
        <v>609</v>
      </c>
      <c r="K101" s="34" t="s">
        <v>11</v>
      </c>
      <c r="L101" s="37" t="str">
        <f t="shared" si="6"/>
        <v/>
      </c>
      <c r="M101" s="34" t="s">
        <v>11</v>
      </c>
      <c r="N101" s="36" t="str">
        <f t="shared" si="7"/>
        <v/>
      </c>
      <c r="O101" s="34"/>
      <c r="P101" s="34">
        <v>102550</v>
      </c>
      <c r="Q101" s="37">
        <f t="shared" si="8"/>
        <v>103</v>
      </c>
      <c r="R101" s="34">
        <v>11901</v>
      </c>
    </row>
    <row r="102" spans="1:18" ht="14.25" thickBot="1">
      <c r="A102" s="33" t="s">
        <v>606</v>
      </c>
      <c r="B102" s="47">
        <v>42675</v>
      </c>
      <c r="C102" t="s">
        <v>118</v>
      </c>
      <c r="D102" t="s">
        <v>607</v>
      </c>
      <c r="E102" t="s">
        <v>44</v>
      </c>
      <c r="F102" t="s">
        <v>611</v>
      </c>
      <c r="G102" t="s">
        <v>58</v>
      </c>
      <c r="I102" t="s">
        <v>609</v>
      </c>
      <c r="K102" s="34">
        <v>2800000</v>
      </c>
      <c r="L102" s="37">
        <f t="shared" si="6"/>
        <v>2800</v>
      </c>
      <c r="M102" s="34">
        <v>247140</v>
      </c>
      <c r="N102" s="36">
        <f t="shared" si="7"/>
        <v>88.26428571428572</v>
      </c>
      <c r="O102" s="34"/>
      <c r="P102" s="34">
        <v>43973010</v>
      </c>
      <c r="Q102" s="37">
        <f t="shared" si="8"/>
        <v>43973</v>
      </c>
      <c r="R102" s="34">
        <v>4059938</v>
      </c>
    </row>
    <row r="103" spans="1:18" ht="14.25" thickBot="1">
      <c r="A103" s="33" t="s">
        <v>606</v>
      </c>
      <c r="B103" s="47">
        <v>42675</v>
      </c>
      <c r="C103" t="s">
        <v>118</v>
      </c>
      <c r="D103" t="s">
        <v>607</v>
      </c>
      <c r="E103" t="s">
        <v>44</v>
      </c>
      <c r="F103" t="s">
        <v>623</v>
      </c>
      <c r="G103" t="s">
        <v>56</v>
      </c>
      <c r="I103" t="s">
        <v>609</v>
      </c>
      <c r="K103" s="34" t="s">
        <v>11</v>
      </c>
      <c r="L103" s="37" t="str">
        <f t="shared" si="6"/>
        <v/>
      </c>
      <c r="M103" s="34" t="s">
        <v>11</v>
      </c>
      <c r="N103" s="36" t="str">
        <f t="shared" si="7"/>
        <v/>
      </c>
      <c r="O103" s="34"/>
      <c r="P103" s="34">
        <v>381166</v>
      </c>
      <c r="Q103" s="37">
        <f t="shared" si="8"/>
        <v>381</v>
      </c>
      <c r="R103" s="34">
        <v>6172</v>
      </c>
    </row>
    <row r="104" spans="1:18" ht="14.25" thickBot="1">
      <c r="A104" s="33" t="s">
        <v>606</v>
      </c>
      <c r="B104" s="47">
        <v>42675</v>
      </c>
      <c r="C104" t="s">
        <v>118</v>
      </c>
      <c r="D104" t="s">
        <v>607</v>
      </c>
      <c r="E104" t="s">
        <v>44</v>
      </c>
      <c r="F104" t="s">
        <v>614</v>
      </c>
      <c r="G104" t="s">
        <v>53</v>
      </c>
      <c r="I104" t="s">
        <v>609</v>
      </c>
      <c r="K104" s="34">
        <v>7952</v>
      </c>
      <c r="L104" s="37">
        <f t="shared" si="6"/>
        <v>8</v>
      </c>
      <c r="M104" s="34">
        <v>788</v>
      </c>
      <c r="N104" s="36">
        <f t="shared" si="7"/>
        <v>98.5</v>
      </c>
      <c r="O104" s="34"/>
      <c r="P104" s="34">
        <v>54443</v>
      </c>
      <c r="Q104" s="37">
        <f t="shared" si="8"/>
        <v>54</v>
      </c>
      <c r="R104" s="34">
        <v>4285</v>
      </c>
    </row>
    <row r="105" spans="1:18" ht="14.25" thickBot="1">
      <c r="A105" s="33" t="s">
        <v>606</v>
      </c>
      <c r="B105" s="47">
        <v>42675</v>
      </c>
      <c r="C105" t="s">
        <v>118</v>
      </c>
      <c r="D105" t="s">
        <v>607</v>
      </c>
      <c r="E105" t="s">
        <v>44</v>
      </c>
      <c r="F105" t="s">
        <v>713</v>
      </c>
      <c r="G105" t="s">
        <v>246</v>
      </c>
      <c r="I105" t="s">
        <v>609</v>
      </c>
      <c r="K105" s="34" t="s">
        <v>11</v>
      </c>
      <c r="L105" s="37" t="str">
        <f t="shared" si="6"/>
        <v/>
      </c>
      <c r="M105" s="34" t="s">
        <v>11</v>
      </c>
      <c r="N105" s="36" t="str">
        <f t="shared" si="7"/>
        <v/>
      </c>
      <c r="O105" s="34"/>
      <c r="P105" s="34">
        <v>84300</v>
      </c>
      <c r="Q105" s="37">
        <f t="shared" si="8"/>
        <v>84</v>
      </c>
      <c r="R105" s="34">
        <v>7990</v>
      </c>
    </row>
    <row r="106" spans="1:18" ht="14.25" thickBot="1">
      <c r="A106" s="33" t="s">
        <v>606</v>
      </c>
      <c r="B106" s="47">
        <v>42675</v>
      </c>
      <c r="C106" t="s">
        <v>118</v>
      </c>
      <c r="D106" t="s">
        <v>607</v>
      </c>
      <c r="E106" t="s">
        <v>44</v>
      </c>
      <c r="F106" t="s">
        <v>616</v>
      </c>
      <c r="G106" t="s">
        <v>60</v>
      </c>
      <c r="I106" t="s">
        <v>609</v>
      </c>
      <c r="K106" s="34">
        <v>1000003</v>
      </c>
      <c r="L106" s="37">
        <f t="shared" si="6"/>
        <v>1000</v>
      </c>
      <c r="M106" s="34">
        <v>123277</v>
      </c>
      <c r="N106" s="36">
        <f t="shared" si="7"/>
        <v>123.277</v>
      </c>
      <c r="O106" s="34"/>
      <c r="P106" s="34">
        <v>17551252</v>
      </c>
      <c r="Q106" s="37">
        <f t="shared" si="8"/>
        <v>17551</v>
      </c>
      <c r="R106" s="34">
        <v>1933580</v>
      </c>
    </row>
    <row r="107" spans="1:18" ht="14.25" thickBot="1">
      <c r="A107" s="33" t="s">
        <v>606</v>
      </c>
      <c r="B107" s="47">
        <v>42675</v>
      </c>
      <c r="C107" t="s">
        <v>118</v>
      </c>
      <c r="D107" t="s">
        <v>607</v>
      </c>
      <c r="E107" t="s">
        <v>44</v>
      </c>
      <c r="F107" t="s">
        <v>617</v>
      </c>
      <c r="G107" t="s">
        <v>64</v>
      </c>
      <c r="I107" t="s">
        <v>609</v>
      </c>
      <c r="K107" s="34" t="s">
        <v>11</v>
      </c>
      <c r="L107" s="37" t="str">
        <f t="shared" si="6"/>
        <v/>
      </c>
      <c r="M107" s="34" t="s">
        <v>11</v>
      </c>
      <c r="N107" s="36" t="str">
        <f t="shared" si="7"/>
        <v/>
      </c>
      <c r="O107" s="34"/>
      <c r="P107" s="34">
        <v>37620</v>
      </c>
      <c r="Q107" s="37">
        <f t="shared" si="8"/>
        <v>38</v>
      </c>
      <c r="R107" s="34">
        <v>4239</v>
      </c>
    </row>
    <row r="108" spans="1:18" ht="14.25" thickBot="1">
      <c r="A108" s="33" t="s">
        <v>606</v>
      </c>
      <c r="B108" s="47">
        <v>42675</v>
      </c>
      <c r="C108" t="s">
        <v>118</v>
      </c>
      <c r="D108" t="s">
        <v>607</v>
      </c>
      <c r="E108" t="s">
        <v>44</v>
      </c>
      <c r="F108" t="s">
        <v>625</v>
      </c>
      <c r="G108" t="s">
        <v>66</v>
      </c>
      <c r="I108" t="s">
        <v>609</v>
      </c>
      <c r="K108" s="34">
        <v>355360</v>
      </c>
      <c r="L108" s="37">
        <f t="shared" si="6"/>
        <v>355</v>
      </c>
      <c r="M108" s="34">
        <v>13004</v>
      </c>
      <c r="N108" s="36">
        <f t="shared" si="7"/>
        <v>36.630985915492957</v>
      </c>
      <c r="O108" s="34"/>
      <c r="P108" s="34">
        <v>1041805</v>
      </c>
      <c r="Q108" s="37">
        <f t="shared" si="8"/>
        <v>1042</v>
      </c>
      <c r="R108" s="34">
        <v>78939</v>
      </c>
    </row>
    <row r="109" spans="1:18" ht="14.25" thickBot="1">
      <c r="A109" s="33" t="s">
        <v>606</v>
      </c>
      <c r="B109" s="47">
        <v>42675</v>
      </c>
      <c r="C109" t="s">
        <v>118</v>
      </c>
      <c r="D109" t="s">
        <v>607</v>
      </c>
      <c r="E109" t="s">
        <v>44</v>
      </c>
      <c r="F109" t="s">
        <v>620</v>
      </c>
      <c r="G109" t="s">
        <v>67</v>
      </c>
      <c r="I109" t="s">
        <v>609</v>
      </c>
      <c r="K109" s="34" t="s">
        <v>11</v>
      </c>
      <c r="L109" s="37" t="str">
        <f t="shared" si="6"/>
        <v/>
      </c>
      <c r="M109" s="34" t="s">
        <v>11</v>
      </c>
      <c r="N109" s="36" t="str">
        <f t="shared" si="7"/>
        <v/>
      </c>
      <c r="O109" s="34"/>
      <c r="P109" s="34">
        <v>503485</v>
      </c>
      <c r="Q109" s="37">
        <f t="shared" si="8"/>
        <v>503</v>
      </c>
      <c r="R109" s="34">
        <v>17221</v>
      </c>
    </row>
    <row r="110" spans="1:18" ht="14.25" thickBot="1">
      <c r="A110" s="33" t="s">
        <v>606</v>
      </c>
      <c r="B110" s="47">
        <v>42675</v>
      </c>
      <c r="C110" t="s">
        <v>118</v>
      </c>
      <c r="D110" t="s">
        <v>607</v>
      </c>
      <c r="E110" t="s">
        <v>44</v>
      </c>
      <c r="F110" t="s">
        <v>621</v>
      </c>
      <c r="G110" t="s">
        <v>50</v>
      </c>
      <c r="I110" t="s">
        <v>609</v>
      </c>
      <c r="K110" s="34">
        <v>1000628</v>
      </c>
      <c r="L110" s="37">
        <f t="shared" si="6"/>
        <v>1001</v>
      </c>
      <c r="M110" s="34">
        <v>118118</v>
      </c>
      <c r="N110" s="36">
        <f t="shared" si="7"/>
        <v>118</v>
      </c>
      <c r="O110" s="34"/>
      <c r="P110" s="34">
        <v>11015752</v>
      </c>
      <c r="Q110" s="37">
        <f t="shared" si="8"/>
        <v>11016</v>
      </c>
      <c r="R110" s="34">
        <v>1208288</v>
      </c>
    </row>
    <row r="111" spans="1:18" ht="14.25" thickBot="1">
      <c r="A111" s="33" t="s">
        <v>606</v>
      </c>
      <c r="B111" s="47">
        <v>42675</v>
      </c>
      <c r="C111" t="s">
        <v>118</v>
      </c>
      <c r="D111" t="s">
        <v>607</v>
      </c>
      <c r="E111" t="s">
        <v>44</v>
      </c>
      <c r="F111" t="s">
        <v>700</v>
      </c>
      <c r="G111" t="s">
        <v>407</v>
      </c>
      <c r="I111" t="s">
        <v>609</v>
      </c>
      <c r="K111" s="34" t="s">
        <v>11</v>
      </c>
      <c r="L111" s="37" t="str">
        <f t="shared" si="6"/>
        <v/>
      </c>
      <c r="M111" s="34" t="s">
        <v>11</v>
      </c>
      <c r="N111" s="36" t="str">
        <f t="shared" si="7"/>
        <v/>
      </c>
      <c r="O111" s="34"/>
      <c r="P111" s="34">
        <v>45058</v>
      </c>
      <c r="Q111" s="37">
        <f t="shared" si="8"/>
        <v>45</v>
      </c>
      <c r="R111" s="34">
        <v>5016</v>
      </c>
    </row>
    <row r="112" spans="1:18" ht="14.25" thickBot="1">
      <c r="A112" s="33" t="s">
        <v>606</v>
      </c>
      <c r="B112" s="47">
        <v>42675</v>
      </c>
      <c r="C112" t="s">
        <v>118</v>
      </c>
      <c r="D112" t="s">
        <v>607</v>
      </c>
      <c r="E112" t="s">
        <v>44</v>
      </c>
      <c r="F112" t="s">
        <v>648</v>
      </c>
      <c r="G112" t="s">
        <v>649</v>
      </c>
      <c r="I112" t="s">
        <v>609</v>
      </c>
      <c r="K112" s="34" t="s">
        <v>11</v>
      </c>
      <c r="L112" s="37" t="str">
        <f t="shared" si="6"/>
        <v/>
      </c>
      <c r="M112" s="34" t="s">
        <v>11</v>
      </c>
      <c r="N112" s="36" t="str">
        <f t="shared" si="7"/>
        <v/>
      </c>
      <c r="O112" s="34"/>
      <c r="P112" s="34">
        <v>17980</v>
      </c>
      <c r="Q112" s="37">
        <f t="shared" si="8"/>
        <v>18</v>
      </c>
      <c r="R112" s="34">
        <v>2019</v>
      </c>
    </row>
    <row r="113" spans="1:18" ht="14.25" thickBot="1">
      <c r="A113" s="33" t="s">
        <v>606</v>
      </c>
      <c r="B113" s="47">
        <v>42675</v>
      </c>
      <c r="C113" t="s">
        <v>118</v>
      </c>
      <c r="D113" t="s">
        <v>622</v>
      </c>
      <c r="E113" t="s">
        <v>45</v>
      </c>
      <c r="F113" t="s">
        <v>608</v>
      </c>
      <c r="G113" t="s">
        <v>61</v>
      </c>
      <c r="I113" t="s">
        <v>609</v>
      </c>
      <c r="K113" s="34">
        <v>26616</v>
      </c>
      <c r="L113" s="37">
        <f t="shared" si="6"/>
        <v>27</v>
      </c>
      <c r="M113" s="34">
        <v>1908</v>
      </c>
      <c r="N113" s="36">
        <f t="shared" si="7"/>
        <v>70.666666666666671</v>
      </c>
      <c r="O113" s="34"/>
      <c r="P113" s="34">
        <v>638956</v>
      </c>
      <c r="Q113" s="37">
        <f t="shared" si="8"/>
        <v>639</v>
      </c>
      <c r="R113" s="34">
        <v>35374</v>
      </c>
    </row>
    <row r="114" spans="1:18" ht="14.25" thickBot="1">
      <c r="A114" s="33" t="s">
        <v>606</v>
      </c>
      <c r="B114" s="47">
        <v>42675</v>
      </c>
      <c r="C114" t="s">
        <v>118</v>
      </c>
      <c r="D114" t="s">
        <v>622</v>
      </c>
      <c r="E114" t="s">
        <v>45</v>
      </c>
      <c r="F114" t="s">
        <v>610</v>
      </c>
      <c r="G114" t="s">
        <v>48</v>
      </c>
      <c r="I114" t="s">
        <v>609</v>
      </c>
      <c r="K114" s="34">
        <v>100440</v>
      </c>
      <c r="L114" s="37">
        <f t="shared" si="6"/>
        <v>100</v>
      </c>
      <c r="M114" s="34">
        <v>10677</v>
      </c>
      <c r="N114" s="36">
        <f t="shared" si="7"/>
        <v>106.77</v>
      </c>
      <c r="O114" s="34"/>
      <c r="P114" s="34">
        <v>378095</v>
      </c>
      <c r="Q114" s="37">
        <f t="shared" si="8"/>
        <v>378</v>
      </c>
      <c r="R114" s="34">
        <v>41636</v>
      </c>
    </row>
    <row r="115" spans="1:18" ht="14.25" thickBot="1">
      <c r="A115" s="33" t="s">
        <v>606</v>
      </c>
      <c r="B115" s="47">
        <v>42675</v>
      </c>
      <c r="C115" t="s">
        <v>118</v>
      </c>
      <c r="D115" t="s">
        <v>622</v>
      </c>
      <c r="E115" t="s">
        <v>45</v>
      </c>
      <c r="F115" t="s">
        <v>611</v>
      </c>
      <c r="G115" t="s">
        <v>58</v>
      </c>
      <c r="I115" t="s">
        <v>609</v>
      </c>
      <c r="K115" s="34">
        <v>1500000</v>
      </c>
      <c r="L115" s="37">
        <f t="shared" si="6"/>
        <v>1500</v>
      </c>
      <c r="M115" s="34">
        <v>170775</v>
      </c>
      <c r="N115" s="36">
        <f t="shared" si="7"/>
        <v>113.85</v>
      </c>
      <c r="O115" s="34"/>
      <c r="P115" s="34">
        <v>1500000</v>
      </c>
      <c r="Q115" s="37">
        <f t="shared" si="8"/>
        <v>1500</v>
      </c>
      <c r="R115" s="34">
        <v>170775</v>
      </c>
    </row>
    <row r="116" spans="1:18" ht="14.25" thickBot="1">
      <c r="A116" s="33" t="s">
        <v>606</v>
      </c>
      <c r="B116" s="47">
        <v>42675</v>
      </c>
      <c r="C116" t="s">
        <v>118</v>
      </c>
      <c r="D116" t="s">
        <v>622</v>
      </c>
      <c r="E116" t="s">
        <v>45</v>
      </c>
      <c r="F116" t="s">
        <v>614</v>
      </c>
      <c r="G116" t="s">
        <v>53</v>
      </c>
      <c r="I116" t="s">
        <v>609</v>
      </c>
      <c r="K116" s="34">
        <v>24070</v>
      </c>
      <c r="L116" s="37">
        <f t="shared" si="6"/>
        <v>24</v>
      </c>
      <c r="M116" s="34">
        <v>2154</v>
      </c>
      <c r="N116" s="36">
        <f t="shared" si="7"/>
        <v>89.75</v>
      </c>
      <c r="O116" s="34"/>
      <c r="P116" s="34">
        <v>64616</v>
      </c>
      <c r="Q116" s="37">
        <f t="shared" si="8"/>
        <v>65</v>
      </c>
      <c r="R116" s="34">
        <v>7736</v>
      </c>
    </row>
    <row r="117" spans="1:18" ht="14.25" thickBot="1">
      <c r="A117" s="33" t="s">
        <v>606</v>
      </c>
      <c r="B117" s="47">
        <v>42675</v>
      </c>
      <c r="C117" t="s">
        <v>118</v>
      </c>
      <c r="D117" t="s">
        <v>622</v>
      </c>
      <c r="E117" t="s">
        <v>45</v>
      </c>
      <c r="F117" t="s">
        <v>616</v>
      </c>
      <c r="G117" t="s">
        <v>60</v>
      </c>
      <c r="I117" t="s">
        <v>609</v>
      </c>
      <c r="K117" s="34">
        <v>508785</v>
      </c>
      <c r="L117" s="37">
        <f t="shared" si="6"/>
        <v>509</v>
      </c>
      <c r="M117" s="34">
        <v>37064</v>
      </c>
      <c r="N117" s="36">
        <f t="shared" si="7"/>
        <v>72.817288801571706</v>
      </c>
      <c r="O117" s="34"/>
      <c r="P117" s="34">
        <v>567715</v>
      </c>
      <c r="Q117" s="37">
        <f t="shared" si="8"/>
        <v>568</v>
      </c>
      <c r="R117" s="34">
        <v>41310</v>
      </c>
    </row>
    <row r="118" spans="1:18" ht="14.25" thickBot="1">
      <c r="A118" s="33" t="s">
        <v>606</v>
      </c>
      <c r="B118" s="47">
        <v>42675</v>
      </c>
      <c r="C118" t="s">
        <v>118</v>
      </c>
      <c r="D118" t="s">
        <v>622</v>
      </c>
      <c r="E118" t="s">
        <v>45</v>
      </c>
      <c r="F118" t="s">
        <v>625</v>
      </c>
      <c r="G118" t="s">
        <v>66</v>
      </c>
      <c r="I118" t="s">
        <v>609</v>
      </c>
      <c r="K118" s="34">
        <v>43028</v>
      </c>
      <c r="L118" s="37">
        <f t="shared" si="6"/>
        <v>43</v>
      </c>
      <c r="M118" s="34">
        <v>5388</v>
      </c>
      <c r="N118" s="36">
        <f t="shared" si="7"/>
        <v>125.30232558139535</v>
      </c>
      <c r="O118" s="34"/>
      <c r="P118" s="34">
        <v>705553</v>
      </c>
      <c r="Q118" s="37">
        <f t="shared" si="8"/>
        <v>706</v>
      </c>
      <c r="R118" s="34">
        <v>57468</v>
      </c>
    </row>
    <row r="119" spans="1:18" ht="14.25" thickBot="1">
      <c r="A119" s="33" t="s">
        <v>606</v>
      </c>
      <c r="B119" s="47">
        <v>42675</v>
      </c>
      <c r="C119" t="s">
        <v>118</v>
      </c>
      <c r="D119" t="s">
        <v>622</v>
      </c>
      <c r="E119" t="s">
        <v>45</v>
      </c>
      <c r="F119" t="s">
        <v>621</v>
      </c>
      <c r="G119" t="s">
        <v>50</v>
      </c>
      <c r="I119" t="s">
        <v>609</v>
      </c>
      <c r="K119" s="34" t="s">
        <v>11</v>
      </c>
      <c r="L119" s="37" t="str">
        <f t="shared" si="6"/>
        <v/>
      </c>
      <c r="M119" s="34" t="s">
        <v>11</v>
      </c>
      <c r="N119" s="36" t="str">
        <f t="shared" si="7"/>
        <v/>
      </c>
      <c r="O119" s="34"/>
      <c r="P119" s="34">
        <v>140000</v>
      </c>
      <c r="Q119" s="37">
        <f t="shared" si="8"/>
        <v>140</v>
      </c>
      <c r="R119" s="34">
        <v>1919</v>
      </c>
    </row>
    <row r="120" spans="1:18" ht="14.25" thickBot="1">
      <c r="A120" s="33" t="s">
        <v>606</v>
      </c>
      <c r="B120" s="47">
        <v>42675</v>
      </c>
      <c r="C120" t="s">
        <v>118</v>
      </c>
      <c r="D120" t="s">
        <v>622</v>
      </c>
      <c r="E120" t="s">
        <v>45</v>
      </c>
      <c r="F120" t="s">
        <v>626</v>
      </c>
      <c r="G120" t="s">
        <v>62</v>
      </c>
      <c r="I120" t="s">
        <v>609</v>
      </c>
      <c r="K120" s="34">
        <v>79850</v>
      </c>
      <c r="L120" s="37">
        <f t="shared" si="6"/>
        <v>80</v>
      </c>
      <c r="M120" s="34">
        <v>8872</v>
      </c>
      <c r="N120" s="36">
        <f t="shared" si="7"/>
        <v>110.9</v>
      </c>
      <c r="O120" s="34"/>
      <c r="P120" s="34">
        <v>593010</v>
      </c>
      <c r="Q120" s="37">
        <f t="shared" si="8"/>
        <v>593</v>
      </c>
      <c r="R120" s="34">
        <v>58619</v>
      </c>
    </row>
    <row r="121" spans="1:18" ht="14.25" thickBot="1">
      <c r="A121" s="33" t="s">
        <v>606</v>
      </c>
      <c r="B121" s="47">
        <v>42675</v>
      </c>
      <c r="C121" t="s">
        <v>118</v>
      </c>
      <c r="D121" t="s">
        <v>622</v>
      </c>
      <c r="E121" t="s">
        <v>45</v>
      </c>
      <c r="F121" t="s">
        <v>627</v>
      </c>
      <c r="G121" t="s">
        <v>59</v>
      </c>
      <c r="I121" t="s">
        <v>609</v>
      </c>
      <c r="K121" s="34" t="s">
        <v>11</v>
      </c>
      <c r="L121" s="37" t="str">
        <f t="shared" si="6"/>
        <v/>
      </c>
      <c r="M121" s="34" t="s">
        <v>11</v>
      </c>
      <c r="N121" s="36" t="str">
        <f t="shared" si="7"/>
        <v/>
      </c>
      <c r="O121" s="34"/>
      <c r="P121" s="34">
        <v>404000</v>
      </c>
      <c r="Q121" s="37">
        <f t="shared" si="8"/>
        <v>404</v>
      </c>
      <c r="R121" s="34">
        <v>30798</v>
      </c>
    </row>
    <row r="122" spans="1:18" ht="14.25" thickBot="1">
      <c r="A122" s="33" t="s">
        <v>606</v>
      </c>
      <c r="B122" s="47">
        <v>42675</v>
      </c>
      <c r="C122" t="s">
        <v>118</v>
      </c>
      <c r="D122" t="s">
        <v>622</v>
      </c>
      <c r="E122" t="s">
        <v>45</v>
      </c>
      <c r="F122" t="s">
        <v>648</v>
      </c>
      <c r="G122" t="s">
        <v>649</v>
      </c>
      <c r="I122" t="s">
        <v>609</v>
      </c>
      <c r="K122" s="34">
        <v>182628</v>
      </c>
      <c r="L122" s="37">
        <f t="shared" si="6"/>
        <v>183</v>
      </c>
      <c r="M122" s="34">
        <v>15082</v>
      </c>
      <c r="N122" s="36">
        <f t="shared" si="7"/>
        <v>82.415300546448094</v>
      </c>
      <c r="O122" s="34"/>
      <c r="P122" s="34">
        <v>528628</v>
      </c>
      <c r="Q122" s="37">
        <f t="shared" si="8"/>
        <v>529</v>
      </c>
      <c r="R122" s="34">
        <v>39521</v>
      </c>
    </row>
    <row r="123" spans="1:18" ht="14.25" thickBot="1">
      <c r="A123" s="33" t="s">
        <v>606</v>
      </c>
      <c r="B123" s="47">
        <v>42675</v>
      </c>
      <c r="C123" t="s">
        <v>118</v>
      </c>
      <c r="D123" t="s">
        <v>628</v>
      </c>
      <c r="E123" t="s">
        <v>43</v>
      </c>
      <c r="F123" t="s">
        <v>608</v>
      </c>
      <c r="G123" t="s">
        <v>61</v>
      </c>
      <c r="I123" t="s">
        <v>609</v>
      </c>
      <c r="K123" s="34">
        <v>306850</v>
      </c>
      <c r="L123" s="37">
        <f t="shared" si="6"/>
        <v>307</v>
      </c>
      <c r="M123" s="34">
        <v>9851</v>
      </c>
      <c r="N123" s="36">
        <f t="shared" si="7"/>
        <v>32.087947882736159</v>
      </c>
      <c r="O123" s="34"/>
      <c r="P123" s="34">
        <v>5634430</v>
      </c>
      <c r="Q123" s="37">
        <f t="shared" si="8"/>
        <v>5634</v>
      </c>
      <c r="R123" s="34">
        <v>206708</v>
      </c>
    </row>
    <row r="124" spans="1:18" ht="14.25" thickBot="1">
      <c r="A124" s="33" t="s">
        <v>606</v>
      </c>
      <c r="B124" s="47">
        <v>42675</v>
      </c>
      <c r="C124" t="s">
        <v>118</v>
      </c>
      <c r="D124" t="s">
        <v>628</v>
      </c>
      <c r="E124" t="s">
        <v>43</v>
      </c>
      <c r="F124" t="s">
        <v>629</v>
      </c>
      <c r="G124" t="s">
        <v>52</v>
      </c>
      <c r="I124" t="s">
        <v>609</v>
      </c>
      <c r="K124" s="34" t="s">
        <v>11</v>
      </c>
      <c r="L124" s="37" t="str">
        <f t="shared" si="6"/>
        <v/>
      </c>
      <c r="M124" s="34" t="s">
        <v>11</v>
      </c>
      <c r="N124" s="36" t="str">
        <f t="shared" si="7"/>
        <v/>
      </c>
      <c r="O124" s="34"/>
      <c r="P124" s="34">
        <v>311830</v>
      </c>
      <c r="Q124" s="37">
        <f t="shared" si="8"/>
        <v>312</v>
      </c>
      <c r="R124" s="34">
        <v>9338</v>
      </c>
    </row>
    <row r="125" spans="1:18" ht="14.25" thickBot="1">
      <c r="A125" s="33" t="s">
        <v>606</v>
      </c>
      <c r="B125" s="47">
        <v>42675</v>
      </c>
      <c r="C125" t="s">
        <v>118</v>
      </c>
      <c r="D125" t="s">
        <v>628</v>
      </c>
      <c r="E125" t="s">
        <v>43</v>
      </c>
      <c r="F125" t="s">
        <v>610</v>
      </c>
      <c r="G125" t="s">
        <v>48</v>
      </c>
      <c r="I125" t="s">
        <v>609</v>
      </c>
      <c r="K125" s="34">
        <v>93960</v>
      </c>
      <c r="L125" s="37">
        <f t="shared" si="6"/>
        <v>94</v>
      </c>
      <c r="M125" s="34">
        <v>5888</v>
      </c>
      <c r="N125" s="36">
        <f t="shared" si="7"/>
        <v>62.638297872340424</v>
      </c>
      <c r="O125" s="34"/>
      <c r="P125" s="34">
        <v>4867700</v>
      </c>
      <c r="Q125" s="37">
        <f t="shared" si="8"/>
        <v>4868</v>
      </c>
      <c r="R125" s="34">
        <v>264548</v>
      </c>
    </row>
    <row r="126" spans="1:18" ht="14.25" thickBot="1">
      <c r="A126" s="33" t="s">
        <v>606</v>
      </c>
      <c r="B126" s="47">
        <v>42675</v>
      </c>
      <c r="C126" t="s">
        <v>118</v>
      </c>
      <c r="D126" t="s">
        <v>628</v>
      </c>
      <c r="E126" t="s">
        <v>43</v>
      </c>
      <c r="F126" t="s">
        <v>612</v>
      </c>
      <c r="G126" t="s">
        <v>57</v>
      </c>
      <c r="I126" t="s">
        <v>609</v>
      </c>
      <c r="K126" s="34">
        <v>205640</v>
      </c>
      <c r="L126" s="37">
        <f t="shared" si="6"/>
        <v>206</v>
      </c>
      <c r="M126" s="34">
        <v>21653</v>
      </c>
      <c r="N126" s="36">
        <f t="shared" si="7"/>
        <v>105.1116504854369</v>
      </c>
      <c r="O126" s="34"/>
      <c r="P126" s="34">
        <v>2008460</v>
      </c>
      <c r="Q126" s="37">
        <f t="shared" si="8"/>
        <v>2008</v>
      </c>
      <c r="R126" s="34">
        <v>191740</v>
      </c>
    </row>
    <row r="127" spans="1:18" ht="14.25" thickBot="1">
      <c r="A127" s="33" t="s">
        <v>606</v>
      </c>
      <c r="B127" s="47">
        <v>42675</v>
      </c>
      <c r="C127" t="s">
        <v>118</v>
      </c>
      <c r="D127" t="s">
        <v>628</v>
      </c>
      <c r="E127" t="s">
        <v>43</v>
      </c>
      <c r="F127" t="s">
        <v>623</v>
      </c>
      <c r="G127" t="s">
        <v>56</v>
      </c>
      <c r="I127" t="s">
        <v>609</v>
      </c>
      <c r="K127" s="34">
        <v>103950</v>
      </c>
      <c r="L127" s="37">
        <f t="shared" si="6"/>
        <v>104</v>
      </c>
      <c r="M127" s="34">
        <v>3245</v>
      </c>
      <c r="N127" s="36">
        <f t="shared" si="7"/>
        <v>31.201923076923077</v>
      </c>
      <c r="O127" s="34"/>
      <c r="P127" s="34">
        <v>2811536</v>
      </c>
      <c r="Q127" s="37">
        <f t="shared" si="8"/>
        <v>2812</v>
      </c>
      <c r="R127" s="34">
        <v>94826</v>
      </c>
    </row>
    <row r="128" spans="1:18" ht="14.25" thickBot="1">
      <c r="A128" s="33" t="s">
        <v>606</v>
      </c>
      <c r="B128" s="47">
        <v>42675</v>
      </c>
      <c r="C128" t="s">
        <v>118</v>
      </c>
      <c r="D128" t="s">
        <v>628</v>
      </c>
      <c r="E128" t="s">
        <v>43</v>
      </c>
      <c r="F128" t="s">
        <v>614</v>
      </c>
      <c r="G128" t="s">
        <v>53</v>
      </c>
      <c r="I128" t="s">
        <v>609</v>
      </c>
      <c r="K128" s="34" t="s">
        <v>11</v>
      </c>
      <c r="L128" s="37" t="str">
        <f t="shared" si="6"/>
        <v/>
      </c>
      <c r="M128" s="34" t="s">
        <v>11</v>
      </c>
      <c r="N128" s="36" t="str">
        <f t="shared" si="7"/>
        <v/>
      </c>
      <c r="O128" s="34"/>
      <c r="P128" s="34">
        <v>26700</v>
      </c>
      <c r="Q128" s="37">
        <f t="shared" si="8"/>
        <v>27</v>
      </c>
      <c r="R128" s="34">
        <v>1986</v>
      </c>
    </row>
    <row r="129" spans="1:18" ht="14.25" thickBot="1">
      <c r="A129" s="33" t="s">
        <v>606</v>
      </c>
      <c r="B129" s="47">
        <v>42675</v>
      </c>
      <c r="C129" t="s">
        <v>118</v>
      </c>
      <c r="D129" t="s">
        <v>628</v>
      </c>
      <c r="E129" t="s">
        <v>43</v>
      </c>
      <c r="F129" t="s">
        <v>616</v>
      </c>
      <c r="G129" t="s">
        <v>60</v>
      </c>
      <c r="I129" t="s">
        <v>609</v>
      </c>
      <c r="K129" s="34">
        <v>163963</v>
      </c>
      <c r="L129" s="37">
        <f t="shared" si="6"/>
        <v>164</v>
      </c>
      <c r="M129" s="34">
        <v>6621</v>
      </c>
      <c r="N129" s="36">
        <f t="shared" si="7"/>
        <v>40.371951219512198</v>
      </c>
      <c r="O129" s="34"/>
      <c r="P129" s="34">
        <v>4106039</v>
      </c>
      <c r="Q129" s="37">
        <f t="shared" si="8"/>
        <v>4106</v>
      </c>
      <c r="R129" s="34">
        <v>161745</v>
      </c>
    </row>
    <row r="130" spans="1:18" ht="14.25" thickBot="1">
      <c r="A130" s="33" t="s">
        <v>606</v>
      </c>
      <c r="B130" s="47">
        <v>42675</v>
      </c>
      <c r="C130" t="s">
        <v>118</v>
      </c>
      <c r="D130" t="s">
        <v>628</v>
      </c>
      <c r="E130" t="s">
        <v>43</v>
      </c>
      <c r="F130" t="s">
        <v>617</v>
      </c>
      <c r="G130" t="s">
        <v>64</v>
      </c>
      <c r="I130" t="s">
        <v>609</v>
      </c>
      <c r="K130" s="34">
        <v>20948</v>
      </c>
      <c r="L130" s="37">
        <f t="shared" si="6"/>
        <v>21</v>
      </c>
      <c r="M130" s="34">
        <v>704</v>
      </c>
      <c r="N130" s="36">
        <f t="shared" si="7"/>
        <v>33.523809523809526</v>
      </c>
      <c r="O130" s="34"/>
      <c r="P130" s="34">
        <v>20948</v>
      </c>
      <c r="Q130" s="37">
        <f t="shared" si="8"/>
        <v>21</v>
      </c>
      <c r="R130" s="34">
        <v>704</v>
      </c>
    </row>
    <row r="131" spans="1:18" ht="14.25" thickBot="1">
      <c r="A131" s="33" t="s">
        <v>606</v>
      </c>
      <c r="B131" s="47">
        <v>42675</v>
      </c>
      <c r="C131" t="s">
        <v>118</v>
      </c>
      <c r="D131" t="s">
        <v>628</v>
      </c>
      <c r="E131" t="s">
        <v>43</v>
      </c>
      <c r="F131" t="s">
        <v>625</v>
      </c>
      <c r="G131" t="s">
        <v>66</v>
      </c>
      <c r="I131" t="s">
        <v>609</v>
      </c>
      <c r="K131" s="34">
        <v>36100</v>
      </c>
      <c r="L131" s="37">
        <f t="shared" si="6"/>
        <v>36</v>
      </c>
      <c r="M131" s="34">
        <v>3845</v>
      </c>
      <c r="N131" s="36">
        <f t="shared" si="7"/>
        <v>106.80555555555556</v>
      </c>
      <c r="O131" s="34"/>
      <c r="P131" s="34">
        <v>12129504</v>
      </c>
      <c r="Q131" s="37">
        <f t="shared" si="8"/>
        <v>12130</v>
      </c>
      <c r="R131" s="34">
        <v>438481</v>
      </c>
    </row>
    <row r="132" spans="1:18" ht="14.25" thickBot="1">
      <c r="A132" s="33" t="s">
        <v>606</v>
      </c>
      <c r="B132" s="47">
        <v>42675</v>
      </c>
      <c r="C132" t="s">
        <v>118</v>
      </c>
      <c r="D132" t="s">
        <v>628</v>
      </c>
      <c r="E132" t="s">
        <v>43</v>
      </c>
      <c r="F132" t="s">
        <v>619</v>
      </c>
      <c r="G132" t="s">
        <v>54</v>
      </c>
      <c r="I132" t="s">
        <v>609</v>
      </c>
      <c r="K132" s="34">
        <v>20400</v>
      </c>
      <c r="L132" s="37">
        <f t="shared" si="6"/>
        <v>20</v>
      </c>
      <c r="M132" s="34">
        <v>956</v>
      </c>
      <c r="N132" s="36">
        <f t="shared" si="7"/>
        <v>47.8</v>
      </c>
      <c r="O132" s="34"/>
      <c r="P132" s="34">
        <v>1685022</v>
      </c>
      <c r="Q132" s="37">
        <f t="shared" si="8"/>
        <v>1685</v>
      </c>
      <c r="R132" s="34">
        <v>121792</v>
      </c>
    </row>
    <row r="133" spans="1:18" ht="14.25" thickBot="1">
      <c r="A133" s="33" t="s">
        <v>606</v>
      </c>
      <c r="B133" s="47">
        <v>42675</v>
      </c>
      <c r="C133" t="s">
        <v>118</v>
      </c>
      <c r="D133" t="s">
        <v>628</v>
      </c>
      <c r="E133" t="s">
        <v>43</v>
      </c>
      <c r="F133" t="s">
        <v>620</v>
      </c>
      <c r="G133" t="s">
        <v>67</v>
      </c>
      <c r="I133" t="s">
        <v>609</v>
      </c>
      <c r="K133" s="34">
        <v>320680</v>
      </c>
      <c r="L133" s="37">
        <f t="shared" si="6"/>
        <v>321</v>
      </c>
      <c r="M133" s="34">
        <v>14198</v>
      </c>
      <c r="N133" s="36">
        <f t="shared" si="7"/>
        <v>44.230529595015575</v>
      </c>
      <c r="O133" s="34"/>
      <c r="P133" s="34">
        <v>1269534</v>
      </c>
      <c r="Q133" s="37">
        <f t="shared" si="8"/>
        <v>1270</v>
      </c>
      <c r="R133" s="34">
        <v>51718</v>
      </c>
    </row>
    <row r="134" spans="1:18" ht="14.25" thickBot="1">
      <c r="A134" s="33" t="s">
        <v>606</v>
      </c>
      <c r="B134" s="47">
        <v>42675</v>
      </c>
      <c r="C134" t="s">
        <v>118</v>
      </c>
      <c r="D134" t="s">
        <v>628</v>
      </c>
      <c r="E134" t="s">
        <v>43</v>
      </c>
      <c r="F134" t="s">
        <v>626</v>
      </c>
      <c r="G134" t="s">
        <v>62</v>
      </c>
      <c r="I134" t="s">
        <v>609</v>
      </c>
      <c r="K134" s="34" t="s">
        <v>11</v>
      </c>
      <c r="L134" s="37" t="str">
        <f t="shared" si="6"/>
        <v/>
      </c>
      <c r="M134" s="34" t="s">
        <v>11</v>
      </c>
      <c r="N134" s="36" t="str">
        <f t="shared" si="7"/>
        <v/>
      </c>
      <c r="O134" s="34"/>
      <c r="P134" s="34">
        <v>100291</v>
      </c>
      <c r="Q134" s="37">
        <f t="shared" si="8"/>
        <v>100</v>
      </c>
      <c r="R134" s="34">
        <v>3489</v>
      </c>
    </row>
    <row r="135" spans="1:18" ht="14.25" thickBot="1">
      <c r="A135" s="33" t="s">
        <v>606</v>
      </c>
      <c r="B135" s="47">
        <v>42675</v>
      </c>
      <c r="C135" t="s">
        <v>118</v>
      </c>
      <c r="D135" t="s">
        <v>628</v>
      </c>
      <c r="E135" t="s">
        <v>43</v>
      </c>
      <c r="F135" t="s">
        <v>630</v>
      </c>
      <c r="G135" t="s">
        <v>49</v>
      </c>
      <c r="I135" t="s">
        <v>609</v>
      </c>
      <c r="K135" s="34">
        <v>24000</v>
      </c>
      <c r="L135" s="37">
        <f t="shared" si="6"/>
        <v>24</v>
      </c>
      <c r="M135" s="34">
        <v>1936</v>
      </c>
      <c r="N135" s="36">
        <f t="shared" si="7"/>
        <v>80.666666666666671</v>
      </c>
      <c r="O135" s="34"/>
      <c r="P135" s="34">
        <v>177500</v>
      </c>
      <c r="Q135" s="37">
        <f t="shared" si="8"/>
        <v>178</v>
      </c>
      <c r="R135" s="34">
        <v>14466</v>
      </c>
    </row>
    <row r="136" spans="1:18" ht="14.25" thickBot="1">
      <c r="A136" s="33" t="s">
        <v>606</v>
      </c>
      <c r="B136" s="47">
        <v>42675</v>
      </c>
      <c r="C136" t="s">
        <v>118</v>
      </c>
      <c r="D136" t="s">
        <v>631</v>
      </c>
      <c r="E136" t="s">
        <v>42</v>
      </c>
      <c r="F136" t="s">
        <v>610</v>
      </c>
      <c r="G136" t="s">
        <v>48</v>
      </c>
      <c r="I136" t="s">
        <v>609</v>
      </c>
      <c r="K136" s="34">
        <v>3527</v>
      </c>
      <c r="L136" s="37">
        <f t="shared" si="6"/>
        <v>4</v>
      </c>
      <c r="M136" s="34">
        <v>309</v>
      </c>
      <c r="N136" s="36">
        <f t="shared" si="7"/>
        <v>77.25</v>
      </c>
      <c r="O136" s="34"/>
      <c r="P136" s="34">
        <v>15470</v>
      </c>
      <c r="Q136" s="37">
        <f t="shared" si="8"/>
        <v>15</v>
      </c>
      <c r="R136" s="34">
        <v>1780</v>
      </c>
    </row>
    <row r="137" spans="1:18" ht="14.25" thickBot="1">
      <c r="A137" s="33" t="s">
        <v>606</v>
      </c>
      <c r="B137" s="47">
        <v>42675</v>
      </c>
      <c r="C137" t="s">
        <v>118</v>
      </c>
      <c r="D137" t="s">
        <v>631</v>
      </c>
      <c r="E137" t="s">
        <v>42</v>
      </c>
      <c r="F137" t="s">
        <v>614</v>
      </c>
      <c r="G137" t="s">
        <v>53</v>
      </c>
      <c r="I137" t="s">
        <v>609</v>
      </c>
      <c r="K137" s="34" t="s">
        <v>11</v>
      </c>
      <c r="L137" s="37" t="str">
        <f t="shared" si="6"/>
        <v/>
      </c>
      <c r="M137" s="34" t="s">
        <v>11</v>
      </c>
      <c r="N137" s="36" t="str">
        <f t="shared" si="7"/>
        <v/>
      </c>
      <c r="O137" s="34"/>
      <c r="P137" s="34">
        <v>7500</v>
      </c>
      <c r="Q137" s="37">
        <f t="shared" si="8"/>
        <v>8</v>
      </c>
      <c r="R137" s="34">
        <v>300</v>
      </c>
    </row>
    <row r="138" spans="1:18" ht="14.25" thickBot="1">
      <c r="A138" s="33" t="s">
        <v>606</v>
      </c>
      <c r="B138" s="47">
        <v>42675</v>
      </c>
      <c r="C138" t="s">
        <v>118</v>
      </c>
      <c r="D138" t="s">
        <v>631</v>
      </c>
      <c r="E138" t="s">
        <v>42</v>
      </c>
      <c r="F138" t="s">
        <v>616</v>
      </c>
      <c r="G138" t="s">
        <v>60</v>
      </c>
      <c r="I138" t="s">
        <v>609</v>
      </c>
      <c r="K138" s="34" t="s">
        <v>11</v>
      </c>
      <c r="L138" s="37" t="str">
        <f t="shared" si="6"/>
        <v/>
      </c>
      <c r="M138" s="34" t="s">
        <v>11</v>
      </c>
      <c r="N138" s="36" t="str">
        <f t="shared" si="7"/>
        <v/>
      </c>
      <c r="O138" s="34"/>
      <c r="P138" s="34">
        <v>37372</v>
      </c>
      <c r="Q138" s="37">
        <f t="shared" si="8"/>
        <v>37</v>
      </c>
      <c r="R138" s="34">
        <v>4754</v>
      </c>
    </row>
    <row r="139" spans="1:18" ht="14.25" thickBot="1">
      <c r="A139" s="33" t="s">
        <v>606</v>
      </c>
      <c r="B139" s="47">
        <v>42675</v>
      </c>
      <c r="C139" t="s">
        <v>118</v>
      </c>
      <c r="D139" t="s">
        <v>631</v>
      </c>
      <c r="E139" t="s">
        <v>42</v>
      </c>
      <c r="F139" t="s">
        <v>626</v>
      </c>
      <c r="G139" t="s">
        <v>62</v>
      </c>
      <c r="I139" t="s">
        <v>609</v>
      </c>
      <c r="K139" s="34" t="s">
        <v>11</v>
      </c>
      <c r="L139" s="37" t="str">
        <f t="shared" si="6"/>
        <v/>
      </c>
      <c r="M139" s="34" t="s">
        <v>11</v>
      </c>
      <c r="N139" s="36" t="str">
        <f t="shared" si="7"/>
        <v/>
      </c>
      <c r="O139" s="34"/>
      <c r="P139" s="34">
        <v>20516</v>
      </c>
      <c r="Q139" s="37">
        <f t="shared" si="8"/>
        <v>21</v>
      </c>
      <c r="R139" s="34">
        <v>3646</v>
      </c>
    </row>
    <row r="140" spans="1:18" ht="14.25" thickBot="1">
      <c r="A140" s="33" t="s">
        <v>606</v>
      </c>
      <c r="B140" s="47">
        <v>42675</v>
      </c>
      <c r="C140" t="s">
        <v>118</v>
      </c>
      <c r="D140" t="s">
        <v>632</v>
      </c>
      <c r="E140" t="s">
        <v>39</v>
      </c>
      <c r="F140" t="s">
        <v>610</v>
      </c>
      <c r="G140" t="s">
        <v>48</v>
      </c>
      <c r="I140" t="s">
        <v>609</v>
      </c>
      <c r="K140" s="34">
        <v>25710</v>
      </c>
      <c r="L140" s="37">
        <f t="shared" si="6"/>
        <v>26</v>
      </c>
      <c r="M140" s="34">
        <v>1354</v>
      </c>
      <c r="N140" s="36">
        <f t="shared" si="7"/>
        <v>52.07692307692308</v>
      </c>
      <c r="O140" s="34"/>
      <c r="P140" s="34">
        <v>25710</v>
      </c>
      <c r="Q140" s="37">
        <f t="shared" si="8"/>
        <v>26</v>
      </c>
      <c r="R140" s="34">
        <v>1354</v>
      </c>
    </row>
    <row r="141" spans="1:18" ht="14.25" thickBot="1">
      <c r="A141" s="33" t="s">
        <v>606</v>
      </c>
      <c r="B141" s="47">
        <v>42675</v>
      </c>
      <c r="C141" t="s">
        <v>118</v>
      </c>
      <c r="D141" t="s">
        <v>632</v>
      </c>
      <c r="E141" t="s">
        <v>39</v>
      </c>
      <c r="F141" t="s">
        <v>616</v>
      </c>
      <c r="G141" t="s">
        <v>60</v>
      </c>
      <c r="I141" t="s">
        <v>609</v>
      </c>
      <c r="K141" s="34">
        <v>21425</v>
      </c>
      <c r="L141" s="37">
        <f t="shared" si="6"/>
        <v>21</v>
      </c>
      <c r="M141" s="34">
        <v>3857</v>
      </c>
      <c r="N141" s="36">
        <f t="shared" si="7"/>
        <v>183.66666666666666</v>
      </c>
      <c r="O141" s="34"/>
      <c r="P141" s="34">
        <v>112602</v>
      </c>
      <c r="Q141" s="37">
        <f t="shared" si="8"/>
        <v>113</v>
      </c>
      <c r="R141" s="34">
        <v>25598</v>
      </c>
    </row>
    <row r="142" spans="1:18" ht="14.25" thickBot="1">
      <c r="A142" s="33" t="s">
        <v>606</v>
      </c>
      <c r="B142" s="47">
        <v>42675</v>
      </c>
      <c r="C142" t="s">
        <v>118</v>
      </c>
      <c r="D142" t="s">
        <v>658</v>
      </c>
      <c r="E142" t="s">
        <v>36</v>
      </c>
      <c r="F142" t="s">
        <v>608</v>
      </c>
      <c r="G142" t="s">
        <v>61</v>
      </c>
      <c r="I142" t="s">
        <v>609</v>
      </c>
      <c r="K142" s="34">
        <v>70090</v>
      </c>
      <c r="L142" s="37">
        <f t="shared" si="6"/>
        <v>70</v>
      </c>
      <c r="M142" s="34">
        <v>6304</v>
      </c>
      <c r="N142" s="36">
        <f t="shared" si="7"/>
        <v>90.057142857142864</v>
      </c>
      <c r="O142" s="34"/>
      <c r="P142" s="34">
        <v>1380370</v>
      </c>
      <c r="Q142" s="37">
        <f t="shared" si="8"/>
        <v>1380</v>
      </c>
      <c r="R142" s="34">
        <v>101221</v>
      </c>
    </row>
    <row r="143" spans="1:18" ht="14.25" thickBot="1">
      <c r="A143" s="33" t="s">
        <v>606</v>
      </c>
      <c r="B143" s="47">
        <v>42675</v>
      </c>
      <c r="C143" t="s">
        <v>118</v>
      </c>
      <c r="D143" t="s">
        <v>658</v>
      </c>
      <c r="E143" t="s">
        <v>36</v>
      </c>
      <c r="F143" t="s">
        <v>629</v>
      </c>
      <c r="G143" t="s">
        <v>52</v>
      </c>
      <c r="I143" t="s">
        <v>609</v>
      </c>
      <c r="K143" s="34" t="s">
        <v>11</v>
      </c>
      <c r="L143" s="37" t="str">
        <f t="shared" si="6"/>
        <v/>
      </c>
      <c r="M143" s="34" t="s">
        <v>11</v>
      </c>
      <c r="N143" s="36" t="str">
        <f t="shared" si="7"/>
        <v/>
      </c>
      <c r="O143" s="34"/>
      <c r="P143" s="34">
        <v>76950</v>
      </c>
      <c r="Q143" s="37">
        <f t="shared" si="8"/>
        <v>77</v>
      </c>
      <c r="R143" s="34">
        <v>2423</v>
      </c>
    </row>
    <row r="144" spans="1:18" ht="14.25" thickBot="1">
      <c r="A144" s="33" t="s">
        <v>606</v>
      </c>
      <c r="B144" s="47">
        <v>42675</v>
      </c>
      <c r="C144" t="s">
        <v>118</v>
      </c>
      <c r="D144" t="s">
        <v>658</v>
      </c>
      <c r="E144" t="s">
        <v>36</v>
      </c>
      <c r="F144" t="s">
        <v>610</v>
      </c>
      <c r="G144" t="s">
        <v>48</v>
      </c>
      <c r="I144" t="s">
        <v>609</v>
      </c>
      <c r="K144" s="34">
        <v>814790</v>
      </c>
      <c r="L144" s="37">
        <f t="shared" si="6"/>
        <v>815</v>
      </c>
      <c r="M144" s="34">
        <v>30306</v>
      </c>
      <c r="N144" s="36">
        <f t="shared" si="7"/>
        <v>37.185276073619633</v>
      </c>
      <c r="O144" s="34"/>
      <c r="P144" s="34">
        <v>1381650</v>
      </c>
      <c r="Q144" s="37">
        <f t="shared" si="8"/>
        <v>1382</v>
      </c>
      <c r="R144" s="34">
        <v>50168</v>
      </c>
    </row>
    <row r="145" spans="1:18" ht="14.25" thickBot="1">
      <c r="A145" s="33" t="s">
        <v>606</v>
      </c>
      <c r="B145" s="47">
        <v>42675</v>
      </c>
      <c r="C145" t="s">
        <v>118</v>
      </c>
      <c r="D145" t="s">
        <v>658</v>
      </c>
      <c r="E145" t="s">
        <v>36</v>
      </c>
      <c r="F145" t="s">
        <v>623</v>
      </c>
      <c r="G145" t="s">
        <v>56</v>
      </c>
      <c r="I145" t="s">
        <v>609</v>
      </c>
      <c r="K145" s="34">
        <v>94468</v>
      </c>
      <c r="L145" s="37">
        <f t="shared" si="6"/>
        <v>94</v>
      </c>
      <c r="M145" s="34">
        <v>2344</v>
      </c>
      <c r="N145" s="36">
        <f t="shared" si="7"/>
        <v>24.936170212765958</v>
      </c>
      <c r="O145" s="34"/>
      <c r="P145" s="34">
        <v>351138</v>
      </c>
      <c r="Q145" s="37">
        <f t="shared" si="8"/>
        <v>351</v>
      </c>
      <c r="R145" s="34">
        <v>11411</v>
      </c>
    </row>
    <row r="146" spans="1:18" ht="14.25" thickBot="1">
      <c r="A146" s="33" t="s">
        <v>606</v>
      </c>
      <c r="B146" s="47">
        <v>42675</v>
      </c>
      <c r="C146" t="s">
        <v>118</v>
      </c>
      <c r="D146" t="s">
        <v>658</v>
      </c>
      <c r="E146" t="s">
        <v>36</v>
      </c>
      <c r="F146" t="s">
        <v>616</v>
      </c>
      <c r="G146" t="s">
        <v>60</v>
      </c>
      <c r="I146" t="s">
        <v>609</v>
      </c>
      <c r="K146" s="34">
        <v>278100</v>
      </c>
      <c r="L146" s="37">
        <f t="shared" si="6"/>
        <v>278</v>
      </c>
      <c r="M146" s="34">
        <v>10564</v>
      </c>
      <c r="N146" s="36">
        <f t="shared" si="7"/>
        <v>38</v>
      </c>
      <c r="O146" s="34"/>
      <c r="P146" s="34">
        <v>1656415</v>
      </c>
      <c r="Q146" s="37">
        <f t="shared" si="8"/>
        <v>1656</v>
      </c>
      <c r="R146" s="34">
        <v>62079</v>
      </c>
    </row>
    <row r="147" spans="1:18" ht="14.25" thickBot="1">
      <c r="A147" s="33" t="s">
        <v>606</v>
      </c>
      <c r="B147" s="47">
        <v>42675</v>
      </c>
      <c r="C147" t="s">
        <v>118</v>
      </c>
      <c r="D147" t="s">
        <v>658</v>
      </c>
      <c r="E147" t="s">
        <v>36</v>
      </c>
      <c r="F147" t="s">
        <v>625</v>
      </c>
      <c r="G147" t="s">
        <v>66</v>
      </c>
      <c r="I147" t="s">
        <v>609</v>
      </c>
      <c r="K147" s="34">
        <v>446996</v>
      </c>
      <c r="L147" s="37">
        <f t="shared" si="6"/>
        <v>447</v>
      </c>
      <c r="M147" s="34">
        <v>18025</v>
      </c>
      <c r="N147" s="36">
        <f t="shared" si="7"/>
        <v>40.324384787472034</v>
      </c>
      <c r="O147" s="34"/>
      <c r="P147" s="34">
        <v>6888916</v>
      </c>
      <c r="Q147" s="37">
        <f t="shared" si="8"/>
        <v>6889</v>
      </c>
      <c r="R147" s="34">
        <v>245868</v>
      </c>
    </row>
    <row r="148" spans="1:18" ht="14.25" thickBot="1">
      <c r="A148" s="33" t="s">
        <v>606</v>
      </c>
      <c r="B148" s="47">
        <v>42675</v>
      </c>
      <c r="C148" t="s">
        <v>118</v>
      </c>
      <c r="D148" t="s">
        <v>658</v>
      </c>
      <c r="E148" t="s">
        <v>36</v>
      </c>
      <c r="F148" t="s">
        <v>618</v>
      </c>
      <c r="G148" t="s">
        <v>47</v>
      </c>
      <c r="I148" t="s">
        <v>609</v>
      </c>
      <c r="K148" s="34" t="s">
        <v>11</v>
      </c>
      <c r="L148" s="37" t="str">
        <f t="shared" si="6"/>
        <v/>
      </c>
      <c r="M148" s="34" t="s">
        <v>11</v>
      </c>
      <c r="N148" s="36" t="str">
        <f t="shared" si="7"/>
        <v/>
      </c>
      <c r="O148" s="34"/>
      <c r="P148" s="34">
        <v>42000</v>
      </c>
      <c r="Q148" s="37">
        <f t="shared" si="8"/>
        <v>42</v>
      </c>
      <c r="R148" s="34">
        <v>1032</v>
      </c>
    </row>
    <row r="149" spans="1:18" ht="14.25" thickBot="1">
      <c r="A149" s="33" t="s">
        <v>606</v>
      </c>
      <c r="B149" s="47">
        <v>42675</v>
      </c>
      <c r="C149" t="s">
        <v>118</v>
      </c>
      <c r="D149" t="s">
        <v>658</v>
      </c>
      <c r="E149" t="s">
        <v>36</v>
      </c>
      <c r="F149" t="s">
        <v>619</v>
      </c>
      <c r="G149" t="s">
        <v>54</v>
      </c>
      <c r="I149" t="s">
        <v>609</v>
      </c>
      <c r="K149" s="34" t="s">
        <v>11</v>
      </c>
      <c r="L149" s="37" t="str">
        <f t="shared" si="6"/>
        <v/>
      </c>
      <c r="M149" s="34" t="s">
        <v>11</v>
      </c>
      <c r="N149" s="36" t="str">
        <f t="shared" si="7"/>
        <v/>
      </c>
      <c r="O149" s="34"/>
      <c r="P149" s="34">
        <v>398500</v>
      </c>
      <c r="Q149" s="37">
        <f t="shared" si="8"/>
        <v>399</v>
      </c>
      <c r="R149" s="34">
        <v>12599</v>
      </c>
    </row>
    <row r="150" spans="1:18" ht="14.25" thickBot="1">
      <c r="A150" s="33" t="s">
        <v>606</v>
      </c>
      <c r="B150" s="47">
        <v>42675</v>
      </c>
      <c r="C150" t="s">
        <v>118</v>
      </c>
      <c r="D150" t="s">
        <v>658</v>
      </c>
      <c r="E150" t="s">
        <v>36</v>
      </c>
      <c r="F150" t="s">
        <v>620</v>
      </c>
      <c r="G150" t="s">
        <v>67</v>
      </c>
      <c r="I150" t="s">
        <v>609</v>
      </c>
      <c r="K150" s="34" t="s">
        <v>11</v>
      </c>
      <c r="L150" s="37" t="str">
        <f t="shared" si="6"/>
        <v/>
      </c>
      <c r="M150" s="34" t="s">
        <v>11</v>
      </c>
      <c r="N150" s="36" t="str">
        <f t="shared" si="7"/>
        <v/>
      </c>
      <c r="O150" s="34"/>
      <c r="P150" s="34">
        <v>900830</v>
      </c>
      <c r="Q150" s="37">
        <f t="shared" si="8"/>
        <v>901</v>
      </c>
      <c r="R150" s="34">
        <v>29432</v>
      </c>
    </row>
    <row r="151" spans="1:18" ht="14.25" thickBot="1">
      <c r="A151" s="33" t="s">
        <v>606</v>
      </c>
      <c r="B151" s="47">
        <v>42675</v>
      </c>
      <c r="C151" t="s">
        <v>118</v>
      </c>
      <c r="D151" t="s">
        <v>633</v>
      </c>
      <c r="E151" t="s">
        <v>35</v>
      </c>
      <c r="F151" t="s">
        <v>610</v>
      </c>
      <c r="G151" t="s">
        <v>48</v>
      </c>
      <c r="I151" t="s">
        <v>609</v>
      </c>
      <c r="K151" s="34">
        <v>22058</v>
      </c>
      <c r="L151" s="37">
        <f t="shared" si="6"/>
        <v>22</v>
      </c>
      <c r="M151" s="34">
        <v>1345</v>
      </c>
      <c r="N151" s="36">
        <f t="shared" si="7"/>
        <v>61.136363636363633</v>
      </c>
      <c r="O151" s="34"/>
      <c r="P151" s="34">
        <v>130831</v>
      </c>
      <c r="Q151" s="37">
        <f t="shared" si="8"/>
        <v>131</v>
      </c>
      <c r="R151" s="34">
        <v>12043</v>
      </c>
    </row>
    <row r="152" spans="1:18" ht="14.25" thickBot="1">
      <c r="A152" s="33" t="s">
        <v>606</v>
      </c>
      <c r="B152" s="47">
        <v>42675</v>
      </c>
      <c r="C152" t="s">
        <v>118</v>
      </c>
      <c r="D152" t="s">
        <v>651</v>
      </c>
      <c r="E152" t="s">
        <v>40</v>
      </c>
      <c r="F152" t="s">
        <v>608</v>
      </c>
      <c r="G152" t="s">
        <v>61</v>
      </c>
      <c r="I152" t="s">
        <v>609</v>
      </c>
      <c r="K152" s="34">
        <v>97720</v>
      </c>
      <c r="L152" s="37">
        <f t="shared" si="6"/>
        <v>98</v>
      </c>
      <c r="M152" s="34">
        <v>3584</v>
      </c>
      <c r="N152" s="36">
        <f t="shared" si="7"/>
        <v>36.571428571428569</v>
      </c>
      <c r="O152" s="34"/>
      <c r="P152" s="34">
        <v>405250</v>
      </c>
      <c r="Q152" s="37">
        <f t="shared" si="8"/>
        <v>405</v>
      </c>
      <c r="R152" s="34">
        <v>14320</v>
      </c>
    </row>
    <row r="153" spans="1:18" ht="14.25" thickBot="1">
      <c r="A153" s="33" t="s">
        <v>606</v>
      </c>
      <c r="B153" s="47">
        <v>42675</v>
      </c>
      <c r="C153" t="s">
        <v>118</v>
      </c>
      <c r="D153" t="s">
        <v>651</v>
      </c>
      <c r="E153" t="s">
        <v>40</v>
      </c>
      <c r="F153" t="s">
        <v>623</v>
      </c>
      <c r="G153" t="s">
        <v>56</v>
      </c>
      <c r="I153" t="s">
        <v>609</v>
      </c>
      <c r="K153" s="34">
        <v>150190</v>
      </c>
      <c r="L153" s="37">
        <f t="shared" si="6"/>
        <v>150</v>
      </c>
      <c r="M153" s="34">
        <v>5497</v>
      </c>
      <c r="N153" s="36">
        <f t="shared" si="7"/>
        <v>36.646666666666668</v>
      </c>
      <c r="O153" s="34"/>
      <c r="P153" s="34">
        <v>352460</v>
      </c>
      <c r="Q153" s="37">
        <f t="shared" si="8"/>
        <v>352</v>
      </c>
      <c r="R153" s="34">
        <v>12282</v>
      </c>
    </row>
    <row r="154" spans="1:18" ht="14.25" thickBot="1">
      <c r="A154" s="33" t="s">
        <v>606</v>
      </c>
      <c r="B154" s="47">
        <v>42675</v>
      </c>
      <c r="C154" t="s">
        <v>118</v>
      </c>
      <c r="D154" t="s">
        <v>651</v>
      </c>
      <c r="E154" t="s">
        <v>40</v>
      </c>
      <c r="F154" t="s">
        <v>616</v>
      </c>
      <c r="G154" t="s">
        <v>60</v>
      </c>
      <c r="I154" t="s">
        <v>609</v>
      </c>
      <c r="K154" s="34">
        <v>116600</v>
      </c>
      <c r="L154" s="37">
        <f t="shared" si="6"/>
        <v>117</v>
      </c>
      <c r="M154" s="34">
        <v>4293</v>
      </c>
      <c r="N154" s="36">
        <f t="shared" si="7"/>
        <v>36.692307692307693</v>
      </c>
      <c r="O154" s="34"/>
      <c r="P154" s="34">
        <v>602350</v>
      </c>
      <c r="Q154" s="37">
        <f t="shared" si="8"/>
        <v>602</v>
      </c>
      <c r="R154" s="34">
        <v>21160</v>
      </c>
    </row>
    <row r="155" spans="1:18" ht="14.25" thickBot="1">
      <c r="A155" s="33" t="s">
        <v>606</v>
      </c>
      <c r="B155" s="47">
        <v>42675</v>
      </c>
      <c r="C155" t="s">
        <v>118</v>
      </c>
      <c r="D155" t="s">
        <v>651</v>
      </c>
      <c r="E155" t="s">
        <v>40</v>
      </c>
      <c r="F155" t="s">
        <v>619</v>
      </c>
      <c r="G155" t="s">
        <v>54</v>
      </c>
      <c r="I155" t="s">
        <v>609</v>
      </c>
      <c r="K155" s="34">
        <v>81910</v>
      </c>
      <c r="L155" s="37">
        <f t="shared" si="6"/>
        <v>82</v>
      </c>
      <c r="M155" s="34">
        <v>2847</v>
      </c>
      <c r="N155" s="36">
        <f t="shared" si="7"/>
        <v>34.719512195121951</v>
      </c>
      <c r="O155" s="34"/>
      <c r="P155" s="34">
        <v>396450</v>
      </c>
      <c r="Q155" s="37">
        <f t="shared" si="8"/>
        <v>396</v>
      </c>
      <c r="R155" s="34">
        <v>13792</v>
      </c>
    </row>
    <row r="156" spans="1:18" ht="14.25" thickBot="1">
      <c r="A156" s="33" t="s">
        <v>606</v>
      </c>
      <c r="B156" s="47">
        <v>42675</v>
      </c>
      <c r="C156" t="s">
        <v>118</v>
      </c>
      <c r="D156" t="s">
        <v>634</v>
      </c>
      <c r="E156" t="s">
        <v>38</v>
      </c>
      <c r="F156" t="s">
        <v>610</v>
      </c>
      <c r="G156" t="s">
        <v>48</v>
      </c>
      <c r="I156" t="s">
        <v>609</v>
      </c>
      <c r="K156" s="34" t="s">
        <v>11</v>
      </c>
      <c r="L156" s="37" t="str">
        <f t="shared" si="6"/>
        <v/>
      </c>
      <c r="M156" s="34" t="s">
        <v>11</v>
      </c>
      <c r="N156" s="36" t="str">
        <f t="shared" si="7"/>
        <v/>
      </c>
      <c r="O156" s="34"/>
      <c r="P156" s="34">
        <v>2003</v>
      </c>
      <c r="Q156" s="37">
        <f t="shared" si="8"/>
        <v>2</v>
      </c>
      <c r="R156" s="34">
        <v>543</v>
      </c>
    </row>
    <row r="157" spans="1:18" ht="14.25" thickBot="1">
      <c r="A157" s="33" t="s">
        <v>606</v>
      </c>
      <c r="B157" s="47">
        <v>42675</v>
      </c>
      <c r="C157" t="s">
        <v>118</v>
      </c>
      <c r="D157" t="s">
        <v>634</v>
      </c>
      <c r="E157" t="s">
        <v>38</v>
      </c>
      <c r="F157" t="s">
        <v>635</v>
      </c>
      <c r="G157" t="s">
        <v>65</v>
      </c>
      <c r="I157" t="s">
        <v>609</v>
      </c>
      <c r="K157" s="34" t="s">
        <v>11</v>
      </c>
      <c r="L157" s="37" t="str">
        <f t="shared" si="6"/>
        <v/>
      </c>
      <c r="M157" s="34" t="s">
        <v>11</v>
      </c>
      <c r="N157" s="36" t="str">
        <f t="shared" si="7"/>
        <v/>
      </c>
      <c r="O157" s="34"/>
      <c r="P157" s="34">
        <v>8000</v>
      </c>
      <c r="Q157" s="37">
        <f t="shared" si="8"/>
        <v>8</v>
      </c>
      <c r="R157" s="34">
        <v>2113</v>
      </c>
    </row>
    <row r="158" spans="1:18" ht="14.25" thickBot="1">
      <c r="A158" s="33" t="s">
        <v>606</v>
      </c>
      <c r="B158" s="47">
        <v>42675</v>
      </c>
      <c r="C158" t="s">
        <v>118</v>
      </c>
      <c r="D158" t="s">
        <v>652</v>
      </c>
      <c r="E158" t="s">
        <v>34</v>
      </c>
      <c r="F158" t="s">
        <v>650</v>
      </c>
      <c r="G158" t="s">
        <v>212</v>
      </c>
      <c r="I158" t="s">
        <v>609</v>
      </c>
      <c r="K158" s="34">
        <v>12000</v>
      </c>
      <c r="L158" s="37">
        <f t="shared" si="6"/>
        <v>12</v>
      </c>
      <c r="M158" s="34">
        <v>1647</v>
      </c>
      <c r="N158" s="36">
        <f t="shared" si="7"/>
        <v>137.25</v>
      </c>
      <c r="O158" s="34"/>
      <c r="P158" s="34">
        <v>12000</v>
      </c>
      <c r="Q158" s="37">
        <f t="shared" si="8"/>
        <v>12</v>
      </c>
      <c r="R158" s="34">
        <v>1647</v>
      </c>
    </row>
    <row r="159" spans="1:18" ht="14.25" thickBot="1">
      <c r="A159" s="33" t="s">
        <v>606</v>
      </c>
      <c r="B159" s="47">
        <v>42675</v>
      </c>
      <c r="C159" t="s">
        <v>118</v>
      </c>
      <c r="D159" t="s">
        <v>629</v>
      </c>
      <c r="E159" t="s">
        <v>161</v>
      </c>
      <c r="F159" t="s">
        <v>608</v>
      </c>
      <c r="G159" t="s">
        <v>61</v>
      </c>
      <c r="I159" t="s">
        <v>609</v>
      </c>
      <c r="K159" s="34" t="s">
        <v>11</v>
      </c>
      <c r="L159" s="37" t="str">
        <f t="shared" si="6"/>
        <v/>
      </c>
      <c r="M159" s="34" t="s">
        <v>11</v>
      </c>
      <c r="N159" s="36" t="str">
        <f t="shared" si="7"/>
        <v/>
      </c>
      <c r="O159" s="34"/>
      <c r="P159" s="34">
        <v>59800</v>
      </c>
      <c r="Q159" s="37">
        <f t="shared" si="8"/>
        <v>60</v>
      </c>
      <c r="R159" s="34">
        <v>9071</v>
      </c>
    </row>
    <row r="160" spans="1:18" ht="14.25" thickBot="1">
      <c r="A160" s="33" t="s">
        <v>606</v>
      </c>
      <c r="B160" s="47">
        <v>42675</v>
      </c>
      <c r="C160" t="s">
        <v>118</v>
      </c>
      <c r="D160" t="s">
        <v>636</v>
      </c>
      <c r="E160" t="s">
        <v>69</v>
      </c>
      <c r="F160" t="s">
        <v>608</v>
      </c>
      <c r="G160" t="s">
        <v>61</v>
      </c>
      <c r="I160" t="s">
        <v>609</v>
      </c>
      <c r="K160" s="34" t="s">
        <v>11</v>
      </c>
      <c r="L160" s="37" t="str">
        <f t="shared" si="6"/>
        <v/>
      </c>
      <c r="M160" s="34" t="s">
        <v>11</v>
      </c>
      <c r="N160" s="36" t="str">
        <f t="shared" si="7"/>
        <v/>
      </c>
      <c r="O160" s="34"/>
      <c r="P160" s="34">
        <v>354630</v>
      </c>
      <c r="Q160" s="37">
        <f t="shared" si="8"/>
        <v>355</v>
      </c>
      <c r="R160" s="34">
        <v>17822</v>
      </c>
    </row>
    <row r="161" spans="1:18" ht="14.25" thickBot="1">
      <c r="A161" s="33" t="s">
        <v>606</v>
      </c>
      <c r="B161" s="47">
        <v>42675</v>
      </c>
      <c r="C161" t="s">
        <v>118</v>
      </c>
      <c r="D161" t="s">
        <v>636</v>
      </c>
      <c r="E161" t="s">
        <v>69</v>
      </c>
      <c r="F161" t="s">
        <v>629</v>
      </c>
      <c r="G161" t="s">
        <v>52</v>
      </c>
      <c r="I161" t="s">
        <v>609</v>
      </c>
      <c r="K161" s="34" t="s">
        <v>11</v>
      </c>
      <c r="L161" s="37" t="str">
        <f t="shared" si="6"/>
        <v/>
      </c>
      <c r="M161" s="34" t="s">
        <v>11</v>
      </c>
      <c r="N161" s="36" t="str">
        <f t="shared" si="7"/>
        <v/>
      </c>
      <c r="O161" s="34"/>
      <c r="P161" s="34">
        <v>84720</v>
      </c>
      <c r="Q161" s="37">
        <f t="shared" si="8"/>
        <v>85</v>
      </c>
      <c r="R161" s="34">
        <v>3191</v>
      </c>
    </row>
    <row r="162" spans="1:18" ht="14.25" thickBot="1">
      <c r="A162" s="33" t="s">
        <v>606</v>
      </c>
      <c r="B162" s="47">
        <v>42675</v>
      </c>
      <c r="C162" t="s">
        <v>118</v>
      </c>
      <c r="D162" t="s">
        <v>636</v>
      </c>
      <c r="E162" t="s">
        <v>69</v>
      </c>
      <c r="F162" t="s">
        <v>610</v>
      </c>
      <c r="G162" t="s">
        <v>48</v>
      </c>
      <c r="I162" t="s">
        <v>609</v>
      </c>
      <c r="K162" s="34" t="s">
        <v>11</v>
      </c>
      <c r="L162" s="37" t="str">
        <f t="shared" ref="L162:L172" si="9">IF(ISERROR(ROUND(K162*0.001,0))=TRUE,"",(ROUND(K162*0.001,0)))</f>
        <v/>
      </c>
      <c r="M162" s="34" t="s">
        <v>11</v>
      </c>
      <c r="N162" s="36" t="str">
        <f t="shared" ref="N162:N172" si="10">IF(ISERROR(M162/L162)=TRUE,"",(M162/L162))</f>
        <v/>
      </c>
      <c r="O162" s="34"/>
      <c r="P162" s="34">
        <v>297928</v>
      </c>
      <c r="Q162" s="37">
        <f t="shared" ref="Q162:Q172" si="11">IF(ISERROR(ROUND(P162*0.001,0))=TRUE,"",(ROUND(P162*0.001,0)))</f>
        <v>298</v>
      </c>
      <c r="R162" s="34">
        <v>20559</v>
      </c>
    </row>
    <row r="163" spans="1:18" ht="14.25" thickBot="1">
      <c r="A163" s="33" t="s">
        <v>606</v>
      </c>
      <c r="B163" s="47">
        <v>42675</v>
      </c>
      <c r="C163" t="s">
        <v>118</v>
      </c>
      <c r="D163" t="s">
        <v>636</v>
      </c>
      <c r="E163" t="s">
        <v>69</v>
      </c>
      <c r="F163" t="s">
        <v>616</v>
      </c>
      <c r="G163" t="s">
        <v>60</v>
      </c>
      <c r="I163" t="s">
        <v>609</v>
      </c>
      <c r="K163" s="34">
        <v>100730</v>
      </c>
      <c r="L163" s="37">
        <f t="shared" si="9"/>
        <v>101</v>
      </c>
      <c r="M163" s="34">
        <v>4396</v>
      </c>
      <c r="N163" s="36">
        <f t="shared" si="10"/>
        <v>43.524752475247524</v>
      </c>
      <c r="O163" s="34"/>
      <c r="P163" s="34">
        <v>678166</v>
      </c>
      <c r="Q163" s="37">
        <f t="shared" si="11"/>
        <v>678</v>
      </c>
      <c r="R163" s="34">
        <v>70759</v>
      </c>
    </row>
    <row r="164" spans="1:18" ht="14.25" thickBot="1">
      <c r="A164" s="33" t="s">
        <v>606</v>
      </c>
      <c r="B164" s="47">
        <v>42675</v>
      </c>
      <c r="C164" t="s">
        <v>118</v>
      </c>
      <c r="D164" t="s">
        <v>636</v>
      </c>
      <c r="E164" t="s">
        <v>69</v>
      </c>
      <c r="F164" t="s">
        <v>625</v>
      </c>
      <c r="G164" t="s">
        <v>66</v>
      </c>
      <c r="I164" t="s">
        <v>609</v>
      </c>
      <c r="K164" s="34" t="s">
        <v>11</v>
      </c>
      <c r="L164" s="37" t="str">
        <f t="shared" si="9"/>
        <v/>
      </c>
      <c r="M164" s="34" t="s">
        <v>11</v>
      </c>
      <c r="N164" s="36" t="str">
        <f t="shared" si="10"/>
        <v/>
      </c>
      <c r="O164" s="34"/>
      <c r="P164" s="34">
        <v>440770</v>
      </c>
      <c r="Q164" s="37">
        <f t="shared" si="11"/>
        <v>441</v>
      </c>
      <c r="R164" s="34">
        <v>25569</v>
      </c>
    </row>
    <row r="165" spans="1:18" ht="14.25" thickBot="1">
      <c r="A165" s="33" t="s">
        <v>606</v>
      </c>
      <c r="B165" s="47">
        <v>42675</v>
      </c>
      <c r="C165" t="s">
        <v>118</v>
      </c>
      <c r="D165" t="s">
        <v>636</v>
      </c>
      <c r="E165" t="s">
        <v>69</v>
      </c>
      <c r="F165" t="s">
        <v>727</v>
      </c>
      <c r="G165" t="s">
        <v>292</v>
      </c>
      <c r="I165" t="s">
        <v>609</v>
      </c>
      <c r="K165" s="34" t="s">
        <v>11</v>
      </c>
      <c r="L165" s="37" t="str">
        <f t="shared" si="9"/>
        <v/>
      </c>
      <c r="M165" s="34" t="s">
        <v>11</v>
      </c>
      <c r="N165" s="36" t="str">
        <f t="shared" si="10"/>
        <v/>
      </c>
      <c r="O165" s="34"/>
      <c r="P165" s="34">
        <v>61340</v>
      </c>
      <c r="Q165" s="37">
        <f t="shared" si="11"/>
        <v>61</v>
      </c>
      <c r="R165" s="34">
        <v>6405</v>
      </c>
    </row>
    <row r="166" spans="1:18" ht="14.25" thickBot="1">
      <c r="A166" s="33" t="s">
        <v>606</v>
      </c>
      <c r="B166" s="47">
        <v>42675</v>
      </c>
      <c r="C166" t="s">
        <v>118</v>
      </c>
      <c r="D166" t="s">
        <v>636</v>
      </c>
      <c r="E166" t="s">
        <v>69</v>
      </c>
      <c r="F166" t="s">
        <v>620</v>
      </c>
      <c r="G166" t="s">
        <v>67</v>
      </c>
      <c r="I166" t="s">
        <v>609</v>
      </c>
      <c r="K166" s="34" t="s">
        <v>11</v>
      </c>
      <c r="L166" s="37" t="str">
        <f t="shared" si="9"/>
        <v/>
      </c>
      <c r="M166" s="34" t="s">
        <v>11</v>
      </c>
      <c r="N166" s="36" t="str">
        <f t="shared" si="10"/>
        <v/>
      </c>
      <c r="O166" s="34"/>
      <c r="P166" s="34">
        <v>40820</v>
      </c>
      <c r="Q166" s="37">
        <f t="shared" si="11"/>
        <v>41</v>
      </c>
      <c r="R166" s="34">
        <v>1693</v>
      </c>
    </row>
    <row r="167" spans="1:18" ht="14.25" thickBot="1">
      <c r="A167" s="33" t="s">
        <v>606</v>
      </c>
      <c r="B167" s="47">
        <v>42675</v>
      </c>
      <c r="C167" t="s">
        <v>118</v>
      </c>
      <c r="D167" t="s">
        <v>640</v>
      </c>
      <c r="E167" t="s">
        <v>37</v>
      </c>
      <c r="F167" t="s">
        <v>608</v>
      </c>
      <c r="G167" t="s">
        <v>61</v>
      </c>
      <c r="I167" t="s">
        <v>609</v>
      </c>
      <c r="K167" s="34" t="s">
        <v>11</v>
      </c>
      <c r="L167" s="37" t="str">
        <f t="shared" si="9"/>
        <v/>
      </c>
      <c r="M167" s="34" t="s">
        <v>11</v>
      </c>
      <c r="N167" s="36" t="str">
        <f t="shared" si="10"/>
        <v/>
      </c>
      <c r="O167" s="34"/>
      <c r="P167" s="34">
        <v>136057</v>
      </c>
      <c r="Q167" s="37">
        <f t="shared" si="11"/>
        <v>136</v>
      </c>
      <c r="R167" s="34">
        <v>13538</v>
      </c>
    </row>
    <row r="168" spans="1:18" ht="14.25" thickBot="1">
      <c r="A168" s="33" t="s">
        <v>606</v>
      </c>
      <c r="B168" s="47">
        <v>42675</v>
      </c>
      <c r="C168" t="s">
        <v>118</v>
      </c>
      <c r="D168" t="s">
        <v>669</v>
      </c>
      <c r="E168" t="s">
        <v>348</v>
      </c>
      <c r="F168" t="s">
        <v>610</v>
      </c>
      <c r="G168" t="s">
        <v>48</v>
      </c>
      <c r="I168" t="s">
        <v>609</v>
      </c>
      <c r="K168" s="34" t="s">
        <v>11</v>
      </c>
      <c r="L168" s="37" t="str">
        <f t="shared" si="9"/>
        <v/>
      </c>
      <c r="M168" s="34" t="s">
        <v>11</v>
      </c>
      <c r="N168" s="36" t="str">
        <f t="shared" si="10"/>
        <v/>
      </c>
      <c r="O168" s="34"/>
      <c r="P168" s="34">
        <v>18345</v>
      </c>
      <c r="Q168" s="37">
        <f t="shared" si="11"/>
        <v>18</v>
      </c>
      <c r="R168" s="34">
        <v>7103</v>
      </c>
    </row>
    <row r="169" spans="1:18" ht="14.25" thickBot="1">
      <c r="A169" s="33" t="s">
        <v>606</v>
      </c>
      <c r="B169" s="47">
        <v>42675</v>
      </c>
      <c r="C169" t="s">
        <v>118</v>
      </c>
      <c r="D169" t="s">
        <v>641</v>
      </c>
      <c r="E169" t="s">
        <v>33</v>
      </c>
      <c r="F169" t="s">
        <v>608</v>
      </c>
      <c r="G169" t="s">
        <v>61</v>
      </c>
      <c r="I169" t="s">
        <v>609</v>
      </c>
      <c r="K169" s="34">
        <v>34689</v>
      </c>
      <c r="L169" s="37">
        <f t="shared" si="9"/>
        <v>35</v>
      </c>
      <c r="M169" s="34">
        <v>3196</v>
      </c>
      <c r="N169" s="36">
        <f t="shared" si="10"/>
        <v>91.314285714285717</v>
      </c>
      <c r="O169" s="34"/>
      <c r="P169" s="34">
        <v>137507</v>
      </c>
      <c r="Q169" s="37">
        <f t="shared" si="11"/>
        <v>138</v>
      </c>
      <c r="R169" s="34">
        <v>15112</v>
      </c>
    </row>
    <row r="170" spans="1:18" ht="14.25" thickBot="1">
      <c r="A170" s="33" t="s">
        <v>606</v>
      </c>
      <c r="B170" s="47">
        <v>42675</v>
      </c>
      <c r="C170" t="s">
        <v>118</v>
      </c>
      <c r="D170" t="s">
        <v>641</v>
      </c>
      <c r="E170" t="s">
        <v>33</v>
      </c>
      <c r="F170" t="s">
        <v>670</v>
      </c>
      <c r="G170" t="s">
        <v>671</v>
      </c>
      <c r="I170" t="s">
        <v>609</v>
      </c>
      <c r="K170" s="34" t="s">
        <v>11</v>
      </c>
      <c r="L170" s="37" t="str">
        <f t="shared" si="9"/>
        <v/>
      </c>
      <c r="M170" s="34" t="s">
        <v>11</v>
      </c>
      <c r="N170" s="36" t="str">
        <f t="shared" si="10"/>
        <v/>
      </c>
      <c r="O170" s="34"/>
      <c r="P170" s="34">
        <v>340</v>
      </c>
      <c r="Q170" s="37">
        <f t="shared" si="11"/>
        <v>0</v>
      </c>
      <c r="R170" s="34">
        <v>1967</v>
      </c>
    </row>
    <row r="171" spans="1:18" ht="14.25" thickBot="1">
      <c r="A171" s="33" t="s">
        <v>606</v>
      </c>
      <c r="B171" s="47">
        <v>42675</v>
      </c>
      <c r="C171" t="s">
        <v>118</v>
      </c>
      <c r="D171" t="s">
        <v>641</v>
      </c>
      <c r="E171" t="s">
        <v>33</v>
      </c>
      <c r="F171" t="s">
        <v>610</v>
      </c>
      <c r="G171" t="s">
        <v>48</v>
      </c>
      <c r="I171" t="s">
        <v>609</v>
      </c>
      <c r="K171" s="34" t="s">
        <v>11</v>
      </c>
      <c r="L171" s="37" t="str">
        <f t="shared" si="9"/>
        <v/>
      </c>
      <c r="M171" s="34" t="s">
        <v>11</v>
      </c>
      <c r="N171" s="36" t="str">
        <f t="shared" si="10"/>
        <v/>
      </c>
      <c r="O171" s="34"/>
      <c r="P171" s="34">
        <v>21329</v>
      </c>
      <c r="Q171" s="37">
        <f t="shared" si="11"/>
        <v>21</v>
      </c>
      <c r="R171" s="34">
        <v>2478</v>
      </c>
    </row>
    <row r="172" spans="1:18" ht="14.25" thickBot="1">
      <c r="A172" s="33" t="s">
        <v>606</v>
      </c>
      <c r="B172" s="47">
        <v>42675</v>
      </c>
      <c r="C172" t="s">
        <v>118</v>
      </c>
      <c r="D172" t="s">
        <v>641</v>
      </c>
      <c r="E172" t="s">
        <v>33</v>
      </c>
      <c r="F172" t="s">
        <v>614</v>
      </c>
      <c r="G172" t="s">
        <v>53</v>
      </c>
      <c r="I172" t="s">
        <v>609</v>
      </c>
      <c r="K172" s="34" t="s">
        <v>11</v>
      </c>
      <c r="L172" s="37" t="str">
        <f t="shared" si="9"/>
        <v/>
      </c>
      <c r="M172" s="34" t="s">
        <v>11</v>
      </c>
      <c r="N172" s="36" t="str">
        <f t="shared" si="10"/>
        <v/>
      </c>
      <c r="O172" s="34"/>
      <c r="P172" s="34">
        <v>11643</v>
      </c>
      <c r="Q172" s="37">
        <f t="shared" si="11"/>
        <v>12</v>
      </c>
      <c r="R172" s="34">
        <v>3380</v>
      </c>
    </row>
    <row r="173" spans="1:18" ht="14.25" thickBot="1">
      <c r="A173" s="33" t="s">
        <v>657</v>
      </c>
      <c r="B173" s="47">
        <v>42644</v>
      </c>
      <c r="C173" t="s">
        <v>118</v>
      </c>
      <c r="D173" t="s">
        <v>607</v>
      </c>
      <c r="E173" t="s">
        <v>44</v>
      </c>
      <c r="F173" t="s">
        <v>610</v>
      </c>
      <c r="G173" t="s">
        <v>48</v>
      </c>
      <c r="I173" t="s">
        <v>609</v>
      </c>
      <c r="K173" s="34">
        <v>1532592</v>
      </c>
      <c r="L173" s="37">
        <f>IF(ISERROR(ROUND(K173*0.001,0))=TRUE,"",(ROUND(K173*0.001,0)))</f>
        <v>1533</v>
      </c>
      <c r="M173" s="34">
        <v>194496</v>
      </c>
      <c r="N173" s="36">
        <f>IF(ISERROR(M173/L173)=TRUE,"",(M173/L173))</f>
        <v>126.87279843444227</v>
      </c>
      <c r="O173" s="34"/>
      <c r="P173" s="34">
        <v>13757724</v>
      </c>
      <c r="Q173" s="37">
        <f>IF(ISERROR(ROUND(P173*0.001,0))=TRUE,"",(ROUND(P173*0.001,0)))</f>
        <v>13758</v>
      </c>
      <c r="R173" s="34">
        <v>1794425</v>
      </c>
    </row>
    <row r="174" spans="1:18" ht="14.25" thickBot="1">
      <c r="A174" s="33" t="s">
        <v>657</v>
      </c>
      <c r="B174" s="47">
        <v>42644</v>
      </c>
      <c r="C174" t="s">
        <v>118</v>
      </c>
      <c r="D174" t="s">
        <v>607</v>
      </c>
      <c r="E174" t="s">
        <v>44</v>
      </c>
      <c r="F174" t="s">
        <v>612</v>
      </c>
      <c r="G174" t="s">
        <v>57</v>
      </c>
      <c r="I174" t="s">
        <v>609</v>
      </c>
      <c r="K174" s="34" t="s">
        <v>11</v>
      </c>
      <c r="L174" s="37" t="str">
        <f t="shared" ref="L174:L237" si="12">IF(ISERROR(ROUND(K174*0.001,0))=TRUE,"",(ROUND(K174*0.001,0)))</f>
        <v/>
      </c>
      <c r="M174" s="34" t="s">
        <v>11</v>
      </c>
      <c r="N174" s="36" t="str">
        <f t="shared" ref="N174:N237" si="13">IF(ISERROR(M174/L174)=TRUE,"",(M174/L174))</f>
        <v/>
      </c>
      <c r="O174" s="34"/>
      <c r="P174" s="34">
        <v>65576</v>
      </c>
      <c r="Q174" s="37">
        <f t="shared" ref="Q174:Q237" si="14">IF(ISERROR(ROUND(P174*0.001,0))=TRUE,"",(ROUND(P174*0.001,0)))</f>
        <v>66</v>
      </c>
      <c r="R174" s="34">
        <v>9545</v>
      </c>
    </row>
    <row r="175" spans="1:18" ht="14.25" thickBot="1">
      <c r="A175" s="33" t="s">
        <v>657</v>
      </c>
      <c r="B175" s="47">
        <v>42644</v>
      </c>
      <c r="C175" t="s">
        <v>118</v>
      </c>
      <c r="D175" t="s">
        <v>607</v>
      </c>
      <c r="E175" t="s">
        <v>44</v>
      </c>
      <c r="F175" t="s">
        <v>614</v>
      </c>
      <c r="G175" t="s">
        <v>53</v>
      </c>
      <c r="I175" t="s">
        <v>609</v>
      </c>
      <c r="K175" s="34">
        <v>19999</v>
      </c>
      <c r="L175" s="37">
        <f t="shared" si="12"/>
        <v>20</v>
      </c>
      <c r="M175" s="34">
        <v>6199</v>
      </c>
      <c r="N175" s="36">
        <f t="shared" si="13"/>
        <v>309.95</v>
      </c>
      <c r="O175" s="34"/>
      <c r="P175" s="34">
        <v>567787</v>
      </c>
      <c r="Q175" s="37">
        <f t="shared" si="14"/>
        <v>568</v>
      </c>
      <c r="R175" s="34">
        <v>101046</v>
      </c>
    </row>
    <row r="176" spans="1:18" ht="14.25" thickBot="1">
      <c r="A176" s="33" t="s">
        <v>657</v>
      </c>
      <c r="B176" s="47">
        <v>42644</v>
      </c>
      <c r="C176" t="s">
        <v>118</v>
      </c>
      <c r="D176" t="s">
        <v>607</v>
      </c>
      <c r="E176" t="s">
        <v>44</v>
      </c>
      <c r="F176" t="s">
        <v>616</v>
      </c>
      <c r="G176" t="s">
        <v>60</v>
      </c>
      <c r="I176" t="s">
        <v>609</v>
      </c>
      <c r="K176" s="34">
        <v>121269</v>
      </c>
      <c r="L176" s="37">
        <f t="shared" si="12"/>
        <v>121</v>
      </c>
      <c r="M176" s="34">
        <v>25400</v>
      </c>
      <c r="N176" s="36">
        <f t="shared" si="13"/>
        <v>209.91735537190084</v>
      </c>
      <c r="O176" s="34"/>
      <c r="P176" s="34">
        <v>813357</v>
      </c>
      <c r="Q176" s="37">
        <f t="shared" si="14"/>
        <v>813</v>
      </c>
      <c r="R176" s="34">
        <v>173919</v>
      </c>
    </row>
    <row r="177" spans="1:18" ht="14.25" thickBot="1">
      <c r="A177" s="33" t="s">
        <v>657</v>
      </c>
      <c r="B177" s="47">
        <v>42644</v>
      </c>
      <c r="C177" t="s">
        <v>118</v>
      </c>
      <c r="D177" t="s">
        <v>607</v>
      </c>
      <c r="E177" t="s">
        <v>44</v>
      </c>
      <c r="F177" t="s">
        <v>733</v>
      </c>
      <c r="G177" t="s">
        <v>263</v>
      </c>
      <c r="I177" t="s">
        <v>609</v>
      </c>
      <c r="K177" s="34">
        <v>1013580</v>
      </c>
      <c r="L177" s="37">
        <f t="shared" si="12"/>
        <v>1014</v>
      </c>
      <c r="M177" s="34">
        <v>125874</v>
      </c>
      <c r="N177" s="36">
        <f t="shared" si="13"/>
        <v>124.13609467455622</v>
      </c>
      <c r="O177" s="34"/>
      <c r="P177" s="34">
        <v>8765010</v>
      </c>
      <c r="Q177" s="37">
        <f t="shared" si="14"/>
        <v>8765</v>
      </c>
      <c r="R177" s="34">
        <v>949483</v>
      </c>
    </row>
    <row r="178" spans="1:18" ht="14.25" thickBot="1">
      <c r="A178" s="33" t="s">
        <v>657</v>
      </c>
      <c r="B178" s="47">
        <v>42644</v>
      </c>
      <c r="C178" t="s">
        <v>118</v>
      </c>
      <c r="D178" t="s">
        <v>607</v>
      </c>
      <c r="E178" t="s">
        <v>44</v>
      </c>
      <c r="F178" t="s">
        <v>625</v>
      </c>
      <c r="G178" t="s">
        <v>66</v>
      </c>
      <c r="I178" t="s">
        <v>609</v>
      </c>
      <c r="K178" s="34">
        <v>34545</v>
      </c>
      <c r="L178" s="37">
        <f t="shared" si="12"/>
        <v>35</v>
      </c>
      <c r="M178" s="34">
        <v>12737</v>
      </c>
      <c r="N178" s="36">
        <f t="shared" si="13"/>
        <v>363.91428571428571</v>
      </c>
      <c r="O178" s="34"/>
      <c r="P178" s="34">
        <v>673351</v>
      </c>
      <c r="Q178" s="37">
        <f t="shared" si="14"/>
        <v>673</v>
      </c>
      <c r="R178" s="34">
        <v>110303</v>
      </c>
    </row>
    <row r="179" spans="1:18" ht="14.25" thickBot="1">
      <c r="A179" s="33" t="s">
        <v>657</v>
      </c>
      <c r="B179" s="47">
        <v>42644</v>
      </c>
      <c r="C179" t="s">
        <v>118</v>
      </c>
      <c r="D179" t="s">
        <v>607</v>
      </c>
      <c r="E179" t="s">
        <v>44</v>
      </c>
      <c r="F179" t="s">
        <v>620</v>
      </c>
      <c r="G179" t="s">
        <v>67</v>
      </c>
      <c r="I179" t="s">
        <v>609</v>
      </c>
      <c r="K179" s="34">
        <v>59652</v>
      </c>
      <c r="L179" s="37">
        <f t="shared" si="12"/>
        <v>60</v>
      </c>
      <c r="M179" s="34">
        <v>9476</v>
      </c>
      <c r="N179" s="36">
        <f t="shared" si="13"/>
        <v>157.93333333333334</v>
      </c>
      <c r="O179" s="34"/>
      <c r="P179" s="34">
        <v>554389</v>
      </c>
      <c r="Q179" s="37">
        <f t="shared" si="14"/>
        <v>554</v>
      </c>
      <c r="R179" s="34">
        <v>85001</v>
      </c>
    </row>
    <row r="180" spans="1:18" ht="14.25" thickBot="1">
      <c r="A180" s="33" t="s">
        <v>657</v>
      </c>
      <c r="B180" s="47">
        <v>42644</v>
      </c>
      <c r="C180" t="s">
        <v>118</v>
      </c>
      <c r="D180" t="s">
        <v>607</v>
      </c>
      <c r="E180" t="s">
        <v>44</v>
      </c>
      <c r="F180" t="s">
        <v>646</v>
      </c>
      <c r="G180" t="s">
        <v>74</v>
      </c>
      <c r="I180" t="s">
        <v>609</v>
      </c>
      <c r="K180" s="34">
        <v>1425681</v>
      </c>
      <c r="L180" s="37">
        <f t="shared" si="12"/>
        <v>1426</v>
      </c>
      <c r="M180" s="34">
        <v>146258</v>
      </c>
      <c r="N180" s="36">
        <f t="shared" si="13"/>
        <v>102.56521739130434</v>
      </c>
      <c r="O180" s="34"/>
      <c r="P180" s="34">
        <v>16897347</v>
      </c>
      <c r="Q180" s="37">
        <f t="shared" si="14"/>
        <v>16897</v>
      </c>
      <c r="R180" s="34">
        <v>1864350</v>
      </c>
    </row>
    <row r="181" spans="1:18" ht="14.25" thickBot="1">
      <c r="A181" s="33" t="s">
        <v>657</v>
      </c>
      <c r="B181" s="47">
        <v>42644</v>
      </c>
      <c r="C181" t="s">
        <v>118</v>
      </c>
      <c r="D181" t="s">
        <v>622</v>
      </c>
      <c r="E181" t="s">
        <v>45</v>
      </c>
      <c r="F181" t="s">
        <v>608</v>
      </c>
      <c r="G181" t="s">
        <v>61</v>
      </c>
      <c r="I181" t="s">
        <v>609</v>
      </c>
      <c r="K181" s="34" t="s">
        <v>11</v>
      </c>
      <c r="L181" s="37" t="str">
        <f t="shared" si="12"/>
        <v/>
      </c>
      <c r="M181" s="34" t="s">
        <v>11</v>
      </c>
      <c r="N181" s="36" t="str">
        <f t="shared" si="13"/>
        <v/>
      </c>
      <c r="O181" s="34"/>
      <c r="P181" s="34">
        <v>178964</v>
      </c>
      <c r="Q181" s="37">
        <f t="shared" si="14"/>
        <v>179</v>
      </c>
      <c r="R181" s="34">
        <v>23143</v>
      </c>
    </row>
    <row r="182" spans="1:18" ht="14.25" thickBot="1">
      <c r="A182" s="33" t="s">
        <v>657</v>
      </c>
      <c r="B182" s="47">
        <v>42644</v>
      </c>
      <c r="C182" t="s">
        <v>118</v>
      </c>
      <c r="D182" t="s">
        <v>622</v>
      </c>
      <c r="E182" t="s">
        <v>45</v>
      </c>
      <c r="F182" t="s">
        <v>610</v>
      </c>
      <c r="G182" t="s">
        <v>48</v>
      </c>
      <c r="I182" t="s">
        <v>609</v>
      </c>
      <c r="K182" s="34">
        <v>109532</v>
      </c>
      <c r="L182" s="37">
        <f t="shared" si="12"/>
        <v>110</v>
      </c>
      <c r="M182" s="34">
        <v>12210</v>
      </c>
      <c r="N182" s="36">
        <f t="shared" si="13"/>
        <v>111</v>
      </c>
      <c r="O182" s="34"/>
      <c r="P182" s="34">
        <v>1457937</v>
      </c>
      <c r="Q182" s="37">
        <f t="shared" si="14"/>
        <v>1458</v>
      </c>
      <c r="R182" s="34">
        <v>159659</v>
      </c>
    </row>
    <row r="183" spans="1:18" ht="14.25" thickBot="1">
      <c r="A183" s="33" t="s">
        <v>657</v>
      </c>
      <c r="B183" s="47">
        <v>42644</v>
      </c>
      <c r="C183" t="s">
        <v>118</v>
      </c>
      <c r="D183" t="s">
        <v>622</v>
      </c>
      <c r="E183" t="s">
        <v>45</v>
      </c>
      <c r="F183" t="s">
        <v>614</v>
      </c>
      <c r="G183" t="s">
        <v>53</v>
      </c>
      <c r="I183" t="s">
        <v>609</v>
      </c>
      <c r="K183" s="34" t="s">
        <v>11</v>
      </c>
      <c r="L183" s="37" t="str">
        <f t="shared" si="12"/>
        <v/>
      </c>
      <c r="M183" s="34" t="s">
        <v>11</v>
      </c>
      <c r="N183" s="36" t="str">
        <f t="shared" si="13"/>
        <v/>
      </c>
      <c r="O183" s="34"/>
      <c r="P183" s="34">
        <v>13990</v>
      </c>
      <c r="Q183" s="37">
        <f t="shared" si="14"/>
        <v>14</v>
      </c>
      <c r="R183" s="34">
        <v>810</v>
      </c>
    </row>
    <row r="184" spans="1:18" ht="14.25" thickBot="1">
      <c r="A184" s="33" t="s">
        <v>657</v>
      </c>
      <c r="B184" s="47">
        <v>42644</v>
      </c>
      <c r="C184" t="s">
        <v>118</v>
      </c>
      <c r="D184" t="s">
        <v>622</v>
      </c>
      <c r="E184" t="s">
        <v>45</v>
      </c>
      <c r="F184" t="s">
        <v>616</v>
      </c>
      <c r="G184" t="s">
        <v>60</v>
      </c>
      <c r="I184" t="s">
        <v>609</v>
      </c>
      <c r="K184" s="34">
        <v>6250</v>
      </c>
      <c r="L184" s="37">
        <f t="shared" si="12"/>
        <v>6</v>
      </c>
      <c r="M184" s="34">
        <v>295</v>
      </c>
      <c r="N184" s="36">
        <f t="shared" si="13"/>
        <v>49.166666666666664</v>
      </c>
      <c r="O184" s="34"/>
      <c r="P184" s="34">
        <v>80998</v>
      </c>
      <c r="Q184" s="37">
        <f t="shared" si="14"/>
        <v>81</v>
      </c>
      <c r="R184" s="34">
        <v>2930</v>
      </c>
    </row>
    <row r="185" spans="1:18" ht="14.25" thickBot="1">
      <c r="A185" s="33" t="s">
        <v>657</v>
      </c>
      <c r="B185" s="47">
        <v>42644</v>
      </c>
      <c r="C185" t="s">
        <v>118</v>
      </c>
      <c r="D185" t="s">
        <v>628</v>
      </c>
      <c r="E185" t="s">
        <v>43</v>
      </c>
      <c r="F185" t="s">
        <v>608</v>
      </c>
      <c r="G185" t="s">
        <v>61</v>
      </c>
      <c r="I185" t="s">
        <v>609</v>
      </c>
      <c r="K185" s="34" t="s">
        <v>11</v>
      </c>
      <c r="L185" s="37" t="str">
        <f t="shared" si="12"/>
        <v/>
      </c>
      <c r="M185" s="34" t="s">
        <v>11</v>
      </c>
      <c r="N185" s="36" t="str">
        <f t="shared" si="13"/>
        <v/>
      </c>
      <c r="O185" s="34"/>
      <c r="P185" s="34">
        <v>90001</v>
      </c>
      <c r="Q185" s="37">
        <f t="shared" si="14"/>
        <v>90</v>
      </c>
      <c r="R185" s="34">
        <v>24826</v>
      </c>
    </row>
    <row r="186" spans="1:18" ht="14.25" thickBot="1">
      <c r="A186" s="33" t="s">
        <v>657</v>
      </c>
      <c r="B186" s="47">
        <v>42644</v>
      </c>
      <c r="C186" t="s">
        <v>118</v>
      </c>
      <c r="D186" t="s">
        <v>628</v>
      </c>
      <c r="E186" t="s">
        <v>43</v>
      </c>
      <c r="F186" t="s">
        <v>610</v>
      </c>
      <c r="G186" t="s">
        <v>48</v>
      </c>
      <c r="I186" t="s">
        <v>609</v>
      </c>
      <c r="K186" s="34">
        <v>617168</v>
      </c>
      <c r="L186" s="37">
        <f t="shared" si="12"/>
        <v>617</v>
      </c>
      <c r="M186" s="34">
        <v>65506</v>
      </c>
      <c r="N186" s="36">
        <f t="shared" si="13"/>
        <v>106.16855753646678</v>
      </c>
      <c r="O186" s="34"/>
      <c r="P186" s="34">
        <v>5828266</v>
      </c>
      <c r="Q186" s="37">
        <f t="shared" si="14"/>
        <v>5828</v>
      </c>
      <c r="R186" s="34">
        <v>638326</v>
      </c>
    </row>
    <row r="187" spans="1:18" ht="14.25" thickBot="1">
      <c r="A187" s="33" t="s">
        <v>657</v>
      </c>
      <c r="B187" s="47">
        <v>42644</v>
      </c>
      <c r="C187" t="s">
        <v>118</v>
      </c>
      <c r="D187" t="s">
        <v>628</v>
      </c>
      <c r="E187" t="s">
        <v>43</v>
      </c>
      <c r="F187" t="s">
        <v>611</v>
      </c>
      <c r="G187" t="s">
        <v>58</v>
      </c>
      <c r="I187" t="s">
        <v>609</v>
      </c>
      <c r="K187" s="34">
        <v>17934</v>
      </c>
      <c r="L187" s="37">
        <f t="shared" si="12"/>
        <v>18</v>
      </c>
      <c r="M187" s="34">
        <v>5071</v>
      </c>
      <c r="N187" s="36">
        <f t="shared" si="13"/>
        <v>281.72222222222223</v>
      </c>
      <c r="O187" s="34"/>
      <c r="P187" s="34">
        <v>656554</v>
      </c>
      <c r="Q187" s="37">
        <f t="shared" si="14"/>
        <v>657</v>
      </c>
      <c r="R187" s="34">
        <v>106952</v>
      </c>
    </row>
    <row r="188" spans="1:18" ht="14.25" thickBot="1">
      <c r="A188" s="33" t="s">
        <v>657</v>
      </c>
      <c r="B188" s="47">
        <v>42644</v>
      </c>
      <c r="C188" t="s">
        <v>118</v>
      </c>
      <c r="D188" t="s">
        <v>628</v>
      </c>
      <c r="E188" t="s">
        <v>43</v>
      </c>
      <c r="F188" t="s">
        <v>614</v>
      </c>
      <c r="G188" t="s">
        <v>53</v>
      </c>
      <c r="I188" t="s">
        <v>609</v>
      </c>
      <c r="K188" s="34">
        <v>454990</v>
      </c>
      <c r="L188" s="37">
        <f t="shared" si="12"/>
        <v>455</v>
      </c>
      <c r="M188" s="34">
        <v>48957</v>
      </c>
      <c r="N188" s="36">
        <f t="shared" si="13"/>
        <v>107.5978021978022</v>
      </c>
      <c r="O188" s="34"/>
      <c r="P188" s="34">
        <v>3445175</v>
      </c>
      <c r="Q188" s="37">
        <f t="shared" si="14"/>
        <v>3445</v>
      </c>
      <c r="R188" s="34">
        <v>369350</v>
      </c>
    </row>
    <row r="189" spans="1:18" ht="14.25" thickBot="1">
      <c r="A189" s="33" t="s">
        <v>657</v>
      </c>
      <c r="B189" s="47">
        <v>42644</v>
      </c>
      <c r="C189" t="s">
        <v>118</v>
      </c>
      <c r="D189" t="s">
        <v>628</v>
      </c>
      <c r="E189" t="s">
        <v>43</v>
      </c>
      <c r="F189" t="s">
        <v>616</v>
      </c>
      <c r="G189" t="s">
        <v>60</v>
      </c>
      <c r="I189" t="s">
        <v>609</v>
      </c>
      <c r="K189" s="34">
        <v>5307</v>
      </c>
      <c r="L189" s="37">
        <f t="shared" si="12"/>
        <v>5</v>
      </c>
      <c r="M189" s="34">
        <v>1293</v>
      </c>
      <c r="N189" s="36">
        <f t="shared" si="13"/>
        <v>258.60000000000002</v>
      </c>
      <c r="O189" s="34"/>
      <c r="P189" s="34">
        <v>2131484</v>
      </c>
      <c r="Q189" s="37">
        <f t="shared" si="14"/>
        <v>2131</v>
      </c>
      <c r="R189" s="34">
        <v>221443</v>
      </c>
    </row>
    <row r="190" spans="1:18" ht="14.25" thickBot="1">
      <c r="A190" s="33" t="s">
        <v>657</v>
      </c>
      <c r="B190" s="47">
        <v>42644</v>
      </c>
      <c r="C190" t="s">
        <v>118</v>
      </c>
      <c r="D190" t="s">
        <v>628</v>
      </c>
      <c r="E190" t="s">
        <v>43</v>
      </c>
      <c r="F190" t="s">
        <v>625</v>
      </c>
      <c r="G190" t="s">
        <v>66</v>
      </c>
      <c r="I190" t="s">
        <v>609</v>
      </c>
      <c r="K190" s="34">
        <v>351930</v>
      </c>
      <c r="L190" s="37">
        <f t="shared" si="12"/>
        <v>352</v>
      </c>
      <c r="M190" s="34">
        <v>39867</v>
      </c>
      <c r="N190" s="36">
        <f t="shared" si="13"/>
        <v>113.25852272727273</v>
      </c>
      <c r="O190" s="34"/>
      <c r="P190" s="34">
        <v>2170154</v>
      </c>
      <c r="Q190" s="37">
        <f t="shared" si="14"/>
        <v>2170</v>
      </c>
      <c r="R190" s="34">
        <v>251816</v>
      </c>
    </row>
    <row r="191" spans="1:18" ht="14.25" thickBot="1">
      <c r="A191" s="33" t="s">
        <v>657</v>
      </c>
      <c r="B191" s="47">
        <v>42644</v>
      </c>
      <c r="C191" t="s">
        <v>118</v>
      </c>
      <c r="D191" t="s">
        <v>628</v>
      </c>
      <c r="E191" t="s">
        <v>43</v>
      </c>
      <c r="F191" t="s">
        <v>620</v>
      </c>
      <c r="G191" t="s">
        <v>67</v>
      </c>
      <c r="I191" t="s">
        <v>609</v>
      </c>
      <c r="K191" s="34">
        <v>44025</v>
      </c>
      <c r="L191" s="37">
        <f t="shared" si="12"/>
        <v>44</v>
      </c>
      <c r="M191" s="34">
        <v>6549</v>
      </c>
      <c r="N191" s="36">
        <f t="shared" si="13"/>
        <v>148.84090909090909</v>
      </c>
      <c r="O191" s="34"/>
      <c r="P191" s="34">
        <v>306874</v>
      </c>
      <c r="Q191" s="37">
        <f t="shared" si="14"/>
        <v>307</v>
      </c>
      <c r="R191" s="34">
        <v>47097</v>
      </c>
    </row>
    <row r="192" spans="1:18" ht="14.25" thickBot="1">
      <c r="A192" s="33" t="s">
        <v>657</v>
      </c>
      <c r="B192" s="47">
        <v>42644</v>
      </c>
      <c r="C192" t="s">
        <v>118</v>
      </c>
      <c r="D192" t="s">
        <v>628</v>
      </c>
      <c r="E192" t="s">
        <v>43</v>
      </c>
      <c r="F192" t="s">
        <v>646</v>
      </c>
      <c r="G192" t="s">
        <v>74</v>
      </c>
      <c r="I192" t="s">
        <v>609</v>
      </c>
      <c r="K192" s="34">
        <v>477611</v>
      </c>
      <c r="L192" s="37">
        <f t="shared" si="12"/>
        <v>478</v>
      </c>
      <c r="M192" s="34">
        <v>56392</v>
      </c>
      <c r="N192" s="36">
        <f t="shared" si="13"/>
        <v>117.97489539748953</v>
      </c>
      <c r="O192" s="34"/>
      <c r="P192" s="34">
        <v>4210026</v>
      </c>
      <c r="Q192" s="37">
        <f t="shared" si="14"/>
        <v>4210</v>
      </c>
      <c r="R192" s="34">
        <v>396073</v>
      </c>
    </row>
    <row r="193" spans="1:18" ht="14.25" thickBot="1">
      <c r="A193" s="33" t="s">
        <v>657</v>
      </c>
      <c r="B193" s="47">
        <v>42644</v>
      </c>
      <c r="C193" t="s">
        <v>118</v>
      </c>
      <c r="D193" t="s">
        <v>631</v>
      </c>
      <c r="E193" t="s">
        <v>42</v>
      </c>
      <c r="F193" t="s">
        <v>608</v>
      </c>
      <c r="G193" t="s">
        <v>61</v>
      </c>
      <c r="I193" t="s">
        <v>609</v>
      </c>
      <c r="K193" s="34" t="s">
        <v>11</v>
      </c>
      <c r="L193" s="37" t="str">
        <f t="shared" si="12"/>
        <v/>
      </c>
      <c r="M193" s="34" t="s">
        <v>11</v>
      </c>
      <c r="N193" s="36" t="str">
        <f t="shared" si="13"/>
        <v/>
      </c>
      <c r="O193" s="34"/>
      <c r="P193" s="34">
        <v>109299</v>
      </c>
      <c r="Q193" s="37">
        <f t="shared" si="14"/>
        <v>109</v>
      </c>
      <c r="R193" s="34">
        <v>12560</v>
      </c>
    </row>
    <row r="194" spans="1:18" ht="14.25" thickBot="1">
      <c r="A194" s="33" t="s">
        <v>657</v>
      </c>
      <c r="B194" s="47">
        <v>42644</v>
      </c>
      <c r="C194" t="s">
        <v>118</v>
      </c>
      <c r="D194" t="s">
        <v>631</v>
      </c>
      <c r="E194" t="s">
        <v>42</v>
      </c>
      <c r="F194" t="s">
        <v>610</v>
      </c>
      <c r="G194" t="s">
        <v>48</v>
      </c>
      <c r="I194" t="s">
        <v>609</v>
      </c>
      <c r="K194" s="34">
        <v>109668</v>
      </c>
      <c r="L194" s="37">
        <f t="shared" si="12"/>
        <v>110</v>
      </c>
      <c r="M194" s="34">
        <v>12626</v>
      </c>
      <c r="N194" s="36">
        <f t="shared" si="13"/>
        <v>114.78181818181818</v>
      </c>
      <c r="O194" s="34"/>
      <c r="P194" s="34">
        <v>364476</v>
      </c>
      <c r="Q194" s="37">
        <f t="shared" si="14"/>
        <v>364</v>
      </c>
      <c r="R194" s="34">
        <v>41871</v>
      </c>
    </row>
    <row r="195" spans="1:18" ht="14.25" thickBot="1">
      <c r="A195" s="33" t="s">
        <v>657</v>
      </c>
      <c r="B195" s="47">
        <v>42644</v>
      </c>
      <c r="C195" t="s">
        <v>118</v>
      </c>
      <c r="D195" t="s">
        <v>631</v>
      </c>
      <c r="E195" t="s">
        <v>42</v>
      </c>
      <c r="F195" t="s">
        <v>616</v>
      </c>
      <c r="G195" t="s">
        <v>60</v>
      </c>
      <c r="I195" t="s">
        <v>609</v>
      </c>
      <c r="K195" s="34" t="s">
        <v>11</v>
      </c>
      <c r="L195" s="37" t="str">
        <f t="shared" si="12"/>
        <v/>
      </c>
      <c r="M195" s="34" t="s">
        <v>11</v>
      </c>
      <c r="N195" s="36" t="str">
        <f t="shared" si="13"/>
        <v/>
      </c>
      <c r="O195" s="34"/>
      <c r="P195" s="34">
        <v>30569</v>
      </c>
      <c r="Q195" s="37">
        <f t="shared" si="14"/>
        <v>31</v>
      </c>
      <c r="R195" s="34">
        <v>3144</v>
      </c>
    </row>
    <row r="196" spans="1:18" ht="14.25" thickBot="1">
      <c r="A196" s="33" t="s">
        <v>657</v>
      </c>
      <c r="B196" s="47">
        <v>42644</v>
      </c>
      <c r="C196" t="s">
        <v>118</v>
      </c>
      <c r="D196" t="s">
        <v>631</v>
      </c>
      <c r="E196" t="s">
        <v>42</v>
      </c>
      <c r="F196" t="s">
        <v>625</v>
      </c>
      <c r="G196" t="s">
        <v>66</v>
      </c>
      <c r="I196" t="s">
        <v>609</v>
      </c>
      <c r="K196" s="34" t="s">
        <v>11</v>
      </c>
      <c r="L196" s="37" t="str">
        <f t="shared" si="12"/>
        <v/>
      </c>
      <c r="M196" s="34" t="s">
        <v>11</v>
      </c>
      <c r="N196" s="36" t="str">
        <f t="shared" si="13"/>
        <v/>
      </c>
      <c r="O196" s="34"/>
      <c r="P196" s="34">
        <v>2078856</v>
      </c>
      <c r="Q196" s="37">
        <f t="shared" si="14"/>
        <v>2079</v>
      </c>
      <c r="R196" s="34">
        <v>235942</v>
      </c>
    </row>
    <row r="197" spans="1:18" ht="14.25" thickBot="1">
      <c r="A197" s="33" t="s">
        <v>657</v>
      </c>
      <c r="B197" s="47">
        <v>42644</v>
      </c>
      <c r="C197" t="s">
        <v>118</v>
      </c>
      <c r="D197" t="s">
        <v>631</v>
      </c>
      <c r="E197" t="s">
        <v>42</v>
      </c>
      <c r="F197" t="s">
        <v>646</v>
      </c>
      <c r="G197" t="s">
        <v>74</v>
      </c>
      <c r="I197" t="s">
        <v>609</v>
      </c>
      <c r="K197" s="34">
        <v>59180</v>
      </c>
      <c r="L197" s="37">
        <f t="shared" si="12"/>
        <v>59</v>
      </c>
      <c r="M197" s="34">
        <v>9138</v>
      </c>
      <c r="N197" s="36">
        <f t="shared" si="13"/>
        <v>154.88135593220338</v>
      </c>
      <c r="O197" s="34"/>
      <c r="P197" s="34">
        <v>241967</v>
      </c>
      <c r="Q197" s="37">
        <f t="shared" si="14"/>
        <v>242</v>
      </c>
      <c r="R197" s="34">
        <v>37295</v>
      </c>
    </row>
    <row r="198" spans="1:18" ht="14.25" thickBot="1">
      <c r="A198" s="33" t="s">
        <v>657</v>
      </c>
      <c r="B198" s="47">
        <v>42644</v>
      </c>
      <c r="C198" t="s">
        <v>118</v>
      </c>
      <c r="D198" t="s">
        <v>632</v>
      </c>
      <c r="E198" t="s">
        <v>39</v>
      </c>
      <c r="F198" t="s">
        <v>608</v>
      </c>
      <c r="G198" t="s">
        <v>61</v>
      </c>
      <c r="I198" t="s">
        <v>609</v>
      </c>
      <c r="K198" s="34" t="s">
        <v>11</v>
      </c>
      <c r="L198" s="37" t="str">
        <f t="shared" si="12"/>
        <v/>
      </c>
      <c r="M198" s="34" t="s">
        <v>11</v>
      </c>
      <c r="N198" s="36" t="str">
        <f t="shared" si="13"/>
        <v/>
      </c>
      <c r="O198" s="34"/>
      <c r="P198" s="34">
        <v>13707</v>
      </c>
      <c r="Q198" s="37">
        <f t="shared" si="14"/>
        <v>14</v>
      </c>
      <c r="R198" s="34">
        <v>988</v>
      </c>
    </row>
    <row r="199" spans="1:18" ht="14.25" thickBot="1">
      <c r="A199" s="33" t="s">
        <v>657</v>
      </c>
      <c r="B199" s="47">
        <v>42644</v>
      </c>
      <c r="C199" t="s">
        <v>118</v>
      </c>
      <c r="D199" t="s">
        <v>632</v>
      </c>
      <c r="E199" t="s">
        <v>39</v>
      </c>
      <c r="F199" t="s">
        <v>610</v>
      </c>
      <c r="G199" t="s">
        <v>48</v>
      </c>
      <c r="I199" t="s">
        <v>609</v>
      </c>
      <c r="K199" s="34" t="s">
        <v>11</v>
      </c>
      <c r="L199" s="37" t="str">
        <f t="shared" si="12"/>
        <v/>
      </c>
      <c r="M199" s="34" t="s">
        <v>11</v>
      </c>
      <c r="N199" s="36" t="str">
        <f t="shared" si="13"/>
        <v/>
      </c>
      <c r="O199" s="34"/>
      <c r="P199" s="34">
        <v>181578</v>
      </c>
      <c r="Q199" s="37">
        <f t="shared" si="14"/>
        <v>182</v>
      </c>
      <c r="R199" s="34">
        <v>21199</v>
      </c>
    </row>
    <row r="200" spans="1:18" ht="14.25" thickBot="1">
      <c r="A200" s="33" t="s">
        <v>657</v>
      </c>
      <c r="B200" s="47">
        <v>42644</v>
      </c>
      <c r="C200" t="s">
        <v>118</v>
      </c>
      <c r="D200" t="s">
        <v>632</v>
      </c>
      <c r="E200" t="s">
        <v>39</v>
      </c>
      <c r="F200" t="s">
        <v>616</v>
      </c>
      <c r="G200" t="s">
        <v>60</v>
      </c>
      <c r="I200" t="s">
        <v>609</v>
      </c>
      <c r="K200" s="34" t="s">
        <v>11</v>
      </c>
      <c r="L200" s="37" t="str">
        <f t="shared" si="12"/>
        <v/>
      </c>
      <c r="M200" s="34" t="s">
        <v>11</v>
      </c>
      <c r="N200" s="36" t="str">
        <f t="shared" si="13"/>
        <v/>
      </c>
      <c r="O200" s="34"/>
      <c r="P200" s="34">
        <v>7433</v>
      </c>
      <c r="Q200" s="37">
        <f t="shared" si="14"/>
        <v>7</v>
      </c>
      <c r="R200" s="34">
        <v>1644</v>
      </c>
    </row>
    <row r="201" spans="1:18" ht="14.25" thickBot="1">
      <c r="A201" s="33" t="s">
        <v>657</v>
      </c>
      <c r="B201" s="47">
        <v>42644</v>
      </c>
      <c r="C201" t="s">
        <v>118</v>
      </c>
      <c r="D201" t="s">
        <v>658</v>
      </c>
      <c r="E201" t="s">
        <v>36</v>
      </c>
      <c r="F201" t="s">
        <v>608</v>
      </c>
      <c r="G201" t="s">
        <v>61</v>
      </c>
      <c r="I201" t="s">
        <v>609</v>
      </c>
      <c r="K201" s="34" t="s">
        <v>11</v>
      </c>
      <c r="L201" s="37" t="str">
        <f t="shared" si="12"/>
        <v/>
      </c>
      <c r="M201" s="34" t="s">
        <v>11</v>
      </c>
      <c r="N201" s="36" t="str">
        <f t="shared" si="13"/>
        <v/>
      </c>
      <c r="O201" s="34"/>
      <c r="P201" s="34">
        <v>22160</v>
      </c>
      <c r="Q201" s="37">
        <f t="shared" si="14"/>
        <v>22</v>
      </c>
      <c r="R201" s="34">
        <v>5864</v>
      </c>
    </row>
    <row r="202" spans="1:18" ht="14.25" thickBot="1">
      <c r="A202" s="33" t="s">
        <v>657</v>
      </c>
      <c r="B202" s="47">
        <v>42644</v>
      </c>
      <c r="C202" t="s">
        <v>118</v>
      </c>
      <c r="D202" t="s">
        <v>658</v>
      </c>
      <c r="E202" t="s">
        <v>36</v>
      </c>
      <c r="F202" t="s">
        <v>610</v>
      </c>
      <c r="G202" t="s">
        <v>48</v>
      </c>
      <c r="I202" t="s">
        <v>609</v>
      </c>
      <c r="K202" s="34" t="s">
        <v>11</v>
      </c>
      <c r="L202" s="37" t="str">
        <f t="shared" si="12"/>
        <v/>
      </c>
      <c r="M202" s="34" t="s">
        <v>11</v>
      </c>
      <c r="N202" s="36" t="str">
        <f t="shared" si="13"/>
        <v/>
      </c>
      <c r="O202" s="34"/>
      <c r="P202" s="34">
        <v>548828</v>
      </c>
      <c r="Q202" s="37">
        <f t="shared" si="14"/>
        <v>549</v>
      </c>
      <c r="R202" s="34">
        <v>78896</v>
      </c>
    </row>
    <row r="203" spans="1:18" ht="14.25" thickBot="1">
      <c r="A203" s="33" t="s">
        <v>657</v>
      </c>
      <c r="B203" s="47">
        <v>42644</v>
      </c>
      <c r="C203" t="s">
        <v>118</v>
      </c>
      <c r="D203" t="s">
        <v>658</v>
      </c>
      <c r="E203" t="s">
        <v>36</v>
      </c>
      <c r="F203" t="s">
        <v>612</v>
      </c>
      <c r="G203" t="s">
        <v>57</v>
      </c>
      <c r="I203" t="s">
        <v>609</v>
      </c>
      <c r="K203" s="34" t="s">
        <v>11</v>
      </c>
      <c r="L203" s="37" t="str">
        <f t="shared" si="12"/>
        <v/>
      </c>
      <c r="M203" s="34" t="s">
        <v>11</v>
      </c>
      <c r="N203" s="36" t="str">
        <f t="shared" si="13"/>
        <v/>
      </c>
      <c r="O203" s="34"/>
      <c r="P203" s="34">
        <v>69229</v>
      </c>
      <c r="Q203" s="37">
        <f t="shared" si="14"/>
        <v>69</v>
      </c>
      <c r="R203" s="34">
        <v>24578</v>
      </c>
    </row>
    <row r="204" spans="1:18" ht="14.25" thickBot="1">
      <c r="A204" s="33" t="s">
        <v>657</v>
      </c>
      <c r="B204" s="47">
        <v>42644</v>
      </c>
      <c r="C204" t="s">
        <v>118</v>
      </c>
      <c r="D204" t="s">
        <v>658</v>
      </c>
      <c r="E204" t="s">
        <v>36</v>
      </c>
      <c r="F204" t="s">
        <v>659</v>
      </c>
      <c r="G204" t="s">
        <v>73</v>
      </c>
      <c r="I204" t="s">
        <v>609</v>
      </c>
      <c r="K204" s="34">
        <v>121428</v>
      </c>
      <c r="L204" s="37">
        <f t="shared" si="12"/>
        <v>121</v>
      </c>
      <c r="M204" s="34">
        <v>6023</v>
      </c>
      <c r="N204" s="36">
        <f t="shared" si="13"/>
        <v>49.776859504132233</v>
      </c>
      <c r="O204" s="34"/>
      <c r="P204" s="34">
        <v>603956</v>
      </c>
      <c r="Q204" s="37">
        <f t="shared" si="14"/>
        <v>604</v>
      </c>
      <c r="R204" s="34">
        <v>30485</v>
      </c>
    </row>
    <row r="205" spans="1:18" ht="14.25" thickBot="1">
      <c r="A205" s="33" t="s">
        <v>657</v>
      </c>
      <c r="B205" s="47">
        <v>42644</v>
      </c>
      <c r="C205" t="s">
        <v>118</v>
      </c>
      <c r="D205" t="s">
        <v>658</v>
      </c>
      <c r="E205" t="s">
        <v>36</v>
      </c>
      <c r="F205" t="s">
        <v>616</v>
      </c>
      <c r="G205" t="s">
        <v>60</v>
      </c>
      <c r="I205" t="s">
        <v>609</v>
      </c>
      <c r="K205" s="34">
        <v>36025</v>
      </c>
      <c r="L205" s="37">
        <f t="shared" si="12"/>
        <v>36</v>
      </c>
      <c r="M205" s="34">
        <v>2946</v>
      </c>
      <c r="N205" s="36">
        <f t="shared" si="13"/>
        <v>81.833333333333329</v>
      </c>
      <c r="O205" s="34"/>
      <c r="P205" s="34">
        <v>364278</v>
      </c>
      <c r="Q205" s="37">
        <f t="shared" si="14"/>
        <v>364</v>
      </c>
      <c r="R205" s="34">
        <v>33950</v>
      </c>
    </row>
    <row r="206" spans="1:18" ht="14.25" thickBot="1">
      <c r="A206" s="33" t="s">
        <v>657</v>
      </c>
      <c r="B206" s="47">
        <v>42644</v>
      </c>
      <c r="C206" t="s">
        <v>118</v>
      </c>
      <c r="D206" t="s">
        <v>658</v>
      </c>
      <c r="E206" t="s">
        <v>36</v>
      </c>
      <c r="F206" t="s">
        <v>733</v>
      </c>
      <c r="G206" t="s">
        <v>263</v>
      </c>
      <c r="I206" t="s">
        <v>609</v>
      </c>
      <c r="K206" s="34" t="s">
        <v>11</v>
      </c>
      <c r="L206" s="37" t="str">
        <f t="shared" si="12"/>
        <v/>
      </c>
      <c r="M206" s="34" t="s">
        <v>11</v>
      </c>
      <c r="N206" s="36" t="str">
        <f t="shared" si="13"/>
        <v/>
      </c>
      <c r="O206" s="34"/>
      <c r="P206" s="34">
        <v>108000</v>
      </c>
      <c r="Q206" s="37">
        <f t="shared" si="14"/>
        <v>108</v>
      </c>
      <c r="R206" s="34">
        <v>11272</v>
      </c>
    </row>
    <row r="207" spans="1:18" ht="14.25" thickBot="1">
      <c r="A207" s="33" t="s">
        <v>657</v>
      </c>
      <c r="B207" s="47">
        <v>42644</v>
      </c>
      <c r="C207" t="s">
        <v>118</v>
      </c>
      <c r="D207" t="s">
        <v>658</v>
      </c>
      <c r="E207" t="s">
        <v>36</v>
      </c>
      <c r="F207" t="s">
        <v>625</v>
      </c>
      <c r="G207" t="s">
        <v>66</v>
      </c>
      <c r="I207" t="s">
        <v>609</v>
      </c>
      <c r="K207" s="34">
        <v>26034</v>
      </c>
      <c r="L207" s="37">
        <f t="shared" si="12"/>
        <v>26</v>
      </c>
      <c r="M207" s="34">
        <v>6378</v>
      </c>
      <c r="N207" s="36">
        <f t="shared" si="13"/>
        <v>245.30769230769232</v>
      </c>
      <c r="O207" s="34"/>
      <c r="P207" s="34">
        <v>186212</v>
      </c>
      <c r="Q207" s="37">
        <f t="shared" si="14"/>
        <v>186</v>
      </c>
      <c r="R207" s="34">
        <v>23722</v>
      </c>
    </row>
    <row r="208" spans="1:18" ht="14.25" thickBot="1">
      <c r="A208" s="33" t="s">
        <v>657</v>
      </c>
      <c r="B208" s="47">
        <v>42644</v>
      </c>
      <c r="C208" t="s">
        <v>118</v>
      </c>
      <c r="D208" t="s">
        <v>658</v>
      </c>
      <c r="E208" t="s">
        <v>36</v>
      </c>
      <c r="F208" t="s">
        <v>620</v>
      </c>
      <c r="G208" t="s">
        <v>67</v>
      </c>
      <c r="I208" t="s">
        <v>609</v>
      </c>
      <c r="K208" s="34">
        <v>20000</v>
      </c>
      <c r="L208" s="37">
        <f t="shared" si="12"/>
        <v>20</v>
      </c>
      <c r="M208" s="34">
        <v>3245</v>
      </c>
      <c r="N208" s="36">
        <f t="shared" si="13"/>
        <v>162.25</v>
      </c>
      <c r="O208" s="34"/>
      <c r="P208" s="34">
        <v>298825</v>
      </c>
      <c r="Q208" s="37">
        <f t="shared" si="14"/>
        <v>299</v>
      </c>
      <c r="R208" s="34">
        <v>46122</v>
      </c>
    </row>
    <row r="209" spans="1:18" ht="14.25" thickBot="1">
      <c r="A209" s="33" t="s">
        <v>657</v>
      </c>
      <c r="B209" s="47">
        <v>42644</v>
      </c>
      <c r="C209" t="s">
        <v>118</v>
      </c>
      <c r="D209" t="s">
        <v>658</v>
      </c>
      <c r="E209" t="s">
        <v>36</v>
      </c>
      <c r="F209" t="s">
        <v>646</v>
      </c>
      <c r="G209" t="s">
        <v>74</v>
      </c>
      <c r="I209" t="s">
        <v>609</v>
      </c>
      <c r="K209" s="34" t="s">
        <v>11</v>
      </c>
      <c r="L209" s="37" t="str">
        <f t="shared" si="12"/>
        <v/>
      </c>
      <c r="M209" s="34" t="s">
        <v>11</v>
      </c>
      <c r="N209" s="36" t="str">
        <f t="shared" si="13"/>
        <v/>
      </c>
      <c r="O209" s="34"/>
      <c r="P209" s="34">
        <v>107456</v>
      </c>
      <c r="Q209" s="37">
        <f t="shared" si="14"/>
        <v>107</v>
      </c>
      <c r="R209" s="34">
        <v>16149</v>
      </c>
    </row>
    <row r="210" spans="1:18" ht="14.25" thickBot="1">
      <c r="A210" s="33" t="s">
        <v>657</v>
      </c>
      <c r="B210" s="47">
        <v>42644</v>
      </c>
      <c r="C210" t="s">
        <v>118</v>
      </c>
      <c r="D210" t="s">
        <v>633</v>
      </c>
      <c r="E210" t="s">
        <v>35</v>
      </c>
      <c r="F210" t="s">
        <v>610</v>
      </c>
      <c r="G210" t="s">
        <v>48</v>
      </c>
      <c r="I210" t="s">
        <v>609</v>
      </c>
      <c r="K210" s="34">
        <v>2795</v>
      </c>
      <c r="L210" s="37">
        <f t="shared" si="12"/>
        <v>3</v>
      </c>
      <c r="M210" s="34">
        <v>386</v>
      </c>
      <c r="N210" s="36">
        <f t="shared" si="13"/>
        <v>128.66666666666666</v>
      </c>
      <c r="O210" s="34"/>
      <c r="P210" s="34">
        <v>69346</v>
      </c>
      <c r="Q210" s="37">
        <f t="shared" si="14"/>
        <v>69</v>
      </c>
      <c r="R210" s="34">
        <v>14233</v>
      </c>
    </row>
    <row r="211" spans="1:18" ht="14.25" thickBot="1">
      <c r="A211" s="33" t="s">
        <v>657</v>
      </c>
      <c r="B211" s="47">
        <v>42644</v>
      </c>
      <c r="C211" t="s">
        <v>118</v>
      </c>
      <c r="D211" t="s">
        <v>633</v>
      </c>
      <c r="E211" t="s">
        <v>35</v>
      </c>
      <c r="F211" t="s">
        <v>611</v>
      </c>
      <c r="G211" t="s">
        <v>58</v>
      </c>
      <c r="I211" t="s">
        <v>609</v>
      </c>
      <c r="K211" s="34" t="s">
        <v>11</v>
      </c>
      <c r="L211" s="37" t="str">
        <f t="shared" si="12"/>
        <v/>
      </c>
      <c r="M211" s="34" t="s">
        <v>11</v>
      </c>
      <c r="N211" s="36" t="str">
        <f t="shared" si="13"/>
        <v/>
      </c>
      <c r="O211" s="34"/>
      <c r="P211" s="34">
        <v>5343</v>
      </c>
      <c r="Q211" s="37">
        <f t="shared" si="14"/>
        <v>5</v>
      </c>
      <c r="R211" s="34">
        <v>1370</v>
      </c>
    </row>
    <row r="212" spans="1:18" ht="14.25" thickBot="1">
      <c r="A212" s="33" t="s">
        <v>657</v>
      </c>
      <c r="B212" s="47">
        <v>42644</v>
      </c>
      <c r="C212" t="s">
        <v>118</v>
      </c>
      <c r="D212" t="s">
        <v>633</v>
      </c>
      <c r="E212" t="s">
        <v>35</v>
      </c>
      <c r="F212" t="s">
        <v>659</v>
      </c>
      <c r="G212" t="s">
        <v>73</v>
      </c>
      <c r="I212" t="s">
        <v>609</v>
      </c>
      <c r="K212" s="34">
        <v>262050</v>
      </c>
      <c r="L212" s="37">
        <f t="shared" si="12"/>
        <v>262</v>
      </c>
      <c r="M212" s="34">
        <v>8957</v>
      </c>
      <c r="N212" s="36">
        <f t="shared" si="13"/>
        <v>34.18702290076336</v>
      </c>
      <c r="O212" s="34"/>
      <c r="P212" s="34">
        <v>1607360</v>
      </c>
      <c r="Q212" s="37">
        <f t="shared" si="14"/>
        <v>1607</v>
      </c>
      <c r="R212" s="34">
        <v>58903</v>
      </c>
    </row>
    <row r="213" spans="1:18" ht="14.25" thickBot="1">
      <c r="A213" s="33" t="s">
        <v>657</v>
      </c>
      <c r="B213" s="47">
        <v>42644</v>
      </c>
      <c r="C213" t="s">
        <v>118</v>
      </c>
      <c r="D213" t="s">
        <v>633</v>
      </c>
      <c r="E213" t="s">
        <v>35</v>
      </c>
      <c r="F213" t="s">
        <v>616</v>
      </c>
      <c r="G213" t="s">
        <v>60</v>
      </c>
      <c r="I213" t="s">
        <v>609</v>
      </c>
      <c r="K213" s="34">
        <v>33355</v>
      </c>
      <c r="L213" s="37">
        <f t="shared" si="12"/>
        <v>33</v>
      </c>
      <c r="M213" s="34">
        <v>6762</v>
      </c>
      <c r="N213" s="36">
        <f t="shared" si="13"/>
        <v>204.90909090909091</v>
      </c>
      <c r="O213" s="34"/>
      <c r="P213" s="34">
        <v>154593</v>
      </c>
      <c r="Q213" s="37">
        <f t="shared" si="14"/>
        <v>155</v>
      </c>
      <c r="R213" s="34">
        <v>34137</v>
      </c>
    </row>
    <row r="214" spans="1:18" ht="14.25" thickBot="1">
      <c r="A214" s="33" t="s">
        <v>657</v>
      </c>
      <c r="B214" s="47">
        <v>42644</v>
      </c>
      <c r="C214" t="s">
        <v>118</v>
      </c>
      <c r="D214" t="s">
        <v>633</v>
      </c>
      <c r="E214" t="s">
        <v>35</v>
      </c>
      <c r="F214" t="s">
        <v>646</v>
      </c>
      <c r="G214" t="s">
        <v>74</v>
      </c>
      <c r="I214" t="s">
        <v>609</v>
      </c>
      <c r="K214" s="34" t="s">
        <v>11</v>
      </c>
      <c r="L214" s="37" t="str">
        <f t="shared" si="12"/>
        <v/>
      </c>
      <c r="M214" s="34" t="s">
        <v>11</v>
      </c>
      <c r="N214" s="36" t="str">
        <f t="shared" si="13"/>
        <v/>
      </c>
      <c r="O214" s="34"/>
      <c r="P214" s="34">
        <v>92866</v>
      </c>
      <c r="Q214" s="37">
        <f t="shared" si="14"/>
        <v>93</v>
      </c>
      <c r="R214" s="34">
        <v>14926</v>
      </c>
    </row>
    <row r="215" spans="1:18" ht="14.25" thickBot="1">
      <c r="A215" s="33" t="s">
        <v>657</v>
      </c>
      <c r="B215" s="47">
        <v>42644</v>
      </c>
      <c r="C215" t="s">
        <v>118</v>
      </c>
      <c r="D215" t="s">
        <v>651</v>
      </c>
      <c r="E215" t="s">
        <v>40</v>
      </c>
      <c r="F215" t="s">
        <v>610</v>
      </c>
      <c r="G215" t="s">
        <v>48</v>
      </c>
      <c r="I215" t="s">
        <v>609</v>
      </c>
      <c r="K215" s="34">
        <v>17890</v>
      </c>
      <c r="L215" s="37">
        <f t="shared" si="12"/>
        <v>18</v>
      </c>
      <c r="M215" s="34">
        <v>1855</v>
      </c>
      <c r="N215" s="36">
        <f t="shared" si="13"/>
        <v>103.05555555555556</v>
      </c>
      <c r="O215" s="34"/>
      <c r="P215" s="34">
        <v>125467</v>
      </c>
      <c r="Q215" s="37">
        <f t="shared" si="14"/>
        <v>125</v>
      </c>
      <c r="R215" s="34">
        <v>33953</v>
      </c>
    </row>
    <row r="216" spans="1:18" ht="14.25" thickBot="1">
      <c r="A216" s="33" t="s">
        <v>657</v>
      </c>
      <c r="B216" s="47">
        <v>42644</v>
      </c>
      <c r="C216" t="s">
        <v>118</v>
      </c>
      <c r="D216" t="s">
        <v>651</v>
      </c>
      <c r="E216" t="s">
        <v>40</v>
      </c>
      <c r="F216" t="s">
        <v>611</v>
      </c>
      <c r="G216" t="s">
        <v>58</v>
      </c>
      <c r="I216" t="s">
        <v>609</v>
      </c>
      <c r="K216" s="34" t="s">
        <v>11</v>
      </c>
      <c r="L216" s="37" t="str">
        <f t="shared" si="12"/>
        <v/>
      </c>
      <c r="M216" s="34" t="s">
        <v>11</v>
      </c>
      <c r="N216" s="36" t="str">
        <f t="shared" si="13"/>
        <v/>
      </c>
      <c r="O216" s="34"/>
      <c r="P216" s="34">
        <v>39535</v>
      </c>
      <c r="Q216" s="37">
        <f t="shared" si="14"/>
        <v>40</v>
      </c>
      <c r="R216" s="34">
        <v>6484</v>
      </c>
    </row>
    <row r="217" spans="1:18" ht="14.25" thickBot="1">
      <c r="A217" s="33" t="s">
        <v>657</v>
      </c>
      <c r="B217" s="47">
        <v>42644</v>
      </c>
      <c r="C217" t="s">
        <v>118</v>
      </c>
      <c r="D217" t="s">
        <v>651</v>
      </c>
      <c r="E217" t="s">
        <v>40</v>
      </c>
      <c r="F217" t="s">
        <v>616</v>
      </c>
      <c r="G217" t="s">
        <v>60</v>
      </c>
      <c r="I217" t="s">
        <v>609</v>
      </c>
      <c r="K217" s="34">
        <v>77462</v>
      </c>
      <c r="L217" s="37">
        <f t="shared" si="12"/>
        <v>77</v>
      </c>
      <c r="M217" s="34">
        <v>27013</v>
      </c>
      <c r="N217" s="36">
        <f t="shared" si="13"/>
        <v>350.81818181818181</v>
      </c>
      <c r="O217" s="34"/>
      <c r="P217" s="34">
        <v>192703</v>
      </c>
      <c r="Q217" s="37">
        <f t="shared" si="14"/>
        <v>193</v>
      </c>
      <c r="R217" s="34">
        <v>61345</v>
      </c>
    </row>
    <row r="218" spans="1:18" ht="14.25" thickBot="1">
      <c r="A218" s="33" t="s">
        <v>657</v>
      </c>
      <c r="B218" s="47">
        <v>42644</v>
      </c>
      <c r="C218" t="s">
        <v>118</v>
      </c>
      <c r="D218" t="s">
        <v>651</v>
      </c>
      <c r="E218" t="s">
        <v>40</v>
      </c>
      <c r="F218" t="s">
        <v>625</v>
      </c>
      <c r="G218" t="s">
        <v>66</v>
      </c>
      <c r="I218" t="s">
        <v>609</v>
      </c>
      <c r="K218" s="34" t="s">
        <v>11</v>
      </c>
      <c r="L218" s="37" t="str">
        <f t="shared" si="12"/>
        <v/>
      </c>
      <c r="M218" s="34" t="s">
        <v>11</v>
      </c>
      <c r="N218" s="36" t="str">
        <f t="shared" si="13"/>
        <v/>
      </c>
      <c r="O218" s="34"/>
      <c r="P218" s="34">
        <v>17220</v>
      </c>
      <c r="Q218" s="37">
        <f t="shared" si="14"/>
        <v>17</v>
      </c>
      <c r="R218" s="34">
        <v>1683</v>
      </c>
    </row>
    <row r="219" spans="1:18" ht="14.25" thickBot="1">
      <c r="A219" s="33" t="s">
        <v>657</v>
      </c>
      <c r="B219" s="47">
        <v>42644</v>
      </c>
      <c r="C219" t="s">
        <v>118</v>
      </c>
      <c r="D219" t="s">
        <v>651</v>
      </c>
      <c r="E219" t="s">
        <v>40</v>
      </c>
      <c r="F219" t="s">
        <v>646</v>
      </c>
      <c r="G219" t="s">
        <v>74</v>
      </c>
      <c r="I219" t="s">
        <v>609</v>
      </c>
      <c r="K219" s="34" t="s">
        <v>11</v>
      </c>
      <c r="L219" s="37" t="str">
        <f t="shared" si="12"/>
        <v/>
      </c>
      <c r="M219" s="34" t="s">
        <v>11</v>
      </c>
      <c r="N219" s="36" t="str">
        <f t="shared" si="13"/>
        <v/>
      </c>
      <c r="O219" s="34"/>
      <c r="P219" s="34">
        <v>20416</v>
      </c>
      <c r="Q219" s="37">
        <f t="shared" si="14"/>
        <v>20</v>
      </c>
      <c r="R219" s="34">
        <v>3283</v>
      </c>
    </row>
    <row r="220" spans="1:18" ht="14.25" thickBot="1">
      <c r="A220" s="33" t="s">
        <v>657</v>
      </c>
      <c r="B220" s="47">
        <v>42644</v>
      </c>
      <c r="C220" t="s">
        <v>118</v>
      </c>
      <c r="D220" t="s">
        <v>634</v>
      </c>
      <c r="E220" t="s">
        <v>38</v>
      </c>
      <c r="F220" t="s">
        <v>608</v>
      </c>
      <c r="G220" t="s">
        <v>61</v>
      </c>
      <c r="I220" t="s">
        <v>609</v>
      </c>
      <c r="K220" s="34">
        <v>17218</v>
      </c>
      <c r="L220" s="37">
        <f t="shared" si="12"/>
        <v>17</v>
      </c>
      <c r="M220" s="34">
        <v>1315</v>
      </c>
      <c r="N220" s="36">
        <f t="shared" si="13"/>
        <v>77.352941176470594</v>
      </c>
      <c r="O220" s="34"/>
      <c r="P220" s="34">
        <v>118637</v>
      </c>
      <c r="Q220" s="37">
        <f t="shared" si="14"/>
        <v>119</v>
      </c>
      <c r="R220" s="34">
        <v>11704</v>
      </c>
    </row>
    <row r="221" spans="1:18" ht="14.25" thickBot="1">
      <c r="A221" s="33" t="s">
        <v>657</v>
      </c>
      <c r="B221" s="47">
        <v>42644</v>
      </c>
      <c r="C221" t="s">
        <v>118</v>
      </c>
      <c r="D221" t="s">
        <v>634</v>
      </c>
      <c r="E221" t="s">
        <v>38</v>
      </c>
      <c r="F221" t="s">
        <v>610</v>
      </c>
      <c r="G221" t="s">
        <v>48</v>
      </c>
      <c r="I221" t="s">
        <v>609</v>
      </c>
      <c r="K221" s="34">
        <v>2983</v>
      </c>
      <c r="L221" s="37">
        <f t="shared" si="12"/>
        <v>3</v>
      </c>
      <c r="M221" s="34">
        <v>231</v>
      </c>
      <c r="N221" s="36">
        <f t="shared" si="13"/>
        <v>77</v>
      </c>
      <c r="O221" s="34"/>
      <c r="P221" s="34">
        <v>188983</v>
      </c>
      <c r="Q221" s="37">
        <f t="shared" si="14"/>
        <v>189</v>
      </c>
      <c r="R221" s="34">
        <v>20049</v>
      </c>
    </row>
    <row r="222" spans="1:18" ht="14.25" thickBot="1">
      <c r="A222" s="33" t="s">
        <v>657</v>
      </c>
      <c r="B222" s="47">
        <v>42644</v>
      </c>
      <c r="C222" t="s">
        <v>118</v>
      </c>
      <c r="D222" t="s">
        <v>634</v>
      </c>
      <c r="E222" t="s">
        <v>38</v>
      </c>
      <c r="F222" t="s">
        <v>616</v>
      </c>
      <c r="G222" t="s">
        <v>60</v>
      </c>
      <c r="I222" t="s">
        <v>609</v>
      </c>
      <c r="K222" s="34" t="s">
        <v>11</v>
      </c>
      <c r="L222" s="37" t="str">
        <f t="shared" si="12"/>
        <v/>
      </c>
      <c r="M222" s="34" t="s">
        <v>11</v>
      </c>
      <c r="N222" s="36" t="str">
        <f t="shared" si="13"/>
        <v/>
      </c>
      <c r="O222" s="34"/>
      <c r="P222" s="34">
        <v>21987</v>
      </c>
      <c r="Q222" s="37">
        <f t="shared" si="14"/>
        <v>22</v>
      </c>
      <c r="R222" s="34">
        <v>2646</v>
      </c>
    </row>
    <row r="223" spans="1:18" ht="14.25" thickBot="1">
      <c r="A223" s="33" t="s">
        <v>657</v>
      </c>
      <c r="B223" s="47">
        <v>42644</v>
      </c>
      <c r="C223" t="s">
        <v>118</v>
      </c>
      <c r="D223" t="s">
        <v>634</v>
      </c>
      <c r="E223" t="s">
        <v>38</v>
      </c>
      <c r="F223" t="s">
        <v>625</v>
      </c>
      <c r="G223" t="s">
        <v>66</v>
      </c>
      <c r="I223" t="s">
        <v>609</v>
      </c>
      <c r="K223" s="34" t="s">
        <v>11</v>
      </c>
      <c r="L223" s="37" t="str">
        <f t="shared" si="12"/>
        <v/>
      </c>
      <c r="M223" s="34" t="s">
        <v>11</v>
      </c>
      <c r="N223" s="36" t="str">
        <f t="shared" si="13"/>
        <v/>
      </c>
      <c r="O223" s="34"/>
      <c r="P223" s="34">
        <v>15487</v>
      </c>
      <c r="Q223" s="37">
        <f t="shared" si="14"/>
        <v>15</v>
      </c>
      <c r="R223" s="34">
        <v>1522</v>
      </c>
    </row>
    <row r="224" spans="1:18" ht="14.25" thickBot="1">
      <c r="A224" s="33" t="s">
        <v>657</v>
      </c>
      <c r="B224" s="47">
        <v>42644</v>
      </c>
      <c r="C224" t="s">
        <v>118</v>
      </c>
      <c r="D224" t="s">
        <v>634</v>
      </c>
      <c r="E224" t="s">
        <v>38</v>
      </c>
      <c r="F224" t="s">
        <v>646</v>
      </c>
      <c r="G224" t="s">
        <v>74</v>
      </c>
      <c r="I224" t="s">
        <v>609</v>
      </c>
      <c r="K224" s="34" t="s">
        <v>11</v>
      </c>
      <c r="L224" s="37" t="str">
        <f t="shared" si="12"/>
        <v/>
      </c>
      <c r="M224" s="34" t="s">
        <v>11</v>
      </c>
      <c r="N224" s="36" t="str">
        <f t="shared" si="13"/>
        <v/>
      </c>
      <c r="O224" s="34"/>
      <c r="P224" s="34">
        <v>74119</v>
      </c>
      <c r="Q224" s="37">
        <f t="shared" si="14"/>
        <v>74</v>
      </c>
      <c r="R224" s="34">
        <v>6709</v>
      </c>
    </row>
    <row r="225" spans="1:18" ht="14.25" thickBot="1">
      <c r="A225" s="33" t="s">
        <v>657</v>
      </c>
      <c r="B225" s="47">
        <v>42644</v>
      </c>
      <c r="C225" t="s">
        <v>118</v>
      </c>
      <c r="D225" t="s">
        <v>652</v>
      </c>
      <c r="E225" t="s">
        <v>34</v>
      </c>
      <c r="F225" t="s">
        <v>610</v>
      </c>
      <c r="G225" t="s">
        <v>48</v>
      </c>
      <c r="I225" t="s">
        <v>609</v>
      </c>
      <c r="K225" s="34">
        <v>95001</v>
      </c>
      <c r="L225" s="37">
        <f t="shared" si="12"/>
        <v>95</v>
      </c>
      <c r="M225" s="34">
        <v>14831</v>
      </c>
      <c r="N225" s="36">
        <f t="shared" si="13"/>
        <v>156.1157894736842</v>
      </c>
      <c r="O225" s="34"/>
      <c r="P225" s="34">
        <v>200668</v>
      </c>
      <c r="Q225" s="37">
        <f t="shared" si="14"/>
        <v>201</v>
      </c>
      <c r="R225" s="34">
        <v>31827</v>
      </c>
    </row>
    <row r="226" spans="1:18" ht="14.25" thickBot="1">
      <c r="A226" s="33" t="s">
        <v>657</v>
      </c>
      <c r="B226" s="47">
        <v>42644</v>
      </c>
      <c r="C226" t="s">
        <v>118</v>
      </c>
      <c r="D226" t="s">
        <v>652</v>
      </c>
      <c r="E226" t="s">
        <v>34</v>
      </c>
      <c r="F226" t="s">
        <v>614</v>
      </c>
      <c r="G226" t="s">
        <v>53</v>
      </c>
      <c r="I226" t="s">
        <v>609</v>
      </c>
      <c r="K226" s="34" t="s">
        <v>11</v>
      </c>
      <c r="L226" s="37" t="str">
        <f t="shared" si="12"/>
        <v/>
      </c>
      <c r="M226" s="34" t="s">
        <v>11</v>
      </c>
      <c r="N226" s="36" t="str">
        <f t="shared" si="13"/>
        <v/>
      </c>
      <c r="O226" s="34"/>
      <c r="P226" s="34">
        <v>20000</v>
      </c>
      <c r="Q226" s="37">
        <f t="shared" si="14"/>
        <v>20</v>
      </c>
      <c r="R226" s="34">
        <v>3561</v>
      </c>
    </row>
    <row r="227" spans="1:18" ht="14.25" thickBot="1">
      <c r="A227" s="33" t="s">
        <v>657</v>
      </c>
      <c r="B227" s="47">
        <v>42644</v>
      </c>
      <c r="C227" t="s">
        <v>118</v>
      </c>
      <c r="D227" t="s">
        <v>652</v>
      </c>
      <c r="E227" t="s">
        <v>34</v>
      </c>
      <c r="F227" t="s">
        <v>616</v>
      </c>
      <c r="G227" t="s">
        <v>60</v>
      </c>
      <c r="I227" t="s">
        <v>609</v>
      </c>
      <c r="K227" s="34">
        <v>1000</v>
      </c>
      <c r="L227" s="37">
        <f t="shared" si="12"/>
        <v>1</v>
      </c>
      <c r="M227" s="34">
        <v>215</v>
      </c>
      <c r="N227" s="36">
        <f t="shared" si="13"/>
        <v>215</v>
      </c>
      <c r="O227" s="34"/>
      <c r="P227" s="34">
        <v>1000</v>
      </c>
      <c r="Q227" s="37">
        <f t="shared" si="14"/>
        <v>1</v>
      </c>
      <c r="R227" s="34">
        <v>215</v>
      </c>
    </row>
    <row r="228" spans="1:18" ht="14.25" thickBot="1">
      <c r="A228" s="33" t="s">
        <v>657</v>
      </c>
      <c r="B228" s="47">
        <v>42644</v>
      </c>
      <c r="C228" t="s">
        <v>118</v>
      </c>
      <c r="D228" t="s">
        <v>652</v>
      </c>
      <c r="E228" t="s">
        <v>34</v>
      </c>
      <c r="F228" t="s">
        <v>625</v>
      </c>
      <c r="G228" t="s">
        <v>66</v>
      </c>
      <c r="I228" t="s">
        <v>609</v>
      </c>
      <c r="K228" s="34" t="s">
        <v>11</v>
      </c>
      <c r="L228" s="37" t="str">
        <f t="shared" si="12"/>
        <v/>
      </c>
      <c r="M228" s="34" t="s">
        <v>11</v>
      </c>
      <c r="N228" s="36" t="str">
        <f t="shared" si="13"/>
        <v/>
      </c>
      <c r="O228" s="34"/>
      <c r="P228" s="34">
        <v>21630</v>
      </c>
      <c r="Q228" s="37">
        <f t="shared" si="14"/>
        <v>22</v>
      </c>
      <c r="R228" s="34">
        <v>1827</v>
      </c>
    </row>
    <row r="229" spans="1:18" ht="14.25" thickBot="1">
      <c r="A229" s="33" t="s">
        <v>657</v>
      </c>
      <c r="B229" s="47">
        <v>42644</v>
      </c>
      <c r="C229" t="s">
        <v>118</v>
      </c>
      <c r="D229" t="s">
        <v>652</v>
      </c>
      <c r="E229" t="s">
        <v>34</v>
      </c>
      <c r="F229" t="s">
        <v>620</v>
      </c>
      <c r="G229" t="s">
        <v>67</v>
      </c>
      <c r="I229" t="s">
        <v>609</v>
      </c>
      <c r="K229" s="34">
        <v>9029</v>
      </c>
      <c r="L229" s="37">
        <f t="shared" si="12"/>
        <v>9</v>
      </c>
      <c r="M229" s="34">
        <v>902</v>
      </c>
      <c r="N229" s="36">
        <f t="shared" si="13"/>
        <v>100.22222222222223</v>
      </c>
      <c r="O229" s="34"/>
      <c r="P229" s="34">
        <v>144927</v>
      </c>
      <c r="Q229" s="37">
        <f t="shared" si="14"/>
        <v>145</v>
      </c>
      <c r="R229" s="34">
        <v>17328</v>
      </c>
    </row>
    <row r="230" spans="1:18" ht="14.25" thickBot="1">
      <c r="A230" s="33" t="s">
        <v>657</v>
      </c>
      <c r="B230" s="47">
        <v>42644</v>
      </c>
      <c r="C230" t="s">
        <v>118</v>
      </c>
      <c r="D230" t="s">
        <v>652</v>
      </c>
      <c r="E230" t="s">
        <v>34</v>
      </c>
      <c r="F230" t="s">
        <v>646</v>
      </c>
      <c r="G230" t="s">
        <v>74</v>
      </c>
      <c r="I230" t="s">
        <v>609</v>
      </c>
      <c r="K230" s="34">
        <v>247987</v>
      </c>
      <c r="L230" s="37">
        <f t="shared" si="12"/>
        <v>248</v>
      </c>
      <c r="M230" s="34">
        <v>32204</v>
      </c>
      <c r="N230" s="36">
        <f t="shared" si="13"/>
        <v>129.85483870967741</v>
      </c>
      <c r="O230" s="34"/>
      <c r="P230" s="34">
        <v>1934646</v>
      </c>
      <c r="Q230" s="37">
        <f t="shared" si="14"/>
        <v>1935</v>
      </c>
      <c r="R230" s="34">
        <v>219996</v>
      </c>
    </row>
    <row r="231" spans="1:18" ht="14.25" thickBot="1">
      <c r="A231" s="33" t="s">
        <v>657</v>
      </c>
      <c r="B231" s="47">
        <v>42644</v>
      </c>
      <c r="C231" t="s">
        <v>118</v>
      </c>
      <c r="D231" t="s">
        <v>629</v>
      </c>
      <c r="E231" t="s">
        <v>161</v>
      </c>
      <c r="F231" t="s">
        <v>616</v>
      </c>
      <c r="G231" t="s">
        <v>60</v>
      </c>
      <c r="I231" t="s">
        <v>609</v>
      </c>
      <c r="K231" s="34" t="s">
        <v>11</v>
      </c>
      <c r="L231" s="37" t="str">
        <f t="shared" si="12"/>
        <v/>
      </c>
      <c r="M231" s="34" t="s">
        <v>11</v>
      </c>
      <c r="N231" s="36" t="str">
        <f t="shared" si="13"/>
        <v/>
      </c>
      <c r="O231" s="34"/>
      <c r="P231" s="34">
        <v>30386</v>
      </c>
      <c r="Q231" s="37">
        <f t="shared" si="14"/>
        <v>30</v>
      </c>
      <c r="R231" s="34">
        <v>560</v>
      </c>
    </row>
    <row r="232" spans="1:18" ht="14.25" thickBot="1">
      <c r="A232" s="33" t="s">
        <v>657</v>
      </c>
      <c r="B232" s="47">
        <v>42644</v>
      </c>
      <c r="C232" t="s">
        <v>118</v>
      </c>
      <c r="D232" t="s">
        <v>637</v>
      </c>
      <c r="E232" t="s">
        <v>71</v>
      </c>
      <c r="F232" t="s">
        <v>616</v>
      </c>
      <c r="G232" t="s">
        <v>60</v>
      </c>
      <c r="I232" t="s">
        <v>609</v>
      </c>
      <c r="K232" s="34" t="s">
        <v>11</v>
      </c>
      <c r="L232" s="37" t="str">
        <f t="shared" si="12"/>
        <v/>
      </c>
      <c r="M232" s="34" t="s">
        <v>11</v>
      </c>
      <c r="N232" s="36" t="str">
        <f t="shared" si="13"/>
        <v/>
      </c>
      <c r="O232" s="34"/>
      <c r="P232" s="34">
        <v>3008</v>
      </c>
      <c r="Q232" s="37">
        <f t="shared" si="14"/>
        <v>3</v>
      </c>
      <c r="R232" s="34">
        <v>646</v>
      </c>
    </row>
    <row r="233" spans="1:18" ht="14.25" thickBot="1">
      <c r="A233" s="33" t="s">
        <v>657</v>
      </c>
      <c r="B233" s="47">
        <v>42644</v>
      </c>
      <c r="C233" t="s">
        <v>118</v>
      </c>
      <c r="D233" t="s">
        <v>672</v>
      </c>
      <c r="E233" t="s">
        <v>213</v>
      </c>
      <c r="F233" t="s">
        <v>610</v>
      </c>
      <c r="G233" t="s">
        <v>48</v>
      </c>
      <c r="I233" t="s">
        <v>609</v>
      </c>
      <c r="K233" s="34" t="s">
        <v>11</v>
      </c>
      <c r="L233" s="37" t="str">
        <f t="shared" si="12"/>
        <v/>
      </c>
      <c r="M233" s="34" t="s">
        <v>11</v>
      </c>
      <c r="N233" s="36" t="str">
        <f t="shared" si="13"/>
        <v/>
      </c>
      <c r="O233" s="34"/>
      <c r="P233" s="34">
        <v>72350</v>
      </c>
      <c r="Q233" s="37">
        <f t="shared" si="14"/>
        <v>72</v>
      </c>
      <c r="R233" s="34">
        <v>22002</v>
      </c>
    </row>
    <row r="234" spans="1:18" ht="14.25" thickBot="1">
      <c r="A234" s="33" t="s">
        <v>657</v>
      </c>
      <c r="B234" s="47">
        <v>42644</v>
      </c>
      <c r="C234" t="s">
        <v>118</v>
      </c>
      <c r="D234" t="s">
        <v>719</v>
      </c>
      <c r="E234" t="s">
        <v>222</v>
      </c>
      <c r="F234" t="s">
        <v>610</v>
      </c>
      <c r="G234" t="s">
        <v>48</v>
      </c>
      <c r="I234" t="s">
        <v>609</v>
      </c>
      <c r="K234" s="34" t="s">
        <v>11</v>
      </c>
      <c r="L234" s="37" t="str">
        <f t="shared" si="12"/>
        <v/>
      </c>
      <c r="M234" s="34" t="s">
        <v>11</v>
      </c>
      <c r="N234" s="36" t="str">
        <f t="shared" si="13"/>
        <v/>
      </c>
      <c r="O234" s="34"/>
      <c r="P234" s="34">
        <v>16748</v>
      </c>
      <c r="Q234" s="37">
        <f t="shared" si="14"/>
        <v>17</v>
      </c>
      <c r="R234" s="34">
        <v>5602</v>
      </c>
    </row>
    <row r="235" spans="1:18" ht="14.25" thickBot="1">
      <c r="A235" s="33" t="s">
        <v>657</v>
      </c>
      <c r="B235" s="47">
        <v>42644</v>
      </c>
      <c r="C235" t="s">
        <v>118</v>
      </c>
      <c r="D235" t="s">
        <v>655</v>
      </c>
      <c r="E235" t="s">
        <v>262</v>
      </c>
      <c r="F235" t="s">
        <v>610</v>
      </c>
      <c r="G235" t="s">
        <v>48</v>
      </c>
      <c r="I235" t="s">
        <v>609</v>
      </c>
      <c r="K235" s="34" t="s">
        <v>11</v>
      </c>
      <c r="L235" s="37" t="str">
        <f t="shared" si="12"/>
        <v/>
      </c>
      <c r="M235" s="34" t="s">
        <v>11</v>
      </c>
      <c r="N235" s="36" t="str">
        <f t="shared" si="13"/>
        <v/>
      </c>
      <c r="O235" s="34"/>
      <c r="P235" s="34">
        <v>1177</v>
      </c>
      <c r="Q235" s="37">
        <f t="shared" si="14"/>
        <v>1</v>
      </c>
      <c r="R235" s="34">
        <v>428</v>
      </c>
    </row>
    <row r="236" spans="1:18" ht="14.25" thickBot="1">
      <c r="A236" s="33" t="s">
        <v>657</v>
      </c>
      <c r="B236" s="47">
        <v>42644</v>
      </c>
      <c r="C236" t="s">
        <v>118</v>
      </c>
      <c r="D236" t="s">
        <v>638</v>
      </c>
      <c r="E236" t="s">
        <v>70</v>
      </c>
      <c r="F236" t="s">
        <v>616</v>
      </c>
      <c r="G236" t="s">
        <v>60</v>
      </c>
      <c r="I236" t="s">
        <v>609</v>
      </c>
      <c r="K236" s="34" t="s">
        <v>11</v>
      </c>
      <c r="L236" s="37" t="str">
        <f t="shared" si="12"/>
        <v/>
      </c>
      <c r="M236" s="34" t="s">
        <v>11</v>
      </c>
      <c r="N236" s="36" t="str">
        <f t="shared" si="13"/>
        <v/>
      </c>
      <c r="O236" s="34"/>
      <c r="P236" s="34">
        <v>251160</v>
      </c>
      <c r="Q236" s="37">
        <f t="shared" si="14"/>
        <v>251</v>
      </c>
      <c r="R236" s="34">
        <v>86307</v>
      </c>
    </row>
    <row r="237" spans="1:18" ht="14.25" thickBot="1">
      <c r="A237" s="33" t="s">
        <v>657</v>
      </c>
      <c r="B237" s="47">
        <v>42644</v>
      </c>
      <c r="C237" t="s">
        <v>118</v>
      </c>
      <c r="D237" t="s">
        <v>640</v>
      </c>
      <c r="E237" t="s">
        <v>37</v>
      </c>
      <c r="F237" t="s">
        <v>610</v>
      </c>
      <c r="G237" t="s">
        <v>48</v>
      </c>
      <c r="I237" t="s">
        <v>609</v>
      </c>
      <c r="K237" s="34" t="s">
        <v>11</v>
      </c>
      <c r="L237" s="37" t="str">
        <f t="shared" si="12"/>
        <v/>
      </c>
      <c r="M237" s="34" t="s">
        <v>11</v>
      </c>
      <c r="N237" s="36" t="str">
        <f t="shared" si="13"/>
        <v/>
      </c>
      <c r="O237" s="34"/>
      <c r="P237" s="34">
        <v>58824</v>
      </c>
      <c r="Q237" s="37">
        <f t="shared" si="14"/>
        <v>59</v>
      </c>
      <c r="R237" s="34">
        <v>25477</v>
      </c>
    </row>
    <row r="238" spans="1:18" ht="14.25" thickBot="1">
      <c r="A238" s="33" t="s">
        <v>657</v>
      </c>
      <c r="B238" s="47">
        <v>42644</v>
      </c>
      <c r="C238" t="s">
        <v>118</v>
      </c>
      <c r="D238" t="s">
        <v>640</v>
      </c>
      <c r="E238" t="s">
        <v>37</v>
      </c>
      <c r="F238" t="s">
        <v>611</v>
      </c>
      <c r="G238" t="s">
        <v>58</v>
      </c>
      <c r="I238" t="s">
        <v>609</v>
      </c>
      <c r="K238" s="34" t="s">
        <v>11</v>
      </c>
      <c r="L238" s="37" t="str">
        <f t="shared" ref="L238:L258" si="15">IF(ISERROR(ROUND(K238*0.001,0))=TRUE,"",(ROUND(K238*0.001,0)))</f>
        <v/>
      </c>
      <c r="M238" s="34" t="s">
        <v>11</v>
      </c>
      <c r="N238" s="36" t="str">
        <f t="shared" ref="N238:N258" si="16">IF(ISERROR(M238/L238)=TRUE,"",(M238/L238))</f>
        <v/>
      </c>
      <c r="O238" s="34"/>
      <c r="P238" s="34">
        <v>241210</v>
      </c>
      <c r="Q238" s="37">
        <f t="shared" ref="Q238:Q258" si="17">IF(ISERROR(ROUND(P238*0.001,0))=TRUE,"",(ROUND(P238*0.001,0)))</f>
        <v>241</v>
      </c>
      <c r="R238" s="34">
        <v>61857</v>
      </c>
    </row>
    <row r="239" spans="1:18" ht="14.25" thickBot="1">
      <c r="A239" s="33" t="s">
        <v>657</v>
      </c>
      <c r="B239" s="47">
        <v>42644</v>
      </c>
      <c r="C239" t="s">
        <v>118</v>
      </c>
      <c r="D239" t="s">
        <v>724</v>
      </c>
      <c r="E239" t="s">
        <v>287</v>
      </c>
      <c r="F239" t="s">
        <v>611</v>
      </c>
      <c r="G239" t="s">
        <v>58</v>
      </c>
      <c r="I239" t="s">
        <v>609</v>
      </c>
      <c r="K239" s="34">
        <v>24346</v>
      </c>
      <c r="L239" s="37">
        <f t="shared" si="15"/>
        <v>24</v>
      </c>
      <c r="M239" s="34">
        <v>9746</v>
      </c>
      <c r="N239" s="36">
        <f t="shared" si="16"/>
        <v>406.08333333333331</v>
      </c>
      <c r="O239" s="34"/>
      <c r="P239" s="34">
        <v>54798</v>
      </c>
      <c r="Q239" s="37">
        <f t="shared" si="17"/>
        <v>55</v>
      </c>
      <c r="R239" s="34">
        <v>19109</v>
      </c>
    </row>
    <row r="240" spans="1:18" ht="14.25" thickBot="1">
      <c r="A240" s="33" t="s">
        <v>657</v>
      </c>
      <c r="B240" s="47">
        <v>42644</v>
      </c>
      <c r="C240" t="s">
        <v>118</v>
      </c>
      <c r="D240" t="s">
        <v>612</v>
      </c>
      <c r="E240" t="s">
        <v>68</v>
      </c>
      <c r="F240" t="s">
        <v>608</v>
      </c>
      <c r="G240" t="s">
        <v>61</v>
      </c>
      <c r="I240" t="s">
        <v>609</v>
      </c>
      <c r="K240" s="34">
        <v>19237</v>
      </c>
      <c r="L240" s="37">
        <f t="shared" si="15"/>
        <v>19</v>
      </c>
      <c r="M240" s="34">
        <v>6252</v>
      </c>
      <c r="N240" s="36">
        <f t="shared" si="16"/>
        <v>329.05263157894734</v>
      </c>
      <c r="O240" s="34"/>
      <c r="P240" s="34">
        <v>19237</v>
      </c>
      <c r="Q240" s="37">
        <f t="shared" si="17"/>
        <v>19</v>
      </c>
      <c r="R240" s="34">
        <v>6252</v>
      </c>
    </row>
    <row r="241" spans="1:18" ht="14.25" thickBot="1">
      <c r="A241" s="33" t="s">
        <v>657</v>
      </c>
      <c r="B241" s="47">
        <v>42644</v>
      </c>
      <c r="C241" t="s">
        <v>118</v>
      </c>
      <c r="D241" t="s">
        <v>612</v>
      </c>
      <c r="E241" t="s">
        <v>68</v>
      </c>
      <c r="F241" t="s">
        <v>610</v>
      </c>
      <c r="G241" t="s">
        <v>48</v>
      </c>
      <c r="I241" t="s">
        <v>609</v>
      </c>
      <c r="K241" s="34" t="s">
        <v>11</v>
      </c>
      <c r="L241" s="37" t="str">
        <f t="shared" si="15"/>
        <v/>
      </c>
      <c r="M241" s="34" t="s">
        <v>11</v>
      </c>
      <c r="N241" s="36" t="str">
        <f t="shared" si="16"/>
        <v/>
      </c>
      <c r="O241" s="34"/>
      <c r="P241" s="34">
        <v>48768</v>
      </c>
      <c r="Q241" s="37">
        <f t="shared" si="17"/>
        <v>49</v>
      </c>
      <c r="R241" s="34">
        <v>6903</v>
      </c>
    </row>
    <row r="242" spans="1:18" ht="14.25" thickBot="1">
      <c r="A242" s="33" t="s">
        <v>657</v>
      </c>
      <c r="B242" s="47">
        <v>42644</v>
      </c>
      <c r="C242" t="s">
        <v>118</v>
      </c>
      <c r="D242" t="s">
        <v>714</v>
      </c>
      <c r="E242" t="s">
        <v>295</v>
      </c>
      <c r="F242" t="s">
        <v>646</v>
      </c>
      <c r="G242" t="s">
        <v>74</v>
      </c>
      <c r="I242" t="s">
        <v>609</v>
      </c>
      <c r="K242" s="34" t="s">
        <v>11</v>
      </c>
      <c r="L242" s="37" t="str">
        <f t="shared" si="15"/>
        <v/>
      </c>
      <c r="M242" s="34" t="s">
        <v>11</v>
      </c>
      <c r="N242" s="36" t="str">
        <f t="shared" si="16"/>
        <v/>
      </c>
      <c r="O242" s="34"/>
      <c r="P242" s="34">
        <v>31820</v>
      </c>
      <c r="Q242" s="37">
        <f t="shared" si="17"/>
        <v>32</v>
      </c>
      <c r="R242" s="34">
        <v>5602</v>
      </c>
    </row>
    <row r="243" spans="1:18" ht="14.25" thickBot="1">
      <c r="A243" s="33" t="s">
        <v>657</v>
      </c>
      <c r="B243" s="47">
        <v>42644</v>
      </c>
      <c r="C243" t="s">
        <v>118</v>
      </c>
      <c r="D243" t="s">
        <v>656</v>
      </c>
      <c r="E243" t="s">
        <v>316</v>
      </c>
      <c r="F243" t="s">
        <v>608</v>
      </c>
      <c r="G243" t="s">
        <v>61</v>
      </c>
      <c r="I243" t="s">
        <v>609</v>
      </c>
      <c r="K243" s="34" t="s">
        <v>11</v>
      </c>
      <c r="L243" s="37" t="str">
        <f t="shared" si="15"/>
        <v/>
      </c>
      <c r="M243" s="34" t="s">
        <v>11</v>
      </c>
      <c r="N243" s="36" t="str">
        <f t="shared" si="16"/>
        <v/>
      </c>
      <c r="O243" s="34"/>
      <c r="P243" s="34">
        <v>41215</v>
      </c>
      <c r="Q243" s="37">
        <f t="shared" si="17"/>
        <v>41</v>
      </c>
      <c r="R243" s="34">
        <v>7772</v>
      </c>
    </row>
    <row r="244" spans="1:18" ht="14.25" thickBot="1">
      <c r="A244" s="33" t="s">
        <v>657</v>
      </c>
      <c r="B244" s="47">
        <v>42644</v>
      </c>
      <c r="C244" t="s">
        <v>118</v>
      </c>
      <c r="D244" t="s">
        <v>656</v>
      </c>
      <c r="E244" t="s">
        <v>316</v>
      </c>
      <c r="F244" t="s">
        <v>610</v>
      </c>
      <c r="G244" t="s">
        <v>48</v>
      </c>
      <c r="I244" t="s">
        <v>609</v>
      </c>
      <c r="K244" s="34" t="s">
        <v>11</v>
      </c>
      <c r="L244" s="37" t="str">
        <f t="shared" si="15"/>
        <v/>
      </c>
      <c r="M244" s="34" t="s">
        <v>11</v>
      </c>
      <c r="N244" s="36" t="str">
        <f t="shared" si="16"/>
        <v/>
      </c>
      <c r="O244" s="34"/>
      <c r="P244" s="34">
        <v>25314</v>
      </c>
      <c r="Q244" s="37">
        <f t="shared" si="17"/>
        <v>25</v>
      </c>
      <c r="R244" s="34">
        <v>5794</v>
      </c>
    </row>
    <row r="245" spans="1:18" ht="14.25" thickBot="1">
      <c r="A245" s="33" t="s">
        <v>657</v>
      </c>
      <c r="B245" s="47">
        <v>42644</v>
      </c>
      <c r="C245" t="s">
        <v>118</v>
      </c>
      <c r="D245" t="s">
        <v>656</v>
      </c>
      <c r="E245" t="s">
        <v>316</v>
      </c>
      <c r="F245" t="s">
        <v>616</v>
      </c>
      <c r="G245" t="s">
        <v>60</v>
      </c>
      <c r="I245" t="s">
        <v>609</v>
      </c>
      <c r="K245" s="34" t="s">
        <v>11</v>
      </c>
      <c r="L245" s="37" t="str">
        <f t="shared" si="15"/>
        <v/>
      </c>
      <c r="M245" s="34" t="s">
        <v>11</v>
      </c>
      <c r="N245" s="36" t="str">
        <f t="shared" si="16"/>
        <v/>
      </c>
      <c r="O245" s="34"/>
      <c r="P245" s="34">
        <v>64490</v>
      </c>
      <c r="Q245" s="37">
        <f t="shared" si="17"/>
        <v>64</v>
      </c>
      <c r="R245" s="34">
        <v>8001</v>
      </c>
    </row>
    <row r="246" spans="1:18" ht="14.25" thickBot="1">
      <c r="A246" s="33" t="s">
        <v>657</v>
      </c>
      <c r="B246" s="47">
        <v>42644</v>
      </c>
      <c r="C246" t="s">
        <v>118</v>
      </c>
      <c r="D246" t="s">
        <v>669</v>
      </c>
      <c r="E246" t="s">
        <v>348</v>
      </c>
      <c r="F246" t="s">
        <v>610</v>
      </c>
      <c r="G246" t="s">
        <v>48</v>
      </c>
      <c r="I246" t="s">
        <v>609</v>
      </c>
      <c r="K246" s="34">
        <v>879</v>
      </c>
      <c r="L246" s="37">
        <f t="shared" si="15"/>
        <v>1</v>
      </c>
      <c r="M246" s="34">
        <v>205</v>
      </c>
      <c r="N246" s="36">
        <f t="shared" si="16"/>
        <v>205</v>
      </c>
      <c r="O246" s="34"/>
      <c r="P246" s="34">
        <v>37657</v>
      </c>
      <c r="Q246" s="37">
        <f t="shared" si="17"/>
        <v>38</v>
      </c>
      <c r="R246" s="34">
        <v>6819</v>
      </c>
    </row>
    <row r="247" spans="1:18" ht="14.25" thickBot="1">
      <c r="A247" s="33" t="s">
        <v>657</v>
      </c>
      <c r="B247" s="47">
        <v>42644</v>
      </c>
      <c r="C247" t="s">
        <v>118</v>
      </c>
      <c r="D247" t="s">
        <v>669</v>
      </c>
      <c r="E247" t="s">
        <v>348</v>
      </c>
      <c r="F247" t="s">
        <v>625</v>
      </c>
      <c r="G247" t="s">
        <v>66</v>
      </c>
      <c r="I247" t="s">
        <v>609</v>
      </c>
      <c r="K247" s="34" t="s">
        <v>11</v>
      </c>
      <c r="L247" s="37" t="str">
        <f t="shared" si="15"/>
        <v/>
      </c>
      <c r="M247" s="34" t="s">
        <v>11</v>
      </c>
      <c r="N247" s="36" t="str">
        <f t="shared" si="16"/>
        <v/>
      </c>
      <c r="O247" s="34"/>
      <c r="P247" s="34">
        <v>131966</v>
      </c>
      <c r="Q247" s="37">
        <f t="shared" si="17"/>
        <v>132</v>
      </c>
      <c r="R247" s="34">
        <v>18477</v>
      </c>
    </row>
    <row r="248" spans="1:18" ht="14.25" thickBot="1">
      <c r="A248" s="33" t="s">
        <v>657</v>
      </c>
      <c r="B248" s="47">
        <v>42644</v>
      </c>
      <c r="C248" t="s">
        <v>118</v>
      </c>
      <c r="D248" t="s">
        <v>641</v>
      </c>
      <c r="E248" t="s">
        <v>33</v>
      </c>
      <c r="F248" t="s">
        <v>608</v>
      </c>
      <c r="G248" t="s">
        <v>61</v>
      </c>
      <c r="I248" t="s">
        <v>609</v>
      </c>
      <c r="K248" s="34">
        <v>75520</v>
      </c>
      <c r="L248" s="37">
        <f t="shared" si="15"/>
        <v>76</v>
      </c>
      <c r="M248" s="34">
        <v>20094</v>
      </c>
      <c r="N248" s="36">
        <f t="shared" si="16"/>
        <v>264.39473684210526</v>
      </c>
      <c r="O248" s="34"/>
      <c r="P248" s="34">
        <v>1248857</v>
      </c>
      <c r="Q248" s="37">
        <f t="shared" si="17"/>
        <v>1249</v>
      </c>
      <c r="R248" s="34">
        <v>292014</v>
      </c>
    </row>
    <row r="249" spans="1:18" ht="14.25" thickBot="1">
      <c r="A249" s="33" t="s">
        <v>657</v>
      </c>
      <c r="B249" s="47">
        <v>42644</v>
      </c>
      <c r="C249" t="s">
        <v>118</v>
      </c>
      <c r="D249" t="s">
        <v>641</v>
      </c>
      <c r="E249" t="s">
        <v>33</v>
      </c>
      <c r="F249" t="s">
        <v>610</v>
      </c>
      <c r="G249" t="s">
        <v>48</v>
      </c>
      <c r="I249" t="s">
        <v>609</v>
      </c>
      <c r="K249" s="34">
        <v>118194</v>
      </c>
      <c r="L249" s="37">
        <f t="shared" si="15"/>
        <v>118</v>
      </c>
      <c r="M249" s="34">
        <v>16401</v>
      </c>
      <c r="N249" s="36">
        <f t="shared" si="16"/>
        <v>138.9915254237288</v>
      </c>
      <c r="O249" s="34"/>
      <c r="P249" s="34">
        <v>3511900</v>
      </c>
      <c r="Q249" s="37">
        <f t="shared" si="17"/>
        <v>3512</v>
      </c>
      <c r="R249" s="34">
        <v>423347</v>
      </c>
    </row>
    <row r="250" spans="1:18" ht="14.25" thickBot="1">
      <c r="A250" s="33" t="s">
        <v>657</v>
      </c>
      <c r="B250" s="47">
        <v>42644</v>
      </c>
      <c r="C250" t="s">
        <v>118</v>
      </c>
      <c r="D250" t="s">
        <v>641</v>
      </c>
      <c r="E250" t="s">
        <v>33</v>
      </c>
      <c r="F250" t="s">
        <v>611</v>
      </c>
      <c r="G250" t="s">
        <v>58</v>
      </c>
      <c r="I250" t="s">
        <v>609</v>
      </c>
      <c r="K250" s="34" t="s">
        <v>11</v>
      </c>
      <c r="L250" s="37" t="str">
        <f t="shared" si="15"/>
        <v/>
      </c>
      <c r="M250" s="34" t="s">
        <v>11</v>
      </c>
      <c r="N250" s="36" t="str">
        <f t="shared" si="16"/>
        <v/>
      </c>
      <c r="O250" s="34"/>
      <c r="P250" s="34">
        <v>50292</v>
      </c>
      <c r="Q250" s="37">
        <f t="shared" si="17"/>
        <v>50</v>
      </c>
      <c r="R250" s="34">
        <v>17053</v>
      </c>
    </row>
    <row r="251" spans="1:18" ht="14.25" thickBot="1">
      <c r="A251" s="33" t="s">
        <v>657</v>
      </c>
      <c r="B251" s="47">
        <v>42644</v>
      </c>
      <c r="C251" t="s">
        <v>118</v>
      </c>
      <c r="D251" t="s">
        <v>641</v>
      </c>
      <c r="E251" t="s">
        <v>33</v>
      </c>
      <c r="F251" t="s">
        <v>616</v>
      </c>
      <c r="G251" t="s">
        <v>60</v>
      </c>
      <c r="I251" t="s">
        <v>609</v>
      </c>
      <c r="K251" s="34">
        <v>16483</v>
      </c>
      <c r="L251" s="37">
        <f t="shared" si="15"/>
        <v>16</v>
      </c>
      <c r="M251" s="34">
        <v>4019</v>
      </c>
      <c r="N251" s="36">
        <f t="shared" si="16"/>
        <v>251.1875</v>
      </c>
      <c r="O251" s="34"/>
      <c r="P251" s="34">
        <v>52412</v>
      </c>
      <c r="Q251" s="37">
        <f t="shared" si="17"/>
        <v>52</v>
      </c>
      <c r="R251" s="34">
        <v>13212</v>
      </c>
    </row>
    <row r="252" spans="1:18" ht="14.25" thickBot="1">
      <c r="A252" s="33" t="s">
        <v>657</v>
      </c>
      <c r="B252" s="47">
        <v>42644</v>
      </c>
      <c r="C252" t="s">
        <v>118</v>
      </c>
      <c r="D252" t="s">
        <v>641</v>
      </c>
      <c r="E252" t="s">
        <v>33</v>
      </c>
      <c r="F252" t="s">
        <v>625</v>
      </c>
      <c r="G252" t="s">
        <v>66</v>
      </c>
      <c r="I252" t="s">
        <v>609</v>
      </c>
      <c r="K252" s="34" t="s">
        <v>11</v>
      </c>
      <c r="L252" s="37" t="str">
        <f t="shared" si="15"/>
        <v/>
      </c>
      <c r="M252" s="34" t="s">
        <v>11</v>
      </c>
      <c r="N252" s="36" t="str">
        <f t="shared" si="16"/>
        <v/>
      </c>
      <c r="O252" s="34"/>
      <c r="P252" s="34">
        <v>205618</v>
      </c>
      <c r="Q252" s="37">
        <f t="shared" si="17"/>
        <v>206</v>
      </c>
      <c r="R252" s="34">
        <v>25055</v>
      </c>
    </row>
    <row r="253" spans="1:18" ht="14.25" thickBot="1">
      <c r="A253" s="33" t="s">
        <v>657</v>
      </c>
      <c r="B253" s="47">
        <v>42644</v>
      </c>
      <c r="C253" t="s">
        <v>118</v>
      </c>
      <c r="D253" t="s">
        <v>641</v>
      </c>
      <c r="E253" t="s">
        <v>33</v>
      </c>
      <c r="F253" t="s">
        <v>646</v>
      </c>
      <c r="G253" t="s">
        <v>74</v>
      </c>
      <c r="I253" t="s">
        <v>609</v>
      </c>
      <c r="K253" s="34">
        <v>586773</v>
      </c>
      <c r="L253" s="37">
        <f t="shared" si="15"/>
        <v>587</v>
      </c>
      <c r="M253" s="34">
        <v>75735</v>
      </c>
      <c r="N253" s="36">
        <f t="shared" si="16"/>
        <v>129.02044293015331</v>
      </c>
      <c r="O253" s="34"/>
      <c r="P253" s="34">
        <v>6519194</v>
      </c>
      <c r="Q253" s="37">
        <f t="shared" si="17"/>
        <v>6519</v>
      </c>
      <c r="R253" s="34">
        <v>961938</v>
      </c>
    </row>
    <row r="254" spans="1:18" ht="14.25" thickBot="1">
      <c r="A254" s="33" t="s">
        <v>657</v>
      </c>
      <c r="B254" s="47">
        <v>42644</v>
      </c>
      <c r="C254" t="s">
        <v>118</v>
      </c>
      <c r="D254" t="s">
        <v>661</v>
      </c>
      <c r="E254" t="s">
        <v>41</v>
      </c>
      <c r="F254" t="s">
        <v>608</v>
      </c>
      <c r="G254" t="s">
        <v>61</v>
      </c>
      <c r="I254" t="s">
        <v>609</v>
      </c>
      <c r="K254" s="34" t="s">
        <v>11</v>
      </c>
      <c r="L254" s="37" t="str">
        <f t="shared" si="15"/>
        <v/>
      </c>
      <c r="M254" s="34" t="s">
        <v>11</v>
      </c>
      <c r="N254" s="36" t="str">
        <f t="shared" si="16"/>
        <v/>
      </c>
      <c r="O254" s="34"/>
      <c r="P254" s="34">
        <v>20949</v>
      </c>
      <c r="Q254" s="37">
        <f t="shared" si="17"/>
        <v>21</v>
      </c>
      <c r="R254" s="34">
        <v>7187</v>
      </c>
    </row>
    <row r="255" spans="1:18" ht="14.25" thickBot="1">
      <c r="A255" s="33" t="s">
        <v>657</v>
      </c>
      <c r="B255" s="47">
        <v>42644</v>
      </c>
      <c r="C255" t="s">
        <v>118</v>
      </c>
      <c r="D255" t="s">
        <v>661</v>
      </c>
      <c r="E255" t="s">
        <v>41</v>
      </c>
      <c r="F255" t="s">
        <v>610</v>
      </c>
      <c r="G255" t="s">
        <v>48</v>
      </c>
      <c r="I255" t="s">
        <v>609</v>
      </c>
      <c r="K255" s="34" t="s">
        <v>11</v>
      </c>
      <c r="L255" s="37" t="str">
        <f t="shared" si="15"/>
        <v/>
      </c>
      <c r="M255" s="34" t="s">
        <v>11</v>
      </c>
      <c r="N255" s="36" t="str">
        <f t="shared" si="16"/>
        <v/>
      </c>
      <c r="O255" s="34"/>
      <c r="P255" s="34">
        <v>54177</v>
      </c>
      <c r="Q255" s="37">
        <f t="shared" si="17"/>
        <v>54</v>
      </c>
      <c r="R255" s="34">
        <v>7928</v>
      </c>
    </row>
    <row r="256" spans="1:18" ht="14.25" thickBot="1">
      <c r="A256" s="33" t="s">
        <v>657</v>
      </c>
      <c r="B256" s="47">
        <v>42644</v>
      </c>
      <c r="C256" t="s">
        <v>118</v>
      </c>
      <c r="D256" t="s">
        <v>661</v>
      </c>
      <c r="E256" t="s">
        <v>41</v>
      </c>
      <c r="F256" t="s">
        <v>625</v>
      </c>
      <c r="G256" t="s">
        <v>66</v>
      </c>
      <c r="I256" t="s">
        <v>609</v>
      </c>
      <c r="K256" s="34" t="s">
        <v>11</v>
      </c>
      <c r="L256" s="37" t="str">
        <f t="shared" si="15"/>
        <v/>
      </c>
      <c r="M256" s="34" t="s">
        <v>11</v>
      </c>
      <c r="N256" s="36" t="str">
        <f t="shared" si="16"/>
        <v/>
      </c>
      <c r="O256" s="34"/>
      <c r="P256" s="34">
        <v>158732</v>
      </c>
      <c r="Q256" s="37">
        <f t="shared" si="17"/>
        <v>159</v>
      </c>
      <c r="R256" s="34">
        <v>19324</v>
      </c>
    </row>
    <row r="257" spans="1:18" ht="14.25" thickBot="1">
      <c r="A257" s="33" t="s">
        <v>657</v>
      </c>
      <c r="B257" s="47">
        <v>42644</v>
      </c>
      <c r="C257" t="s">
        <v>118</v>
      </c>
      <c r="D257" t="s">
        <v>722</v>
      </c>
      <c r="E257" t="s">
        <v>449</v>
      </c>
      <c r="F257" t="s">
        <v>610</v>
      </c>
      <c r="G257" t="s">
        <v>48</v>
      </c>
      <c r="I257" t="s">
        <v>609</v>
      </c>
      <c r="K257" s="34">
        <v>20453</v>
      </c>
      <c r="L257" s="37">
        <f t="shared" si="15"/>
        <v>20</v>
      </c>
      <c r="M257" s="34">
        <v>2314</v>
      </c>
      <c r="N257" s="36">
        <f t="shared" si="16"/>
        <v>115.7</v>
      </c>
      <c r="O257" s="34"/>
      <c r="P257" s="34">
        <v>106390</v>
      </c>
      <c r="Q257" s="37">
        <f t="shared" si="17"/>
        <v>106</v>
      </c>
      <c r="R257" s="34">
        <v>12256</v>
      </c>
    </row>
    <row r="258" spans="1:18" ht="14.25" thickBot="1">
      <c r="A258" s="33" t="s">
        <v>657</v>
      </c>
      <c r="B258" s="47">
        <v>42644</v>
      </c>
      <c r="C258" t="s">
        <v>118</v>
      </c>
      <c r="D258" t="s">
        <v>712</v>
      </c>
      <c r="E258" t="s">
        <v>451</v>
      </c>
      <c r="F258" t="s">
        <v>616</v>
      </c>
      <c r="G258" t="s">
        <v>60</v>
      </c>
      <c r="I258" t="s">
        <v>609</v>
      </c>
      <c r="K258" s="34" t="s">
        <v>11</v>
      </c>
      <c r="L258" s="37" t="str">
        <f t="shared" si="15"/>
        <v/>
      </c>
      <c r="M258" s="34" t="s">
        <v>11</v>
      </c>
      <c r="N258" s="36" t="str">
        <f t="shared" si="16"/>
        <v/>
      </c>
      <c r="O258" s="34"/>
      <c r="P258" s="34">
        <v>14652</v>
      </c>
      <c r="Q258" s="37">
        <f t="shared" si="17"/>
        <v>15</v>
      </c>
      <c r="R258" s="34">
        <v>6509</v>
      </c>
    </row>
    <row r="259" spans="1:18" ht="14.25" thickBot="1">
      <c r="A259" s="33" t="s">
        <v>606</v>
      </c>
      <c r="B259" s="47">
        <v>42644</v>
      </c>
      <c r="C259" t="s">
        <v>118</v>
      </c>
      <c r="D259" t="s">
        <v>607</v>
      </c>
      <c r="E259" t="s">
        <v>44</v>
      </c>
      <c r="F259" t="s">
        <v>608</v>
      </c>
      <c r="G259" t="s">
        <v>61</v>
      </c>
      <c r="I259" t="s">
        <v>609</v>
      </c>
      <c r="K259" s="34">
        <v>389622</v>
      </c>
      <c r="L259" s="37">
        <f>IF(ISERROR(ROUND(K259*0.001,0))=TRUE,"",(ROUND(K259*0.001,0)))</f>
        <v>390</v>
      </c>
      <c r="M259" s="34">
        <v>13880</v>
      </c>
      <c r="N259" s="36">
        <f>IF(ISERROR(M259/L259)=TRUE,"",(M259/L259))</f>
        <v>35.589743589743591</v>
      </c>
      <c r="O259" s="34"/>
      <c r="P259" s="34">
        <v>950002</v>
      </c>
      <c r="Q259" s="37">
        <f>IF(ISERROR(ROUND(P259*0.001,0))=TRUE,"",(ROUND(P259*0.001,0)))</f>
        <v>950</v>
      </c>
      <c r="R259" s="34">
        <v>76165</v>
      </c>
    </row>
    <row r="260" spans="1:18" ht="14.25" thickBot="1">
      <c r="A260" s="33" t="s">
        <v>606</v>
      </c>
      <c r="B260" s="47">
        <v>42644</v>
      </c>
      <c r="C260" t="s">
        <v>118</v>
      </c>
      <c r="D260" t="s">
        <v>607</v>
      </c>
      <c r="E260" t="s">
        <v>44</v>
      </c>
      <c r="F260" t="s">
        <v>629</v>
      </c>
      <c r="G260" t="s">
        <v>52</v>
      </c>
      <c r="I260" t="s">
        <v>609</v>
      </c>
      <c r="K260" s="34" t="s">
        <v>11</v>
      </c>
      <c r="L260" s="37" t="str">
        <f t="shared" ref="L260:L323" si="18">IF(ISERROR(ROUND(K260*0.001,0))=TRUE,"",(ROUND(K260*0.001,0)))</f>
        <v/>
      </c>
      <c r="M260" s="34" t="s">
        <v>11</v>
      </c>
      <c r="N260" s="36" t="str">
        <f t="shared" ref="N260:N323" si="19">IF(ISERROR(M260/L260)=TRUE,"",(M260/L260))</f>
        <v/>
      </c>
      <c r="O260" s="34"/>
      <c r="P260" s="34">
        <v>55690</v>
      </c>
      <c r="Q260" s="37">
        <f t="shared" ref="Q260:Q323" si="20">IF(ISERROR(ROUND(P260*0.001,0))=TRUE,"",(ROUND(P260*0.001,0)))</f>
        <v>56</v>
      </c>
      <c r="R260" s="34">
        <v>6166</v>
      </c>
    </row>
    <row r="261" spans="1:18" ht="14.25" thickBot="1">
      <c r="A261" s="33" t="s">
        <v>606</v>
      </c>
      <c r="B261" s="47">
        <v>42644</v>
      </c>
      <c r="C261" t="s">
        <v>118</v>
      </c>
      <c r="D261" t="s">
        <v>607</v>
      </c>
      <c r="E261" t="s">
        <v>44</v>
      </c>
      <c r="F261" t="s">
        <v>636</v>
      </c>
      <c r="G261" t="s">
        <v>104</v>
      </c>
      <c r="I261" t="s">
        <v>609</v>
      </c>
      <c r="K261" s="34" t="s">
        <v>11</v>
      </c>
      <c r="L261" s="37" t="str">
        <f t="shared" si="18"/>
        <v/>
      </c>
      <c r="M261" s="34" t="s">
        <v>11</v>
      </c>
      <c r="N261" s="36" t="str">
        <f t="shared" si="19"/>
        <v/>
      </c>
      <c r="O261" s="34"/>
      <c r="P261" s="34">
        <v>1247000</v>
      </c>
      <c r="Q261" s="37">
        <f t="shared" si="20"/>
        <v>1247</v>
      </c>
      <c r="R261" s="34">
        <v>40527</v>
      </c>
    </row>
    <row r="262" spans="1:18" ht="14.25" thickBot="1">
      <c r="A262" s="33" t="s">
        <v>606</v>
      </c>
      <c r="B262" s="47">
        <v>42644</v>
      </c>
      <c r="C262" t="s">
        <v>118</v>
      </c>
      <c r="D262" t="s">
        <v>607</v>
      </c>
      <c r="E262" t="s">
        <v>44</v>
      </c>
      <c r="F262" t="s">
        <v>610</v>
      </c>
      <c r="G262" t="s">
        <v>48</v>
      </c>
      <c r="I262" t="s">
        <v>609</v>
      </c>
      <c r="K262" s="34" t="s">
        <v>11</v>
      </c>
      <c r="L262" s="37" t="str">
        <f t="shared" si="18"/>
        <v/>
      </c>
      <c r="M262" s="34" t="s">
        <v>11</v>
      </c>
      <c r="N262" s="36" t="str">
        <f t="shared" si="19"/>
        <v/>
      </c>
      <c r="O262" s="34"/>
      <c r="P262" s="34">
        <v>102550</v>
      </c>
      <c r="Q262" s="37">
        <f t="shared" si="20"/>
        <v>103</v>
      </c>
      <c r="R262" s="34">
        <v>11901</v>
      </c>
    </row>
    <row r="263" spans="1:18" ht="14.25" thickBot="1">
      <c r="A263" s="33" t="s">
        <v>606</v>
      </c>
      <c r="B263" s="47">
        <v>42644</v>
      </c>
      <c r="C263" t="s">
        <v>118</v>
      </c>
      <c r="D263" t="s">
        <v>607</v>
      </c>
      <c r="E263" t="s">
        <v>44</v>
      </c>
      <c r="F263" t="s">
        <v>611</v>
      </c>
      <c r="G263" t="s">
        <v>58</v>
      </c>
      <c r="I263" t="s">
        <v>609</v>
      </c>
      <c r="K263" s="34">
        <v>4527830</v>
      </c>
      <c r="L263" s="37">
        <f t="shared" si="18"/>
        <v>4528</v>
      </c>
      <c r="M263" s="34">
        <v>357128</v>
      </c>
      <c r="N263" s="36">
        <f t="shared" si="19"/>
        <v>78.871024734982328</v>
      </c>
      <c r="O263" s="34"/>
      <c r="P263" s="34">
        <v>41173010</v>
      </c>
      <c r="Q263" s="37">
        <f t="shared" si="20"/>
        <v>41173</v>
      </c>
      <c r="R263" s="34">
        <v>3812798</v>
      </c>
    </row>
    <row r="264" spans="1:18" ht="14.25" thickBot="1">
      <c r="A264" s="33" t="s">
        <v>606</v>
      </c>
      <c r="B264" s="47">
        <v>42644</v>
      </c>
      <c r="C264" t="s">
        <v>118</v>
      </c>
      <c r="D264" t="s">
        <v>607</v>
      </c>
      <c r="E264" t="s">
        <v>44</v>
      </c>
      <c r="F264" t="s">
        <v>623</v>
      </c>
      <c r="G264" t="s">
        <v>56</v>
      </c>
      <c r="I264" t="s">
        <v>609</v>
      </c>
      <c r="K264" s="34" t="s">
        <v>11</v>
      </c>
      <c r="L264" s="37" t="str">
        <f t="shared" si="18"/>
        <v/>
      </c>
      <c r="M264" s="34" t="s">
        <v>11</v>
      </c>
      <c r="N264" s="36" t="str">
        <f t="shared" si="19"/>
        <v/>
      </c>
      <c r="O264" s="34"/>
      <c r="P264" s="34">
        <v>381166</v>
      </c>
      <c r="Q264" s="37">
        <f t="shared" si="20"/>
        <v>381</v>
      </c>
      <c r="R264" s="34">
        <v>6172</v>
      </c>
    </row>
    <row r="265" spans="1:18" ht="14.25" thickBot="1">
      <c r="A265" s="33" t="s">
        <v>606</v>
      </c>
      <c r="B265" s="47">
        <v>42644</v>
      </c>
      <c r="C265" t="s">
        <v>118</v>
      </c>
      <c r="D265" t="s">
        <v>607</v>
      </c>
      <c r="E265" t="s">
        <v>44</v>
      </c>
      <c r="F265" t="s">
        <v>614</v>
      </c>
      <c r="G265" t="s">
        <v>53</v>
      </c>
      <c r="I265" t="s">
        <v>609</v>
      </c>
      <c r="K265" s="34" t="s">
        <v>11</v>
      </c>
      <c r="L265" s="37" t="str">
        <f t="shared" si="18"/>
        <v/>
      </c>
      <c r="M265" s="34" t="s">
        <v>11</v>
      </c>
      <c r="N265" s="36" t="str">
        <f t="shared" si="19"/>
        <v/>
      </c>
      <c r="O265" s="34"/>
      <c r="P265" s="34">
        <v>46491</v>
      </c>
      <c r="Q265" s="37">
        <f t="shared" si="20"/>
        <v>46</v>
      </c>
      <c r="R265" s="34">
        <v>3497</v>
      </c>
    </row>
    <row r="266" spans="1:18" ht="14.25" thickBot="1">
      <c r="A266" s="33" t="s">
        <v>606</v>
      </c>
      <c r="B266" s="47">
        <v>42644</v>
      </c>
      <c r="C266" t="s">
        <v>118</v>
      </c>
      <c r="D266" t="s">
        <v>607</v>
      </c>
      <c r="E266" t="s">
        <v>44</v>
      </c>
      <c r="F266" t="s">
        <v>713</v>
      </c>
      <c r="G266" t="s">
        <v>246</v>
      </c>
      <c r="I266" t="s">
        <v>609</v>
      </c>
      <c r="K266" s="34" t="s">
        <v>11</v>
      </c>
      <c r="L266" s="37" t="str">
        <f t="shared" si="18"/>
        <v/>
      </c>
      <c r="M266" s="34" t="s">
        <v>11</v>
      </c>
      <c r="N266" s="36" t="str">
        <f t="shared" si="19"/>
        <v/>
      </c>
      <c r="O266" s="34"/>
      <c r="P266" s="34">
        <v>84300</v>
      </c>
      <c r="Q266" s="37">
        <f t="shared" si="20"/>
        <v>84</v>
      </c>
      <c r="R266" s="34">
        <v>7990</v>
      </c>
    </row>
    <row r="267" spans="1:18" ht="14.25" thickBot="1">
      <c r="A267" s="33" t="s">
        <v>606</v>
      </c>
      <c r="B267" s="47">
        <v>42644</v>
      </c>
      <c r="C267" t="s">
        <v>118</v>
      </c>
      <c r="D267" t="s">
        <v>607</v>
      </c>
      <c r="E267" t="s">
        <v>44</v>
      </c>
      <c r="F267" t="s">
        <v>616</v>
      </c>
      <c r="G267" t="s">
        <v>60</v>
      </c>
      <c r="I267" t="s">
        <v>609</v>
      </c>
      <c r="K267" s="34">
        <v>3000005</v>
      </c>
      <c r="L267" s="37">
        <f t="shared" si="18"/>
        <v>3000</v>
      </c>
      <c r="M267" s="34">
        <v>351538</v>
      </c>
      <c r="N267" s="36">
        <f t="shared" si="19"/>
        <v>117.17933333333333</v>
      </c>
      <c r="O267" s="34"/>
      <c r="P267" s="34">
        <v>16551249</v>
      </c>
      <c r="Q267" s="37">
        <f t="shared" si="20"/>
        <v>16551</v>
      </c>
      <c r="R267" s="34">
        <v>1810303</v>
      </c>
    </row>
    <row r="268" spans="1:18" ht="14.25" thickBot="1">
      <c r="A268" s="33" t="s">
        <v>606</v>
      </c>
      <c r="B268" s="47">
        <v>42644</v>
      </c>
      <c r="C268" t="s">
        <v>118</v>
      </c>
      <c r="D268" t="s">
        <v>607</v>
      </c>
      <c r="E268" t="s">
        <v>44</v>
      </c>
      <c r="F268" t="s">
        <v>617</v>
      </c>
      <c r="G268" t="s">
        <v>64</v>
      </c>
      <c r="I268" t="s">
        <v>609</v>
      </c>
      <c r="K268" s="34" t="s">
        <v>11</v>
      </c>
      <c r="L268" s="37" t="str">
        <f t="shared" si="18"/>
        <v/>
      </c>
      <c r="M268" s="34" t="s">
        <v>11</v>
      </c>
      <c r="N268" s="36" t="str">
        <f t="shared" si="19"/>
        <v/>
      </c>
      <c r="O268" s="34"/>
      <c r="P268" s="34">
        <v>37620</v>
      </c>
      <c r="Q268" s="37">
        <f t="shared" si="20"/>
        <v>38</v>
      </c>
      <c r="R268" s="34">
        <v>4239</v>
      </c>
    </row>
    <row r="269" spans="1:18" ht="14.25" thickBot="1">
      <c r="A269" s="33" t="s">
        <v>606</v>
      </c>
      <c r="B269" s="47">
        <v>42644</v>
      </c>
      <c r="C269" t="s">
        <v>118</v>
      </c>
      <c r="D269" t="s">
        <v>607</v>
      </c>
      <c r="E269" t="s">
        <v>44</v>
      </c>
      <c r="F269" t="s">
        <v>625</v>
      </c>
      <c r="G269" t="s">
        <v>66</v>
      </c>
      <c r="I269" t="s">
        <v>609</v>
      </c>
      <c r="K269" s="34">
        <v>160760</v>
      </c>
      <c r="L269" s="37">
        <f t="shared" si="18"/>
        <v>161</v>
      </c>
      <c r="M269" s="34">
        <v>5710</v>
      </c>
      <c r="N269" s="36">
        <f t="shared" si="19"/>
        <v>35.465838509316768</v>
      </c>
      <c r="O269" s="34"/>
      <c r="P269" s="34">
        <v>686445</v>
      </c>
      <c r="Q269" s="37">
        <f t="shared" si="20"/>
        <v>686</v>
      </c>
      <c r="R269" s="34">
        <v>65935</v>
      </c>
    </row>
    <row r="270" spans="1:18" ht="14.25" thickBot="1">
      <c r="A270" s="33" t="s">
        <v>606</v>
      </c>
      <c r="B270" s="47">
        <v>42644</v>
      </c>
      <c r="C270" t="s">
        <v>118</v>
      </c>
      <c r="D270" t="s">
        <v>607</v>
      </c>
      <c r="E270" t="s">
        <v>44</v>
      </c>
      <c r="F270" t="s">
        <v>620</v>
      </c>
      <c r="G270" t="s">
        <v>67</v>
      </c>
      <c r="I270" t="s">
        <v>609</v>
      </c>
      <c r="K270" s="34" t="s">
        <v>11</v>
      </c>
      <c r="L270" s="37" t="str">
        <f t="shared" si="18"/>
        <v/>
      </c>
      <c r="M270" s="34" t="s">
        <v>11</v>
      </c>
      <c r="N270" s="36" t="str">
        <f t="shared" si="19"/>
        <v/>
      </c>
      <c r="O270" s="34"/>
      <c r="P270" s="34">
        <v>503485</v>
      </c>
      <c r="Q270" s="37">
        <f t="shared" si="20"/>
        <v>503</v>
      </c>
      <c r="R270" s="34">
        <v>17221</v>
      </c>
    </row>
    <row r="271" spans="1:18" ht="14.25" thickBot="1">
      <c r="A271" s="33" t="s">
        <v>606</v>
      </c>
      <c r="B271" s="47">
        <v>42644</v>
      </c>
      <c r="C271" t="s">
        <v>118</v>
      </c>
      <c r="D271" t="s">
        <v>607</v>
      </c>
      <c r="E271" t="s">
        <v>44</v>
      </c>
      <c r="F271" t="s">
        <v>621</v>
      </c>
      <c r="G271" t="s">
        <v>50</v>
      </c>
      <c r="I271" t="s">
        <v>609</v>
      </c>
      <c r="K271" s="34">
        <v>1499876</v>
      </c>
      <c r="L271" s="37">
        <f t="shared" si="18"/>
        <v>1500</v>
      </c>
      <c r="M271" s="34">
        <v>150718</v>
      </c>
      <c r="N271" s="36">
        <f t="shared" si="19"/>
        <v>100.47866666666667</v>
      </c>
      <c r="O271" s="34"/>
      <c r="P271" s="34">
        <v>10015124</v>
      </c>
      <c r="Q271" s="37">
        <f t="shared" si="20"/>
        <v>10015</v>
      </c>
      <c r="R271" s="34">
        <v>1090170</v>
      </c>
    </row>
    <row r="272" spans="1:18" ht="14.25" thickBot="1">
      <c r="A272" s="33" t="s">
        <v>606</v>
      </c>
      <c r="B272" s="47">
        <v>42644</v>
      </c>
      <c r="C272" t="s">
        <v>118</v>
      </c>
      <c r="D272" t="s">
        <v>607</v>
      </c>
      <c r="E272" t="s">
        <v>44</v>
      </c>
      <c r="F272" t="s">
        <v>700</v>
      </c>
      <c r="G272" t="s">
        <v>407</v>
      </c>
      <c r="I272" t="s">
        <v>609</v>
      </c>
      <c r="K272" s="34" t="s">
        <v>11</v>
      </c>
      <c r="L272" s="37" t="str">
        <f t="shared" si="18"/>
        <v/>
      </c>
      <c r="M272" s="34" t="s">
        <v>11</v>
      </c>
      <c r="N272" s="36" t="str">
        <f t="shared" si="19"/>
        <v/>
      </c>
      <c r="O272" s="34"/>
      <c r="P272" s="34">
        <v>45058</v>
      </c>
      <c r="Q272" s="37">
        <f t="shared" si="20"/>
        <v>45</v>
      </c>
      <c r="R272" s="34">
        <v>5016</v>
      </c>
    </row>
    <row r="273" spans="1:18" ht="14.25" thickBot="1">
      <c r="A273" s="33" t="s">
        <v>606</v>
      </c>
      <c r="B273" s="47">
        <v>42644</v>
      </c>
      <c r="C273" t="s">
        <v>118</v>
      </c>
      <c r="D273" t="s">
        <v>607</v>
      </c>
      <c r="E273" t="s">
        <v>44</v>
      </c>
      <c r="F273" t="s">
        <v>648</v>
      </c>
      <c r="G273" t="s">
        <v>649</v>
      </c>
      <c r="I273" t="s">
        <v>609</v>
      </c>
      <c r="K273" s="34" t="s">
        <v>11</v>
      </c>
      <c r="L273" s="37" t="str">
        <f t="shared" si="18"/>
        <v/>
      </c>
      <c r="M273" s="34" t="s">
        <v>11</v>
      </c>
      <c r="N273" s="36" t="str">
        <f t="shared" si="19"/>
        <v/>
      </c>
      <c r="O273" s="34"/>
      <c r="P273" s="34">
        <v>17980</v>
      </c>
      <c r="Q273" s="37">
        <f t="shared" si="20"/>
        <v>18</v>
      </c>
      <c r="R273" s="34">
        <v>2019</v>
      </c>
    </row>
    <row r="274" spans="1:18" ht="14.25" thickBot="1">
      <c r="A274" s="33" t="s">
        <v>606</v>
      </c>
      <c r="B274" s="47">
        <v>42644</v>
      </c>
      <c r="C274" t="s">
        <v>118</v>
      </c>
      <c r="D274" t="s">
        <v>622</v>
      </c>
      <c r="E274" t="s">
        <v>45</v>
      </c>
      <c r="F274" t="s">
        <v>608</v>
      </c>
      <c r="G274" t="s">
        <v>61</v>
      </c>
      <c r="I274" t="s">
        <v>609</v>
      </c>
      <c r="K274" s="34">
        <v>76860</v>
      </c>
      <c r="L274" s="37">
        <f t="shared" si="18"/>
        <v>77</v>
      </c>
      <c r="M274" s="34">
        <v>6292</v>
      </c>
      <c r="N274" s="36">
        <f t="shared" si="19"/>
        <v>81.714285714285708</v>
      </c>
      <c r="O274" s="34"/>
      <c r="P274" s="34">
        <v>612340</v>
      </c>
      <c r="Q274" s="37">
        <f t="shared" si="20"/>
        <v>612</v>
      </c>
      <c r="R274" s="34">
        <v>33466</v>
      </c>
    </row>
    <row r="275" spans="1:18" ht="14.25" thickBot="1">
      <c r="A275" s="33" t="s">
        <v>606</v>
      </c>
      <c r="B275" s="47">
        <v>42644</v>
      </c>
      <c r="C275" t="s">
        <v>118</v>
      </c>
      <c r="D275" t="s">
        <v>622</v>
      </c>
      <c r="E275" t="s">
        <v>45</v>
      </c>
      <c r="F275" t="s">
        <v>610</v>
      </c>
      <c r="G275" t="s">
        <v>48</v>
      </c>
      <c r="I275" t="s">
        <v>609</v>
      </c>
      <c r="K275" s="34">
        <v>155796</v>
      </c>
      <c r="L275" s="37">
        <f t="shared" si="18"/>
        <v>156</v>
      </c>
      <c r="M275" s="34">
        <v>14671</v>
      </c>
      <c r="N275" s="36">
        <f t="shared" si="19"/>
        <v>94.044871794871796</v>
      </c>
      <c r="O275" s="34"/>
      <c r="P275" s="34">
        <v>277655</v>
      </c>
      <c r="Q275" s="37">
        <f t="shared" si="20"/>
        <v>278</v>
      </c>
      <c r="R275" s="34">
        <v>30959</v>
      </c>
    </row>
    <row r="276" spans="1:18" ht="14.25" thickBot="1">
      <c r="A276" s="33" t="s">
        <v>606</v>
      </c>
      <c r="B276" s="47">
        <v>42644</v>
      </c>
      <c r="C276" t="s">
        <v>118</v>
      </c>
      <c r="D276" t="s">
        <v>622</v>
      </c>
      <c r="E276" t="s">
        <v>45</v>
      </c>
      <c r="F276" t="s">
        <v>614</v>
      </c>
      <c r="G276" t="s">
        <v>53</v>
      </c>
      <c r="I276" t="s">
        <v>609</v>
      </c>
      <c r="K276" s="34">
        <v>2300</v>
      </c>
      <c r="L276" s="37">
        <f t="shared" si="18"/>
        <v>2</v>
      </c>
      <c r="M276" s="34">
        <v>220</v>
      </c>
      <c r="N276" s="36">
        <f t="shared" si="19"/>
        <v>110</v>
      </c>
      <c r="O276" s="34"/>
      <c r="P276" s="34">
        <v>40546</v>
      </c>
      <c r="Q276" s="37">
        <f t="shared" si="20"/>
        <v>41</v>
      </c>
      <c r="R276" s="34">
        <v>5582</v>
      </c>
    </row>
    <row r="277" spans="1:18" ht="14.25" thickBot="1">
      <c r="A277" s="33" t="s">
        <v>606</v>
      </c>
      <c r="B277" s="47">
        <v>42644</v>
      </c>
      <c r="C277" t="s">
        <v>118</v>
      </c>
      <c r="D277" t="s">
        <v>622</v>
      </c>
      <c r="E277" t="s">
        <v>45</v>
      </c>
      <c r="F277" t="s">
        <v>616</v>
      </c>
      <c r="G277" t="s">
        <v>60</v>
      </c>
      <c r="I277" t="s">
        <v>609</v>
      </c>
      <c r="K277" s="34" t="s">
        <v>11</v>
      </c>
      <c r="L277" s="37" t="str">
        <f t="shared" si="18"/>
        <v/>
      </c>
      <c r="M277" s="34" t="s">
        <v>11</v>
      </c>
      <c r="N277" s="36" t="str">
        <f t="shared" si="19"/>
        <v/>
      </c>
      <c r="O277" s="34"/>
      <c r="P277" s="34">
        <v>58930</v>
      </c>
      <c r="Q277" s="37">
        <f t="shared" si="20"/>
        <v>59</v>
      </c>
      <c r="R277" s="34">
        <v>4246</v>
      </c>
    </row>
    <row r="278" spans="1:18" ht="14.25" thickBot="1">
      <c r="A278" s="33" t="s">
        <v>606</v>
      </c>
      <c r="B278" s="47">
        <v>42644</v>
      </c>
      <c r="C278" t="s">
        <v>118</v>
      </c>
      <c r="D278" t="s">
        <v>622</v>
      </c>
      <c r="E278" t="s">
        <v>45</v>
      </c>
      <c r="F278" t="s">
        <v>625</v>
      </c>
      <c r="G278" t="s">
        <v>66</v>
      </c>
      <c r="I278" t="s">
        <v>609</v>
      </c>
      <c r="K278" s="34">
        <v>21869</v>
      </c>
      <c r="L278" s="37">
        <f t="shared" si="18"/>
        <v>22</v>
      </c>
      <c r="M278" s="34">
        <v>2377</v>
      </c>
      <c r="N278" s="36">
        <f t="shared" si="19"/>
        <v>108.04545454545455</v>
      </c>
      <c r="O278" s="34"/>
      <c r="P278" s="34">
        <v>662525</v>
      </c>
      <c r="Q278" s="37">
        <f t="shared" si="20"/>
        <v>663</v>
      </c>
      <c r="R278" s="34">
        <v>52080</v>
      </c>
    </row>
    <row r="279" spans="1:18" ht="14.25" thickBot="1">
      <c r="A279" s="33" t="s">
        <v>606</v>
      </c>
      <c r="B279" s="47">
        <v>42644</v>
      </c>
      <c r="C279" t="s">
        <v>118</v>
      </c>
      <c r="D279" t="s">
        <v>622</v>
      </c>
      <c r="E279" t="s">
        <v>45</v>
      </c>
      <c r="F279" t="s">
        <v>621</v>
      </c>
      <c r="G279" t="s">
        <v>50</v>
      </c>
      <c r="I279" t="s">
        <v>609</v>
      </c>
      <c r="K279" s="34" t="s">
        <v>11</v>
      </c>
      <c r="L279" s="37" t="str">
        <f t="shared" si="18"/>
        <v/>
      </c>
      <c r="M279" s="34" t="s">
        <v>11</v>
      </c>
      <c r="N279" s="36" t="str">
        <f t="shared" si="19"/>
        <v/>
      </c>
      <c r="O279" s="34"/>
      <c r="P279" s="34">
        <v>140000</v>
      </c>
      <c r="Q279" s="37">
        <f t="shared" si="20"/>
        <v>140</v>
      </c>
      <c r="R279" s="34">
        <v>1919</v>
      </c>
    </row>
    <row r="280" spans="1:18" ht="14.25" thickBot="1">
      <c r="A280" s="33" t="s">
        <v>606</v>
      </c>
      <c r="B280" s="47">
        <v>42644</v>
      </c>
      <c r="C280" t="s">
        <v>118</v>
      </c>
      <c r="D280" t="s">
        <v>622</v>
      </c>
      <c r="E280" t="s">
        <v>45</v>
      </c>
      <c r="F280" t="s">
        <v>626</v>
      </c>
      <c r="G280" t="s">
        <v>62</v>
      </c>
      <c r="I280" t="s">
        <v>609</v>
      </c>
      <c r="K280" s="34">
        <v>52120</v>
      </c>
      <c r="L280" s="37">
        <f t="shared" si="18"/>
        <v>52</v>
      </c>
      <c r="M280" s="34">
        <v>4892</v>
      </c>
      <c r="N280" s="36">
        <f t="shared" si="19"/>
        <v>94.07692307692308</v>
      </c>
      <c r="O280" s="34"/>
      <c r="P280" s="34">
        <v>513160</v>
      </c>
      <c r="Q280" s="37">
        <f t="shared" si="20"/>
        <v>513</v>
      </c>
      <c r="R280" s="34">
        <v>49747</v>
      </c>
    </row>
    <row r="281" spans="1:18" ht="14.25" thickBot="1">
      <c r="A281" s="33" t="s">
        <v>606</v>
      </c>
      <c r="B281" s="47">
        <v>42644</v>
      </c>
      <c r="C281" t="s">
        <v>118</v>
      </c>
      <c r="D281" t="s">
        <v>622</v>
      </c>
      <c r="E281" t="s">
        <v>45</v>
      </c>
      <c r="F281" t="s">
        <v>627</v>
      </c>
      <c r="G281" t="s">
        <v>59</v>
      </c>
      <c r="I281" t="s">
        <v>609</v>
      </c>
      <c r="K281" s="34" t="s">
        <v>11</v>
      </c>
      <c r="L281" s="37" t="str">
        <f t="shared" si="18"/>
        <v/>
      </c>
      <c r="M281" s="34" t="s">
        <v>11</v>
      </c>
      <c r="N281" s="36" t="str">
        <f t="shared" si="19"/>
        <v/>
      </c>
      <c r="O281" s="34"/>
      <c r="P281" s="34">
        <v>404000</v>
      </c>
      <c r="Q281" s="37">
        <f t="shared" si="20"/>
        <v>404</v>
      </c>
      <c r="R281" s="34">
        <v>30798</v>
      </c>
    </row>
    <row r="282" spans="1:18" ht="14.25" thickBot="1">
      <c r="A282" s="33" t="s">
        <v>606</v>
      </c>
      <c r="B282" s="47">
        <v>42644</v>
      </c>
      <c r="C282" t="s">
        <v>118</v>
      </c>
      <c r="D282" t="s">
        <v>622</v>
      </c>
      <c r="E282" t="s">
        <v>45</v>
      </c>
      <c r="F282" t="s">
        <v>648</v>
      </c>
      <c r="G282" t="s">
        <v>649</v>
      </c>
      <c r="I282" t="s">
        <v>609</v>
      </c>
      <c r="K282" s="34" t="s">
        <v>11</v>
      </c>
      <c r="L282" s="37" t="str">
        <f t="shared" si="18"/>
        <v/>
      </c>
      <c r="M282" s="34" t="s">
        <v>11</v>
      </c>
      <c r="N282" s="36" t="str">
        <f t="shared" si="19"/>
        <v/>
      </c>
      <c r="O282" s="34"/>
      <c r="P282" s="34">
        <v>346000</v>
      </c>
      <c r="Q282" s="37">
        <f t="shared" si="20"/>
        <v>346</v>
      </c>
      <c r="R282" s="34">
        <v>24439</v>
      </c>
    </row>
    <row r="283" spans="1:18" ht="14.25" thickBot="1">
      <c r="A283" s="33" t="s">
        <v>606</v>
      </c>
      <c r="B283" s="47">
        <v>42644</v>
      </c>
      <c r="C283" t="s">
        <v>118</v>
      </c>
      <c r="D283" t="s">
        <v>628</v>
      </c>
      <c r="E283" t="s">
        <v>43</v>
      </c>
      <c r="F283" t="s">
        <v>608</v>
      </c>
      <c r="G283" t="s">
        <v>61</v>
      </c>
      <c r="I283" t="s">
        <v>609</v>
      </c>
      <c r="K283" s="34">
        <v>304900</v>
      </c>
      <c r="L283" s="37">
        <f t="shared" si="18"/>
        <v>305</v>
      </c>
      <c r="M283" s="34">
        <v>9513</v>
      </c>
      <c r="N283" s="36">
        <f t="shared" si="19"/>
        <v>31.190163934426231</v>
      </c>
      <c r="O283" s="34"/>
      <c r="P283" s="34">
        <v>5327580</v>
      </c>
      <c r="Q283" s="37">
        <f t="shared" si="20"/>
        <v>5328</v>
      </c>
      <c r="R283" s="34">
        <v>196857</v>
      </c>
    </row>
    <row r="284" spans="1:18" ht="14.25" thickBot="1">
      <c r="A284" s="33" t="s">
        <v>606</v>
      </c>
      <c r="B284" s="47">
        <v>42644</v>
      </c>
      <c r="C284" t="s">
        <v>118</v>
      </c>
      <c r="D284" t="s">
        <v>628</v>
      </c>
      <c r="E284" t="s">
        <v>43</v>
      </c>
      <c r="F284" t="s">
        <v>629</v>
      </c>
      <c r="G284" t="s">
        <v>52</v>
      </c>
      <c r="I284" t="s">
        <v>609</v>
      </c>
      <c r="K284" s="34" t="s">
        <v>11</v>
      </c>
      <c r="L284" s="37" t="str">
        <f t="shared" si="18"/>
        <v/>
      </c>
      <c r="M284" s="34" t="s">
        <v>11</v>
      </c>
      <c r="N284" s="36" t="str">
        <f t="shared" si="19"/>
        <v/>
      </c>
      <c r="O284" s="34"/>
      <c r="P284" s="34">
        <v>311830</v>
      </c>
      <c r="Q284" s="37">
        <f t="shared" si="20"/>
        <v>312</v>
      </c>
      <c r="R284" s="34">
        <v>9338</v>
      </c>
    </row>
    <row r="285" spans="1:18" ht="14.25" thickBot="1">
      <c r="A285" s="33" t="s">
        <v>606</v>
      </c>
      <c r="B285" s="47">
        <v>42644</v>
      </c>
      <c r="C285" t="s">
        <v>118</v>
      </c>
      <c r="D285" t="s">
        <v>628</v>
      </c>
      <c r="E285" t="s">
        <v>43</v>
      </c>
      <c r="F285" t="s">
        <v>610</v>
      </c>
      <c r="G285" t="s">
        <v>48</v>
      </c>
      <c r="I285" t="s">
        <v>609</v>
      </c>
      <c r="K285" s="34">
        <v>114846</v>
      </c>
      <c r="L285" s="37">
        <f t="shared" si="18"/>
        <v>115</v>
      </c>
      <c r="M285" s="34">
        <v>12842</v>
      </c>
      <c r="N285" s="36">
        <f t="shared" si="19"/>
        <v>111.66956521739131</v>
      </c>
      <c r="O285" s="34"/>
      <c r="P285" s="34">
        <v>4773740</v>
      </c>
      <c r="Q285" s="37">
        <f t="shared" si="20"/>
        <v>4774</v>
      </c>
      <c r="R285" s="34">
        <v>258660</v>
      </c>
    </row>
    <row r="286" spans="1:18" ht="14.25" thickBot="1">
      <c r="A286" s="33" t="s">
        <v>606</v>
      </c>
      <c r="B286" s="47">
        <v>42644</v>
      </c>
      <c r="C286" t="s">
        <v>118</v>
      </c>
      <c r="D286" t="s">
        <v>628</v>
      </c>
      <c r="E286" t="s">
        <v>43</v>
      </c>
      <c r="F286" t="s">
        <v>612</v>
      </c>
      <c r="G286" t="s">
        <v>57</v>
      </c>
      <c r="I286" t="s">
        <v>609</v>
      </c>
      <c r="K286" s="34">
        <v>190610</v>
      </c>
      <c r="L286" s="37">
        <f t="shared" si="18"/>
        <v>191</v>
      </c>
      <c r="M286" s="34">
        <v>19615</v>
      </c>
      <c r="N286" s="36">
        <f t="shared" si="19"/>
        <v>102.69633507853403</v>
      </c>
      <c r="O286" s="34"/>
      <c r="P286" s="34">
        <v>1802820</v>
      </c>
      <c r="Q286" s="37">
        <f t="shared" si="20"/>
        <v>1803</v>
      </c>
      <c r="R286" s="34">
        <v>170087</v>
      </c>
    </row>
    <row r="287" spans="1:18" ht="14.25" thickBot="1">
      <c r="A287" s="33" t="s">
        <v>606</v>
      </c>
      <c r="B287" s="47">
        <v>42644</v>
      </c>
      <c r="C287" t="s">
        <v>118</v>
      </c>
      <c r="D287" t="s">
        <v>628</v>
      </c>
      <c r="E287" t="s">
        <v>43</v>
      </c>
      <c r="F287" t="s">
        <v>623</v>
      </c>
      <c r="G287" t="s">
        <v>56</v>
      </c>
      <c r="I287" t="s">
        <v>609</v>
      </c>
      <c r="K287" s="34" t="s">
        <v>11</v>
      </c>
      <c r="L287" s="37" t="str">
        <f t="shared" si="18"/>
        <v/>
      </c>
      <c r="M287" s="34" t="s">
        <v>11</v>
      </c>
      <c r="N287" s="36" t="str">
        <f t="shared" si="19"/>
        <v/>
      </c>
      <c r="O287" s="34"/>
      <c r="P287" s="34">
        <v>2707586</v>
      </c>
      <c r="Q287" s="37">
        <f t="shared" si="20"/>
        <v>2708</v>
      </c>
      <c r="R287" s="34">
        <v>91581</v>
      </c>
    </row>
    <row r="288" spans="1:18" ht="14.25" thickBot="1">
      <c r="A288" s="33" t="s">
        <v>606</v>
      </c>
      <c r="B288" s="47">
        <v>42644</v>
      </c>
      <c r="C288" t="s">
        <v>118</v>
      </c>
      <c r="D288" t="s">
        <v>628</v>
      </c>
      <c r="E288" t="s">
        <v>43</v>
      </c>
      <c r="F288" t="s">
        <v>614</v>
      </c>
      <c r="G288" t="s">
        <v>53</v>
      </c>
      <c r="I288" t="s">
        <v>609</v>
      </c>
      <c r="K288" s="34" t="s">
        <v>11</v>
      </c>
      <c r="L288" s="37" t="str">
        <f t="shared" si="18"/>
        <v/>
      </c>
      <c r="M288" s="34" t="s">
        <v>11</v>
      </c>
      <c r="N288" s="36" t="str">
        <f t="shared" si="19"/>
        <v/>
      </c>
      <c r="O288" s="34"/>
      <c r="P288" s="34">
        <v>26700</v>
      </c>
      <c r="Q288" s="37">
        <f t="shared" si="20"/>
        <v>27</v>
      </c>
      <c r="R288" s="34">
        <v>1986</v>
      </c>
    </row>
    <row r="289" spans="1:18" ht="14.25" thickBot="1">
      <c r="A289" s="33" t="s">
        <v>606</v>
      </c>
      <c r="B289" s="47">
        <v>42644</v>
      </c>
      <c r="C289" t="s">
        <v>118</v>
      </c>
      <c r="D289" t="s">
        <v>628</v>
      </c>
      <c r="E289" t="s">
        <v>43</v>
      </c>
      <c r="F289" t="s">
        <v>616</v>
      </c>
      <c r="G289" t="s">
        <v>60</v>
      </c>
      <c r="I289" t="s">
        <v>609</v>
      </c>
      <c r="K289" s="34">
        <v>15614</v>
      </c>
      <c r="L289" s="37">
        <f t="shared" si="18"/>
        <v>16</v>
      </c>
      <c r="M289" s="34">
        <v>2499</v>
      </c>
      <c r="N289" s="36">
        <f t="shared" si="19"/>
        <v>156.1875</v>
      </c>
      <c r="O289" s="34"/>
      <c r="P289" s="34">
        <v>3942076</v>
      </c>
      <c r="Q289" s="37">
        <f t="shared" si="20"/>
        <v>3942</v>
      </c>
      <c r="R289" s="34">
        <v>155124</v>
      </c>
    </row>
    <row r="290" spans="1:18" ht="14.25" thickBot="1">
      <c r="A290" s="33" t="s">
        <v>606</v>
      </c>
      <c r="B290" s="47">
        <v>42644</v>
      </c>
      <c r="C290" t="s">
        <v>118</v>
      </c>
      <c r="D290" t="s">
        <v>628</v>
      </c>
      <c r="E290" t="s">
        <v>43</v>
      </c>
      <c r="F290" t="s">
        <v>625</v>
      </c>
      <c r="G290" t="s">
        <v>66</v>
      </c>
      <c r="I290" t="s">
        <v>609</v>
      </c>
      <c r="K290" s="34">
        <v>680800</v>
      </c>
      <c r="L290" s="37">
        <f t="shared" si="18"/>
        <v>681</v>
      </c>
      <c r="M290" s="34">
        <v>23765</v>
      </c>
      <c r="N290" s="36">
        <f t="shared" si="19"/>
        <v>34.897209985315712</v>
      </c>
      <c r="O290" s="34"/>
      <c r="P290" s="34">
        <v>12093404</v>
      </c>
      <c r="Q290" s="37">
        <f t="shared" si="20"/>
        <v>12093</v>
      </c>
      <c r="R290" s="34">
        <v>434636</v>
      </c>
    </row>
    <row r="291" spans="1:18" ht="14.25" thickBot="1">
      <c r="A291" s="33" t="s">
        <v>606</v>
      </c>
      <c r="B291" s="47">
        <v>42644</v>
      </c>
      <c r="C291" t="s">
        <v>118</v>
      </c>
      <c r="D291" t="s">
        <v>628</v>
      </c>
      <c r="E291" t="s">
        <v>43</v>
      </c>
      <c r="F291" t="s">
        <v>619</v>
      </c>
      <c r="G291" t="s">
        <v>54</v>
      </c>
      <c r="I291" t="s">
        <v>609</v>
      </c>
      <c r="K291" s="34">
        <v>98680</v>
      </c>
      <c r="L291" s="37">
        <f t="shared" si="18"/>
        <v>99</v>
      </c>
      <c r="M291" s="34">
        <v>10439</v>
      </c>
      <c r="N291" s="36">
        <f t="shared" si="19"/>
        <v>105.44444444444444</v>
      </c>
      <c r="O291" s="34"/>
      <c r="P291" s="34">
        <v>1664622</v>
      </c>
      <c r="Q291" s="37">
        <f t="shared" si="20"/>
        <v>1665</v>
      </c>
      <c r="R291" s="34">
        <v>120836</v>
      </c>
    </row>
    <row r="292" spans="1:18" ht="14.25" thickBot="1">
      <c r="A292" s="33" t="s">
        <v>606</v>
      </c>
      <c r="B292" s="47">
        <v>42644</v>
      </c>
      <c r="C292" t="s">
        <v>118</v>
      </c>
      <c r="D292" t="s">
        <v>628</v>
      </c>
      <c r="E292" t="s">
        <v>43</v>
      </c>
      <c r="F292" t="s">
        <v>620</v>
      </c>
      <c r="G292" t="s">
        <v>67</v>
      </c>
      <c r="I292" t="s">
        <v>609</v>
      </c>
      <c r="K292" s="34">
        <v>58410</v>
      </c>
      <c r="L292" s="37">
        <f t="shared" si="18"/>
        <v>58</v>
      </c>
      <c r="M292" s="34">
        <v>6325</v>
      </c>
      <c r="N292" s="36">
        <f t="shared" si="19"/>
        <v>109.05172413793103</v>
      </c>
      <c r="O292" s="34"/>
      <c r="P292" s="34">
        <v>948854</v>
      </c>
      <c r="Q292" s="37">
        <f t="shared" si="20"/>
        <v>949</v>
      </c>
      <c r="R292" s="34">
        <v>37520</v>
      </c>
    </row>
    <row r="293" spans="1:18" ht="14.25" thickBot="1">
      <c r="A293" s="33" t="s">
        <v>606</v>
      </c>
      <c r="B293" s="47">
        <v>42644</v>
      </c>
      <c r="C293" t="s">
        <v>118</v>
      </c>
      <c r="D293" t="s">
        <v>628</v>
      </c>
      <c r="E293" t="s">
        <v>43</v>
      </c>
      <c r="F293" t="s">
        <v>626</v>
      </c>
      <c r="G293" t="s">
        <v>62</v>
      </c>
      <c r="I293" t="s">
        <v>609</v>
      </c>
      <c r="K293" s="34" t="s">
        <v>11</v>
      </c>
      <c r="L293" s="37" t="str">
        <f t="shared" si="18"/>
        <v/>
      </c>
      <c r="M293" s="34" t="s">
        <v>11</v>
      </c>
      <c r="N293" s="36" t="str">
        <f t="shared" si="19"/>
        <v/>
      </c>
      <c r="O293" s="34"/>
      <c r="P293" s="34">
        <v>100291</v>
      </c>
      <c r="Q293" s="37">
        <f t="shared" si="20"/>
        <v>100</v>
      </c>
      <c r="R293" s="34">
        <v>3489</v>
      </c>
    </row>
    <row r="294" spans="1:18" ht="14.25" thickBot="1">
      <c r="A294" s="33" t="s">
        <v>606</v>
      </c>
      <c r="B294" s="47">
        <v>42644</v>
      </c>
      <c r="C294" t="s">
        <v>118</v>
      </c>
      <c r="D294" t="s">
        <v>628</v>
      </c>
      <c r="E294" t="s">
        <v>43</v>
      </c>
      <c r="F294" t="s">
        <v>630</v>
      </c>
      <c r="G294" t="s">
        <v>49</v>
      </c>
      <c r="I294" t="s">
        <v>609</v>
      </c>
      <c r="K294" s="34" t="s">
        <v>11</v>
      </c>
      <c r="L294" s="37" t="str">
        <f t="shared" si="18"/>
        <v/>
      </c>
      <c r="M294" s="34" t="s">
        <v>11</v>
      </c>
      <c r="N294" s="36" t="str">
        <f t="shared" si="19"/>
        <v/>
      </c>
      <c r="O294" s="34"/>
      <c r="P294" s="34">
        <v>153500</v>
      </c>
      <c r="Q294" s="37">
        <f t="shared" si="20"/>
        <v>154</v>
      </c>
      <c r="R294" s="34">
        <v>12530</v>
      </c>
    </row>
    <row r="295" spans="1:18" ht="14.25" thickBot="1">
      <c r="A295" s="33" t="s">
        <v>606</v>
      </c>
      <c r="B295" s="47">
        <v>42644</v>
      </c>
      <c r="C295" t="s">
        <v>118</v>
      </c>
      <c r="D295" t="s">
        <v>631</v>
      </c>
      <c r="E295" t="s">
        <v>42</v>
      </c>
      <c r="F295" t="s">
        <v>610</v>
      </c>
      <c r="G295" t="s">
        <v>48</v>
      </c>
      <c r="I295" t="s">
        <v>609</v>
      </c>
      <c r="K295" s="34">
        <v>2272</v>
      </c>
      <c r="L295" s="37">
        <f t="shared" si="18"/>
        <v>2</v>
      </c>
      <c r="M295" s="34">
        <v>308</v>
      </c>
      <c r="N295" s="36">
        <f t="shared" si="19"/>
        <v>154</v>
      </c>
      <c r="O295" s="34"/>
      <c r="P295" s="34">
        <v>11943</v>
      </c>
      <c r="Q295" s="37">
        <f t="shared" si="20"/>
        <v>12</v>
      </c>
      <c r="R295" s="34">
        <v>1471</v>
      </c>
    </row>
    <row r="296" spans="1:18" ht="14.25" thickBot="1">
      <c r="A296" s="33" t="s">
        <v>606</v>
      </c>
      <c r="B296" s="47">
        <v>42644</v>
      </c>
      <c r="C296" t="s">
        <v>118</v>
      </c>
      <c r="D296" t="s">
        <v>631</v>
      </c>
      <c r="E296" t="s">
        <v>42</v>
      </c>
      <c r="F296" t="s">
        <v>614</v>
      </c>
      <c r="G296" t="s">
        <v>53</v>
      </c>
      <c r="I296" t="s">
        <v>609</v>
      </c>
      <c r="K296" s="34" t="s">
        <v>11</v>
      </c>
      <c r="L296" s="37" t="str">
        <f t="shared" si="18"/>
        <v/>
      </c>
      <c r="M296" s="34" t="s">
        <v>11</v>
      </c>
      <c r="N296" s="36" t="str">
        <f t="shared" si="19"/>
        <v/>
      </c>
      <c r="O296" s="34"/>
      <c r="P296" s="34">
        <v>7500</v>
      </c>
      <c r="Q296" s="37">
        <f t="shared" si="20"/>
        <v>8</v>
      </c>
      <c r="R296" s="34">
        <v>300</v>
      </c>
    </row>
    <row r="297" spans="1:18" ht="14.25" thickBot="1">
      <c r="A297" s="33" t="s">
        <v>606</v>
      </c>
      <c r="B297" s="47">
        <v>42644</v>
      </c>
      <c r="C297" t="s">
        <v>118</v>
      </c>
      <c r="D297" t="s">
        <v>631</v>
      </c>
      <c r="E297" t="s">
        <v>42</v>
      </c>
      <c r="F297" t="s">
        <v>616</v>
      </c>
      <c r="G297" t="s">
        <v>60</v>
      </c>
      <c r="I297" t="s">
        <v>609</v>
      </c>
      <c r="K297" s="34" t="s">
        <v>11</v>
      </c>
      <c r="L297" s="37" t="str">
        <f t="shared" si="18"/>
        <v/>
      </c>
      <c r="M297" s="34" t="s">
        <v>11</v>
      </c>
      <c r="N297" s="36" t="str">
        <f t="shared" si="19"/>
        <v/>
      </c>
      <c r="O297" s="34"/>
      <c r="P297" s="34">
        <v>37372</v>
      </c>
      <c r="Q297" s="37">
        <f t="shared" si="20"/>
        <v>37</v>
      </c>
      <c r="R297" s="34">
        <v>4754</v>
      </c>
    </row>
    <row r="298" spans="1:18" ht="14.25" thickBot="1">
      <c r="A298" s="33" t="s">
        <v>606</v>
      </c>
      <c r="B298" s="47">
        <v>42644</v>
      </c>
      <c r="C298" t="s">
        <v>118</v>
      </c>
      <c r="D298" t="s">
        <v>631</v>
      </c>
      <c r="E298" t="s">
        <v>42</v>
      </c>
      <c r="F298" t="s">
        <v>626</v>
      </c>
      <c r="G298" t="s">
        <v>62</v>
      </c>
      <c r="I298" t="s">
        <v>609</v>
      </c>
      <c r="K298" s="34" t="s">
        <v>11</v>
      </c>
      <c r="L298" s="37" t="str">
        <f t="shared" si="18"/>
        <v/>
      </c>
      <c r="M298" s="34" t="s">
        <v>11</v>
      </c>
      <c r="N298" s="36" t="str">
        <f t="shared" si="19"/>
        <v/>
      </c>
      <c r="O298" s="34"/>
      <c r="P298" s="34">
        <v>20516</v>
      </c>
      <c r="Q298" s="37">
        <f t="shared" si="20"/>
        <v>21</v>
      </c>
      <c r="R298" s="34">
        <v>3646</v>
      </c>
    </row>
    <row r="299" spans="1:18" ht="14.25" thickBot="1">
      <c r="A299" s="33" t="s">
        <v>606</v>
      </c>
      <c r="B299" s="47">
        <v>42644</v>
      </c>
      <c r="C299" t="s">
        <v>118</v>
      </c>
      <c r="D299" t="s">
        <v>632</v>
      </c>
      <c r="E299" t="s">
        <v>39</v>
      </c>
      <c r="F299" t="s">
        <v>616</v>
      </c>
      <c r="G299" t="s">
        <v>60</v>
      </c>
      <c r="I299" t="s">
        <v>609</v>
      </c>
      <c r="K299" s="34" t="s">
        <v>11</v>
      </c>
      <c r="L299" s="37" t="str">
        <f t="shared" si="18"/>
        <v/>
      </c>
      <c r="M299" s="34" t="s">
        <v>11</v>
      </c>
      <c r="N299" s="36" t="str">
        <f t="shared" si="19"/>
        <v/>
      </c>
      <c r="O299" s="34"/>
      <c r="P299" s="34">
        <v>91177</v>
      </c>
      <c r="Q299" s="37">
        <f t="shared" si="20"/>
        <v>91</v>
      </c>
      <c r="R299" s="34">
        <v>21741</v>
      </c>
    </row>
    <row r="300" spans="1:18" ht="14.25" thickBot="1">
      <c r="A300" s="33" t="s">
        <v>606</v>
      </c>
      <c r="B300" s="47">
        <v>42644</v>
      </c>
      <c r="C300" t="s">
        <v>118</v>
      </c>
      <c r="D300" t="s">
        <v>658</v>
      </c>
      <c r="E300" t="s">
        <v>36</v>
      </c>
      <c r="F300" t="s">
        <v>608</v>
      </c>
      <c r="G300" t="s">
        <v>61</v>
      </c>
      <c r="I300" t="s">
        <v>609</v>
      </c>
      <c r="K300" s="34">
        <v>48780</v>
      </c>
      <c r="L300" s="37">
        <f t="shared" si="18"/>
        <v>49</v>
      </c>
      <c r="M300" s="34">
        <v>6488</v>
      </c>
      <c r="N300" s="36">
        <f t="shared" si="19"/>
        <v>132.40816326530611</v>
      </c>
      <c r="O300" s="34"/>
      <c r="P300" s="34">
        <v>1310280</v>
      </c>
      <c r="Q300" s="37">
        <f t="shared" si="20"/>
        <v>1310</v>
      </c>
      <c r="R300" s="34">
        <v>94917</v>
      </c>
    </row>
    <row r="301" spans="1:18" ht="14.25" thickBot="1">
      <c r="A301" s="33" t="s">
        <v>606</v>
      </c>
      <c r="B301" s="47">
        <v>42644</v>
      </c>
      <c r="C301" t="s">
        <v>118</v>
      </c>
      <c r="D301" t="s">
        <v>658</v>
      </c>
      <c r="E301" t="s">
        <v>36</v>
      </c>
      <c r="F301" t="s">
        <v>629</v>
      </c>
      <c r="G301" t="s">
        <v>52</v>
      </c>
      <c r="I301" t="s">
        <v>609</v>
      </c>
      <c r="K301" s="34" t="s">
        <v>11</v>
      </c>
      <c r="L301" s="37" t="str">
        <f t="shared" si="18"/>
        <v/>
      </c>
      <c r="M301" s="34" t="s">
        <v>11</v>
      </c>
      <c r="N301" s="36" t="str">
        <f t="shared" si="19"/>
        <v/>
      </c>
      <c r="O301" s="34"/>
      <c r="P301" s="34">
        <v>76950</v>
      </c>
      <c r="Q301" s="37">
        <f t="shared" si="20"/>
        <v>77</v>
      </c>
      <c r="R301" s="34">
        <v>2423</v>
      </c>
    </row>
    <row r="302" spans="1:18" ht="14.25" thickBot="1">
      <c r="A302" s="33" t="s">
        <v>606</v>
      </c>
      <c r="B302" s="47">
        <v>42644</v>
      </c>
      <c r="C302" t="s">
        <v>118</v>
      </c>
      <c r="D302" t="s">
        <v>658</v>
      </c>
      <c r="E302" t="s">
        <v>36</v>
      </c>
      <c r="F302" t="s">
        <v>610</v>
      </c>
      <c r="G302" t="s">
        <v>48</v>
      </c>
      <c r="I302" t="s">
        <v>609</v>
      </c>
      <c r="K302" s="34">
        <v>198510</v>
      </c>
      <c r="L302" s="37">
        <f t="shared" si="18"/>
        <v>199</v>
      </c>
      <c r="M302" s="34">
        <v>7164</v>
      </c>
      <c r="N302" s="36">
        <f t="shared" si="19"/>
        <v>36</v>
      </c>
      <c r="O302" s="34"/>
      <c r="P302" s="34">
        <v>566860</v>
      </c>
      <c r="Q302" s="37">
        <f t="shared" si="20"/>
        <v>567</v>
      </c>
      <c r="R302" s="34">
        <v>19862</v>
      </c>
    </row>
    <row r="303" spans="1:18" ht="14.25" thickBot="1">
      <c r="A303" s="33" t="s">
        <v>606</v>
      </c>
      <c r="B303" s="47">
        <v>42644</v>
      </c>
      <c r="C303" t="s">
        <v>118</v>
      </c>
      <c r="D303" t="s">
        <v>658</v>
      </c>
      <c r="E303" t="s">
        <v>36</v>
      </c>
      <c r="F303" t="s">
        <v>623</v>
      </c>
      <c r="G303" t="s">
        <v>56</v>
      </c>
      <c r="I303" t="s">
        <v>609</v>
      </c>
      <c r="K303" s="34" t="s">
        <v>11</v>
      </c>
      <c r="L303" s="37" t="str">
        <f t="shared" si="18"/>
        <v/>
      </c>
      <c r="M303" s="34" t="s">
        <v>11</v>
      </c>
      <c r="N303" s="36" t="str">
        <f t="shared" si="19"/>
        <v/>
      </c>
      <c r="O303" s="34"/>
      <c r="P303" s="34">
        <v>256670</v>
      </c>
      <c r="Q303" s="37">
        <f t="shared" si="20"/>
        <v>257</v>
      </c>
      <c r="R303" s="34">
        <v>9067</v>
      </c>
    </row>
    <row r="304" spans="1:18" ht="14.25" thickBot="1">
      <c r="A304" s="33" t="s">
        <v>606</v>
      </c>
      <c r="B304" s="47">
        <v>42644</v>
      </c>
      <c r="C304" t="s">
        <v>118</v>
      </c>
      <c r="D304" t="s">
        <v>658</v>
      </c>
      <c r="E304" t="s">
        <v>36</v>
      </c>
      <c r="F304" t="s">
        <v>616</v>
      </c>
      <c r="G304" t="s">
        <v>60</v>
      </c>
      <c r="I304" t="s">
        <v>609</v>
      </c>
      <c r="K304" s="34">
        <v>201030</v>
      </c>
      <c r="L304" s="37">
        <f t="shared" si="18"/>
        <v>201</v>
      </c>
      <c r="M304" s="34">
        <v>7272</v>
      </c>
      <c r="N304" s="36">
        <f t="shared" si="19"/>
        <v>36.179104477611943</v>
      </c>
      <c r="O304" s="34"/>
      <c r="P304" s="34">
        <v>1378315</v>
      </c>
      <c r="Q304" s="37">
        <f t="shared" si="20"/>
        <v>1378</v>
      </c>
      <c r="R304" s="34">
        <v>51515</v>
      </c>
    </row>
    <row r="305" spans="1:18" ht="14.25" thickBot="1">
      <c r="A305" s="33" t="s">
        <v>606</v>
      </c>
      <c r="B305" s="47">
        <v>42644</v>
      </c>
      <c r="C305" t="s">
        <v>118</v>
      </c>
      <c r="D305" t="s">
        <v>658</v>
      </c>
      <c r="E305" t="s">
        <v>36</v>
      </c>
      <c r="F305" t="s">
        <v>625</v>
      </c>
      <c r="G305" t="s">
        <v>66</v>
      </c>
      <c r="I305" t="s">
        <v>609</v>
      </c>
      <c r="K305" s="34">
        <v>829500</v>
      </c>
      <c r="L305" s="37">
        <f t="shared" si="18"/>
        <v>830</v>
      </c>
      <c r="M305" s="34">
        <v>30243</v>
      </c>
      <c r="N305" s="36">
        <f t="shared" si="19"/>
        <v>36.43734939759036</v>
      </c>
      <c r="O305" s="34"/>
      <c r="P305" s="34">
        <v>6441920</v>
      </c>
      <c r="Q305" s="37">
        <f t="shared" si="20"/>
        <v>6442</v>
      </c>
      <c r="R305" s="34">
        <v>227843</v>
      </c>
    </row>
    <row r="306" spans="1:18" ht="14.25" thickBot="1">
      <c r="A306" s="33" t="s">
        <v>606</v>
      </c>
      <c r="B306" s="47">
        <v>42644</v>
      </c>
      <c r="C306" t="s">
        <v>118</v>
      </c>
      <c r="D306" t="s">
        <v>658</v>
      </c>
      <c r="E306" t="s">
        <v>36</v>
      </c>
      <c r="F306" t="s">
        <v>618</v>
      </c>
      <c r="G306" t="s">
        <v>47</v>
      </c>
      <c r="I306" t="s">
        <v>609</v>
      </c>
      <c r="K306" s="34">
        <v>42000</v>
      </c>
      <c r="L306" s="37">
        <f t="shared" si="18"/>
        <v>42</v>
      </c>
      <c r="M306" s="34">
        <v>1032</v>
      </c>
      <c r="N306" s="36">
        <f t="shared" si="19"/>
        <v>24.571428571428573</v>
      </c>
      <c r="O306" s="34"/>
      <c r="P306" s="34">
        <v>42000</v>
      </c>
      <c r="Q306" s="37">
        <f t="shared" si="20"/>
        <v>42</v>
      </c>
      <c r="R306" s="34">
        <v>1032</v>
      </c>
    </row>
    <row r="307" spans="1:18" ht="14.25" thickBot="1">
      <c r="A307" s="33" t="s">
        <v>606</v>
      </c>
      <c r="B307" s="47">
        <v>42644</v>
      </c>
      <c r="C307" t="s">
        <v>118</v>
      </c>
      <c r="D307" t="s">
        <v>658</v>
      </c>
      <c r="E307" t="s">
        <v>36</v>
      </c>
      <c r="F307" t="s">
        <v>619</v>
      </c>
      <c r="G307" t="s">
        <v>54</v>
      </c>
      <c r="I307" t="s">
        <v>609</v>
      </c>
      <c r="K307" s="34">
        <v>103300</v>
      </c>
      <c r="L307" s="37">
        <f t="shared" si="18"/>
        <v>103</v>
      </c>
      <c r="M307" s="34">
        <v>3469</v>
      </c>
      <c r="N307" s="36">
        <f t="shared" si="19"/>
        <v>33.679611650485434</v>
      </c>
      <c r="O307" s="34"/>
      <c r="P307" s="34">
        <v>398500</v>
      </c>
      <c r="Q307" s="37">
        <f t="shared" si="20"/>
        <v>399</v>
      </c>
      <c r="R307" s="34">
        <v>12599</v>
      </c>
    </row>
    <row r="308" spans="1:18" ht="14.25" thickBot="1">
      <c r="A308" s="33" t="s">
        <v>606</v>
      </c>
      <c r="B308" s="47">
        <v>42644</v>
      </c>
      <c r="C308" t="s">
        <v>118</v>
      </c>
      <c r="D308" t="s">
        <v>658</v>
      </c>
      <c r="E308" t="s">
        <v>36</v>
      </c>
      <c r="F308" t="s">
        <v>620</v>
      </c>
      <c r="G308" t="s">
        <v>67</v>
      </c>
      <c r="I308" t="s">
        <v>609</v>
      </c>
      <c r="K308" s="34" t="s">
        <v>11</v>
      </c>
      <c r="L308" s="37" t="str">
        <f t="shared" si="18"/>
        <v/>
      </c>
      <c r="M308" s="34" t="s">
        <v>11</v>
      </c>
      <c r="N308" s="36" t="str">
        <f t="shared" si="19"/>
        <v/>
      </c>
      <c r="O308" s="34"/>
      <c r="P308" s="34">
        <v>900830</v>
      </c>
      <c r="Q308" s="37">
        <f t="shared" si="20"/>
        <v>901</v>
      </c>
      <c r="R308" s="34">
        <v>29432</v>
      </c>
    </row>
    <row r="309" spans="1:18" ht="14.25" thickBot="1">
      <c r="A309" s="33" t="s">
        <v>606</v>
      </c>
      <c r="B309" s="47">
        <v>42644</v>
      </c>
      <c r="C309" t="s">
        <v>118</v>
      </c>
      <c r="D309" t="s">
        <v>633</v>
      </c>
      <c r="E309" t="s">
        <v>35</v>
      </c>
      <c r="F309" t="s">
        <v>610</v>
      </c>
      <c r="G309" t="s">
        <v>48</v>
      </c>
      <c r="I309" t="s">
        <v>609</v>
      </c>
      <c r="K309" s="34">
        <v>45094</v>
      </c>
      <c r="L309" s="37">
        <f t="shared" si="18"/>
        <v>45</v>
      </c>
      <c r="M309" s="34">
        <v>4304</v>
      </c>
      <c r="N309" s="36">
        <f t="shared" si="19"/>
        <v>95.644444444444446</v>
      </c>
      <c r="O309" s="34"/>
      <c r="P309" s="34">
        <v>108773</v>
      </c>
      <c r="Q309" s="37">
        <f t="shared" si="20"/>
        <v>109</v>
      </c>
      <c r="R309" s="34">
        <v>10698</v>
      </c>
    </row>
    <row r="310" spans="1:18" ht="14.25" thickBot="1">
      <c r="A310" s="33" t="s">
        <v>606</v>
      </c>
      <c r="B310" s="47">
        <v>42644</v>
      </c>
      <c r="C310" t="s">
        <v>118</v>
      </c>
      <c r="D310" t="s">
        <v>651</v>
      </c>
      <c r="E310" t="s">
        <v>40</v>
      </c>
      <c r="F310" t="s">
        <v>608</v>
      </c>
      <c r="G310" t="s">
        <v>61</v>
      </c>
      <c r="I310" t="s">
        <v>609</v>
      </c>
      <c r="K310" s="34" t="s">
        <v>11</v>
      </c>
      <c r="L310" s="37" t="str">
        <f t="shared" si="18"/>
        <v/>
      </c>
      <c r="M310" s="34" t="s">
        <v>11</v>
      </c>
      <c r="N310" s="36" t="str">
        <f t="shared" si="19"/>
        <v/>
      </c>
      <c r="O310" s="34"/>
      <c r="P310" s="34">
        <v>307530</v>
      </c>
      <c r="Q310" s="37">
        <f t="shared" si="20"/>
        <v>308</v>
      </c>
      <c r="R310" s="34">
        <v>10736</v>
      </c>
    </row>
    <row r="311" spans="1:18" ht="14.25" thickBot="1">
      <c r="A311" s="33" t="s">
        <v>606</v>
      </c>
      <c r="B311" s="47">
        <v>42644</v>
      </c>
      <c r="C311" t="s">
        <v>118</v>
      </c>
      <c r="D311" t="s">
        <v>651</v>
      </c>
      <c r="E311" t="s">
        <v>40</v>
      </c>
      <c r="F311" t="s">
        <v>623</v>
      </c>
      <c r="G311" t="s">
        <v>56</v>
      </c>
      <c r="I311" t="s">
        <v>609</v>
      </c>
      <c r="K311" s="34" t="s">
        <v>11</v>
      </c>
      <c r="L311" s="37" t="str">
        <f t="shared" si="18"/>
        <v/>
      </c>
      <c r="M311" s="34" t="s">
        <v>11</v>
      </c>
      <c r="N311" s="36" t="str">
        <f t="shared" si="19"/>
        <v/>
      </c>
      <c r="O311" s="34"/>
      <c r="P311" s="34">
        <v>202270</v>
      </c>
      <c r="Q311" s="37">
        <f t="shared" si="20"/>
        <v>202</v>
      </c>
      <c r="R311" s="34">
        <v>6785</v>
      </c>
    </row>
    <row r="312" spans="1:18" ht="14.25" thickBot="1">
      <c r="A312" s="33" t="s">
        <v>606</v>
      </c>
      <c r="B312" s="47">
        <v>42644</v>
      </c>
      <c r="C312" t="s">
        <v>118</v>
      </c>
      <c r="D312" t="s">
        <v>651</v>
      </c>
      <c r="E312" t="s">
        <v>40</v>
      </c>
      <c r="F312" t="s">
        <v>616</v>
      </c>
      <c r="G312" t="s">
        <v>60</v>
      </c>
      <c r="I312" t="s">
        <v>609</v>
      </c>
      <c r="K312" s="34">
        <v>93820</v>
      </c>
      <c r="L312" s="37">
        <f t="shared" si="18"/>
        <v>94</v>
      </c>
      <c r="M312" s="34">
        <v>3283</v>
      </c>
      <c r="N312" s="36">
        <f t="shared" si="19"/>
        <v>34.925531914893618</v>
      </c>
      <c r="O312" s="34"/>
      <c r="P312" s="34">
        <v>485750</v>
      </c>
      <c r="Q312" s="37">
        <f t="shared" si="20"/>
        <v>486</v>
      </c>
      <c r="R312" s="34">
        <v>16867</v>
      </c>
    </row>
    <row r="313" spans="1:18" ht="14.25" thickBot="1">
      <c r="A313" s="33" t="s">
        <v>606</v>
      </c>
      <c r="B313" s="47">
        <v>42644</v>
      </c>
      <c r="C313" t="s">
        <v>118</v>
      </c>
      <c r="D313" t="s">
        <v>651</v>
      </c>
      <c r="E313" t="s">
        <v>40</v>
      </c>
      <c r="F313" t="s">
        <v>619</v>
      </c>
      <c r="G313" t="s">
        <v>54</v>
      </c>
      <c r="I313" t="s">
        <v>609</v>
      </c>
      <c r="K313" s="34" t="s">
        <v>11</v>
      </c>
      <c r="L313" s="37" t="str">
        <f t="shared" si="18"/>
        <v/>
      </c>
      <c r="M313" s="34" t="s">
        <v>11</v>
      </c>
      <c r="N313" s="36" t="str">
        <f t="shared" si="19"/>
        <v/>
      </c>
      <c r="O313" s="34"/>
      <c r="P313" s="34">
        <v>314540</v>
      </c>
      <c r="Q313" s="37">
        <f t="shared" si="20"/>
        <v>315</v>
      </c>
      <c r="R313" s="34">
        <v>10945</v>
      </c>
    </row>
    <row r="314" spans="1:18" ht="14.25" thickBot="1">
      <c r="A314" s="33" t="s">
        <v>606</v>
      </c>
      <c r="B314" s="47">
        <v>42644</v>
      </c>
      <c r="C314" t="s">
        <v>118</v>
      </c>
      <c r="D314" t="s">
        <v>634</v>
      </c>
      <c r="E314" t="s">
        <v>38</v>
      </c>
      <c r="F314" t="s">
        <v>610</v>
      </c>
      <c r="G314" t="s">
        <v>48</v>
      </c>
      <c r="I314" t="s">
        <v>609</v>
      </c>
      <c r="K314" s="34" t="s">
        <v>11</v>
      </c>
      <c r="L314" s="37" t="str">
        <f t="shared" si="18"/>
        <v/>
      </c>
      <c r="M314" s="34" t="s">
        <v>11</v>
      </c>
      <c r="N314" s="36" t="str">
        <f t="shared" si="19"/>
        <v/>
      </c>
      <c r="O314" s="34"/>
      <c r="P314" s="34">
        <v>2003</v>
      </c>
      <c r="Q314" s="37">
        <f t="shared" si="20"/>
        <v>2</v>
      </c>
      <c r="R314" s="34">
        <v>543</v>
      </c>
    </row>
    <row r="315" spans="1:18" ht="14.25" thickBot="1">
      <c r="A315" s="33" t="s">
        <v>606</v>
      </c>
      <c r="B315" s="47">
        <v>42644</v>
      </c>
      <c r="C315" t="s">
        <v>118</v>
      </c>
      <c r="D315" t="s">
        <v>634</v>
      </c>
      <c r="E315" t="s">
        <v>38</v>
      </c>
      <c r="F315" t="s">
        <v>635</v>
      </c>
      <c r="G315" t="s">
        <v>65</v>
      </c>
      <c r="I315" t="s">
        <v>609</v>
      </c>
      <c r="K315" s="34" t="s">
        <v>11</v>
      </c>
      <c r="L315" s="37" t="str">
        <f t="shared" si="18"/>
        <v/>
      </c>
      <c r="M315" s="34" t="s">
        <v>11</v>
      </c>
      <c r="N315" s="36" t="str">
        <f t="shared" si="19"/>
        <v/>
      </c>
      <c r="O315" s="34"/>
      <c r="P315" s="34">
        <v>8000</v>
      </c>
      <c r="Q315" s="37">
        <f t="shared" si="20"/>
        <v>8</v>
      </c>
      <c r="R315" s="34">
        <v>2113</v>
      </c>
    </row>
    <row r="316" spans="1:18" ht="14.25" thickBot="1">
      <c r="A316" s="33" t="s">
        <v>606</v>
      </c>
      <c r="B316" s="47">
        <v>42644</v>
      </c>
      <c r="C316" t="s">
        <v>118</v>
      </c>
      <c r="D316" t="s">
        <v>629</v>
      </c>
      <c r="E316" t="s">
        <v>161</v>
      </c>
      <c r="F316" t="s">
        <v>608</v>
      </c>
      <c r="G316" t="s">
        <v>61</v>
      </c>
      <c r="I316" t="s">
        <v>609</v>
      </c>
      <c r="K316" s="34">
        <v>20000</v>
      </c>
      <c r="L316" s="37">
        <f t="shared" si="18"/>
        <v>20</v>
      </c>
      <c r="M316" s="34">
        <v>2980</v>
      </c>
      <c r="N316" s="36">
        <f t="shared" si="19"/>
        <v>149</v>
      </c>
      <c r="O316" s="34"/>
      <c r="P316" s="34">
        <v>59800</v>
      </c>
      <c r="Q316" s="37">
        <f t="shared" si="20"/>
        <v>60</v>
      </c>
      <c r="R316" s="34">
        <v>9071</v>
      </c>
    </row>
    <row r="317" spans="1:18" ht="14.25" thickBot="1">
      <c r="A317" s="33" t="s">
        <v>606</v>
      </c>
      <c r="B317" s="47">
        <v>42644</v>
      </c>
      <c r="C317" t="s">
        <v>118</v>
      </c>
      <c r="D317" t="s">
        <v>636</v>
      </c>
      <c r="E317" t="s">
        <v>69</v>
      </c>
      <c r="F317" t="s">
        <v>608</v>
      </c>
      <c r="G317" t="s">
        <v>61</v>
      </c>
      <c r="I317" t="s">
        <v>609</v>
      </c>
      <c r="K317" s="34" t="s">
        <v>11</v>
      </c>
      <c r="L317" s="37" t="str">
        <f t="shared" si="18"/>
        <v/>
      </c>
      <c r="M317" s="34" t="s">
        <v>11</v>
      </c>
      <c r="N317" s="36" t="str">
        <f t="shared" si="19"/>
        <v/>
      </c>
      <c r="O317" s="34"/>
      <c r="P317" s="34">
        <v>354630</v>
      </c>
      <c r="Q317" s="37">
        <f t="shared" si="20"/>
        <v>355</v>
      </c>
      <c r="R317" s="34">
        <v>17822</v>
      </c>
    </row>
    <row r="318" spans="1:18" ht="14.25" thickBot="1">
      <c r="A318" s="33" t="s">
        <v>606</v>
      </c>
      <c r="B318" s="47">
        <v>42644</v>
      </c>
      <c r="C318" t="s">
        <v>118</v>
      </c>
      <c r="D318" t="s">
        <v>636</v>
      </c>
      <c r="E318" t="s">
        <v>69</v>
      </c>
      <c r="F318" t="s">
        <v>629</v>
      </c>
      <c r="G318" t="s">
        <v>52</v>
      </c>
      <c r="I318" t="s">
        <v>609</v>
      </c>
      <c r="K318" s="34">
        <v>84720</v>
      </c>
      <c r="L318" s="37">
        <f t="shared" si="18"/>
        <v>85</v>
      </c>
      <c r="M318" s="34">
        <v>3191</v>
      </c>
      <c r="N318" s="36">
        <f t="shared" si="19"/>
        <v>37.541176470588233</v>
      </c>
      <c r="O318" s="34"/>
      <c r="P318" s="34">
        <v>84720</v>
      </c>
      <c r="Q318" s="37">
        <f t="shared" si="20"/>
        <v>85</v>
      </c>
      <c r="R318" s="34">
        <v>3191</v>
      </c>
    </row>
    <row r="319" spans="1:18" ht="14.25" thickBot="1">
      <c r="A319" s="33" t="s">
        <v>606</v>
      </c>
      <c r="B319" s="47">
        <v>42644</v>
      </c>
      <c r="C319" t="s">
        <v>118</v>
      </c>
      <c r="D319" t="s">
        <v>636</v>
      </c>
      <c r="E319" t="s">
        <v>69</v>
      </c>
      <c r="F319" t="s">
        <v>610</v>
      </c>
      <c r="G319" t="s">
        <v>48</v>
      </c>
      <c r="I319" t="s">
        <v>609</v>
      </c>
      <c r="K319" s="34" t="s">
        <v>11</v>
      </c>
      <c r="L319" s="37" t="str">
        <f t="shared" si="18"/>
        <v/>
      </c>
      <c r="M319" s="34" t="s">
        <v>11</v>
      </c>
      <c r="N319" s="36" t="str">
        <f t="shared" si="19"/>
        <v/>
      </c>
      <c r="O319" s="34"/>
      <c r="P319" s="34">
        <v>297928</v>
      </c>
      <c r="Q319" s="37">
        <f t="shared" si="20"/>
        <v>298</v>
      </c>
      <c r="R319" s="34">
        <v>20559</v>
      </c>
    </row>
    <row r="320" spans="1:18" ht="14.25" thickBot="1">
      <c r="A320" s="33" t="s">
        <v>606</v>
      </c>
      <c r="B320" s="47">
        <v>42644</v>
      </c>
      <c r="C320" t="s">
        <v>118</v>
      </c>
      <c r="D320" t="s">
        <v>636</v>
      </c>
      <c r="E320" t="s">
        <v>69</v>
      </c>
      <c r="F320" t="s">
        <v>616</v>
      </c>
      <c r="G320" t="s">
        <v>60</v>
      </c>
      <c r="I320" t="s">
        <v>609</v>
      </c>
      <c r="K320" s="34" t="s">
        <v>11</v>
      </c>
      <c r="L320" s="37" t="str">
        <f t="shared" si="18"/>
        <v/>
      </c>
      <c r="M320" s="34" t="s">
        <v>11</v>
      </c>
      <c r="N320" s="36" t="str">
        <f t="shared" si="19"/>
        <v/>
      </c>
      <c r="O320" s="34"/>
      <c r="P320" s="34">
        <v>577436</v>
      </c>
      <c r="Q320" s="37">
        <f t="shared" si="20"/>
        <v>577</v>
      </c>
      <c r="R320" s="34">
        <v>66363</v>
      </c>
    </row>
    <row r="321" spans="1:18" ht="14.25" thickBot="1">
      <c r="A321" s="33" t="s">
        <v>606</v>
      </c>
      <c r="B321" s="47">
        <v>42644</v>
      </c>
      <c r="C321" t="s">
        <v>118</v>
      </c>
      <c r="D321" t="s">
        <v>636</v>
      </c>
      <c r="E321" t="s">
        <v>69</v>
      </c>
      <c r="F321" t="s">
        <v>625</v>
      </c>
      <c r="G321" t="s">
        <v>66</v>
      </c>
      <c r="I321" t="s">
        <v>609</v>
      </c>
      <c r="K321" s="34" t="s">
        <v>11</v>
      </c>
      <c r="L321" s="37" t="str">
        <f t="shared" si="18"/>
        <v/>
      </c>
      <c r="M321" s="34" t="s">
        <v>11</v>
      </c>
      <c r="N321" s="36" t="str">
        <f t="shared" si="19"/>
        <v/>
      </c>
      <c r="O321" s="34"/>
      <c r="P321" s="34">
        <v>440770</v>
      </c>
      <c r="Q321" s="37">
        <f t="shared" si="20"/>
        <v>441</v>
      </c>
      <c r="R321" s="34">
        <v>25569</v>
      </c>
    </row>
    <row r="322" spans="1:18" ht="14.25" thickBot="1">
      <c r="A322" s="33" t="s">
        <v>606</v>
      </c>
      <c r="B322" s="47">
        <v>42644</v>
      </c>
      <c r="C322" t="s">
        <v>118</v>
      </c>
      <c r="D322" t="s">
        <v>636</v>
      </c>
      <c r="E322" t="s">
        <v>69</v>
      </c>
      <c r="F322" t="s">
        <v>727</v>
      </c>
      <c r="G322" t="s">
        <v>292</v>
      </c>
      <c r="I322" t="s">
        <v>609</v>
      </c>
      <c r="K322" s="34" t="s">
        <v>11</v>
      </c>
      <c r="L322" s="37" t="str">
        <f t="shared" si="18"/>
        <v/>
      </c>
      <c r="M322" s="34" t="s">
        <v>11</v>
      </c>
      <c r="N322" s="36" t="str">
        <f t="shared" si="19"/>
        <v/>
      </c>
      <c r="O322" s="34"/>
      <c r="P322" s="34">
        <v>61340</v>
      </c>
      <c r="Q322" s="37">
        <f t="shared" si="20"/>
        <v>61</v>
      </c>
      <c r="R322" s="34">
        <v>6405</v>
      </c>
    </row>
    <row r="323" spans="1:18" ht="14.25" thickBot="1">
      <c r="A323" s="33" t="s">
        <v>606</v>
      </c>
      <c r="B323" s="47">
        <v>42644</v>
      </c>
      <c r="C323" t="s">
        <v>118</v>
      </c>
      <c r="D323" t="s">
        <v>636</v>
      </c>
      <c r="E323" t="s">
        <v>69</v>
      </c>
      <c r="F323" t="s">
        <v>620</v>
      </c>
      <c r="G323" t="s">
        <v>67</v>
      </c>
      <c r="I323" t="s">
        <v>609</v>
      </c>
      <c r="K323" s="34">
        <v>40820</v>
      </c>
      <c r="L323" s="37">
        <f t="shared" si="18"/>
        <v>41</v>
      </c>
      <c r="M323" s="34">
        <v>1693</v>
      </c>
      <c r="N323" s="36">
        <f t="shared" si="19"/>
        <v>41.292682926829265</v>
      </c>
      <c r="O323" s="34"/>
      <c r="P323" s="34">
        <v>40820</v>
      </c>
      <c r="Q323" s="37">
        <f t="shared" si="20"/>
        <v>41</v>
      </c>
      <c r="R323" s="34">
        <v>1693</v>
      </c>
    </row>
    <row r="324" spans="1:18" ht="14.25" thickBot="1">
      <c r="A324" s="33" t="s">
        <v>606</v>
      </c>
      <c r="B324" s="47">
        <v>42644</v>
      </c>
      <c r="C324" t="s">
        <v>118</v>
      </c>
      <c r="D324" t="s">
        <v>640</v>
      </c>
      <c r="E324" t="s">
        <v>37</v>
      </c>
      <c r="F324" t="s">
        <v>608</v>
      </c>
      <c r="G324" t="s">
        <v>61</v>
      </c>
      <c r="I324" t="s">
        <v>609</v>
      </c>
      <c r="K324" s="34" t="s">
        <v>11</v>
      </c>
      <c r="L324" s="37" t="str">
        <f t="shared" ref="L324:L329" si="21">IF(ISERROR(ROUND(K324*0.001,0))=TRUE,"",(ROUND(K324*0.001,0)))</f>
        <v/>
      </c>
      <c r="M324" s="34" t="s">
        <v>11</v>
      </c>
      <c r="N324" s="36" t="str">
        <f t="shared" ref="N324:N329" si="22">IF(ISERROR(M324/L324)=TRUE,"",(M324/L324))</f>
        <v/>
      </c>
      <c r="O324" s="34"/>
      <c r="P324" s="34">
        <v>136057</v>
      </c>
      <c r="Q324" s="37">
        <f t="shared" ref="Q324:Q329" si="23">IF(ISERROR(ROUND(P324*0.001,0))=TRUE,"",(ROUND(P324*0.001,0)))</f>
        <v>136</v>
      </c>
      <c r="R324" s="34">
        <v>13538</v>
      </c>
    </row>
    <row r="325" spans="1:18" ht="14.25" thickBot="1">
      <c r="A325" s="33" t="s">
        <v>606</v>
      </c>
      <c r="B325" s="47">
        <v>42644</v>
      </c>
      <c r="C325" t="s">
        <v>118</v>
      </c>
      <c r="D325" t="s">
        <v>669</v>
      </c>
      <c r="E325" t="s">
        <v>348</v>
      </c>
      <c r="F325" t="s">
        <v>610</v>
      </c>
      <c r="G325" t="s">
        <v>48</v>
      </c>
      <c r="I325" t="s">
        <v>609</v>
      </c>
      <c r="K325" s="34">
        <v>18345</v>
      </c>
      <c r="L325" s="37">
        <f t="shared" si="21"/>
        <v>18</v>
      </c>
      <c r="M325" s="34">
        <v>7103</v>
      </c>
      <c r="N325" s="36">
        <f t="shared" si="22"/>
        <v>394.61111111111109</v>
      </c>
      <c r="O325" s="34"/>
      <c r="P325" s="34">
        <v>18345</v>
      </c>
      <c r="Q325" s="37">
        <f t="shared" si="23"/>
        <v>18</v>
      </c>
      <c r="R325" s="34">
        <v>7103</v>
      </c>
    </row>
    <row r="326" spans="1:18" ht="14.25" thickBot="1">
      <c r="A326" s="33" t="s">
        <v>606</v>
      </c>
      <c r="B326" s="47">
        <v>42644</v>
      </c>
      <c r="C326" t="s">
        <v>118</v>
      </c>
      <c r="D326" t="s">
        <v>641</v>
      </c>
      <c r="E326" t="s">
        <v>33</v>
      </c>
      <c r="F326" t="s">
        <v>608</v>
      </c>
      <c r="G326" t="s">
        <v>61</v>
      </c>
      <c r="I326" t="s">
        <v>609</v>
      </c>
      <c r="K326" s="34">
        <v>15299</v>
      </c>
      <c r="L326" s="37">
        <f t="shared" si="21"/>
        <v>15</v>
      </c>
      <c r="M326" s="34">
        <v>1783</v>
      </c>
      <c r="N326" s="36">
        <f t="shared" si="22"/>
        <v>118.86666666666666</v>
      </c>
      <c r="O326" s="34"/>
      <c r="P326" s="34">
        <v>102818</v>
      </c>
      <c r="Q326" s="37">
        <f t="shared" si="23"/>
        <v>103</v>
      </c>
      <c r="R326" s="34">
        <v>11916</v>
      </c>
    </row>
    <row r="327" spans="1:18" ht="14.25" thickBot="1">
      <c r="A327" s="33" t="s">
        <v>606</v>
      </c>
      <c r="B327" s="47">
        <v>42644</v>
      </c>
      <c r="C327" t="s">
        <v>118</v>
      </c>
      <c r="D327" t="s">
        <v>641</v>
      </c>
      <c r="E327" t="s">
        <v>33</v>
      </c>
      <c r="F327" t="s">
        <v>670</v>
      </c>
      <c r="G327" t="s">
        <v>671</v>
      </c>
      <c r="I327" t="s">
        <v>609</v>
      </c>
      <c r="K327" s="34" t="s">
        <v>11</v>
      </c>
      <c r="L327" s="37" t="str">
        <f t="shared" si="21"/>
        <v/>
      </c>
      <c r="M327" s="34" t="s">
        <v>11</v>
      </c>
      <c r="N327" s="36" t="str">
        <f t="shared" si="22"/>
        <v/>
      </c>
      <c r="O327" s="34"/>
      <c r="P327" s="34">
        <v>340</v>
      </c>
      <c r="Q327" s="37">
        <f t="shared" si="23"/>
        <v>0</v>
      </c>
      <c r="R327" s="34">
        <v>1967</v>
      </c>
    </row>
    <row r="328" spans="1:18" ht="14.25" thickBot="1">
      <c r="A328" s="33" t="s">
        <v>606</v>
      </c>
      <c r="B328" s="47">
        <v>42644</v>
      </c>
      <c r="C328" t="s">
        <v>118</v>
      </c>
      <c r="D328" t="s">
        <v>641</v>
      </c>
      <c r="E328" t="s">
        <v>33</v>
      </c>
      <c r="F328" t="s">
        <v>610</v>
      </c>
      <c r="G328" t="s">
        <v>48</v>
      </c>
      <c r="I328" t="s">
        <v>609</v>
      </c>
      <c r="K328" s="34" t="s">
        <v>11</v>
      </c>
      <c r="L328" s="37" t="str">
        <f t="shared" si="21"/>
        <v/>
      </c>
      <c r="M328" s="34" t="s">
        <v>11</v>
      </c>
      <c r="N328" s="36" t="str">
        <f t="shared" si="22"/>
        <v/>
      </c>
      <c r="O328" s="34"/>
      <c r="P328" s="34">
        <v>21329</v>
      </c>
      <c r="Q328" s="37">
        <f t="shared" si="23"/>
        <v>21</v>
      </c>
      <c r="R328" s="34">
        <v>2478</v>
      </c>
    </row>
    <row r="329" spans="1:18" ht="14.25" thickBot="1">
      <c r="A329" s="33" t="s">
        <v>606</v>
      </c>
      <c r="B329" s="47">
        <v>42644</v>
      </c>
      <c r="C329" t="s">
        <v>118</v>
      </c>
      <c r="D329" t="s">
        <v>641</v>
      </c>
      <c r="E329" t="s">
        <v>33</v>
      </c>
      <c r="F329" t="s">
        <v>614</v>
      </c>
      <c r="G329" t="s">
        <v>53</v>
      </c>
      <c r="I329" t="s">
        <v>609</v>
      </c>
      <c r="K329" s="34">
        <v>11643</v>
      </c>
      <c r="L329" s="37">
        <f t="shared" si="21"/>
        <v>12</v>
      </c>
      <c r="M329" s="34">
        <v>3380</v>
      </c>
      <c r="N329" s="36">
        <f t="shared" si="22"/>
        <v>281.66666666666669</v>
      </c>
      <c r="O329" s="34"/>
      <c r="P329" s="34">
        <v>11643</v>
      </c>
      <c r="Q329" s="37">
        <f t="shared" si="23"/>
        <v>12</v>
      </c>
      <c r="R329" s="34">
        <v>3380</v>
      </c>
    </row>
    <row r="330" spans="1:18" ht="14.25" thickBot="1">
      <c r="A330" s="33" t="s">
        <v>657</v>
      </c>
      <c r="B330" s="47">
        <v>42614</v>
      </c>
      <c r="C330" t="s">
        <v>118</v>
      </c>
      <c r="D330" t="s">
        <v>607</v>
      </c>
      <c r="E330" t="s">
        <v>44</v>
      </c>
      <c r="F330" t="s">
        <v>610</v>
      </c>
      <c r="G330" t="s">
        <v>48</v>
      </c>
      <c r="I330" t="s">
        <v>609</v>
      </c>
      <c r="K330" s="34">
        <v>1708979</v>
      </c>
      <c r="L330" s="37">
        <f>IF(ISERROR(ROUND(K330*0.001,0))=TRUE,"",(ROUND(K330*0.001,0)))</f>
        <v>1709</v>
      </c>
      <c r="M330" s="34">
        <v>252677</v>
      </c>
      <c r="N330" s="36">
        <f>IF(ISERROR(M330/L330)=TRUE,"",(M330/L330))</f>
        <v>147.85078993563488</v>
      </c>
      <c r="O330" s="34"/>
      <c r="P330" s="34">
        <v>12225132</v>
      </c>
      <c r="Q330" s="37">
        <f>IF(ISERROR(ROUND(P330*0.001,0))=TRUE,"",(ROUND(P330*0.001,0)))</f>
        <v>12225</v>
      </c>
      <c r="R330" s="34">
        <v>1599929</v>
      </c>
    </row>
    <row r="331" spans="1:18" ht="14.25" thickBot="1">
      <c r="A331" s="33" t="s">
        <v>657</v>
      </c>
      <c r="B331" s="47">
        <v>42614</v>
      </c>
      <c r="C331" t="s">
        <v>118</v>
      </c>
      <c r="D331" t="s">
        <v>607</v>
      </c>
      <c r="E331" t="s">
        <v>44</v>
      </c>
      <c r="F331" t="s">
        <v>612</v>
      </c>
      <c r="G331" t="s">
        <v>57</v>
      </c>
      <c r="I331" t="s">
        <v>609</v>
      </c>
      <c r="K331" s="34" t="s">
        <v>11</v>
      </c>
      <c r="L331" s="37" t="str">
        <f t="shared" ref="L331:L394" si="24">IF(ISERROR(ROUND(K331*0.001,0))=TRUE,"",(ROUND(K331*0.001,0)))</f>
        <v/>
      </c>
      <c r="M331" s="34" t="s">
        <v>11</v>
      </c>
      <c r="N331" s="36" t="str">
        <f t="shared" ref="N331:N394" si="25">IF(ISERROR(M331/L331)=TRUE,"",(M331/L331))</f>
        <v/>
      </c>
      <c r="O331" s="34"/>
      <c r="P331" s="34">
        <v>65576</v>
      </c>
      <c r="Q331" s="37">
        <f t="shared" ref="Q331:Q394" si="26">IF(ISERROR(ROUND(P331*0.001,0))=TRUE,"",(ROUND(P331*0.001,0)))</f>
        <v>66</v>
      </c>
      <c r="R331" s="34">
        <v>9545</v>
      </c>
    </row>
    <row r="332" spans="1:18" ht="14.25" thickBot="1">
      <c r="A332" s="33" t="s">
        <v>657</v>
      </c>
      <c r="B332" s="47">
        <v>42614</v>
      </c>
      <c r="C332" t="s">
        <v>118</v>
      </c>
      <c r="D332" t="s">
        <v>607</v>
      </c>
      <c r="E332" t="s">
        <v>44</v>
      </c>
      <c r="F332" t="s">
        <v>614</v>
      </c>
      <c r="G332" t="s">
        <v>53</v>
      </c>
      <c r="I332" t="s">
        <v>609</v>
      </c>
      <c r="K332" s="34">
        <v>14320</v>
      </c>
      <c r="L332" s="37">
        <f t="shared" si="24"/>
        <v>14</v>
      </c>
      <c r="M332" s="34">
        <v>2968</v>
      </c>
      <c r="N332" s="36">
        <f t="shared" si="25"/>
        <v>212</v>
      </c>
      <c r="O332" s="34"/>
      <c r="P332" s="34">
        <v>547788</v>
      </c>
      <c r="Q332" s="37">
        <f t="shared" si="26"/>
        <v>548</v>
      </c>
      <c r="R332" s="34">
        <v>94847</v>
      </c>
    </row>
    <row r="333" spans="1:18" ht="14.25" thickBot="1">
      <c r="A333" s="33" t="s">
        <v>657</v>
      </c>
      <c r="B333" s="47">
        <v>42614</v>
      </c>
      <c r="C333" t="s">
        <v>118</v>
      </c>
      <c r="D333" t="s">
        <v>607</v>
      </c>
      <c r="E333" t="s">
        <v>44</v>
      </c>
      <c r="F333" t="s">
        <v>616</v>
      </c>
      <c r="G333" t="s">
        <v>60</v>
      </c>
      <c r="I333" t="s">
        <v>609</v>
      </c>
      <c r="K333" s="34">
        <v>107542</v>
      </c>
      <c r="L333" s="37">
        <f t="shared" si="24"/>
        <v>108</v>
      </c>
      <c r="M333" s="34">
        <v>22234</v>
      </c>
      <c r="N333" s="36">
        <f t="shared" si="25"/>
        <v>205.87037037037038</v>
      </c>
      <c r="O333" s="34"/>
      <c r="P333" s="34">
        <v>692088</v>
      </c>
      <c r="Q333" s="37">
        <f t="shared" si="26"/>
        <v>692</v>
      </c>
      <c r="R333" s="34">
        <v>148519</v>
      </c>
    </row>
    <row r="334" spans="1:18" ht="14.25" thickBot="1">
      <c r="A334" s="33" t="s">
        <v>657</v>
      </c>
      <c r="B334" s="47">
        <v>42614</v>
      </c>
      <c r="C334" t="s">
        <v>118</v>
      </c>
      <c r="D334" t="s">
        <v>607</v>
      </c>
      <c r="E334" t="s">
        <v>44</v>
      </c>
      <c r="F334" t="s">
        <v>733</v>
      </c>
      <c r="G334" t="s">
        <v>263</v>
      </c>
      <c r="I334" t="s">
        <v>609</v>
      </c>
      <c r="K334" s="34">
        <v>323290</v>
      </c>
      <c r="L334" s="37">
        <f t="shared" si="24"/>
        <v>323</v>
      </c>
      <c r="M334" s="34">
        <v>37019</v>
      </c>
      <c r="N334" s="36">
        <f t="shared" si="25"/>
        <v>114.60990712074303</v>
      </c>
      <c r="O334" s="34"/>
      <c r="P334" s="34">
        <v>7751430</v>
      </c>
      <c r="Q334" s="37">
        <f t="shared" si="26"/>
        <v>7751</v>
      </c>
      <c r="R334" s="34">
        <v>823609</v>
      </c>
    </row>
    <row r="335" spans="1:18" ht="14.25" thickBot="1">
      <c r="A335" s="33" t="s">
        <v>657</v>
      </c>
      <c r="B335" s="47">
        <v>42614</v>
      </c>
      <c r="C335" t="s">
        <v>118</v>
      </c>
      <c r="D335" t="s">
        <v>607</v>
      </c>
      <c r="E335" t="s">
        <v>44</v>
      </c>
      <c r="F335" t="s">
        <v>625</v>
      </c>
      <c r="G335" t="s">
        <v>66</v>
      </c>
      <c r="I335" t="s">
        <v>609</v>
      </c>
      <c r="K335" s="34">
        <v>90710</v>
      </c>
      <c r="L335" s="37">
        <f t="shared" si="24"/>
        <v>91</v>
      </c>
      <c r="M335" s="34">
        <v>12012</v>
      </c>
      <c r="N335" s="36">
        <f t="shared" si="25"/>
        <v>132</v>
      </c>
      <c r="O335" s="34"/>
      <c r="P335" s="34">
        <v>638806</v>
      </c>
      <c r="Q335" s="37">
        <f t="shared" si="26"/>
        <v>639</v>
      </c>
      <c r="R335" s="34">
        <v>97566</v>
      </c>
    </row>
    <row r="336" spans="1:18" ht="14.25" thickBot="1">
      <c r="A336" s="33" t="s">
        <v>657</v>
      </c>
      <c r="B336" s="47">
        <v>42614</v>
      </c>
      <c r="C336" t="s">
        <v>118</v>
      </c>
      <c r="D336" t="s">
        <v>607</v>
      </c>
      <c r="E336" t="s">
        <v>44</v>
      </c>
      <c r="F336" t="s">
        <v>620</v>
      </c>
      <c r="G336" t="s">
        <v>67</v>
      </c>
      <c r="I336" t="s">
        <v>609</v>
      </c>
      <c r="K336" s="34">
        <v>40794</v>
      </c>
      <c r="L336" s="37">
        <f t="shared" si="24"/>
        <v>41</v>
      </c>
      <c r="M336" s="34">
        <v>6523</v>
      </c>
      <c r="N336" s="36">
        <f t="shared" si="25"/>
        <v>159.09756097560975</v>
      </c>
      <c r="O336" s="34"/>
      <c r="P336" s="34">
        <v>494737</v>
      </c>
      <c r="Q336" s="37">
        <f t="shared" si="26"/>
        <v>495</v>
      </c>
      <c r="R336" s="34">
        <v>75525</v>
      </c>
    </row>
    <row r="337" spans="1:18" ht="14.25" thickBot="1">
      <c r="A337" s="33" t="s">
        <v>657</v>
      </c>
      <c r="B337" s="47">
        <v>42614</v>
      </c>
      <c r="C337" t="s">
        <v>118</v>
      </c>
      <c r="D337" t="s">
        <v>607</v>
      </c>
      <c r="E337" t="s">
        <v>44</v>
      </c>
      <c r="F337" t="s">
        <v>646</v>
      </c>
      <c r="G337" t="s">
        <v>74</v>
      </c>
      <c r="I337" t="s">
        <v>609</v>
      </c>
      <c r="K337" s="34">
        <v>1362857</v>
      </c>
      <c r="L337" s="37">
        <f t="shared" si="24"/>
        <v>1363</v>
      </c>
      <c r="M337" s="34">
        <v>170318</v>
      </c>
      <c r="N337" s="36">
        <f t="shared" si="25"/>
        <v>124.95818048422598</v>
      </c>
      <c r="O337" s="34"/>
      <c r="P337" s="34">
        <v>15471666</v>
      </c>
      <c r="Q337" s="37">
        <f t="shared" si="26"/>
        <v>15472</v>
      </c>
      <c r="R337" s="34">
        <v>1718092</v>
      </c>
    </row>
    <row r="338" spans="1:18" ht="14.25" thickBot="1">
      <c r="A338" s="33" t="s">
        <v>657</v>
      </c>
      <c r="B338" s="47">
        <v>42614</v>
      </c>
      <c r="C338" t="s">
        <v>118</v>
      </c>
      <c r="D338" t="s">
        <v>622</v>
      </c>
      <c r="E338" t="s">
        <v>45</v>
      </c>
      <c r="F338" t="s">
        <v>608</v>
      </c>
      <c r="G338" t="s">
        <v>61</v>
      </c>
      <c r="I338" t="s">
        <v>609</v>
      </c>
      <c r="K338" s="34" t="s">
        <v>11</v>
      </c>
      <c r="L338" s="37" t="str">
        <f t="shared" si="24"/>
        <v/>
      </c>
      <c r="M338" s="34" t="s">
        <v>11</v>
      </c>
      <c r="N338" s="36" t="str">
        <f t="shared" si="25"/>
        <v/>
      </c>
      <c r="O338" s="34"/>
      <c r="P338" s="34">
        <v>178964</v>
      </c>
      <c r="Q338" s="37">
        <f t="shared" si="26"/>
        <v>179</v>
      </c>
      <c r="R338" s="34">
        <v>23143</v>
      </c>
    </row>
    <row r="339" spans="1:18" ht="14.25" thickBot="1">
      <c r="A339" s="33" t="s">
        <v>657</v>
      </c>
      <c r="B339" s="47">
        <v>42614</v>
      </c>
      <c r="C339" t="s">
        <v>118</v>
      </c>
      <c r="D339" t="s">
        <v>622</v>
      </c>
      <c r="E339" t="s">
        <v>45</v>
      </c>
      <c r="F339" t="s">
        <v>610</v>
      </c>
      <c r="G339" t="s">
        <v>48</v>
      </c>
      <c r="I339" t="s">
        <v>609</v>
      </c>
      <c r="K339" s="34" t="s">
        <v>11</v>
      </c>
      <c r="L339" s="37" t="str">
        <f t="shared" si="24"/>
        <v/>
      </c>
      <c r="M339" s="34" t="s">
        <v>11</v>
      </c>
      <c r="N339" s="36" t="str">
        <f t="shared" si="25"/>
        <v/>
      </c>
      <c r="O339" s="34"/>
      <c r="P339" s="34">
        <v>1348405</v>
      </c>
      <c r="Q339" s="37">
        <f t="shared" si="26"/>
        <v>1348</v>
      </c>
      <c r="R339" s="34">
        <v>147449</v>
      </c>
    </row>
    <row r="340" spans="1:18" ht="14.25" thickBot="1">
      <c r="A340" s="33" t="s">
        <v>657</v>
      </c>
      <c r="B340" s="47">
        <v>42614</v>
      </c>
      <c r="C340" t="s">
        <v>118</v>
      </c>
      <c r="D340" t="s">
        <v>622</v>
      </c>
      <c r="E340" t="s">
        <v>45</v>
      </c>
      <c r="F340" t="s">
        <v>614</v>
      </c>
      <c r="G340" t="s">
        <v>53</v>
      </c>
      <c r="I340" t="s">
        <v>609</v>
      </c>
      <c r="K340" s="34" t="s">
        <v>11</v>
      </c>
      <c r="L340" s="37" t="str">
        <f t="shared" si="24"/>
        <v/>
      </c>
      <c r="M340" s="34" t="s">
        <v>11</v>
      </c>
      <c r="N340" s="36" t="str">
        <f t="shared" si="25"/>
        <v/>
      </c>
      <c r="O340" s="34"/>
      <c r="P340" s="34">
        <v>13990</v>
      </c>
      <c r="Q340" s="37">
        <f t="shared" si="26"/>
        <v>14</v>
      </c>
      <c r="R340" s="34">
        <v>810</v>
      </c>
    </row>
    <row r="341" spans="1:18" ht="14.25" thickBot="1">
      <c r="A341" s="33" t="s">
        <v>657</v>
      </c>
      <c r="B341" s="47">
        <v>42614</v>
      </c>
      <c r="C341" t="s">
        <v>118</v>
      </c>
      <c r="D341" t="s">
        <v>622</v>
      </c>
      <c r="E341" t="s">
        <v>45</v>
      </c>
      <c r="F341" t="s">
        <v>616</v>
      </c>
      <c r="G341" t="s">
        <v>60</v>
      </c>
      <c r="I341" t="s">
        <v>609</v>
      </c>
      <c r="K341" s="34" t="s">
        <v>11</v>
      </c>
      <c r="L341" s="37" t="str">
        <f t="shared" si="24"/>
        <v/>
      </c>
      <c r="M341" s="34" t="s">
        <v>11</v>
      </c>
      <c r="N341" s="36" t="str">
        <f t="shared" si="25"/>
        <v/>
      </c>
      <c r="O341" s="34"/>
      <c r="P341" s="34">
        <v>74748</v>
      </c>
      <c r="Q341" s="37">
        <f t="shared" si="26"/>
        <v>75</v>
      </c>
      <c r="R341" s="34">
        <v>2635</v>
      </c>
    </row>
    <row r="342" spans="1:18" ht="14.25" thickBot="1">
      <c r="A342" s="33" t="s">
        <v>657</v>
      </c>
      <c r="B342" s="47">
        <v>42614</v>
      </c>
      <c r="C342" t="s">
        <v>118</v>
      </c>
      <c r="D342" t="s">
        <v>628</v>
      </c>
      <c r="E342" t="s">
        <v>43</v>
      </c>
      <c r="F342" t="s">
        <v>608</v>
      </c>
      <c r="G342" t="s">
        <v>61</v>
      </c>
      <c r="I342" t="s">
        <v>609</v>
      </c>
      <c r="K342" s="34">
        <v>5159</v>
      </c>
      <c r="L342" s="37">
        <f t="shared" si="24"/>
        <v>5</v>
      </c>
      <c r="M342" s="34">
        <v>1208</v>
      </c>
      <c r="N342" s="36">
        <f t="shared" si="25"/>
        <v>241.6</v>
      </c>
      <c r="O342" s="34"/>
      <c r="P342" s="34">
        <v>90001</v>
      </c>
      <c r="Q342" s="37">
        <f t="shared" si="26"/>
        <v>90</v>
      </c>
      <c r="R342" s="34">
        <v>24826</v>
      </c>
    </row>
    <row r="343" spans="1:18" ht="14.25" thickBot="1">
      <c r="A343" s="33" t="s">
        <v>657</v>
      </c>
      <c r="B343" s="47">
        <v>42614</v>
      </c>
      <c r="C343" t="s">
        <v>118</v>
      </c>
      <c r="D343" t="s">
        <v>628</v>
      </c>
      <c r="E343" t="s">
        <v>43</v>
      </c>
      <c r="F343" t="s">
        <v>610</v>
      </c>
      <c r="G343" t="s">
        <v>48</v>
      </c>
      <c r="I343" t="s">
        <v>609</v>
      </c>
      <c r="K343" s="34">
        <v>768500</v>
      </c>
      <c r="L343" s="37">
        <f t="shared" si="24"/>
        <v>769</v>
      </c>
      <c r="M343" s="34">
        <v>83045</v>
      </c>
      <c r="N343" s="36">
        <f t="shared" si="25"/>
        <v>107.99089726918075</v>
      </c>
      <c r="O343" s="34"/>
      <c r="P343" s="34">
        <v>5211098</v>
      </c>
      <c r="Q343" s="37">
        <f t="shared" si="26"/>
        <v>5211</v>
      </c>
      <c r="R343" s="34">
        <v>572820</v>
      </c>
    </row>
    <row r="344" spans="1:18" ht="14.25" thickBot="1">
      <c r="A344" s="33" t="s">
        <v>657</v>
      </c>
      <c r="B344" s="47">
        <v>42614</v>
      </c>
      <c r="C344" t="s">
        <v>118</v>
      </c>
      <c r="D344" t="s">
        <v>628</v>
      </c>
      <c r="E344" t="s">
        <v>43</v>
      </c>
      <c r="F344" t="s">
        <v>611</v>
      </c>
      <c r="G344" t="s">
        <v>58</v>
      </c>
      <c r="I344" t="s">
        <v>609</v>
      </c>
      <c r="K344" s="34">
        <v>63875</v>
      </c>
      <c r="L344" s="37">
        <f t="shared" si="24"/>
        <v>64</v>
      </c>
      <c r="M344" s="34">
        <v>10040</v>
      </c>
      <c r="N344" s="36">
        <f t="shared" si="25"/>
        <v>156.875</v>
      </c>
      <c r="O344" s="34"/>
      <c r="P344" s="34">
        <v>638620</v>
      </c>
      <c r="Q344" s="37">
        <f t="shared" si="26"/>
        <v>639</v>
      </c>
      <c r="R344" s="34">
        <v>101881</v>
      </c>
    </row>
    <row r="345" spans="1:18" ht="14.25" thickBot="1">
      <c r="A345" s="33" t="s">
        <v>657</v>
      </c>
      <c r="B345" s="47">
        <v>42614</v>
      </c>
      <c r="C345" t="s">
        <v>118</v>
      </c>
      <c r="D345" t="s">
        <v>628</v>
      </c>
      <c r="E345" t="s">
        <v>43</v>
      </c>
      <c r="F345" t="s">
        <v>614</v>
      </c>
      <c r="G345" t="s">
        <v>53</v>
      </c>
      <c r="I345" t="s">
        <v>609</v>
      </c>
      <c r="K345" s="34">
        <v>881865</v>
      </c>
      <c r="L345" s="37">
        <f t="shared" si="24"/>
        <v>882</v>
      </c>
      <c r="M345" s="34">
        <v>102857</v>
      </c>
      <c r="N345" s="36">
        <f t="shared" si="25"/>
        <v>116.61791383219955</v>
      </c>
      <c r="O345" s="34"/>
      <c r="P345" s="34">
        <v>2990185</v>
      </c>
      <c r="Q345" s="37">
        <f t="shared" si="26"/>
        <v>2990</v>
      </c>
      <c r="R345" s="34">
        <v>320393</v>
      </c>
    </row>
    <row r="346" spans="1:18" ht="14.25" thickBot="1">
      <c r="A346" s="33" t="s">
        <v>657</v>
      </c>
      <c r="B346" s="47">
        <v>42614</v>
      </c>
      <c r="C346" t="s">
        <v>118</v>
      </c>
      <c r="D346" t="s">
        <v>628</v>
      </c>
      <c r="E346" t="s">
        <v>43</v>
      </c>
      <c r="F346" t="s">
        <v>616</v>
      </c>
      <c r="G346" t="s">
        <v>60</v>
      </c>
      <c r="I346" t="s">
        <v>609</v>
      </c>
      <c r="K346" s="34">
        <v>230515</v>
      </c>
      <c r="L346" s="37">
        <f t="shared" si="24"/>
        <v>231</v>
      </c>
      <c r="M346" s="34">
        <v>28306</v>
      </c>
      <c r="N346" s="36">
        <f t="shared" si="25"/>
        <v>122.53679653679653</v>
      </c>
      <c r="O346" s="34"/>
      <c r="P346" s="34">
        <v>2126266</v>
      </c>
      <c r="Q346" s="37">
        <f t="shared" si="26"/>
        <v>2126</v>
      </c>
      <c r="R346" s="34">
        <v>220183</v>
      </c>
    </row>
    <row r="347" spans="1:18" ht="14.25" thickBot="1">
      <c r="A347" s="33" t="s">
        <v>657</v>
      </c>
      <c r="B347" s="47">
        <v>42614</v>
      </c>
      <c r="C347" t="s">
        <v>118</v>
      </c>
      <c r="D347" t="s">
        <v>628</v>
      </c>
      <c r="E347" t="s">
        <v>43</v>
      </c>
      <c r="F347" t="s">
        <v>625</v>
      </c>
      <c r="G347" t="s">
        <v>66</v>
      </c>
      <c r="I347" t="s">
        <v>609</v>
      </c>
      <c r="K347" s="34">
        <v>101610</v>
      </c>
      <c r="L347" s="37">
        <f t="shared" si="24"/>
        <v>102</v>
      </c>
      <c r="M347" s="34">
        <v>13531</v>
      </c>
      <c r="N347" s="36">
        <f t="shared" si="25"/>
        <v>132.65686274509804</v>
      </c>
      <c r="O347" s="34"/>
      <c r="P347" s="34">
        <v>1818224</v>
      </c>
      <c r="Q347" s="37">
        <f t="shared" si="26"/>
        <v>1818</v>
      </c>
      <c r="R347" s="34">
        <v>211949</v>
      </c>
    </row>
    <row r="348" spans="1:18" ht="14.25" thickBot="1">
      <c r="A348" s="33" t="s">
        <v>657</v>
      </c>
      <c r="B348" s="47">
        <v>42614</v>
      </c>
      <c r="C348" t="s">
        <v>118</v>
      </c>
      <c r="D348" t="s">
        <v>628</v>
      </c>
      <c r="E348" t="s">
        <v>43</v>
      </c>
      <c r="F348" t="s">
        <v>620</v>
      </c>
      <c r="G348" t="s">
        <v>67</v>
      </c>
      <c r="I348" t="s">
        <v>609</v>
      </c>
      <c r="K348" s="34">
        <v>24721</v>
      </c>
      <c r="L348" s="37">
        <f t="shared" si="24"/>
        <v>25</v>
      </c>
      <c r="M348" s="34">
        <v>3604</v>
      </c>
      <c r="N348" s="36">
        <f t="shared" si="25"/>
        <v>144.16</v>
      </c>
      <c r="O348" s="34"/>
      <c r="P348" s="34">
        <v>262849</v>
      </c>
      <c r="Q348" s="37">
        <f t="shared" si="26"/>
        <v>263</v>
      </c>
      <c r="R348" s="34">
        <v>40548</v>
      </c>
    </row>
    <row r="349" spans="1:18" ht="14.25" thickBot="1">
      <c r="A349" s="33" t="s">
        <v>657</v>
      </c>
      <c r="B349" s="47">
        <v>42614</v>
      </c>
      <c r="C349" t="s">
        <v>118</v>
      </c>
      <c r="D349" t="s">
        <v>628</v>
      </c>
      <c r="E349" t="s">
        <v>43</v>
      </c>
      <c r="F349" t="s">
        <v>646</v>
      </c>
      <c r="G349" t="s">
        <v>74</v>
      </c>
      <c r="I349" t="s">
        <v>609</v>
      </c>
      <c r="K349" s="34">
        <v>702828</v>
      </c>
      <c r="L349" s="37">
        <f t="shared" si="24"/>
        <v>703</v>
      </c>
      <c r="M349" s="34">
        <v>70252</v>
      </c>
      <c r="N349" s="36">
        <f t="shared" si="25"/>
        <v>99.931721194879088</v>
      </c>
      <c r="O349" s="34"/>
      <c r="P349" s="34">
        <v>3732415</v>
      </c>
      <c r="Q349" s="37">
        <f t="shared" si="26"/>
        <v>3732</v>
      </c>
      <c r="R349" s="34">
        <v>339681</v>
      </c>
    </row>
    <row r="350" spans="1:18" ht="14.25" thickBot="1">
      <c r="A350" s="33" t="s">
        <v>657</v>
      </c>
      <c r="B350" s="47">
        <v>42614</v>
      </c>
      <c r="C350" t="s">
        <v>118</v>
      </c>
      <c r="D350" t="s">
        <v>631</v>
      </c>
      <c r="E350" t="s">
        <v>42</v>
      </c>
      <c r="F350" t="s">
        <v>608</v>
      </c>
      <c r="G350" t="s">
        <v>61</v>
      </c>
      <c r="I350" t="s">
        <v>609</v>
      </c>
      <c r="K350" s="34" t="s">
        <v>11</v>
      </c>
      <c r="L350" s="37" t="str">
        <f t="shared" si="24"/>
        <v/>
      </c>
      <c r="M350" s="34" t="s">
        <v>11</v>
      </c>
      <c r="N350" s="36" t="str">
        <f t="shared" si="25"/>
        <v/>
      </c>
      <c r="O350" s="34"/>
      <c r="P350" s="34">
        <v>109299</v>
      </c>
      <c r="Q350" s="37">
        <f t="shared" si="26"/>
        <v>109</v>
      </c>
      <c r="R350" s="34">
        <v>12560</v>
      </c>
    </row>
    <row r="351" spans="1:18" ht="14.25" thickBot="1">
      <c r="A351" s="33" t="s">
        <v>657</v>
      </c>
      <c r="B351" s="47">
        <v>42614</v>
      </c>
      <c r="C351" t="s">
        <v>118</v>
      </c>
      <c r="D351" t="s">
        <v>631</v>
      </c>
      <c r="E351" t="s">
        <v>42</v>
      </c>
      <c r="F351" t="s">
        <v>610</v>
      </c>
      <c r="G351" t="s">
        <v>48</v>
      </c>
      <c r="I351" t="s">
        <v>609</v>
      </c>
      <c r="K351" s="34">
        <v>236917</v>
      </c>
      <c r="L351" s="37">
        <f t="shared" si="24"/>
        <v>237</v>
      </c>
      <c r="M351" s="34">
        <v>27491</v>
      </c>
      <c r="N351" s="36">
        <f t="shared" si="25"/>
        <v>115.9957805907173</v>
      </c>
      <c r="O351" s="34"/>
      <c r="P351" s="34">
        <v>254808</v>
      </c>
      <c r="Q351" s="37">
        <f t="shared" si="26"/>
        <v>255</v>
      </c>
      <c r="R351" s="34">
        <v>29245</v>
      </c>
    </row>
    <row r="352" spans="1:18" ht="14.25" thickBot="1">
      <c r="A352" s="33" t="s">
        <v>657</v>
      </c>
      <c r="B352" s="47">
        <v>42614</v>
      </c>
      <c r="C352" t="s">
        <v>118</v>
      </c>
      <c r="D352" t="s">
        <v>631</v>
      </c>
      <c r="E352" t="s">
        <v>42</v>
      </c>
      <c r="F352" t="s">
        <v>616</v>
      </c>
      <c r="G352" t="s">
        <v>60</v>
      </c>
      <c r="I352" t="s">
        <v>609</v>
      </c>
      <c r="K352" s="34" t="s">
        <v>11</v>
      </c>
      <c r="L352" s="37" t="str">
        <f t="shared" si="24"/>
        <v/>
      </c>
      <c r="M352" s="34" t="s">
        <v>11</v>
      </c>
      <c r="N352" s="36" t="str">
        <f t="shared" si="25"/>
        <v/>
      </c>
      <c r="O352" s="34"/>
      <c r="P352" s="34">
        <v>30569</v>
      </c>
      <c r="Q352" s="37">
        <f t="shared" si="26"/>
        <v>31</v>
      </c>
      <c r="R352" s="34">
        <v>3144</v>
      </c>
    </row>
    <row r="353" spans="1:18" ht="14.25" thickBot="1">
      <c r="A353" s="33" t="s">
        <v>657</v>
      </c>
      <c r="B353" s="47">
        <v>42614</v>
      </c>
      <c r="C353" t="s">
        <v>118</v>
      </c>
      <c r="D353" t="s">
        <v>631</v>
      </c>
      <c r="E353" t="s">
        <v>42</v>
      </c>
      <c r="F353" t="s">
        <v>625</v>
      </c>
      <c r="G353" t="s">
        <v>66</v>
      </c>
      <c r="I353" t="s">
        <v>609</v>
      </c>
      <c r="K353" s="34">
        <v>295486</v>
      </c>
      <c r="L353" s="37">
        <f t="shared" si="24"/>
        <v>295</v>
      </c>
      <c r="M353" s="34">
        <v>33717</v>
      </c>
      <c r="N353" s="36">
        <f t="shared" si="25"/>
        <v>114.29491525423728</v>
      </c>
      <c r="O353" s="34"/>
      <c r="P353" s="34">
        <v>2078856</v>
      </c>
      <c r="Q353" s="37">
        <f t="shared" si="26"/>
        <v>2079</v>
      </c>
      <c r="R353" s="34">
        <v>235942</v>
      </c>
    </row>
    <row r="354" spans="1:18" ht="14.25" thickBot="1">
      <c r="A354" s="33" t="s">
        <v>657</v>
      </c>
      <c r="B354" s="47">
        <v>42614</v>
      </c>
      <c r="C354" t="s">
        <v>118</v>
      </c>
      <c r="D354" t="s">
        <v>631</v>
      </c>
      <c r="E354" t="s">
        <v>42</v>
      </c>
      <c r="F354" t="s">
        <v>646</v>
      </c>
      <c r="G354" t="s">
        <v>74</v>
      </c>
      <c r="I354" t="s">
        <v>609</v>
      </c>
      <c r="K354" s="34" t="s">
        <v>11</v>
      </c>
      <c r="L354" s="37" t="str">
        <f t="shared" si="24"/>
        <v/>
      </c>
      <c r="M354" s="34" t="s">
        <v>11</v>
      </c>
      <c r="N354" s="36" t="str">
        <f t="shared" si="25"/>
        <v/>
      </c>
      <c r="O354" s="34"/>
      <c r="P354" s="34">
        <v>182787</v>
      </c>
      <c r="Q354" s="37">
        <f t="shared" si="26"/>
        <v>183</v>
      </c>
      <c r="R354" s="34">
        <v>28157</v>
      </c>
    </row>
    <row r="355" spans="1:18" ht="14.25" thickBot="1">
      <c r="A355" s="33" t="s">
        <v>657</v>
      </c>
      <c r="B355" s="47">
        <v>42614</v>
      </c>
      <c r="C355" t="s">
        <v>118</v>
      </c>
      <c r="D355" t="s">
        <v>632</v>
      </c>
      <c r="E355" t="s">
        <v>39</v>
      </c>
      <c r="F355" t="s">
        <v>608</v>
      </c>
      <c r="G355" t="s">
        <v>61</v>
      </c>
      <c r="I355" t="s">
        <v>609</v>
      </c>
      <c r="K355" s="34" t="s">
        <v>11</v>
      </c>
      <c r="L355" s="37" t="str">
        <f t="shared" si="24"/>
        <v/>
      </c>
      <c r="M355" s="34" t="s">
        <v>11</v>
      </c>
      <c r="N355" s="36" t="str">
        <f t="shared" si="25"/>
        <v/>
      </c>
      <c r="O355" s="34"/>
      <c r="P355" s="34">
        <v>13707</v>
      </c>
      <c r="Q355" s="37">
        <f t="shared" si="26"/>
        <v>14</v>
      </c>
      <c r="R355" s="34">
        <v>988</v>
      </c>
    </row>
    <row r="356" spans="1:18" ht="14.25" thickBot="1">
      <c r="A356" s="33" t="s">
        <v>657</v>
      </c>
      <c r="B356" s="47">
        <v>42614</v>
      </c>
      <c r="C356" t="s">
        <v>118</v>
      </c>
      <c r="D356" t="s">
        <v>632</v>
      </c>
      <c r="E356" t="s">
        <v>39</v>
      </c>
      <c r="F356" t="s">
        <v>610</v>
      </c>
      <c r="G356" t="s">
        <v>48</v>
      </c>
      <c r="I356" t="s">
        <v>609</v>
      </c>
      <c r="K356" s="34">
        <v>60880</v>
      </c>
      <c r="L356" s="37">
        <f t="shared" si="24"/>
        <v>61</v>
      </c>
      <c r="M356" s="34">
        <v>7061</v>
      </c>
      <c r="N356" s="36">
        <f t="shared" si="25"/>
        <v>115.75409836065573</v>
      </c>
      <c r="O356" s="34"/>
      <c r="P356" s="34">
        <v>181578</v>
      </c>
      <c r="Q356" s="37">
        <f t="shared" si="26"/>
        <v>182</v>
      </c>
      <c r="R356" s="34">
        <v>21199</v>
      </c>
    </row>
    <row r="357" spans="1:18" ht="14.25" thickBot="1">
      <c r="A357" s="33" t="s">
        <v>657</v>
      </c>
      <c r="B357" s="47">
        <v>42614</v>
      </c>
      <c r="C357" t="s">
        <v>118</v>
      </c>
      <c r="D357" t="s">
        <v>632</v>
      </c>
      <c r="E357" t="s">
        <v>39</v>
      </c>
      <c r="F357" t="s">
        <v>616</v>
      </c>
      <c r="G357" t="s">
        <v>60</v>
      </c>
      <c r="I357" t="s">
        <v>609</v>
      </c>
      <c r="K357" s="34" t="s">
        <v>11</v>
      </c>
      <c r="L357" s="37" t="str">
        <f t="shared" si="24"/>
        <v/>
      </c>
      <c r="M357" s="34" t="s">
        <v>11</v>
      </c>
      <c r="N357" s="36" t="str">
        <f t="shared" si="25"/>
        <v/>
      </c>
      <c r="O357" s="34"/>
      <c r="P357" s="34">
        <v>7433</v>
      </c>
      <c r="Q357" s="37">
        <f t="shared" si="26"/>
        <v>7</v>
      </c>
      <c r="R357" s="34">
        <v>1644</v>
      </c>
    </row>
    <row r="358" spans="1:18" ht="14.25" thickBot="1">
      <c r="A358" s="33" t="s">
        <v>657</v>
      </c>
      <c r="B358" s="47">
        <v>42614</v>
      </c>
      <c r="C358" t="s">
        <v>118</v>
      </c>
      <c r="D358" t="s">
        <v>658</v>
      </c>
      <c r="E358" t="s">
        <v>36</v>
      </c>
      <c r="F358" t="s">
        <v>608</v>
      </c>
      <c r="G358" t="s">
        <v>61</v>
      </c>
      <c r="I358" t="s">
        <v>609</v>
      </c>
      <c r="K358" s="34" t="s">
        <v>11</v>
      </c>
      <c r="L358" s="37" t="str">
        <f t="shared" si="24"/>
        <v/>
      </c>
      <c r="M358" s="34" t="s">
        <v>11</v>
      </c>
      <c r="N358" s="36" t="str">
        <f t="shared" si="25"/>
        <v/>
      </c>
      <c r="O358" s="34"/>
      <c r="P358" s="34">
        <v>22160</v>
      </c>
      <c r="Q358" s="37">
        <f t="shared" si="26"/>
        <v>22</v>
      </c>
      <c r="R358" s="34">
        <v>5864</v>
      </c>
    </row>
    <row r="359" spans="1:18" ht="14.25" thickBot="1">
      <c r="A359" s="33" t="s">
        <v>657</v>
      </c>
      <c r="B359" s="47">
        <v>42614</v>
      </c>
      <c r="C359" t="s">
        <v>118</v>
      </c>
      <c r="D359" t="s">
        <v>658</v>
      </c>
      <c r="E359" t="s">
        <v>36</v>
      </c>
      <c r="F359" t="s">
        <v>610</v>
      </c>
      <c r="G359" t="s">
        <v>48</v>
      </c>
      <c r="I359" t="s">
        <v>609</v>
      </c>
      <c r="K359" s="34">
        <v>72000</v>
      </c>
      <c r="L359" s="37">
        <f t="shared" si="24"/>
        <v>72</v>
      </c>
      <c r="M359" s="34">
        <v>7919</v>
      </c>
      <c r="N359" s="36">
        <f t="shared" si="25"/>
        <v>109.98611111111111</v>
      </c>
      <c r="O359" s="34"/>
      <c r="P359" s="34">
        <v>548828</v>
      </c>
      <c r="Q359" s="37">
        <f t="shared" si="26"/>
        <v>549</v>
      </c>
      <c r="R359" s="34">
        <v>78896</v>
      </c>
    </row>
    <row r="360" spans="1:18" ht="14.25" thickBot="1">
      <c r="A360" s="33" t="s">
        <v>657</v>
      </c>
      <c r="B360" s="47">
        <v>42614</v>
      </c>
      <c r="C360" t="s">
        <v>118</v>
      </c>
      <c r="D360" t="s">
        <v>658</v>
      </c>
      <c r="E360" t="s">
        <v>36</v>
      </c>
      <c r="F360" t="s">
        <v>612</v>
      </c>
      <c r="G360" t="s">
        <v>57</v>
      </c>
      <c r="I360" t="s">
        <v>609</v>
      </c>
      <c r="K360" s="34" t="s">
        <v>11</v>
      </c>
      <c r="L360" s="37" t="str">
        <f t="shared" si="24"/>
        <v/>
      </c>
      <c r="M360" s="34" t="s">
        <v>11</v>
      </c>
      <c r="N360" s="36" t="str">
        <f t="shared" si="25"/>
        <v/>
      </c>
      <c r="O360" s="34"/>
      <c r="P360" s="34">
        <v>69229</v>
      </c>
      <c r="Q360" s="37">
        <f t="shared" si="26"/>
        <v>69</v>
      </c>
      <c r="R360" s="34">
        <v>24578</v>
      </c>
    </row>
    <row r="361" spans="1:18" ht="14.25" thickBot="1">
      <c r="A361" s="33" t="s">
        <v>657</v>
      </c>
      <c r="B361" s="47">
        <v>42614</v>
      </c>
      <c r="C361" t="s">
        <v>118</v>
      </c>
      <c r="D361" t="s">
        <v>658</v>
      </c>
      <c r="E361" t="s">
        <v>36</v>
      </c>
      <c r="F361" t="s">
        <v>659</v>
      </c>
      <c r="G361" t="s">
        <v>73</v>
      </c>
      <c r="I361" t="s">
        <v>609</v>
      </c>
      <c r="K361" s="34">
        <v>40199</v>
      </c>
      <c r="L361" s="37">
        <f t="shared" si="24"/>
        <v>40</v>
      </c>
      <c r="M361" s="34">
        <v>1981</v>
      </c>
      <c r="N361" s="36">
        <f t="shared" si="25"/>
        <v>49.524999999999999</v>
      </c>
      <c r="O361" s="34"/>
      <c r="P361" s="34">
        <v>482528</v>
      </c>
      <c r="Q361" s="37">
        <f t="shared" si="26"/>
        <v>483</v>
      </c>
      <c r="R361" s="34">
        <v>24462</v>
      </c>
    </row>
    <row r="362" spans="1:18" ht="14.25" thickBot="1">
      <c r="A362" s="33" t="s">
        <v>657</v>
      </c>
      <c r="B362" s="47">
        <v>42614</v>
      </c>
      <c r="C362" t="s">
        <v>118</v>
      </c>
      <c r="D362" t="s">
        <v>658</v>
      </c>
      <c r="E362" t="s">
        <v>36</v>
      </c>
      <c r="F362" t="s">
        <v>616</v>
      </c>
      <c r="G362" t="s">
        <v>60</v>
      </c>
      <c r="I362" t="s">
        <v>609</v>
      </c>
      <c r="K362" s="34">
        <v>40872</v>
      </c>
      <c r="L362" s="37">
        <f t="shared" si="24"/>
        <v>41</v>
      </c>
      <c r="M362" s="34">
        <v>3343</v>
      </c>
      <c r="N362" s="36">
        <f t="shared" si="25"/>
        <v>81.536585365853654</v>
      </c>
      <c r="O362" s="34"/>
      <c r="P362" s="34">
        <v>328253</v>
      </c>
      <c r="Q362" s="37">
        <f t="shared" si="26"/>
        <v>328</v>
      </c>
      <c r="R362" s="34">
        <v>31004</v>
      </c>
    </row>
    <row r="363" spans="1:18" ht="14.25" thickBot="1">
      <c r="A363" s="33" t="s">
        <v>657</v>
      </c>
      <c r="B363" s="47">
        <v>42614</v>
      </c>
      <c r="C363" t="s">
        <v>118</v>
      </c>
      <c r="D363" t="s">
        <v>658</v>
      </c>
      <c r="E363" t="s">
        <v>36</v>
      </c>
      <c r="F363" t="s">
        <v>733</v>
      </c>
      <c r="G363" t="s">
        <v>263</v>
      </c>
      <c r="I363" t="s">
        <v>609</v>
      </c>
      <c r="K363" s="34" t="s">
        <v>11</v>
      </c>
      <c r="L363" s="37" t="str">
        <f t="shared" si="24"/>
        <v/>
      </c>
      <c r="M363" s="34" t="s">
        <v>11</v>
      </c>
      <c r="N363" s="36" t="str">
        <f t="shared" si="25"/>
        <v/>
      </c>
      <c r="O363" s="34"/>
      <c r="P363" s="34">
        <v>108000</v>
      </c>
      <c r="Q363" s="37">
        <f t="shared" si="26"/>
        <v>108</v>
      </c>
      <c r="R363" s="34">
        <v>11272</v>
      </c>
    </row>
    <row r="364" spans="1:18" ht="14.25" thickBot="1">
      <c r="A364" s="33" t="s">
        <v>657</v>
      </c>
      <c r="B364" s="47">
        <v>42614</v>
      </c>
      <c r="C364" t="s">
        <v>118</v>
      </c>
      <c r="D364" t="s">
        <v>658</v>
      </c>
      <c r="E364" t="s">
        <v>36</v>
      </c>
      <c r="F364" t="s">
        <v>625</v>
      </c>
      <c r="G364" t="s">
        <v>66</v>
      </c>
      <c r="I364" t="s">
        <v>609</v>
      </c>
      <c r="K364" s="34">
        <v>6324</v>
      </c>
      <c r="L364" s="37">
        <f t="shared" si="24"/>
        <v>6</v>
      </c>
      <c r="M364" s="34">
        <v>1391</v>
      </c>
      <c r="N364" s="36">
        <f t="shared" si="25"/>
        <v>231.83333333333334</v>
      </c>
      <c r="O364" s="34"/>
      <c r="P364" s="34">
        <v>160178</v>
      </c>
      <c r="Q364" s="37">
        <f t="shared" si="26"/>
        <v>160</v>
      </c>
      <c r="R364" s="34">
        <v>17344</v>
      </c>
    </row>
    <row r="365" spans="1:18" ht="14.25" thickBot="1">
      <c r="A365" s="33" t="s">
        <v>657</v>
      </c>
      <c r="B365" s="47">
        <v>42614</v>
      </c>
      <c r="C365" t="s">
        <v>118</v>
      </c>
      <c r="D365" t="s">
        <v>658</v>
      </c>
      <c r="E365" t="s">
        <v>36</v>
      </c>
      <c r="F365" t="s">
        <v>620</v>
      </c>
      <c r="G365" t="s">
        <v>67</v>
      </c>
      <c r="I365" t="s">
        <v>609</v>
      </c>
      <c r="K365" s="34">
        <v>20000</v>
      </c>
      <c r="L365" s="37">
        <f t="shared" si="24"/>
        <v>20</v>
      </c>
      <c r="M365" s="34">
        <v>3286</v>
      </c>
      <c r="N365" s="36">
        <f t="shared" si="25"/>
        <v>164.3</v>
      </c>
      <c r="O365" s="34"/>
      <c r="P365" s="34">
        <v>278825</v>
      </c>
      <c r="Q365" s="37">
        <f t="shared" si="26"/>
        <v>279</v>
      </c>
      <c r="R365" s="34">
        <v>42877</v>
      </c>
    </row>
    <row r="366" spans="1:18" ht="14.25" thickBot="1">
      <c r="A366" s="33" t="s">
        <v>657</v>
      </c>
      <c r="B366" s="47">
        <v>42614</v>
      </c>
      <c r="C366" t="s">
        <v>118</v>
      </c>
      <c r="D366" t="s">
        <v>658</v>
      </c>
      <c r="E366" t="s">
        <v>36</v>
      </c>
      <c r="F366" t="s">
        <v>646</v>
      </c>
      <c r="G366" t="s">
        <v>74</v>
      </c>
      <c r="I366" t="s">
        <v>609</v>
      </c>
      <c r="K366" s="34" t="s">
        <v>11</v>
      </c>
      <c r="L366" s="37" t="str">
        <f t="shared" si="24"/>
        <v/>
      </c>
      <c r="M366" s="34" t="s">
        <v>11</v>
      </c>
      <c r="N366" s="36" t="str">
        <f t="shared" si="25"/>
        <v/>
      </c>
      <c r="O366" s="34"/>
      <c r="P366" s="34">
        <v>107456</v>
      </c>
      <c r="Q366" s="37">
        <f t="shared" si="26"/>
        <v>107</v>
      </c>
      <c r="R366" s="34">
        <v>16149</v>
      </c>
    </row>
    <row r="367" spans="1:18" ht="14.25" thickBot="1">
      <c r="A367" s="33" t="s">
        <v>657</v>
      </c>
      <c r="B367" s="47">
        <v>42614</v>
      </c>
      <c r="C367" t="s">
        <v>118</v>
      </c>
      <c r="D367" t="s">
        <v>633</v>
      </c>
      <c r="E367" t="s">
        <v>35</v>
      </c>
      <c r="F367" t="s">
        <v>610</v>
      </c>
      <c r="G367" t="s">
        <v>48</v>
      </c>
      <c r="I367" t="s">
        <v>609</v>
      </c>
      <c r="K367" s="34" t="s">
        <v>11</v>
      </c>
      <c r="L367" s="37" t="str">
        <f t="shared" si="24"/>
        <v/>
      </c>
      <c r="M367" s="34" t="s">
        <v>11</v>
      </c>
      <c r="N367" s="36" t="str">
        <f t="shared" si="25"/>
        <v/>
      </c>
      <c r="O367" s="34"/>
      <c r="P367" s="34">
        <v>66551</v>
      </c>
      <c r="Q367" s="37">
        <f t="shared" si="26"/>
        <v>67</v>
      </c>
      <c r="R367" s="34">
        <v>13847</v>
      </c>
    </row>
    <row r="368" spans="1:18" ht="14.25" thickBot="1">
      <c r="A368" s="33" t="s">
        <v>657</v>
      </c>
      <c r="B368" s="47">
        <v>42614</v>
      </c>
      <c r="C368" t="s">
        <v>118</v>
      </c>
      <c r="D368" t="s">
        <v>633</v>
      </c>
      <c r="E368" t="s">
        <v>35</v>
      </c>
      <c r="F368" t="s">
        <v>611</v>
      </c>
      <c r="G368" t="s">
        <v>58</v>
      </c>
      <c r="I368" t="s">
        <v>609</v>
      </c>
      <c r="K368" s="34" t="s">
        <v>11</v>
      </c>
      <c r="L368" s="37" t="str">
        <f t="shared" si="24"/>
        <v/>
      </c>
      <c r="M368" s="34" t="s">
        <v>11</v>
      </c>
      <c r="N368" s="36" t="str">
        <f t="shared" si="25"/>
        <v/>
      </c>
      <c r="O368" s="34"/>
      <c r="P368" s="34">
        <v>5343</v>
      </c>
      <c r="Q368" s="37">
        <f t="shared" si="26"/>
        <v>5</v>
      </c>
      <c r="R368" s="34">
        <v>1370</v>
      </c>
    </row>
    <row r="369" spans="1:18" ht="14.25" thickBot="1">
      <c r="A369" s="33" t="s">
        <v>657</v>
      </c>
      <c r="B369" s="47">
        <v>42614</v>
      </c>
      <c r="C369" t="s">
        <v>118</v>
      </c>
      <c r="D369" t="s">
        <v>633</v>
      </c>
      <c r="E369" t="s">
        <v>35</v>
      </c>
      <c r="F369" t="s">
        <v>659</v>
      </c>
      <c r="G369" t="s">
        <v>73</v>
      </c>
      <c r="I369" t="s">
        <v>609</v>
      </c>
      <c r="K369" s="34">
        <v>60490</v>
      </c>
      <c r="L369" s="37">
        <f t="shared" si="24"/>
        <v>60</v>
      </c>
      <c r="M369" s="34">
        <v>2071</v>
      </c>
      <c r="N369" s="36">
        <f t="shared" si="25"/>
        <v>34.516666666666666</v>
      </c>
      <c r="O369" s="34"/>
      <c r="P369" s="34">
        <v>1345310</v>
      </c>
      <c r="Q369" s="37">
        <f t="shared" si="26"/>
        <v>1345</v>
      </c>
      <c r="R369" s="34">
        <v>49946</v>
      </c>
    </row>
    <row r="370" spans="1:18" ht="14.25" thickBot="1">
      <c r="A370" s="33" t="s">
        <v>657</v>
      </c>
      <c r="B370" s="47">
        <v>42614</v>
      </c>
      <c r="C370" t="s">
        <v>118</v>
      </c>
      <c r="D370" t="s">
        <v>633</v>
      </c>
      <c r="E370" t="s">
        <v>35</v>
      </c>
      <c r="F370" t="s">
        <v>616</v>
      </c>
      <c r="G370" t="s">
        <v>60</v>
      </c>
      <c r="I370" t="s">
        <v>609</v>
      </c>
      <c r="K370" s="34" t="s">
        <v>11</v>
      </c>
      <c r="L370" s="37" t="str">
        <f t="shared" si="24"/>
        <v/>
      </c>
      <c r="M370" s="34" t="s">
        <v>11</v>
      </c>
      <c r="N370" s="36" t="str">
        <f t="shared" si="25"/>
        <v/>
      </c>
      <c r="O370" s="34"/>
      <c r="P370" s="34">
        <v>121238</v>
      </c>
      <c r="Q370" s="37">
        <f t="shared" si="26"/>
        <v>121</v>
      </c>
      <c r="R370" s="34">
        <v>27375</v>
      </c>
    </row>
    <row r="371" spans="1:18" ht="14.25" thickBot="1">
      <c r="A371" s="33" t="s">
        <v>657</v>
      </c>
      <c r="B371" s="47">
        <v>42614</v>
      </c>
      <c r="C371" t="s">
        <v>118</v>
      </c>
      <c r="D371" t="s">
        <v>633</v>
      </c>
      <c r="E371" t="s">
        <v>35</v>
      </c>
      <c r="F371" t="s">
        <v>646</v>
      </c>
      <c r="G371" t="s">
        <v>74</v>
      </c>
      <c r="I371" t="s">
        <v>609</v>
      </c>
      <c r="K371" s="34" t="s">
        <v>11</v>
      </c>
      <c r="L371" s="37" t="str">
        <f t="shared" si="24"/>
        <v/>
      </c>
      <c r="M371" s="34" t="s">
        <v>11</v>
      </c>
      <c r="N371" s="36" t="str">
        <f t="shared" si="25"/>
        <v/>
      </c>
      <c r="O371" s="34"/>
      <c r="P371" s="34">
        <v>92866</v>
      </c>
      <c r="Q371" s="37">
        <f t="shared" si="26"/>
        <v>93</v>
      </c>
      <c r="R371" s="34">
        <v>14926</v>
      </c>
    </row>
    <row r="372" spans="1:18" ht="14.25" thickBot="1">
      <c r="A372" s="33" t="s">
        <v>657</v>
      </c>
      <c r="B372" s="47">
        <v>42614</v>
      </c>
      <c r="C372" t="s">
        <v>118</v>
      </c>
      <c r="D372" t="s">
        <v>651</v>
      </c>
      <c r="E372" t="s">
        <v>40</v>
      </c>
      <c r="F372" t="s">
        <v>610</v>
      </c>
      <c r="G372" t="s">
        <v>48</v>
      </c>
      <c r="I372" t="s">
        <v>609</v>
      </c>
      <c r="K372" s="34">
        <v>15150</v>
      </c>
      <c r="L372" s="37">
        <f t="shared" si="24"/>
        <v>15</v>
      </c>
      <c r="M372" s="34">
        <v>3228</v>
      </c>
      <c r="N372" s="36">
        <f t="shared" si="25"/>
        <v>215.2</v>
      </c>
      <c r="O372" s="34"/>
      <c r="P372" s="34">
        <v>107577</v>
      </c>
      <c r="Q372" s="37">
        <f t="shared" si="26"/>
        <v>108</v>
      </c>
      <c r="R372" s="34">
        <v>32098</v>
      </c>
    </row>
    <row r="373" spans="1:18" ht="14.25" thickBot="1">
      <c r="A373" s="33" t="s">
        <v>657</v>
      </c>
      <c r="B373" s="47">
        <v>42614</v>
      </c>
      <c r="C373" t="s">
        <v>118</v>
      </c>
      <c r="D373" t="s">
        <v>651</v>
      </c>
      <c r="E373" t="s">
        <v>40</v>
      </c>
      <c r="F373" t="s">
        <v>611</v>
      </c>
      <c r="G373" t="s">
        <v>58</v>
      </c>
      <c r="I373" t="s">
        <v>609</v>
      </c>
      <c r="K373" s="34" t="s">
        <v>11</v>
      </c>
      <c r="L373" s="37" t="str">
        <f t="shared" si="24"/>
        <v/>
      </c>
      <c r="M373" s="34" t="s">
        <v>11</v>
      </c>
      <c r="N373" s="36" t="str">
        <f t="shared" si="25"/>
        <v/>
      </c>
      <c r="O373" s="34"/>
      <c r="P373" s="34">
        <v>39535</v>
      </c>
      <c r="Q373" s="37">
        <f t="shared" si="26"/>
        <v>40</v>
      </c>
      <c r="R373" s="34">
        <v>6484</v>
      </c>
    </row>
    <row r="374" spans="1:18" ht="14.25" thickBot="1">
      <c r="A374" s="33" t="s">
        <v>657</v>
      </c>
      <c r="B374" s="47">
        <v>42614</v>
      </c>
      <c r="C374" t="s">
        <v>118</v>
      </c>
      <c r="D374" t="s">
        <v>651</v>
      </c>
      <c r="E374" t="s">
        <v>40</v>
      </c>
      <c r="F374" t="s">
        <v>616</v>
      </c>
      <c r="G374" t="s">
        <v>60</v>
      </c>
      <c r="I374" t="s">
        <v>609</v>
      </c>
      <c r="K374" s="34">
        <v>49037</v>
      </c>
      <c r="L374" s="37">
        <f t="shared" si="24"/>
        <v>49</v>
      </c>
      <c r="M374" s="34">
        <v>13694</v>
      </c>
      <c r="N374" s="36">
        <f t="shared" si="25"/>
        <v>279.46938775510205</v>
      </c>
      <c r="O374" s="34"/>
      <c r="P374" s="34">
        <v>115241</v>
      </c>
      <c r="Q374" s="37">
        <f t="shared" si="26"/>
        <v>115</v>
      </c>
      <c r="R374" s="34">
        <v>34332</v>
      </c>
    </row>
    <row r="375" spans="1:18" ht="14.25" thickBot="1">
      <c r="A375" s="33" t="s">
        <v>657</v>
      </c>
      <c r="B375" s="47">
        <v>42614</v>
      </c>
      <c r="C375" t="s">
        <v>118</v>
      </c>
      <c r="D375" t="s">
        <v>651</v>
      </c>
      <c r="E375" t="s">
        <v>40</v>
      </c>
      <c r="F375" t="s">
        <v>625</v>
      </c>
      <c r="G375" t="s">
        <v>66</v>
      </c>
      <c r="I375" t="s">
        <v>609</v>
      </c>
      <c r="K375" s="34" t="s">
        <v>11</v>
      </c>
      <c r="L375" s="37" t="str">
        <f t="shared" si="24"/>
        <v/>
      </c>
      <c r="M375" s="34" t="s">
        <v>11</v>
      </c>
      <c r="N375" s="36" t="str">
        <f t="shared" si="25"/>
        <v/>
      </c>
      <c r="O375" s="34"/>
      <c r="P375" s="34">
        <v>17220</v>
      </c>
      <c r="Q375" s="37">
        <f t="shared" si="26"/>
        <v>17</v>
      </c>
      <c r="R375" s="34">
        <v>1683</v>
      </c>
    </row>
    <row r="376" spans="1:18" ht="14.25" thickBot="1">
      <c r="A376" s="33" t="s">
        <v>657</v>
      </c>
      <c r="B376" s="47">
        <v>42614</v>
      </c>
      <c r="C376" t="s">
        <v>118</v>
      </c>
      <c r="D376" t="s">
        <v>651</v>
      </c>
      <c r="E376" t="s">
        <v>40</v>
      </c>
      <c r="F376" t="s">
        <v>646</v>
      </c>
      <c r="G376" t="s">
        <v>74</v>
      </c>
      <c r="I376" t="s">
        <v>609</v>
      </c>
      <c r="K376" s="34" t="s">
        <v>11</v>
      </c>
      <c r="L376" s="37" t="str">
        <f t="shared" si="24"/>
        <v/>
      </c>
      <c r="M376" s="34" t="s">
        <v>11</v>
      </c>
      <c r="N376" s="36" t="str">
        <f t="shared" si="25"/>
        <v/>
      </c>
      <c r="O376" s="34"/>
      <c r="P376" s="34">
        <v>20416</v>
      </c>
      <c r="Q376" s="37">
        <f t="shared" si="26"/>
        <v>20</v>
      </c>
      <c r="R376" s="34">
        <v>3283</v>
      </c>
    </row>
    <row r="377" spans="1:18" ht="14.25" thickBot="1">
      <c r="A377" s="33" t="s">
        <v>657</v>
      </c>
      <c r="B377" s="47">
        <v>42614</v>
      </c>
      <c r="C377" t="s">
        <v>118</v>
      </c>
      <c r="D377" t="s">
        <v>634</v>
      </c>
      <c r="E377" t="s">
        <v>38</v>
      </c>
      <c r="F377" t="s">
        <v>608</v>
      </c>
      <c r="G377" t="s">
        <v>61</v>
      </c>
      <c r="I377" t="s">
        <v>609</v>
      </c>
      <c r="K377" s="34" t="s">
        <v>11</v>
      </c>
      <c r="L377" s="37" t="str">
        <f t="shared" si="24"/>
        <v/>
      </c>
      <c r="M377" s="34" t="s">
        <v>11</v>
      </c>
      <c r="N377" s="36" t="str">
        <f t="shared" si="25"/>
        <v/>
      </c>
      <c r="O377" s="34"/>
      <c r="P377" s="34">
        <v>101419</v>
      </c>
      <c r="Q377" s="37">
        <f t="shared" si="26"/>
        <v>101</v>
      </c>
      <c r="R377" s="34">
        <v>10389</v>
      </c>
    </row>
    <row r="378" spans="1:18" ht="14.25" thickBot="1">
      <c r="A378" s="33" t="s">
        <v>657</v>
      </c>
      <c r="B378" s="47">
        <v>42614</v>
      </c>
      <c r="C378" t="s">
        <v>118</v>
      </c>
      <c r="D378" t="s">
        <v>634</v>
      </c>
      <c r="E378" t="s">
        <v>38</v>
      </c>
      <c r="F378" t="s">
        <v>610</v>
      </c>
      <c r="G378" t="s">
        <v>48</v>
      </c>
      <c r="I378" t="s">
        <v>609</v>
      </c>
      <c r="K378" s="34" t="s">
        <v>11</v>
      </c>
      <c r="L378" s="37" t="str">
        <f t="shared" si="24"/>
        <v/>
      </c>
      <c r="M378" s="34" t="s">
        <v>11</v>
      </c>
      <c r="N378" s="36" t="str">
        <f t="shared" si="25"/>
        <v/>
      </c>
      <c r="O378" s="34"/>
      <c r="P378" s="34">
        <v>186000</v>
      </c>
      <c r="Q378" s="37">
        <f t="shared" si="26"/>
        <v>186</v>
      </c>
      <c r="R378" s="34">
        <v>19818</v>
      </c>
    </row>
    <row r="379" spans="1:18" ht="14.25" thickBot="1">
      <c r="A379" s="33" t="s">
        <v>657</v>
      </c>
      <c r="B379" s="47">
        <v>42614</v>
      </c>
      <c r="C379" t="s">
        <v>118</v>
      </c>
      <c r="D379" t="s">
        <v>634</v>
      </c>
      <c r="E379" t="s">
        <v>38</v>
      </c>
      <c r="F379" t="s">
        <v>616</v>
      </c>
      <c r="G379" t="s">
        <v>60</v>
      </c>
      <c r="I379" t="s">
        <v>609</v>
      </c>
      <c r="K379" s="34" t="s">
        <v>11</v>
      </c>
      <c r="L379" s="37" t="str">
        <f t="shared" si="24"/>
        <v/>
      </c>
      <c r="M379" s="34" t="s">
        <v>11</v>
      </c>
      <c r="N379" s="36" t="str">
        <f t="shared" si="25"/>
        <v/>
      </c>
      <c r="O379" s="34"/>
      <c r="P379" s="34">
        <v>21987</v>
      </c>
      <c r="Q379" s="37">
        <f t="shared" si="26"/>
        <v>22</v>
      </c>
      <c r="R379" s="34">
        <v>2646</v>
      </c>
    </row>
    <row r="380" spans="1:18" ht="14.25" thickBot="1">
      <c r="A380" s="33" t="s">
        <v>657</v>
      </c>
      <c r="B380" s="47">
        <v>42614</v>
      </c>
      <c r="C380" t="s">
        <v>118</v>
      </c>
      <c r="D380" t="s">
        <v>634</v>
      </c>
      <c r="E380" t="s">
        <v>38</v>
      </c>
      <c r="F380" t="s">
        <v>625</v>
      </c>
      <c r="G380" t="s">
        <v>66</v>
      </c>
      <c r="I380" t="s">
        <v>609</v>
      </c>
      <c r="K380" s="34" t="s">
        <v>11</v>
      </c>
      <c r="L380" s="37" t="str">
        <f t="shared" si="24"/>
        <v/>
      </c>
      <c r="M380" s="34" t="s">
        <v>11</v>
      </c>
      <c r="N380" s="36" t="str">
        <f t="shared" si="25"/>
        <v/>
      </c>
      <c r="O380" s="34"/>
      <c r="P380" s="34">
        <v>15487</v>
      </c>
      <c r="Q380" s="37">
        <f t="shared" si="26"/>
        <v>15</v>
      </c>
      <c r="R380" s="34">
        <v>1522</v>
      </c>
    </row>
    <row r="381" spans="1:18" ht="14.25" thickBot="1">
      <c r="A381" s="33" t="s">
        <v>657</v>
      </c>
      <c r="B381" s="47">
        <v>42614</v>
      </c>
      <c r="C381" t="s">
        <v>118</v>
      </c>
      <c r="D381" t="s">
        <v>634</v>
      </c>
      <c r="E381" t="s">
        <v>38</v>
      </c>
      <c r="F381" t="s">
        <v>646</v>
      </c>
      <c r="G381" t="s">
        <v>74</v>
      </c>
      <c r="I381" t="s">
        <v>609</v>
      </c>
      <c r="K381" s="34" t="s">
        <v>11</v>
      </c>
      <c r="L381" s="37" t="str">
        <f t="shared" si="24"/>
        <v/>
      </c>
      <c r="M381" s="34" t="s">
        <v>11</v>
      </c>
      <c r="N381" s="36" t="str">
        <f t="shared" si="25"/>
        <v/>
      </c>
      <c r="O381" s="34"/>
      <c r="P381" s="34">
        <v>74119</v>
      </c>
      <c r="Q381" s="37">
        <f t="shared" si="26"/>
        <v>74</v>
      </c>
      <c r="R381" s="34">
        <v>6709</v>
      </c>
    </row>
    <row r="382" spans="1:18" ht="14.25" thickBot="1">
      <c r="A382" s="33" t="s">
        <v>657</v>
      </c>
      <c r="B382" s="47">
        <v>42614</v>
      </c>
      <c r="C382" t="s">
        <v>118</v>
      </c>
      <c r="D382" t="s">
        <v>652</v>
      </c>
      <c r="E382" t="s">
        <v>34</v>
      </c>
      <c r="F382" t="s">
        <v>610</v>
      </c>
      <c r="G382" t="s">
        <v>48</v>
      </c>
      <c r="I382" t="s">
        <v>609</v>
      </c>
      <c r="K382" s="34">
        <v>21190</v>
      </c>
      <c r="L382" s="37">
        <f t="shared" si="24"/>
        <v>21</v>
      </c>
      <c r="M382" s="34">
        <v>2462</v>
      </c>
      <c r="N382" s="36">
        <f t="shared" si="25"/>
        <v>117.23809523809524</v>
      </c>
      <c r="O382" s="34"/>
      <c r="P382" s="34">
        <v>105667</v>
      </c>
      <c r="Q382" s="37">
        <f t="shared" si="26"/>
        <v>106</v>
      </c>
      <c r="R382" s="34">
        <v>16996</v>
      </c>
    </row>
    <row r="383" spans="1:18" ht="14.25" thickBot="1">
      <c r="A383" s="33" t="s">
        <v>657</v>
      </c>
      <c r="B383" s="47">
        <v>42614</v>
      </c>
      <c r="C383" t="s">
        <v>118</v>
      </c>
      <c r="D383" t="s">
        <v>652</v>
      </c>
      <c r="E383" t="s">
        <v>34</v>
      </c>
      <c r="F383" t="s">
        <v>614</v>
      </c>
      <c r="G383" t="s">
        <v>53</v>
      </c>
      <c r="I383" t="s">
        <v>609</v>
      </c>
      <c r="K383" s="34" t="s">
        <v>11</v>
      </c>
      <c r="L383" s="37" t="str">
        <f t="shared" si="24"/>
        <v/>
      </c>
      <c r="M383" s="34" t="s">
        <v>11</v>
      </c>
      <c r="N383" s="36" t="str">
        <f t="shared" si="25"/>
        <v/>
      </c>
      <c r="O383" s="34"/>
      <c r="P383" s="34">
        <v>20000</v>
      </c>
      <c r="Q383" s="37">
        <f t="shared" si="26"/>
        <v>20</v>
      </c>
      <c r="R383" s="34">
        <v>3561</v>
      </c>
    </row>
    <row r="384" spans="1:18" ht="14.25" thickBot="1">
      <c r="A384" s="33" t="s">
        <v>657</v>
      </c>
      <c r="B384" s="47">
        <v>42614</v>
      </c>
      <c r="C384" t="s">
        <v>118</v>
      </c>
      <c r="D384" t="s">
        <v>652</v>
      </c>
      <c r="E384" t="s">
        <v>34</v>
      </c>
      <c r="F384" t="s">
        <v>625</v>
      </c>
      <c r="G384" t="s">
        <v>66</v>
      </c>
      <c r="I384" t="s">
        <v>609</v>
      </c>
      <c r="K384" s="34" t="s">
        <v>11</v>
      </c>
      <c r="L384" s="37" t="str">
        <f t="shared" si="24"/>
        <v/>
      </c>
      <c r="M384" s="34" t="s">
        <v>11</v>
      </c>
      <c r="N384" s="36" t="str">
        <f t="shared" si="25"/>
        <v/>
      </c>
      <c r="O384" s="34"/>
      <c r="P384" s="34">
        <v>21630</v>
      </c>
      <c r="Q384" s="37">
        <f t="shared" si="26"/>
        <v>22</v>
      </c>
      <c r="R384" s="34">
        <v>1827</v>
      </c>
    </row>
    <row r="385" spans="1:18" ht="14.25" thickBot="1">
      <c r="A385" s="33" t="s">
        <v>657</v>
      </c>
      <c r="B385" s="47">
        <v>42614</v>
      </c>
      <c r="C385" t="s">
        <v>118</v>
      </c>
      <c r="D385" t="s">
        <v>652</v>
      </c>
      <c r="E385" t="s">
        <v>34</v>
      </c>
      <c r="F385" t="s">
        <v>620</v>
      </c>
      <c r="G385" t="s">
        <v>67</v>
      </c>
      <c r="I385" t="s">
        <v>609</v>
      </c>
      <c r="K385" s="34" t="s">
        <v>11</v>
      </c>
      <c r="L385" s="37" t="str">
        <f t="shared" si="24"/>
        <v/>
      </c>
      <c r="M385" s="34" t="s">
        <v>11</v>
      </c>
      <c r="N385" s="36" t="str">
        <f t="shared" si="25"/>
        <v/>
      </c>
      <c r="O385" s="34"/>
      <c r="P385" s="34">
        <v>135898</v>
      </c>
      <c r="Q385" s="37">
        <f t="shared" si="26"/>
        <v>136</v>
      </c>
      <c r="R385" s="34">
        <v>16426</v>
      </c>
    </row>
    <row r="386" spans="1:18" ht="14.25" thickBot="1">
      <c r="A386" s="33" t="s">
        <v>657</v>
      </c>
      <c r="B386" s="47">
        <v>42614</v>
      </c>
      <c r="C386" t="s">
        <v>118</v>
      </c>
      <c r="D386" t="s">
        <v>652</v>
      </c>
      <c r="E386" t="s">
        <v>34</v>
      </c>
      <c r="F386" t="s">
        <v>646</v>
      </c>
      <c r="G386" t="s">
        <v>74</v>
      </c>
      <c r="I386" t="s">
        <v>609</v>
      </c>
      <c r="K386" s="34">
        <v>120000</v>
      </c>
      <c r="L386" s="37">
        <f t="shared" si="24"/>
        <v>120</v>
      </c>
      <c r="M386" s="34">
        <v>8339</v>
      </c>
      <c r="N386" s="36">
        <f t="shared" si="25"/>
        <v>69.49166666666666</v>
      </c>
      <c r="O386" s="34"/>
      <c r="P386" s="34">
        <v>1686659</v>
      </c>
      <c r="Q386" s="37">
        <f t="shared" si="26"/>
        <v>1687</v>
      </c>
      <c r="R386" s="34">
        <v>187792</v>
      </c>
    </row>
    <row r="387" spans="1:18" ht="14.25" thickBot="1">
      <c r="A387" s="33" t="s">
        <v>657</v>
      </c>
      <c r="B387" s="47">
        <v>42614</v>
      </c>
      <c r="C387" t="s">
        <v>118</v>
      </c>
      <c r="D387" t="s">
        <v>629</v>
      </c>
      <c r="E387" t="s">
        <v>161</v>
      </c>
      <c r="F387" t="s">
        <v>616</v>
      </c>
      <c r="G387" t="s">
        <v>60</v>
      </c>
      <c r="I387" t="s">
        <v>609</v>
      </c>
      <c r="K387" s="34" t="s">
        <v>11</v>
      </c>
      <c r="L387" s="37" t="str">
        <f t="shared" si="24"/>
        <v/>
      </c>
      <c r="M387" s="34" t="s">
        <v>11</v>
      </c>
      <c r="N387" s="36" t="str">
        <f t="shared" si="25"/>
        <v/>
      </c>
      <c r="O387" s="34"/>
      <c r="P387" s="34">
        <v>30386</v>
      </c>
      <c r="Q387" s="37">
        <f t="shared" si="26"/>
        <v>30</v>
      </c>
      <c r="R387" s="34">
        <v>560</v>
      </c>
    </row>
    <row r="388" spans="1:18" ht="14.25" thickBot="1">
      <c r="A388" s="33" t="s">
        <v>657</v>
      </c>
      <c r="B388" s="47">
        <v>42614</v>
      </c>
      <c r="C388" t="s">
        <v>118</v>
      </c>
      <c r="D388" t="s">
        <v>637</v>
      </c>
      <c r="E388" t="s">
        <v>71</v>
      </c>
      <c r="F388" t="s">
        <v>616</v>
      </c>
      <c r="G388" t="s">
        <v>60</v>
      </c>
      <c r="I388" t="s">
        <v>609</v>
      </c>
      <c r="K388" s="34" t="s">
        <v>11</v>
      </c>
      <c r="L388" s="37" t="str">
        <f t="shared" si="24"/>
        <v/>
      </c>
      <c r="M388" s="34" t="s">
        <v>11</v>
      </c>
      <c r="N388" s="36" t="str">
        <f t="shared" si="25"/>
        <v/>
      </c>
      <c r="O388" s="34"/>
      <c r="P388" s="34">
        <v>3008</v>
      </c>
      <c r="Q388" s="37">
        <f t="shared" si="26"/>
        <v>3</v>
      </c>
      <c r="R388" s="34">
        <v>646</v>
      </c>
    </row>
    <row r="389" spans="1:18" ht="14.25" thickBot="1">
      <c r="A389" s="33" t="s">
        <v>657</v>
      </c>
      <c r="B389" s="47">
        <v>42614</v>
      </c>
      <c r="C389" t="s">
        <v>118</v>
      </c>
      <c r="D389" t="s">
        <v>672</v>
      </c>
      <c r="E389" t="s">
        <v>213</v>
      </c>
      <c r="F389" t="s">
        <v>610</v>
      </c>
      <c r="G389" t="s">
        <v>48</v>
      </c>
      <c r="I389" t="s">
        <v>609</v>
      </c>
      <c r="K389" s="34" t="s">
        <v>11</v>
      </c>
      <c r="L389" s="37" t="str">
        <f t="shared" si="24"/>
        <v/>
      </c>
      <c r="M389" s="34" t="s">
        <v>11</v>
      </c>
      <c r="N389" s="36" t="str">
        <f t="shared" si="25"/>
        <v/>
      </c>
      <c r="O389" s="34"/>
      <c r="P389" s="34">
        <v>72350</v>
      </c>
      <c r="Q389" s="37">
        <f t="shared" si="26"/>
        <v>72</v>
      </c>
      <c r="R389" s="34">
        <v>22002</v>
      </c>
    </row>
    <row r="390" spans="1:18" ht="14.25" thickBot="1">
      <c r="A390" s="33" t="s">
        <v>657</v>
      </c>
      <c r="B390" s="47">
        <v>42614</v>
      </c>
      <c r="C390" t="s">
        <v>118</v>
      </c>
      <c r="D390" t="s">
        <v>719</v>
      </c>
      <c r="E390" t="s">
        <v>222</v>
      </c>
      <c r="F390" t="s">
        <v>610</v>
      </c>
      <c r="G390" t="s">
        <v>48</v>
      </c>
      <c r="I390" t="s">
        <v>609</v>
      </c>
      <c r="K390" s="34" t="s">
        <v>11</v>
      </c>
      <c r="L390" s="37" t="str">
        <f t="shared" si="24"/>
        <v/>
      </c>
      <c r="M390" s="34" t="s">
        <v>11</v>
      </c>
      <c r="N390" s="36" t="str">
        <f t="shared" si="25"/>
        <v/>
      </c>
      <c r="O390" s="34"/>
      <c r="P390" s="34">
        <v>16748</v>
      </c>
      <c r="Q390" s="37">
        <f t="shared" si="26"/>
        <v>17</v>
      </c>
      <c r="R390" s="34">
        <v>5602</v>
      </c>
    </row>
    <row r="391" spans="1:18" ht="14.25" thickBot="1">
      <c r="A391" s="33" t="s">
        <v>657</v>
      </c>
      <c r="B391" s="47">
        <v>42614</v>
      </c>
      <c r="C391" t="s">
        <v>118</v>
      </c>
      <c r="D391" t="s">
        <v>655</v>
      </c>
      <c r="E391" t="s">
        <v>262</v>
      </c>
      <c r="F391" t="s">
        <v>610</v>
      </c>
      <c r="G391" t="s">
        <v>48</v>
      </c>
      <c r="I391" t="s">
        <v>609</v>
      </c>
      <c r="K391" s="34" t="s">
        <v>11</v>
      </c>
      <c r="L391" s="37" t="str">
        <f t="shared" si="24"/>
        <v/>
      </c>
      <c r="M391" s="34" t="s">
        <v>11</v>
      </c>
      <c r="N391" s="36" t="str">
        <f t="shared" si="25"/>
        <v/>
      </c>
      <c r="O391" s="34"/>
      <c r="P391" s="34">
        <v>1177</v>
      </c>
      <c r="Q391" s="37">
        <f t="shared" si="26"/>
        <v>1</v>
      </c>
      <c r="R391" s="34">
        <v>428</v>
      </c>
    </row>
    <row r="392" spans="1:18" ht="14.25" thickBot="1">
      <c r="A392" s="33" t="s">
        <v>657</v>
      </c>
      <c r="B392" s="47">
        <v>42614</v>
      </c>
      <c r="C392" t="s">
        <v>118</v>
      </c>
      <c r="D392" t="s">
        <v>638</v>
      </c>
      <c r="E392" t="s">
        <v>70</v>
      </c>
      <c r="F392" t="s">
        <v>616</v>
      </c>
      <c r="G392" t="s">
        <v>60</v>
      </c>
      <c r="I392" t="s">
        <v>609</v>
      </c>
      <c r="K392" s="34" t="s">
        <v>11</v>
      </c>
      <c r="L392" s="37" t="str">
        <f t="shared" si="24"/>
        <v/>
      </c>
      <c r="M392" s="34" t="s">
        <v>11</v>
      </c>
      <c r="N392" s="36" t="str">
        <f t="shared" si="25"/>
        <v/>
      </c>
      <c r="O392" s="34"/>
      <c r="P392" s="34">
        <v>251160</v>
      </c>
      <c r="Q392" s="37">
        <f t="shared" si="26"/>
        <v>251</v>
      </c>
      <c r="R392" s="34">
        <v>86307</v>
      </c>
    </row>
    <row r="393" spans="1:18" ht="14.25" thickBot="1">
      <c r="A393" s="33" t="s">
        <v>657</v>
      </c>
      <c r="B393" s="47">
        <v>42614</v>
      </c>
      <c r="C393" t="s">
        <v>118</v>
      </c>
      <c r="D393" t="s">
        <v>640</v>
      </c>
      <c r="E393" t="s">
        <v>37</v>
      </c>
      <c r="F393" t="s">
        <v>610</v>
      </c>
      <c r="G393" t="s">
        <v>48</v>
      </c>
      <c r="I393" t="s">
        <v>609</v>
      </c>
      <c r="K393" s="34" t="s">
        <v>11</v>
      </c>
      <c r="L393" s="37" t="str">
        <f t="shared" si="24"/>
        <v/>
      </c>
      <c r="M393" s="34" t="s">
        <v>11</v>
      </c>
      <c r="N393" s="36" t="str">
        <f t="shared" si="25"/>
        <v/>
      </c>
      <c r="O393" s="34"/>
      <c r="P393" s="34">
        <v>58824</v>
      </c>
      <c r="Q393" s="37">
        <f t="shared" si="26"/>
        <v>59</v>
      </c>
      <c r="R393" s="34">
        <v>25477</v>
      </c>
    </row>
    <row r="394" spans="1:18" ht="14.25" thickBot="1">
      <c r="A394" s="33" t="s">
        <v>657</v>
      </c>
      <c r="B394" s="47">
        <v>42614</v>
      </c>
      <c r="C394" t="s">
        <v>118</v>
      </c>
      <c r="D394" t="s">
        <v>640</v>
      </c>
      <c r="E394" t="s">
        <v>37</v>
      </c>
      <c r="F394" t="s">
        <v>611</v>
      </c>
      <c r="G394" t="s">
        <v>58</v>
      </c>
      <c r="I394" t="s">
        <v>609</v>
      </c>
      <c r="K394" s="34">
        <v>19998</v>
      </c>
      <c r="L394" s="37">
        <f t="shared" si="24"/>
        <v>20</v>
      </c>
      <c r="M394" s="34">
        <v>7230</v>
      </c>
      <c r="N394" s="36">
        <f t="shared" si="25"/>
        <v>361.5</v>
      </c>
      <c r="O394" s="34"/>
      <c r="P394" s="34">
        <v>241210</v>
      </c>
      <c r="Q394" s="37">
        <f t="shared" si="26"/>
        <v>241</v>
      </c>
      <c r="R394" s="34">
        <v>61857</v>
      </c>
    </row>
    <row r="395" spans="1:18" ht="14.25" thickBot="1">
      <c r="A395" s="33" t="s">
        <v>657</v>
      </c>
      <c r="B395" s="47">
        <v>42614</v>
      </c>
      <c r="C395" t="s">
        <v>118</v>
      </c>
      <c r="D395" t="s">
        <v>724</v>
      </c>
      <c r="E395" t="s">
        <v>287</v>
      </c>
      <c r="F395" t="s">
        <v>611</v>
      </c>
      <c r="G395" t="s">
        <v>58</v>
      </c>
      <c r="I395" t="s">
        <v>609</v>
      </c>
      <c r="K395" s="34">
        <v>17024</v>
      </c>
      <c r="L395" s="37">
        <f t="shared" ref="L395:L413" si="27">IF(ISERROR(ROUND(K395*0.001,0))=TRUE,"",(ROUND(K395*0.001,0)))</f>
        <v>17</v>
      </c>
      <c r="M395" s="34">
        <v>5297</v>
      </c>
      <c r="N395" s="36">
        <f t="shared" ref="N395:N413" si="28">IF(ISERROR(M395/L395)=TRUE,"",(M395/L395))</f>
        <v>311.58823529411762</v>
      </c>
      <c r="O395" s="34"/>
      <c r="P395" s="34">
        <v>30452</v>
      </c>
      <c r="Q395" s="37">
        <f t="shared" ref="Q395:Q413" si="29">IF(ISERROR(ROUND(P395*0.001,0))=TRUE,"",(ROUND(P395*0.001,0)))</f>
        <v>30</v>
      </c>
      <c r="R395" s="34">
        <v>9363</v>
      </c>
    </row>
    <row r="396" spans="1:18" ht="14.25" thickBot="1">
      <c r="A396" s="33" t="s">
        <v>657</v>
      </c>
      <c r="B396" s="47">
        <v>42614</v>
      </c>
      <c r="C396" t="s">
        <v>118</v>
      </c>
      <c r="D396" t="s">
        <v>612</v>
      </c>
      <c r="E396" t="s">
        <v>68</v>
      </c>
      <c r="F396" t="s">
        <v>610</v>
      </c>
      <c r="G396" t="s">
        <v>48</v>
      </c>
      <c r="I396" t="s">
        <v>609</v>
      </c>
      <c r="K396" s="34" t="s">
        <v>11</v>
      </c>
      <c r="L396" s="37" t="str">
        <f t="shared" si="27"/>
        <v/>
      </c>
      <c r="M396" s="34" t="s">
        <v>11</v>
      </c>
      <c r="N396" s="36" t="str">
        <f t="shared" si="28"/>
        <v/>
      </c>
      <c r="O396" s="34"/>
      <c r="P396" s="34">
        <v>48768</v>
      </c>
      <c r="Q396" s="37">
        <f t="shared" si="29"/>
        <v>49</v>
      </c>
      <c r="R396" s="34">
        <v>6903</v>
      </c>
    </row>
    <row r="397" spans="1:18" ht="14.25" thickBot="1">
      <c r="A397" s="33" t="s">
        <v>657</v>
      </c>
      <c r="B397" s="47">
        <v>42614</v>
      </c>
      <c r="C397" t="s">
        <v>118</v>
      </c>
      <c r="D397" t="s">
        <v>714</v>
      </c>
      <c r="E397" t="s">
        <v>295</v>
      </c>
      <c r="F397" t="s">
        <v>646</v>
      </c>
      <c r="G397" t="s">
        <v>74</v>
      </c>
      <c r="I397" t="s">
        <v>609</v>
      </c>
      <c r="K397" s="34" t="s">
        <v>11</v>
      </c>
      <c r="L397" s="37" t="str">
        <f t="shared" si="27"/>
        <v/>
      </c>
      <c r="M397" s="34" t="s">
        <v>11</v>
      </c>
      <c r="N397" s="36" t="str">
        <f t="shared" si="28"/>
        <v/>
      </c>
      <c r="O397" s="34"/>
      <c r="P397" s="34">
        <v>31820</v>
      </c>
      <c r="Q397" s="37">
        <f t="shared" si="29"/>
        <v>32</v>
      </c>
      <c r="R397" s="34">
        <v>5602</v>
      </c>
    </row>
    <row r="398" spans="1:18" ht="14.25" thickBot="1">
      <c r="A398" s="33" t="s">
        <v>657</v>
      </c>
      <c r="B398" s="47">
        <v>42614</v>
      </c>
      <c r="C398" t="s">
        <v>118</v>
      </c>
      <c r="D398" t="s">
        <v>656</v>
      </c>
      <c r="E398" t="s">
        <v>316</v>
      </c>
      <c r="F398" t="s">
        <v>608</v>
      </c>
      <c r="G398" t="s">
        <v>61</v>
      </c>
      <c r="I398" t="s">
        <v>609</v>
      </c>
      <c r="K398" s="34" t="s">
        <v>11</v>
      </c>
      <c r="L398" s="37" t="str">
        <f t="shared" si="27"/>
        <v/>
      </c>
      <c r="M398" s="34" t="s">
        <v>11</v>
      </c>
      <c r="N398" s="36" t="str">
        <f t="shared" si="28"/>
        <v/>
      </c>
      <c r="O398" s="34"/>
      <c r="P398" s="34">
        <v>41215</v>
      </c>
      <c r="Q398" s="37">
        <f t="shared" si="29"/>
        <v>41</v>
      </c>
      <c r="R398" s="34">
        <v>7772</v>
      </c>
    </row>
    <row r="399" spans="1:18" ht="14.25" thickBot="1">
      <c r="A399" s="33" t="s">
        <v>657</v>
      </c>
      <c r="B399" s="47">
        <v>42614</v>
      </c>
      <c r="C399" t="s">
        <v>118</v>
      </c>
      <c r="D399" t="s">
        <v>656</v>
      </c>
      <c r="E399" t="s">
        <v>316</v>
      </c>
      <c r="F399" t="s">
        <v>610</v>
      </c>
      <c r="G399" t="s">
        <v>48</v>
      </c>
      <c r="I399" t="s">
        <v>609</v>
      </c>
      <c r="K399" s="34">
        <v>17142</v>
      </c>
      <c r="L399" s="37">
        <f t="shared" si="27"/>
        <v>17</v>
      </c>
      <c r="M399" s="34">
        <v>4104</v>
      </c>
      <c r="N399" s="36">
        <f t="shared" si="28"/>
        <v>241.41176470588235</v>
      </c>
      <c r="O399" s="34"/>
      <c r="P399" s="34">
        <v>25314</v>
      </c>
      <c r="Q399" s="37">
        <f t="shared" si="29"/>
        <v>25</v>
      </c>
      <c r="R399" s="34">
        <v>5794</v>
      </c>
    </row>
    <row r="400" spans="1:18" ht="14.25" thickBot="1">
      <c r="A400" s="33" t="s">
        <v>657</v>
      </c>
      <c r="B400" s="47">
        <v>42614</v>
      </c>
      <c r="C400" t="s">
        <v>118</v>
      </c>
      <c r="D400" t="s">
        <v>656</v>
      </c>
      <c r="E400" t="s">
        <v>316</v>
      </c>
      <c r="F400" t="s">
        <v>616</v>
      </c>
      <c r="G400" t="s">
        <v>60</v>
      </c>
      <c r="I400" t="s">
        <v>609</v>
      </c>
      <c r="K400" s="34">
        <v>1000</v>
      </c>
      <c r="L400" s="37">
        <f t="shared" si="27"/>
        <v>1</v>
      </c>
      <c r="M400" s="34">
        <v>301</v>
      </c>
      <c r="N400" s="36">
        <f t="shared" si="28"/>
        <v>301</v>
      </c>
      <c r="O400" s="34"/>
      <c r="P400" s="34">
        <v>64490</v>
      </c>
      <c r="Q400" s="37">
        <f t="shared" si="29"/>
        <v>64</v>
      </c>
      <c r="R400" s="34">
        <v>8001</v>
      </c>
    </row>
    <row r="401" spans="1:18" ht="14.25" thickBot="1">
      <c r="A401" s="33" t="s">
        <v>657</v>
      </c>
      <c r="B401" s="47">
        <v>42614</v>
      </c>
      <c r="C401" t="s">
        <v>118</v>
      </c>
      <c r="D401" t="s">
        <v>669</v>
      </c>
      <c r="E401" t="s">
        <v>348</v>
      </c>
      <c r="F401" t="s">
        <v>610</v>
      </c>
      <c r="G401" t="s">
        <v>48</v>
      </c>
      <c r="I401" t="s">
        <v>609</v>
      </c>
      <c r="K401" s="34">
        <v>12172</v>
      </c>
      <c r="L401" s="37">
        <f t="shared" si="27"/>
        <v>12</v>
      </c>
      <c r="M401" s="34">
        <v>1736</v>
      </c>
      <c r="N401" s="36">
        <f t="shared" si="28"/>
        <v>144.66666666666666</v>
      </c>
      <c r="O401" s="34"/>
      <c r="P401" s="34">
        <v>36778</v>
      </c>
      <c r="Q401" s="37">
        <f t="shared" si="29"/>
        <v>37</v>
      </c>
      <c r="R401" s="34">
        <v>6614</v>
      </c>
    </row>
    <row r="402" spans="1:18" ht="14.25" thickBot="1">
      <c r="A402" s="33" t="s">
        <v>657</v>
      </c>
      <c r="B402" s="47">
        <v>42614</v>
      </c>
      <c r="C402" t="s">
        <v>118</v>
      </c>
      <c r="D402" t="s">
        <v>669</v>
      </c>
      <c r="E402" t="s">
        <v>348</v>
      </c>
      <c r="F402" t="s">
        <v>625</v>
      </c>
      <c r="G402" t="s">
        <v>66</v>
      </c>
      <c r="I402" t="s">
        <v>609</v>
      </c>
      <c r="K402" s="34" t="s">
        <v>11</v>
      </c>
      <c r="L402" s="37" t="str">
        <f t="shared" si="27"/>
        <v/>
      </c>
      <c r="M402" s="34" t="s">
        <v>11</v>
      </c>
      <c r="N402" s="36" t="str">
        <f t="shared" si="28"/>
        <v/>
      </c>
      <c r="O402" s="34"/>
      <c r="P402" s="34">
        <v>131966</v>
      </c>
      <c r="Q402" s="37">
        <f t="shared" si="29"/>
        <v>132</v>
      </c>
      <c r="R402" s="34">
        <v>18477</v>
      </c>
    </row>
    <row r="403" spans="1:18" ht="14.25" thickBot="1">
      <c r="A403" s="33" t="s">
        <v>657</v>
      </c>
      <c r="B403" s="47">
        <v>42614</v>
      </c>
      <c r="C403" t="s">
        <v>118</v>
      </c>
      <c r="D403" t="s">
        <v>641</v>
      </c>
      <c r="E403" t="s">
        <v>33</v>
      </c>
      <c r="F403" t="s">
        <v>608</v>
      </c>
      <c r="G403" t="s">
        <v>61</v>
      </c>
      <c r="I403" t="s">
        <v>609</v>
      </c>
      <c r="K403" s="34">
        <v>114188</v>
      </c>
      <c r="L403" s="37">
        <f t="shared" si="27"/>
        <v>114</v>
      </c>
      <c r="M403" s="34">
        <v>31468</v>
      </c>
      <c r="N403" s="36">
        <f t="shared" si="28"/>
        <v>276.03508771929825</v>
      </c>
      <c r="O403" s="34"/>
      <c r="P403" s="34">
        <v>1173337</v>
      </c>
      <c r="Q403" s="37">
        <f t="shared" si="29"/>
        <v>1173</v>
      </c>
      <c r="R403" s="34">
        <v>271920</v>
      </c>
    </row>
    <row r="404" spans="1:18" ht="14.25" thickBot="1">
      <c r="A404" s="33" t="s">
        <v>657</v>
      </c>
      <c r="B404" s="47">
        <v>42614</v>
      </c>
      <c r="C404" t="s">
        <v>118</v>
      </c>
      <c r="D404" t="s">
        <v>641</v>
      </c>
      <c r="E404" t="s">
        <v>33</v>
      </c>
      <c r="F404" t="s">
        <v>610</v>
      </c>
      <c r="G404" t="s">
        <v>48</v>
      </c>
      <c r="I404" t="s">
        <v>609</v>
      </c>
      <c r="K404" s="34">
        <v>90671</v>
      </c>
      <c r="L404" s="37">
        <f t="shared" si="27"/>
        <v>91</v>
      </c>
      <c r="M404" s="34">
        <v>10816</v>
      </c>
      <c r="N404" s="36">
        <f t="shared" si="28"/>
        <v>118.85714285714286</v>
      </c>
      <c r="O404" s="34"/>
      <c r="P404" s="34">
        <v>3393706</v>
      </c>
      <c r="Q404" s="37">
        <f t="shared" si="29"/>
        <v>3394</v>
      </c>
      <c r="R404" s="34">
        <v>406946</v>
      </c>
    </row>
    <row r="405" spans="1:18" ht="14.25" thickBot="1">
      <c r="A405" s="33" t="s">
        <v>657</v>
      </c>
      <c r="B405" s="47">
        <v>42614</v>
      </c>
      <c r="C405" t="s">
        <v>118</v>
      </c>
      <c r="D405" t="s">
        <v>641</v>
      </c>
      <c r="E405" t="s">
        <v>33</v>
      </c>
      <c r="F405" t="s">
        <v>611</v>
      </c>
      <c r="G405" t="s">
        <v>58</v>
      </c>
      <c r="I405" t="s">
        <v>609</v>
      </c>
      <c r="K405" s="34">
        <v>8933</v>
      </c>
      <c r="L405" s="37">
        <f t="shared" si="27"/>
        <v>9</v>
      </c>
      <c r="M405" s="34">
        <v>2673</v>
      </c>
      <c r="N405" s="36">
        <f t="shared" si="28"/>
        <v>297</v>
      </c>
      <c r="O405" s="34"/>
      <c r="P405" s="34">
        <v>50292</v>
      </c>
      <c r="Q405" s="37">
        <f t="shared" si="29"/>
        <v>50</v>
      </c>
      <c r="R405" s="34">
        <v>17053</v>
      </c>
    </row>
    <row r="406" spans="1:18" ht="14.25" thickBot="1">
      <c r="A406" s="33" t="s">
        <v>657</v>
      </c>
      <c r="B406" s="47">
        <v>42614</v>
      </c>
      <c r="C406" t="s">
        <v>118</v>
      </c>
      <c r="D406" t="s">
        <v>641</v>
      </c>
      <c r="E406" t="s">
        <v>33</v>
      </c>
      <c r="F406" t="s">
        <v>616</v>
      </c>
      <c r="G406" t="s">
        <v>60</v>
      </c>
      <c r="I406" t="s">
        <v>609</v>
      </c>
      <c r="K406" s="34" t="s">
        <v>11</v>
      </c>
      <c r="L406" s="37" t="str">
        <f t="shared" si="27"/>
        <v/>
      </c>
      <c r="M406" s="34" t="s">
        <v>11</v>
      </c>
      <c r="N406" s="36" t="str">
        <f t="shared" si="28"/>
        <v/>
      </c>
      <c r="O406" s="34"/>
      <c r="P406" s="34">
        <v>35929</v>
      </c>
      <c r="Q406" s="37">
        <f t="shared" si="29"/>
        <v>36</v>
      </c>
      <c r="R406" s="34">
        <v>9193</v>
      </c>
    </row>
    <row r="407" spans="1:18" ht="14.25" thickBot="1">
      <c r="A407" s="33" t="s">
        <v>657</v>
      </c>
      <c r="B407" s="47">
        <v>42614</v>
      </c>
      <c r="C407" t="s">
        <v>118</v>
      </c>
      <c r="D407" t="s">
        <v>641</v>
      </c>
      <c r="E407" t="s">
        <v>33</v>
      </c>
      <c r="F407" t="s">
        <v>625</v>
      </c>
      <c r="G407" t="s">
        <v>66</v>
      </c>
      <c r="I407" t="s">
        <v>609</v>
      </c>
      <c r="K407" s="34" t="s">
        <v>11</v>
      </c>
      <c r="L407" s="37" t="str">
        <f t="shared" si="27"/>
        <v/>
      </c>
      <c r="M407" s="34" t="s">
        <v>11</v>
      </c>
      <c r="N407" s="36" t="str">
        <f t="shared" si="28"/>
        <v/>
      </c>
      <c r="O407" s="34"/>
      <c r="P407" s="34">
        <v>205618</v>
      </c>
      <c r="Q407" s="37">
        <f t="shared" si="29"/>
        <v>206</v>
      </c>
      <c r="R407" s="34">
        <v>25055</v>
      </c>
    </row>
    <row r="408" spans="1:18" ht="14.25" thickBot="1">
      <c r="A408" s="33" t="s">
        <v>657</v>
      </c>
      <c r="B408" s="47">
        <v>42614</v>
      </c>
      <c r="C408" t="s">
        <v>118</v>
      </c>
      <c r="D408" t="s">
        <v>641</v>
      </c>
      <c r="E408" t="s">
        <v>33</v>
      </c>
      <c r="F408" t="s">
        <v>646</v>
      </c>
      <c r="G408" t="s">
        <v>74</v>
      </c>
      <c r="I408" t="s">
        <v>609</v>
      </c>
      <c r="K408" s="34">
        <v>860674</v>
      </c>
      <c r="L408" s="37">
        <f t="shared" si="27"/>
        <v>861</v>
      </c>
      <c r="M408" s="34">
        <v>116515</v>
      </c>
      <c r="N408" s="36">
        <f t="shared" si="28"/>
        <v>135.32520325203251</v>
      </c>
      <c r="O408" s="34"/>
      <c r="P408" s="34">
        <v>5932421</v>
      </c>
      <c r="Q408" s="37">
        <f t="shared" si="29"/>
        <v>5932</v>
      </c>
      <c r="R408" s="34">
        <v>886203</v>
      </c>
    </row>
    <row r="409" spans="1:18" ht="14.25" thickBot="1">
      <c r="A409" s="33" t="s">
        <v>657</v>
      </c>
      <c r="B409" s="47">
        <v>42614</v>
      </c>
      <c r="C409" t="s">
        <v>118</v>
      </c>
      <c r="D409" t="s">
        <v>661</v>
      </c>
      <c r="E409" t="s">
        <v>41</v>
      </c>
      <c r="F409" t="s">
        <v>608</v>
      </c>
      <c r="G409" t="s">
        <v>61</v>
      </c>
      <c r="I409" t="s">
        <v>609</v>
      </c>
      <c r="K409" s="34" t="s">
        <v>11</v>
      </c>
      <c r="L409" s="37" t="str">
        <f t="shared" si="27"/>
        <v/>
      </c>
      <c r="M409" s="34" t="s">
        <v>11</v>
      </c>
      <c r="N409" s="36" t="str">
        <f t="shared" si="28"/>
        <v/>
      </c>
      <c r="O409" s="34"/>
      <c r="P409" s="34">
        <v>20949</v>
      </c>
      <c r="Q409" s="37">
        <f t="shared" si="29"/>
        <v>21</v>
      </c>
      <c r="R409" s="34">
        <v>7187</v>
      </c>
    </row>
    <row r="410" spans="1:18" ht="14.25" thickBot="1">
      <c r="A410" s="33" t="s">
        <v>657</v>
      </c>
      <c r="B410" s="47">
        <v>42614</v>
      </c>
      <c r="C410" t="s">
        <v>118</v>
      </c>
      <c r="D410" t="s">
        <v>661</v>
      </c>
      <c r="E410" t="s">
        <v>41</v>
      </c>
      <c r="F410" t="s">
        <v>610</v>
      </c>
      <c r="G410" t="s">
        <v>48</v>
      </c>
      <c r="I410" t="s">
        <v>609</v>
      </c>
      <c r="K410" s="34" t="s">
        <v>11</v>
      </c>
      <c r="L410" s="37" t="str">
        <f t="shared" si="27"/>
        <v/>
      </c>
      <c r="M410" s="34" t="s">
        <v>11</v>
      </c>
      <c r="N410" s="36" t="str">
        <f t="shared" si="28"/>
        <v/>
      </c>
      <c r="O410" s="34"/>
      <c r="P410" s="34">
        <v>54177</v>
      </c>
      <c r="Q410" s="37">
        <f t="shared" si="29"/>
        <v>54</v>
      </c>
      <c r="R410" s="34">
        <v>7928</v>
      </c>
    </row>
    <row r="411" spans="1:18" ht="14.25" thickBot="1">
      <c r="A411" s="33" t="s">
        <v>657</v>
      </c>
      <c r="B411" s="47">
        <v>42614</v>
      </c>
      <c r="C411" t="s">
        <v>118</v>
      </c>
      <c r="D411" t="s">
        <v>661</v>
      </c>
      <c r="E411" t="s">
        <v>41</v>
      </c>
      <c r="F411" t="s">
        <v>625</v>
      </c>
      <c r="G411" t="s">
        <v>66</v>
      </c>
      <c r="I411" t="s">
        <v>609</v>
      </c>
      <c r="K411" s="34" t="s">
        <v>11</v>
      </c>
      <c r="L411" s="37" t="str">
        <f t="shared" si="27"/>
        <v/>
      </c>
      <c r="M411" s="34" t="s">
        <v>11</v>
      </c>
      <c r="N411" s="36" t="str">
        <f t="shared" si="28"/>
        <v/>
      </c>
      <c r="O411" s="34"/>
      <c r="P411" s="34">
        <v>158732</v>
      </c>
      <c r="Q411" s="37">
        <f t="shared" si="29"/>
        <v>159</v>
      </c>
      <c r="R411" s="34">
        <v>19324</v>
      </c>
    </row>
    <row r="412" spans="1:18" ht="14.25" thickBot="1">
      <c r="A412" s="33" t="s">
        <v>657</v>
      </c>
      <c r="B412" s="47">
        <v>42614</v>
      </c>
      <c r="C412" t="s">
        <v>118</v>
      </c>
      <c r="D412" t="s">
        <v>722</v>
      </c>
      <c r="E412" t="s">
        <v>449</v>
      </c>
      <c r="F412" t="s">
        <v>610</v>
      </c>
      <c r="G412" t="s">
        <v>48</v>
      </c>
      <c r="I412" t="s">
        <v>609</v>
      </c>
      <c r="K412" s="34" t="s">
        <v>11</v>
      </c>
      <c r="L412" s="37" t="str">
        <f t="shared" si="27"/>
        <v/>
      </c>
      <c r="M412" s="34" t="s">
        <v>11</v>
      </c>
      <c r="N412" s="36" t="str">
        <f t="shared" si="28"/>
        <v/>
      </c>
      <c r="O412" s="34"/>
      <c r="P412" s="34">
        <v>85937</v>
      </c>
      <c r="Q412" s="37">
        <f t="shared" si="29"/>
        <v>86</v>
      </c>
      <c r="R412" s="34">
        <v>9942</v>
      </c>
    </row>
    <row r="413" spans="1:18" ht="14.25" thickBot="1">
      <c r="A413" s="33" t="s">
        <v>657</v>
      </c>
      <c r="B413" s="47">
        <v>42614</v>
      </c>
      <c r="C413" t="s">
        <v>118</v>
      </c>
      <c r="D413" t="s">
        <v>712</v>
      </c>
      <c r="E413" t="s">
        <v>451</v>
      </c>
      <c r="F413" t="s">
        <v>616</v>
      </c>
      <c r="G413" t="s">
        <v>60</v>
      </c>
      <c r="I413" t="s">
        <v>609</v>
      </c>
      <c r="K413" s="34" t="s">
        <v>11</v>
      </c>
      <c r="L413" s="37" t="str">
        <f t="shared" si="27"/>
        <v/>
      </c>
      <c r="M413" s="34" t="s">
        <v>11</v>
      </c>
      <c r="N413" s="36" t="str">
        <f t="shared" si="28"/>
        <v/>
      </c>
      <c r="O413" s="34"/>
      <c r="P413" s="34">
        <v>14652</v>
      </c>
      <c r="Q413" s="37">
        <f t="shared" si="29"/>
        <v>15</v>
      </c>
      <c r="R413" s="34">
        <v>6509</v>
      </c>
    </row>
    <row r="414" spans="1:18" ht="14.25" thickBot="1">
      <c r="A414" s="33" t="s">
        <v>606</v>
      </c>
      <c r="B414" s="47">
        <v>42614</v>
      </c>
      <c r="C414" t="s">
        <v>118</v>
      </c>
      <c r="D414" t="s">
        <v>607</v>
      </c>
      <c r="E414" t="s">
        <v>44</v>
      </c>
      <c r="F414" t="s">
        <v>608</v>
      </c>
      <c r="G414" t="s">
        <v>61</v>
      </c>
      <c r="I414" t="s">
        <v>609</v>
      </c>
      <c r="K414" s="34" t="s">
        <v>11</v>
      </c>
      <c r="L414" s="37" t="str">
        <f>IF(ISERROR(ROUND(K414*0.001,0))=TRUE,"",(ROUND(K414*0.001,0)))</f>
        <v/>
      </c>
      <c r="M414" s="34" t="s">
        <v>11</v>
      </c>
      <c r="N414" s="36" t="str">
        <f>IF(ISERROR(M414/L414)=TRUE,"",(M414/L414))</f>
        <v/>
      </c>
      <c r="O414" s="34"/>
      <c r="P414" s="34">
        <v>560380</v>
      </c>
      <c r="Q414" s="37">
        <f>IF(ISERROR(ROUND(P414*0.001,0))=TRUE,"",(ROUND(P414*0.001,0)))</f>
        <v>560</v>
      </c>
      <c r="R414" s="34">
        <v>62285</v>
      </c>
    </row>
    <row r="415" spans="1:18" ht="14.25" thickBot="1">
      <c r="A415" s="33" t="s">
        <v>606</v>
      </c>
      <c r="B415" s="47">
        <v>42614</v>
      </c>
      <c r="C415" t="s">
        <v>118</v>
      </c>
      <c r="D415" t="s">
        <v>607</v>
      </c>
      <c r="E415" t="s">
        <v>44</v>
      </c>
      <c r="F415" t="s">
        <v>629</v>
      </c>
      <c r="G415" t="s">
        <v>52</v>
      </c>
      <c r="I415" t="s">
        <v>609</v>
      </c>
      <c r="K415" s="34" t="s">
        <v>11</v>
      </c>
      <c r="L415" s="37" t="str">
        <f t="shared" ref="L415:L478" si="30">IF(ISERROR(ROUND(K415*0.001,0))=TRUE,"",(ROUND(K415*0.001,0)))</f>
        <v/>
      </c>
      <c r="M415" s="34" t="s">
        <v>11</v>
      </c>
      <c r="N415" s="36" t="str">
        <f t="shared" ref="N415:N478" si="31">IF(ISERROR(M415/L415)=TRUE,"",(M415/L415))</f>
        <v/>
      </c>
      <c r="O415" s="34"/>
      <c r="P415" s="34">
        <v>55690</v>
      </c>
      <c r="Q415" s="37">
        <f t="shared" ref="Q415:Q478" si="32">IF(ISERROR(ROUND(P415*0.001,0))=TRUE,"",(ROUND(P415*0.001,0)))</f>
        <v>56</v>
      </c>
      <c r="R415" s="34">
        <v>6166</v>
      </c>
    </row>
    <row r="416" spans="1:18" ht="14.25" thickBot="1">
      <c r="A416" s="33" t="s">
        <v>606</v>
      </c>
      <c r="B416" s="47">
        <v>42614</v>
      </c>
      <c r="C416" t="s">
        <v>118</v>
      </c>
      <c r="D416" t="s">
        <v>607</v>
      </c>
      <c r="E416" t="s">
        <v>44</v>
      </c>
      <c r="F416" t="s">
        <v>636</v>
      </c>
      <c r="G416" t="s">
        <v>104</v>
      </c>
      <c r="I416" t="s">
        <v>609</v>
      </c>
      <c r="K416" s="34" t="s">
        <v>11</v>
      </c>
      <c r="L416" s="37" t="str">
        <f t="shared" si="30"/>
        <v/>
      </c>
      <c r="M416" s="34" t="s">
        <v>11</v>
      </c>
      <c r="N416" s="36" t="str">
        <f t="shared" si="31"/>
        <v/>
      </c>
      <c r="O416" s="34"/>
      <c r="P416" s="34">
        <v>1247000</v>
      </c>
      <c r="Q416" s="37">
        <f t="shared" si="32"/>
        <v>1247</v>
      </c>
      <c r="R416" s="34">
        <v>40527</v>
      </c>
    </row>
    <row r="417" spans="1:18" ht="14.25" thickBot="1">
      <c r="A417" s="33" t="s">
        <v>606</v>
      </c>
      <c r="B417" s="47">
        <v>42614</v>
      </c>
      <c r="C417" t="s">
        <v>118</v>
      </c>
      <c r="D417" t="s">
        <v>607</v>
      </c>
      <c r="E417" t="s">
        <v>44</v>
      </c>
      <c r="F417" t="s">
        <v>610</v>
      </c>
      <c r="G417" t="s">
        <v>48</v>
      </c>
      <c r="I417" t="s">
        <v>609</v>
      </c>
      <c r="K417" s="34">
        <v>61723</v>
      </c>
      <c r="L417" s="37">
        <f t="shared" si="30"/>
        <v>62</v>
      </c>
      <c r="M417" s="34">
        <v>7007</v>
      </c>
      <c r="N417" s="36">
        <f t="shared" si="31"/>
        <v>113.01612903225806</v>
      </c>
      <c r="O417" s="34"/>
      <c r="P417" s="34">
        <v>102550</v>
      </c>
      <c r="Q417" s="37">
        <f t="shared" si="32"/>
        <v>103</v>
      </c>
      <c r="R417" s="34">
        <v>11901</v>
      </c>
    </row>
    <row r="418" spans="1:18" ht="14.25" thickBot="1">
      <c r="A418" s="33" t="s">
        <v>606</v>
      </c>
      <c r="B418" s="47">
        <v>42614</v>
      </c>
      <c r="C418" t="s">
        <v>118</v>
      </c>
      <c r="D418" t="s">
        <v>607</v>
      </c>
      <c r="E418" t="s">
        <v>44</v>
      </c>
      <c r="F418" t="s">
        <v>611</v>
      </c>
      <c r="G418" t="s">
        <v>58</v>
      </c>
      <c r="I418" t="s">
        <v>609</v>
      </c>
      <c r="K418" s="34">
        <v>6172080</v>
      </c>
      <c r="L418" s="37">
        <f t="shared" si="30"/>
        <v>6172</v>
      </c>
      <c r="M418" s="34">
        <v>476814</v>
      </c>
      <c r="N418" s="36">
        <f t="shared" si="31"/>
        <v>77.254374594944906</v>
      </c>
      <c r="O418" s="34"/>
      <c r="P418" s="34">
        <v>36645180</v>
      </c>
      <c r="Q418" s="37">
        <f t="shared" si="32"/>
        <v>36645</v>
      </c>
      <c r="R418" s="34">
        <v>3455670</v>
      </c>
    </row>
    <row r="419" spans="1:18" ht="14.25" thickBot="1">
      <c r="A419" s="33" t="s">
        <v>606</v>
      </c>
      <c r="B419" s="47">
        <v>42614</v>
      </c>
      <c r="C419" t="s">
        <v>118</v>
      </c>
      <c r="D419" t="s">
        <v>607</v>
      </c>
      <c r="E419" t="s">
        <v>44</v>
      </c>
      <c r="F419" t="s">
        <v>623</v>
      </c>
      <c r="G419" t="s">
        <v>56</v>
      </c>
      <c r="I419" t="s">
        <v>609</v>
      </c>
      <c r="K419" s="34">
        <v>62956</v>
      </c>
      <c r="L419" s="37">
        <f t="shared" si="30"/>
        <v>63</v>
      </c>
      <c r="M419" s="34">
        <v>1019</v>
      </c>
      <c r="N419" s="36">
        <f t="shared" si="31"/>
        <v>16.174603174603174</v>
      </c>
      <c r="O419" s="34"/>
      <c r="P419" s="34">
        <v>381166</v>
      </c>
      <c r="Q419" s="37">
        <f t="shared" si="32"/>
        <v>381</v>
      </c>
      <c r="R419" s="34">
        <v>6172</v>
      </c>
    </row>
    <row r="420" spans="1:18" ht="14.25" thickBot="1">
      <c r="A420" s="33" t="s">
        <v>606</v>
      </c>
      <c r="B420" s="47">
        <v>42614</v>
      </c>
      <c r="C420" t="s">
        <v>118</v>
      </c>
      <c r="D420" t="s">
        <v>607</v>
      </c>
      <c r="E420" t="s">
        <v>44</v>
      </c>
      <c r="F420" t="s">
        <v>614</v>
      </c>
      <c r="G420" t="s">
        <v>53</v>
      </c>
      <c r="I420" t="s">
        <v>609</v>
      </c>
      <c r="K420" s="34" t="s">
        <v>11</v>
      </c>
      <c r="L420" s="37" t="str">
        <f t="shared" si="30"/>
        <v/>
      </c>
      <c r="M420" s="34" t="s">
        <v>11</v>
      </c>
      <c r="N420" s="36" t="str">
        <f t="shared" si="31"/>
        <v/>
      </c>
      <c r="O420" s="34"/>
      <c r="P420" s="34">
        <v>46491</v>
      </c>
      <c r="Q420" s="37">
        <f t="shared" si="32"/>
        <v>46</v>
      </c>
      <c r="R420" s="34">
        <v>3497</v>
      </c>
    </row>
    <row r="421" spans="1:18" ht="14.25" thickBot="1">
      <c r="A421" s="33" t="s">
        <v>606</v>
      </c>
      <c r="B421" s="47">
        <v>42614</v>
      </c>
      <c r="C421" t="s">
        <v>118</v>
      </c>
      <c r="D421" t="s">
        <v>607</v>
      </c>
      <c r="E421" t="s">
        <v>44</v>
      </c>
      <c r="F421" t="s">
        <v>713</v>
      </c>
      <c r="G421" t="s">
        <v>246</v>
      </c>
      <c r="I421" t="s">
        <v>609</v>
      </c>
      <c r="K421" s="34" t="s">
        <v>11</v>
      </c>
      <c r="L421" s="37" t="str">
        <f t="shared" si="30"/>
        <v/>
      </c>
      <c r="M421" s="34" t="s">
        <v>11</v>
      </c>
      <c r="N421" s="36" t="str">
        <f t="shared" si="31"/>
        <v/>
      </c>
      <c r="O421" s="34"/>
      <c r="P421" s="34">
        <v>84300</v>
      </c>
      <c r="Q421" s="37">
        <f t="shared" si="32"/>
        <v>84</v>
      </c>
      <c r="R421" s="34">
        <v>7990</v>
      </c>
    </row>
    <row r="422" spans="1:18" ht="14.25" thickBot="1">
      <c r="A422" s="33" t="s">
        <v>606</v>
      </c>
      <c r="B422" s="47">
        <v>42614</v>
      </c>
      <c r="C422" t="s">
        <v>118</v>
      </c>
      <c r="D422" t="s">
        <v>607</v>
      </c>
      <c r="E422" t="s">
        <v>44</v>
      </c>
      <c r="F422" t="s">
        <v>616</v>
      </c>
      <c r="G422" t="s">
        <v>60</v>
      </c>
      <c r="I422" t="s">
        <v>609</v>
      </c>
      <c r="K422" s="34">
        <v>1500037</v>
      </c>
      <c r="L422" s="37">
        <f t="shared" si="30"/>
        <v>1500</v>
      </c>
      <c r="M422" s="34">
        <v>181406</v>
      </c>
      <c r="N422" s="36">
        <f t="shared" si="31"/>
        <v>120.93733333333333</v>
      </c>
      <c r="O422" s="34"/>
      <c r="P422" s="34">
        <v>13551244</v>
      </c>
      <c r="Q422" s="37">
        <f t="shared" si="32"/>
        <v>13551</v>
      </c>
      <c r="R422" s="34">
        <v>1458765</v>
      </c>
    </row>
    <row r="423" spans="1:18" ht="14.25" thickBot="1">
      <c r="A423" s="33" t="s">
        <v>606</v>
      </c>
      <c r="B423" s="47">
        <v>42614</v>
      </c>
      <c r="C423" t="s">
        <v>118</v>
      </c>
      <c r="D423" t="s">
        <v>607</v>
      </c>
      <c r="E423" t="s">
        <v>44</v>
      </c>
      <c r="F423" t="s">
        <v>617</v>
      </c>
      <c r="G423" t="s">
        <v>64</v>
      </c>
      <c r="I423" t="s">
        <v>609</v>
      </c>
      <c r="K423" s="34" t="s">
        <v>11</v>
      </c>
      <c r="L423" s="37" t="str">
        <f t="shared" si="30"/>
        <v/>
      </c>
      <c r="M423" s="34" t="s">
        <v>11</v>
      </c>
      <c r="N423" s="36" t="str">
        <f t="shared" si="31"/>
        <v/>
      </c>
      <c r="O423" s="34"/>
      <c r="P423" s="34">
        <v>37620</v>
      </c>
      <c r="Q423" s="37">
        <f t="shared" si="32"/>
        <v>38</v>
      </c>
      <c r="R423" s="34">
        <v>4239</v>
      </c>
    </row>
    <row r="424" spans="1:18" ht="14.25" thickBot="1">
      <c r="A424" s="33" t="s">
        <v>606</v>
      </c>
      <c r="B424" s="47">
        <v>42614</v>
      </c>
      <c r="C424" t="s">
        <v>118</v>
      </c>
      <c r="D424" t="s">
        <v>607</v>
      </c>
      <c r="E424" t="s">
        <v>44</v>
      </c>
      <c r="F424" t="s">
        <v>625</v>
      </c>
      <c r="G424" t="s">
        <v>66</v>
      </c>
      <c r="I424" t="s">
        <v>609</v>
      </c>
      <c r="K424" s="34" t="s">
        <v>11</v>
      </c>
      <c r="L424" s="37" t="str">
        <f t="shared" si="30"/>
        <v/>
      </c>
      <c r="M424" s="34" t="s">
        <v>11</v>
      </c>
      <c r="N424" s="36" t="str">
        <f t="shared" si="31"/>
        <v/>
      </c>
      <c r="O424" s="34"/>
      <c r="P424" s="34">
        <v>525685</v>
      </c>
      <c r="Q424" s="37">
        <f t="shared" si="32"/>
        <v>526</v>
      </c>
      <c r="R424" s="34">
        <v>60225</v>
      </c>
    </row>
    <row r="425" spans="1:18" ht="14.25" thickBot="1">
      <c r="A425" s="33" t="s">
        <v>606</v>
      </c>
      <c r="B425" s="47">
        <v>42614</v>
      </c>
      <c r="C425" t="s">
        <v>118</v>
      </c>
      <c r="D425" t="s">
        <v>607</v>
      </c>
      <c r="E425" t="s">
        <v>44</v>
      </c>
      <c r="F425" t="s">
        <v>620</v>
      </c>
      <c r="G425" t="s">
        <v>67</v>
      </c>
      <c r="I425" t="s">
        <v>609</v>
      </c>
      <c r="K425" s="34" t="s">
        <v>11</v>
      </c>
      <c r="L425" s="37" t="str">
        <f t="shared" si="30"/>
        <v/>
      </c>
      <c r="M425" s="34" t="s">
        <v>11</v>
      </c>
      <c r="N425" s="36" t="str">
        <f t="shared" si="31"/>
        <v/>
      </c>
      <c r="O425" s="34"/>
      <c r="P425" s="34">
        <v>503485</v>
      </c>
      <c r="Q425" s="37">
        <f t="shared" si="32"/>
        <v>503</v>
      </c>
      <c r="R425" s="34">
        <v>17221</v>
      </c>
    </row>
    <row r="426" spans="1:18" ht="14.25" thickBot="1">
      <c r="A426" s="33" t="s">
        <v>606</v>
      </c>
      <c r="B426" s="47">
        <v>42614</v>
      </c>
      <c r="C426" t="s">
        <v>118</v>
      </c>
      <c r="D426" t="s">
        <v>607</v>
      </c>
      <c r="E426" t="s">
        <v>44</v>
      </c>
      <c r="F426" t="s">
        <v>621</v>
      </c>
      <c r="G426" t="s">
        <v>50</v>
      </c>
      <c r="I426" t="s">
        <v>609</v>
      </c>
      <c r="K426" s="34">
        <v>499657</v>
      </c>
      <c r="L426" s="37">
        <f t="shared" si="30"/>
        <v>500</v>
      </c>
      <c r="M426" s="34">
        <v>59548</v>
      </c>
      <c r="N426" s="36">
        <f t="shared" si="31"/>
        <v>119.096</v>
      </c>
      <c r="O426" s="34"/>
      <c r="P426" s="34">
        <v>8515248</v>
      </c>
      <c r="Q426" s="37">
        <f t="shared" si="32"/>
        <v>8515</v>
      </c>
      <c r="R426" s="34">
        <v>939452</v>
      </c>
    </row>
    <row r="427" spans="1:18" ht="14.25" thickBot="1">
      <c r="A427" s="33" t="s">
        <v>606</v>
      </c>
      <c r="B427" s="47">
        <v>42614</v>
      </c>
      <c r="C427" t="s">
        <v>118</v>
      </c>
      <c r="D427" t="s">
        <v>607</v>
      </c>
      <c r="E427" t="s">
        <v>44</v>
      </c>
      <c r="F427" t="s">
        <v>700</v>
      </c>
      <c r="G427" t="s">
        <v>407</v>
      </c>
      <c r="I427" t="s">
        <v>609</v>
      </c>
      <c r="K427" s="34" t="s">
        <v>11</v>
      </c>
      <c r="L427" s="37" t="str">
        <f t="shared" si="30"/>
        <v/>
      </c>
      <c r="M427" s="34" t="s">
        <v>11</v>
      </c>
      <c r="N427" s="36" t="str">
        <f t="shared" si="31"/>
        <v/>
      </c>
      <c r="O427" s="34"/>
      <c r="P427" s="34">
        <v>45058</v>
      </c>
      <c r="Q427" s="37">
        <f t="shared" si="32"/>
        <v>45</v>
      </c>
      <c r="R427" s="34">
        <v>5016</v>
      </c>
    </row>
    <row r="428" spans="1:18" ht="14.25" thickBot="1">
      <c r="A428" s="33" t="s">
        <v>606</v>
      </c>
      <c r="B428" s="47">
        <v>42614</v>
      </c>
      <c r="C428" t="s">
        <v>118</v>
      </c>
      <c r="D428" t="s">
        <v>607</v>
      </c>
      <c r="E428" t="s">
        <v>44</v>
      </c>
      <c r="F428" t="s">
        <v>648</v>
      </c>
      <c r="G428" t="s">
        <v>649</v>
      </c>
      <c r="I428" t="s">
        <v>609</v>
      </c>
      <c r="K428" s="34">
        <v>17980</v>
      </c>
      <c r="L428" s="37">
        <f t="shared" si="30"/>
        <v>18</v>
      </c>
      <c r="M428" s="34">
        <v>2019</v>
      </c>
      <c r="N428" s="36">
        <f t="shared" si="31"/>
        <v>112.16666666666667</v>
      </c>
      <c r="O428" s="34"/>
      <c r="P428" s="34">
        <v>17980</v>
      </c>
      <c r="Q428" s="37">
        <f t="shared" si="32"/>
        <v>18</v>
      </c>
      <c r="R428" s="34">
        <v>2019</v>
      </c>
    </row>
    <row r="429" spans="1:18" ht="14.25" thickBot="1">
      <c r="A429" s="33" t="s">
        <v>606</v>
      </c>
      <c r="B429" s="47">
        <v>42614</v>
      </c>
      <c r="C429" t="s">
        <v>118</v>
      </c>
      <c r="D429" t="s">
        <v>622</v>
      </c>
      <c r="E429" t="s">
        <v>45</v>
      </c>
      <c r="F429" t="s">
        <v>608</v>
      </c>
      <c r="G429" t="s">
        <v>61</v>
      </c>
      <c r="I429" t="s">
        <v>609</v>
      </c>
      <c r="K429" s="34">
        <v>103104</v>
      </c>
      <c r="L429" s="37">
        <f t="shared" si="30"/>
        <v>103</v>
      </c>
      <c r="M429" s="34">
        <v>6028</v>
      </c>
      <c r="N429" s="36">
        <f t="shared" si="31"/>
        <v>58.524271844660191</v>
      </c>
      <c r="O429" s="34"/>
      <c r="P429" s="34">
        <v>535480</v>
      </c>
      <c r="Q429" s="37">
        <f t="shared" si="32"/>
        <v>535</v>
      </c>
      <c r="R429" s="34">
        <v>27174</v>
      </c>
    </row>
    <row r="430" spans="1:18" ht="14.25" thickBot="1">
      <c r="A430" s="33" t="s">
        <v>606</v>
      </c>
      <c r="B430" s="47">
        <v>42614</v>
      </c>
      <c r="C430" t="s">
        <v>118</v>
      </c>
      <c r="D430" t="s">
        <v>622</v>
      </c>
      <c r="E430" t="s">
        <v>45</v>
      </c>
      <c r="F430" t="s">
        <v>610</v>
      </c>
      <c r="G430" t="s">
        <v>48</v>
      </c>
      <c r="I430" t="s">
        <v>609</v>
      </c>
      <c r="K430" s="34">
        <v>28072</v>
      </c>
      <c r="L430" s="37">
        <f t="shared" si="30"/>
        <v>28</v>
      </c>
      <c r="M430" s="34">
        <v>2493</v>
      </c>
      <c r="N430" s="36">
        <f t="shared" si="31"/>
        <v>89.035714285714292</v>
      </c>
      <c r="O430" s="34"/>
      <c r="P430" s="34">
        <v>121859</v>
      </c>
      <c r="Q430" s="37">
        <f t="shared" si="32"/>
        <v>122</v>
      </c>
      <c r="R430" s="34">
        <v>16288</v>
      </c>
    </row>
    <row r="431" spans="1:18" ht="14.25" thickBot="1">
      <c r="A431" s="33" t="s">
        <v>606</v>
      </c>
      <c r="B431" s="47">
        <v>42614</v>
      </c>
      <c r="C431" t="s">
        <v>118</v>
      </c>
      <c r="D431" t="s">
        <v>622</v>
      </c>
      <c r="E431" t="s">
        <v>45</v>
      </c>
      <c r="F431" t="s">
        <v>614</v>
      </c>
      <c r="G431" t="s">
        <v>53</v>
      </c>
      <c r="I431" t="s">
        <v>609</v>
      </c>
      <c r="K431" s="34">
        <v>12952</v>
      </c>
      <c r="L431" s="37">
        <f t="shared" si="30"/>
        <v>13</v>
      </c>
      <c r="M431" s="34">
        <v>1147</v>
      </c>
      <c r="N431" s="36">
        <f t="shared" si="31"/>
        <v>88.230769230769226</v>
      </c>
      <c r="O431" s="34"/>
      <c r="P431" s="34">
        <v>38246</v>
      </c>
      <c r="Q431" s="37">
        <f t="shared" si="32"/>
        <v>38</v>
      </c>
      <c r="R431" s="34">
        <v>5362</v>
      </c>
    </row>
    <row r="432" spans="1:18" ht="14.25" thickBot="1">
      <c r="A432" s="33" t="s">
        <v>606</v>
      </c>
      <c r="B432" s="47">
        <v>42614</v>
      </c>
      <c r="C432" t="s">
        <v>118</v>
      </c>
      <c r="D432" t="s">
        <v>622</v>
      </c>
      <c r="E432" t="s">
        <v>45</v>
      </c>
      <c r="F432" t="s">
        <v>616</v>
      </c>
      <c r="G432" t="s">
        <v>60</v>
      </c>
      <c r="I432" t="s">
        <v>609</v>
      </c>
      <c r="K432" s="34" t="s">
        <v>11</v>
      </c>
      <c r="L432" s="37" t="str">
        <f t="shared" si="30"/>
        <v/>
      </c>
      <c r="M432" s="34" t="s">
        <v>11</v>
      </c>
      <c r="N432" s="36" t="str">
        <f t="shared" si="31"/>
        <v/>
      </c>
      <c r="O432" s="34"/>
      <c r="P432" s="34">
        <v>58930</v>
      </c>
      <c r="Q432" s="37">
        <f t="shared" si="32"/>
        <v>59</v>
      </c>
      <c r="R432" s="34">
        <v>4246</v>
      </c>
    </row>
    <row r="433" spans="1:18" ht="14.25" thickBot="1">
      <c r="A433" s="33" t="s">
        <v>606</v>
      </c>
      <c r="B433" s="47">
        <v>42614</v>
      </c>
      <c r="C433" t="s">
        <v>118</v>
      </c>
      <c r="D433" t="s">
        <v>622</v>
      </c>
      <c r="E433" t="s">
        <v>45</v>
      </c>
      <c r="F433" t="s">
        <v>625</v>
      </c>
      <c r="G433" t="s">
        <v>66</v>
      </c>
      <c r="I433" t="s">
        <v>609</v>
      </c>
      <c r="K433" s="34">
        <v>221768</v>
      </c>
      <c r="L433" s="37">
        <f t="shared" si="30"/>
        <v>222</v>
      </c>
      <c r="M433" s="34">
        <v>17603</v>
      </c>
      <c r="N433" s="36">
        <f t="shared" si="31"/>
        <v>79.292792792792795</v>
      </c>
      <c r="O433" s="34"/>
      <c r="P433" s="34">
        <v>640656</v>
      </c>
      <c r="Q433" s="37">
        <f t="shared" si="32"/>
        <v>641</v>
      </c>
      <c r="R433" s="34">
        <v>49703</v>
      </c>
    </row>
    <row r="434" spans="1:18" ht="14.25" thickBot="1">
      <c r="A434" s="33" t="s">
        <v>606</v>
      </c>
      <c r="B434" s="47">
        <v>42614</v>
      </c>
      <c r="C434" t="s">
        <v>118</v>
      </c>
      <c r="D434" t="s">
        <v>622</v>
      </c>
      <c r="E434" t="s">
        <v>45</v>
      </c>
      <c r="F434" t="s">
        <v>621</v>
      </c>
      <c r="G434" t="s">
        <v>50</v>
      </c>
      <c r="I434" t="s">
        <v>609</v>
      </c>
      <c r="K434" s="34">
        <v>60000</v>
      </c>
      <c r="L434" s="37">
        <f t="shared" si="30"/>
        <v>60</v>
      </c>
      <c r="M434" s="34">
        <v>884</v>
      </c>
      <c r="N434" s="36">
        <f t="shared" si="31"/>
        <v>14.733333333333333</v>
      </c>
      <c r="O434" s="34"/>
      <c r="P434" s="34">
        <v>140000</v>
      </c>
      <c r="Q434" s="37">
        <f t="shared" si="32"/>
        <v>140</v>
      </c>
      <c r="R434" s="34">
        <v>1919</v>
      </c>
    </row>
    <row r="435" spans="1:18" ht="14.25" thickBot="1">
      <c r="A435" s="33" t="s">
        <v>606</v>
      </c>
      <c r="B435" s="47">
        <v>42614</v>
      </c>
      <c r="C435" t="s">
        <v>118</v>
      </c>
      <c r="D435" t="s">
        <v>622</v>
      </c>
      <c r="E435" t="s">
        <v>45</v>
      </c>
      <c r="F435" t="s">
        <v>626</v>
      </c>
      <c r="G435" t="s">
        <v>62</v>
      </c>
      <c r="I435" t="s">
        <v>609</v>
      </c>
      <c r="K435" s="34">
        <v>25820</v>
      </c>
      <c r="L435" s="37">
        <f t="shared" si="30"/>
        <v>26</v>
      </c>
      <c r="M435" s="34">
        <v>2435</v>
      </c>
      <c r="N435" s="36">
        <f t="shared" si="31"/>
        <v>93.65384615384616</v>
      </c>
      <c r="O435" s="34"/>
      <c r="P435" s="34">
        <v>461040</v>
      </c>
      <c r="Q435" s="37">
        <f t="shared" si="32"/>
        <v>461</v>
      </c>
      <c r="R435" s="34">
        <v>44855</v>
      </c>
    </row>
    <row r="436" spans="1:18" ht="14.25" thickBot="1">
      <c r="A436" s="33" t="s">
        <v>606</v>
      </c>
      <c r="B436" s="47">
        <v>42614</v>
      </c>
      <c r="C436" t="s">
        <v>118</v>
      </c>
      <c r="D436" t="s">
        <v>622</v>
      </c>
      <c r="E436" t="s">
        <v>45</v>
      </c>
      <c r="F436" t="s">
        <v>627</v>
      </c>
      <c r="G436" t="s">
        <v>59</v>
      </c>
      <c r="I436" t="s">
        <v>609</v>
      </c>
      <c r="K436" s="34">
        <v>118000</v>
      </c>
      <c r="L436" s="37">
        <f t="shared" si="30"/>
        <v>118</v>
      </c>
      <c r="M436" s="34">
        <v>9794</v>
      </c>
      <c r="N436" s="36">
        <f t="shared" si="31"/>
        <v>83</v>
      </c>
      <c r="O436" s="34"/>
      <c r="P436" s="34">
        <v>404000</v>
      </c>
      <c r="Q436" s="37">
        <f t="shared" si="32"/>
        <v>404</v>
      </c>
      <c r="R436" s="34">
        <v>30798</v>
      </c>
    </row>
    <row r="437" spans="1:18" ht="14.25" thickBot="1">
      <c r="A437" s="33" t="s">
        <v>606</v>
      </c>
      <c r="B437" s="47">
        <v>42614</v>
      </c>
      <c r="C437" t="s">
        <v>118</v>
      </c>
      <c r="D437" t="s">
        <v>622</v>
      </c>
      <c r="E437" t="s">
        <v>45</v>
      </c>
      <c r="F437" t="s">
        <v>648</v>
      </c>
      <c r="G437" t="s">
        <v>649</v>
      </c>
      <c r="I437" t="s">
        <v>609</v>
      </c>
      <c r="K437" s="34" t="s">
        <v>11</v>
      </c>
      <c r="L437" s="37" t="str">
        <f t="shared" si="30"/>
        <v/>
      </c>
      <c r="M437" s="34" t="s">
        <v>11</v>
      </c>
      <c r="N437" s="36" t="str">
        <f t="shared" si="31"/>
        <v/>
      </c>
      <c r="O437" s="34"/>
      <c r="P437" s="34">
        <v>346000</v>
      </c>
      <c r="Q437" s="37">
        <f t="shared" si="32"/>
        <v>346</v>
      </c>
      <c r="R437" s="34">
        <v>24439</v>
      </c>
    </row>
    <row r="438" spans="1:18" ht="14.25" thickBot="1">
      <c r="A438" s="33" t="s">
        <v>606</v>
      </c>
      <c r="B438" s="47">
        <v>42614</v>
      </c>
      <c r="C438" t="s">
        <v>118</v>
      </c>
      <c r="D438" t="s">
        <v>628</v>
      </c>
      <c r="E438" t="s">
        <v>43</v>
      </c>
      <c r="F438" t="s">
        <v>608</v>
      </c>
      <c r="G438" t="s">
        <v>61</v>
      </c>
      <c r="I438" t="s">
        <v>609</v>
      </c>
      <c r="K438" s="34">
        <v>311020</v>
      </c>
      <c r="L438" s="37">
        <f t="shared" si="30"/>
        <v>311</v>
      </c>
      <c r="M438" s="34">
        <v>11034</v>
      </c>
      <c r="N438" s="36">
        <f t="shared" si="31"/>
        <v>35.479099678456592</v>
      </c>
      <c r="O438" s="34"/>
      <c r="P438" s="34">
        <v>5022680</v>
      </c>
      <c r="Q438" s="37">
        <f t="shared" si="32"/>
        <v>5023</v>
      </c>
      <c r="R438" s="34">
        <v>187344</v>
      </c>
    </row>
    <row r="439" spans="1:18" ht="14.25" thickBot="1">
      <c r="A439" s="33" t="s">
        <v>606</v>
      </c>
      <c r="B439" s="47">
        <v>42614</v>
      </c>
      <c r="C439" t="s">
        <v>118</v>
      </c>
      <c r="D439" t="s">
        <v>628</v>
      </c>
      <c r="E439" t="s">
        <v>43</v>
      </c>
      <c r="F439" t="s">
        <v>629</v>
      </c>
      <c r="G439" t="s">
        <v>52</v>
      </c>
      <c r="I439" t="s">
        <v>609</v>
      </c>
      <c r="K439" s="34">
        <v>107920</v>
      </c>
      <c r="L439" s="37">
        <f t="shared" si="30"/>
        <v>108</v>
      </c>
      <c r="M439" s="34">
        <v>3301</v>
      </c>
      <c r="N439" s="36">
        <f t="shared" si="31"/>
        <v>30.564814814814813</v>
      </c>
      <c r="O439" s="34"/>
      <c r="P439" s="34">
        <v>311830</v>
      </c>
      <c r="Q439" s="37">
        <f t="shared" si="32"/>
        <v>312</v>
      </c>
      <c r="R439" s="34">
        <v>9338</v>
      </c>
    </row>
    <row r="440" spans="1:18" ht="14.25" thickBot="1">
      <c r="A440" s="33" t="s">
        <v>606</v>
      </c>
      <c r="B440" s="47">
        <v>42614</v>
      </c>
      <c r="C440" t="s">
        <v>118</v>
      </c>
      <c r="D440" t="s">
        <v>628</v>
      </c>
      <c r="E440" t="s">
        <v>43</v>
      </c>
      <c r="F440" t="s">
        <v>610</v>
      </c>
      <c r="G440" t="s">
        <v>48</v>
      </c>
      <c r="I440" t="s">
        <v>609</v>
      </c>
      <c r="K440" s="34">
        <v>785592</v>
      </c>
      <c r="L440" s="37">
        <f t="shared" si="30"/>
        <v>786</v>
      </c>
      <c r="M440" s="34">
        <v>42309</v>
      </c>
      <c r="N440" s="36">
        <f t="shared" si="31"/>
        <v>53.828244274809158</v>
      </c>
      <c r="O440" s="34"/>
      <c r="P440" s="34">
        <v>4658894</v>
      </c>
      <c r="Q440" s="37">
        <f t="shared" si="32"/>
        <v>4659</v>
      </c>
      <c r="R440" s="34">
        <v>245818</v>
      </c>
    </row>
    <row r="441" spans="1:18" ht="14.25" thickBot="1">
      <c r="A441" s="33" t="s">
        <v>606</v>
      </c>
      <c r="B441" s="47">
        <v>42614</v>
      </c>
      <c r="C441" t="s">
        <v>118</v>
      </c>
      <c r="D441" t="s">
        <v>628</v>
      </c>
      <c r="E441" t="s">
        <v>43</v>
      </c>
      <c r="F441" t="s">
        <v>612</v>
      </c>
      <c r="G441" t="s">
        <v>57</v>
      </c>
      <c r="I441" t="s">
        <v>609</v>
      </c>
      <c r="K441" s="34">
        <v>126410</v>
      </c>
      <c r="L441" s="37">
        <f t="shared" si="30"/>
        <v>126</v>
      </c>
      <c r="M441" s="34">
        <v>13226</v>
      </c>
      <c r="N441" s="36">
        <f t="shared" si="31"/>
        <v>104.96825396825396</v>
      </c>
      <c r="O441" s="34"/>
      <c r="P441" s="34">
        <v>1612210</v>
      </c>
      <c r="Q441" s="37">
        <f t="shared" si="32"/>
        <v>1612</v>
      </c>
      <c r="R441" s="34">
        <v>150472</v>
      </c>
    </row>
    <row r="442" spans="1:18" ht="14.25" thickBot="1">
      <c r="A442" s="33" t="s">
        <v>606</v>
      </c>
      <c r="B442" s="47">
        <v>42614</v>
      </c>
      <c r="C442" t="s">
        <v>118</v>
      </c>
      <c r="D442" t="s">
        <v>628</v>
      </c>
      <c r="E442" t="s">
        <v>43</v>
      </c>
      <c r="F442" t="s">
        <v>623</v>
      </c>
      <c r="G442" t="s">
        <v>56</v>
      </c>
      <c r="I442" t="s">
        <v>609</v>
      </c>
      <c r="K442" s="34">
        <v>102590</v>
      </c>
      <c r="L442" s="37">
        <f t="shared" si="30"/>
        <v>103</v>
      </c>
      <c r="M442" s="34">
        <v>3404</v>
      </c>
      <c r="N442" s="36">
        <f t="shared" si="31"/>
        <v>33.04854368932039</v>
      </c>
      <c r="O442" s="34"/>
      <c r="P442" s="34">
        <v>2707586</v>
      </c>
      <c r="Q442" s="37">
        <f t="shared" si="32"/>
        <v>2708</v>
      </c>
      <c r="R442" s="34">
        <v>91581</v>
      </c>
    </row>
    <row r="443" spans="1:18" ht="14.25" thickBot="1">
      <c r="A443" s="33" t="s">
        <v>606</v>
      </c>
      <c r="B443" s="47">
        <v>42614</v>
      </c>
      <c r="C443" t="s">
        <v>118</v>
      </c>
      <c r="D443" t="s">
        <v>628</v>
      </c>
      <c r="E443" t="s">
        <v>43</v>
      </c>
      <c r="F443" t="s">
        <v>614</v>
      </c>
      <c r="G443" t="s">
        <v>53</v>
      </c>
      <c r="I443" t="s">
        <v>609</v>
      </c>
      <c r="K443" s="34" t="s">
        <v>11</v>
      </c>
      <c r="L443" s="37" t="str">
        <f t="shared" si="30"/>
        <v/>
      </c>
      <c r="M443" s="34" t="s">
        <v>11</v>
      </c>
      <c r="N443" s="36" t="str">
        <f t="shared" si="31"/>
        <v/>
      </c>
      <c r="O443" s="34"/>
      <c r="P443" s="34">
        <v>26700</v>
      </c>
      <c r="Q443" s="37">
        <f t="shared" si="32"/>
        <v>27</v>
      </c>
      <c r="R443" s="34">
        <v>1986</v>
      </c>
    </row>
    <row r="444" spans="1:18" ht="14.25" thickBot="1">
      <c r="A444" s="33" t="s">
        <v>606</v>
      </c>
      <c r="B444" s="47">
        <v>42614</v>
      </c>
      <c r="C444" t="s">
        <v>118</v>
      </c>
      <c r="D444" t="s">
        <v>628</v>
      </c>
      <c r="E444" t="s">
        <v>43</v>
      </c>
      <c r="F444" t="s">
        <v>616</v>
      </c>
      <c r="G444" t="s">
        <v>60</v>
      </c>
      <c r="I444" t="s">
        <v>609</v>
      </c>
      <c r="K444" s="34">
        <v>142256</v>
      </c>
      <c r="L444" s="37">
        <f t="shared" si="30"/>
        <v>142</v>
      </c>
      <c r="M444" s="34">
        <v>9242</v>
      </c>
      <c r="N444" s="36">
        <f t="shared" si="31"/>
        <v>65.08450704225352</v>
      </c>
      <c r="O444" s="34"/>
      <c r="P444" s="34">
        <v>3926462</v>
      </c>
      <c r="Q444" s="37">
        <f t="shared" si="32"/>
        <v>3926</v>
      </c>
      <c r="R444" s="34">
        <v>152625</v>
      </c>
    </row>
    <row r="445" spans="1:18" ht="14.25" thickBot="1">
      <c r="A445" s="33" t="s">
        <v>606</v>
      </c>
      <c r="B445" s="47">
        <v>42614</v>
      </c>
      <c r="C445" t="s">
        <v>118</v>
      </c>
      <c r="D445" t="s">
        <v>628</v>
      </c>
      <c r="E445" t="s">
        <v>43</v>
      </c>
      <c r="F445" t="s">
        <v>625</v>
      </c>
      <c r="G445" t="s">
        <v>66</v>
      </c>
      <c r="I445" t="s">
        <v>609</v>
      </c>
      <c r="K445" s="34">
        <v>506790</v>
      </c>
      <c r="L445" s="37">
        <f t="shared" si="30"/>
        <v>507</v>
      </c>
      <c r="M445" s="34">
        <v>19046</v>
      </c>
      <c r="N445" s="36">
        <f t="shared" si="31"/>
        <v>37.566074950690336</v>
      </c>
      <c r="O445" s="34"/>
      <c r="P445" s="34">
        <v>11412604</v>
      </c>
      <c r="Q445" s="37">
        <f t="shared" si="32"/>
        <v>11413</v>
      </c>
      <c r="R445" s="34">
        <v>410871</v>
      </c>
    </row>
    <row r="446" spans="1:18" ht="14.25" thickBot="1">
      <c r="A446" s="33" t="s">
        <v>606</v>
      </c>
      <c r="B446" s="47">
        <v>42614</v>
      </c>
      <c r="C446" t="s">
        <v>118</v>
      </c>
      <c r="D446" t="s">
        <v>628</v>
      </c>
      <c r="E446" t="s">
        <v>43</v>
      </c>
      <c r="F446" t="s">
        <v>619</v>
      </c>
      <c r="G446" t="s">
        <v>54</v>
      </c>
      <c r="I446" t="s">
        <v>609</v>
      </c>
      <c r="K446" s="34" t="s">
        <v>11</v>
      </c>
      <c r="L446" s="37" t="str">
        <f t="shared" si="30"/>
        <v/>
      </c>
      <c r="M446" s="34" t="s">
        <v>11</v>
      </c>
      <c r="N446" s="36" t="str">
        <f t="shared" si="31"/>
        <v/>
      </c>
      <c r="O446" s="34"/>
      <c r="P446" s="34">
        <v>1565942</v>
      </c>
      <c r="Q446" s="37">
        <f t="shared" si="32"/>
        <v>1566</v>
      </c>
      <c r="R446" s="34">
        <v>110397</v>
      </c>
    </row>
    <row r="447" spans="1:18" ht="14.25" thickBot="1">
      <c r="A447" s="33" t="s">
        <v>606</v>
      </c>
      <c r="B447" s="47">
        <v>42614</v>
      </c>
      <c r="C447" t="s">
        <v>118</v>
      </c>
      <c r="D447" t="s">
        <v>628</v>
      </c>
      <c r="E447" t="s">
        <v>43</v>
      </c>
      <c r="F447" t="s">
        <v>620</v>
      </c>
      <c r="G447" t="s">
        <v>67</v>
      </c>
      <c r="I447" t="s">
        <v>609</v>
      </c>
      <c r="K447" s="34" t="s">
        <v>11</v>
      </c>
      <c r="L447" s="37" t="str">
        <f t="shared" si="30"/>
        <v/>
      </c>
      <c r="M447" s="34" t="s">
        <v>11</v>
      </c>
      <c r="N447" s="36" t="str">
        <f t="shared" si="31"/>
        <v/>
      </c>
      <c r="O447" s="34"/>
      <c r="P447" s="34">
        <v>890444</v>
      </c>
      <c r="Q447" s="37">
        <f t="shared" si="32"/>
        <v>890</v>
      </c>
      <c r="R447" s="34">
        <v>31195</v>
      </c>
    </row>
    <row r="448" spans="1:18" ht="14.25" thickBot="1">
      <c r="A448" s="33" t="s">
        <v>606</v>
      </c>
      <c r="B448" s="47">
        <v>42614</v>
      </c>
      <c r="C448" t="s">
        <v>118</v>
      </c>
      <c r="D448" t="s">
        <v>628</v>
      </c>
      <c r="E448" t="s">
        <v>43</v>
      </c>
      <c r="F448" t="s">
        <v>626</v>
      </c>
      <c r="G448" t="s">
        <v>62</v>
      </c>
      <c r="I448" t="s">
        <v>609</v>
      </c>
      <c r="K448" s="34">
        <v>50674</v>
      </c>
      <c r="L448" s="37">
        <f t="shared" si="30"/>
        <v>51</v>
      </c>
      <c r="M448" s="34">
        <v>1754</v>
      </c>
      <c r="N448" s="36">
        <f t="shared" si="31"/>
        <v>34.392156862745097</v>
      </c>
      <c r="O448" s="34"/>
      <c r="P448" s="34">
        <v>100291</v>
      </c>
      <c r="Q448" s="37">
        <f t="shared" si="32"/>
        <v>100</v>
      </c>
      <c r="R448" s="34">
        <v>3489</v>
      </c>
    </row>
    <row r="449" spans="1:18" ht="14.25" thickBot="1">
      <c r="A449" s="33" t="s">
        <v>606</v>
      </c>
      <c r="B449" s="47">
        <v>42614</v>
      </c>
      <c r="C449" t="s">
        <v>118</v>
      </c>
      <c r="D449" t="s">
        <v>628</v>
      </c>
      <c r="E449" t="s">
        <v>43</v>
      </c>
      <c r="F449" t="s">
        <v>630</v>
      </c>
      <c r="G449" t="s">
        <v>49</v>
      </c>
      <c r="I449" t="s">
        <v>609</v>
      </c>
      <c r="K449" s="34" t="s">
        <v>11</v>
      </c>
      <c r="L449" s="37" t="str">
        <f t="shared" si="30"/>
        <v/>
      </c>
      <c r="M449" s="34" t="s">
        <v>11</v>
      </c>
      <c r="N449" s="36" t="str">
        <f t="shared" si="31"/>
        <v/>
      </c>
      <c r="O449" s="34"/>
      <c r="P449" s="34">
        <v>153500</v>
      </c>
      <c r="Q449" s="37">
        <f t="shared" si="32"/>
        <v>154</v>
      </c>
      <c r="R449" s="34">
        <v>12530</v>
      </c>
    </row>
    <row r="450" spans="1:18" ht="14.25" thickBot="1">
      <c r="A450" s="33" t="s">
        <v>606</v>
      </c>
      <c r="B450" s="47">
        <v>42614</v>
      </c>
      <c r="C450" t="s">
        <v>118</v>
      </c>
      <c r="D450" t="s">
        <v>631</v>
      </c>
      <c r="E450" t="s">
        <v>42</v>
      </c>
      <c r="F450" t="s">
        <v>610</v>
      </c>
      <c r="G450" t="s">
        <v>48</v>
      </c>
      <c r="I450" t="s">
        <v>609</v>
      </c>
      <c r="K450" s="34" t="s">
        <v>11</v>
      </c>
      <c r="L450" s="37" t="str">
        <f t="shared" si="30"/>
        <v/>
      </c>
      <c r="M450" s="34" t="s">
        <v>11</v>
      </c>
      <c r="N450" s="36" t="str">
        <f t="shared" si="31"/>
        <v/>
      </c>
      <c r="O450" s="34"/>
      <c r="P450" s="34">
        <v>9671</v>
      </c>
      <c r="Q450" s="37">
        <f t="shared" si="32"/>
        <v>10</v>
      </c>
      <c r="R450" s="34">
        <v>1163</v>
      </c>
    </row>
    <row r="451" spans="1:18" ht="14.25" thickBot="1">
      <c r="A451" s="33" t="s">
        <v>606</v>
      </c>
      <c r="B451" s="47">
        <v>42614</v>
      </c>
      <c r="C451" t="s">
        <v>118</v>
      </c>
      <c r="D451" t="s">
        <v>631</v>
      </c>
      <c r="E451" t="s">
        <v>42</v>
      </c>
      <c r="F451" t="s">
        <v>614</v>
      </c>
      <c r="G451" t="s">
        <v>53</v>
      </c>
      <c r="I451" t="s">
        <v>609</v>
      </c>
      <c r="K451" s="34" t="s">
        <v>11</v>
      </c>
      <c r="L451" s="37" t="str">
        <f t="shared" si="30"/>
        <v/>
      </c>
      <c r="M451" s="34" t="s">
        <v>11</v>
      </c>
      <c r="N451" s="36" t="str">
        <f t="shared" si="31"/>
        <v/>
      </c>
      <c r="O451" s="34"/>
      <c r="P451" s="34">
        <v>7500</v>
      </c>
      <c r="Q451" s="37">
        <f t="shared" si="32"/>
        <v>8</v>
      </c>
      <c r="R451" s="34">
        <v>300</v>
      </c>
    </row>
    <row r="452" spans="1:18" ht="14.25" thickBot="1">
      <c r="A452" s="33" t="s">
        <v>606</v>
      </c>
      <c r="B452" s="47">
        <v>42614</v>
      </c>
      <c r="C452" t="s">
        <v>118</v>
      </c>
      <c r="D452" t="s">
        <v>631</v>
      </c>
      <c r="E452" t="s">
        <v>42</v>
      </c>
      <c r="F452" t="s">
        <v>616</v>
      </c>
      <c r="G452" t="s">
        <v>60</v>
      </c>
      <c r="I452" t="s">
        <v>609</v>
      </c>
      <c r="K452" s="34" t="s">
        <v>11</v>
      </c>
      <c r="L452" s="37" t="str">
        <f t="shared" si="30"/>
        <v/>
      </c>
      <c r="M452" s="34" t="s">
        <v>11</v>
      </c>
      <c r="N452" s="36" t="str">
        <f t="shared" si="31"/>
        <v/>
      </c>
      <c r="O452" s="34"/>
      <c r="P452" s="34">
        <v>37372</v>
      </c>
      <c r="Q452" s="37">
        <f t="shared" si="32"/>
        <v>37</v>
      </c>
      <c r="R452" s="34">
        <v>4754</v>
      </c>
    </row>
    <row r="453" spans="1:18" ht="14.25" thickBot="1">
      <c r="A453" s="33" t="s">
        <v>606</v>
      </c>
      <c r="B453" s="47">
        <v>42614</v>
      </c>
      <c r="C453" t="s">
        <v>118</v>
      </c>
      <c r="D453" t="s">
        <v>631</v>
      </c>
      <c r="E453" t="s">
        <v>42</v>
      </c>
      <c r="F453" t="s">
        <v>626</v>
      </c>
      <c r="G453" t="s">
        <v>62</v>
      </c>
      <c r="I453" t="s">
        <v>609</v>
      </c>
      <c r="K453" s="34" t="s">
        <v>11</v>
      </c>
      <c r="L453" s="37" t="str">
        <f t="shared" si="30"/>
        <v/>
      </c>
      <c r="M453" s="34" t="s">
        <v>11</v>
      </c>
      <c r="N453" s="36" t="str">
        <f t="shared" si="31"/>
        <v/>
      </c>
      <c r="O453" s="34"/>
      <c r="P453" s="34">
        <v>20516</v>
      </c>
      <c r="Q453" s="37">
        <f t="shared" si="32"/>
        <v>21</v>
      </c>
      <c r="R453" s="34">
        <v>3646</v>
      </c>
    </row>
    <row r="454" spans="1:18" ht="14.25" thickBot="1">
      <c r="A454" s="33" t="s">
        <v>606</v>
      </c>
      <c r="B454" s="47">
        <v>42614</v>
      </c>
      <c r="C454" t="s">
        <v>118</v>
      </c>
      <c r="D454" t="s">
        <v>632</v>
      </c>
      <c r="E454" t="s">
        <v>39</v>
      </c>
      <c r="F454" t="s">
        <v>616</v>
      </c>
      <c r="G454" t="s">
        <v>60</v>
      </c>
      <c r="I454" t="s">
        <v>609</v>
      </c>
      <c r="K454" s="34">
        <v>14627</v>
      </c>
      <c r="L454" s="37">
        <f t="shared" si="30"/>
        <v>15</v>
      </c>
      <c r="M454" s="34">
        <v>4632</v>
      </c>
      <c r="N454" s="36">
        <f t="shared" si="31"/>
        <v>308.8</v>
      </c>
      <c r="O454" s="34"/>
      <c r="P454" s="34">
        <v>91177</v>
      </c>
      <c r="Q454" s="37">
        <f t="shared" si="32"/>
        <v>91</v>
      </c>
      <c r="R454" s="34">
        <v>21741</v>
      </c>
    </row>
    <row r="455" spans="1:18" ht="14.25" thickBot="1">
      <c r="A455" s="33" t="s">
        <v>606</v>
      </c>
      <c r="B455" s="47">
        <v>42614</v>
      </c>
      <c r="C455" t="s">
        <v>118</v>
      </c>
      <c r="D455" t="s">
        <v>658</v>
      </c>
      <c r="E455" t="s">
        <v>36</v>
      </c>
      <c r="F455" t="s">
        <v>608</v>
      </c>
      <c r="G455" t="s">
        <v>61</v>
      </c>
      <c r="I455" t="s">
        <v>609</v>
      </c>
      <c r="K455" s="34">
        <v>270546</v>
      </c>
      <c r="L455" s="37">
        <f t="shared" si="30"/>
        <v>271</v>
      </c>
      <c r="M455" s="34">
        <v>15509</v>
      </c>
      <c r="N455" s="36">
        <f t="shared" si="31"/>
        <v>57.228782287822881</v>
      </c>
      <c r="O455" s="34"/>
      <c r="P455" s="34">
        <v>1261500</v>
      </c>
      <c r="Q455" s="37">
        <f t="shared" si="32"/>
        <v>1262</v>
      </c>
      <c r="R455" s="34">
        <v>88429</v>
      </c>
    </row>
    <row r="456" spans="1:18" ht="14.25" thickBot="1">
      <c r="A456" s="33" t="s">
        <v>606</v>
      </c>
      <c r="B456" s="47">
        <v>42614</v>
      </c>
      <c r="C456" t="s">
        <v>118</v>
      </c>
      <c r="D456" t="s">
        <v>658</v>
      </c>
      <c r="E456" t="s">
        <v>36</v>
      </c>
      <c r="F456" t="s">
        <v>629</v>
      </c>
      <c r="G456" t="s">
        <v>52</v>
      </c>
      <c r="I456" t="s">
        <v>609</v>
      </c>
      <c r="K456" s="34" t="s">
        <v>11</v>
      </c>
      <c r="L456" s="37" t="str">
        <f t="shared" si="30"/>
        <v/>
      </c>
      <c r="M456" s="34" t="s">
        <v>11</v>
      </c>
      <c r="N456" s="36" t="str">
        <f t="shared" si="31"/>
        <v/>
      </c>
      <c r="O456" s="34"/>
      <c r="P456" s="34">
        <v>76950</v>
      </c>
      <c r="Q456" s="37">
        <f t="shared" si="32"/>
        <v>77</v>
      </c>
      <c r="R456" s="34">
        <v>2423</v>
      </c>
    </row>
    <row r="457" spans="1:18" ht="14.25" thickBot="1">
      <c r="A457" s="33" t="s">
        <v>606</v>
      </c>
      <c r="B457" s="47">
        <v>42614</v>
      </c>
      <c r="C457" t="s">
        <v>118</v>
      </c>
      <c r="D457" t="s">
        <v>658</v>
      </c>
      <c r="E457" t="s">
        <v>36</v>
      </c>
      <c r="F457" t="s">
        <v>610</v>
      </c>
      <c r="G457" t="s">
        <v>48</v>
      </c>
      <c r="I457" t="s">
        <v>609</v>
      </c>
      <c r="K457" s="34" t="s">
        <v>11</v>
      </c>
      <c r="L457" s="37" t="str">
        <f t="shared" si="30"/>
        <v/>
      </c>
      <c r="M457" s="34" t="s">
        <v>11</v>
      </c>
      <c r="N457" s="36" t="str">
        <f t="shared" si="31"/>
        <v/>
      </c>
      <c r="O457" s="34"/>
      <c r="P457" s="34">
        <v>368350</v>
      </c>
      <c r="Q457" s="37">
        <f t="shared" si="32"/>
        <v>368</v>
      </c>
      <c r="R457" s="34">
        <v>12698</v>
      </c>
    </row>
    <row r="458" spans="1:18" ht="14.25" thickBot="1">
      <c r="A458" s="33" t="s">
        <v>606</v>
      </c>
      <c r="B458" s="47">
        <v>42614</v>
      </c>
      <c r="C458" t="s">
        <v>118</v>
      </c>
      <c r="D458" t="s">
        <v>658</v>
      </c>
      <c r="E458" t="s">
        <v>36</v>
      </c>
      <c r="F458" t="s">
        <v>623</v>
      </c>
      <c r="G458" t="s">
        <v>56</v>
      </c>
      <c r="I458" t="s">
        <v>609</v>
      </c>
      <c r="K458" s="34">
        <v>256670</v>
      </c>
      <c r="L458" s="37">
        <f t="shared" si="30"/>
        <v>257</v>
      </c>
      <c r="M458" s="34">
        <v>9067</v>
      </c>
      <c r="N458" s="36">
        <f t="shared" si="31"/>
        <v>35.280155642023345</v>
      </c>
      <c r="O458" s="34"/>
      <c r="P458" s="34">
        <v>256670</v>
      </c>
      <c r="Q458" s="37">
        <f t="shared" si="32"/>
        <v>257</v>
      </c>
      <c r="R458" s="34">
        <v>9067</v>
      </c>
    </row>
    <row r="459" spans="1:18" ht="14.25" thickBot="1">
      <c r="A459" s="33" t="s">
        <v>606</v>
      </c>
      <c r="B459" s="47">
        <v>42614</v>
      </c>
      <c r="C459" t="s">
        <v>118</v>
      </c>
      <c r="D459" t="s">
        <v>658</v>
      </c>
      <c r="E459" t="s">
        <v>36</v>
      </c>
      <c r="F459" t="s">
        <v>616</v>
      </c>
      <c r="G459" t="s">
        <v>60</v>
      </c>
      <c r="I459" t="s">
        <v>609</v>
      </c>
      <c r="K459" s="34">
        <v>294690</v>
      </c>
      <c r="L459" s="37">
        <f t="shared" si="30"/>
        <v>295</v>
      </c>
      <c r="M459" s="34">
        <v>10855</v>
      </c>
      <c r="N459" s="36">
        <f t="shared" si="31"/>
        <v>36.796610169491522</v>
      </c>
      <c r="O459" s="34"/>
      <c r="P459" s="34">
        <v>1177285</v>
      </c>
      <c r="Q459" s="37">
        <f t="shared" si="32"/>
        <v>1177</v>
      </c>
      <c r="R459" s="34">
        <v>44243</v>
      </c>
    </row>
    <row r="460" spans="1:18" ht="14.25" thickBot="1">
      <c r="A460" s="33" t="s">
        <v>606</v>
      </c>
      <c r="B460" s="47">
        <v>42614</v>
      </c>
      <c r="C460" t="s">
        <v>118</v>
      </c>
      <c r="D460" t="s">
        <v>658</v>
      </c>
      <c r="E460" t="s">
        <v>36</v>
      </c>
      <c r="F460" t="s">
        <v>625</v>
      </c>
      <c r="G460" t="s">
        <v>66</v>
      </c>
      <c r="I460" t="s">
        <v>609</v>
      </c>
      <c r="K460" s="34">
        <v>1145910</v>
      </c>
      <c r="L460" s="37">
        <f t="shared" si="30"/>
        <v>1146</v>
      </c>
      <c r="M460" s="34">
        <v>39790</v>
      </c>
      <c r="N460" s="36">
        <f t="shared" si="31"/>
        <v>34.720767888307158</v>
      </c>
      <c r="O460" s="34"/>
      <c r="P460" s="34">
        <v>5612420</v>
      </c>
      <c r="Q460" s="37">
        <f t="shared" si="32"/>
        <v>5612</v>
      </c>
      <c r="R460" s="34">
        <v>197600</v>
      </c>
    </row>
    <row r="461" spans="1:18" ht="14.25" thickBot="1">
      <c r="A461" s="33" t="s">
        <v>606</v>
      </c>
      <c r="B461" s="47">
        <v>42614</v>
      </c>
      <c r="C461" t="s">
        <v>118</v>
      </c>
      <c r="D461" t="s">
        <v>658</v>
      </c>
      <c r="E461" t="s">
        <v>36</v>
      </c>
      <c r="F461" t="s">
        <v>619</v>
      </c>
      <c r="G461" t="s">
        <v>54</v>
      </c>
      <c r="I461" t="s">
        <v>609</v>
      </c>
      <c r="K461" s="34" t="s">
        <v>11</v>
      </c>
      <c r="L461" s="37" t="str">
        <f t="shared" si="30"/>
        <v/>
      </c>
      <c r="M461" s="34" t="s">
        <v>11</v>
      </c>
      <c r="N461" s="36" t="str">
        <f t="shared" si="31"/>
        <v/>
      </c>
      <c r="O461" s="34"/>
      <c r="P461" s="34">
        <v>295200</v>
      </c>
      <c r="Q461" s="37">
        <f t="shared" si="32"/>
        <v>295</v>
      </c>
      <c r="R461" s="34">
        <v>9130</v>
      </c>
    </row>
    <row r="462" spans="1:18" ht="14.25" thickBot="1">
      <c r="A462" s="33" t="s">
        <v>606</v>
      </c>
      <c r="B462" s="47">
        <v>42614</v>
      </c>
      <c r="C462" t="s">
        <v>118</v>
      </c>
      <c r="D462" t="s">
        <v>658</v>
      </c>
      <c r="E462" t="s">
        <v>36</v>
      </c>
      <c r="F462" t="s">
        <v>620</v>
      </c>
      <c r="G462" t="s">
        <v>67</v>
      </c>
      <c r="I462" t="s">
        <v>609</v>
      </c>
      <c r="K462" s="34">
        <v>197810</v>
      </c>
      <c r="L462" s="37">
        <f t="shared" si="30"/>
        <v>198</v>
      </c>
      <c r="M462" s="34">
        <v>6812</v>
      </c>
      <c r="N462" s="36">
        <f t="shared" si="31"/>
        <v>34.404040404040401</v>
      </c>
      <c r="O462" s="34"/>
      <c r="P462" s="34">
        <v>900830</v>
      </c>
      <c r="Q462" s="37">
        <f t="shared" si="32"/>
        <v>901</v>
      </c>
      <c r="R462" s="34">
        <v>29432</v>
      </c>
    </row>
    <row r="463" spans="1:18" ht="14.25" thickBot="1">
      <c r="A463" s="33" t="s">
        <v>606</v>
      </c>
      <c r="B463" s="47">
        <v>42614</v>
      </c>
      <c r="C463" t="s">
        <v>118</v>
      </c>
      <c r="D463" t="s">
        <v>633</v>
      </c>
      <c r="E463" t="s">
        <v>35</v>
      </c>
      <c r="F463" t="s">
        <v>610</v>
      </c>
      <c r="G463" t="s">
        <v>48</v>
      </c>
      <c r="I463" t="s">
        <v>609</v>
      </c>
      <c r="K463" s="34">
        <v>42910</v>
      </c>
      <c r="L463" s="37">
        <f t="shared" si="30"/>
        <v>43</v>
      </c>
      <c r="M463" s="34">
        <v>4348</v>
      </c>
      <c r="N463" s="36">
        <f t="shared" si="31"/>
        <v>101.11627906976744</v>
      </c>
      <c r="O463" s="34"/>
      <c r="P463" s="34">
        <v>63679</v>
      </c>
      <c r="Q463" s="37">
        <f t="shared" si="32"/>
        <v>64</v>
      </c>
      <c r="R463" s="34">
        <v>6394</v>
      </c>
    </row>
    <row r="464" spans="1:18" ht="14.25" thickBot="1">
      <c r="A464" s="33" t="s">
        <v>606</v>
      </c>
      <c r="B464" s="47">
        <v>42614</v>
      </c>
      <c r="C464" t="s">
        <v>118</v>
      </c>
      <c r="D464" t="s">
        <v>651</v>
      </c>
      <c r="E464" t="s">
        <v>40</v>
      </c>
      <c r="F464" t="s">
        <v>608</v>
      </c>
      <c r="G464" t="s">
        <v>61</v>
      </c>
      <c r="I464" t="s">
        <v>609</v>
      </c>
      <c r="K464" s="34" t="s">
        <v>11</v>
      </c>
      <c r="L464" s="37" t="str">
        <f t="shared" si="30"/>
        <v/>
      </c>
      <c r="M464" s="34" t="s">
        <v>11</v>
      </c>
      <c r="N464" s="36" t="str">
        <f t="shared" si="31"/>
        <v/>
      </c>
      <c r="O464" s="34"/>
      <c r="P464" s="34">
        <v>307530</v>
      </c>
      <c r="Q464" s="37">
        <f t="shared" si="32"/>
        <v>308</v>
      </c>
      <c r="R464" s="34">
        <v>10736</v>
      </c>
    </row>
    <row r="465" spans="1:18" ht="14.25" thickBot="1">
      <c r="A465" s="33" t="s">
        <v>606</v>
      </c>
      <c r="B465" s="47">
        <v>42614</v>
      </c>
      <c r="C465" t="s">
        <v>118</v>
      </c>
      <c r="D465" t="s">
        <v>651</v>
      </c>
      <c r="E465" t="s">
        <v>40</v>
      </c>
      <c r="F465" t="s">
        <v>623</v>
      </c>
      <c r="G465" t="s">
        <v>56</v>
      </c>
      <c r="I465" t="s">
        <v>609</v>
      </c>
      <c r="K465" s="34">
        <v>202270</v>
      </c>
      <c r="L465" s="37">
        <f t="shared" si="30"/>
        <v>202</v>
      </c>
      <c r="M465" s="34">
        <v>6785</v>
      </c>
      <c r="N465" s="36">
        <f t="shared" si="31"/>
        <v>33.589108910891092</v>
      </c>
      <c r="O465" s="34"/>
      <c r="P465" s="34">
        <v>202270</v>
      </c>
      <c r="Q465" s="37">
        <f t="shared" si="32"/>
        <v>202</v>
      </c>
      <c r="R465" s="34">
        <v>6785</v>
      </c>
    </row>
    <row r="466" spans="1:18" ht="14.25" thickBot="1">
      <c r="A466" s="33" t="s">
        <v>606</v>
      </c>
      <c r="B466" s="47">
        <v>42614</v>
      </c>
      <c r="C466" t="s">
        <v>118</v>
      </c>
      <c r="D466" t="s">
        <v>651</v>
      </c>
      <c r="E466" t="s">
        <v>40</v>
      </c>
      <c r="F466" t="s">
        <v>616</v>
      </c>
      <c r="G466" t="s">
        <v>60</v>
      </c>
      <c r="I466" t="s">
        <v>609</v>
      </c>
      <c r="K466" s="34" t="s">
        <v>11</v>
      </c>
      <c r="L466" s="37" t="str">
        <f t="shared" si="30"/>
        <v/>
      </c>
      <c r="M466" s="34" t="s">
        <v>11</v>
      </c>
      <c r="N466" s="36" t="str">
        <f t="shared" si="31"/>
        <v/>
      </c>
      <c r="O466" s="34"/>
      <c r="P466" s="34">
        <v>391930</v>
      </c>
      <c r="Q466" s="37">
        <f t="shared" si="32"/>
        <v>392</v>
      </c>
      <c r="R466" s="34">
        <v>13584</v>
      </c>
    </row>
    <row r="467" spans="1:18" ht="14.25" thickBot="1">
      <c r="A467" s="33" t="s">
        <v>606</v>
      </c>
      <c r="B467" s="47">
        <v>42614</v>
      </c>
      <c r="C467" t="s">
        <v>118</v>
      </c>
      <c r="D467" t="s">
        <v>651</v>
      </c>
      <c r="E467" t="s">
        <v>40</v>
      </c>
      <c r="F467" t="s">
        <v>619</v>
      </c>
      <c r="G467" t="s">
        <v>54</v>
      </c>
      <c r="I467" t="s">
        <v>609</v>
      </c>
      <c r="K467" s="34">
        <v>108890</v>
      </c>
      <c r="L467" s="37">
        <f t="shared" si="30"/>
        <v>109</v>
      </c>
      <c r="M467" s="34">
        <v>3653</v>
      </c>
      <c r="N467" s="36">
        <f t="shared" si="31"/>
        <v>33.513761467889907</v>
      </c>
      <c r="O467" s="34"/>
      <c r="P467" s="34">
        <v>314540</v>
      </c>
      <c r="Q467" s="37">
        <f t="shared" si="32"/>
        <v>315</v>
      </c>
      <c r="R467" s="34">
        <v>10945</v>
      </c>
    </row>
    <row r="468" spans="1:18" ht="14.25" thickBot="1">
      <c r="A468" s="33" t="s">
        <v>606</v>
      </c>
      <c r="B468" s="47">
        <v>42614</v>
      </c>
      <c r="C468" t="s">
        <v>118</v>
      </c>
      <c r="D468" t="s">
        <v>634</v>
      </c>
      <c r="E468" t="s">
        <v>38</v>
      </c>
      <c r="F468" t="s">
        <v>610</v>
      </c>
      <c r="G468" t="s">
        <v>48</v>
      </c>
      <c r="I468" t="s">
        <v>609</v>
      </c>
      <c r="K468" s="34" t="s">
        <v>11</v>
      </c>
      <c r="L468" s="37" t="str">
        <f t="shared" si="30"/>
        <v/>
      </c>
      <c r="M468" s="34" t="s">
        <v>11</v>
      </c>
      <c r="N468" s="36" t="str">
        <f t="shared" si="31"/>
        <v/>
      </c>
      <c r="O468" s="34"/>
      <c r="P468" s="34">
        <v>2003</v>
      </c>
      <c r="Q468" s="37">
        <f t="shared" si="32"/>
        <v>2</v>
      </c>
      <c r="R468" s="34">
        <v>543</v>
      </c>
    </row>
    <row r="469" spans="1:18" ht="14.25" thickBot="1">
      <c r="A469" s="33" t="s">
        <v>606</v>
      </c>
      <c r="B469" s="47">
        <v>42614</v>
      </c>
      <c r="C469" t="s">
        <v>118</v>
      </c>
      <c r="D469" t="s">
        <v>634</v>
      </c>
      <c r="E469" t="s">
        <v>38</v>
      </c>
      <c r="F469" t="s">
        <v>635</v>
      </c>
      <c r="G469" t="s">
        <v>65</v>
      </c>
      <c r="I469" t="s">
        <v>609</v>
      </c>
      <c r="K469" s="34">
        <v>4000</v>
      </c>
      <c r="L469" s="37">
        <f t="shared" si="30"/>
        <v>4</v>
      </c>
      <c r="M469" s="34">
        <v>1065</v>
      </c>
      <c r="N469" s="36">
        <f t="shared" si="31"/>
        <v>266.25</v>
      </c>
      <c r="O469" s="34"/>
      <c r="P469" s="34">
        <v>8000</v>
      </c>
      <c r="Q469" s="37">
        <f t="shared" si="32"/>
        <v>8</v>
      </c>
      <c r="R469" s="34">
        <v>2113</v>
      </c>
    </row>
    <row r="470" spans="1:18" ht="14.25" thickBot="1">
      <c r="A470" s="33" t="s">
        <v>606</v>
      </c>
      <c r="B470" s="47">
        <v>42614</v>
      </c>
      <c r="C470" t="s">
        <v>118</v>
      </c>
      <c r="D470" t="s">
        <v>629</v>
      </c>
      <c r="E470" t="s">
        <v>161</v>
      </c>
      <c r="F470" t="s">
        <v>608</v>
      </c>
      <c r="G470" t="s">
        <v>61</v>
      </c>
      <c r="I470" t="s">
        <v>609</v>
      </c>
      <c r="K470" s="34" t="s">
        <v>11</v>
      </c>
      <c r="L470" s="37" t="str">
        <f t="shared" si="30"/>
        <v/>
      </c>
      <c r="M470" s="34" t="s">
        <v>11</v>
      </c>
      <c r="N470" s="36" t="str">
        <f t="shared" si="31"/>
        <v/>
      </c>
      <c r="O470" s="34"/>
      <c r="P470" s="34">
        <v>39800</v>
      </c>
      <c r="Q470" s="37">
        <f t="shared" si="32"/>
        <v>40</v>
      </c>
      <c r="R470" s="34">
        <v>6091</v>
      </c>
    </row>
    <row r="471" spans="1:18" ht="14.25" thickBot="1">
      <c r="A471" s="33" t="s">
        <v>606</v>
      </c>
      <c r="B471" s="47">
        <v>42614</v>
      </c>
      <c r="C471" t="s">
        <v>118</v>
      </c>
      <c r="D471" t="s">
        <v>636</v>
      </c>
      <c r="E471" t="s">
        <v>69</v>
      </c>
      <c r="F471" t="s">
        <v>608</v>
      </c>
      <c r="G471" t="s">
        <v>61</v>
      </c>
      <c r="I471" t="s">
        <v>609</v>
      </c>
      <c r="K471" s="34" t="s">
        <v>11</v>
      </c>
      <c r="L471" s="37" t="str">
        <f t="shared" si="30"/>
        <v/>
      </c>
      <c r="M471" s="34" t="s">
        <v>11</v>
      </c>
      <c r="N471" s="36" t="str">
        <f t="shared" si="31"/>
        <v/>
      </c>
      <c r="O471" s="34"/>
      <c r="P471" s="34">
        <v>354630</v>
      </c>
      <c r="Q471" s="37">
        <f t="shared" si="32"/>
        <v>355</v>
      </c>
      <c r="R471" s="34">
        <v>17822</v>
      </c>
    </row>
    <row r="472" spans="1:18" ht="14.25" thickBot="1">
      <c r="A472" s="33" t="s">
        <v>606</v>
      </c>
      <c r="B472" s="47">
        <v>42614</v>
      </c>
      <c r="C472" t="s">
        <v>118</v>
      </c>
      <c r="D472" t="s">
        <v>636</v>
      </c>
      <c r="E472" t="s">
        <v>69</v>
      </c>
      <c r="F472" t="s">
        <v>610</v>
      </c>
      <c r="G472" t="s">
        <v>48</v>
      </c>
      <c r="I472" t="s">
        <v>609</v>
      </c>
      <c r="K472" s="34" t="s">
        <v>11</v>
      </c>
      <c r="L472" s="37" t="str">
        <f t="shared" si="30"/>
        <v/>
      </c>
      <c r="M472" s="34" t="s">
        <v>11</v>
      </c>
      <c r="N472" s="36" t="str">
        <f t="shared" si="31"/>
        <v/>
      </c>
      <c r="O472" s="34"/>
      <c r="P472" s="34">
        <v>297928</v>
      </c>
      <c r="Q472" s="37">
        <f t="shared" si="32"/>
        <v>298</v>
      </c>
      <c r="R472" s="34">
        <v>20559</v>
      </c>
    </row>
    <row r="473" spans="1:18" ht="14.25" thickBot="1">
      <c r="A473" s="33" t="s">
        <v>606</v>
      </c>
      <c r="B473" s="47">
        <v>42614</v>
      </c>
      <c r="C473" t="s">
        <v>118</v>
      </c>
      <c r="D473" t="s">
        <v>636</v>
      </c>
      <c r="E473" t="s">
        <v>69</v>
      </c>
      <c r="F473" t="s">
        <v>616</v>
      </c>
      <c r="G473" t="s">
        <v>60</v>
      </c>
      <c r="I473" t="s">
        <v>609</v>
      </c>
      <c r="K473" s="34">
        <v>64950</v>
      </c>
      <c r="L473" s="37">
        <f t="shared" si="30"/>
        <v>65</v>
      </c>
      <c r="M473" s="34">
        <v>7817</v>
      </c>
      <c r="N473" s="36">
        <f t="shared" si="31"/>
        <v>120.26153846153846</v>
      </c>
      <c r="O473" s="34"/>
      <c r="P473" s="34">
        <v>577436</v>
      </c>
      <c r="Q473" s="37">
        <f t="shared" si="32"/>
        <v>577</v>
      </c>
      <c r="R473" s="34">
        <v>66363</v>
      </c>
    </row>
    <row r="474" spans="1:18" ht="14.25" thickBot="1">
      <c r="A474" s="33" t="s">
        <v>606</v>
      </c>
      <c r="B474" s="47">
        <v>42614</v>
      </c>
      <c r="C474" t="s">
        <v>118</v>
      </c>
      <c r="D474" t="s">
        <v>636</v>
      </c>
      <c r="E474" t="s">
        <v>69</v>
      </c>
      <c r="F474" t="s">
        <v>625</v>
      </c>
      <c r="G474" t="s">
        <v>66</v>
      </c>
      <c r="I474" t="s">
        <v>609</v>
      </c>
      <c r="K474" s="34">
        <v>39770</v>
      </c>
      <c r="L474" s="37">
        <f t="shared" si="30"/>
        <v>40</v>
      </c>
      <c r="M474" s="34">
        <v>1604</v>
      </c>
      <c r="N474" s="36">
        <f t="shared" si="31"/>
        <v>40.1</v>
      </c>
      <c r="O474" s="34"/>
      <c r="P474" s="34">
        <v>440770</v>
      </c>
      <c r="Q474" s="37">
        <f t="shared" si="32"/>
        <v>441</v>
      </c>
      <c r="R474" s="34">
        <v>25569</v>
      </c>
    </row>
    <row r="475" spans="1:18" ht="14.25" thickBot="1">
      <c r="A475" s="33" t="s">
        <v>606</v>
      </c>
      <c r="B475" s="47">
        <v>42614</v>
      </c>
      <c r="C475" t="s">
        <v>118</v>
      </c>
      <c r="D475" t="s">
        <v>636</v>
      </c>
      <c r="E475" t="s">
        <v>69</v>
      </c>
      <c r="F475" t="s">
        <v>727</v>
      </c>
      <c r="G475" t="s">
        <v>292</v>
      </c>
      <c r="I475" t="s">
        <v>609</v>
      </c>
      <c r="K475" s="34" t="s">
        <v>11</v>
      </c>
      <c r="L475" s="37" t="str">
        <f t="shared" si="30"/>
        <v/>
      </c>
      <c r="M475" s="34" t="s">
        <v>11</v>
      </c>
      <c r="N475" s="36" t="str">
        <f t="shared" si="31"/>
        <v/>
      </c>
      <c r="O475" s="34"/>
      <c r="P475" s="34">
        <v>61340</v>
      </c>
      <c r="Q475" s="37">
        <f t="shared" si="32"/>
        <v>61</v>
      </c>
      <c r="R475" s="34">
        <v>6405</v>
      </c>
    </row>
    <row r="476" spans="1:18" ht="14.25" thickBot="1">
      <c r="A476" s="33" t="s">
        <v>606</v>
      </c>
      <c r="B476" s="47">
        <v>42614</v>
      </c>
      <c r="C476" t="s">
        <v>118</v>
      </c>
      <c r="D476" t="s">
        <v>640</v>
      </c>
      <c r="E476" t="s">
        <v>37</v>
      </c>
      <c r="F476" t="s">
        <v>608</v>
      </c>
      <c r="G476" t="s">
        <v>61</v>
      </c>
      <c r="I476" t="s">
        <v>609</v>
      </c>
      <c r="K476" s="34" t="s">
        <v>11</v>
      </c>
      <c r="L476" s="37" t="str">
        <f t="shared" si="30"/>
        <v/>
      </c>
      <c r="M476" s="34" t="s">
        <v>11</v>
      </c>
      <c r="N476" s="36" t="str">
        <f t="shared" si="31"/>
        <v/>
      </c>
      <c r="O476" s="34"/>
      <c r="P476" s="34">
        <v>136057</v>
      </c>
      <c r="Q476" s="37">
        <f t="shared" si="32"/>
        <v>136</v>
      </c>
      <c r="R476" s="34">
        <v>13538</v>
      </c>
    </row>
    <row r="477" spans="1:18" ht="14.25" thickBot="1">
      <c r="A477" s="33" t="s">
        <v>606</v>
      </c>
      <c r="B477" s="47">
        <v>42614</v>
      </c>
      <c r="C477" t="s">
        <v>118</v>
      </c>
      <c r="D477" t="s">
        <v>641</v>
      </c>
      <c r="E477" t="s">
        <v>33</v>
      </c>
      <c r="F477" t="s">
        <v>608</v>
      </c>
      <c r="G477" t="s">
        <v>61</v>
      </c>
      <c r="I477" t="s">
        <v>609</v>
      </c>
      <c r="K477" s="34">
        <v>41915</v>
      </c>
      <c r="L477" s="37">
        <f t="shared" si="30"/>
        <v>42</v>
      </c>
      <c r="M477" s="34">
        <v>4710</v>
      </c>
      <c r="N477" s="36">
        <f t="shared" si="31"/>
        <v>112.14285714285714</v>
      </c>
      <c r="O477" s="34"/>
      <c r="P477" s="34">
        <v>87519</v>
      </c>
      <c r="Q477" s="37">
        <f t="shared" si="32"/>
        <v>88</v>
      </c>
      <c r="R477" s="34">
        <v>10133</v>
      </c>
    </row>
    <row r="478" spans="1:18" ht="14.25" thickBot="1">
      <c r="A478" s="33" t="s">
        <v>606</v>
      </c>
      <c r="B478" s="47">
        <v>42614</v>
      </c>
      <c r="C478" t="s">
        <v>118</v>
      </c>
      <c r="D478" t="s">
        <v>641</v>
      </c>
      <c r="E478" t="s">
        <v>33</v>
      </c>
      <c r="F478" t="s">
        <v>670</v>
      </c>
      <c r="G478" t="s">
        <v>671</v>
      </c>
      <c r="I478" t="s">
        <v>609</v>
      </c>
      <c r="K478" s="34" t="s">
        <v>11</v>
      </c>
      <c r="L478" s="37" t="str">
        <f t="shared" si="30"/>
        <v/>
      </c>
      <c r="M478" s="34" t="s">
        <v>11</v>
      </c>
      <c r="N478" s="36" t="str">
        <f t="shared" si="31"/>
        <v/>
      </c>
      <c r="O478" s="34"/>
      <c r="P478" s="34">
        <v>340</v>
      </c>
      <c r="Q478" s="37">
        <f t="shared" si="32"/>
        <v>0</v>
      </c>
      <c r="R478" s="34">
        <v>1967</v>
      </c>
    </row>
    <row r="479" spans="1:18" ht="14.25" thickBot="1">
      <c r="A479" s="33" t="s">
        <v>606</v>
      </c>
      <c r="B479" s="47">
        <v>42614</v>
      </c>
      <c r="C479" t="s">
        <v>118</v>
      </c>
      <c r="D479" t="s">
        <v>641</v>
      </c>
      <c r="E479" t="s">
        <v>33</v>
      </c>
      <c r="F479" t="s">
        <v>610</v>
      </c>
      <c r="G479" t="s">
        <v>48</v>
      </c>
      <c r="I479" t="s">
        <v>609</v>
      </c>
      <c r="K479" s="34">
        <v>1533</v>
      </c>
      <c r="L479" s="37">
        <f t="shared" ref="L479" si="33">IF(ISERROR(ROUND(K479*0.001,0))=TRUE,"",(ROUND(K479*0.001,0)))</f>
        <v>2</v>
      </c>
      <c r="M479" s="34">
        <v>441</v>
      </c>
      <c r="N479" s="36">
        <f t="shared" ref="N479" si="34">IF(ISERROR(M479/L479)=TRUE,"",(M479/L479))</f>
        <v>220.5</v>
      </c>
      <c r="O479" s="34"/>
      <c r="P479" s="34">
        <v>21329</v>
      </c>
      <c r="Q479" s="37">
        <f t="shared" ref="Q479" si="35">IF(ISERROR(ROUND(P479*0.001,0))=TRUE,"",(ROUND(P479*0.001,0)))</f>
        <v>21</v>
      </c>
      <c r="R479" s="34">
        <v>2478</v>
      </c>
    </row>
    <row r="480" spans="1:18" ht="14.25" thickBot="1">
      <c r="A480" s="33" t="s">
        <v>657</v>
      </c>
      <c r="B480" s="47">
        <v>42583</v>
      </c>
      <c r="C480" t="s">
        <v>118</v>
      </c>
      <c r="D480" t="s">
        <v>607</v>
      </c>
      <c r="E480" t="s">
        <v>44</v>
      </c>
      <c r="F480" t="s">
        <v>610</v>
      </c>
      <c r="G480" t="s">
        <v>48</v>
      </c>
      <c r="I480" t="s">
        <v>609</v>
      </c>
      <c r="K480" s="34">
        <v>905368</v>
      </c>
      <c r="L480" s="37">
        <f>IF(ISERROR(ROUND(K480*0.001,0))=TRUE,"",(ROUND(K480*0.001,0)))</f>
        <v>905</v>
      </c>
      <c r="M480" s="34">
        <v>133826</v>
      </c>
      <c r="N480" s="36">
        <f>IF(ISERROR(M480/L480)=TRUE,"",(M480/L480))</f>
        <v>147.87403314917128</v>
      </c>
      <c r="O480" s="34"/>
      <c r="P480" s="34">
        <v>10516153</v>
      </c>
      <c r="Q480" s="37">
        <f>IF(ISERROR(ROUND(P480*0.001,0))=TRUE,"",(ROUND(P480*0.001,0)))</f>
        <v>10516</v>
      </c>
      <c r="R480" s="34">
        <v>1347252</v>
      </c>
    </row>
    <row r="481" spans="1:18" ht="14.25" thickBot="1">
      <c r="A481" s="33" t="s">
        <v>657</v>
      </c>
      <c r="B481" s="47">
        <v>42583</v>
      </c>
      <c r="C481" t="s">
        <v>118</v>
      </c>
      <c r="D481" t="s">
        <v>607</v>
      </c>
      <c r="E481" t="s">
        <v>44</v>
      </c>
      <c r="F481" t="s">
        <v>612</v>
      </c>
      <c r="G481" t="s">
        <v>57</v>
      </c>
      <c r="I481" t="s">
        <v>609</v>
      </c>
      <c r="K481" s="34" t="s">
        <v>11</v>
      </c>
      <c r="L481" s="37" t="str">
        <f t="shared" ref="L481:L544" si="36">IF(ISERROR(ROUND(K481*0.001,0))=TRUE,"",(ROUND(K481*0.001,0)))</f>
        <v/>
      </c>
      <c r="M481" s="34" t="s">
        <v>11</v>
      </c>
      <c r="N481" s="36" t="str">
        <f t="shared" ref="N481:N544" si="37">IF(ISERROR(M481/L481)=TRUE,"",(M481/L481))</f>
        <v/>
      </c>
      <c r="O481" s="34"/>
      <c r="P481" s="34">
        <v>65576</v>
      </c>
      <c r="Q481" s="37">
        <f t="shared" ref="Q481:Q544" si="38">IF(ISERROR(ROUND(P481*0.001,0))=TRUE,"",(ROUND(P481*0.001,0)))</f>
        <v>66</v>
      </c>
      <c r="R481" s="34">
        <v>9545</v>
      </c>
    </row>
    <row r="482" spans="1:18" ht="14.25" thickBot="1">
      <c r="A482" s="33" t="s">
        <v>657</v>
      </c>
      <c r="B482" s="47">
        <v>42583</v>
      </c>
      <c r="C482" t="s">
        <v>118</v>
      </c>
      <c r="D482" t="s">
        <v>607</v>
      </c>
      <c r="E482" t="s">
        <v>44</v>
      </c>
      <c r="F482" t="s">
        <v>614</v>
      </c>
      <c r="G482" t="s">
        <v>53</v>
      </c>
      <c r="I482" t="s">
        <v>609</v>
      </c>
      <c r="K482" s="34">
        <v>20356</v>
      </c>
      <c r="L482" s="37">
        <f t="shared" si="36"/>
        <v>20</v>
      </c>
      <c r="M482" s="34">
        <v>4767</v>
      </c>
      <c r="N482" s="36">
        <f t="shared" si="37"/>
        <v>238.35</v>
      </c>
      <c r="O482" s="34"/>
      <c r="P482" s="34">
        <v>533468</v>
      </c>
      <c r="Q482" s="37">
        <f t="shared" si="38"/>
        <v>533</v>
      </c>
      <c r="R482" s="34">
        <v>91879</v>
      </c>
    </row>
    <row r="483" spans="1:18" ht="14.25" thickBot="1">
      <c r="A483" s="33" t="s">
        <v>657</v>
      </c>
      <c r="B483" s="47">
        <v>42583</v>
      </c>
      <c r="C483" t="s">
        <v>118</v>
      </c>
      <c r="D483" t="s">
        <v>607</v>
      </c>
      <c r="E483" t="s">
        <v>44</v>
      </c>
      <c r="F483" t="s">
        <v>616</v>
      </c>
      <c r="G483" t="s">
        <v>60</v>
      </c>
      <c r="I483" t="s">
        <v>609</v>
      </c>
      <c r="K483" s="34">
        <v>132319</v>
      </c>
      <c r="L483" s="37">
        <f t="shared" si="36"/>
        <v>132</v>
      </c>
      <c r="M483" s="34">
        <v>30206</v>
      </c>
      <c r="N483" s="36">
        <f t="shared" si="37"/>
        <v>228.83333333333334</v>
      </c>
      <c r="O483" s="34"/>
      <c r="P483" s="34">
        <v>584546</v>
      </c>
      <c r="Q483" s="37">
        <f t="shared" si="38"/>
        <v>585</v>
      </c>
      <c r="R483" s="34">
        <v>126285</v>
      </c>
    </row>
    <row r="484" spans="1:18" ht="14.25" thickBot="1">
      <c r="A484" s="33" t="s">
        <v>657</v>
      </c>
      <c r="B484" s="47">
        <v>42583</v>
      </c>
      <c r="C484" t="s">
        <v>118</v>
      </c>
      <c r="D484" t="s">
        <v>607</v>
      </c>
      <c r="E484" t="s">
        <v>44</v>
      </c>
      <c r="F484" t="s">
        <v>733</v>
      </c>
      <c r="G484" t="s">
        <v>263</v>
      </c>
      <c r="I484" t="s">
        <v>609</v>
      </c>
      <c r="K484" s="34">
        <v>1142140</v>
      </c>
      <c r="L484" s="37">
        <f t="shared" si="36"/>
        <v>1142</v>
      </c>
      <c r="M484" s="34">
        <v>125399</v>
      </c>
      <c r="N484" s="36">
        <f t="shared" si="37"/>
        <v>109.80647985989492</v>
      </c>
      <c r="O484" s="34"/>
      <c r="P484" s="34">
        <v>7428140</v>
      </c>
      <c r="Q484" s="37">
        <f t="shared" si="38"/>
        <v>7428</v>
      </c>
      <c r="R484" s="34">
        <v>786590</v>
      </c>
    </row>
    <row r="485" spans="1:18" ht="14.25" thickBot="1">
      <c r="A485" s="33" t="s">
        <v>657</v>
      </c>
      <c r="B485" s="47">
        <v>42583</v>
      </c>
      <c r="C485" t="s">
        <v>118</v>
      </c>
      <c r="D485" t="s">
        <v>607</v>
      </c>
      <c r="E485" t="s">
        <v>44</v>
      </c>
      <c r="F485" t="s">
        <v>625</v>
      </c>
      <c r="G485" t="s">
        <v>66</v>
      </c>
      <c r="I485" t="s">
        <v>609</v>
      </c>
      <c r="K485" s="34" t="s">
        <v>11</v>
      </c>
      <c r="L485" s="37" t="str">
        <f t="shared" si="36"/>
        <v/>
      </c>
      <c r="M485" s="34" t="s">
        <v>11</v>
      </c>
      <c r="N485" s="36" t="str">
        <f t="shared" si="37"/>
        <v/>
      </c>
      <c r="O485" s="34"/>
      <c r="P485" s="34">
        <v>548096</v>
      </c>
      <c r="Q485" s="37">
        <f t="shared" si="38"/>
        <v>548</v>
      </c>
      <c r="R485" s="34">
        <v>85554</v>
      </c>
    </row>
    <row r="486" spans="1:18" ht="14.25" thickBot="1">
      <c r="A486" s="33" t="s">
        <v>657</v>
      </c>
      <c r="B486" s="47">
        <v>42583</v>
      </c>
      <c r="C486" t="s">
        <v>118</v>
      </c>
      <c r="D486" t="s">
        <v>607</v>
      </c>
      <c r="E486" t="s">
        <v>44</v>
      </c>
      <c r="F486" t="s">
        <v>620</v>
      </c>
      <c r="G486" t="s">
        <v>67</v>
      </c>
      <c r="I486" t="s">
        <v>609</v>
      </c>
      <c r="K486" s="34">
        <v>59614</v>
      </c>
      <c r="L486" s="37">
        <f t="shared" si="36"/>
        <v>60</v>
      </c>
      <c r="M486" s="34">
        <v>9449</v>
      </c>
      <c r="N486" s="36">
        <f t="shared" si="37"/>
        <v>157.48333333333332</v>
      </c>
      <c r="O486" s="34"/>
      <c r="P486" s="34">
        <v>453943</v>
      </c>
      <c r="Q486" s="37">
        <f t="shared" si="38"/>
        <v>454</v>
      </c>
      <c r="R486" s="34">
        <v>69002</v>
      </c>
    </row>
    <row r="487" spans="1:18" ht="14.25" thickBot="1">
      <c r="A487" s="33" t="s">
        <v>657</v>
      </c>
      <c r="B487" s="47">
        <v>42583</v>
      </c>
      <c r="C487" t="s">
        <v>118</v>
      </c>
      <c r="D487" t="s">
        <v>607</v>
      </c>
      <c r="E487" t="s">
        <v>44</v>
      </c>
      <c r="F487" t="s">
        <v>646</v>
      </c>
      <c r="G487" t="s">
        <v>74</v>
      </c>
      <c r="I487" t="s">
        <v>609</v>
      </c>
      <c r="K487" s="34">
        <v>1581867</v>
      </c>
      <c r="L487" s="37">
        <f t="shared" si="36"/>
        <v>1582</v>
      </c>
      <c r="M487" s="34">
        <v>177807</v>
      </c>
      <c r="N487" s="36">
        <f t="shared" si="37"/>
        <v>112.39380530973452</v>
      </c>
      <c r="O487" s="34"/>
      <c r="P487" s="34">
        <v>14108809</v>
      </c>
      <c r="Q487" s="37">
        <f t="shared" si="38"/>
        <v>14109</v>
      </c>
      <c r="R487" s="34">
        <v>1547774</v>
      </c>
    </row>
    <row r="488" spans="1:18" ht="14.25" thickBot="1">
      <c r="A488" s="33" t="s">
        <v>657</v>
      </c>
      <c r="B488" s="47">
        <v>42583</v>
      </c>
      <c r="C488" t="s">
        <v>118</v>
      </c>
      <c r="D488" t="s">
        <v>622</v>
      </c>
      <c r="E488" t="s">
        <v>45</v>
      </c>
      <c r="F488" t="s">
        <v>608</v>
      </c>
      <c r="G488" t="s">
        <v>61</v>
      </c>
      <c r="I488" t="s">
        <v>609</v>
      </c>
      <c r="K488" s="34">
        <v>17942</v>
      </c>
      <c r="L488" s="37">
        <f t="shared" si="36"/>
        <v>18</v>
      </c>
      <c r="M488" s="34">
        <v>2010</v>
      </c>
      <c r="N488" s="36">
        <f t="shared" si="37"/>
        <v>111.66666666666667</v>
      </c>
      <c r="O488" s="34"/>
      <c r="P488" s="34">
        <v>178964</v>
      </c>
      <c r="Q488" s="37">
        <f t="shared" si="38"/>
        <v>179</v>
      </c>
      <c r="R488" s="34">
        <v>23143</v>
      </c>
    </row>
    <row r="489" spans="1:18" ht="14.25" thickBot="1">
      <c r="A489" s="33" t="s">
        <v>657</v>
      </c>
      <c r="B489" s="47">
        <v>42583</v>
      </c>
      <c r="C489" t="s">
        <v>118</v>
      </c>
      <c r="D489" t="s">
        <v>622</v>
      </c>
      <c r="E489" t="s">
        <v>45</v>
      </c>
      <c r="F489" t="s">
        <v>610</v>
      </c>
      <c r="G489" t="s">
        <v>48</v>
      </c>
      <c r="I489" t="s">
        <v>609</v>
      </c>
      <c r="K489" s="34">
        <v>123753</v>
      </c>
      <c r="L489" s="37">
        <f t="shared" si="36"/>
        <v>124</v>
      </c>
      <c r="M489" s="34">
        <v>14976</v>
      </c>
      <c r="N489" s="36">
        <f t="shared" si="37"/>
        <v>120.7741935483871</v>
      </c>
      <c r="O489" s="34"/>
      <c r="P489" s="34">
        <v>1348405</v>
      </c>
      <c r="Q489" s="37">
        <f t="shared" si="38"/>
        <v>1348</v>
      </c>
      <c r="R489" s="34">
        <v>147449</v>
      </c>
    </row>
    <row r="490" spans="1:18" ht="14.25" thickBot="1">
      <c r="A490" s="33" t="s">
        <v>657</v>
      </c>
      <c r="B490" s="47">
        <v>42583</v>
      </c>
      <c r="C490" t="s">
        <v>118</v>
      </c>
      <c r="D490" t="s">
        <v>622</v>
      </c>
      <c r="E490" t="s">
        <v>45</v>
      </c>
      <c r="F490" t="s">
        <v>614</v>
      </c>
      <c r="G490" t="s">
        <v>53</v>
      </c>
      <c r="I490" t="s">
        <v>609</v>
      </c>
      <c r="K490" s="34" t="s">
        <v>11</v>
      </c>
      <c r="L490" s="37" t="str">
        <f t="shared" si="36"/>
        <v/>
      </c>
      <c r="M490" s="34" t="s">
        <v>11</v>
      </c>
      <c r="N490" s="36" t="str">
        <f t="shared" si="37"/>
        <v/>
      </c>
      <c r="O490" s="34"/>
      <c r="P490" s="34">
        <v>13990</v>
      </c>
      <c r="Q490" s="37">
        <f t="shared" si="38"/>
        <v>14</v>
      </c>
      <c r="R490" s="34">
        <v>810</v>
      </c>
    </row>
    <row r="491" spans="1:18" ht="14.25" thickBot="1">
      <c r="A491" s="33" t="s">
        <v>657</v>
      </c>
      <c r="B491" s="47">
        <v>42583</v>
      </c>
      <c r="C491" t="s">
        <v>118</v>
      </c>
      <c r="D491" t="s">
        <v>622</v>
      </c>
      <c r="E491" t="s">
        <v>45</v>
      </c>
      <c r="F491" t="s">
        <v>616</v>
      </c>
      <c r="G491" t="s">
        <v>60</v>
      </c>
      <c r="I491" t="s">
        <v>609</v>
      </c>
      <c r="K491" s="34" t="s">
        <v>11</v>
      </c>
      <c r="L491" s="37" t="str">
        <f t="shared" si="36"/>
        <v/>
      </c>
      <c r="M491" s="34" t="s">
        <v>11</v>
      </c>
      <c r="N491" s="36" t="str">
        <f t="shared" si="37"/>
        <v/>
      </c>
      <c r="O491" s="34"/>
      <c r="P491" s="34">
        <v>74748</v>
      </c>
      <c r="Q491" s="37">
        <f t="shared" si="38"/>
        <v>75</v>
      </c>
      <c r="R491" s="34">
        <v>2635</v>
      </c>
    </row>
    <row r="492" spans="1:18" ht="14.25" thickBot="1">
      <c r="A492" s="33" t="s">
        <v>657</v>
      </c>
      <c r="B492" s="47">
        <v>42583</v>
      </c>
      <c r="C492" t="s">
        <v>118</v>
      </c>
      <c r="D492" t="s">
        <v>628</v>
      </c>
      <c r="E492" t="s">
        <v>43</v>
      </c>
      <c r="F492" t="s">
        <v>608</v>
      </c>
      <c r="G492" t="s">
        <v>61</v>
      </c>
      <c r="I492" t="s">
        <v>609</v>
      </c>
      <c r="K492" s="34">
        <v>25740</v>
      </c>
      <c r="L492" s="37">
        <f t="shared" si="36"/>
        <v>26</v>
      </c>
      <c r="M492" s="34">
        <v>2714</v>
      </c>
      <c r="N492" s="36">
        <f t="shared" si="37"/>
        <v>104.38461538461539</v>
      </c>
      <c r="O492" s="34"/>
      <c r="P492" s="34">
        <v>84842</v>
      </c>
      <c r="Q492" s="37">
        <f t="shared" si="38"/>
        <v>85</v>
      </c>
      <c r="R492" s="34">
        <v>23618</v>
      </c>
    </row>
    <row r="493" spans="1:18" ht="14.25" thickBot="1">
      <c r="A493" s="33" t="s">
        <v>657</v>
      </c>
      <c r="B493" s="47">
        <v>42583</v>
      </c>
      <c r="C493" t="s">
        <v>118</v>
      </c>
      <c r="D493" t="s">
        <v>628</v>
      </c>
      <c r="E493" t="s">
        <v>43</v>
      </c>
      <c r="F493" t="s">
        <v>610</v>
      </c>
      <c r="G493" t="s">
        <v>48</v>
      </c>
      <c r="I493" t="s">
        <v>609</v>
      </c>
      <c r="K493" s="34">
        <v>624474</v>
      </c>
      <c r="L493" s="37">
        <f t="shared" si="36"/>
        <v>624</v>
      </c>
      <c r="M493" s="34">
        <v>72548</v>
      </c>
      <c r="N493" s="36">
        <f t="shared" si="37"/>
        <v>116.26282051282051</v>
      </c>
      <c r="O493" s="34"/>
      <c r="P493" s="34">
        <v>4442598</v>
      </c>
      <c r="Q493" s="37">
        <f t="shared" si="38"/>
        <v>4443</v>
      </c>
      <c r="R493" s="34">
        <v>489775</v>
      </c>
    </row>
    <row r="494" spans="1:18" ht="14.25" thickBot="1">
      <c r="A494" s="33" t="s">
        <v>657</v>
      </c>
      <c r="B494" s="47">
        <v>42583</v>
      </c>
      <c r="C494" t="s">
        <v>118</v>
      </c>
      <c r="D494" t="s">
        <v>628</v>
      </c>
      <c r="E494" t="s">
        <v>43</v>
      </c>
      <c r="F494" t="s">
        <v>611</v>
      </c>
      <c r="G494" t="s">
        <v>58</v>
      </c>
      <c r="I494" t="s">
        <v>609</v>
      </c>
      <c r="K494" s="34">
        <v>27202</v>
      </c>
      <c r="L494" s="37">
        <f t="shared" si="36"/>
        <v>27</v>
      </c>
      <c r="M494" s="34">
        <v>6670</v>
      </c>
      <c r="N494" s="36">
        <f t="shared" si="37"/>
        <v>247.03703703703704</v>
      </c>
      <c r="O494" s="34"/>
      <c r="P494" s="34">
        <v>574745</v>
      </c>
      <c r="Q494" s="37">
        <f t="shared" si="38"/>
        <v>575</v>
      </c>
      <c r="R494" s="34">
        <v>91841</v>
      </c>
    </row>
    <row r="495" spans="1:18" ht="14.25" thickBot="1">
      <c r="A495" s="33" t="s">
        <v>657</v>
      </c>
      <c r="B495" s="47">
        <v>42583</v>
      </c>
      <c r="C495" t="s">
        <v>118</v>
      </c>
      <c r="D495" t="s">
        <v>628</v>
      </c>
      <c r="E495" t="s">
        <v>43</v>
      </c>
      <c r="F495" t="s">
        <v>614</v>
      </c>
      <c r="G495" t="s">
        <v>53</v>
      </c>
      <c r="I495" t="s">
        <v>609</v>
      </c>
      <c r="K495" s="34">
        <v>648640</v>
      </c>
      <c r="L495" s="37">
        <f t="shared" si="36"/>
        <v>649</v>
      </c>
      <c r="M495" s="34">
        <v>66288</v>
      </c>
      <c r="N495" s="36">
        <f t="shared" si="37"/>
        <v>102.13867488443759</v>
      </c>
      <c r="O495" s="34"/>
      <c r="P495" s="34">
        <v>2108320</v>
      </c>
      <c r="Q495" s="37">
        <f t="shared" si="38"/>
        <v>2108</v>
      </c>
      <c r="R495" s="34">
        <v>217536</v>
      </c>
    </row>
    <row r="496" spans="1:18" ht="14.25" thickBot="1">
      <c r="A496" s="33" t="s">
        <v>657</v>
      </c>
      <c r="B496" s="47">
        <v>42583</v>
      </c>
      <c r="C496" t="s">
        <v>118</v>
      </c>
      <c r="D496" t="s">
        <v>628</v>
      </c>
      <c r="E496" t="s">
        <v>43</v>
      </c>
      <c r="F496" t="s">
        <v>616</v>
      </c>
      <c r="G496" t="s">
        <v>60</v>
      </c>
      <c r="I496" t="s">
        <v>609</v>
      </c>
      <c r="K496" s="34">
        <v>123730</v>
      </c>
      <c r="L496" s="37">
        <f t="shared" si="36"/>
        <v>124</v>
      </c>
      <c r="M496" s="34">
        <v>13848</v>
      </c>
      <c r="N496" s="36">
        <f t="shared" si="37"/>
        <v>111.6774193548387</v>
      </c>
      <c r="O496" s="34"/>
      <c r="P496" s="34">
        <v>1895751</v>
      </c>
      <c r="Q496" s="37">
        <f t="shared" si="38"/>
        <v>1896</v>
      </c>
      <c r="R496" s="34">
        <v>191877</v>
      </c>
    </row>
    <row r="497" spans="1:18" ht="14.25" thickBot="1">
      <c r="A497" s="33" t="s">
        <v>657</v>
      </c>
      <c r="B497" s="47">
        <v>42583</v>
      </c>
      <c r="C497" t="s">
        <v>118</v>
      </c>
      <c r="D497" t="s">
        <v>628</v>
      </c>
      <c r="E497" t="s">
        <v>43</v>
      </c>
      <c r="F497" t="s">
        <v>625</v>
      </c>
      <c r="G497" t="s">
        <v>66</v>
      </c>
      <c r="I497" t="s">
        <v>609</v>
      </c>
      <c r="K497" s="34">
        <v>167049</v>
      </c>
      <c r="L497" s="37">
        <f t="shared" si="36"/>
        <v>167</v>
      </c>
      <c r="M497" s="34">
        <v>21969</v>
      </c>
      <c r="N497" s="36">
        <f t="shared" si="37"/>
        <v>131.55089820359282</v>
      </c>
      <c r="O497" s="34"/>
      <c r="P497" s="34">
        <v>1716614</v>
      </c>
      <c r="Q497" s="37">
        <f t="shared" si="38"/>
        <v>1717</v>
      </c>
      <c r="R497" s="34">
        <v>198418</v>
      </c>
    </row>
    <row r="498" spans="1:18" ht="14.25" thickBot="1">
      <c r="A498" s="33" t="s">
        <v>657</v>
      </c>
      <c r="B498" s="47">
        <v>42583</v>
      </c>
      <c r="C498" t="s">
        <v>118</v>
      </c>
      <c r="D498" t="s">
        <v>628</v>
      </c>
      <c r="E498" t="s">
        <v>43</v>
      </c>
      <c r="F498" t="s">
        <v>620</v>
      </c>
      <c r="G498" t="s">
        <v>67</v>
      </c>
      <c r="I498" t="s">
        <v>609</v>
      </c>
      <c r="K498" s="34">
        <v>19088</v>
      </c>
      <c r="L498" s="37">
        <f t="shared" si="36"/>
        <v>19</v>
      </c>
      <c r="M498" s="34">
        <v>2863</v>
      </c>
      <c r="N498" s="36">
        <f t="shared" si="37"/>
        <v>150.68421052631578</v>
      </c>
      <c r="O498" s="34"/>
      <c r="P498" s="34">
        <v>238128</v>
      </c>
      <c r="Q498" s="37">
        <f t="shared" si="38"/>
        <v>238</v>
      </c>
      <c r="R498" s="34">
        <v>36944</v>
      </c>
    </row>
    <row r="499" spans="1:18" ht="14.25" thickBot="1">
      <c r="A499" s="33" t="s">
        <v>657</v>
      </c>
      <c r="B499" s="47">
        <v>42583</v>
      </c>
      <c r="C499" t="s">
        <v>118</v>
      </c>
      <c r="D499" t="s">
        <v>628</v>
      </c>
      <c r="E499" t="s">
        <v>43</v>
      </c>
      <c r="F499" t="s">
        <v>646</v>
      </c>
      <c r="G499" t="s">
        <v>74</v>
      </c>
      <c r="I499" t="s">
        <v>609</v>
      </c>
      <c r="K499" s="34">
        <v>539076</v>
      </c>
      <c r="L499" s="37">
        <f t="shared" si="36"/>
        <v>539</v>
      </c>
      <c r="M499" s="34">
        <v>50170</v>
      </c>
      <c r="N499" s="36">
        <f t="shared" si="37"/>
        <v>93.079777365491651</v>
      </c>
      <c r="O499" s="34"/>
      <c r="P499" s="34">
        <v>3029587</v>
      </c>
      <c r="Q499" s="37">
        <f t="shared" si="38"/>
        <v>3030</v>
      </c>
      <c r="R499" s="34">
        <v>269429</v>
      </c>
    </row>
    <row r="500" spans="1:18" ht="14.25" thickBot="1">
      <c r="A500" s="33" t="s">
        <v>657</v>
      </c>
      <c r="B500" s="47">
        <v>42583</v>
      </c>
      <c r="C500" t="s">
        <v>118</v>
      </c>
      <c r="D500" t="s">
        <v>631</v>
      </c>
      <c r="E500" t="s">
        <v>42</v>
      </c>
      <c r="F500" t="s">
        <v>608</v>
      </c>
      <c r="G500" t="s">
        <v>61</v>
      </c>
      <c r="I500" t="s">
        <v>609</v>
      </c>
      <c r="K500" s="34">
        <v>109299</v>
      </c>
      <c r="L500" s="37">
        <f t="shared" si="36"/>
        <v>109</v>
      </c>
      <c r="M500" s="34">
        <v>12560</v>
      </c>
      <c r="N500" s="36">
        <f t="shared" si="37"/>
        <v>115.22935779816514</v>
      </c>
      <c r="O500" s="34"/>
      <c r="P500" s="34">
        <v>109299</v>
      </c>
      <c r="Q500" s="37">
        <f t="shared" si="38"/>
        <v>109</v>
      </c>
      <c r="R500" s="34">
        <v>12560</v>
      </c>
    </row>
    <row r="501" spans="1:18" ht="14.25" thickBot="1">
      <c r="A501" s="33" t="s">
        <v>657</v>
      </c>
      <c r="B501" s="47">
        <v>42583</v>
      </c>
      <c r="C501" t="s">
        <v>118</v>
      </c>
      <c r="D501" t="s">
        <v>631</v>
      </c>
      <c r="E501" t="s">
        <v>42</v>
      </c>
      <c r="F501" t="s">
        <v>610</v>
      </c>
      <c r="G501" t="s">
        <v>48</v>
      </c>
      <c r="I501" t="s">
        <v>609</v>
      </c>
      <c r="K501" s="34" t="s">
        <v>11</v>
      </c>
      <c r="L501" s="37" t="str">
        <f t="shared" si="36"/>
        <v/>
      </c>
      <c r="M501" s="34" t="s">
        <v>11</v>
      </c>
      <c r="N501" s="36" t="str">
        <f t="shared" si="37"/>
        <v/>
      </c>
      <c r="O501" s="34"/>
      <c r="P501" s="34">
        <v>17891</v>
      </c>
      <c r="Q501" s="37">
        <f t="shared" si="38"/>
        <v>18</v>
      </c>
      <c r="R501" s="34">
        <v>1754</v>
      </c>
    </row>
    <row r="502" spans="1:18" ht="14.25" thickBot="1">
      <c r="A502" s="33" t="s">
        <v>657</v>
      </c>
      <c r="B502" s="47">
        <v>42583</v>
      </c>
      <c r="C502" t="s">
        <v>118</v>
      </c>
      <c r="D502" t="s">
        <v>631</v>
      </c>
      <c r="E502" t="s">
        <v>42</v>
      </c>
      <c r="F502" t="s">
        <v>616</v>
      </c>
      <c r="G502" t="s">
        <v>60</v>
      </c>
      <c r="I502" t="s">
        <v>609</v>
      </c>
      <c r="K502" s="34" t="s">
        <v>11</v>
      </c>
      <c r="L502" s="37" t="str">
        <f t="shared" si="36"/>
        <v/>
      </c>
      <c r="M502" s="34" t="s">
        <v>11</v>
      </c>
      <c r="N502" s="36" t="str">
        <f t="shared" si="37"/>
        <v/>
      </c>
      <c r="O502" s="34"/>
      <c r="P502" s="34">
        <v>30569</v>
      </c>
      <c r="Q502" s="37">
        <f t="shared" si="38"/>
        <v>31</v>
      </c>
      <c r="R502" s="34">
        <v>3144</v>
      </c>
    </row>
    <row r="503" spans="1:18" ht="14.25" thickBot="1">
      <c r="A503" s="33" t="s">
        <v>657</v>
      </c>
      <c r="B503" s="47">
        <v>42583</v>
      </c>
      <c r="C503" t="s">
        <v>118</v>
      </c>
      <c r="D503" t="s">
        <v>631</v>
      </c>
      <c r="E503" t="s">
        <v>42</v>
      </c>
      <c r="F503" t="s">
        <v>625</v>
      </c>
      <c r="G503" t="s">
        <v>66</v>
      </c>
      <c r="I503" t="s">
        <v>609</v>
      </c>
      <c r="K503" s="34">
        <v>294096</v>
      </c>
      <c r="L503" s="37">
        <f t="shared" si="36"/>
        <v>294</v>
      </c>
      <c r="M503" s="34">
        <v>34544</v>
      </c>
      <c r="N503" s="36">
        <f t="shared" si="37"/>
        <v>117.49659863945578</v>
      </c>
      <c r="O503" s="34"/>
      <c r="P503" s="34">
        <v>1783370</v>
      </c>
      <c r="Q503" s="37">
        <f t="shared" si="38"/>
        <v>1783</v>
      </c>
      <c r="R503" s="34">
        <v>202225</v>
      </c>
    </row>
    <row r="504" spans="1:18" ht="14.25" thickBot="1">
      <c r="A504" s="33" t="s">
        <v>657</v>
      </c>
      <c r="B504" s="47">
        <v>42583</v>
      </c>
      <c r="C504" t="s">
        <v>118</v>
      </c>
      <c r="D504" t="s">
        <v>631</v>
      </c>
      <c r="E504" t="s">
        <v>42</v>
      </c>
      <c r="F504" t="s">
        <v>646</v>
      </c>
      <c r="G504" t="s">
        <v>74</v>
      </c>
      <c r="I504" t="s">
        <v>609</v>
      </c>
      <c r="K504" s="34">
        <v>17854</v>
      </c>
      <c r="L504" s="37">
        <f t="shared" si="36"/>
        <v>18</v>
      </c>
      <c r="M504" s="34">
        <v>2753</v>
      </c>
      <c r="N504" s="36">
        <f t="shared" si="37"/>
        <v>152.94444444444446</v>
      </c>
      <c r="O504" s="34"/>
      <c r="P504" s="34">
        <v>182787</v>
      </c>
      <c r="Q504" s="37">
        <f t="shared" si="38"/>
        <v>183</v>
      </c>
      <c r="R504" s="34">
        <v>28157</v>
      </c>
    </row>
    <row r="505" spans="1:18" ht="14.25" thickBot="1">
      <c r="A505" s="33" t="s">
        <v>657</v>
      </c>
      <c r="B505" s="47">
        <v>42583</v>
      </c>
      <c r="C505" t="s">
        <v>118</v>
      </c>
      <c r="D505" t="s">
        <v>632</v>
      </c>
      <c r="E505" t="s">
        <v>39</v>
      </c>
      <c r="F505" t="s">
        <v>608</v>
      </c>
      <c r="G505" t="s">
        <v>61</v>
      </c>
      <c r="I505" t="s">
        <v>609</v>
      </c>
      <c r="K505" s="34" t="s">
        <v>11</v>
      </c>
      <c r="L505" s="37" t="str">
        <f t="shared" si="36"/>
        <v/>
      </c>
      <c r="M505" s="34" t="s">
        <v>11</v>
      </c>
      <c r="N505" s="36" t="str">
        <f t="shared" si="37"/>
        <v/>
      </c>
      <c r="O505" s="34"/>
      <c r="P505" s="34">
        <v>13707</v>
      </c>
      <c r="Q505" s="37">
        <f t="shared" si="38"/>
        <v>14</v>
      </c>
      <c r="R505" s="34">
        <v>988</v>
      </c>
    </row>
    <row r="506" spans="1:18" ht="14.25" thickBot="1">
      <c r="A506" s="33" t="s">
        <v>657</v>
      </c>
      <c r="B506" s="47">
        <v>42583</v>
      </c>
      <c r="C506" t="s">
        <v>118</v>
      </c>
      <c r="D506" t="s">
        <v>632</v>
      </c>
      <c r="E506" t="s">
        <v>39</v>
      </c>
      <c r="F506" t="s">
        <v>610</v>
      </c>
      <c r="G506" t="s">
        <v>48</v>
      </c>
      <c r="I506" t="s">
        <v>609</v>
      </c>
      <c r="K506" s="34">
        <v>40040</v>
      </c>
      <c r="L506" s="37">
        <f t="shared" si="36"/>
        <v>40</v>
      </c>
      <c r="M506" s="34">
        <v>4645</v>
      </c>
      <c r="N506" s="36">
        <f t="shared" si="37"/>
        <v>116.125</v>
      </c>
      <c r="O506" s="34"/>
      <c r="P506" s="34">
        <v>120698</v>
      </c>
      <c r="Q506" s="37">
        <f t="shared" si="38"/>
        <v>121</v>
      </c>
      <c r="R506" s="34">
        <v>14138</v>
      </c>
    </row>
    <row r="507" spans="1:18" ht="14.25" thickBot="1">
      <c r="A507" s="33" t="s">
        <v>657</v>
      </c>
      <c r="B507" s="47">
        <v>42583</v>
      </c>
      <c r="C507" t="s">
        <v>118</v>
      </c>
      <c r="D507" t="s">
        <v>632</v>
      </c>
      <c r="E507" t="s">
        <v>39</v>
      </c>
      <c r="F507" t="s">
        <v>616</v>
      </c>
      <c r="G507" t="s">
        <v>60</v>
      </c>
      <c r="I507" t="s">
        <v>609</v>
      </c>
      <c r="K507" s="34" t="s">
        <v>11</v>
      </c>
      <c r="L507" s="37" t="str">
        <f t="shared" si="36"/>
        <v/>
      </c>
      <c r="M507" s="34" t="s">
        <v>11</v>
      </c>
      <c r="N507" s="36" t="str">
        <f t="shared" si="37"/>
        <v/>
      </c>
      <c r="O507" s="34"/>
      <c r="P507" s="34">
        <v>7433</v>
      </c>
      <c r="Q507" s="37">
        <f t="shared" si="38"/>
        <v>7</v>
      </c>
      <c r="R507" s="34">
        <v>1644</v>
      </c>
    </row>
    <row r="508" spans="1:18" ht="14.25" thickBot="1">
      <c r="A508" s="33" t="s">
        <v>657</v>
      </c>
      <c r="B508" s="47">
        <v>42583</v>
      </c>
      <c r="C508" t="s">
        <v>118</v>
      </c>
      <c r="D508" t="s">
        <v>658</v>
      </c>
      <c r="E508" t="s">
        <v>36</v>
      </c>
      <c r="F508" t="s">
        <v>608</v>
      </c>
      <c r="G508" t="s">
        <v>61</v>
      </c>
      <c r="I508" t="s">
        <v>609</v>
      </c>
      <c r="K508" s="34" t="s">
        <v>11</v>
      </c>
      <c r="L508" s="37" t="str">
        <f t="shared" si="36"/>
        <v/>
      </c>
      <c r="M508" s="34" t="s">
        <v>11</v>
      </c>
      <c r="N508" s="36" t="str">
        <f t="shared" si="37"/>
        <v/>
      </c>
      <c r="O508" s="34"/>
      <c r="P508" s="34">
        <v>22160</v>
      </c>
      <c r="Q508" s="37">
        <f t="shared" si="38"/>
        <v>22</v>
      </c>
      <c r="R508" s="34">
        <v>5864</v>
      </c>
    </row>
    <row r="509" spans="1:18" ht="14.25" thickBot="1">
      <c r="A509" s="33" t="s">
        <v>657</v>
      </c>
      <c r="B509" s="47">
        <v>42583</v>
      </c>
      <c r="C509" t="s">
        <v>118</v>
      </c>
      <c r="D509" t="s">
        <v>658</v>
      </c>
      <c r="E509" t="s">
        <v>36</v>
      </c>
      <c r="F509" t="s">
        <v>610</v>
      </c>
      <c r="G509" t="s">
        <v>48</v>
      </c>
      <c r="I509" t="s">
        <v>609</v>
      </c>
      <c r="K509" s="34" t="s">
        <v>11</v>
      </c>
      <c r="L509" s="37" t="str">
        <f t="shared" si="36"/>
        <v/>
      </c>
      <c r="M509" s="34" t="s">
        <v>11</v>
      </c>
      <c r="N509" s="36" t="str">
        <f t="shared" si="37"/>
        <v/>
      </c>
      <c r="O509" s="34"/>
      <c r="P509" s="34">
        <v>476828</v>
      </c>
      <c r="Q509" s="37">
        <f t="shared" si="38"/>
        <v>477</v>
      </c>
      <c r="R509" s="34">
        <v>70977</v>
      </c>
    </row>
    <row r="510" spans="1:18" ht="14.25" thickBot="1">
      <c r="A510" s="33" t="s">
        <v>657</v>
      </c>
      <c r="B510" s="47">
        <v>42583</v>
      </c>
      <c r="C510" t="s">
        <v>118</v>
      </c>
      <c r="D510" t="s">
        <v>658</v>
      </c>
      <c r="E510" t="s">
        <v>36</v>
      </c>
      <c r="F510" t="s">
        <v>612</v>
      </c>
      <c r="G510" t="s">
        <v>57</v>
      </c>
      <c r="I510" t="s">
        <v>609</v>
      </c>
      <c r="K510" s="34" t="s">
        <v>11</v>
      </c>
      <c r="L510" s="37" t="str">
        <f t="shared" si="36"/>
        <v/>
      </c>
      <c r="M510" s="34" t="s">
        <v>11</v>
      </c>
      <c r="N510" s="36" t="str">
        <f t="shared" si="37"/>
        <v/>
      </c>
      <c r="O510" s="34"/>
      <c r="P510" s="34">
        <v>69229</v>
      </c>
      <c r="Q510" s="37">
        <f t="shared" si="38"/>
        <v>69</v>
      </c>
      <c r="R510" s="34">
        <v>24578</v>
      </c>
    </row>
    <row r="511" spans="1:18" ht="14.25" thickBot="1">
      <c r="A511" s="33" t="s">
        <v>657</v>
      </c>
      <c r="B511" s="47">
        <v>42583</v>
      </c>
      <c r="C511" t="s">
        <v>118</v>
      </c>
      <c r="D511" t="s">
        <v>658</v>
      </c>
      <c r="E511" t="s">
        <v>36</v>
      </c>
      <c r="F511" t="s">
        <v>659</v>
      </c>
      <c r="G511" t="s">
        <v>73</v>
      </c>
      <c r="I511" t="s">
        <v>609</v>
      </c>
      <c r="K511" s="34">
        <v>61621</v>
      </c>
      <c r="L511" s="37">
        <f t="shared" si="36"/>
        <v>62</v>
      </c>
      <c r="M511" s="34">
        <v>2821</v>
      </c>
      <c r="N511" s="36">
        <f t="shared" si="37"/>
        <v>45.5</v>
      </c>
      <c r="O511" s="34"/>
      <c r="P511" s="34">
        <v>442329</v>
      </c>
      <c r="Q511" s="37">
        <f t="shared" si="38"/>
        <v>442</v>
      </c>
      <c r="R511" s="34">
        <v>22481</v>
      </c>
    </row>
    <row r="512" spans="1:18" ht="14.25" thickBot="1">
      <c r="A512" s="33" t="s">
        <v>657</v>
      </c>
      <c r="B512" s="47">
        <v>42583</v>
      </c>
      <c r="C512" t="s">
        <v>118</v>
      </c>
      <c r="D512" t="s">
        <v>658</v>
      </c>
      <c r="E512" t="s">
        <v>36</v>
      </c>
      <c r="F512" t="s">
        <v>616</v>
      </c>
      <c r="G512" t="s">
        <v>60</v>
      </c>
      <c r="I512" t="s">
        <v>609</v>
      </c>
      <c r="K512" s="34">
        <v>38151</v>
      </c>
      <c r="L512" s="37">
        <f t="shared" si="36"/>
        <v>38</v>
      </c>
      <c r="M512" s="34">
        <v>2975</v>
      </c>
      <c r="N512" s="36">
        <f t="shared" si="37"/>
        <v>78.28947368421052</v>
      </c>
      <c r="O512" s="34"/>
      <c r="P512" s="34">
        <v>287381</v>
      </c>
      <c r="Q512" s="37">
        <f t="shared" si="38"/>
        <v>287</v>
      </c>
      <c r="R512" s="34">
        <v>27661</v>
      </c>
    </row>
    <row r="513" spans="1:18" ht="14.25" thickBot="1">
      <c r="A513" s="33" t="s">
        <v>657</v>
      </c>
      <c r="B513" s="47">
        <v>42583</v>
      </c>
      <c r="C513" t="s">
        <v>118</v>
      </c>
      <c r="D513" t="s">
        <v>658</v>
      </c>
      <c r="E513" t="s">
        <v>36</v>
      </c>
      <c r="F513" t="s">
        <v>733</v>
      </c>
      <c r="G513" t="s">
        <v>263</v>
      </c>
      <c r="I513" t="s">
        <v>609</v>
      </c>
      <c r="K513" s="34" t="s">
        <v>11</v>
      </c>
      <c r="L513" s="37" t="str">
        <f t="shared" si="36"/>
        <v/>
      </c>
      <c r="M513" s="34" t="s">
        <v>11</v>
      </c>
      <c r="N513" s="36" t="str">
        <f t="shared" si="37"/>
        <v/>
      </c>
      <c r="O513" s="34"/>
      <c r="P513" s="34">
        <v>108000</v>
      </c>
      <c r="Q513" s="37">
        <f t="shared" si="38"/>
        <v>108</v>
      </c>
      <c r="R513" s="34">
        <v>11272</v>
      </c>
    </row>
    <row r="514" spans="1:18" ht="14.25" thickBot="1">
      <c r="A514" s="33" t="s">
        <v>657</v>
      </c>
      <c r="B514" s="47">
        <v>42583</v>
      </c>
      <c r="C514" t="s">
        <v>118</v>
      </c>
      <c r="D514" t="s">
        <v>658</v>
      </c>
      <c r="E514" t="s">
        <v>36</v>
      </c>
      <c r="F514" t="s">
        <v>625</v>
      </c>
      <c r="G514" t="s">
        <v>66</v>
      </c>
      <c r="I514" t="s">
        <v>609</v>
      </c>
      <c r="K514" s="34">
        <v>2355</v>
      </c>
      <c r="L514" s="37">
        <f t="shared" si="36"/>
        <v>2</v>
      </c>
      <c r="M514" s="34">
        <v>518</v>
      </c>
      <c r="N514" s="36">
        <f t="shared" si="37"/>
        <v>259</v>
      </c>
      <c r="O514" s="34"/>
      <c r="P514" s="34">
        <v>153854</v>
      </c>
      <c r="Q514" s="37">
        <f t="shared" si="38"/>
        <v>154</v>
      </c>
      <c r="R514" s="34">
        <v>15953</v>
      </c>
    </row>
    <row r="515" spans="1:18" ht="14.25" thickBot="1">
      <c r="A515" s="33" t="s">
        <v>657</v>
      </c>
      <c r="B515" s="47">
        <v>42583</v>
      </c>
      <c r="C515" t="s">
        <v>118</v>
      </c>
      <c r="D515" t="s">
        <v>658</v>
      </c>
      <c r="E515" t="s">
        <v>36</v>
      </c>
      <c r="F515" t="s">
        <v>620</v>
      </c>
      <c r="G515" t="s">
        <v>67</v>
      </c>
      <c r="I515" t="s">
        <v>609</v>
      </c>
      <c r="K515" s="34">
        <v>18500</v>
      </c>
      <c r="L515" s="37">
        <f t="shared" si="36"/>
        <v>19</v>
      </c>
      <c r="M515" s="34">
        <v>2830</v>
      </c>
      <c r="N515" s="36">
        <f t="shared" si="37"/>
        <v>148.94736842105263</v>
      </c>
      <c r="O515" s="34"/>
      <c r="P515" s="34">
        <v>258825</v>
      </c>
      <c r="Q515" s="37">
        <f t="shared" si="38"/>
        <v>259</v>
      </c>
      <c r="R515" s="34">
        <v>39591</v>
      </c>
    </row>
    <row r="516" spans="1:18" ht="14.25" thickBot="1">
      <c r="A516" s="33" t="s">
        <v>657</v>
      </c>
      <c r="B516" s="47">
        <v>42583</v>
      </c>
      <c r="C516" t="s">
        <v>118</v>
      </c>
      <c r="D516" t="s">
        <v>658</v>
      </c>
      <c r="E516" t="s">
        <v>36</v>
      </c>
      <c r="F516" t="s">
        <v>646</v>
      </c>
      <c r="G516" t="s">
        <v>74</v>
      </c>
      <c r="I516" t="s">
        <v>609</v>
      </c>
      <c r="K516" s="34" t="s">
        <v>11</v>
      </c>
      <c r="L516" s="37" t="str">
        <f t="shared" si="36"/>
        <v/>
      </c>
      <c r="M516" s="34" t="s">
        <v>11</v>
      </c>
      <c r="N516" s="36" t="str">
        <f t="shared" si="37"/>
        <v/>
      </c>
      <c r="O516" s="34"/>
      <c r="P516" s="34">
        <v>107456</v>
      </c>
      <c r="Q516" s="37">
        <f t="shared" si="38"/>
        <v>107</v>
      </c>
      <c r="R516" s="34">
        <v>16149</v>
      </c>
    </row>
    <row r="517" spans="1:18" ht="14.25" thickBot="1">
      <c r="A517" s="33" t="s">
        <v>657</v>
      </c>
      <c r="B517" s="47">
        <v>42583</v>
      </c>
      <c r="C517" t="s">
        <v>118</v>
      </c>
      <c r="D517" t="s">
        <v>633</v>
      </c>
      <c r="E517" t="s">
        <v>35</v>
      </c>
      <c r="F517" t="s">
        <v>610</v>
      </c>
      <c r="G517" t="s">
        <v>48</v>
      </c>
      <c r="I517" t="s">
        <v>609</v>
      </c>
      <c r="K517" s="34">
        <v>8987</v>
      </c>
      <c r="L517" s="37">
        <f t="shared" si="36"/>
        <v>9</v>
      </c>
      <c r="M517" s="34">
        <v>2739</v>
      </c>
      <c r="N517" s="36">
        <f t="shared" si="37"/>
        <v>304.33333333333331</v>
      </c>
      <c r="O517" s="34"/>
      <c r="P517" s="34">
        <v>66551</v>
      </c>
      <c r="Q517" s="37">
        <f t="shared" si="38"/>
        <v>67</v>
      </c>
      <c r="R517" s="34">
        <v>13847</v>
      </c>
    </row>
    <row r="518" spans="1:18" ht="14.25" thickBot="1">
      <c r="A518" s="33" t="s">
        <v>657</v>
      </c>
      <c r="B518" s="47">
        <v>42583</v>
      </c>
      <c r="C518" t="s">
        <v>118</v>
      </c>
      <c r="D518" t="s">
        <v>633</v>
      </c>
      <c r="E518" t="s">
        <v>35</v>
      </c>
      <c r="F518" t="s">
        <v>611</v>
      </c>
      <c r="G518" t="s">
        <v>58</v>
      </c>
      <c r="I518" t="s">
        <v>609</v>
      </c>
      <c r="K518" s="34" t="s">
        <v>11</v>
      </c>
      <c r="L518" s="37" t="str">
        <f t="shared" si="36"/>
        <v/>
      </c>
      <c r="M518" s="34" t="s">
        <v>11</v>
      </c>
      <c r="N518" s="36" t="str">
        <f t="shared" si="37"/>
        <v/>
      </c>
      <c r="O518" s="34"/>
      <c r="P518" s="34">
        <v>5343</v>
      </c>
      <c r="Q518" s="37">
        <f t="shared" si="38"/>
        <v>5</v>
      </c>
      <c r="R518" s="34">
        <v>1370</v>
      </c>
    </row>
    <row r="519" spans="1:18" ht="14.25" thickBot="1">
      <c r="A519" s="33" t="s">
        <v>657</v>
      </c>
      <c r="B519" s="47">
        <v>42583</v>
      </c>
      <c r="C519" t="s">
        <v>118</v>
      </c>
      <c r="D519" t="s">
        <v>633</v>
      </c>
      <c r="E519" t="s">
        <v>35</v>
      </c>
      <c r="F519" t="s">
        <v>659</v>
      </c>
      <c r="G519" t="s">
        <v>73</v>
      </c>
      <c r="I519" t="s">
        <v>609</v>
      </c>
      <c r="K519" s="34">
        <v>159940</v>
      </c>
      <c r="L519" s="37">
        <f t="shared" si="36"/>
        <v>160</v>
      </c>
      <c r="M519" s="34">
        <v>7258</v>
      </c>
      <c r="N519" s="36">
        <f t="shared" si="37"/>
        <v>45.362499999999997</v>
      </c>
      <c r="O519" s="34"/>
      <c r="P519" s="34">
        <v>1284820</v>
      </c>
      <c r="Q519" s="37">
        <f t="shared" si="38"/>
        <v>1285</v>
      </c>
      <c r="R519" s="34">
        <v>47875</v>
      </c>
    </row>
    <row r="520" spans="1:18" ht="14.25" thickBot="1">
      <c r="A520" s="33" t="s">
        <v>657</v>
      </c>
      <c r="B520" s="47">
        <v>42583</v>
      </c>
      <c r="C520" t="s">
        <v>118</v>
      </c>
      <c r="D520" t="s">
        <v>633</v>
      </c>
      <c r="E520" t="s">
        <v>35</v>
      </c>
      <c r="F520" t="s">
        <v>616</v>
      </c>
      <c r="G520" t="s">
        <v>60</v>
      </c>
      <c r="I520" t="s">
        <v>609</v>
      </c>
      <c r="K520" s="34">
        <v>41308</v>
      </c>
      <c r="L520" s="37">
        <f t="shared" si="36"/>
        <v>41</v>
      </c>
      <c r="M520" s="34">
        <v>8411</v>
      </c>
      <c r="N520" s="36">
        <f t="shared" si="37"/>
        <v>205.14634146341464</v>
      </c>
      <c r="O520" s="34"/>
      <c r="P520" s="34">
        <v>121238</v>
      </c>
      <c r="Q520" s="37">
        <f t="shared" si="38"/>
        <v>121</v>
      </c>
      <c r="R520" s="34">
        <v>27375</v>
      </c>
    </row>
    <row r="521" spans="1:18" ht="14.25" thickBot="1">
      <c r="A521" s="33" t="s">
        <v>657</v>
      </c>
      <c r="B521" s="47">
        <v>42583</v>
      </c>
      <c r="C521" t="s">
        <v>118</v>
      </c>
      <c r="D521" t="s">
        <v>633</v>
      </c>
      <c r="E521" t="s">
        <v>35</v>
      </c>
      <c r="F521" t="s">
        <v>646</v>
      </c>
      <c r="G521" t="s">
        <v>74</v>
      </c>
      <c r="I521" t="s">
        <v>609</v>
      </c>
      <c r="K521" s="34" t="s">
        <v>11</v>
      </c>
      <c r="L521" s="37" t="str">
        <f t="shared" si="36"/>
        <v/>
      </c>
      <c r="M521" s="34" t="s">
        <v>11</v>
      </c>
      <c r="N521" s="36" t="str">
        <f t="shared" si="37"/>
        <v/>
      </c>
      <c r="O521" s="34"/>
      <c r="P521" s="34">
        <v>92866</v>
      </c>
      <c r="Q521" s="37">
        <f t="shared" si="38"/>
        <v>93</v>
      </c>
      <c r="R521" s="34">
        <v>14926</v>
      </c>
    </row>
    <row r="522" spans="1:18" ht="14.25" thickBot="1">
      <c r="A522" s="33" t="s">
        <v>657</v>
      </c>
      <c r="B522" s="47">
        <v>42583</v>
      </c>
      <c r="C522" t="s">
        <v>118</v>
      </c>
      <c r="D522" t="s">
        <v>651</v>
      </c>
      <c r="E522" t="s">
        <v>40</v>
      </c>
      <c r="F522" t="s">
        <v>610</v>
      </c>
      <c r="G522" t="s">
        <v>48</v>
      </c>
      <c r="I522" t="s">
        <v>609</v>
      </c>
      <c r="K522" s="34">
        <v>44561</v>
      </c>
      <c r="L522" s="37">
        <f t="shared" si="36"/>
        <v>45</v>
      </c>
      <c r="M522" s="34">
        <v>16153</v>
      </c>
      <c r="N522" s="36">
        <f t="shared" si="37"/>
        <v>358.95555555555558</v>
      </c>
      <c r="O522" s="34"/>
      <c r="P522" s="34">
        <v>92427</v>
      </c>
      <c r="Q522" s="37">
        <f t="shared" si="38"/>
        <v>92</v>
      </c>
      <c r="R522" s="34">
        <v>28870</v>
      </c>
    </row>
    <row r="523" spans="1:18" ht="14.25" thickBot="1">
      <c r="A523" s="33" t="s">
        <v>657</v>
      </c>
      <c r="B523" s="47">
        <v>42583</v>
      </c>
      <c r="C523" t="s">
        <v>118</v>
      </c>
      <c r="D523" t="s">
        <v>651</v>
      </c>
      <c r="E523" t="s">
        <v>40</v>
      </c>
      <c r="F523" t="s">
        <v>611</v>
      </c>
      <c r="G523" t="s">
        <v>58</v>
      </c>
      <c r="I523" t="s">
        <v>609</v>
      </c>
      <c r="K523" s="34" t="s">
        <v>11</v>
      </c>
      <c r="L523" s="37" t="str">
        <f t="shared" si="36"/>
        <v/>
      </c>
      <c r="M523" s="34" t="s">
        <v>11</v>
      </c>
      <c r="N523" s="36" t="str">
        <f t="shared" si="37"/>
        <v/>
      </c>
      <c r="O523" s="34"/>
      <c r="P523" s="34">
        <v>39535</v>
      </c>
      <c r="Q523" s="37">
        <f t="shared" si="38"/>
        <v>40</v>
      </c>
      <c r="R523" s="34">
        <v>6484</v>
      </c>
    </row>
    <row r="524" spans="1:18" ht="14.25" thickBot="1">
      <c r="A524" s="33" t="s">
        <v>657</v>
      </c>
      <c r="B524" s="47">
        <v>42583</v>
      </c>
      <c r="C524" t="s">
        <v>118</v>
      </c>
      <c r="D524" t="s">
        <v>651</v>
      </c>
      <c r="E524" t="s">
        <v>40</v>
      </c>
      <c r="F524" t="s">
        <v>616</v>
      </c>
      <c r="G524" t="s">
        <v>60</v>
      </c>
      <c r="I524" t="s">
        <v>609</v>
      </c>
      <c r="K524" s="34">
        <v>6270</v>
      </c>
      <c r="L524" s="37">
        <f t="shared" si="36"/>
        <v>6</v>
      </c>
      <c r="M524" s="34">
        <v>2121</v>
      </c>
      <c r="N524" s="36">
        <f t="shared" si="37"/>
        <v>353.5</v>
      </c>
      <c r="O524" s="34"/>
      <c r="P524" s="34">
        <v>66204</v>
      </c>
      <c r="Q524" s="37">
        <f t="shared" si="38"/>
        <v>66</v>
      </c>
      <c r="R524" s="34">
        <v>20638</v>
      </c>
    </row>
    <row r="525" spans="1:18" ht="14.25" thickBot="1">
      <c r="A525" s="33" t="s">
        <v>657</v>
      </c>
      <c r="B525" s="47">
        <v>42583</v>
      </c>
      <c r="C525" t="s">
        <v>118</v>
      </c>
      <c r="D525" t="s">
        <v>651</v>
      </c>
      <c r="E525" t="s">
        <v>40</v>
      </c>
      <c r="F525" t="s">
        <v>625</v>
      </c>
      <c r="G525" t="s">
        <v>66</v>
      </c>
      <c r="I525" t="s">
        <v>609</v>
      </c>
      <c r="K525" s="34" t="s">
        <v>11</v>
      </c>
      <c r="L525" s="37" t="str">
        <f t="shared" si="36"/>
        <v/>
      </c>
      <c r="M525" s="34" t="s">
        <v>11</v>
      </c>
      <c r="N525" s="36" t="str">
        <f t="shared" si="37"/>
        <v/>
      </c>
      <c r="O525" s="34"/>
      <c r="P525" s="34">
        <v>17220</v>
      </c>
      <c r="Q525" s="37">
        <f t="shared" si="38"/>
        <v>17</v>
      </c>
      <c r="R525" s="34">
        <v>1683</v>
      </c>
    </row>
    <row r="526" spans="1:18" ht="14.25" thickBot="1">
      <c r="A526" s="33" t="s">
        <v>657</v>
      </c>
      <c r="B526" s="47">
        <v>42583</v>
      </c>
      <c r="C526" t="s">
        <v>118</v>
      </c>
      <c r="D526" t="s">
        <v>651</v>
      </c>
      <c r="E526" t="s">
        <v>40</v>
      </c>
      <c r="F526" t="s">
        <v>646</v>
      </c>
      <c r="G526" t="s">
        <v>74</v>
      </c>
      <c r="I526" t="s">
        <v>609</v>
      </c>
      <c r="K526" s="34" t="s">
        <v>11</v>
      </c>
      <c r="L526" s="37" t="str">
        <f t="shared" si="36"/>
        <v/>
      </c>
      <c r="M526" s="34" t="s">
        <v>11</v>
      </c>
      <c r="N526" s="36" t="str">
        <f t="shared" si="37"/>
        <v/>
      </c>
      <c r="O526" s="34"/>
      <c r="P526" s="34">
        <v>20416</v>
      </c>
      <c r="Q526" s="37">
        <f t="shared" si="38"/>
        <v>20</v>
      </c>
      <c r="R526" s="34">
        <v>3283</v>
      </c>
    </row>
    <row r="527" spans="1:18" ht="14.25" thickBot="1">
      <c r="A527" s="33" t="s">
        <v>657</v>
      </c>
      <c r="B527" s="47">
        <v>42583</v>
      </c>
      <c r="C527" t="s">
        <v>118</v>
      </c>
      <c r="D527" t="s">
        <v>634</v>
      </c>
      <c r="E527" t="s">
        <v>38</v>
      </c>
      <c r="F527" t="s">
        <v>608</v>
      </c>
      <c r="G527" t="s">
        <v>61</v>
      </c>
      <c r="I527" t="s">
        <v>609</v>
      </c>
      <c r="K527" s="34">
        <v>7200</v>
      </c>
      <c r="L527" s="37">
        <f t="shared" si="36"/>
        <v>7</v>
      </c>
      <c r="M527" s="34">
        <v>565</v>
      </c>
      <c r="N527" s="36">
        <f t="shared" si="37"/>
        <v>80.714285714285708</v>
      </c>
      <c r="O527" s="34"/>
      <c r="P527" s="34">
        <v>101419</v>
      </c>
      <c r="Q527" s="37">
        <f t="shared" si="38"/>
        <v>101</v>
      </c>
      <c r="R527" s="34">
        <v>10389</v>
      </c>
    </row>
    <row r="528" spans="1:18" ht="14.25" thickBot="1">
      <c r="A528" s="33" t="s">
        <v>657</v>
      </c>
      <c r="B528" s="47">
        <v>42583</v>
      </c>
      <c r="C528" t="s">
        <v>118</v>
      </c>
      <c r="D528" t="s">
        <v>634</v>
      </c>
      <c r="E528" t="s">
        <v>38</v>
      </c>
      <c r="F528" t="s">
        <v>610</v>
      </c>
      <c r="G528" t="s">
        <v>48</v>
      </c>
      <c r="I528" t="s">
        <v>609</v>
      </c>
      <c r="K528" s="34">
        <v>4660</v>
      </c>
      <c r="L528" s="37">
        <f t="shared" si="36"/>
        <v>5</v>
      </c>
      <c r="M528" s="34">
        <v>361</v>
      </c>
      <c r="N528" s="36">
        <f t="shared" si="37"/>
        <v>72.2</v>
      </c>
      <c r="O528" s="34"/>
      <c r="P528" s="34">
        <v>186000</v>
      </c>
      <c r="Q528" s="37">
        <f t="shared" si="38"/>
        <v>186</v>
      </c>
      <c r="R528" s="34">
        <v>19818</v>
      </c>
    </row>
    <row r="529" spans="1:18" ht="14.25" thickBot="1">
      <c r="A529" s="33" t="s">
        <v>657</v>
      </c>
      <c r="B529" s="47">
        <v>42583</v>
      </c>
      <c r="C529" t="s">
        <v>118</v>
      </c>
      <c r="D529" t="s">
        <v>634</v>
      </c>
      <c r="E529" t="s">
        <v>38</v>
      </c>
      <c r="F529" t="s">
        <v>616</v>
      </c>
      <c r="G529" t="s">
        <v>60</v>
      </c>
      <c r="I529" t="s">
        <v>609</v>
      </c>
      <c r="K529" s="34" t="s">
        <v>11</v>
      </c>
      <c r="L529" s="37" t="str">
        <f t="shared" si="36"/>
        <v/>
      </c>
      <c r="M529" s="34" t="s">
        <v>11</v>
      </c>
      <c r="N529" s="36" t="str">
        <f t="shared" si="37"/>
        <v/>
      </c>
      <c r="O529" s="34"/>
      <c r="P529" s="34">
        <v>21987</v>
      </c>
      <c r="Q529" s="37">
        <f t="shared" si="38"/>
        <v>22</v>
      </c>
      <c r="R529" s="34">
        <v>2646</v>
      </c>
    </row>
    <row r="530" spans="1:18" ht="14.25" thickBot="1">
      <c r="A530" s="33" t="s">
        <v>657</v>
      </c>
      <c r="B530" s="47">
        <v>42583</v>
      </c>
      <c r="C530" t="s">
        <v>118</v>
      </c>
      <c r="D530" t="s">
        <v>634</v>
      </c>
      <c r="E530" t="s">
        <v>38</v>
      </c>
      <c r="F530" t="s">
        <v>625</v>
      </c>
      <c r="G530" t="s">
        <v>66</v>
      </c>
      <c r="I530" t="s">
        <v>609</v>
      </c>
      <c r="K530" s="34">
        <v>15487</v>
      </c>
      <c r="L530" s="37">
        <f t="shared" si="36"/>
        <v>15</v>
      </c>
      <c r="M530" s="34">
        <v>1522</v>
      </c>
      <c r="N530" s="36">
        <f t="shared" si="37"/>
        <v>101.46666666666667</v>
      </c>
      <c r="O530" s="34"/>
      <c r="P530" s="34">
        <v>15487</v>
      </c>
      <c r="Q530" s="37">
        <f t="shared" si="38"/>
        <v>15</v>
      </c>
      <c r="R530" s="34">
        <v>1522</v>
      </c>
    </row>
    <row r="531" spans="1:18" ht="14.25" thickBot="1">
      <c r="A531" s="33" t="s">
        <v>657</v>
      </c>
      <c r="B531" s="47">
        <v>42583</v>
      </c>
      <c r="C531" t="s">
        <v>118</v>
      </c>
      <c r="D531" t="s">
        <v>634</v>
      </c>
      <c r="E531" t="s">
        <v>38</v>
      </c>
      <c r="F531" t="s">
        <v>646</v>
      </c>
      <c r="G531" t="s">
        <v>74</v>
      </c>
      <c r="I531" t="s">
        <v>609</v>
      </c>
      <c r="K531" s="34" t="s">
        <v>11</v>
      </c>
      <c r="L531" s="37" t="str">
        <f t="shared" si="36"/>
        <v/>
      </c>
      <c r="M531" s="34" t="s">
        <v>11</v>
      </c>
      <c r="N531" s="36" t="str">
        <f t="shared" si="37"/>
        <v/>
      </c>
      <c r="O531" s="34"/>
      <c r="P531" s="34">
        <v>74119</v>
      </c>
      <c r="Q531" s="37">
        <f t="shared" si="38"/>
        <v>74</v>
      </c>
      <c r="R531" s="34">
        <v>6709</v>
      </c>
    </row>
    <row r="532" spans="1:18" ht="14.25" thickBot="1">
      <c r="A532" s="33" t="s">
        <v>657</v>
      </c>
      <c r="B532" s="47">
        <v>42583</v>
      </c>
      <c r="C532" t="s">
        <v>118</v>
      </c>
      <c r="D532" t="s">
        <v>652</v>
      </c>
      <c r="E532" t="s">
        <v>34</v>
      </c>
      <c r="F532" t="s">
        <v>610</v>
      </c>
      <c r="G532" t="s">
        <v>48</v>
      </c>
      <c r="I532" t="s">
        <v>609</v>
      </c>
      <c r="K532" s="34">
        <v>21382</v>
      </c>
      <c r="L532" s="37">
        <f t="shared" si="36"/>
        <v>21</v>
      </c>
      <c r="M532" s="34">
        <v>5158</v>
      </c>
      <c r="N532" s="36">
        <f t="shared" si="37"/>
        <v>245.61904761904762</v>
      </c>
      <c r="O532" s="34"/>
      <c r="P532" s="34">
        <v>84477</v>
      </c>
      <c r="Q532" s="37">
        <f t="shared" si="38"/>
        <v>84</v>
      </c>
      <c r="R532" s="34">
        <v>14534</v>
      </c>
    </row>
    <row r="533" spans="1:18" ht="14.25" thickBot="1">
      <c r="A533" s="33" t="s">
        <v>657</v>
      </c>
      <c r="B533" s="47">
        <v>42583</v>
      </c>
      <c r="C533" t="s">
        <v>118</v>
      </c>
      <c r="D533" t="s">
        <v>652</v>
      </c>
      <c r="E533" t="s">
        <v>34</v>
      </c>
      <c r="F533" t="s">
        <v>614</v>
      </c>
      <c r="G533" t="s">
        <v>53</v>
      </c>
      <c r="I533" t="s">
        <v>609</v>
      </c>
      <c r="K533" s="34">
        <v>20000</v>
      </c>
      <c r="L533" s="37">
        <f t="shared" si="36"/>
        <v>20</v>
      </c>
      <c r="M533" s="34">
        <v>3561</v>
      </c>
      <c r="N533" s="36">
        <f t="shared" si="37"/>
        <v>178.05</v>
      </c>
      <c r="O533" s="34"/>
      <c r="P533" s="34">
        <v>20000</v>
      </c>
      <c r="Q533" s="37">
        <f t="shared" si="38"/>
        <v>20</v>
      </c>
      <c r="R533" s="34">
        <v>3561</v>
      </c>
    </row>
    <row r="534" spans="1:18" ht="14.25" thickBot="1">
      <c r="A534" s="33" t="s">
        <v>657</v>
      </c>
      <c r="B534" s="47">
        <v>42583</v>
      </c>
      <c r="C534" t="s">
        <v>118</v>
      </c>
      <c r="D534" t="s">
        <v>652</v>
      </c>
      <c r="E534" t="s">
        <v>34</v>
      </c>
      <c r="F534" t="s">
        <v>625</v>
      </c>
      <c r="G534" t="s">
        <v>66</v>
      </c>
      <c r="I534" t="s">
        <v>609</v>
      </c>
      <c r="K534" s="34" t="s">
        <v>11</v>
      </c>
      <c r="L534" s="37" t="str">
        <f t="shared" si="36"/>
        <v/>
      </c>
      <c r="M534" s="34" t="s">
        <v>11</v>
      </c>
      <c r="N534" s="36" t="str">
        <f t="shared" si="37"/>
        <v/>
      </c>
      <c r="O534" s="34"/>
      <c r="P534" s="34">
        <v>21630</v>
      </c>
      <c r="Q534" s="37">
        <f t="shared" si="38"/>
        <v>22</v>
      </c>
      <c r="R534" s="34">
        <v>1827</v>
      </c>
    </row>
    <row r="535" spans="1:18" ht="14.25" thickBot="1">
      <c r="A535" s="33" t="s">
        <v>657</v>
      </c>
      <c r="B535" s="47">
        <v>42583</v>
      </c>
      <c r="C535" t="s">
        <v>118</v>
      </c>
      <c r="D535" t="s">
        <v>652</v>
      </c>
      <c r="E535" t="s">
        <v>34</v>
      </c>
      <c r="F535" t="s">
        <v>620</v>
      </c>
      <c r="G535" t="s">
        <v>67</v>
      </c>
      <c r="I535" t="s">
        <v>609</v>
      </c>
      <c r="K535" s="34">
        <v>108000</v>
      </c>
      <c r="L535" s="37">
        <f t="shared" si="36"/>
        <v>108</v>
      </c>
      <c r="M535" s="34">
        <v>12722</v>
      </c>
      <c r="N535" s="36">
        <f t="shared" si="37"/>
        <v>117.79629629629629</v>
      </c>
      <c r="O535" s="34"/>
      <c r="P535" s="34">
        <v>135898</v>
      </c>
      <c r="Q535" s="37">
        <f t="shared" si="38"/>
        <v>136</v>
      </c>
      <c r="R535" s="34">
        <v>16426</v>
      </c>
    </row>
    <row r="536" spans="1:18" ht="14.25" thickBot="1">
      <c r="A536" s="33" t="s">
        <v>657</v>
      </c>
      <c r="B536" s="47">
        <v>42583</v>
      </c>
      <c r="C536" t="s">
        <v>118</v>
      </c>
      <c r="D536" t="s">
        <v>652</v>
      </c>
      <c r="E536" t="s">
        <v>34</v>
      </c>
      <c r="F536" t="s">
        <v>646</v>
      </c>
      <c r="G536" t="s">
        <v>74</v>
      </c>
      <c r="I536" t="s">
        <v>609</v>
      </c>
      <c r="K536" s="34">
        <v>96330</v>
      </c>
      <c r="L536" s="37">
        <f t="shared" si="36"/>
        <v>96</v>
      </c>
      <c r="M536" s="34">
        <v>15624</v>
      </c>
      <c r="N536" s="36">
        <f t="shared" si="37"/>
        <v>162.75</v>
      </c>
      <c r="O536" s="34"/>
      <c r="P536" s="34">
        <v>1566659</v>
      </c>
      <c r="Q536" s="37">
        <f t="shared" si="38"/>
        <v>1567</v>
      </c>
      <c r="R536" s="34">
        <v>179453</v>
      </c>
    </row>
    <row r="537" spans="1:18" ht="14.25" thickBot="1">
      <c r="A537" s="33" t="s">
        <v>657</v>
      </c>
      <c r="B537" s="47">
        <v>42583</v>
      </c>
      <c r="C537" t="s">
        <v>118</v>
      </c>
      <c r="D537" t="s">
        <v>629</v>
      </c>
      <c r="E537" t="s">
        <v>161</v>
      </c>
      <c r="F537" t="s">
        <v>616</v>
      </c>
      <c r="G537" t="s">
        <v>60</v>
      </c>
      <c r="I537" t="s">
        <v>609</v>
      </c>
      <c r="K537" s="34" t="s">
        <v>11</v>
      </c>
      <c r="L537" s="37" t="str">
        <f t="shared" si="36"/>
        <v/>
      </c>
      <c r="M537" s="34" t="s">
        <v>11</v>
      </c>
      <c r="N537" s="36" t="str">
        <f t="shared" si="37"/>
        <v/>
      </c>
      <c r="O537" s="34"/>
      <c r="P537" s="34">
        <v>30386</v>
      </c>
      <c r="Q537" s="37">
        <f t="shared" si="38"/>
        <v>30</v>
      </c>
      <c r="R537" s="34">
        <v>560</v>
      </c>
    </row>
    <row r="538" spans="1:18" ht="14.25" thickBot="1">
      <c r="A538" s="33" t="s">
        <v>657</v>
      </c>
      <c r="B538" s="47">
        <v>42583</v>
      </c>
      <c r="C538" t="s">
        <v>118</v>
      </c>
      <c r="D538" t="s">
        <v>637</v>
      </c>
      <c r="E538" t="s">
        <v>71</v>
      </c>
      <c r="F538" t="s">
        <v>616</v>
      </c>
      <c r="G538" t="s">
        <v>60</v>
      </c>
      <c r="I538" t="s">
        <v>609</v>
      </c>
      <c r="K538" s="34">
        <v>3008</v>
      </c>
      <c r="L538" s="37">
        <f t="shared" si="36"/>
        <v>3</v>
      </c>
      <c r="M538" s="34">
        <v>646</v>
      </c>
      <c r="N538" s="36">
        <f t="shared" si="37"/>
        <v>215.33333333333334</v>
      </c>
      <c r="O538" s="34"/>
      <c r="P538" s="34">
        <v>3008</v>
      </c>
      <c r="Q538" s="37">
        <f t="shared" si="38"/>
        <v>3</v>
      </c>
      <c r="R538" s="34">
        <v>646</v>
      </c>
    </row>
    <row r="539" spans="1:18" ht="14.25" thickBot="1">
      <c r="A539" s="33" t="s">
        <v>657</v>
      </c>
      <c r="B539" s="47">
        <v>42583</v>
      </c>
      <c r="C539" t="s">
        <v>118</v>
      </c>
      <c r="D539" t="s">
        <v>672</v>
      </c>
      <c r="E539" t="s">
        <v>213</v>
      </c>
      <c r="F539" t="s">
        <v>610</v>
      </c>
      <c r="G539" t="s">
        <v>48</v>
      </c>
      <c r="I539" t="s">
        <v>609</v>
      </c>
      <c r="K539" s="34" t="s">
        <v>11</v>
      </c>
      <c r="L539" s="37" t="str">
        <f t="shared" si="36"/>
        <v/>
      </c>
      <c r="M539" s="34" t="s">
        <v>11</v>
      </c>
      <c r="N539" s="36" t="str">
        <f t="shared" si="37"/>
        <v/>
      </c>
      <c r="O539" s="34"/>
      <c r="P539" s="34">
        <v>72350</v>
      </c>
      <c r="Q539" s="37">
        <f t="shared" si="38"/>
        <v>72</v>
      </c>
      <c r="R539" s="34">
        <v>22002</v>
      </c>
    </row>
    <row r="540" spans="1:18" ht="14.25" thickBot="1">
      <c r="A540" s="33" t="s">
        <v>657</v>
      </c>
      <c r="B540" s="47">
        <v>42583</v>
      </c>
      <c r="C540" t="s">
        <v>118</v>
      </c>
      <c r="D540" t="s">
        <v>719</v>
      </c>
      <c r="E540" t="s">
        <v>222</v>
      </c>
      <c r="F540" t="s">
        <v>610</v>
      </c>
      <c r="G540" t="s">
        <v>48</v>
      </c>
      <c r="I540" t="s">
        <v>609</v>
      </c>
      <c r="K540" s="34" t="s">
        <v>11</v>
      </c>
      <c r="L540" s="37" t="str">
        <f t="shared" si="36"/>
        <v/>
      </c>
      <c r="M540" s="34" t="s">
        <v>11</v>
      </c>
      <c r="N540" s="36" t="str">
        <f t="shared" si="37"/>
        <v/>
      </c>
      <c r="O540" s="34"/>
      <c r="P540" s="34">
        <v>16748</v>
      </c>
      <c r="Q540" s="37">
        <f t="shared" si="38"/>
        <v>17</v>
      </c>
      <c r="R540" s="34">
        <v>5602</v>
      </c>
    </row>
    <row r="541" spans="1:18" ht="14.25" thickBot="1">
      <c r="A541" s="33" t="s">
        <v>657</v>
      </c>
      <c r="B541" s="47">
        <v>42583</v>
      </c>
      <c r="C541" t="s">
        <v>118</v>
      </c>
      <c r="D541" t="s">
        <v>655</v>
      </c>
      <c r="E541" t="s">
        <v>262</v>
      </c>
      <c r="F541" t="s">
        <v>610</v>
      </c>
      <c r="G541" t="s">
        <v>48</v>
      </c>
      <c r="I541" t="s">
        <v>609</v>
      </c>
      <c r="K541" s="34" t="s">
        <v>11</v>
      </c>
      <c r="L541" s="37" t="str">
        <f t="shared" si="36"/>
        <v/>
      </c>
      <c r="M541" s="34" t="s">
        <v>11</v>
      </c>
      <c r="N541" s="36" t="str">
        <f t="shared" si="37"/>
        <v/>
      </c>
      <c r="O541" s="34"/>
      <c r="P541" s="34">
        <v>1177</v>
      </c>
      <c r="Q541" s="37">
        <f t="shared" si="38"/>
        <v>1</v>
      </c>
      <c r="R541" s="34">
        <v>428</v>
      </c>
    </row>
    <row r="542" spans="1:18" ht="14.25" thickBot="1">
      <c r="A542" s="33" t="s">
        <v>657</v>
      </c>
      <c r="B542" s="47">
        <v>42583</v>
      </c>
      <c r="C542" t="s">
        <v>118</v>
      </c>
      <c r="D542" t="s">
        <v>638</v>
      </c>
      <c r="E542" t="s">
        <v>70</v>
      </c>
      <c r="F542" t="s">
        <v>616</v>
      </c>
      <c r="G542" t="s">
        <v>60</v>
      </c>
      <c r="I542" t="s">
        <v>609</v>
      </c>
      <c r="K542" s="34" t="s">
        <v>11</v>
      </c>
      <c r="L542" s="37" t="str">
        <f t="shared" si="36"/>
        <v/>
      </c>
      <c r="M542" s="34" t="s">
        <v>11</v>
      </c>
      <c r="N542" s="36" t="str">
        <f t="shared" si="37"/>
        <v/>
      </c>
      <c r="O542" s="34"/>
      <c r="P542" s="34">
        <v>251160</v>
      </c>
      <c r="Q542" s="37">
        <f t="shared" si="38"/>
        <v>251</v>
      </c>
      <c r="R542" s="34">
        <v>86307</v>
      </c>
    </row>
    <row r="543" spans="1:18" ht="14.25" thickBot="1">
      <c r="A543" s="33" t="s">
        <v>657</v>
      </c>
      <c r="B543" s="47">
        <v>42583</v>
      </c>
      <c r="C543" t="s">
        <v>118</v>
      </c>
      <c r="D543" t="s">
        <v>640</v>
      </c>
      <c r="E543" t="s">
        <v>37</v>
      </c>
      <c r="F543" t="s">
        <v>610</v>
      </c>
      <c r="G543" t="s">
        <v>48</v>
      </c>
      <c r="I543" t="s">
        <v>609</v>
      </c>
      <c r="K543" s="34" t="s">
        <v>11</v>
      </c>
      <c r="L543" s="37" t="str">
        <f t="shared" si="36"/>
        <v/>
      </c>
      <c r="M543" s="34" t="s">
        <v>11</v>
      </c>
      <c r="N543" s="36" t="str">
        <f t="shared" si="37"/>
        <v/>
      </c>
      <c r="O543" s="34"/>
      <c r="P543" s="34">
        <v>58824</v>
      </c>
      <c r="Q543" s="37">
        <f t="shared" si="38"/>
        <v>59</v>
      </c>
      <c r="R543" s="34">
        <v>25477</v>
      </c>
    </row>
    <row r="544" spans="1:18" ht="14.25" thickBot="1">
      <c r="A544" s="33" t="s">
        <v>657</v>
      </c>
      <c r="B544" s="47">
        <v>42583</v>
      </c>
      <c r="C544" t="s">
        <v>118</v>
      </c>
      <c r="D544" t="s">
        <v>640</v>
      </c>
      <c r="E544" t="s">
        <v>37</v>
      </c>
      <c r="F544" t="s">
        <v>611</v>
      </c>
      <c r="G544" t="s">
        <v>58</v>
      </c>
      <c r="I544" t="s">
        <v>609</v>
      </c>
      <c r="K544" s="34">
        <v>41827</v>
      </c>
      <c r="L544" s="37">
        <f t="shared" si="36"/>
        <v>42</v>
      </c>
      <c r="M544" s="34">
        <v>9783</v>
      </c>
      <c r="N544" s="36">
        <f t="shared" si="37"/>
        <v>232.92857142857142</v>
      </c>
      <c r="O544" s="34"/>
      <c r="P544" s="34">
        <v>221212</v>
      </c>
      <c r="Q544" s="37">
        <f t="shared" si="38"/>
        <v>221</v>
      </c>
      <c r="R544" s="34">
        <v>54627</v>
      </c>
    </row>
    <row r="545" spans="1:18" ht="14.25" thickBot="1">
      <c r="A545" s="33" t="s">
        <v>657</v>
      </c>
      <c r="B545" s="47">
        <v>42583</v>
      </c>
      <c r="C545" t="s">
        <v>118</v>
      </c>
      <c r="D545" t="s">
        <v>724</v>
      </c>
      <c r="E545" t="s">
        <v>287</v>
      </c>
      <c r="F545" t="s">
        <v>611</v>
      </c>
      <c r="G545" t="s">
        <v>58</v>
      </c>
      <c r="I545" t="s">
        <v>609</v>
      </c>
      <c r="K545" s="34" t="s">
        <v>11</v>
      </c>
      <c r="L545" s="37" t="str">
        <f t="shared" ref="L545:L563" si="39">IF(ISERROR(ROUND(K545*0.001,0))=TRUE,"",(ROUND(K545*0.001,0)))</f>
        <v/>
      </c>
      <c r="M545" s="34" t="s">
        <v>11</v>
      </c>
      <c r="N545" s="36" t="str">
        <f t="shared" ref="N545:N563" si="40">IF(ISERROR(M545/L545)=TRUE,"",(M545/L545))</f>
        <v/>
      </c>
      <c r="O545" s="34"/>
      <c r="P545" s="34">
        <v>13428</v>
      </c>
      <c r="Q545" s="37">
        <f t="shared" ref="Q545:Q563" si="41">IF(ISERROR(ROUND(P545*0.001,0))=TRUE,"",(ROUND(P545*0.001,0)))</f>
        <v>13</v>
      </c>
      <c r="R545" s="34">
        <v>4066</v>
      </c>
    </row>
    <row r="546" spans="1:18" ht="14.25" thickBot="1">
      <c r="A546" s="33" t="s">
        <v>657</v>
      </c>
      <c r="B546" s="47">
        <v>42583</v>
      </c>
      <c r="C546" t="s">
        <v>118</v>
      </c>
      <c r="D546" t="s">
        <v>612</v>
      </c>
      <c r="E546" t="s">
        <v>68</v>
      </c>
      <c r="F546" t="s">
        <v>610</v>
      </c>
      <c r="G546" t="s">
        <v>48</v>
      </c>
      <c r="I546" t="s">
        <v>609</v>
      </c>
      <c r="K546" s="34" t="s">
        <v>11</v>
      </c>
      <c r="L546" s="37" t="str">
        <f t="shared" si="39"/>
        <v/>
      </c>
      <c r="M546" s="34" t="s">
        <v>11</v>
      </c>
      <c r="N546" s="36" t="str">
        <f t="shared" si="40"/>
        <v/>
      </c>
      <c r="O546" s="34"/>
      <c r="P546" s="34">
        <v>48768</v>
      </c>
      <c r="Q546" s="37">
        <f t="shared" si="41"/>
        <v>49</v>
      </c>
      <c r="R546" s="34">
        <v>6903</v>
      </c>
    </row>
    <row r="547" spans="1:18" ht="14.25" thickBot="1">
      <c r="A547" s="33" t="s">
        <v>657</v>
      </c>
      <c r="B547" s="47">
        <v>42583</v>
      </c>
      <c r="C547" t="s">
        <v>118</v>
      </c>
      <c r="D547" t="s">
        <v>714</v>
      </c>
      <c r="E547" t="s">
        <v>295</v>
      </c>
      <c r="F547" t="s">
        <v>646</v>
      </c>
      <c r="G547" t="s">
        <v>74</v>
      </c>
      <c r="I547" t="s">
        <v>609</v>
      </c>
      <c r="K547" s="34" t="s">
        <v>11</v>
      </c>
      <c r="L547" s="37" t="str">
        <f t="shared" si="39"/>
        <v/>
      </c>
      <c r="M547" s="34" t="s">
        <v>11</v>
      </c>
      <c r="N547" s="36" t="str">
        <f t="shared" si="40"/>
        <v/>
      </c>
      <c r="O547" s="34"/>
      <c r="P547" s="34">
        <v>31820</v>
      </c>
      <c r="Q547" s="37">
        <f t="shared" si="41"/>
        <v>32</v>
      </c>
      <c r="R547" s="34">
        <v>5602</v>
      </c>
    </row>
    <row r="548" spans="1:18" ht="14.25" thickBot="1">
      <c r="A548" s="33" t="s">
        <v>657</v>
      </c>
      <c r="B548" s="47">
        <v>42583</v>
      </c>
      <c r="C548" t="s">
        <v>118</v>
      </c>
      <c r="D548" t="s">
        <v>656</v>
      </c>
      <c r="E548" t="s">
        <v>316</v>
      </c>
      <c r="F548" t="s">
        <v>608</v>
      </c>
      <c r="G548" t="s">
        <v>61</v>
      </c>
      <c r="I548" t="s">
        <v>609</v>
      </c>
      <c r="K548" s="34" t="s">
        <v>11</v>
      </c>
      <c r="L548" s="37" t="str">
        <f t="shared" si="39"/>
        <v/>
      </c>
      <c r="M548" s="34" t="s">
        <v>11</v>
      </c>
      <c r="N548" s="36" t="str">
        <f t="shared" si="40"/>
        <v/>
      </c>
      <c r="O548" s="34"/>
      <c r="P548" s="34">
        <v>41215</v>
      </c>
      <c r="Q548" s="37">
        <f t="shared" si="41"/>
        <v>41</v>
      </c>
      <c r="R548" s="34">
        <v>7772</v>
      </c>
    </row>
    <row r="549" spans="1:18" ht="14.25" thickBot="1">
      <c r="A549" s="33" t="s">
        <v>657</v>
      </c>
      <c r="B549" s="47">
        <v>42583</v>
      </c>
      <c r="C549" t="s">
        <v>118</v>
      </c>
      <c r="D549" t="s">
        <v>656</v>
      </c>
      <c r="E549" t="s">
        <v>316</v>
      </c>
      <c r="F549" t="s">
        <v>610</v>
      </c>
      <c r="G549" t="s">
        <v>48</v>
      </c>
      <c r="I549" t="s">
        <v>609</v>
      </c>
      <c r="K549" s="34">
        <v>2050</v>
      </c>
      <c r="L549" s="37">
        <f t="shared" si="39"/>
        <v>2</v>
      </c>
      <c r="M549" s="34">
        <v>414</v>
      </c>
      <c r="N549" s="36">
        <f t="shared" si="40"/>
        <v>207</v>
      </c>
      <c r="O549" s="34"/>
      <c r="P549" s="34">
        <v>8172</v>
      </c>
      <c r="Q549" s="37">
        <f t="shared" si="41"/>
        <v>8</v>
      </c>
      <c r="R549" s="34">
        <v>1690</v>
      </c>
    </row>
    <row r="550" spans="1:18" ht="14.25" thickBot="1">
      <c r="A550" s="33" t="s">
        <v>657</v>
      </c>
      <c r="B550" s="47">
        <v>42583</v>
      </c>
      <c r="C550" t="s">
        <v>118</v>
      </c>
      <c r="D550" t="s">
        <v>656</v>
      </c>
      <c r="E550" t="s">
        <v>316</v>
      </c>
      <c r="F550" t="s">
        <v>616</v>
      </c>
      <c r="G550" t="s">
        <v>60</v>
      </c>
      <c r="I550" t="s">
        <v>609</v>
      </c>
      <c r="K550" s="34" t="s">
        <v>11</v>
      </c>
      <c r="L550" s="37" t="str">
        <f t="shared" si="39"/>
        <v/>
      </c>
      <c r="M550" s="34" t="s">
        <v>11</v>
      </c>
      <c r="N550" s="36" t="str">
        <f t="shared" si="40"/>
        <v/>
      </c>
      <c r="O550" s="34"/>
      <c r="P550" s="34">
        <v>63490</v>
      </c>
      <c r="Q550" s="37">
        <f t="shared" si="41"/>
        <v>63</v>
      </c>
      <c r="R550" s="34">
        <v>7700</v>
      </c>
    </row>
    <row r="551" spans="1:18" ht="14.25" thickBot="1">
      <c r="A551" s="33" t="s">
        <v>657</v>
      </c>
      <c r="B551" s="47">
        <v>42583</v>
      </c>
      <c r="C551" t="s">
        <v>118</v>
      </c>
      <c r="D551" t="s">
        <v>669</v>
      </c>
      <c r="E551" t="s">
        <v>348</v>
      </c>
      <c r="F551" t="s">
        <v>610</v>
      </c>
      <c r="G551" t="s">
        <v>48</v>
      </c>
      <c r="I551" t="s">
        <v>609</v>
      </c>
      <c r="K551" s="34" t="s">
        <v>11</v>
      </c>
      <c r="L551" s="37" t="str">
        <f t="shared" si="39"/>
        <v/>
      </c>
      <c r="M551" s="34" t="s">
        <v>11</v>
      </c>
      <c r="N551" s="36" t="str">
        <f t="shared" si="40"/>
        <v/>
      </c>
      <c r="O551" s="34"/>
      <c r="P551" s="34">
        <v>24606</v>
      </c>
      <c r="Q551" s="37">
        <f t="shared" si="41"/>
        <v>25</v>
      </c>
      <c r="R551" s="34">
        <v>4878</v>
      </c>
    </row>
    <row r="552" spans="1:18" ht="14.25" thickBot="1">
      <c r="A552" s="33" t="s">
        <v>657</v>
      </c>
      <c r="B552" s="47">
        <v>42583</v>
      </c>
      <c r="C552" t="s">
        <v>118</v>
      </c>
      <c r="D552" t="s">
        <v>669</v>
      </c>
      <c r="E552" t="s">
        <v>348</v>
      </c>
      <c r="F552" t="s">
        <v>625</v>
      </c>
      <c r="G552" t="s">
        <v>66</v>
      </c>
      <c r="I552" t="s">
        <v>609</v>
      </c>
      <c r="K552" s="34" t="s">
        <v>11</v>
      </c>
      <c r="L552" s="37" t="str">
        <f t="shared" si="39"/>
        <v/>
      </c>
      <c r="M552" s="34" t="s">
        <v>11</v>
      </c>
      <c r="N552" s="36" t="str">
        <f t="shared" si="40"/>
        <v/>
      </c>
      <c r="O552" s="34"/>
      <c r="P552" s="34">
        <v>131966</v>
      </c>
      <c r="Q552" s="37">
        <f t="shared" si="41"/>
        <v>132</v>
      </c>
      <c r="R552" s="34">
        <v>18477</v>
      </c>
    </row>
    <row r="553" spans="1:18" ht="14.25" thickBot="1">
      <c r="A553" s="33" t="s">
        <v>657</v>
      </c>
      <c r="B553" s="47">
        <v>42583</v>
      </c>
      <c r="C553" t="s">
        <v>118</v>
      </c>
      <c r="D553" t="s">
        <v>641</v>
      </c>
      <c r="E553" t="s">
        <v>33</v>
      </c>
      <c r="F553" t="s">
        <v>608</v>
      </c>
      <c r="G553" t="s">
        <v>61</v>
      </c>
      <c r="I553" t="s">
        <v>609</v>
      </c>
      <c r="K553" s="34">
        <v>82030</v>
      </c>
      <c r="L553" s="37">
        <f t="shared" si="39"/>
        <v>82</v>
      </c>
      <c r="M553" s="34">
        <v>23527</v>
      </c>
      <c r="N553" s="36">
        <f t="shared" si="40"/>
        <v>286.91463414634148</v>
      </c>
      <c r="O553" s="34"/>
      <c r="P553" s="34">
        <v>1059149</v>
      </c>
      <c r="Q553" s="37">
        <f t="shared" si="41"/>
        <v>1059</v>
      </c>
      <c r="R553" s="34">
        <v>240452</v>
      </c>
    </row>
    <row r="554" spans="1:18" ht="14.25" thickBot="1">
      <c r="A554" s="33" t="s">
        <v>657</v>
      </c>
      <c r="B554" s="47">
        <v>42583</v>
      </c>
      <c r="C554" t="s">
        <v>118</v>
      </c>
      <c r="D554" t="s">
        <v>641</v>
      </c>
      <c r="E554" t="s">
        <v>33</v>
      </c>
      <c r="F554" t="s">
        <v>610</v>
      </c>
      <c r="G554" t="s">
        <v>48</v>
      </c>
      <c r="I554" t="s">
        <v>609</v>
      </c>
      <c r="K554" s="34">
        <v>368197</v>
      </c>
      <c r="L554" s="37">
        <f t="shared" si="39"/>
        <v>368</v>
      </c>
      <c r="M554" s="34">
        <v>42896</v>
      </c>
      <c r="N554" s="36">
        <f t="shared" si="40"/>
        <v>116.56521739130434</v>
      </c>
      <c r="O554" s="34"/>
      <c r="P554" s="34">
        <v>3303035</v>
      </c>
      <c r="Q554" s="37">
        <f t="shared" si="41"/>
        <v>3303</v>
      </c>
      <c r="R554" s="34">
        <v>396130</v>
      </c>
    </row>
    <row r="555" spans="1:18" ht="14.25" thickBot="1">
      <c r="A555" s="33" t="s">
        <v>657</v>
      </c>
      <c r="B555" s="47">
        <v>42583</v>
      </c>
      <c r="C555" t="s">
        <v>118</v>
      </c>
      <c r="D555" t="s">
        <v>641</v>
      </c>
      <c r="E555" t="s">
        <v>33</v>
      </c>
      <c r="F555" t="s">
        <v>611</v>
      </c>
      <c r="G555" t="s">
        <v>58</v>
      </c>
      <c r="I555" t="s">
        <v>609</v>
      </c>
      <c r="K555" s="34">
        <v>2006</v>
      </c>
      <c r="L555" s="37">
        <f t="shared" si="39"/>
        <v>2</v>
      </c>
      <c r="M555" s="34">
        <v>709</v>
      </c>
      <c r="N555" s="36">
        <f t="shared" si="40"/>
        <v>354.5</v>
      </c>
      <c r="O555" s="34"/>
      <c r="P555" s="34">
        <v>41359</v>
      </c>
      <c r="Q555" s="37">
        <f t="shared" si="41"/>
        <v>41</v>
      </c>
      <c r="R555" s="34">
        <v>14380</v>
      </c>
    </row>
    <row r="556" spans="1:18" ht="14.25" thickBot="1">
      <c r="A556" s="33" t="s">
        <v>657</v>
      </c>
      <c r="B556" s="47">
        <v>42583</v>
      </c>
      <c r="C556" t="s">
        <v>118</v>
      </c>
      <c r="D556" t="s">
        <v>641</v>
      </c>
      <c r="E556" t="s">
        <v>33</v>
      </c>
      <c r="F556" t="s">
        <v>616</v>
      </c>
      <c r="G556" t="s">
        <v>60</v>
      </c>
      <c r="I556" t="s">
        <v>609</v>
      </c>
      <c r="K556" s="34" t="s">
        <v>11</v>
      </c>
      <c r="L556" s="37" t="str">
        <f t="shared" si="39"/>
        <v/>
      </c>
      <c r="M556" s="34" t="s">
        <v>11</v>
      </c>
      <c r="N556" s="36" t="str">
        <f t="shared" si="40"/>
        <v/>
      </c>
      <c r="O556" s="34"/>
      <c r="P556" s="34">
        <v>35929</v>
      </c>
      <c r="Q556" s="37">
        <f t="shared" si="41"/>
        <v>36</v>
      </c>
      <c r="R556" s="34">
        <v>9193</v>
      </c>
    </row>
    <row r="557" spans="1:18" ht="14.25" thickBot="1">
      <c r="A557" s="33" t="s">
        <v>657</v>
      </c>
      <c r="B557" s="47">
        <v>42583</v>
      </c>
      <c r="C557" t="s">
        <v>118</v>
      </c>
      <c r="D557" t="s">
        <v>641</v>
      </c>
      <c r="E557" t="s">
        <v>33</v>
      </c>
      <c r="F557" t="s">
        <v>625</v>
      </c>
      <c r="G557" t="s">
        <v>66</v>
      </c>
      <c r="I557" t="s">
        <v>609</v>
      </c>
      <c r="K557" s="34" t="s">
        <v>11</v>
      </c>
      <c r="L557" s="37" t="str">
        <f t="shared" si="39"/>
        <v/>
      </c>
      <c r="M557" s="34" t="s">
        <v>11</v>
      </c>
      <c r="N557" s="36" t="str">
        <f t="shared" si="40"/>
        <v/>
      </c>
      <c r="O557" s="34"/>
      <c r="P557" s="34">
        <v>205618</v>
      </c>
      <c r="Q557" s="37">
        <f t="shared" si="41"/>
        <v>206</v>
      </c>
      <c r="R557" s="34">
        <v>25055</v>
      </c>
    </row>
    <row r="558" spans="1:18" ht="14.25" thickBot="1">
      <c r="A558" s="33" t="s">
        <v>657</v>
      </c>
      <c r="B558" s="47">
        <v>42583</v>
      </c>
      <c r="C558" t="s">
        <v>118</v>
      </c>
      <c r="D558" t="s">
        <v>641</v>
      </c>
      <c r="E558" t="s">
        <v>33</v>
      </c>
      <c r="F558" t="s">
        <v>646</v>
      </c>
      <c r="G558" t="s">
        <v>74</v>
      </c>
      <c r="I558" t="s">
        <v>609</v>
      </c>
      <c r="K558" s="34">
        <v>664630</v>
      </c>
      <c r="L558" s="37">
        <f t="shared" si="39"/>
        <v>665</v>
      </c>
      <c r="M558" s="34">
        <v>99957</v>
      </c>
      <c r="N558" s="36">
        <f t="shared" si="40"/>
        <v>150.31127819548871</v>
      </c>
      <c r="O558" s="34"/>
      <c r="P558" s="34">
        <v>5071747</v>
      </c>
      <c r="Q558" s="37">
        <f t="shared" si="41"/>
        <v>5072</v>
      </c>
      <c r="R558" s="34">
        <v>769688</v>
      </c>
    </row>
    <row r="559" spans="1:18" ht="14.25" thickBot="1">
      <c r="A559" s="33" t="s">
        <v>657</v>
      </c>
      <c r="B559" s="47">
        <v>42583</v>
      </c>
      <c r="C559" t="s">
        <v>118</v>
      </c>
      <c r="D559" t="s">
        <v>661</v>
      </c>
      <c r="E559" t="s">
        <v>41</v>
      </c>
      <c r="F559" t="s">
        <v>608</v>
      </c>
      <c r="G559" t="s">
        <v>61</v>
      </c>
      <c r="I559" t="s">
        <v>609</v>
      </c>
      <c r="K559" s="34" t="s">
        <v>11</v>
      </c>
      <c r="L559" s="37" t="str">
        <f t="shared" si="39"/>
        <v/>
      </c>
      <c r="M559" s="34" t="s">
        <v>11</v>
      </c>
      <c r="N559" s="36" t="str">
        <f t="shared" si="40"/>
        <v/>
      </c>
      <c r="O559" s="34"/>
      <c r="P559" s="34">
        <v>20949</v>
      </c>
      <c r="Q559" s="37">
        <f t="shared" si="41"/>
        <v>21</v>
      </c>
      <c r="R559" s="34">
        <v>7187</v>
      </c>
    </row>
    <row r="560" spans="1:18" ht="14.25" thickBot="1">
      <c r="A560" s="33" t="s">
        <v>657</v>
      </c>
      <c r="B560" s="47">
        <v>42583</v>
      </c>
      <c r="C560" t="s">
        <v>118</v>
      </c>
      <c r="D560" t="s">
        <v>661</v>
      </c>
      <c r="E560" t="s">
        <v>41</v>
      </c>
      <c r="F560" t="s">
        <v>610</v>
      </c>
      <c r="G560" t="s">
        <v>48</v>
      </c>
      <c r="I560" t="s">
        <v>609</v>
      </c>
      <c r="K560" s="34" t="s">
        <v>11</v>
      </c>
      <c r="L560" s="37" t="str">
        <f t="shared" si="39"/>
        <v/>
      </c>
      <c r="M560" s="34" t="s">
        <v>11</v>
      </c>
      <c r="N560" s="36" t="str">
        <f t="shared" si="40"/>
        <v/>
      </c>
      <c r="O560" s="34"/>
      <c r="P560" s="34">
        <v>54177</v>
      </c>
      <c r="Q560" s="37">
        <f t="shared" si="41"/>
        <v>54</v>
      </c>
      <c r="R560" s="34">
        <v>7928</v>
      </c>
    </row>
    <row r="561" spans="1:18" ht="14.25" thickBot="1">
      <c r="A561" s="33" t="s">
        <v>657</v>
      </c>
      <c r="B561" s="47">
        <v>42583</v>
      </c>
      <c r="C561" t="s">
        <v>118</v>
      </c>
      <c r="D561" t="s">
        <v>661</v>
      </c>
      <c r="E561" t="s">
        <v>41</v>
      </c>
      <c r="F561" t="s">
        <v>625</v>
      </c>
      <c r="G561" t="s">
        <v>66</v>
      </c>
      <c r="I561" t="s">
        <v>609</v>
      </c>
      <c r="K561" s="34">
        <v>59947</v>
      </c>
      <c r="L561" s="37">
        <f t="shared" si="39"/>
        <v>60</v>
      </c>
      <c r="M561" s="34">
        <v>6624</v>
      </c>
      <c r="N561" s="36">
        <f t="shared" si="40"/>
        <v>110.4</v>
      </c>
      <c r="O561" s="34"/>
      <c r="P561" s="34">
        <v>158732</v>
      </c>
      <c r="Q561" s="37">
        <f t="shared" si="41"/>
        <v>159</v>
      </c>
      <c r="R561" s="34">
        <v>19324</v>
      </c>
    </row>
    <row r="562" spans="1:18" ht="14.25" thickBot="1">
      <c r="A562" s="33" t="s">
        <v>657</v>
      </c>
      <c r="B562" s="47">
        <v>42583</v>
      </c>
      <c r="C562" t="s">
        <v>118</v>
      </c>
      <c r="D562" t="s">
        <v>722</v>
      </c>
      <c r="E562" t="s">
        <v>449</v>
      </c>
      <c r="F562" t="s">
        <v>610</v>
      </c>
      <c r="G562" t="s">
        <v>48</v>
      </c>
      <c r="I562" t="s">
        <v>609</v>
      </c>
      <c r="K562" s="34" t="s">
        <v>11</v>
      </c>
      <c r="L562" s="37" t="str">
        <f t="shared" si="39"/>
        <v/>
      </c>
      <c r="M562" s="34" t="s">
        <v>11</v>
      </c>
      <c r="N562" s="36" t="str">
        <f t="shared" si="40"/>
        <v/>
      </c>
      <c r="O562" s="34"/>
      <c r="P562" s="34">
        <v>85937</v>
      </c>
      <c r="Q562" s="37">
        <f t="shared" si="41"/>
        <v>86</v>
      </c>
      <c r="R562" s="34">
        <v>9942</v>
      </c>
    </row>
    <row r="563" spans="1:18" ht="14.25" thickBot="1">
      <c r="A563" s="33" t="s">
        <v>657</v>
      </c>
      <c r="B563" s="47">
        <v>42583</v>
      </c>
      <c r="C563" t="s">
        <v>118</v>
      </c>
      <c r="D563" t="s">
        <v>712</v>
      </c>
      <c r="E563" t="s">
        <v>451</v>
      </c>
      <c r="F563" t="s">
        <v>616</v>
      </c>
      <c r="G563" t="s">
        <v>60</v>
      </c>
      <c r="I563" t="s">
        <v>609</v>
      </c>
      <c r="K563" s="34" t="s">
        <v>11</v>
      </c>
      <c r="L563" s="37" t="str">
        <f t="shared" si="39"/>
        <v/>
      </c>
      <c r="M563" s="34" t="s">
        <v>11</v>
      </c>
      <c r="N563" s="36" t="str">
        <f t="shared" si="40"/>
        <v/>
      </c>
      <c r="O563" s="34"/>
      <c r="P563" s="34">
        <v>14652</v>
      </c>
      <c r="Q563" s="37">
        <f t="shared" si="41"/>
        <v>15</v>
      </c>
      <c r="R563" s="34">
        <v>6509</v>
      </c>
    </row>
    <row r="564" spans="1:18" ht="14.25" thickBot="1">
      <c r="A564" s="33" t="s">
        <v>606</v>
      </c>
      <c r="B564" s="47">
        <v>42583</v>
      </c>
      <c r="C564" t="s">
        <v>118</v>
      </c>
      <c r="D564" t="s">
        <v>607</v>
      </c>
      <c r="E564" t="s">
        <v>44</v>
      </c>
      <c r="F564" t="s">
        <v>608</v>
      </c>
      <c r="G564" t="s">
        <v>61</v>
      </c>
      <c r="I564" t="s">
        <v>609</v>
      </c>
      <c r="K564" s="34" t="s">
        <v>11</v>
      </c>
      <c r="L564" s="37" t="str">
        <f>IF(ISERROR(ROUND(K564*0.001,0))=TRUE,"",(ROUND(K564*0.001,0)))</f>
        <v/>
      </c>
      <c r="M564" s="34" t="s">
        <v>11</v>
      </c>
      <c r="N564" s="36" t="str">
        <f>IF(ISERROR(M564/L564)=TRUE,"",(M564/L564))</f>
        <v/>
      </c>
      <c r="O564" s="34"/>
      <c r="P564" s="34">
        <v>560380</v>
      </c>
      <c r="Q564" s="37">
        <f>IF(ISERROR(ROUND(P564*0.001,0))=TRUE,"",(ROUND(P564*0.001,0)))</f>
        <v>560</v>
      </c>
      <c r="R564" s="34">
        <v>62285</v>
      </c>
    </row>
    <row r="565" spans="1:18" ht="14.25" thickBot="1">
      <c r="A565" s="33" t="s">
        <v>606</v>
      </c>
      <c r="B565" s="47">
        <v>42583</v>
      </c>
      <c r="C565" t="s">
        <v>118</v>
      </c>
      <c r="D565" t="s">
        <v>607</v>
      </c>
      <c r="E565" t="s">
        <v>44</v>
      </c>
      <c r="F565" t="s">
        <v>629</v>
      </c>
      <c r="G565" t="s">
        <v>52</v>
      </c>
      <c r="I565" t="s">
        <v>609</v>
      </c>
      <c r="K565" s="34" t="s">
        <v>11</v>
      </c>
      <c r="L565" s="37" t="str">
        <f t="shared" ref="L565:L626" si="42">IF(ISERROR(ROUND(K565*0.001,0))=TRUE,"",(ROUND(K565*0.001,0)))</f>
        <v/>
      </c>
      <c r="M565" s="34" t="s">
        <v>11</v>
      </c>
      <c r="N565" s="36" t="str">
        <f t="shared" ref="N565:N626" si="43">IF(ISERROR(M565/L565)=TRUE,"",(M565/L565))</f>
        <v/>
      </c>
      <c r="O565" s="34"/>
      <c r="P565" s="34">
        <v>55690</v>
      </c>
      <c r="Q565" s="37">
        <f t="shared" ref="Q565:Q626" si="44">IF(ISERROR(ROUND(P565*0.001,0))=TRUE,"",(ROUND(P565*0.001,0)))</f>
        <v>56</v>
      </c>
      <c r="R565" s="34">
        <v>6166</v>
      </c>
    </row>
    <row r="566" spans="1:18" ht="14.25" thickBot="1">
      <c r="A566" s="33" t="s">
        <v>606</v>
      </c>
      <c r="B566" s="47">
        <v>42583</v>
      </c>
      <c r="C566" t="s">
        <v>118</v>
      </c>
      <c r="D566" t="s">
        <v>607</v>
      </c>
      <c r="E566" t="s">
        <v>44</v>
      </c>
      <c r="F566" t="s">
        <v>636</v>
      </c>
      <c r="G566" t="s">
        <v>104</v>
      </c>
      <c r="I566" t="s">
        <v>609</v>
      </c>
      <c r="K566" s="34" t="s">
        <v>11</v>
      </c>
      <c r="L566" s="37" t="str">
        <f t="shared" si="42"/>
        <v/>
      </c>
      <c r="M566" s="34" t="s">
        <v>11</v>
      </c>
      <c r="N566" s="36" t="str">
        <f t="shared" si="43"/>
        <v/>
      </c>
      <c r="O566" s="34"/>
      <c r="P566" s="34">
        <v>1247000</v>
      </c>
      <c r="Q566" s="37">
        <f t="shared" si="44"/>
        <v>1247</v>
      </c>
      <c r="R566" s="34">
        <v>40527</v>
      </c>
    </row>
    <row r="567" spans="1:18" ht="14.25" thickBot="1">
      <c r="A567" s="33" t="s">
        <v>606</v>
      </c>
      <c r="B567" s="47">
        <v>42583</v>
      </c>
      <c r="C567" t="s">
        <v>118</v>
      </c>
      <c r="D567" t="s">
        <v>607</v>
      </c>
      <c r="E567" t="s">
        <v>44</v>
      </c>
      <c r="F567" t="s">
        <v>610</v>
      </c>
      <c r="G567" t="s">
        <v>48</v>
      </c>
      <c r="I567" t="s">
        <v>609</v>
      </c>
      <c r="K567" s="34" t="s">
        <v>11</v>
      </c>
      <c r="L567" s="37" t="str">
        <f t="shared" si="42"/>
        <v/>
      </c>
      <c r="M567" s="34" t="s">
        <v>11</v>
      </c>
      <c r="N567" s="36" t="str">
        <f t="shared" si="43"/>
        <v/>
      </c>
      <c r="O567" s="34"/>
      <c r="P567" s="34">
        <v>40827</v>
      </c>
      <c r="Q567" s="37">
        <f t="shared" si="44"/>
        <v>41</v>
      </c>
      <c r="R567" s="34">
        <v>4894</v>
      </c>
    </row>
    <row r="568" spans="1:18" ht="14.25" thickBot="1">
      <c r="A568" s="33" t="s">
        <v>606</v>
      </c>
      <c r="B568" s="47">
        <v>42583</v>
      </c>
      <c r="C568" t="s">
        <v>118</v>
      </c>
      <c r="D568" t="s">
        <v>607</v>
      </c>
      <c r="E568" t="s">
        <v>44</v>
      </c>
      <c r="F568" t="s">
        <v>611</v>
      </c>
      <c r="G568" t="s">
        <v>58</v>
      </c>
      <c r="I568" t="s">
        <v>609</v>
      </c>
      <c r="K568" s="34">
        <v>3900000</v>
      </c>
      <c r="L568" s="37">
        <f t="shared" si="42"/>
        <v>3900</v>
      </c>
      <c r="M568" s="34">
        <v>343890</v>
      </c>
      <c r="N568" s="36">
        <f t="shared" si="43"/>
        <v>88.176923076923075</v>
      </c>
      <c r="O568" s="34"/>
      <c r="P568" s="34">
        <v>30473100</v>
      </c>
      <c r="Q568" s="37">
        <f t="shared" si="44"/>
        <v>30473</v>
      </c>
      <c r="R568" s="34">
        <v>2978856</v>
      </c>
    </row>
    <row r="569" spans="1:18" ht="14.25" thickBot="1">
      <c r="A569" s="33" t="s">
        <v>606</v>
      </c>
      <c r="B569" s="47">
        <v>42583</v>
      </c>
      <c r="C569" t="s">
        <v>118</v>
      </c>
      <c r="D569" t="s">
        <v>607</v>
      </c>
      <c r="E569" t="s">
        <v>44</v>
      </c>
      <c r="F569" t="s">
        <v>623</v>
      </c>
      <c r="G569" t="s">
        <v>56</v>
      </c>
      <c r="I569" t="s">
        <v>609</v>
      </c>
      <c r="K569" s="34">
        <v>83958</v>
      </c>
      <c r="L569" s="37">
        <f t="shared" si="42"/>
        <v>84</v>
      </c>
      <c r="M569" s="34">
        <v>1360</v>
      </c>
      <c r="N569" s="36">
        <f t="shared" si="43"/>
        <v>16.19047619047619</v>
      </c>
      <c r="O569" s="34"/>
      <c r="P569" s="34">
        <v>318210</v>
      </c>
      <c r="Q569" s="37">
        <f t="shared" si="44"/>
        <v>318</v>
      </c>
      <c r="R569" s="34">
        <v>5153</v>
      </c>
    </row>
    <row r="570" spans="1:18" ht="14.25" thickBot="1">
      <c r="A570" s="33" t="s">
        <v>606</v>
      </c>
      <c r="B570" s="47">
        <v>42583</v>
      </c>
      <c r="C570" t="s">
        <v>118</v>
      </c>
      <c r="D570" t="s">
        <v>607</v>
      </c>
      <c r="E570" t="s">
        <v>44</v>
      </c>
      <c r="F570" t="s">
        <v>614</v>
      </c>
      <c r="G570" t="s">
        <v>53</v>
      </c>
      <c r="I570" t="s">
        <v>609</v>
      </c>
      <c r="K570" s="34" t="s">
        <v>11</v>
      </c>
      <c r="L570" s="37" t="str">
        <f t="shared" si="42"/>
        <v/>
      </c>
      <c r="M570" s="34" t="s">
        <v>11</v>
      </c>
      <c r="N570" s="36" t="str">
        <f t="shared" si="43"/>
        <v/>
      </c>
      <c r="O570" s="34"/>
      <c r="P570" s="34">
        <v>46491</v>
      </c>
      <c r="Q570" s="37">
        <f t="shared" si="44"/>
        <v>46</v>
      </c>
      <c r="R570" s="34">
        <v>3497</v>
      </c>
    </row>
    <row r="571" spans="1:18" ht="14.25" thickBot="1">
      <c r="A571" s="33" t="s">
        <v>606</v>
      </c>
      <c r="B571" s="47">
        <v>42583</v>
      </c>
      <c r="C571" t="s">
        <v>118</v>
      </c>
      <c r="D571" t="s">
        <v>607</v>
      </c>
      <c r="E571" t="s">
        <v>44</v>
      </c>
      <c r="F571" t="s">
        <v>713</v>
      </c>
      <c r="G571" t="s">
        <v>246</v>
      </c>
      <c r="I571" t="s">
        <v>609</v>
      </c>
      <c r="K571" s="34" t="s">
        <v>11</v>
      </c>
      <c r="L571" s="37" t="str">
        <f t="shared" si="42"/>
        <v/>
      </c>
      <c r="M571" s="34" t="s">
        <v>11</v>
      </c>
      <c r="N571" s="36" t="str">
        <f t="shared" si="43"/>
        <v/>
      </c>
      <c r="O571" s="34"/>
      <c r="P571" s="34">
        <v>84300</v>
      </c>
      <c r="Q571" s="37">
        <f t="shared" si="44"/>
        <v>84</v>
      </c>
      <c r="R571" s="34">
        <v>7990</v>
      </c>
    </row>
    <row r="572" spans="1:18" ht="14.25" thickBot="1">
      <c r="A572" s="33" t="s">
        <v>606</v>
      </c>
      <c r="B572" s="47">
        <v>42583</v>
      </c>
      <c r="C572" t="s">
        <v>118</v>
      </c>
      <c r="D572" t="s">
        <v>607</v>
      </c>
      <c r="E572" t="s">
        <v>44</v>
      </c>
      <c r="F572" t="s">
        <v>616</v>
      </c>
      <c r="G572" t="s">
        <v>60</v>
      </c>
      <c r="I572" t="s">
        <v>609</v>
      </c>
      <c r="K572" s="34">
        <v>9194</v>
      </c>
      <c r="L572" s="37">
        <f t="shared" si="42"/>
        <v>9</v>
      </c>
      <c r="M572" s="34">
        <v>1202</v>
      </c>
      <c r="N572" s="36">
        <f t="shared" si="43"/>
        <v>133.55555555555554</v>
      </c>
      <c r="O572" s="34"/>
      <c r="P572" s="34">
        <v>12051207</v>
      </c>
      <c r="Q572" s="37">
        <f t="shared" si="44"/>
        <v>12051</v>
      </c>
      <c r="R572" s="34">
        <v>1277359</v>
      </c>
    </row>
    <row r="573" spans="1:18" ht="14.25" thickBot="1">
      <c r="A573" s="33" t="s">
        <v>606</v>
      </c>
      <c r="B573" s="47">
        <v>42583</v>
      </c>
      <c r="C573" t="s">
        <v>118</v>
      </c>
      <c r="D573" t="s">
        <v>607</v>
      </c>
      <c r="E573" t="s">
        <v>44</v>
      </c>
      <c r="F573" t="s">
        <v>617</v>
      </c>
      <c r="G573" t="s">
        <v>64</v>
      </c>
      <c r="I573" t="s">
        <v>609</v>
      </c>
      <c r="K573" s="34">
        <v>37620</v>
      </c>
      <c r="L573" s="37">
        <f t="shared" si="42"/>
        <v>38</v>
      </c>
      <c r="M573" s="34">
        <v>4239</v>
      </c>
      <c r="N573" s="36">
        <f t="shared" si="43"/>
        <v>111.55263157894737</v>
      </c>
      <c r="O573" s="34"/>
      <c r="P573" s="34">
        <v>37620</v>
      </c>
      <c r="Q573" s="37">
        <f t="shared" si="44"/>
        <v>38</v>
      </c>
      <c r="R573" s="34">
        <v>4239</v>
      </c>
    </row>
    <row r="574" spans="1:18" ht="14.25" thickBot="1">
      <c r="A574" s="33" t="s">
        <v>606</v>
      </c>
      <c r="B574" s="47">
        <v>42583</v>
      </c>
      <c r="C574" t="s">
        <v>118</v>
      </c>
      <c r="D574" t="s">
        <v>607</v>
      </c>
      <c r="E574" t="s">
        <v>44</v>
      </c>
      <c r="F574" t="s">
        <v>625</v>
      </c>
      <c r="G574" t="s">
        <v>66</v>
      </c>
      <c r="I574" t="s">
        <v>609</v>
      </c>
      <c r="K574" s="34" t="s">
        <v>11</v>
      </c>
      <c r="L574" s="37" t="str">
        <f t="shared" si="42"/>
        <v/>
      </c>
      <c r="M574" s="34" t="s">
        <v>11</v>
      </c>
      <c r="N574" s="36" t="str">
        <f t="shared" si="43"/>
        <v/>
      </c>
      <c r="O574" s="34"/>
      <c r="P574" s="34">
        <v>525685</v>
      </c>
      <c r="Q574" s="37">
        <f t="shared" si="44"/>
        <v>526</v>
      </c>
      <c r="R574" s="34">
        <v>60225</v>
      </c>
    </row>
    <row r="575" spans="1:18" ht="14.25" thickBot="1">
      <c r="A575" s="33" t="s">
        <v>606</v>
      </c>
      <c r="B575" s="47">
        <v>42583</v>
      </c>
      <c r="C575" t="s">
        <v>118</v>
      </c>
      <c r="D575" t="s">
        <v>607</v>
      </c>
      <c r="E575" t="s">
        <v>44</v>
      </c>
      <c r="F575" t="s">
        <v>620</v>
      </c>
      <c r="G575" t="s">
        <v>67</v>
      </c>
      <c r="I575" t="s">
        <v>609</v>
      </c>
      <c r="K575" s="34" t="s">
        <v>11</v>
      </c>
      <c r="L575" s="37" t="str">
        <f t="shared" si="42"/>
        <v/>
      </c>
      <c r="M575" s="34" t="s">
        <v>11</v>
      </c>
      <c r="N575" s="36" t="str">
        <f t="shared" si="43"/>
        <v/>
      </c>
      <c r="O575" s="34"/>
      <c r="P575" s="34">
        <v>503485</v>
      </c>
      <c r="Q575" s="37">
        <f t="shared" si="44"/>
        <v>503</v>
      </c>
      <c r="R575" s="34">
        <v>17221</v>
      </c>
    </row>
    <row r="576" spans="1:18" ht="14.25" thickBot="1">
      <c r="A576" s="33" t="s">
        <v>606</v>
      </c>
      <c r="B576" s="47">
        <v>42583</v>
      </c>
      <c r="C576" t="s">
        <v>118</v>
      </c>
      <c r="D576" t="s">
        <v>607</v>
      </c>
      <c r="E576" t="s">
        <v>44</v>
      </c>
      <c r="F576" t="s">
        <v>621</v>
      </c>
      <c r="G576" t="s">
        <v>50</v>
      </c>
      <c r="I576" t="s">
        <v>609</v>
      </c>
      <c r="K576" s="34">
        <v>1820004</v>
      </c>
      <c r="L576" s="37">
        <f t="shared" si="42"/>
        <v>1820</v>
      </c>
      <c r="M576" s="34">
        <v>218520</v>
      </c>
      <c r="N576" s="36">
        <f t="shared" si="43"/>
        <v>120.06593406593407</v>
      </c>
      <c r="O576" s="34"/>
      <c r="P576" s="34">
        <v>8015591</v>
      </c>
      <c r="Q576" s="37">
        <f t="shared" si="44"/>
        <v>8016</v>
      </c>
      <c r="R576" s="34">
        <v>879904</v>
      </c>
    </row>
    <row r="577" spans="1:18" ht="14.25" thickBot="1">
      <c r="A577" s="33" t="s">
        <v>606</v>
      </c>
      <c r="B577" s="47">
        <v>42583</v>
      </c>
      <c r="C577" t="s">
        <v>118</v>
      </c>
      <c r="D577" t="s">
        <v>607</v>
      </c>
      <c r="E577" t="s">
        <v>44</v>
      </c>
      <c r="F577" t="s">
        <v>700</v>
      </c>
      <c r="G577" t="s">
        <v>407</v>
      </c>
      <c r="I577" t="s">
        <v>609</v>
      </c>
      <c r="K577" s="34" t="s">
        <v>11</v>
      </c>
      <c r="L577" s="37" t="str">
        <f t="shared" si="42"/>
        <v/>
      </c>
      <c r="M577" s="34" t="s">
        <v>11</v>
      </c>
      <c r="N577" s="36" t="str">
        <f t="shared" si="43"/>
        <v/>
      </c>
      <c r="O577" s="34"/>
      <c r="P577" s="34">
        <v>45058</v>
      </c>
      <c r="Q577" s="37">
        <f t="shared" si="44"/>
        <v>45</v>
      </c>
      <c r="R577" s="34">
        <v>5016</v>
      </c>
    </row>
    <row r="578" spans="1:18" ht="14.25" thickBot="1">
      <c r="A578" s="33" t="s">
        <v>606</v>
      </c>
      <c r="B578" s="47">
        <v>42583</v>
      </c>
      <c r="C578" t="s">
        <v>118</v>
      </c>
      <c r="D578" t="s">
        <v>622</v>
      </c>
      <c r="E578" t="s">
        <v>45</v>
      </c>
      <c r="F578" t="s">
        <v>608</v>
      </c>
      <c r="G578" t="s">
        <v>61</v>
      </c>
      <c r="I578" t="s">
        <v>609</v>
      </c>
      <c r="K578" s="34" t="s">
        <v>11</v>
      </c>
      <c r="L578" s="37" t="str">
        <f t="shared" si="42"/>
        <v/>
      </c>
      <c r="M578" s="34" t="s">
        <v>11</v>
      </c>
      <c r="N578" s="36" t="str">
        <f t="shared" si="43"/>
        <v/>
      </c>
      <c r="O578" s="34"/>
      <c r="P578" s="34">
        <v>432376</v>
      </c>
      <c r="Q578" s="37">
        <f t="shared" si="44"/>
        <v>432</v>
      </c>
      <c r="R578" s="34">
        <v>21146</v>
      </c>
    </row>
    <row r="579" spans="1:18" ht="14.25" thickBot="1">
      <c r="A579" s="33" t="s">
        <v>606</v>
      </c>
      <c r="B579" s="47">
        <v>42583</v>
      </c>
      <c r="C579" t="s">
        <v>118</v>
      </c>
      <c r="D579" t="s">
        <v>622</v>
      </c>
      <c r="E579" t="s">
        <v>45</v>
      </c>
      <c r="F579" t="s">
        <v>610</v>
      </c>
      <c r="G579" t="s">
        <v>48</v>
      </c>
      <c r="I579" t="s">
        <v>609</v>
      </c>
      <c r="K579" s="34">
        <v>9960</v>
      </c>
      <c r="L579" s="37">
        <f t="shared" si="42"/>
        <v>10</v>
      </c>
      <c r="M579" s="34">
        <v>704</v>
      </c>
      <c r="N579" s="36">
        <f t="shared" si="43"/>
        <v>70.400000000000006</v>
      </c>
      <c r="O579" s="34"/>
      <c r="P579" s="34">
        <v>93787</v>
      </c>
      <c r="Q579" s="37">
        <f t="shared" si="44"/>
        <v>94</v>
      </c>
      <c r="R579" s="34">
        <v>13795</v>
      </c>
    </row>
    <row r="580" spans="1:18" ht="14.25" thickBot="1">
      <c r="A580" s="33" t="s">
        <v>606</v>
      </c>
      <c r="B580" s="47">
        <v>42583</v>
      </c>
      <c r="C580" t="s">
        <v>118</v>
      </c>
      <c r="D580" t="s">
        <v>622</v>
      </c>
      <c r="E580" t="s">
        <v>45</v>
      </c>
      <c r="F580" t="s">
        <v>614</v>
      </c>
      <c r="G580" t="s">
        <v>53</v>
      </c>
      <c r="I580" t="s">
        <v>609</v>
      </c>
      <c r="K580" s="34">
        <v>9544</v>
      </c>
      <c r="L580" s="37">
        <f t="shared" si="42"/>
        <v>10</v>
      </c>
      <c r="M580" s="34">
        <v>1465</v>
      </c>
      <c r="N580" s="36">
        <f t="shared" si="43"/>
        <v>146.5</v>
      </c>
      <c r="O580" s="34"/>
      <c r="P580" s="34">
        <v>25294</v>
      </c>
      <c r="Q580" s="37">
        <f t="shared" si="44"/>
        <v>25</v>
      </c>
      <c r="R580" s="34">
        <v>4215</v>
      </c>
    </row>
    <row r="581" spans="1:18" ht="14.25" thickBot="1">
      <c r="A581" s="33" t="s">
        <v>606</v>
      </c>
      <c r="B581" s="47">
        <v>42583</v>
      </c>
      <c r="C581" t="s">
        <v>118</v>
      </c>
      <c r="D581" t="s">
        <v>622</v>
      </c>
      <c r="E581" t="s">
        <v>45</v>
      </c>
      <c r="F581" t="s">
        <v>616</v>
      </c>
      <c r="G581" t="s">
        <v>60</v>
      </c>
      <c r="I581" t="s">
        <v>609</v>
      </c>
      <c r="K581" s="34">
        <v>25790</v>
      </c>
      <c r="L581" s="37">
        <f t="shared" si="42"/>
        <v>26</v>
      </c>
      <c r="M581" s="34">
        <v>1549</v>
      </c>
      <c r="N581" s="36">
        <f t="shared" si="43"/>
        <v>59.57692307692308</v>
      </c>
      <c r="O581" s="34"/>
      <c r="P581" s="34">
        <v>58930</v>
      </c>
      <c r="Q581" s="37">
        <f t="shared" si="44"/>
        <v>59</v>
      </c>
      <c r="R581" s="34">
        <v>4246</v>
      </c>
    </row>
    <row r="582" spans="1:18" ht="14.25" thickBot="1">
      <c r="A582" s="33" t="s">
        <v>606</v>
      </c>
      <c r="B582" s="47">
        <v>42583</v>
      </c>
      <c r="C582" t="s">
        <v>118</v>
      </c>
      <c r="D582" t="s">
        <v>622</v>
      </c>
      <c r="E582" t="s">
        <v>45</v>
      </c>
      <c r="F582" t="s">
        <v>625</v>
      </c>
      <c r="G582" t="s">
        <v>66</v>
      </c>
      <c r="I582" t="s">
        <v>609</v>
      </c>
      <c r="K582" s="34" t="s">
        <v>11</v>
      </c>
      <c r="L582" s="37" t="str">
        <f t="shared" si="42"/>
        <v/>
      </c>
      <c r="M582" s="34" t="s">
        <v>11</v>
      </c>
      <c r="N582" s="36" t="str">
        <f t="shared" si="43"/>
        <v/>
      </c>
      <c r="O582" s="34"/>
      <c r="P582" s="34">
        <v>418888</v>
      </c>
      <c r="Q582" s="37">
        <f t="shared" si="44"/>
        <v>419</v>
      </c>
      <c r="R582" s="34">
        <v>32100</v>
      </c>
    </row>
    <row r="583" spans="1:18" ht="14.25" thickBot="1">
      <c r="A583" s="33" t="s">
        <v>606</v>
      </c>
      <c r="B583" s="47">
        <v>42583</v>
      </c>
      <c r="C583" t="s">
        <v>118</v>
      </c>
      <c r="D583" t="s">
        <v>622</v>
      </c>
      <c r="E583" t="s">
        <v>45</v>
      </c>
      <c r="F583" t="s">
        <v>621</v>
      </c>
      <c r="G583" t="s">
        <v>50</v>
      </c>
      <c r="I583" t="s">
        <v>609</v>
      </c>
      <c r="K583" s="34" t="s">
        <v>11</v>
      </c>
      <c r="L583" s="37" t="str">
        <f t="shared" si="42"/>
        <v/>
      </c>
      <c r="M583" s="34" t="s">
        <v>11</v>
      </c>
      <c r="N583" s="36" t="str">
        <f t="shared" si="43"/>
        <v/>
      </c>
      <c r="O583" s="34"/>
      <c r="P583" s="34">
        <v>80000</v>
      </c>
      <c r="Q583" s="37">
        <f t="shared" si="44"/>
        <v>80</v>
      </c>
      <c r="R583" s="34">
        <v>1035</v>
      </c>
    </row>
    <row r="584" spans="1:18" ht="14.25" thickBot="1">
      <c r="A584" s="33" t="s">
        <v>606</v>
      </c>
      <c r="B584" s="47">
        <v>42583</v>
      </c>
      <c r="C584" t="s">
        <v>118</v>
      </c>
      <c r="D584" t="s">
        <v>622</v>
      </c>
      <c r="E584" t="s">
        <v>45</v>
      </c>
      <c r="F584" t="s">
        <v>626</v>
      </c>
      <c r="G584" t="s">
        <v>62</v>
      </c>
      <c r="I584" t="s">
        <v>609</v>
      </c>
      <c r="K584" s="34">
        <v>78200</v>
      </c>
      <c r="L584" s="37">
        <f t="shared" si="42"/>
        <v>78</v>
      </c>
      <c r="M584" s="34">
        <v>7081</v>
      </c>
      <c r="N584" s="36">
        <f t="shared" si="43"/>
        <v>90.782051282051285</v>
      </c>
      <c r="O584" s="34"/>
      <c r="P584" s="34">
        <v>435220</v>
      </c>
      <c r="Q584" s="37">
        <f t="shared" si="44"/>
        <v>435</v>
      </c>
      <c r="R584" s="34">
        <v>42420</v>
      </c>
    </row>
    <row r="585" spans="1:18" ht="14.25" thickBot="1">
      <c r="A585" s="33" t="s">
        <v>606</v>
      </c>
      <c r="B585" s="47">
        <v>42583</v>
      </c>
      <c r="C585" t="s">
        <v>118</v>
      </c>
      <c r="D585" t="s">
        <v>622</v>
      </c>
      <c r="E585" t="s">
        <v>45</v>
      </c>
      <c r="F585" t="s">
        <v>627</v>
      </c>
      <c r="G585" t="s">
        <v>59</v>
      </c>
      <c r="I585" t="s">
        <v>609</v>
      </c>
      <c r="K585" s="34" t="s">
        <v>11</v>
      </c>
      <c r="L585" s="37" t="str">
        <f t="shared" si="42"/>
        <v/>
      </c>
      <c r="M585" s="34" t="s">
        <v>11</v>
      </c>
      <c r="N585" s="36" t="str">
        <f t="shared" si="43"/>
        <v/>
      </c>
      <c r="O585" s="34"/>
      <c r="P585" s="34">
        <v>286000</v>
      </c>
      <c r="Q585" s="37">
        <f t="shared" si="44"/>
        <v>286</v>
      </c>
      <c r="R585" s="34">
        <v>21004</v>
      </c>
    </row>
    <row r="586" spans="1:18" ht="14.25" thickBot="1">
      <c r="A586" s="33" t="s">
        <v>606</v>
      </c>
      <c r="B586" s="47">
        <v>42583</v>
      </c>
      <c r="C586" t="s">
        <v>118</v>
      </c>
      <c r="D586" t="s">
        <v>622</v>
      </c>
      <c r="E586" t="s">
        <v>45</v>
      </c>
      <c r="F586" t="s">
        <v>648</v>
      </c>
      <c r="G586" t="s">
        <v>649</v>
      </c>
      <c r="I586" t="s">
        <v>609</v>
      </c>
      <c r="K586" s="34" t="s">
        <v>11</v>
      </c>
      <c r="L586" s="37" t="str">
        <f t="shared" si="42"/>
        <v/>
      </c>
      <c r="M586" s="34" t="s">
        <v>11</v>
      </c>
      <c r="N586" s="36" t="str">
        <f t="shared" si="43"/>
        <v/>
      </c>
      <c r="O586" s="34"/>
      <c r="P586" s="34">
        <v>346000</v>
      </c>
      <c r="Q586" s="37">
        <f t="shared" si="44"/>
        <v>346</v>
      </c>
      <c r="R586" s="34">
        <v>24439</v>
      </c>
    </row>
    <row r="587" spans="1:18" ht="14.25" thickBot="1">
      <c r="A587" s="33" t="s">
        <v>606</v>
      </c>
      <c r="B587" s="47">
        <v>42583</v>
      </c>
      <c r="C587" t="s">
        <v>118</v>
      </c>
      <c r="D587" t="s">
        <v>628</v>
      </c>
      <c r="E587" t="s">
        <v>43</v>
      </c>
      <c r="F587" t="s">
        <v>608</v>
      </c>
      <c r="G587" t="s">
        <v>61</v>
      </c>
      <c r="I587" t="s">
        <v>609</v>
      </c>
      <c r="K587" s="34">
        <v>899160</v>
      </c>
      <c r="L587" s="37">
        <f t="shared" si="42"/>
        <v>899</v>
      </c>
      <c r="M587" s="34">
        <v>40677</v>
      </c>
      <c r="N587" s="36">
        <f t="shared" si="43"/>
        <v>45.246941045606228</v>
      </c>
      <c r="O587" s="34"/>
      <c r="P587" s="34">
        <v>4711660</v>
      </c>
      <c r="Q587" s="37">
        <f t="shared" si="44"/>
        <v>4712</v>
      </c>
      <c r="R587" s="34">
        <v>176310</v>
      </c>
    </row>
    <row r="588" spans="1:18" ht="14.25" thickBot="1">
      <c r="A588" s="33" t="s">
        <v>606</v>
      </c>
      <c r="B588" s="47">
        <v>42583</v>
      </c>
      <c r="C588" t="s">
        <v>118</v>
      </c>
      <c r="D588" t="s">
        <v>628</v>
      </c>
      <c r="E588" t="s">
        <v>43</v>
      </c>
      <c r="F588" t="s">
        <v>629</v>
      </c>
      <c r="G588" t="s">
        <v>52</v>
      </c>
      <c r="I588" t="s">
        <v>609</v>
      </c>
      <c r="K588" s="34" t="s">
        <v>11</v>
      </c>
      <c r="L588" s="37" t="str">
        <f t="shared" si="42"/>
        <v/>
      </c>
      <c r="M588" s="34" t="s">
        <v>11</v>
      </c>
      <c r="N588" s="36" t="str">
        <f t="shared" si="43"/>
        <v/>
      </c>
      <c r="O588" s="34"/>
      <c r="P588" s="34">
        <v>203910</v>
      </c>
      <c r="Q588" s="37">
        <f t="shared" si="44"/>
        <v>204</v>
      </c>
      <c r="R588" s="34">
        <v>6037</v>
      </c>
    </row>
    <row r="589" spans="1:18" ht="14.25" thickBot="1">
      <c r="A589" s="33" t="s">
        <v>606</v>
      </c>
      <c r="B589" s="47">
        <v>42583</v>
      </c>
      <c r="C589" t="s">
        <v>118</v>
      </c>
      <c r="D589" t="s">
        <v>628</v>
      </c>
      <c r="E589" t="s">
        <v>43</v>
      </c>
      <c r="F589" t="s">
        <v>610</v>
      </c>
      <c r="G589" t="s">
        <v>48</v>
      </c>
      <c r="I589" t="s">
        <v>609</v>
      </c>
      <c r="K589" s="34">
        <v>447630</v>
      </c>
      <c r="L589" s="37">
        <f t="shared" si="42"/>
        <v>448</v>
      </c>
      <c r="M589" s="34">
        <v>17335</v>
      </c>
      <c r="N589" s="36">
        <f t="shared" si="43"/>
        <v>38.694196428571431</v>
      </c>
      <c r="O589" s="34"/>
      <c r="P589" s="34">
        <v>3873302</v>
      </c>
      <c r="Q589" s="37">
        <f t="shared" si="44"/>
        <v>3873</v>
      </c>
      <c r="R589" s="34">
        <v>203509</v>
      </c>
    </row>
    <row r="590" spans="1:18" ht="14.25" thickBot="1">
      <c r="A590" s="33" t="s">
        <v>606</v>
      </c>
      <c r="B590" s="47">
        <v>42583</v>
      </c>
      <c r="C590" t="s">
        <v>118</v>
      </c>
      <c r="D590" t="s">
        <v>628</v>
      </c>
      <c r="E590" t="s">
        <v>43</v>
      </c>
      <c r="F590" t="s">
        <v>612</v>
      </c>
      <c r="G590" t="s">
        <v>57</v>
      </c>
      <c r="I590" t="s">
        <v>609</v>
      </c>
      <c r="K590" s="34">
        <v>183620</v>
      </c>
      <c r="L590" s="37">
        <f t="shared" si="42"/>
        <v>184</v>
      </c>
      <c r="M590" s="34">
        <v>19322</v>
      </c>
      <c r="N590" s="36">
        <f t="shared" si="43"/>
        <v>105.01086956521739</v>
      </c>
      <c r="O590" s="34"/>
      <c r="P590" s="34">
        <v>1485800</v>
      </c>
      <c r="Q590" s="37">
        <f t="shared" si="44"/>
        <v>1486</v>
      </c>
      <c r="R590" s="34">
        <v>137246</v>
      </c>
    </row>
    <row r="591" spans="1:18" ht="14.25" thickBot="1">
      <c r="A591" s="33" t="s">
        <v>606</v>
      </c>
      <c r="B591" s="47">
        <v>42583</v>
      </c>
      <c r="C591" t="s">
        <v>118</v>
      </c>
      <c r="D591" t="s">
        <v>628</v>
      </c>
      <c r="E591" t="s">
        <v>43</v>
      </c>
      <c r="F591" t="s">
        <v>623</v>
      </c>
      <c r="G591" t="s">
        <v>56</v>
      </c>
      <c r="I591" t="s">
        <v>609</v>
      </c>
      <c r="K591" s="34">
        <v>182630</v>
      </c>
      <c r="L591" s="37">
        <f t="shared" si="42"/>
        <v>183</v>
      </c>
      <c r="M591" s="34">
        <v>5897</v>
      </c>
      <c r="N591" s="36">
        <f t="shared" si="43"/>
        <v>32.224043715846996</v>
      </c>
      <c r="O591" s="34"/>
      <c r="P591" s="34">
        <v>2604996</v>
      </c>
      <c r="Q591" s="37">
        <f t="shared" si="44"/>
        <v>2605</v>
      </c>
      <c r="R591" s="34">
        <v>88177</v>
      </c>
    </row>
    <row r="592" spans="1:18" ht="14.25" thickBot="1">
      <c r="A592" s="33" t="s">
        <v>606</v>
      </c>
      <c r="B592" s="47">
        <v>42583</v>
      </c>
      <c r="C592" t="s">
        <v>118</v>
      </c>
      <c r="D592" t="s">
        <v>628</v>
      </c>
      <c r="E592" t="s">
        <v>43</v>
      </c>
      <c r="F592" t="s">
        <v>614</v>
      </c>
      <c r="G592" t="s">
        <v>53</v>
      </c>
      <c r="I592" t="s">
        <v>609</v>
      </c>
      <c r="K592" s="34" t="s">
        <v>11</v>
      </c>
      <c r="L592" s="37" t="str">
        <f t="shared" si="42"/>
        <v/>
      </c>
      <c r="M592" s="34" t="s">
        <v>11</v>
      </c>
      <c r="N592" s="36" t="str">
        <f t="shared" si="43"/>
        <v/>
      </c>
      <c r="O592" s="34"/>
      <c r="P592" s="34">
        <v>26700</v>
      </c>
      <c r="Q592" s="37">
        <f t="shared" si="44"/>
        <v>27</v>
      </c>
      <c r="R592" s="34">
        <v>1986</v>
      </c>
    </row>
    <row r="593" spans="1:18" ht="14.25" thickBot="1">
      <c r="A593" s="33" t="s">
        <v>606</v>
      </c>
      <c r="B593" s="47">
        <v>42583</v>
      </c>
      <c r="C593" t="s">
        <v>118</v>
      </c>
      <c r="D593" t="s">
        <v>628</v>
      </c>
      <c r="E593" t="s">
        <v>43</v>
      </c>
      <c r="F593" t="s">
        <v>616</v>
      </c>
      <c r="G593" t="s">
        <v>60</v>
      </c>
      <c r="I593" t="s">
        <v>609</v>
      </c>
      <c r="K593" s="34">
        <v>458914</v>
      </c>
      <c r="L593" s="37">
        <f t="shared" si="42"/>
        <v>459</v>
      </c>
      <c r="M593" s="34">
        <v>25186</v>
      </c>
      <c r="N593" s="36">
        <f t="shared" si="43"/>
        <v>54.871459694989106</v>
      </c>
      <c r="O593" s="34"/>
      <c r="P593" s="34">
        <v>3784206</v>
      </c>
      <c r="Q593" s="37">
        <f t="shared" si="44"/>
        <v>3784</v>
      </c>
      <c r="R593" s="34">
        <v>143383</v>
      </c>
    </row>
    <row r="594" spans="1:18" ht="14.25" thickBot="1">
      <c r="A594" s="33" t="s">
        <v>606</v>
      </c>
      <c r="B594" s="47">
        <v>42583</v>
      </c>
      <c r="C594" t="s">
        <v>118</v>
      </c>
      <c r="D594" t="s">
        <v>628</v>
      </c>
      <c r="E594" t="s">
        <v>43</v>
      </c>
      <c r="F594" t="s">
        <v>625</v>
      </c>
      <c r="G594" t="s">
        <v>66</v>
      </c>
      <c r="I594" t="s">
        <v>609</v>
      </c>
      <c r="K594" s="34">
        <v>514290</v>
      </c>
      <c r="L594" s="37">
        <f t="shared" si="42"/>
        <v>514</v>
      </c>
      <c r="M594" s="34">
        <v>28233</v>
      </c>
      <c r="N594" s="36">
        <f t="shared" si="43"/>
        <v>54.928015564202333</v>
      </c>
      <c r="O594" s="34"/>
      <c r="P594" s="34">
        <v>10905814</v>
      </c>
      <c r="Q594" s="37">
        <f t="shared" si="44"/>
        <v>10906</v>
      </c>
      <c r="R594" s="34">
        <v>391825</v>
      </c>
    </row>
    <row r="595" spans="1:18" ht="14.25" thickBot="1">
      <c r="A595" s="33" t="s">
        <v>606</v>
      </c>
      <c r="B595" s="47">
        <v>42583</v>
      </c>
      <c r="C595" t="s">
        <v>118</v>
      </c>
      <c r="D595" t="s">
        <v>628</v>
      </c>
      <c r="E595" t="s">
        <v>43</v>
      </c>
      <c r="F595" t="s">
        <v>619</v>
      </c>
      <c r="G595" t="s">
        <v>54</v>
      </c>
      <c r="I595" t="s">
        <v>609</v>
      </c>
      <c r="K595" s="34">
        <v>303494</v>
      </c>
      <c r="L595" s="37">
        <f t="shared" si="42"/>
        <v>303</v>
      </c>
      <c r="M595" s="34">
        <v>24752</v>
      </c>
      <c r="N595" s="36">
        <f t="shared" si="43"/>
        <v>81.689768976897696</v>
      </c>
      <c r="O595" s="34"/>
      <c r="P595" s="34">
        <v>1565942</v>
      </c>
      <c r="Q595" s="37">
        <f t="shared" si="44"/>
        <v>1566</v>
      </c>
      <c r="R595" s="34">
        <v>110397</v>
      </c>
    </row>
    <row r="596" spans="1:18" ht="14.25" thickBot="1">
      <c r="A596" s="33" t="s">
        <v>606</v>
      </c>
      <c r="B596" s="47">
        <v>42583</v>
      </c>
      <c r="C596" t="s">
        <v>118</v>
      </c>
      <c r="D596" t="s">
        <v>628</v>
      </c>
      <c r="E596" t="s">
        <v>43</v>
      </c>
      <c r="F596" t="s">
        <v>620</v>
      </c>
      <c r="G596" t="s">
        <v>67</v>
      </c>
      <c r="I596" t="s">
        <v>609</v>
      </c>
      <c r="K596" s="34" t="s">
        <v>11</v>
      </c>
      <c r="L596" s="37" t="str">
        <f t="shared" si="42"/>
        <v/>
      </c>
      <c r="M596" s="34" t="s">
        <v>11</v>
      </c>
      <c r="N596" s="36" t="str">
        <f t="shared" si="43"/>
        <v/>
      </c>
      <c r="O596" s="34"/>
      <c r="P596" s="34">
        <v>890444</v>
      </c>
      <c r="Q596" s="37">
        <f t="shared" si="44"/>
        <v>890</v>
      </c>
      <c r="R596" s="34">
        <v>31195</v>
      </c>
    </row>
    <row r="597" spans="1:18" ht="14.25" thickBot="1">
      <c r="A597" s="33" t="s">
        <v>606</v>
      </c>
      <c r="B597" s="47">
        <v>42583</v>
      </c>
      <c r="C597" t="s">
        <v>118</v>
      </c>
      <c r="D597" t="s">
        <v>628</v>
      </c>
      <c r="E597" t="s">
        <v>43</v>
      </c>
      <c r="F597" t="s">
        <v>626</v>
      </c>
      <c r="G597" t="s">
        <v>62</v>
      </c>
      <c r="I597" t="s">
        <v>609</v>
      </c>
      <c r="K597" s="34" t="s">
        <v>11</v>
      </c>
      <c r="L597" s="37" t="str">
        <f t="shared" si="42"/>
        <v/>
      </c>
      <c r="M597" s="34" t="s">
        <v>11</v>
      </c>
      <c r="N597" s="36" t="str">
        <f t="shared" si="43"/>
        <v/>
      </c>
      <c r="O597" s="34"/>
      <c r="P597" s="34">
        <v>49617</v>
      </c>
      <c r="Q597" s="37">
        <f t="shared" si="44"/>
        <v>50</v>
      </c>
      <c r="R597" s="34">
        <v>1735</v>
      </c>
    </row>
    <row r="598" spans="1:18" ht="14.25" thickBot="1">
      <c r="A598" s="33" t="s">
        <v>606</v>
      </c>
      <c r="B598" s="47">
        <v>42583</v>
      </c>
      <c r="C598" t="s">
        <v>118</v>
      </c>
      <c r="D598" t="s">
        <v>628</v>
      </c>
      <c r="E598" t="s">
        <v>43</v>
      </c>
      <c r="F598" t="s">
        <v>630</v>
      </c>
      <c r="G598" t="s">
        <v>49</v>
      </c>
      <c r="I598" t="s">
        <v>609</v>
      </c>
      <c r="K598" s="34">
        <v>42000</v>
      </c>
      <c r="L598" s="37">
        <f t="shared" si="42"/>
        <v>42</v>
      </c>
      <c r="M598" s="34">
        <v>3488</v>
      </c>
      <c r="N598" s="36">
        <f t="shared" si="43"/>
        <v>83.047619047619051</v>
      </c>
      <c r="O598" s="34"/>
      <c r="P598" s="34">
        <v>153500</v>
      </c>
      <c r="Q598" s="37">
        <f t="shared" si="44"/>
        <v>154</v>
      </c>
      <c r="R598" s="34">
        <v>12530</v>
      </c>
    </row>
    <row r="599" spans="1:18" ht="14.25" thickBot="1">
      <c r="A599" s="33" t="s">
        <v>606</v>
      </c>
      <c r="B599" s="47">
        <v>42583</v>
      </c>
      <c r="C599" t="s">
        <v>118</v>
      </c>
      <c r="D599" t="s">
        <v>631</v>
      </c>
      <c r="E599" t="s">
        <v>42</v>
      </c>
      <c r="F599" t="s">
        <v>610</v>
      </c>
      <c r="G599" t="s">
        <v>48</v>
      </c>
      <c r="I599" t="s">
        <v>609</v>
      </c>
      <c r="K599" s="34">
        <v>3180</v>
      </c>
      <c r="L599" s="37">
        <f t="shared" si="42"/>
        <v>3</v>
      </c>
      <c r="M599" s="34">
        <v>333</v>
      </c>
      <c r="N599" s="36">
        <f t="shared" si="43"/>
        <v>111</v>
      </c>
      <c r="O599" s="34"/>
      <c r="P599" s="34">
        <v>9671</v>
      </c>
      <c r="Q599" s="37">
        <f t="shared" si="44"/>
        <v>10</v>
      </c>
      <c r="R599" s="34">
        <v>1163</v>
      </c>
    </row>
    <row r="600" spans="1:18" ht="14.25" thickBot="1">
      <c r="A600" s="33" t="s">
        <v>606</v>
      </c>
      <c r="B600" s="47">
        <v>42583</v>
      </c>
      <c r="C600" t="s">
        <v>118</v>
      </c>
      <c r="D600" t="s">
        <v>631</v>
      </c>
      <c r="E600" t="s">
        <v>42</v>
      </c>
      <c r="F600" t="s">
        <v>614</v>
      </c>
      <c r="G600" t="s">
        <v>53</v>
      </c>
      <c r="I600" t="s">
        <v>609</v>
      </c>
      <c r="K600" s="34" t="s">
        <v>11</v>
      </c>
      <c r="L600" s="37" t="str">
        <f t="shared" si="42"/>
        <v/>
      </c>
      <c r="M600" s="34" t="s">
        <v>11</v>
      </c>
      <c r="N600" s="36" t="str">
        <f t="shared" si="43"/>
        <v/>
      </c>
      <c r="O600" s="34"/>
      <c r="P600" s="34">
        <v>7500</v>
      </c>
      <c r="Q600" s="37">
        <f t="shared" si="44"/>
        <v>8</v>
      </c>
      <c r="R600" s="34">
        <v>300</v>
      </c>
    </row>
    <row r="601" spans="1:18" ht="14.25" thickBot="1">
      <c r="A601" s="33" t="s">
        <v>606</v>
      </c>
      <c r="B601" s="47">
        <v>42583</v>
      </c>
      <c r="C601" t="s">
        <v>118</v>
      </c>
      <c r="D601" t="s">
        <v>631</v>
      </c>
      <c r="E601" t="s">
        <v>42</v>
      </c>
      <c r="F601" t="s">
        <v>616</v>
      </c>
      <c r="G601" t="s">
        <v>60</v>
      </c>
      <c r="I601" t="s">
        <v>609</v>
      </c>
      <c r="K601" s="34" t="s">
        <v>11</v>
      </c>
      <c r="L601" s="37" t="str">
        <f t="shared" si="42"/>
        <v/>
      </c>
      <c r="M601" s="34" t="s">
        <v>11</v>
      </c>
      <c r="N601" s="36" t="str">
        <f t="shared" si="43"/>
        <v/>
      </c>
      <c r="O601" s="34"/>
      <c r="P601" s="34">
        <v>37372</v>
      </c>
      <c r="Q601" s="37">
        <f t="shared" si="44"/>
        <v>37</v>
      </c>
      <c r="R601" s="34">
        <v>4754</v>
      </c>
    </row>
    <row r="602" spans="1:18" ht="14.25" thickBot="1">
      <c r="A602" s="33" t="s">
        <v>606</v>
      </c>
      <c r="B602" s="47">
        <v>42583</v>
      </c>
      <c r="C602" t="s">
        <v>118</v>
      </c>
      <c r="D602" t="s">
        <v>631</v>
      </c>
      <c r="E602" t="s">
        <v>42</v>
      </c>
      <c r="F602" t="s">
        <v>626</v>
      </c>
      <c r="G602" t="s">
        <v>62</v>
      </c>
      <c r="I602" t="s">
        <v>609</v>
      </c>
      <c r="K602" s="34" t="s">
        <v>11</v>
      </c>
      <c r="L602" s="37" t="str">
        <f t="shared" si="42"/>
        <v/>
      </c>
      <c r="M602" s="34" t="s">
        <v>11</v>
      </c>
      <c r="N602" s="36" t="str">
        <f t="shared" si="43"/>
        <v/>
      </c>
      <c r="O602" s="34"/>
      <c r="P602" s="34">
        <v>20516</v>
      </c>
      <c r="Q602" s="37">
        <f t="shared" si="44"/>
        <v>21</v>
      </c>
      <c r="R602" s="34">
        <v>3646</v>
      </c>
    </row>
    <row r="603" spans="1:18" ht="14.25" thickBot="1">
      <c r="A603" s="33" t="s">
        <v>606</v>
      </c>
      <c r="B603" s="47">
        <v>42583</v>
      </c>
      <c r="C603" t="s">
        <v>118</v>
      </c>
      <c r="D603" t="s">
        <v>632</v>
      </c>
      <c r="E603" t="s">
        <v>39</v>
      </c>
      <c r="F603" t="s">
        <v>616</v>
      </c>
      <c r="G603" t="s">
        <v>60</v>
      </c>
      <c r="I603" t="s">
        <v>609</v>
      </c>
      <c r="K603" s="34">
        <v>18834</v>
      </c>
      <c r="L603" s="37">
        <f t="shared" si="42"/>
        <v>19</v>
      </c>
      <c r="M603" s="34">
        <v>3048</v>
      </c>
      <c r="N603" s="36">
        <f t="shared" si="43"/>
        <v>160.42105263157896</v>
      </c>
      <c r="O603" s="34"/>
      <c r="P603" s="34">
        <v>76550</v>
      </c>
      <c r="Q603" s="37">
        <f t="shared" si="44"/>
        <v>77</v>
      </c>
      <c r="R603" s="34">
        <v>17109</v>
      </c>
    </row>
    <row r="604" spans="1:18" ht="14.25" thickBot="1">
      <c r="A604" s="33" t="s">
        <v>606</v>
      </c>
      <c r="B604" s="47">
        <v>42583</v>
      </c>
      <c r="C604" t="s">
        <v>118</v>
      </c>
      <c r="D604" t="s">
        <v>658</v>
      </c>
      <c r="E604" t="s">
        <v>36</v>
      </c>
      <c r="F604" t="s">
        <v>608</v>
      </c>
      <c r="G604" t="s">
        <v>61</v>
      </c>
      <c r="I604" t="s">
        <v>609</v>
      </c>
      <c r="K604" s="34">
        <v>182220</v>
      </c>
      <c r="L604" s="37">
        <f t="shared" si="42"/>
        <v>182</v>
      </c>
      <c r="M604" s="34">
        <v>17406</v>
      </c>
      <c r="N604" s="36">
        <f t="shared" si="43"/>
        <v>95.637362637362642</v>
      </c>
      <c r="O604" s="34"/>
      <c r="P604" s="34">
        <v>990954</v>
      </c>
      <c r="Q604" s="37">
        <f t="shared" si="44"/>
        <v>991</v>
      </c>
      <c r="R604" s="34">
        <v>72920</v>
      </c>
    </row>
    <row r="605" spans="1:18" ht="14.25" thickBot="1">
      <c r="A605" s="33" t="s">
        <v>606</v>
      </c>
      <c r="B605" s="47">
        <v>42583</v>
      </c>
      <c r="C605" t="s">
        <v>118</v>
      </c>
      <c r="D605" t="s">
        <v>658</v>
      </c>
      <c r="E605" t="s">
        <v>36</v>
      </c>
      <c r="F605" t="s">
        <v>629</v>
      </c>
      <c r="G605" t="s">
        <v>52</v>
      </c>
      <c r="I605" t="s">
        <v>609</v>
      </c>
      <c r="K605" s="34" t="s">
        <v>11</v>
      </c>
      <c r="L605" s="37" t="str">
        <f t="shared" si="42"/>
        <v/>
      </c>
      <c r="M605" s="34" t="s">
        <v>11</v>
      </c>
      <c r="N605" s="36" t="str">
        <f t="shared" si="43"/>
        <v/>
      </c>
      <c r="O605" s="34"/>
      <c r="P605" s="34">
        <v>76950</v>
      </c>
      <c r="Q605" s="37">
        <f t="shared" si="44"/>
        <v>77</v>
      </c>
      <c r="R605" s="34">
        <v>2423</v>
      </c>
    </row>
    <row r="606" spans="1:18" ht="14.25" thickBot="1">
      <c r="A606" s="33" t="s">
        <v>606</v>
      </c>
      <c r="B606" s="47">
        <v>42583</v>
      </c>
      <c r="C606" t="s">
        <v>118</v>
      </c>
      <c r="D606" t="s">
        <v>658</v>
      </c>
      <c r="E606" t="s">
        <v>36</v>
      </c>
      <c r="F606" t="s">
        <v>610</v>
      </c>
      <c r="G606" t="s">
        <v>48</v>
      </c>
      <c r="I606" t="s">
        <v>609</v>
      </c>
      <c r="K606" s="34" t="s">
        <v>11</v>
      </c>
      <c r="L606" s="37" t="str">
        <f t="shared" si="42"/>
        <v/>
      </c>
      <c r="M606" s="34" t="s">
        <v>11</v>
      </c>
      <c r="N606" s="36" t="str">
        <f t="shared" si="43"/>
        <v/>
      </c>
      <c r="O606" s="34"/>
      <c r="P606" s="34">
        <v>368350</v>
      </c>
      <c r="Q606" s="37">
        <f t="shared" si="44"/>
        <v>368</v>
      </c>
      <c r="R606" s="34">
        <v>12698</v>
      </c>
    </row>
    <row r="607" spans="1:18" ht="14.25" thickBot="1">
      <c r="A607" s="33" t="s">
        <v>606</v>
      </c>
      <c r="B607" s="47">
        <v>42583</v>
      </c>
      <c r="C607" t="s">
        <v>118</v>
      </c>
      <c r="D607" t="s">
        <v>658</v>
      </c>
      <c r="E607" t="s">
        <v>36</v>
      </c>
      <c r="F607" t="s">
        <v>616</v>
      </c>
      <c r="G607" t="s">
        <v>60</v>
      </c>
      <c r="I607" t="s">
        <v>609</v>
      </c>
      <c r="K607" s="34" t="s">
        <v>11</v>
      </c>
      <c r="L607" s="37" t="str">
        <f t="shared" si="42"/>
        <v/>
      </c>
      <c r="M607" s="34" t="s">
        <v>11</v>
      </c>
      <c r="N607" s="36" t="str">
        <f t="shared" si="43"/>
        <v/>
      </c>
      <c r="O607" s="34"/>
      <c r="P607" s="34">
        <v>882595</v>
      </c>
      <c r="Q607" s="37">
        <f t="shared" si="44"/>
        <v>883</v>
      </c>
      <c r="R607" s="34">
        <v>33388</v>
      </c>
    </row>
    <row r="608" spans="1:18" ht="14.25" thickBot="1">
      <c r="A608" s="33" t="s">
        <v>606</v>
      </c>
      <c r="B608" s="47">
        <v>42583</v>
      </c>
      <c r="C608" t="s">
        <v>118</v>
      </c>
      <c r="D608" t="s">
        <v>658</v>
      </c>
      <c r="E608" t="s">
        <v>36</v>
      </c>
      <c r="F608" t="s">
        <v>625</v>
      </c>
      <c r="G608" t="s">
        <v>66</v>
      </c>
      <c r="I608" t="s">
        <v>609</v>
      </c>
      <c r="K608" s="34">
        <v>75150</v>
      </c>
      <c r="L608" s="37">
        <f t="shared" si="42"/>
        <v>75</v>
      </c>
      <c r="M608" s="34">
        <v>3688</v>
      </c>
      <c r="N608" s="36">
        <f t="shared" si="43"/>
        <v>49.173333333333332</v>
      </c>
      <c r="O608" s="34"/>
      <c r="P608" s="34">
        <v>4466510</v>
      </c>
      <c r="Q608" s="37">
        <f t="shared" si="44"/>
        <v>4467</v>
      </c>
      <c r="R608" s="34">
        <v>157810</v>
      </c>
    </row>
    <row r="609" spans="1:18" ht="14.25" thickBot="1">
      <c r="A609" s="33" t="s">
        <v>606</v>
      </c>
      <c r="B609" s="47">
        <v>42583</v>
      </c>
      <c r="C609" t="s">
        <v>118</v>
      </c>
      <c r="D609" t="s">
        <v>658</v>
      </c>
      <c r="E609" t="s">
        <v>36</v>
      </c>
      <c r="F609" t="s">
        <v>619</v>
      </c>
      <c r="G609" t="s">
        <v>54</v>
      </c>
      <c r="I609" t="s">
        <v>609</v>
      </c>
      <c r="K609" s="34" t="s">
        <v>11</v>
      </c>
      <c r="L609" s="37" t="str">
        <f t="shared" si="42"/>
        <v/>
      </c>
      <c r="M609" s="34" t="s">
        <v>11</v>
      </c>
      <c r="N609" s="36" t="str">
        <f t="shared" si="43"/>
        <v/>
      </c>
      <c r="O609" s="34"/>
      <c r="P609" s="34">
        <v>295200</v>
      </c>
      <c r="Q609" s="37">
        <f t="shared" si="44"/>
        <v>295</v>
      </c>
      <c r="R609" s="34">
        <v>9130</v>
      </c>
    </row>
    <row r="610" spans="1:18" ht="14.25" thickBot="1">
      <c r="A610" s="33" t="s">
        <v>606</v>
      </c>
      <c r="B610" s="47">
        <v>42583</v>
      </c>
      <c r="C610" t="s">
        <v>118</v>
      </c>
      <c r="D610" t="s">
        <v>658</v>
      </c>
      <c r="E610" t="s">
        <v>36</v>
      </c>
      <c r="F610" t="s">
        <v>620</v>
      </c>
      <c r="G610" t="s">
        <v>67</v>
      </c>
      <c r="I610" t="s">
        <v>609</v>
      </c>
      <c r="K610" s="34">
        <v>189430</v>
      </c>
      <c r="L610" s="37">
        <f t="shared" si="42"/>
        <v>189</v>
      </c>
      <c r="M610" s="34">
        <v>6970</v>
      </c>
      <c r="N610" s="36">
        <f t="shared" si="43"/>
        <v>36.87830687830688</v>
      </c>
      <c r="O610" s="34"/>
      <c r="P610" s="34">
        <v>703020</v>
      </c>
      <c r="Q610" s="37">
        <f t="shared" si="44"/>
        <v>703</v>
      </c>
      <c r="R610" s="34">
        <v>22620</v>
      </c>
    </row>
    <row r="611" spans="1:18" ht="14.25" thickBot="1">
      <c r="A611" s="33" t="s">
        <v>606</v>
      </c>
      <c r="B611" s="47">
        <v>42583</v>
      </c>
      <c r="C611" t="s">
        <v>118</v>
      </c>
      <c r="D611" t="s">
        <v>633</v>
      </c>
      <c r="E611" t="s">
        <v>35</v>
      </c>
      <c r="F611" t="s">
        <v>610</v>
      </c>
      <c r="G611" t="s">
        <v>48</v>
      </c>
      <c r="I611" t="s">
        <v>609</v>
      </c>
      <c r="K611" s="34">
        <v>20769</v>
      </c>
      <c r="L611" s="37">
        <f t="shared" si="42"/>
        <v>21</v>
      </c>
      <c r="M611" s="34">
        <v>2046</v>
      </c>
      <c r="N611" s="36">
        <f t="shared" si="43"/>
        <v>97.428571428571431</v>
      </c>
      <c r="O611" s="34"/>
      <c r="P611" s="34">
        <v>20769</v>
      </c>
      <c r="Q611" s="37">
        <f t="shared" si="44"/>
        <v>21</v>
      </c>
      <c r="R611" s="34">
        <v>2046</v>
      </c>
    </row>
    <row r="612" spans="1:18" ht="14.25" thickBot="1">
      <c r="A612" s="33" t="s">
        <v>606</v>
      </c>
      <c r="B612" s="47">
        <v>42583</v>
      </c>
      <c r="C612" t="s">
        <v>118</v>
      </c>
      <c r="D612" t="s">
        <v>651</v>
      </c>
      <c r="E612" t="s">
        <v>40</v>
      </c>
      <c r="F612" t="s">
        <v>608</v>
      </c>
      <c r="G612" t="s">
        <v>61</v>
      </c>
      <c r="I612" t="s">
        <v>609</v>
      </c>
      <c r="K612" s="34" t="s">
        <v>11</v>
      </c>
      <c r="L612" s="37" t="str">
        <f t="shared" si="42"/>
        <v/>
      </c>
      <c r="M612" s="34" t="s">
        <v>11</v>
      </c>
      <c r="N612" s="36" t="str">
        <f t="shared" si="43"/>
        <v/>
      </c>
      <c r="O612" s="34"/>
      <c r="P612" s="34">
        <v>307530</v>
      </c>
      <c r="Q612" s="37">
        <f t="shared" si="44"/>
        <v>308</v>
      </c>
      <c r="R612" s="34">
        <v>10736</v>
      </c>
    </row>
    <row r="613" spans="1:18" ht="14.25" thickBot="1">
      <c r="A613" s="33" t="s">
        <v>606</v>
      </c>
      <c r="B613" s="47">
        <v>42583</v>
      </c>
      <c r="C613" t="s">
        <v>118</v>
      </c>
      <c r="D613" t="s">
        <v>651</v>
      </c>
      <c r="E613" t="s">
        <v>40</v>
      </c>
      <c r="F613" t="s">
        <v>616</v>
      </c>
      <c r="G613" t="s">
        <v>60</v>
      </c>
      <c r="I613" t="s">
        <v>609</v>
      </c>
      <c r="K613" s="34" t="s">
        <v>11</v>
      </c>
      <c r="L613" s="37" t="str">
        <f t="shared" si="42"/>
        <v/>
      </c>
      <c r="M613" s="34" t="s">
        <v>11</v>
      </c>
      <c r="N613" s="36" t="str">
        <f t="shared" si="43"/>
        <v/>
      </c>
      <c r="O613" s="34"/>
      <c r="P613" s="34">
        <v>391930</v>
      </c>
      <c r="Q613" s="37">
        <f t="shared" si="44"/>
        <v>392</v>
      </c>
      <c r="R613" s="34">
        <v>13584</v>
      </c>
    </row>
    <row r="614" spans="1:18" ht="14.25" thickBot="1">
      <c r="A614" s="33" t="s">
        <v>606</v>
      </c>
      <c r="B614" s="47">
        <v>42583</v>
      </c>
      <c r="C614" t="s">
        <v>118</v>
      </c>
      <c r="D614" t="s">
        <v>651</v>
      </c>
      <c r="E614" t="s">
        <v>40</v>
      </c>
      <c r="F614" t="s">
        <v>619</v>
      </c>
      <c r="G614" t="s">
        <v>54</v>
      </c>
      <c r="I614" t="s">
        <v>609</v>
      </c>
      <c r="K614" s="34" t="s">
        <v>11</v>
      </c>
      <c r="L614" s="37" t="str">
        <f t="shared" si="42"/>
        <v/>
      </c>
      <c r="M614" s="34" t="s">
        <v>11</v>
      </c>
      <c r="N614" s="36" t="str">
        <f t="shared" si="43"/>
        <v/>
      </c>
      <c r="O614" s="34"/>
      <c r="P614" s="34">
        <v>205650</v>
      </c>
      <c r="Q614" s="37">
        <f t="shared" si="44"/>
        <v>206</v>
      </c>
      <c r="R614" s="34">
        <v>7292</v>
      </c>
    </row>
    <row r="615" spans="1:18" ht="14.25" thickBot="1">
      <c r="A615" s="33" t="s">
        <v>606</v>
      </c>
      <c r="B615" s="47">
        <v>42583</v>
      </c>
      <c r="C615" t="s">
        <v>118</v>
      </c>
      <c r="D615" t="s">
        <v>634</v>
      </c>
      <c r="E615" t="s">
        <v>38</v>
      </c>
      <c r="F615" t="s">
        <v>610</v>
      </c>
      <c r="G615" t="s">
        <v>48</v>
      </c>
      <c r="I615" t="s">
        <v>609</v>
      </c>
      <c r="K615" s="34">
        <v>2003</v>
      </c>
      <c r="L615" s="37">
        <f t="shared" si="42"/>
        <v>2</v>
      </c>
      <c r="M615" s="34">
        <v>543</v>
      </c>
      <c r="N615" s="36">
        <f t="shared" si="43"/>
        <v>271.5</v>
      </c>
      <c r="O615" s="34"/>
      <c r="P615" s="34">
        <v>2003</v>
      </c>
      <c r="Q615" s="37">
        <f t="shared" si="44"/>
        <v>2</v>
      </c>
      <c r="R615" s="34">
        <v>543</v>
      </c>
    </row>
    <row r="616" spans="1:18" ht="14.25" thickBot="1">
      <c r="A616" s="33" t="s">
        <v>606</v>
      </c>
      <c r="B616" s="47">
        <v>42583</v>
      </c>
      <c r="C616" t="s">
        <v>118</v>
      </c>
      <c r="D616" t="s">
        <v>634</v>
      </c>
      <c r="E616" t="s">
        <v>38</v>
      </c>
      <c r="F616" t="s">
        <v>635</v>
      </c>
      <c r="G616" t="s">
        <v>65</v>
      </c>
      <c r="I616" t="s">
        <v>609</v>
      </c>
      <c r="K616" s="34" t="s">
        <v>11</v>
      </c>
      <c r="L616" s="37" t="str">
        <f t="shared" si="42"/>
        <v/>
      </c>
      <c r="M616" s="34" t="s">
        <v>11</v>
      </c>
      <c r="N616" s="36" t="str">
        <f t="shared" si="43"/>
        <v/>
      </c>
      <c r="O616" s="34"/>
      <c r="P616" s="34">
        <v>4000</v>
      </c>
      <c r="Q616" s="37">
        <f t="shared" si="44"/>
        <v>4</v>
      </c>
      <c r="R616" s="34">
        <v>1048</v>
      </c>
    </row>
    <row r="617" spans="1:18" ht="14.25" thickBot="1">
      <c r="A617" s="33" t="s">
        <v>606</v>
      </c>
      <c r="B617" s="47">
        <v>42583</v>
      </c>
      <c r="C617" t="s">
        <v>118</v>
      </c>
      <c r="D617" t="s">
        <v>629</v>
      </c>
      <c r="E617" t="s">
        <v>161</v>
      </c>
      <c r="F617" t="s">
        <v>608</v>
      </c>
      <c r="G617" t="s">
        <v>61</v>
      </c>
      <c r="I617" t="s">
        <v>609</v>
      </c>
      <c r="K617" s="34" t="s">
        <v>11</v>
      </c>
      <c r="L617" s="37" t="str">
        <f t="shared" si="42"/>
        <v/>
      </c>
      <c r="M617" s="34" t="s">
        <v>11</v>
      </c>
      <c r="N617" s="36" t="str">
        <f t="shared" si="43"/>
        <v/>
      </c>
      <c r="O617" s="34"/>
      <c r="P617" s="34">
        <v>39800</v>
      </c>
      <c r="Q617" s="37">
        <f t="shared" si="44"/>
        <v>40</v>
      </c>
      <c r="R617" s="34">
        <v>6091</v>
      </c>
    </row>
    <row r="618" spans="1:18" ht="14.25" thickBot="1">
      <c r="A618" s="33" t="s">
        <v>606</v>
      </c>
      <c r="B618" s="47">
        <v>42583</v>
      </c>
      <c r="C618" t="s">
        <v>118</v>
      </c>
      <c r="D618" t="s">
        <v>636</v>
      </c>
      <c r="E618" t="s">
        <v>69</v>
      </c>
      <c r="F618" t="s">
        <v>608</v>
      </c>
      <c r="G618" t="s">
        <v>61</v>
      </c>
      <c r="I618" t="s">
        <v>609</v>
      </c>
      <c r="K618" s="34">
        <v>24380</v>
      </c>
      <c r="L618" s="37">
        <f t="shared" si="42"/>
        <v>24</v>
      </c>
      <c r="M618" s="34">
        <v>1457</v>
      </c>
      <c r="N618" s="36">
        <f t="shared" si="43"/>
        <v>60.708333333333336</v>
      </c>
      <c r="O618" s="34"/>
      <c r="P618" s="34">
        <v>354630</v>
      </c>
      <c r="Q618" s="37">
        <f t="shared" si="44"/>
        <v>355</v>
      </c>
      <c r="R618" s="34">
        <v>17822</v>
      </c>
    </row>
    <row r="619" spans="1:18" ht="14.25" thickBot="1">
      <c r="A619" s="33" t="s">
        <v>606</v>
      </c>
      <c r="B619" s="47">
        <v>42583</v>
      </c>
      <c r="C619" t="s">
        <v>118</v>
      </c>
      <c r="D619" t="s">
        <v>636</v>
      </c>
      <c r="E619" t="s">
        <v>69</v>
      </c>
      <c r="F619" t="s">
        <v>610</v>
      </c>
      <c r="G619" t="s">
        <v>48</v>
      </c>
      <c r="I619" t="s">
        <v>609</v>
      </c>
      <c r="K619" s="34">
        <v>107185</v>
      </c>
      <c r="L619" s="37">
        <f t="shared" si="42"/>
        <v>107</v>
      </c>
      <c r="M619" s="34">
        <v>13093</v>
      </c>
      <c r="N619" s="36">
        <f t="shared" si="43"/>
        <v>122.36448598130841</v>
      </c>
      <c r="O619" s="34"/>
      <c r="P619" s="34">
        <v>297928</v>
      </c>
      <c r="Q619" s="37">
        <f t="shared" si="44"/>
        <v>298</v>
      </c>
      <c r="R619" s="34">
        <v>20559</v>
      </c>
    </row>
    <row r="620" spans="1:18" ht="14.25" thickBot="1">
      <c r="A620" s="33" t="s">
        <v>606</v>
      </c>
      <c r="B620" s="47">
        <v>42583</v>
      </c>
      <c r="C620" t="s">
        <v>118</v>
      </c>
      <c r="D620" t="s">
        <v>636</v>
      </c>
      <c r="E620" t="s">
        <v>69</v>
      </c>
      <c r="F620" t="s">
        <v>616</v>
      </c>
      <c r="G620" t="s">
        <v>60</v>
      </c>
      <c r="I620" t="s">
        <v>609</v>
      </c>
      <c r="K620" s="34">
        <v>163484</v>
      </c>
      <c r="L620" s="37">
        <f t="shared" si="42"/>
        <v>163</v>
      </c>
      <c r="M620" s="34">
        <v>18711</v>
      </c>
      <c r="N620" s="36">
        <f t="shared" si="43"/>
        <v>114.79141104294479</v>
      </c>
      <c r="O620" s="34"/>
      <c r="P620" s="34">
        <v>512486</v>
      </c>
      <c r="Q620" s="37">
        <f t="shared" si="44"/>
        <v>512</v>
      </c>
      <c r="R620" s="34">
        <v>58546</v>
      </c>
    </row>
    <row r="621" spans="1:18" ht="14.25" thickBot="1">
      <c r="A621" s="33" t="s">
        <v>606</v>
      </c>
      <c r="B621" s="47">
        <v>42583</v>
      </c>
      <c r="C621" t="s">
        <v>118</v>
      </c>
      <c r="D621" t="s">
        <v>636</v>
      </c>
      <c r="E621" t="s">
        <v>69</v>
      </c>
      <c r="F621" t="s">
        <v>625</v>
      </c>
      <c r="G621" t="s">
        <v>66</v>
      </c>
      <c r="I621" t="s">
        <v>609</v>
      </c>
      <c r="K621" s="34" t="s">
        <v>11</v>
      </c>
      <c r="L621" s="37" t="str">
        <f t="shared" si="42"/>
        <v/>
      </c>
      <c r="M621" s="34" t="s">
        <v>11</v>
      </c>
      <c r="N621" s="36" t="str">
        <f t="shared" si="43"/>
        <v/>
      </c>
      <c r="O621" s="34"/>
      <c r="P621" s="34">
        <v>401000</v>
      </c>
      <c r="Q621" s="37">
        <f t="shared" si="44"/>
        <v>401</v>
      </c>
      <c r="R621" s="34">
        <v>23965</v>
      </c>
    </row>
    <row r="622" spans="1:18" ht="14.25" thickBot="1">
      <c r="A622" s="33" t="s">
        <v>606</v>
      </c>
      <c r="B622" s="47">
        <v>42583</v>
      </c>
      <c r="C622" t="s">
        <v>118</v>
      </c>
      <c r="D622" t="s">
        <v>636</v>
      </c>
      <c r="E622" t="s">
        <v>69</v>
      </c>
      <c r="F622" t="s">
        <v>727</v>
      </c>
      <c r="G622" t="s">
        <v>292</v>
      </c>
      <c r="I622" t="s">
        <v>609</v>
      </c>
      <c r="K622" s="34" t="s">
        <v>11</v>
      </c>
      <c r="L622" s="37" t="str">
        <f t="shared" si="42"/>
        <v/>
      </c>
      <c r="M622" s="34" t="s">
        <v>11</v>
      </c>
      <c r="N622" s="36" t="str">
        <f t="shared" si="43"/>
        <v/>
      </c>
      <c r="O622" s="34"/>
      <c r="P622" s="34">
        <v>61340</v>
      </c>
      <c r="Q622" s="37">
        <f t="shared" si="44"/>
        <v>61</v>
      </c>
      <c r="R622" s="34">
        <v>6405</v>
      </c>
    </row>
    <row r="623" spans="1:18" ht="14.25" thickBot="1">
      <c r="A623" s="33" t="s">
        <v>606</v>
      </c>
      <c r="B623" s="47">
        <v>42583</v>
      </c>
      <c r="C623" t="s">
        <v>118</v>
      </c>
      <c r="D623" t="s">
        <v>640</v>
      </c>
      <c r="E623" t="s">
        <v>37</v>
      </c>
      <c r="F623" t="s">
        <v>608</v>
      </c>
      <c r="G623" t="s">
        <v>61</v>
      </c>
      <c r="I623" t="s">
        <v>609</v>
      </c>
      <c r="K623" s="34">
        <v>14747</v>
      </c>
      <c r="L623" s="37">
        <f t="shared" si="42"/>
        <v>15</v>
      </c>
      <c r="M623" s="34">
        <v>1351</v>
      </c>
      <c r="N623" s="36">
        <f t="shared" si="43"/>
        <v>90.066666666666663</v>
      </c>
      <c r="O623" s="34"/>
      <c r="P623" s="34">
        <v>136057</v>
      </c>
      <c r="Q623" s="37">
        <f t="shared" si="44"/>
        <v>136</v>
      </c>
      <c r="R623" s="34">
        <v>13538</v>
      </c>
    </row>
    <row r="624" spans="1:18" ht="14.25" thickBot="1">
      <c r="A624" s="33" t="s">
        <v>606</v>
      </c>
      <c r="B624" s="47">
        <v>42583</v>
      </c>
      <c r="C624" t="s">
        <v>118</v>
      </c>
      <c r="D624" t="s">
        <v>641</v>
      </c>
      <c r="E624" t="s">
        <v>33</v>
      </c>
      <c r="F624" t="s">
        <v>608</v>
      </c>
      <c r="G624" t="s">
        <v>61</v>
      </c>
      <c r="I624" t="s">
        <v>609</v>
      </c>
      <c r="K624" s="34" t="s">
        <v>11</v>
      </c>
      <c r="L624" s="37" t="str">
        <f t="shared" si="42"/>
        <v/>
      </c>
      <c r="M624" s="34" t="s">
        <v>11</v>
      </c>
      <c r="N624" s="36" t="str">
        <f t="shared" si="43"/>
        <v/>
      </c>
      <c r="O624" s="34"/>
      <c r="P624" s="34">
        <v>45604</v>
      </c>
      <c r="Q624" s="37">
        <f t="shared" si="44"/>
        <v>46</v>
      </c>
      <c r="R624" s="34">
        <v>5423</v>
      </c>
    </row>
    <row r="625" spans="1:18" ht="14.25" thickBot="1">
      <c r="A625" s="33" t="s">
        <v>606</v>
      </c>
      <c r="B625" s="47">
        <v>42583</v>
      </c>
      <c r="C625" t="s">
        <v>118</v>
      </c>
      <c r="D625" t="s">
        <v>641</v>
      </c>
      <c r="E625" t="s">
        <v>33</v>
      </c>
      <c r="F625" t="s">
        <v>670</v>
      </c>
      <c r="G625" t="s">
        <v>671</v>
      </c>
      <c r="I625" t="s">
        <v>609</v>
      </c>
      <c r="K625" s="34" t="s">
        <v>11</v>
      </c>
      <c r="L625" s="37" t="str">
        <f t="shared" si="42"/>
        <v/>
      </c>
      <c r="M625" s="34" t="s">
        <v>11</v>
      </c>
      <c r="N625" s="36" t="str">
        <f t="shared" si="43"/>
        <v/>
      </c>
      <c r="O625" s="34"/>
      <c r="P625" s="34">
        <v>340</v>
      </c>
      <c r="Q625" s="37">
        <f t="shared" si="44"/>
        <v>0</v>
      </c>
      <c r="R625" s="34">
        <v>1967</v>
      </c>
    </row>
    <row r="626" spans="1:18" ht="14.25" thickBot="1">
      <c r="A626" s="33" t="s">
        <v>606</v>
      </c>
      <c r="B626" s="47">
        <v>42583</v>
      </c>
      <c r="C626" t="s">
        <v>118</v>
      </c>
      <c r="D626" t="s">
        <v>641</v>
      </c>
      <c r="E626" t="s">
        <v>33</v>
      </c>
      <c r="F626" t="s">
        <v>610</v>
      </c>
      <c r="G626" t="s">
        <v>48</v>
      </c>
      <c r="I626" t="s">
        <v>609</v>
      </c>
      <c r="K626" s="34" t="s">
        <v>11</v>
      </c>
      <c r="L626" s="37" t="str">
        <f t="shared" si="42"/>
        <v/>
      </c>
      <c r="M626" s="34" t="s">
        <v>11</v>
      </c>
      <c r="N626" s="36" t="str">
        <f t="shared" si="43"/>
        <v/>
      </c>
      <c r="O626" s="34"/>
      <c r="P626" s="34">
        <v>19796</v>
      </c>
      <c r="Q626" s="37">
        <f t="shared" si="44"/>
        <v>20</v>
      </c>
      <c r="R626" s="34">
        <v>2037</v>
      </c>
    </row>
    <row r="627" spans="1:18" ht="14.25" thickBot="1">
      <c r="A627" s="33" t="s">
        <v>657</v>
      </c>
      <c r="B627" s="47">
        <v>42552</v>
      </c>
      <c r="C627" t="s">
        <v>118</v>
      </c>
      <c r="D627" t="s">
        <v>607</v>
      </c>
      <c r="E627" t="s">
        <v>44</v>
      </c>
      <c r="F627" t="s">
        <v>610</v>
      </c>
      <c r="G627" t="s">
        <v>48</v>
      </c>
      <c r="I627" t="s">
        <v>609</v>
      </c>
      <c r="K627" s="83">
        <v>865788</v>
      </c>
      <c r="L627" s="37">
        <f>IF(ISERROR(ROUND(K627*0.001,0))=TRUE,"",(ROUND(K627*0.001,0)))</f>
        <v>866</v>
      </c>
      <c r="M627" s="83">
        <v>125162</v>
      </c>
      <c r="N627" s="74">
        <f>IF(ISERROR(M627/L627)=TRUE,"",(M627/L627))</f>
        <v>144.52886836027713</v>
      </c>
      <c r="O627" s="83"/>
      <c r="P627" s="83">
        <v>9610785</v>
      </c>
      <c r="Q627" s="37">
        <f>IF(ISERROR(ROUND(P627*0.001,0))=TRUE,"",(ROUND(P627*0.001,0)))</f>
        <v>9611</v>
      </c>
      <c r="R627" s="83">
        <v>1213426</v>
      </c>
    </row>
    <row r="628" spans="1:18" ht="14.25" thickBot="1">
      <c r="A628" s="33" t="s">
        <v>657</v>
      </c>
      <c r="B628" s="47">
        <v>42552</v>
      </c>
      <c r="C628" t="s">
        <v>118</v>
      </c>
      <c r="D628" t="s">
        <v>607</v>
      </c>
      <c r="E628" t="s">
        <v>44</v>
      </c>
      <c r="F628" t="s">
        <v>612</v>
      </c>
      <c r="G628" t="s">
        <v>57</v>
      </c>
      <c r="I628" t="s">
        <v>609</v>
      </c>
      <c r="K628" s="83" t="s">
        <v>11</v>
      </c>
      <c r="L628" s="37" t="str">
        <f t="shared" ref="L628:L691" si="45">IF(ISERROR(ROUND(K628*0.001,0))=TRUE,"",(ROUND(K628*0.001,0)))</f>
        <v/>
      </c>
      <c r="M628" s="83" t="s">
        <v>11</v>
      </c>
      <c r="N628" s="74" t="str">
        <f t="shared" ref="N628:N691" si="46">IF(ISERROR(M628/L628)=TRUE,"",(M628/L628))</f>
        <v/>
      </c>
      <c r="O628" s="83"/>
      <c r="P628" s="83">
        <v>65576</v>
      </c>
      <c r="Q628" s="37">
        <f t="shared" ref="Q628:Q691" si="47">IF(ISERROR(ROUND(P628*0.001,0))=TRUE,"",(ROUND(P628*0.001,0)))</f>
        <v>66</v>
      </c>
      <c r="R628" s="83">
        <v>9545</v>
      </c>
    </row>
    <row r="629" spans="1:18" ht="14.25" thickBot="1">
      <c r="A629" s="33" t="s">
        <v>657</v>
      </c>
      <c r="B629" s="47">
        <v>42552</v>
      </c>
      <c r="C629" t="s">
        <v>118</v>
      </c>
      <c r="D629" t="s">
        <v>607</v>
      </c>
      <c r="E629" t="s">
        <v>44</v>
      </c>
      <c r="F629" t="s">
        <v>614</v>
      </c>
      <c r="G629" t="s">
        <v>53</v>
      </c>
      <c r="I629" t="s">
        <v>609</v>
      </c>
      <c r="K629" s="83">
        <v>19818</v>
      </c>
      <c r="L629" s="37">
        <f t="shared" si="45"/>
        <v>20</v>
      </c>
      <c r="M629" s="83">
        <v>4460</v>
      </c>
      <c r="N629" s="74">
        <f t="shared" si="46"/>
        <v>223</v>
      </c>
      <c r="O629" s="83"/>
      <c r="P629" s="83">
        <v>513112</v>
      </c>
      <c r="Q629" s="37">
        <f t="shared" si="47"/>
        <v>513</v>
      </c>
      <c r="R629" s="83">
        <v>87112</v>
      </c>
    </row>
    <row r="630" spans="1:18" ht="14.25" thickBot="1">
      <c r="A630" s="33" t="s">
        <v>657</v>
      </c>
      <c r="B630" s="47">
        <v>42552</v>
      </c>
      <c r="C630" t="s">
        <v>118</v>
      </c>
      <c r="D630" t="s">
        <v>607</v>
      </c>
      <c r="E630" t="s">
        <v>44</v>
      </c>
      <c r="F630" t="s">
        <v>616</v>
      </c>
      <c r="G630" t="s">
        <v>60</v>
      </c>
      <c r="I630" t="s">
        <v>609</v>
      </c>
      <c r="K630" s="83">
        <v>93635</v>
      </c>
      <c r="L630" s="37">
        <f t="shared" si="45"/>
        <v>94</v>
      </c>
      <c r="M630" s="83">
        <v>19381</v>
      </c>
      <c r="N630" s="74">
        <f t="shared" si="46"/>
        <v>206.18085106382978</v>
      </c>
      <c r="O630" s="83"/>
      <c r="P630" s="83">
        <v>452227</v>
      </c>
      <c r="Q630" s="37">
        <f t="shared" si="47"/>
        <v>452</v>
      </c>
      <c r="R630" s="83">
        <v>96079</v>
      </c>
    </row>
    <row r="631" spans="1:18" ht="14.25" thickBot="1">
      <c r="A631" s="33" t="s">
        <v>657</v>
      </c>
      <c r="B631" s="47">
        <v>42552</v>
      </c>
      <c r="C631" t="s">
        <v>118</v>
      </c>
      <c r="D631" t="s">
        <v>607</v>
      </c>
      <c r="E631" t="s">
        <v>44</v>
      </c>
      <c r="F631" t="s">
        <v>733</v>
      </c>
      <c r="G631" t="s">
        <v>263</v>
      </c>
      <c r="I631" t="s">
        <v>609</v>
      </c>
      <c r="K631" s="83">
        <v>1943560</v>
      </c>
      <c r="L631" s="37">
        <f t="shared" si="45"/>
        <v>1944</v>
      </c>
      <c r="M631" s="83">
        <v>206486</v>
      </c>
      <c r="N631" s="74">
        <f t="shared" si="46"/>
        <v>106.21707818930041</v>
      </c>
      <c r="O631" s="83"/>
      <c r="P631" s="83">
        <v>6286000</v>
      </c>
      <c r="Q631" s="37">
        <f t="shared" si="47"/>
        <v>6286</v>
      </c>
      <c r="R631" s="83">
        <v>661191</v>
      </c>
    </row>
    <row r="632" spans="1:18" ht="14.25" thickBot="1">
      <c r="A632" s="33" t="s">
        <v>657</v>
      </c>
      <c r="B632" s="47">
        <v>42552</v>
      </c>
      <c r="C632" t="s">
        <v>118</v>
      </c>
      <c r="D632" t="s">
        <v>607</v>
      </c>
      <c r="E632" t="s">
        <v>44</v>
      </c>
      <c r="F632" t="s">
        <v>625</v>
      </c>
      <c r="G632" t="s">
        <v>66</v>
      </c>
      <c r="I632" t="s">
        <v>609</v>
      </c>
      <c r="K632" s="83">
        <v>184400</v>
      </c>
      <c r="L632" s="37">
        <f t="shared" si="45"/>
        <v>184</v>
      </c>
      <c r="M632" s="83">
        <v>23082</v>
      </c>
      <c r="N632" s="74">
        <f t="shared" si="46"/>
        <v>125.44565217391305</v>
      </c>
      <c r="O632" s="83"/>
      <c r="P632" s="83">
        <v>548096</v>
      </c>
      <c r="Q632" s="37">
        <f t="shared" si="47"/>
        <v>548</v>
      </c>
      <c r="R632" s="83">
        <v>85554</v>
      </c>
    </row>
    <row r="633" spans="1:18" ht="14.25" thickBot="1">
      <c r="A633" s="33" t="s">
        <v>657</v>
      </c>
      <c r="B633" s="47">
        <v>42552</v>
      </c>
      <c r="C633" t="s">
        <v>118</v>
      </c>
      <c r="D633" t="s">
        <v>607</v>
      </c>
      <c r="E633" t="s">
        <v>44</v>
      </c>
      <c r="F633" t="s">
        <v>620</v>
      </c>
      <c r="G633" t="s">
        <v>67</v>
      </c>
      <c r="I633" t="s">
        <v>609</v>
      </c>
      <c r="K633" s="83">
        <v>38890</v>
      </c>
      <c r="L633" s="37">
        <f t="shared" si="45"/>
        <v>39</v>
      </c>
      <c r="M633" s="83">
        <v>5984</v>
      </c>
      <c r="N633" s="74">
        <f t="shared" si="46"/>
        <v>153.43589743589743</v>
      </c>
      <c r="O633" s="83"/>
      <c r="P633" s="83">
        <v>394329</v>
      </c>
      <c r="Q633" s="37">
        <f t="shared" si="47"/>
        <v>394</v>
      </c>
      <c r="R633" s="83">
        <v>59553</v>
      </c>
    </row>
    <row r="634" spans="1:18" ht="14.25" thickBot="1">
      <c r="A634" s="33" t="s">
        <v>657</v>
      </c>
      <c r="B634" s="47">
        <v>42552</v>
      </c>
      <c r="C634" t="s">
        <v>118</v>
      </c>
      <c r="D634" t="s">
        <v>607</v>
      </c>
      <c r="E634" t="s">
        <v>44</v>
      </c>
      <c r="F634" t="s">
        <v>646</v>
      </c>
      <c r="G634" t="s">
        <v>74</v>
      </c>
      <c r="I634" t="s">
        <v>609</v>
      </c>
      <c r="K634" s="83">
        <v>1912269</v>
      </c>
      <c r="L634" s="37">
        <f t="shared" si="45"/>
        <v>1912</v>
      </c>
      <c r="M634" s="83">
        <v>199829</v>
      </c>
      <c r="N634" s="74">
        <f t="shared" si="46"/>
        <v>104.51307531380753</v>
      </c>
      <c r="O634" s="83"/>
      <c r="P634" s="83">
        <v>12526942</v>
      </c>
      <c r="Q634" s="37">
        <f t="shared" si="47"/>
        <v>12527</v>
      </c>
      <c r="R634" s="83">
        <v>1369967</v>
      </c>
    </row>
    <row r="635" spans="1:18" ht="14.25" thickBot="1">
      <c r="A635" s="33" t="s">
        <v>657</v>
      </c>
      <c r="B635" s="47">
        <v>42552</v>
      </c>
      <c r="C635" t="s">
        <v>118</v>
      </c>
      <c r="D635" t="s">
        <v>622</v>
      </c>
      <c r="E635" t="s">
        <v>45</v>
      </c>
      <c r="F635" t="s">
        <v>608</v>
      </c>
      <c r="G635" t="s">
        <v>61</v>
      </c>
      <c r="I635" t="s">
        <v>609</v>
      </c>
      <c r="K635" s="83" t="s">
        <v>11</v>
      </c>
      <c r="L635" s="37" t="str">
        <f t="shared" si="45"/>
        <v/>
      </c>
      <c r="M635" s="83" t="s">
        <v>11</v>
      </c>
      <c r="N635" s="74" t="str">
        <f t="shared" si="46"/>
        <v/>
      </c>
      <c r="O635" s="83"/>
      <c r="P635" s="83">
        <v>161022</v>
      </c>
      <c r="Q635" s="37">
        <f t="shared" si="47"/>
        <v>161</v>
      </c>
      <c r="R635" s="83">
        <v>21133</v>
      </c>
    </row>
    <row r="636" spans="1:18" ht="14.25" thickBot="1">
      <c r="A636" s="33" t="s">
        <v>657</v>
      </c>
      <c r="B636" s="47">
        <v>42552</v>
      </c>
      <c r="C636" t="s">
        <v>118</v>
      </c>
      <c r="D636" t="s">
        <v>622</v>
      </c>
      <c r="E636" t="s">
        <v>45</v>
      </c>
      <c r="F636" t="s">
        <v>610</v>
      </c>
      <c r="G636" t="s">
        <v>48</v>
      </c>
      <c r="I636" t="s">
        <v>609</v>
      </c>
      <c r="K636" s="83" t="s">
        <v>11</v>
      </c>
      <c r="L636" s="37" t="str">
        <f t="shared" si="45"/>
        <v/>
      </c>
      <c r="M636" s="83" t="s">
        <v>11</v>
      </c>
      <c r="N636" s="74" t="str">
        <f t="shared" si="46"/>
        <v/>
      </c>
      <c r="O636" s="83"/>
      <c r="P636" s="83">
        <v>1224652</v>
      </c>
      <c r="Q636" s="37">
        <f t="shared" si="47"/>
        <v>1225</v>
      </c>
      <c r="R636" s="83">
        <v>132473</v>
      </c>
    </row>
    <row r="637" spans="1:18" ht="14.25" thickBot="1">
      <c r="A637" s="33" t="s">
        <v>657</v>
      </c>
      <c r="B637" s="47">
        <v>42552</v>
      </c>
      <c r="C637" t="s">
        <v>118</v>
      </c>
      <c r="D637" t="s">
        <v>622</v>
      </c>
      <c r="E637" t="s">
        <v>45</v>
      </c>
      <c r="F637" t="s">
        <v>614</v>
      </c>
      <c r="G637" t="s">
        <v>53</v>
      </c>
      <c r="I637" t="s">
        <v>609</v>
      </c>
      <c r="K637" s="83" t="s">
        <v>11</v>
      </c>
      <c r="L637" s="37" t="str">
        <f t="shared" si="45"/>
        <v/>
      </c>
      <c r="M637" s="83" t="s">
        <v>11</v>
      </c>
      <c r="N637" s="74" t="str">
        <f t="shared" si="46"/>
        <v/>
      </c>
      <c r="O637" s="83"/>
      <c r="P637" s="83">
        <v>13990</v>
      </c>
      <c r="Q637" s="37">
        <f t="shared" si="47"/>
        <v>14</v>
      </c>
      <c r="R637" s="83">
        <v>810</v>
      </c>
    </row>
    <row r="638" spans="1:18" ht="14.25" thickBot="1">
      <c r="A638" s="33" t="s">
        <v>657</v>
      </c>
      <c r="B638" s="47">
        <v>42552</v>
      </c>
      <c r="C638" t="s">
        <v>118</v>
      </c>
      <c r="D638" t="s">
        <v>622</v>
      </c>
      <c r="E638" t="s">
        <v>45</v>
      </c>
      <c r="F638" t="s">
        <v>616</v>
      </c>
      <c r="G638" t="s">
        <v>60</v>
      </c>
      <c r="I638" t="s">
        <v>609</v>
      </c>
      <c r="K638" s="83">
        <v>3042</v>
      </c>
      <c r="L638" s="37">
        <f t="shared" si="45"/>
        <v>3</v>
      </c>
      <c r="M638" s="83">
        <v>261</v>
      </c>
      <c r="N638" s="74">
        <f t="shared" si="46"/>
        <v>87</v>
      </c>
      <c r="O638" s="83"/>
      <c r="P638" s="83">
        <v>74748</v>
      </c>
      <c r="Q638" s="37">
        <f t="shared" si="47"/>
        <v>75</v>
      </c>
      <c r="R638" s="83">
        <v>2635</v>
      </c>
    </row>
    <row r="639" spans="1:18" ht="14.25" thickBot="1">
      <c r="A639" s="33" t="s">
        <v>657</v>
      </c>
      <c r="B639" s="47">
        <v>42552</v>
      </c>
      <c r="C639" t="s">
        <v>118</v>
      </c>
      <c r="D639" t="s">
        <v>628</v>
      </c>
      <c r="E639" t="s">
        <v>43</v>
      </c>
      <c r="F639" t="s">
        <v>608</v>
      </c>
      <c r="G639" t="s">
        <v>61</v>
      </c>
      <c r="I639" t="s">
        <v>609</v>
      </c>
      <c r="K639" s="83" t="s">
        <v>11</v>
      </c>
      <c r="L639" s="37" t="str">
        <f t="shared" si="45"/>
        <v/>
      </c>
      <c r="M639" s="83" t="s">
        <v>11</v>
      </c>
      <c r="N639" s="74" t="str">
        <f t="shared" si="46"/>
        <v/>
      </c>
      <c r="O639" s="83"/>
      <c r="P639" s="83">
        <v>59102</v>
      </c>
      <c r="Q639" s="37">
        <f t="shared" si="47"/>
        <v>59</v>
      </c>
      <c r="R639" s="83">
        <v>20904</v>
      </c>
    </row>
    <row r="640" spans="1:18" ht="14.25" thickBot="1">
      <c r="A640" s="33" t="s">
        <v>657</v>
      </c>
      <c r="B640" s="47">
        <v>42552</v>
      </c>
      <c r="C640" t="s">
        <v>118</v>
      </c>
      <c r="D640" t="s">
        <v>628</v>
      </c>
      <c r="E640" t="s">
        <v>43</v>
      </c>
      <c r="F640" t="s">
        <v>610</v>
      </c>
      <c r="G640" t="s">
        <v>48</v>
      </c>
      <c r="I640" t="s">
        <v>609</v>
      </c>
      <c r="K640" s="83">
        <v>405030</v>
      </c>
      <c r="L640" s="37">
        <f t="shared" si="45"/>
        <v>405</v>
      </c>
      <c r="M640" s="83">
        <v>41242</v>
      </c>
      <c r="N640" s="74">
        <f t="shared" si="46"/>
        <v>101.83209876543209</v>
      </c>
      <c r="O640" s="83"/>
      <c r="P640" s="83">
        <v>3818124</v>
      </c>
      <c r="Q640" s="37">
        <f t="shared" si="47"/>
        <v>3818</v>
      </c>
      <c r="R640" s="83">
        <v>417227</v>
      </c>
    </row>
    <row r="641" spans="1:18" ht="14.25" thickBot="1">
      <c r="A641" s="33" t="s">
        <v>657</v>
      </c>
      <c r="B641" s="47">
        <v>42552</v>
      </c>
      <c r="C641" t="s">
        <v>118</v>
      </c>
      <c r="D641" t="s">
        <v>628</v>
      </c>
      <c r="E641" t="s">
        <v>43</v>
      </c>
      <c r="F641" t="s">
        <v>611</v>
      </c>
      <c r="G641" t="s">
        <v>58</v>
      </c>
      <c r="I641" t="s">
        <v>609</v>
      </c>
      <c r="K641" s="83" t="s">
        <v>11</v>
      </c>
      <c r="L641" s="37" t="str">
        <f t="shared" si="45"/>
        <v/>
      </c>
      <c r="M641" s="83" t="s">
        <v>11</v>
      </c>
      <c r="N641" s="74" t="str">
        <f t="shared" si="46"/>
        <v/>
      </c>
      <c r="O641" s="83"/>
      <c r="P641" s="83">
        <v>547543</v>
      </c>
      <c r="Q641" s="37">
        <f t="shared" si="47"/>
        <v>548</v>
      </c>
      <c r="R641" s="83">
        <v>85171</v>
      </c>
    </row>
    <row r="642" spans="1:18" ht="14.25" thickBot="1">
      <c r="A642" s="33" t="s">
        <v>657</v>
      </c>
      <c r="B642" s="47">
        <v>42552</v>
      </c>
      <c r="C642" t="s">
        <v>118</v>
      </c>
      <c r="D642" t="s">
        <v>628</v>
      </c>
      <c r="E642" t="s">
        <v>43</v>
      </c>
      <c r="F642" t="s">
        <v>614</v>
      </c>
      <c r="G642" t="s">
        <v>53</v>
      </c>
      <c r="I642" t="s">
        <v>609</v>
      </c>
      <c r="K642" s="83">
        <v>306950</v>
      </c>
      <c r="L642" s="37">
        <f t="shared" si="45"/>
        <v>307</v>
      </c>
      <c r="M642" s="83">
        <v>34881</v>
      </c>
      <c r="N642" s="74">
        <f t="shared" si="46"/>
        <v>113.61889250814332</v>
      </c>
      <c r="O642" s="83"/>
      <c r="P642" s="83">
        <v>1459680</v>
      </c>
      <c r="Q642" s="37">
        <f t="shared" si="47"/>
        <v>1460</v>
      </c>
      <c r="R642" s="83">
        <v>151248</v>
      </c>
    </row>
    <row r="643" spans="1:18" ht="14.25" thickBot="1">
      <c r="A643" s="33" t="s">
        <v>657</v>
      </c>
      <c r="B643" s="47">
        <v>42552</v>
      </c>
      <c r="C643" t="s">
        <v>118</v>
      </c>
      <c r="D643" t="s">
        <v>628</v>
      </c>
      <c r="E643" t="s">
        <v>43</v>
      </c>
      <c r="F643" t="s">
        <v>616</v>
      </c>
      <c r="G643" t="s">
        <v>60</v>
      </c>
      <c r="I643" t="s">
        <v>609</v>
      </c>
      <c r="K643" s="83">
        <v>93238</v>
      </c>
      <c r="L643" s="37">
        <f t="shared" si="45"/>
        <v>93</v>
      </c>
      <c r="M643" s="83">
        <v>10695</v>
      </c>
      <c r="N643" s="74">
        <f t="shared" si="46"/>
        <v>115</v>
      </c>
      <c r="O643" s="83"/>
      <c r="P643" s="83">
        <v>1772021</v>
      </c>
      <c r="Q643" s="37">
        <f t="shared" si="47"/>
        <v>1772</v>
      </c>
      <c r="R643" s="83">
        <v>178029</v>
      </c>
    </row>
    <row r="644" spans="1:18" ht="14.25" thickBot="1">
      <c r="A644" s="33" t="s">
        <v>657</v>
      </c>
      <c r="B644" s="47">
        <v>42552</v>
      </c>
      <c r="C644" t="s">
        <v>118</v>
      </c>
      <c r="D644" t="s">
        <v>628</v>
      </c>
      <c r="E644" t="s">
        <v>43</v>
      </c>
      <c r="F644" t="s">
        <v>625</v>
      </c>
      <c r="G644" t="s">
        <v>66</v>
      </c>
      <c r="I644" t="s">
        <v>609</v>
      </c>
      <c r="K644" s="83">
        <v>117440</v>
      </c>
      <c r="L644" s="37">
        <f t="shared" si="45"/>
        <v>117</v>
      </c>
      <c r="M644" s="83">
        <v>15103</v>
      </c>
      <c r="N644" s="74">
        <f t="shared" si="46"/>
        <v>129.08547008547009</v>
      </c>
      <c r="O644" s="83"/>
      <c r="P644" s="83">
        <v>1549565</v>
      </c>
      <c r="Q644" s="37">
        <f t="shared" si="47"/>
        <v>1550</v>
      </c>
      <c r="R644" s="83">
        <v>176449</v>
      </c>
    </row>
    <row r="645" spans="1:18" ht="14.25" thickBot="1">
      <c r="A645" s="33" t="s">
        <v>657</v>
      </c>
      <c r="B645" s="47">
        <v>42552</v>
      </c>
      <c r="C645" t="s">
        <v>118</v>
      </c>
      <c r="D645" t="s">
        <v>628</v>
      </c>
      <c r="E645" t="s">
        <v>43</v>
      </c>
      <c r="F645" t="s">
        <v>620</v>
      </c>
      <c r="G645" t="s">
        <v>67</v>
      </c>
      <c r="I645" t="s">
        <v>609</v>
      </c>
      <c r="K645" s="83">
        <v>49593</v>
      </c>
      <c r="L645" s="37">
        <f t="shared" si="45"/>
        <v>50</v>
      </c>
      <c r="M645" s="83">
        <v>7311</v>
      </c>
      <c r="N645" s="74">
        <f t="shared" si="46"/>
        <v>146.22</v>
      </c>
      <c r="O645" s="83"/>
      <c r="P645" s="83">
        <v>219040</v>
      </c>
      <c r="Q645" s="37">
        <f t="shared" si="47"/>
        <v>219</v>
      </c>
      <c r="R645" s="83">
        <v>34081</v>
      </c>
    </row>
    <row r="646" spans="1:18" ht="14.25" thickBot="1">
      <c r="A646" s="33" t="s">
        <v>657</v>
      </c>
      <c r="B646" s="47">
        <v>42552</v>
      </c>
      <c r="C646" t="s">
        <v>118</v>
      </c>
      <c r="D646" t="s">
        <v>628</v>
      </c>
      <c r="E646" t="s">
        <v>43</v>
      </c>
      <c r="F646" t="s">
        <v>646</v>
      </c>
      <c r="G646" t="s">
        <v>74</v>
      </c>
      <c r="I646" t="s">
        <v>609</v>
      </c>
      <c r="K646" s="83">
        <v>715225</v>
      </c>
      <c r="L646" s="37">
        <f t="shared" si="45"/>
        <v>715</v>
      </c>
      <c r="M646" s="83">
        <v>63766</v>
      </c>
      <c r="N646" s="74">
        <f t="shared" si="46"/>
        <v>89.183216783216778</v>
      </c>
      <c r="O646" s="83"/>
      <c r="P646" s="83">
        <v>2490511</v>
      </c>
      <c r="Q646" s="37">
        <f t="shared" si="47"/>
        <v>2491</v>
      </c>
      <c r="R646" s="83">
        <v>219259</v>
      </c>
    </row>
    <row r="647" spans="1:18" ht="14.25" thickBot="1">
      <c r="A647" s="33" t="s">
        <v>657</v>
      </c>
      <c r="B647" s="47">
        <v>42552</v>
      </c>
      <c r="C647" t="s">
        <v>118</v>
      </c>
      <c r="D647" t="s">
        <v>631</v>
      </c>
      <c r="E647" t="s">
        <v>42</v>
      </c>
      <c r="F647" t="s">
        <v>610</v>
      </c>
      <c r="G647" t="s">
        <v>48</v>
      </c>
      <c r="I647" t="s">
        <v>609</v>
      </c>
      <c r="K647" s="83" t="s">
        <v>11</v>
      </c>
      <c r="L647" s="37" t="str">
        <f t="shared" si="45"/>
        <v/>
      </c>
      <c r="M647" s="83" t="s">
        <v>11</v>
      </c>
      <c r="N647" s="74" t="str">
        <f t="shared" si="46"/>
        <v/>
      </c>
      <c r="O647" s="83"/>
      <c r="P647" s="83">
        <v>17891</v>
      </c>
      <c r="Q647" s="37">
        <f t="shared" si="47"/>
        <v>18</v>
      </c>
      <c r="R647" s="83">
        <v>1754</v>
      </c>
    </row>
    <row r="648" spans="1:18" ht="14.25" thickBot="1">
      <c r="A648" s="33" t="s">
        <v>657</v>
      </c>
      <c r="B648" s="47">
        <v>42552</v>
      </c>
      <c r="C648" t="s">
        <v>118</v>
      </c>
      <c r="D648" t="s">
        <v>631</v>
      </c>
      <c r="E648" t="s">
        <v>42</v>
      </c>
      <c r="F648" t="s">
        <v>616</v>
      </c>
      <c r="G648" t="s">
        <v>60</v>
      </c>
      <c r="I648" t="s">
        <v>609</v>
      </c>
      <c r="K648" s="83" t="s">
        <v>11</v>
      </c>
      <c r="L648" s="37" t="str">
        <f t="shared" si="45"/>
        <v/>
      </c>
      <c r="M648" s="83" t="s">
        <v>11</v>
      </c>
      <c r="N648" s="74" t="str">
        <f t="shared" si="46"/>
        <v/>
      </c>
      <c r="O648" s="83"/>
      <c r="P648" s="83">
        <v>30569</v>
      </c>
      <c r="Q648" s="37">
        <f t="shared" si="47"/>
        <v>31</v>
      </c>
      <c r="R648" s="83">
        <v>3144</v>
      </c>
    </row>
    <row r="649" spans="1:18" ht="14.25" thickBot="1">
      <c r="A649" s="33" t="s">
        <v>657</v>
      </c>
      <c r="B649" s="47">
        <v>42552</v>
      </c>
      <c r="C649" t="s">
        <v>118</v>
      </c>
      <c r="D649" t="s">
        <v>631</v>
      </c>
      <c r="E649" t="s">
        <v>42</v>
      </c>
      <c r="F649" t="s">
        <v>625</v>
      </c>
      <c r="G649" t="s">
        <v>66</v>
      </c>
      <c r="I649" t="s">
        <v>609</v>
      </c>
      <c r="K649" s="83">
        <v>409432</v>
      </c>
      <c r="L649" s="37">
        <f t="shared" si="45"/>
        <v>409</v>
      </c>
      <c r="M649" s="83">
        <v>45681</v>
      </c>
      <c r="N649" s="74">
        <f t="shared" si="46"/>
        <v>111.68948655256723</v>
      </c>
      <c r="O649" s="83"/>
      <c r="P649" s="83">
        <v>1489274</v>
      </c>
      <c r="Q649" s="37">
        <f t="shared" si="47"/>
        <v>1489</v>
      </c>
      <c r="R649" s="83">
        <v>167681</v>
      </c>
    </row>
    <row r="650" spans="1:18" ht="14.25" thickBot="1">
      <c r="A650" s="33" t="s">
        <v>657</v>
      </c>
      <c r="B650" s="47">
        <v>42552</v>
      </c>
      <c r="C650" t="s">
        <v>118</v>
      </c>
      <c r="D650" t="s">
        <v>631</v>
      </c>
      <c r="E650" t="s">
        <v>42</v>
      </c>
      <c r="F650" t="s">
        <v>646</v>
      </c>
      <c r="G650" t="s">
        <v>74</v>
      </c>
      <c r="I650" t="s">
        <v>609</v>
      </c>
      <c r="K650" s="83">
        <v>18291</v>
      </c>
      <c r="L650" s="37">
        <f t="shared" si="45"/>
        <v>18</v>
      </c>
      <c r="M650" s="83">
        <v>2721</v>
      </c>
      <c r="N650" s="74">
        <f t="shared" si="46"/>
        <v>151.16666666666666</v>
      </c>
      <c r="O650" s="83"/>
      <c r="P650" s="83">
        <v>164933</v>
      </c>
      <c r="Q650" s="37">
        <f t="shared" si="47"/>
        <v>165</v>
      </c>
      <c r="R650" s="83">
        <v>25404</v>
      </c>
    </row>
    <row r="651" spans="1:18" ht="14.25" thickBot="1">
      <c r="A651" s="33" t="s">
        <v>657</v>
      </c>
      <c r="B651" s="47">
        <v>42552</v>
      </c>
      <c r="C651" t="s">
        <v>118</v>
      </c>
      <c r="D651" t="s">
        <v>632</v>
      </c>
      <c r="E651" t="s">
        <v>39</v>
      </c>
      <c r="F651" t="s">
        <v>608</v>
      </c>
      <c r="G651" t="s">
        <v>61</v>
      </c>
      <c r="I651" t="s">
        <v>609</v>
      </c>
      <c r="K651" s="83" t="s">
        <v>11</v>
      </c>
      <c r="L651" s="37" t="str">
        <f t="shared" si="45"/>
        <v/>
      </c>
      <c r="M651" s="83" t="s">
        <v>11</v>
      </c>
      <c r="N651" s="74" t="str">
        <f t="shared" si="46"/>
        <v/>
      </c>
      <c r="O651" s="83"/>
      <c r="P651" s="83">
        <v>13707</v>
      </c>
      <c r="Q651" s="37">
        <f t="shared" si="47"/>
        <v>14</v>
      </c>
      <c r="R651" s="83">
        <v>988</v>
      </c>
    </row>
    <row r="652" spans="1:18" ht="14.25" thickBot="1">
      <c r="A652" s="33" t="s">
        <v>657</v>
      </c>
      <c r="B652" s="47">
        <v>42552</v>
      </c>
      <c r="C652" t="s">
        <v>118</v>
      </c>
      <c r="D652" t="s">
        <v>632</v>
      </c>
      <c r="E652" t="s">
        <v>39</v>
      </c>
      <c r="F652" t="s">
        <v>610</v>
      </c>
      <c r="G652" t="s">
        <v>48</v>
      </c>
      <c r="I652" t="s">
        <v>609</v>
      </c>
      <c r="K652" s="83" t="s">
        <v>11</v>
      </c>
      <c r="L652" s="37" t="str">
        <f t="shared" si="45"/>
        <v/>
      </c>
      <c r="M652" s="83" t="s">
        <v>11</v>
      </c>
      <c r="N652" s="74" t="str">
        <f t="shared" si="46"/>
        <v/>
      </c>
      <c r="O652" s="83"/>
      <c r="P652" s="83">
        <v>80658</v>
      </c>
      <c r="Q652" s="37">
        <f t="shared" si="47"/>
        <v>81</v>
      </c>
      <c r="R652" s="83">
        <v>9493</v>
      </c>
    </row>
    <row r="653" spans="1:18" ht="14.25" thickBot="1">
      <c r="A653" s="33" t="s">
        <v>657</v>
      </c>
      <c r="B653" s="47">
        <v>42552</v>
      </c>
      <c r="C653" t="s">
        <v>118</v>
      </c>
      <c r="D653" t="s">
        <v>632</v>
      </c>
      <c r="E653" t="s">
        <v>39</v>
      </c>
      <c r="F653" t="s">
        <v>616</v>
      </c>
      <c r="G653" t="s">
        <v>60</v>
      </c>
      <c r="I653" t="s">
        <v>609</v>
      </c>
      <c r="K653" s="83" t="s">
        <v>11</v>
      </c>
      <c r="L653" s="37" t="str">
        <f t="shared" si="45"/>
        <v/>
      </c>
      <c r="M653" s="83" t="s">
        <v>11</v>
      </c>
      <c r="N653" s="74" t="str">
        <f t="shared" si="46"/>
        <v/>
      </c>
      <c r="O653" s="83"/>
      <c r="P653" s="83">
        <v>7433</v>
      </c>
      <c r="Q653" s="37">
        <f t="shared" si="47"/>
        <v>7</v>
      </c>
      <c r="R653" s="83">
        <v>1644</v>
      </c>
    </row>
    <row r="654" spans="1:18" ht="14.25" thickBot="1">
      <c r="A654" s="33" t="s">
        <v>657</v>
      </c>
      <c r="B654" s="47">
        <v>42552</v>
      </c>
      <c r="C654" t="s">
        <v>118</v>
      </c>
      <c r="D654" t="s">
        <v>658</v>
      </c>
      <c r="E654" t="s">
        <v>36</v>
      </c>
      <c r="F654" t="s">
        <v>608</v>
      </c>
      <c r="G654" t="s">
        <v>61</v>
      </c>
      <c r="I654" t="s">
        <v>609</v>
      </c>
      <c r="K654" s="83" t="s">
        <v>11</v>
      </c>
      <c r="L654" s="37" t="str">
        <f t="shared" si="45"/>
        <v/>
      </c>
      <c r="M654" s="83" t="s">
        <v>11</v>
      </c>
      <c r="N654" s="74" t="str">
        <f t="shared" si="46"/>
        <v/>
      </c>
      <c r="O654" s="83"/>
      <c r="P654" s="83">
        <v>22160</v>
      </c>
      <c r="Q654" s="37">
        <f t="shared" si="47"/>
        <v>22</v>
      </c>
      <c r="R654" s="83">
        <v>5864</v>
      </c>
    </row>
    <row r="655" spans="1:18" ht="14.25" thickBot="1">
      <c r="A655" s="33" t="s">
        <v>657</v>
      </c>
      <c r="B655" s="47">
        <v>42552</v>
      </c>
      <c r="C655" t="s">
        <v>118</v>
      </c>
      <c r="D655" t="s">
        <v>658</v>
      </c>
      <c r="E655" t="s">
        <v>36</v>
      </c>
      <c r="F655" t="s">
        <v>610</v>
      </c>
      <c r="G655" t="s">
        <v>48</v>
      </c>
      <c r="I655" t="s">
        <v>609</v>
      </c>
      <c r="K655" s="83" t="s">
        <v>11</v>
      </c>
      <c r="L655" s="37" t="str">
        <f t="shared" si="45"/>
        <v/>
      </c>
      <c r="M655" s="83" t="s">
        <v>11</v>
      </c>
      <c r="N655" s="74" t="str">
        <f t="shared" si="46"/>
        <v/>
      </c>
      <c r="O655" s="83"/>
      <c r="P655" s="83">
        <v>476828</v>
      </c>
      <c r="Q655" s="37">
        <f t="shared" si="47"/>
        <v>477</v>
      </c>
      <c r="R655" s="83">
        <v>70977</v>
      </c>
    </row>
    <row r="656" spans="1:18" ht="14.25" thickBot="1">
      <c r="A656" s="33" t="s">
        <v>657</v>
      </c>
      <c r="B656" s="47">
        <v>42552</v>
      </c>
      <c r="C656" t="s">
        <v>118</v>
      </c>
      <c r="D656" t="s">
        <v>658</v>
      </c>
      <c r="E656" t="s">
        <v>36</v>
      </c>
      <c r="F656" t="s">
        <v>612</v>
      </c>
      <c r="G656" t="s">
        <v>57</v>
      </c>
      <c r="I656" t="s">
        <v>609</v>
      </c>
      <c r="K656" s="83" t="s">
        <v>11</v>
      </c>
      <c r="L656" s="37" t="str">
        <f t="shared" si="45"/>
        <v/>
      </c>
      <c r="M656" s="83" t="s">
        <v>11</v>
      </c>
      <c r="N656" s="74" t="str">
        <f t="shared" si="46"/>
        <v/>
      </c>
      <c r="O656" s="83"/>
      <c r="P656" s="83">
        <v>69229</v>
      </c>
      <c r="Q656" s="37">
        <f t="shared" si="47"/>
        <v>69</v>
      </c>
      <c r="R656" s="83">
        <v>24578</v>
      </c>
    </row>
    <row r="657" spans="1:18" ht="14.25" thickBot="1">
      <c r="A657" s="33" t="s">
        <v>657</v>
      </c>
      <c r="B657" s="47">
        <v>42552</v>
      </c>
      <c r="C657" t="s">
        <v>118</v>
      </c>
      <c r="D657" t="s">
        <v>658</v>
      </c>
      <c r="E657" t="s">
        <v>36</v>
      </c>
      <c r="F657" t="s">
        <v>659</v>
      </c>
      <c r="G657" t="s">
        <v>73</v>
      </c>
      <c r="I657" t="s">
        <v>609</v>
      </c>
      <c r="K657" s="83" t="s">
        <v>11</v>
      </c>
      <c r="L657" s="37" t="str">
        <f t="shared" si="45"/>
        <v/>
      </c>
      <c r="M657" s="83" t="s">
        <v>11</v>
      </c>
      <c r="N657" s="74" t="str">
        <f t="shared" si="46"/>
        <v/>
      </c>
      <c r="O657" s="83"/>
      <c r="P657" s="83">
        <v>380708</v>
      </c>
      <c r="Q657" s="37">
        <f t="shared" si="47"/>
        <v>381</v>
      </c>
      <c r="R657" s="83">
        <v>19660</v>
      </c>
    </row>
    <row r="658" spans="1:18" ht="14.25" thickBot="1">
      <c r="A658" s="33" t="s">
        <v>657</v>
      </c>
      <c r="B658" s="47">
        <v>42552</v>
      </c>
      <c r="C658" t="s">
        <v>118</v>
      </c>
      <c r="D658" t="s">
        <v>658</v>
      </c>
      <c r="E658" t="s">
        <v>36</v>
      </c>
      <c r="F658" t="s">
        <v>616</v>
      </c>
      <c r="G658" t="s">
        <v>60</v>
      </c>
      <c r="I658" t="s">
        <v>609</v>
      </c>
      <c r="K658" s="83">
        <v>23596</v>
      </c>
      <c r="L658" s="37">
        <f t="shared" si="45"/>
        <v>24</v>
      </c>
      <c r="M658" s="83">
        <v>1573</v>
      </c>
      <c r="N658" s="74">
        <f t="shared" si="46"/>
        <v>65.541666666666671</v>
      </c>
      <c r="O658" s="83"/>
      <c r="P658" s="83">
        <v>249230</v>
      </c>
      <c r="Q658" s="37">
        <f t="shared" si="47"/>
        <v>249</v>
      </c>
      <c r="R658" s="83">
        <v>24686</v>
      </c>
    </row>
    <row r="659" spans="1:18" ht="14.25" thickBot="1">
      <c r="A659" s="33" t="s">
        <v>657</v>
      </c>
      <c r="B659" s="47">
        <v>42552</v>
      </c>
      <c r="C659" t="s">
        <v>118</v>
      </c>
      <c r="D659" t="s">
        <v>658</v>
      </c>
      <c r="E659" t="s">
        <v>36</v>
      </c>
      <c r="F659" t="s">
        <v>733</v>
      </c>
      <c r="G659" t="s">
        <v>263</v>
      </c>
      <c r="I659" t="s">
        <v>609</v>
      </c>
      <c r="K659" s="83" t="s">
        <v>11</v>
      </c>
      <c r="L659" s="37" t="str">
        <f t="shared" si="45"/>
        <v/>
      </c>
      <c r="M659" s="83" t="s">
        <v>11</v>
      </c>
      <c r="N659" s="74" t="str">
        <f t="shared" si="46"/>
        <v/>
      </c>
      <c r="O659" s="83"/>
      <c r="P659" s="83">
        <v>108000</v>
      </c>
      <c r="Q659" s="37">
        <f t="shared" si="47"/>
        <v>108</v>
      </c>
      <c r="R659" s="83">
        <v>11272</v>
      </c>
    </row>
    <row r="660" spans="1:18" ht="14.25" thickBot="1">
      <c r="A660" s="33" t="s">
        <v>657</v>
      </c>
      <c r="B660" s="47">
        <v>42552</v>
      </c>
      <c r="C660" t="s">
        <v>118</v>
      </c>
      <c r="D660" t="s">
        <v>658</v>
      </c>
      <c r="E660" t="s">
        <v>36</v>
      </c>
      <c r="F660" t="s">
        <v>625</v>
      </c>
      <c r="G660" t="s">
        <v>66</v>
      </c>
      <c r="I660" t="s">
        <v>609</v>
      </c>
      <c r="K660" s="83" t="s">
        <v>11</v>
      </c>
      <c r="L660" s="37" t="str">
        <f t="shared" si="45"/>
        <v/>
      </c>
      <c r="M660" s="83" t="s">
        <v>11</v>
      </c>
      <c r="N660" s="74" t="str">
        <f t="shared" si="46"/>
        <v/>
      </c>
      <c r="O660" s="83"/>
      <c r="P660" s="83">
        <v>151499</v>
      </c>
      <c r="Q660" s="37">
        <f t="shared" si="47"/>
        <v>151</v>
      </c>
      <c r="R660" s="83">
        <v>15435</v>
      </c>
    </row>
    <row r="661" spans="1:18" ht="14.25" thickBot="1">
      <c r="A661" s="33" t="s">
        <v>657</v>
      </c>
      <c r="B661" s="47">
        <v>42552</v>
      </c>
      <c r="C661" t="s">
        <v>118</v>
      </c>
      <c r="D661" t="s">
        <v>658</v>
      </c>
      <c r="E661" t="s">
        <v>36</v>
      </c>
      <c r="F661" t="s">
        <v>620</v>
      </c>
      <c r="G661" t="s">
        <v>67</v>
      </c>
      <c r="I661" t="s">
        <v>609</v>
      </c>
      <c r="K661" s="83" t="s">
        <v>11</v>
      </c>
      <c r="L661" s="37" t="str">
        <f t="shared" si="45"/>
        <v/>
      </c>
      <c r="M661" s="83" t="s">
        <v>11</v>
      </c>
      <c r="N661" s="74" t="str">
        <f t="shared" si="46"/>
        <v/>
      </c>
      <c r="O661" s="83"/>
      <c r="P661" s="83">
        <v>240325</v>
      </c>
      <c r="Q661" s="37">
        <f t="shared" si="47"/>
        <v>240</v>
      </c>
      <c r="R661" s="83">
        <v>36761</v>
      </c>
    </row>
    <row r="662" spans="1:18" ht="14.25" thickBot="1">
      <c r="A662" s="33" t="s">
        <v>657</v>
      </c>
      <c r="B662" s="47">
        <v>42552</v>
      </c>
      <c r="C662" t="s">
        <v>118</v>
      </c>
      <c r="D662" t="s">
        <v>658</v>
      </c>
      <c r="E662" t="s">
        <v>36</v>
      </c>
      <c r="F662" t="s">
        <v>646</v>
      </c>
      <c r="G662" t="s">
        <v>74</v>
      </c>
      <c r="I662" t="s">
        <v>609</v>
      </c>
      <c r="K662" s="83" t="s">
        <v>11</v>
      </c>
      <c r="L662" s="37" t="str">
        <f t="shared" si="45"/>
        <v/>
      </c>
      <c r="M662" s="83" t="s">
        <v>11</v>
      </c>
      <c r="N662" s="74" t="str">
        <f t="shared" si="46"/>
        <v/>
      </c>
      <c r="O662" s="83"/>
      <c r="P662" s="83">
        <v>107456</v>
      </c>
      <c r="Q662" s="37">
        <f t="shared" si="47"/>
        <v>107</v>
      </c>
      <c r="R662" s="83">
        <v>16149</v>
      </c>
    </row>
    <row r="663" spans="1:18" ht="14.25" thickBot="1">
      <c r="A663" s="33" t="s">
        <v>657</v>
      </c>
      <c r="B663" s="47">
        <v>42552</v>
      </c>
      <c r="C663" t="s">
        <v>118</v>
      </c>
      <c r="D663" t="s">
        <v>633</v>
      </c>
      <c r="E663" t="s">
        <v>35</v>
      </c>
      <c r="F663" t="s">
        <v>610</v>
      </c>
      <c r="G663" t="s">
        <v>48</v>
      </c>
      <c r="I663" t="s">
        <v>609</v>
      </c>
      <c r="K663" s="83">
        <v>27942</v>
      </c>
      <c r="L663" s="37">
        <f t="shared" si="45"/>
        <v>28</v>
      </c>
      <c r="M663" s="83">
        <v>5993</v>
      </c>
      <c r="N663" s="74">
        <f t="shared" si="46"/>
        <v>214.03571428571428</v>
      </c>
      <c r="O663" s="83"/>
      <c r="P663" s="83">
        <v>57564</v>
      </c>
      <c r="Q663" s="37">
        <f t="shared" si="47"/>
        <v>58</v>
      </c>
      <c r="R663" s="83">
        <v>11108</v>
      </c>
    </row>
    <row r="664" spans="1:18" ht="14.25" thickBot="1">
      <c r="A664" s="33" t="s">
        <v>657</v>
      </c>
      <c r="B664" s="47">
        <v>42552</v>
      </c>
      <c r="C664" t="s">
        <v>118</v>
      </c>
      <c r="D664" t="s">
        <v>633</v>
      </c>
      <c r="E664" t="s">
        <v>35</v>
      </c>
      <c r="F664" t="s">
        <v>611</v>
      </c>
      <c r="G664" t="s">
        <v>58</v>
      </c>
      <c r="I664" t="s">
        <v>609</v>
      </c>
      <c r="K664" s="83" t="s">
        <v>11</v>
      </c>
      <c r="L664" s="37" t="str">
        <f t="shared" si="45"/>
        <v/>
      </c>
      <c r="M664" s="83" t="s">
        <v>11</v>
      </c>
      <c r="N664" s="74" t="str">
        <f t="shared" si="46"/>
        <v/>
      </c>
      <c r="O664" s="83"/>
      <c r="P664" s="83">
        <v>5343</v>
      </c>
      <c r="Q664" s="37">
        <f t="shared" si="47"/>
        <v>5</v>
      </c>
      <c r="R664" s="83">
        <v>1370</v>
      </c>
    </row>
    <row r="665" spans="1:18" ht="14.25" thickBot="1">
      <c r="A665" s="33" t="s">
        <v>657</v>
      </c>
      <c r="B665" s="47">
        <v>42552</v>
      </c>
      <c r="C665" t="s">
        <v>118</v>
      </c>
      <c r="D665" t="s">
        <v>633</v>
      </c>
      <c r="E665" t="s">
        <v>35</v>
      </c>
      <c r="F665" t="s">
        <v>659</v>
      </c>
      <c r="G665" t="s">
        <v>73</v>
      </c>
      <c r="I665" t="s">
        <v>609</v>
      </c>
      <c r="K665" s="83">
        <v>181570</v>
      </c>
      <c r="L665" s="37">
        <f t="shared" si="45"/>
        <v>182</v>
      </c>
      <c r="M665" s="83">
        <v>7432</v>
      </c>
      <c r="N665" s="74">
        <f t="shared" si="46"/>
        <v>40.835164835164832</v>
      </c>
      <c r="O665" s="83"/>
      <c r="P665" s="83">
        <v>1124880</v>
      </c>
      <c r="Q665" s="37">
        <f t="shared" si="47"/>
        <v>1125</v>
      </c>
      <c r="R665" s="83">
        <v>40617</v>
      </c>
    </row>
    <row r="666" spans="1:18" ht="14.25" thickBot="1">
      <c r="A666" s="33" t="s">
        <v>657</v>
      </c>
      <c r="B666" s="47">
        <v>42552</v>
      </c>
      <c r="C666" t="s">
        <v>118</v>
      </c>
      <c r="D666" t="s">
        <v>633</v>
      </c>
      <c r="E666" t="s">
        <v>35</v>
      </c>
      <c r="F666" t="s">
        <v>616</v>
      </c>
      <c r="G666" t="s">
        <v>60</v>
      </c>
      <c r="I666" t="s">
        <v>609</v>
      </c>
      <c r="K666" s="83" t="s">
        <v>11</v>
      </c>
      <c r="L666" s="37" t="str">
        <f t="shared" si="45"/>
        <v/>
      </c>
      <c r="M666" s="83" t="s">
        <v>11</v>
      </c>
      <c r="N666" s="74" t="str">
        <f t="shared" si="46"/>
        <v/>
      </c>
      <c r="O666" s="83"/>
      <c r="P666" s="83">
        <v>79930</v>
      </c>
      <c r="Q666" s="37">
        <f t="shared" si="47"/>
        <v>80</v>
      </c>
      <c r="R666" s="83">
        <v>18964</v>
      </c>
    </row>
    <row r="667" spans="1:18" ht="14.25" thickBot="1">
      <c r="A667" s="33" t="s">
        <v>657</v>
      </c>
      <c r="B667" s="47">
        <v>42552</v>
      </c>
      <c r="C667" t="s">
        <v>118</v>
      </c>
      <c r="D667" t="s">
        <v>633</v>
      </c>
      <c r="E667" t="s">
        <v>35</v>
      </c>
      <c r="F667" t="s">
        <v>646</v>
      </c>
      <c r="G667" t="s">
        <v>74</v>
      </c>
      <c r="I667" t="s">
        <v>609</v>
      </c>
      <c r="K667" s="83" t="s">
        <v>11</v>
      </c>
      <c r="L667" s="37" t="str">
        <f t="shared" si="45"/>
        <v/>
      </c>
      <c r="M667" s="83" t="s">
        <v>11</v>
      </c>
      <c r="N667" s="74" t="str">
        <f t="shared" si="46"/>
        <v/>
      </c>
      <c r="O667" s="83"/>
      <c r="P667" s="83">
        <v>92866</v>
      </c>
      <c r="Q667" s="37">
        <f t="shared" si="47"/>
        <v>93</v>
      </c>
      <c r="R667" s="83">
        <v>14926</v>
      </c>
    </row>
    <row r="668" spans="1:18" ht="14.25" thickBot="1">
      <c r="A668" s="33" t="s">
        <v>657</v>
      </c>
      <c r="B668" s="47">
        <v>42552</v>
      </c>
      <c r="C668" t="s">
        <v>118</v>
      </c>
      <c r="D668" t="s">
        <v>651</v>
      </c>
      <c r="E668" t="s">
        <v>40</v>
      </c>
      <c r="F668" t="s">
        <v>610</v>
      </c>
      <c r="G668" t="s">
        <v>48</v>
      </c>
      <c r="I668" t="s">
        <v>609</v>
      </c>
      <c r="K668" s="83">
        <v>40876</v>
      </c>
      <c r="L668" s="37">
        <f t="shared" si="45"/>
        <v>41</v>
      </c>
      <c r="M668" s="83">
        <v>10836</v>
      </c>
      <c r="N668" s="74">
        <f t="shared" si="46"/>
        <v>264.29268292682929</v>
      </c>
      <c r="O668" s="83"/>
      <c r="P668" s="83">
        <v>47866</v>
      </c>
      <c r="Q668" s="37">
        <f t="shared" si="47"/>
        <v>48</v>
      </c>
      <c r="R668" s="83">
        <v>12717</v>
      </c>
    </row>
    <row r="669" spans="1:18" ht="14.25" thickBot="1">
      <c r="A669" s="33" t="s">
        <v>657</v>
      </c>
      <c r="B669" s="47">
        <v>42552</v>
      </c>
      <c r="C669" t="s">
        <v>118</v>
      </c>
      <c r="D669" t="s">
        <v>651</v>
      </c>
      <c r="E669" t="s">
        <v>40</v>
      </c>
      <c r="F669" t="s">
        <v>611</v>
      </c>
      <c r="G669" t="s">
        <v>58</v>
      </c>
      <c r="I669" t="s">
        <v>609</v>
      </c>
      <c r="K669" s="83">
        <v>19699</v>
      </c>
      <c r="L669" s="37">
        <f t="shared" si="45"/>
        <v>20</v>
      </c>
      <c r="M669" s="83">
        <v>3407</v>
      </c>
      <c r="N669" s="74">
        <f t="shared" si="46"/>
        <v>170.35</v>
      </c>
      <c r="O669" s="83"/>
      <c r="P669" s="83">
        <v>39535</v>
      </c>
      <c r="Q669" s="37">
        <f t="shared" si="47"/>
        <v>40</v>
      </c>
      <c r="R669" s="83">
        <v>6484</v>
      </c>
    </row>
    <row r="670" spans="1:18" ht="14.25" thickBot="1">
      <c r="A670" s="33" t="s">
        <v>657</v>
      </c>
      <c r="B670" s="47">
        <v>42552</v>
      </c>
      <c r="C670" t="s">
        <v>118</v>
      </c>
      <c r="D670" t="s">
        <v>651</v>
      </c>
      <c r="E670" t="s">
        <v>40</v>
      </c>
      <c r="F670" t="s">
        <v>616</v>
      </c>
      <c r="G670" t="s">
        <v>60</v>
      </c>
      <c r="I670" t="s">
        <v>609</v>
      </c>
      <c r="K670" s="83" t="s">
        <v>11</v>
      </c>
      <c r="L670" s="37" t="str">
        <f t="shared" si="45"/>
        <v/>
      </c>
      <c r="M670" s="83" t="s">
        <v>11</v>
      </c>
      <c r="N670" s="74" t="str">
        <f t="shared" si="46"/>
        <v/>
      </c>
      <c r="O670" s="83"/>
      <c r="P670" s="83">
        <v>59934</v>
      </c>
      <c r="Q670" s="37">
        <f t="shared" si="47"/>
        <v>60</v>
      </c>
      <c r="R670" s="83">
        <v>18517</v>
      </c>
    </row>
    <row r="671" spans="1:18" ht="14.25" thickBot="1">
      <c r="A671" s="33" t="s">
        <v>657</v>
      </c>
      <c r="B671" s="47">
        <v>42552</v>
      </c>
      <c r="C671" t="s">
        <v>118</v>
      </c>
      <c r="D671" t="s">
        <v>651</v>
      </c>
      <c r="E671" t="s">
        <v>40</v>
      </c>
      <c r="F671" t="s">
        <v>625</v>
      </c>
      <c r="G671" t="s">
        <v>66</v>
      </c>
      <c r="I671" t="s">
        <v>609</v>
      </c>
      <c r="K671" s="83" t="s">
        <v>11</v>
      </c>
      <c r="L671" s="37" t="str">
        <f t="shared" si="45"/>
        <v/>
      </c>
      <c r="M671" s="83" t="s">
        <v>11</v>
      </c>
      <c r="N671" s="74" t="str">
        <f t="shared" si="46"/>
        <v/>
      </c>
      <c r="O671" s="83"/>
      <c r="P671" s="83">
        <v>17220</v>
      </c>
      <c r="Q671" s="37">
        <f t="shared" si="47"/>
        <v>17</v>
      </c>
      <c r="R671" s="83">
        <v>1683</v>
      </c>
    </row>
    <row r="672" spans="1:18" ht="14.25" thickBot="1">
      <c r="A672" s="33" t="s">
        <v>657</v>
      </c>
      <c r="B672" s="47">
        <v>42552</v>
      </c>
      <c r="C672" t="s">
        <v>118</v>
      </c>
      <c r="D672" t="s">
        <v>651</v>
      </c>
      <c r="E672" t="s">
        <v>40</v>
      </c>
      <c r="F672" t="s">
        <v>646</v>
      </c>
      <c r="G672" t="s">
        <v>74</v>
      </c>
      <c r="I672" t="s">
        <v>609</v>
      </c>
      <c r="K672" s="83" t="s">
        <v>11</v>
      </c>
      <c r="L672" s="37" t="str">
        <f t="shared" si="45"/>
        <v/>
      </c>
      <c r="M672" s="83" t="s">
        <v>11</v>
      </c>
      <c r="N672" s="74" t="str">
        <f t="shared" si="46"/>
        <v/>
      </c>
      <c r="O672" s="83"/>
      <c r="P672" s="83">
        <v>20416</v>
      </c>
      <c r="Q672" s="37">
        <f t="shared" si="47"/>
        <v>20</v>
      </c>
      <c r="R672" s="83">
        <v>3283</v>
      </c>
    </row>
    <row r="673" spans="1:18" ht="14.25" thickBot="1">
      <c r="A673" s="33" t="s">
        <v>657</v>
      </c>
      <c r="B673" s="47">
        <v>42552</v>
      </c>
      <c r="C673" t="s">
        <v>118</v>
      </c>
      <c r="D673" t="s">
        <v>634</v>
      </c>
      <c r="E673" t="s">
        <v>38</v>
      </c>
      <c r="F673" t="s">
        <v>608</v>
      </c>
      <c r="G673" t="s">
        <v>61</v>
      </c>
      <c r="I673" t="s">
        <v>609</v>
      </c>
      <c r="K673" s="83">
        <v>7488</v>
      </c>
      <c r="L673" s="37">
        <f t="shared" si="45"/>
        <v>7</v>
      </c>
      <c r="M673" s="83">
        <v>558</v>
      </c>
      <c r="N673" s="74">
        <f t="shared" si="46"/>
        <v>79.714285714285708</v>
      </c>
      <c r="O673" s="83"/>
      <c r="P673" s="83">
        <v>94219</v>
      </c>
      <c r="Q673" s="37">
        <f t="shared" si="47"/>
        <v>94</v>
      </c>
      <c r="R673" s="83">
        <v>9824</v>
      </c>
    </row>
    <row r="674" spans="1:18" ht="14.25" thickBot="1">
      <c r="A674" s="33" t="s">
        <v>657</v>
      </c>
      <c r="B674" s="47">
        <v>42552</v>
      </c>
      <c r="C674" t="s">
        <v>118</v>
      </c>
      <c r="D674" t="s">
        <v>634</v>
      </c>
      <c r="E674" t="s">
        <v>38</v>
      </c>
      <c r="F674" t="s">
        <v>610</v>
      </c>
      <c r="G674" t="s">
        <v>48</v>
      </c>
      <c r="I674" t="s">
        <v>609</v>
      </c>
      <c r="K674" s="83">
        <v>3561</v>
      </c>
      <c r="L674" s="37">
        <f t="shared" si="45"/>
        <v>4</v>
      </c>
      <c r="M674" s="83">
        <v>281</v>
      </c>
      <c r="N674" s="74">
        <f t="shared" si="46"/>
        <v>70.25</v>
      </c>
      <c r="O674" s="83"/>
      <c r="P674" s="83">
        <v>181340</v>
      </c>
      <c r="Q674" s="37">
        <f t="shared" si="47"/>
        <v>181</v>
      </c>
      <c r="R674" s="83">
        <v>19457</v>
      </c>
    </row>
    <row r="675" spans="1:18" ht="14.25" thickBot="1">
      <c r="A675" s="33" t="s">
        <v>657</v>
      </c>
      <c r="B675" s="47">
        <v>42552</v>
      </c>
      <c r="C675" t="s">
        <v>118</v>
      </c>
      <c r="D675" t="s">
        <v>634</v>
      </c>
      <c r="E675" t="s">
        <v>38</v>
      </c>
      <c r="F675" t="s">
        <v>616</v>
      </c>
      <c r="G675" t="s">
        <v>60</v>
      </c>
      <c r="I675" t="s">
        <v>609</v>
      </c>
      <c r="K675" s="83">
        <v>6735</v>
      </c>
      <c r="L675" s="37">
        <f t="shared" si="45"/>
        <v>7</v>
      </c>
      <c r="M675" s="83">
        <v>360</v>
      </c>
      <c r="N675" s="74">
        <f t="shared" si="46"/>
        <v>51.428571428571431</v>
      </c>
      <c r="O675" s="83"/>
      <c r="P675" s="83">
        <v>21987</v>
      </c>
      <c r="Q675" s="37">
        <f t="shared" si="47"/>
        <v>22</v>
      </c>
      <c r="R675" s="83">
        <v>2646</v>
      </c>
    </row>
    <row r="676" spans="1:18" ht="14.25" thickBot="1">
      <c r="A676" s="33" t="s">
        <v>657</v>
      </c>
      <c r="B676" s="47">
        <v>42552</v>
      </c>
      <c r="C676" t="s">
        <v>118</v>
      </c>
      <c r="D676" t="s">
        <v>634</v>
      </c>
      <c r="E676" t="s">
        <v>38</v>
      </c>
      <c r="F676" t="s">
        <v>646</v>
      </c>
      <c r="G676" t="s">
        <v>74</v>
      </c>
      <c r="I676" t="s">
        <v>609</v>
      </c>
      <c r="K676" s="83" t="s">
        <v>11</v>
      </c>
      <c r="L676" s="37" t="str">
        <f t="shared" si="45"/>
        <v/>
      </c>
      <c r="M676" s="83" t="s">
        <v>11</v>
      </c>
      <c r="N676" s="74" t="str">
        <f t="shared" si="46"/>
        <v/>
      </c>
      <c r="O676" s="83"/>
      <c r="P676" s="83">
        <v>74119</v>
      </c>
      <c r="Q676" s="37">
        <f t="shared" si="47"/>
        <v>74</v>
      </c>
      <c r="R676" s="83">
        <v>6709</v>
      </c>
    </row>
    <row r="677" spans="1:18" ht="14.25" thickBot="1">
      <c r="A677" s="33" t="s">
        <v>657</v>
      </c>
      <c r="B677" s="47">
        <v>42552</v>
      </c>
      <c r="C677" t="s">
        <v>118</v>
      </c>
      <c r="D677" t="s">
        <v>652</v>
      </c>
      <c r="E677" t="s">
        <v>34</v>
      </c>
      <c r="F677" t="s">
        <v>610</v>
      </c>
      <c r="G677" t="s">
        <v>48</v>
      </c>
      <c r="I677" t="s">
        <v>609</v>
      </c>
      <c r="K677" s="83" t="s">
        <v>11</v>
      </c>
      <c r="L677" s="37" t="str">
        <f t="shared" si="45"/>
        <v/>
      </c>
      <c r="M677" s="83" t="s">
        <v>11</v>
      </c>
      <c r="N677" s="74" t="str">
        <f t="shared" si="46"/>
        <v/>
      </c>
      <c r="O677" s="83"/>
      <c r="P677" s="83">
        <v>63095</v>
      </c>
      <c r="Q677" s="37">
        <f t="shared" si="47"/>
        <v>63</v>
      </c>
      <c r="R677" s="83">
        <v>9376</v>
      </c>
    </row>
    <row r="678" spans="1:18" ht="14.25" thickBot="1">
      <c r="A678" s="33" t="s">
        <v>657</v>
      </c>
      <c r="B678" s="47">
        <v>42552</v>
      </c>
      <c r="C678" t="s">
        <v>118</v>
      </c>
      <c r="D678" t="s">
        <v>652</v>
      </c>
      <c r="E678" t="s">
        <v>34</v>
      </c>
      <c r="F678" t="s">
        <v>625</v>
      </c>
      <c r="G678" t="s">
        <v>66</v>
      </c>
      <c r="I678" t="s">
        <v>609</v>
      </c>
      <c r="K678" s="83" t="s">
        <v>11</v>
      </c>
      <c r="L678" s="37" t="str">
        <f t="shared" si="45"/>
        <v/>
      </c>
      <c r="M678" s="83" t="s">
        <v>11</v>
      </c>
      <c r="N678" s="74" t="str">
        <f t="shared" si="46"/>
        <v/>
      </c>
      <c r="O678" s="83"/>
      <c r="P678" s="83">
        <v>21630</v>
      </c>
      <c r="Q678" s="37">
        <f t="shared" si="47"/>
        <v>22</v>
      </c>
      <c r="R678" s="83">
        <v>1827</v>
      </c>
    </row>
    <row r="679" spans="1:18" ht="14.25" thickBot="1">
      <c r="A679" s="33" t="s">
        <v>657</v>
      </c>
      <c r="B679" s="47">
        <v>42552</v>
      </c>
      <c r="C679" t="s">
        <v>118</v>
      </c>
      <c r="D679" t="s">
        <v>652</v>
      </c>
      <c r="E679" t="s">
        <v>34</v>
      </c>
      <c r="F679" t="s">
        <v>620</v>
      </c>
      <c r="G679" t="s">
        <v>67</v>
      </c>
      <c r="I679" t="s">
        <v>609</v>
      </c>
      <c r="K679" s="83" t="s">
        <v>11</v>
      </c>
      <c r="L679" s="37" t="str">
        <f t="shared" si="45"/>
        <v/>
      </c>
      <c r="M679" s="83" t="s">
        <v>11</v>
      </c>
      <c r="N679" s="74" t="str">
        <f t="shared" si="46"/>
        <v/>
      </c>
      <c r="O679" s="83"/>
      <c r="P679" s="83">
        <v>27898</v>
      </c>
      <c r="Q679" s="37">
        <f t="shared" si="47"/>
        <v>28</v>
      </c>
      <c r="R679" s="83">
        <v>3704</v>
      </c>
    </row>
    <row r="680" spans="1:18" ht="14.25" thickBot="1">
      <c r="A680" s="33" t="s">
        <v>657</v>
      </c>
      <c r="B680" s="47">
        <v>42552</v>
      </c>
      <c r="C680" t="s">
        <v>118</v>
      </c>
      <c r="D680" t="s">
        <v>652</v>
      </c>
      <c r="E680" t="s">
        <v>34</v>
      </c>
      <c r="F680" t="s">
        <v>646</v>
      </c>
      <c r="G680" t="s">
        <v>74</v>
      </c>
      <c r="I680" t="s">
        <v>609</v>
      </c>
      <c r="K680" s="83">
        <v>50940</v>
      </c>
      <c r="L680" s="37">
        <f t="shared" si="45"/>
        <v>51</v>
      </c>
      <c r="M680" s="83">
        <v>5109</v>
      </c>
      <c r="N680" s="74">
        <f t="shared" si="46"/>
        <v>100.17647058823529</v>
      </c>
      <c r="O680" s="83"/>
      <c r="P680" s="83">
        <v>1470329</v>
      </c>
      <c r="Q680" s="37">
        <f t="shared" si="47"/>
        <v>1470</v>
      </c>
      <c r="R680" s="83">
        <v>163829</v>
      </c>
    </row>
    <row r="681" spans="1:18" ht="14.25" thickBot="1">
      <c r="A681" s="33" t="s">
        <v>657</v>
      </c>
      <c r="B681" s="47">
        <v>42552</v>
      </c>
      <c r="C681" t="s">
        <v>118</v>
      </c>
      <c r="D681" t="s">
        <v>629</v>
      </c>
      <c r="E681" t="s">
        <v>161</v>
      </c>
      <c r="F681" t="s">
        <v>616</v>
      </c>
      <c r="G681" t="s">
        <v>60</v>
      </c>
      <c r="I681" t="s">
        <v>609</v>
      </c>
      <c r="K681" s="83" t="s">
        <v>11</v>
      </c>
      <c r="L681" s="37" t="str">
        <f t="shared" si="45"/>
        <v/>
      </c>
      <c r="M681" s="83" t="s">
        <v>11</v>
      </c>
      <c r="N681" s="74" t="str">
        <f t="shared" si="46"/>
        <v/>
      </c>
      <c r="O681" s="83"/>
      <c r="P681" s="83">
        <v>30386</v>
      </c>
      <c r="Q681" s="37">
        <f t="shared" si="47"/>
        <v>30</v>
      </c>
      <c r="R681" s="83">
        <v>560</v>
      </c>
    </row>
    <row r="682" spans="1:18" ht="14.25" thickBot="1">
      <c r="A682" s="33" t="s">
        <v>657</v>
      </c>
      <c r="B682" s="47">
        <v>42552</v>
      </c>
      <c r="C682" t="s">
        <v>118</v>
      </c>
      <c r="D682" t="s">
        <v>672</v>
      </c>
      <c r="E682" t="s">
        <v>213</v>
      </c>
      <c r="F682" t="s">
        <v>610</v>
      </c>
      <c r="G682" t="s">
        <v>48</v>
      </c>
      <c r="I682" t="s">
        <v>609</v>
      </c>
      <c r="K682" s="83" t="s">
        <v>11</v>
      </c>
      <c r="L682" s="37" t="str">
        <f t="shared" si="45"/>
        <v/>
      </c>
      <c r="M682" s="83" t="s">
        <v>11</v>
      </c>
      <c r="N682" s="74" t="str">
        <f t="shared" si="46"/>
        <v/>
      </c>
      <c r="O682" s="83"/>
      <c r="P682" s="83">
        <v>72350</v>
      </c>
      <c r="Q682" s="37">
        <f t="shared" si="47"/>
        <v>72</v>
      </c>
      <c r="R682" s="83">
        <v>22002</v>
      </c>
    </row>
    <row r="683" spans="1:18" ht="14.25" thickBot="1">
      <c r="A683" s="33" t="s">
        <v>657</v>
      </c>
      <c r="B683" s="47">
        <v>42552</v>
      </c>
      <c r="C683" t="s">
        <v>118</v>
      </c>
      <c r="D683" t="s">
        <v>719</v>
      </c>
      <c r="E683" t="s">
        <v>222</v>
      </c>
      <c r="F683" t="s">
        <v>610</v>
      </c>
      <c r="G683" t="s">
        <v>48</v>
      </c>
      <c r="I683" t="s">
        <v>609</v>
      </c>
      <c r="K683" s="83" t="s">
        <v>11</v>
      </c>
      <c r="L683" s="37" t="str">
        <f t="shared" si="45"/>
        <v/>
      </c>
      <c r="M683" s="83" t="s">
        <v>11</v>
      </c>
      <c r="N683" s="74" t="str">
        <f t="shared" si="46"/>
        <v/>
      </c>
      <c r="O683" s="83"/>
      <c r="P683" s="83">
        <v>16748</v>
      </c>
      <c r="Q683" s="37">
        <f t="shared" si="47"/>
        <v>17</v>
      </c>
      <c r="R683" s="83">
        <v>5602</v>
      </c>
    </row>
    <row r="684" spans="1:18" ht="14.25" thickBot="1">
      <c r="A684" s="33" t="s">
        <v>657</v>
      </c>
      <c r="B684" s="47">
        <v>42552</v>
      </c>
      <c r="C684" t="s">
        <v>118</v>
      </c>
      <c r="D684" t="s">
        <v>655</v>
      </c>
      <c r="E684" t="s">
        <v>262</v>
      </c>
      <c r="F684" t="s">
        <v>610</v>
      </c>
      <c r="G684" t="s">
        <v>48</v>
      </c>
      <c r="I684" t="s">
        <v>609</v>
      </c>
      <c r="K684" s="83" t="s">
        <v>11</v>
      </c>
      <c r="L684" s="37" t="str">
        <f t="shared" si="45"/>
        <v/>
      </c>
      <c r="M684" s="83" t="s">
        <v>11</v>
      </c>
      <c r="N684" s="74" t="str">
        <f t="shared" si="46"/>
        <v/>
      </c>
      <c r="O684" s="83"/>
      <c r="P684" s="83">
        <v>1177</v>
      </c>
      <c r="Q684" s="37">
        <f t="shared" si="47"/>
        <v>1</v>
      </c>
      <c r="R684" s="83">
        <v>428</v>
      </c>
    </row>
    <row r="685" spans="1:18" ht="14.25" thickBot="1">
      <c r="A685" s="33" t="s">
        <v>657</v>
      </c>
      <c r="B685" s="47">
        <v>42552</v>
      </c>
      <c r="C685" t="s">
        <v>118</v>
      </c>
      <c r="D685" t="s">
        <v>638</v>
      </c>
      <c r="E685" t="s">
        <v>70</v>
      </c>
      <c r="F685" t="s">
        <v>616</v>
      </c>
      <c r="G685" t="s">
        <v>60</v>
      </c>
      <c r="I685" t="s">
        <v>609</v>
      </c>
      <c r="K685" s="83" t="s">
        <v>11</v>
      </c>
      <c r="L685" s="37" t="str">
        <f t="shared" si="45"/>
        <v/>
      </c>
      <c r="M685" s="83" t="s">
        <v>11</v>
      </c>
      <c r="N685" s="74" t="str">
        <f t="shared" si="46"/>
        <v/>
      </c>
      <c r="O685" s="83"/>
      <c r="P685" s="83">
        <v>251160</v>
      </c>
      <c r="Q685" s="37">
        <f t="shared" si="47"/>
        <v>251</v>
      </c>
      <c r="R685" s="83">
        <v>86307</v>
      </c>
    </row>
    <row r="686" spans="1:18" ht="14.25" thickBot="1">
      <c r="A686" s="33" t="s">
        <v>657</v>
      </c>
      <c r="B686" s="47">
        <v>42552</v>
      </c>
      <c r="C686" t="s">
        <v>118</v>
      </c>
      <c r="D686" t="s">
        <v>640</v>
      </c>
      <c r="E686" t="s">
        <v>37</v>
      </c>
      <c r="F686" t="s">
        <v>610</v>
      </c>
      <c r="G686" t="s">
        <v>48</v>
      </c>
      <c r="I686" t="s">
        <v>609</v>
      </c>
      <c r="K686" s="83" t="s">
        <v>11</v>
      </c>
      <c r="L686" s="37" t="str">
        <f t="shared" si="45"/>
        <v/>
      </c>
      <c r="M686" s="83" t="s">
        <v>11</v>
      </c>
      <c r="N686" s="74" t="str">
        <f t="shared" si="46"/>
        <v/>
      </c>
      <c r="O686" s="83"/>
      <c r="P686" s="83">
        <v>58824</v>
      </c>
      <c r="Q686" s="37">
        <f t="shared" si="47"/>
        <v>59</v>
      </c>
      <c r="R686" s="83">
        <v>25477</v>
      </c>
    </row>
    <row r="687" spans="1:18" ht="14.25" thickBot="1">
      <c r="A687" s="33" t="s">
        <v>657</v>
      </c>
      <c r="B687" s="47">
        <v>42552</v>
      </c>
      <c r="C687" t="s">
        <v>118</v>
      </c>
      <c r="D687" t="s">
        <v>640</v>
      </c>
      <c r="E687" t="s">
        <v>37</v>
      </c>
      <c r="F687" t="s">
        <v>611</v>
      </c>
      <c r="G687" t="s">
        <v>58</v>
      </c>
      <c r="I687" t="s">
        <v>609</v>
      </c>
      <c r="K687" s="83">
        <v>4774</v>
      </c>
      <c r="L687" s="37">
        <f t="shared" si="45"/>
        <v>5</v>
      </c>
      <c r="M687" s="83">
        <v>1468</v>
      </c>
      <c r="N687" s="74">
        <f t="shared" si="46"/>
        <v>293.60000000000002</v>
      </c>
      <c r="O687" s="83"/>
      <c r="P687" s="83">
        <v>179385</v>
      </c>
      <c r="Q687" s="37">
        <f t="shared" si="47"/>
        <v>179</v>
      </c>
      <c r="R687" s="83">
        <v>44844</v>
      </c>
    </row>
    <row r="688" spans="1:18" ht="14.25" thickBot="1">
      <c r="A688" s="33" t="s">
        <v>657</v>
      </c>
      <c r="B688" s="47">
        <v>42552</v>
      </c>
      <c r="C688" t="s">
        <v>118</v>
      </c>
      <c r="D688" t="s">
        <v>724</v>
      </c>
      <c r="E688" t="s">
        <v>287</v>
      </c>
      <c r="F688" t="s">
        <v>611</v>
      </c>
      <c r="G688" t="s">
        <v>58</v>
      </c>
      <c r="I688" t="s">
        <v>609</v>
      </c>
      <c r="K688" s="83" t="s">
        <v>11</v>
      </c>
      <c r="L688" s="37" t="str">
        <f t="shared" si="45"/>
        <v/>
      </c>
      <c r="M688" s="83" t="s">
        <v>11</v>
      </c>
      <c r="N688" s="74" t="str">
        <f t="shared" si="46"/>
        <v/>
      </c>
      <c r="O688" s="83"/>
      <c r="P688" s="83">
        <v>13428</v>
      </c>
      <c r="Q688" s="37">
        <f t="shared" si="47"/>
        <v>13</v>
      </c>
      <c r="R688" s="83">
        <v>4066</v>
      </c>
    </row>
    <row r="689" spans="1:18" ht="14.25" thickBot="1">
      <c r="A689" s="33" t="s">
        <v>657</v>
      </c>
      <c r="B689" s="47">
        <v>42552</v>
      </c>
      <c r="C689" t="s">
        <v>118</v>
      </c>
      <c r="D689" t="s">
        <v>612</v>
      </c>
      <c r="E689" t="s">
        <v>68</v>
      </c>
      <c r="F689" t="s">
        <v>610</v>
      </c>
      <c r="G689" t="s">
        <v>48</v>
      </c>
      <c r="I689" t="s">
        <v>609</v>
      </c>
      <c r="K689" s="83">
        <v>39470</v>
      </c>
      <c r="L689" s="37">
        <f t="shared" si="45"/>
        <v>39</v>
      </c>
      <c r="M689" s="83">
        <v>3768</v>
      </c>
      <c r="N689" s="74">
        <f t="shared" si="46"/>
        <v>96.615384615384613</v>
      </c>
      <c r="O689" s="83"/>
      <c r="P689" s="83">
        <v>48768</v>
      </c>
      <c r="Q689" s="37">
        <f t="shared" si="47"/>
        <v>49</v>
      </c>
      <c r="R689" s="83">
        <v>6903</v>
      </c>
    </row>
    <row r="690" spans="1:18" ht="14.25" thickBot="1">
      <c r="A690" s="33" t="s">
        <v>657</v>
      </c>
      <c r="B690" s="47">
        <v>42552</v>
      </c>
      <c r="C690" t="s">
        <v>118</v>
      </c>
      <c r="D690" t="s">
        <v>714</v>
      </c>
      <c r="E690" t="s">
        <v>295</v>
      </c>
      <c r="F690" t="s">
        <v>646</v>
      </c>
      <c r="G690" t="s">
        <v>74</v>
      </c>
      <c r="I690" t="s">
        <v>609</v>
      </c>
      <c r="K690" s="83" t="s">
        <v>11</v>
      </c>
      <c r="L690" s="37" t="str">
        <f t="shared" si="45"/>
        <v/>
      </c>
      <c r="M690" s="83" t="s">
        <v>11</v>
      </c>
      <c r="N690" s="74" t="str">
        <f t="shared" si="46"/>
        <v/>
      </c>
      <c r="O690" s="83"/>
      <c r="P690" s="83">
        <v>31820</v>
      </c>
      <c r="Q690" s="37">
        <f t="shared" si="47"/>
        <v>32</v>
      </c>
      <c r="R690" s="83">
        <v>5602</v>
      </c>
    </row>
    <row r="691" spans="1:18" ht="14.25" thickBot="1">
      <c r="A691" s="33" t="s">
        <v>657</v>
      </c>
      <c r="B691" s="47">
        <v>42552</v>
      </c>
      <c r="C691" t="s">
        <v>118</v>
      </c>
      <c r="D691" t="s">
        <v>656</v>
      </c>
      <c r="E691" t="s">
        <v>316</v>
      </c>
      <c r="F691" t="s">
        <v>608</v>
      </c>
      <c r="G691" t="s">
        <v>61</v>
      </c>
      <c r="I691" t="s">
        <v>609</v>
      </c>
      <c r="K691" s="83" t="s">
        <v>11</v>
      </c>
      <c r="L691" s="37" t="str">
        <f t="shared" si="45"/>
        <v/>
      </c>
      <c r="M691" s="83" t="s">
        <v>11</v>
      </c>
      <c r="N691" s="74" t="str">
        <f t="shared" si="46"/>
        <v/>
      </c>
      <c r="O691" s="83"/>
      <c r="P691" s="83">
        <v>41215</v>
      </c>
      <c r="Q691" s="37">
        <f t="shared" si="47"/>
        <v>41</v>
      </c>
      <c r="R691" s="83">
        <v>7772</v>
      </c>
    </row>
    <row r="692" spans="1:18" ht="14.25" thickBot="1">
      <c r="A692" s="33" t="s">
        <v>657</v>
      </c>
      <c r="B692" s="47">
        <v>42552</v>
      </c>
      <c r="C692" t="s">
        <v>118</v>
      </c>
      <c r="D692" t="s">
        <v>656</v>
      </c>
      <c r="E692" t="s">
        <v>316</v>
      </c>
      <c r="F692" t="s">
        <v>610</v>
      </c>
      <c r="G692" t="s">
        <v>48</v>
      </c>
      <c r="I692" t="s">
        <v>609</v>
      </c>
      <c r="K692" s="83" t="s">
        <v>11</v>
      </c>
      <c r="L692" s="37" t="str">
        <f t="shared" ref="L692:L706" si="48">IF(ISERROR(ROUND(K692*0.001,0))=TRUE,"",(ROUND(K692*0.001,0)))</f>
        <v/>
      </c>
      <c r="M692" s="83" t="s">
        <v>11</v>
      </c>
      <c r="N692" s="74" t="str">
        <f t="shared" ref="N692:N706" si="49">IF(ISERROR(M692/L692)=TRUE,"",(M692/L692))</f>
        <v/>
      </c>
      <c r="O692" s="83"/>
      <c r="P692" s="83">
        <v>6122</v>
      </c>
      <c r="Q692" s="37">
        <f t="shared" ref="Q692:Q706" si="50">IF(ISERROR(ROUND(P692*0.001,0))=TRUE,"",(ROUND(P692*0.001,0)))</f>
        <v>6</v>
      </c>
      <c r="R692" s="83">
        <v>1276</v>
      </c>
    </row>
    <row r="693" spans="1:18" ht="14.25" thickBot="1">
      <c r="A693" s="33" t="s">
        <v>657</v>
      </c>
      <c r="B693" s="47">
        <v>42552</v>
      </c>
      <c r="C693" t="s">
        <v>118</v>
      </c>
      <c r="D693" t="s">
        <v>656</v>
      </c>
      <c r="E693" t="s">
        <v>316</v>
      </c>
      <c r="F693" t="s">
        <v>616</v>
      </c>
      <c r="G693" t="s">
        <v>60</v>
      </c>
      <c r="I693" t="s">
        <v>609</v>
      </c>
      <c r="K693" s="83" t="s">
        <v>11</v>
      </c>
      <c r="L693" s="37" t="str">
        <f t="shared" si="48"/>
        <v/>
      </c>
      <c r="M693" s="83" t="s">
        <v>11</v>
      </c>
      <c r="N693" s="74" t="str">
        <f t="shared" si="49"/>
        <v/>
      </c>
      <c r="O693" s="83"/>
      <c r="P693" s="83">
        <v>63490</v>
      </c>
      <c r="Q693" s="37">
        <f t="shared" si="50"/>
        <v>63</v>
      </c>
      <c r="R693" s="83">
        <v>7700</v>
      </c>
    </row>
    <row r="694" spans="1:18" ht="14.25" thickBot="1">
      <c r="A694" s="33" t="s">
        <v>657</v>
      </c>
      <c r="B694" s="47">
        <v>42552</v>
      </c>
      <c r="C694" t="s">
        <v>118</v>
      </c>
      <c r="D694" t="s">
        <v>669</v>
      </c>
      <c r="E694" t="s">
        <v>348</v>
      </c>
      <c r="F694" t="s">
        <v>610</v>
      </c>
      <c r="G694" t="s">
        <v>48</v>
      </c>
      <c r="I694" t="s">
        <v>609</v>
      </c>
      <c r="K694" s="83" t="s">
        <v>11</v>
      </c>
      <c r="L694" s="37" t="str">
        <f t="shared" si="48"/>
        <v/>
      </c>
      <c r="M694" s="83" t="s">
        <v>11</v>
      </c>
      <c r="N694" s="74" t="str">
        <f t="shared" si="49"/>
        <v/>
      </c>
      <c r="O694" s="83"/>
      <c r="P694" s="83">
        <v>24606</v>
      </c>
      <c r="Q694" s="37">
        <f t="shared" si="50"/>
        <v>25</v>
      </c>
      <c r="R694" s="83">
        <v>4878</v>
      </c>
    </row>
    <row r="695" spans="1:18" ht="14.25" thickBot="1">
      <c r="A695" s="33" t="s">
        <v>657</v>
      </c>
      <c r="B695" s="47">
        <v>42552</v>
      </c>
      <c r="C695" t="s">
        <v>118</v>
      </c>
      <c r="D695" t="s">
        <v>669</v>
      </c>
      <c r="E695" t="s">
        <v>348</v>
      </c>
      <c r="F695" t="s">
        <v>625</v>
      </c>
      <c r="G695" t="s">
        <v>66</v>
      </c>
      <c r="I695" t="s">
        <v>609</v>
      </c>
      <c r="K695" s="83">
        <v>40306</v>
      </c>
      <c r="L695" s="37">
        <f t="shared" si="48"/>
        <v>40</v>
      </c>
      <c r="M695" s="83">
        <v>4234</v>
      </c>
      <c r="N695" s="74">
        <f t="shared" si="49"/>
        <v>105.85</v>
      </c>
      <c r="O695" s="83"/>
      <c r="P695" s="83">
        <v>131966</v>
      </c>
      <c r="Q695" s="37">
        <f t="shared" si="50"/>
        <v>132</v>
      </c>
      <c r="R695" s="83">
        <v>18477</v>
      </c>
    </row>
    <row r="696" spans="1:18" ht="14.25" thickBot="1">
      <c r="A696" s="33" t="s">
        <v>657</v>
      </c>
      <c r="B696" s="47">
        <v>42552</v>
      </c>
      <c r="C696" t="s">
        <v>118</v>
      </c>
      <c r="D696" t="s">
        <v>641</v>
      </c>
      <c r="E696" t="s">
        <v>33</v>
      </c>
      <c r="F696" t="s">
        <v>608</v>
      </c>
      <c r="G696" t="s">
        <v>61</v>
      </c>
      <c r="I696" t="s">
        <v>609</v>
      </c>
      <c r="K696" s="83">
        <v>104408</v>
      </c>
      <c r="L696" s="37">
        <f t="shared" si="48"/>
        <v>104</v>
      </c>
      <c r="M696" s="83">
        <v>24708</v>
      </c>
      <c r="N696" s="74">
        <f t="shared" si="49"/>
        <v>237.57692307692307</v>
      </c>
      <c r="O696" s="83"/>
      <c r="P696" s="83">
        <v>977119</v>
      </c>
      <c r="Q696" s="37">
        <f t="shared" si="50"/>
        <v>977</v>
      </c>
      <c r="R696" s="83">
        <v>216925</v>
      </c>
    </row>
    <row r="697" spans="1:18" ht="14.25" thickBot="1">
      <c r="A697" s="33" t="s">
        <v>657</v>
      </c>
      <c r="B697" s="47">
        <v>42552</v>
      </c>
      <c r="C697" t="s">
        <v>118</v>
      </c>
      <c r="D697" t="s">
        <v>641</v>
      </c>
      <c r="E697" t="s">
        <v>33</v>
      </c>
      <c r="F697" t="s">
        <v>610</v>
      </c>
      <c r="G697" t="s">
        <v>48</v>
      </c>
      <c r="I697" t="s">
        <v>609</v>
      </c>
      <c r="K697" s="83">
        <v>563080</v>
      </c>
      <c r="L697" s="37">
        <f t="shared" si="48"/>
        <v>563</v>
      </c>
      <c r="M697" s="83">
        <v>63547</v>
      </c>
      <c r="N697" s="74">
        <f t="shared" si="49"/>
        <v>112.8721136767318</v>
      </c>
      <c r="O697" s="83"/>
      <c r="P697" s="83">
        <v>2934838</v>
      </c>
      <c r="Q697" s="37">
        <f t="shared" si="50"/>
        <v>2935</v>
      </c>
      <c r="R697" s="83">
        <v>353234</v>
      </c>
    </row>
    <row r="698" spans="1:18" ht="14.25" thickBot="1">
      <c r="A698" s="33" t="s">
        <v>657</v>
      </c>
      <c r="B698" s="47">
        <v>42552</v>
      </c>
      <c r="C698" t="s">
        <v>118</v>
      </c>
      <c r="D698" t="s">
        <v>641</v>
      </c>
      <c r="E698" t="s">
        <v>33</v>
      </c>
      <c r="F698" t="s">
        <v>611</v>
      </c>
      <c r="G698" t="s">
        <v>58</v>
      </c>
      <c r="I698" t="s">
        <v>609</v>
      </c>
      <c r="K698" s="83" t="s">
        <v>11</v>
      </c>
      <c r="L698" s="37" t="str">
        <f t="shared" si="48"/>
        <v/>
      </c>
      <c r="M698" s="83" t="s">
        <v>11</v>
      </c>
      <c r="N698" s="74" t="str">
        <f t="shared" si="49"/>
        <v/>
      </c>
      <c r="O698" s="83"/>
      <c r="P698" s="83">
        <v>39353</v>
      </c>
      <c r="Q698" s="37">
        <f t="shared" si="50"/>
        <v>39</v>
      </c>
      <c r="R698" s="83">
        <v>13671</v>
      </c>
    </row>
    <row r="699" spans="1:18" ht="14.25" thickBot="1">
      <c r="A699" s="33" t="s">
        <v>657</v>
      </c>
      <c r="B699" s="47">
        <v>42552</v>
      </c>
      <c r="C699" t="s">
        <v>118</v>
      </c>
      <c r="D699" t="s">
        <v>641</v>
      </c>
      <c r="E699" t="s">
        <v>33</v>
      </c>
      <c r="F699" t="s">
        <v>616</v>
      </c>
      <c r="G699" t="s">
        <v>60</v>
      </c>
      <c r="I699" t="s">
        <v>609</v>
      </c>
      <c r="K699" s="83" t="s">
        <v>11</v>
      </c>
      <c r="L699" s="37" t="str">
        <f t="shared" si="48"/>
        <v/>
      </c>
      <c r="M699" s="83" t="s">
        <v>11</v>
      </c>
      <c r="N699" s="74" t="str">
        <f t="shared" si="49"/>
        <v/>
      </c>
      <c r="O699" s="83"/>
      <c r="P699" s="83">
        <v>35929</v>
      </c>
      <c r="Q699" s="37">
        <f t="shared" si="50"/>
        <v>36</v>
      </c>
      <c r="R699" s="83">
        <v>9193</v>
      </c>
    </row>
    <row r="700" spans="1:18" ht="14.25" thickBot="1">
      <c r="A700" s="33" t="s">
        <v>657</v>
      </c>
      <c r="B700" s="47">
        <v>42552</v>
      </c>
      <c r="C700" t="s">
        <v>118</v>
      </c>
      <c r="D700" t="s">
        <v>641</v>
      </c>
      <c r="E700" t="s">
        <v>33</v>
      </c>
      <c r="F700" t="s">
        <v>625</v>
      </c>
      <c r="G700" t="s">
        <v>66</v>
      </c>
      <c r="I700" t="s">
        <v>609</v>
      </c>
      <c r="K700" s="83" t="s">
        <v>11</v>
      </c>
      <c r="L700" s="37" t="str">
        <f t="shared" si="48"/>
        <v/>
      </c>
      <c r="M700" s="83" t="s">
        <v>11</v>
      </c>
      <c r="N700" s="74" t="str">
        <f t="shared" si="49"/>
        <v/>
      </c>
      <c r="O700" s="83"/>
      <c r="P700" s="83">
        <v>205618</v>
      </c>
      <c r="Q700" s="37">
        <f t="shared" si="50"/>
        <v>206</v>
      </c>
      <c r="R700" s="83">
        <v>25055</v>
      </c>
    </row>
    <row r="701" spans="1:18" ht="14.25" thickBot="1">
      <c r="A701" s="33" t="s">
        <v>657</v>
      </c>
      <c r="B701" s="47">
        <v>42552</v>
      </c>
      <c r="C701" t="s">
        <v>118</v>
      </c>
      <c r="D701" t="s">
        <v>641</v>
      </c>
      <c r="E701" t="s">
        <v>33</v>
      </c>
      <c r="F701" t="s">
        <v>646</v>
      </c>
      <c r="G701" t="s">
        <v>74</v>
      </c>
      <c r="I701" t="s">
        <v>609</v>
      </c>
      <c r="K701" s="83">
        <v>354864</v>
      </c>
      <c r="L701" s="37">
        <f t="shared" si="48"/>
        <v>355</v>
      </c>
      <c r="M701" s="83">
        <v>47621</v>
      </c>
      <c r="N701" s="74">
        <f t="shared" si="49"/>
        <v>134.14366197183099</v>
      </c>
      <c r="O701" s="83"/>
      <c r="P701" s="83">
        <v>4407117</v>
      </c>
      <c r="Q701" s="37">
        <f t="shared" si="50"/>
        <v>4407</v>
      </c>
      <c r="R701" s="83">
        <v>669731</v>
      </c>
    </row>
    <row r="702" spans="1:18" ht="14.25" thickBot="1">
      <c r="A702" s="33" t="s">
        <v>657</v>
      </c>
      <c r="B702" s="47">
        <v>42552</v>
      </c>
      <c r="C702" t="s">
        <v>118</v>
      </c>
      <c r="D702" t="s">
        <v>661</v>
      </c>
      <c r="E702" t="s">
        <v>41</v>
      </c>
      <c r="F702" t="s">
        <v>608</v>
      </c>
      <c r="G702" t="s">
        <v>61</v>
      </c>
      <c r="I702" t="s">
        <v>609</v>
      </c>
      <c r="K702" s="83" t="s">
        <v>11</v>
      </c>
      <c r="L702" s="37" t="str">
        <f t="shared" si="48"/>
        <v/>
      </c>
      <c r="M702" s="83" t="s">
        <v>11</v>
      </c>
      <c r="N702" s="74" t="str">
        <f t="shared" si="49"/>
        <v/>
      </c>
      <c r="O702" s="83"/>
      <c r="P702" s="83">
        <v>20949</v>
      </c>
      <c r="Q702" s="37">
        <f t="shared" si="50"/>
        <v>21</v>
      </c>
      <c r="R702" s="83">
        <v>7187</v>
      </c>
    </row>
    <row r="703" spans="1:18" ht="14.25" thickBot="1">
      <c r="A703" s="33" t="s">
        <v>657</v>
      </c>
      <c r="B703" s="47">
        <v>42552</v>
      </c>
      <c r="C703" t="s">
        <v>118</v>
      </c>
      <c r="D703" t="s">
        <v>661</v>
      </c>
      <c r="E703" t="s">
        <v>41</v>
      </c>
      <c r="F703" t="s">
        <v>610</v>
      </c>
      <c r="G703" t="s">
        <v>48</v>
      </c>
      <c r="I703" t="s">
        <v>609</v>
      </c>
      <c r="K703" s="83" t="s">
        <v>11</v>
      </c>
      <c r="L703" s="37" t="str">
        <f t="shared" si="48"/>
        <v/>
      </c>
      <c r="M703" s="83" t="s">
        <v>11</v>
      </c>
      <c r="N703" s="74" t="str">
        <f t="shared" si="49"/>
        <v/>
      </c>
      <c r="O703" s="83"/>
      <c r="P703" s="83">
        <v>54177</v>
      </c>
      <c r="Q703" s="37">
        <f t="shared" si="50"/>
        <v>54</v>
      </c>
      <c r="R703" s="83">
        <v>7928</v>
      </c>
    </row>
    <row r="704" spans="1:18" ht="14.25" thickBot="1">
      <c r="A704" s="33" t="s">
        <v>657</v>
      </c>
      <c r="B704" s="47">
        <v>42552</v>
      </c>
      <c r="C704" t="s">
        <v>118</v>
      </c>
      <c r="D704" t="s">
        <v>661</v>
      </c>
      <c r="E704" t="s">
        <v>41</v>
      </c>
      <c r="F704" t="s">
        <v>625</v>
      </c>
      <c r="G704" t="s">
        <v>66</v>
      </c>
      <c r="I704" t="s">
        <v>609</v>
      </c>
      <c r="K704" s="83" t="s">
        <v>11</v>
      </c>
      <c r="L704" s="37" t="str">
        <f t="shared" si="48"/>
        <v/>
      </c>
      <c r="M704" s="83" t="s">
        <v>11</v>
      </c>
      <c r="N704" s="74" t="str">
        <f t="shared" si="49"/>
        <v/>
      </c>
      <c r="O704" s="83"/>
      <c r="P704" s="83">
        <v>98785</v>
      </c>
      <c r="Q704" s="37">
        <f t="shared" si="50"/>
        <v>99</v>
      </c>
      <c r="R704" s="83">
        <v>12700</v>
      </c>
    </row>
    <row r="705" spans="1:18" ht="14.25" thickBot="1">
      <c r="A705" s="33" t="s">
        <v>657</v>
      </c>
      <c r="B705" s="47">
        <v>42552</v>
      </c>
      <c r="C705" t="s">
        <v>118</v>
      </c>
      <c r="D705" t="s">
        <v>722</v>
      </c>
      <c r="E705" t="s">
        <v>449</v>
      </c>
      <c r="F705" t="s">
        <v>610</v>
      </c>
      <c r="G705" t="s">
        <v>48</v>
      </c>
      <c r="I705" t="s">
        <v>609</v>
      </c>
      <c r="K705" s="83" t="s">
        <v>11</v>
      </c>
      <c r="L705" s="37" t="str">
        <f t="shared" si="48"/>
        <v/>
      </c>
      <c r="M705" s="83" t="s">
        <v>11</v>
      </c>
      <c r="N705" s="74" t="str">
        <f t="shared" si="49"/>
        <v/>
      </c>
      <c r="O705" s="83"/>
      <c r="P705" s="83">
        <v>85937</v>
      </c>
      <c r="Q705" s="37">
        <f t="shared" si="50"/>
        <v>86</v>
      </c>
      <c r="R705" s="83">
        <v>9942</v>
      </c>
    </row>
    <row r="706" spans="1:18" ht="14.25" thickBot="1">
      <c r="A706" s="33" t="s">
        <v>657</v>
      </c>
      <c r="B706" s="47">
        <v>42552</v>
      </c>
      <c r="C706" t="s">
        <v>118</v>
      </c>
      <c r="D706" t="s">
        <v>712</v>
      </c>
      <c r="E706" t="s">
        <v>451</v>
      </c>
      <c r="F706" t="s">
        <v>616</v>
      </c>
      <c r="G706" t="s">
        <v>60</v>
      </c>
      <c r="I706" t="s">
        <v>609</v>
      </c>
      <c r="K706" s="83" t="s">
        <v>11</v>
      </c>
      <c r="L706" s="37" t="str">
        <f t="shared" si="48"/>
        <v/>
      </c>
      <c r="M706" s="83" t="s">
        <v>11</v>
      </c>
      <c r="N706" s="74" t="str">
        <f t="shared" si="49"/>
        <v/>
      </c>
      <c r="O706" s="83"/>
      <c r="P706" s="83">
        <v>14652</v>
      </c>
      <c r="Q706" s="37">
        <f t="shared" si="50"/>
        <v>15</v>
      </c>
      <c r="R706" s="83">
        <v>6509</v>
      </c>
    </row>
    <row r="707" spans="1:18" ht="14.25" thickBot="1">
      <c r="A707" s="33" t="s">
        <v>606</v>
      </c>
      <c r="B707" s="47">
        <v>42552</v>
      </c>
      <c r="C707" t="s">
        <v>118</v>
      </c>
      <c r="D707" t="s">
        <v>607</v>
      </c>
      <c r="E707" t="s">
        <v>44</v>
      </c>
      <c r="F707" t="s">
        <v>608</v>
      </c>
      <c r="G707" t="s">
        <v>61</v>
      </c>
      <c r="I707" t="s">
        <v>609</v>
      </c>
      <c r="K707" s="83">
        <v>560380</v>
      </c>
      <c r="L707" s="37">
        <f>IF(ISERROR(ROUND(K707*0.001,0))=TRUE,"",(ROUND(K707*0.001,0)))</f>
        <v>560</v>
      </c>
      <c r="M707" s="83">
        <v>62285</v>
      </c>
      <c r="N707" s="74">
        <f>IF(ISERROR(M707/L707)=TRUE,"",(M707/L707))</f>
        <v>111.22321428571429</v>
      </c>
      <c r="O707" s="83"/>
      <c r="P707" s="83">
        <v>560380</v>
      </c>
      <c r="Q707" s="37">
        <f>IF(ISERROR(ROUND(P707*0.001,0))=TRUE,"",(ROUND(P707*0.001,0)))</f>
        <v>560</v>
      </c>
      <c r="R707" s="83">
        <v>62285</v>
      </c>
    </row>
    <row r="708" spans="1:18" ht="14.25" thickBot="1">
      <c r="A708" s="33" t="s">
        <v>606</v>
      </c>
      <c r="B708" s="47">
        <v>42552</v>
      </c>
      <c r="C708" t="s">
        <v>118</v>
      </c>
      <c r="D708" t="s">
        <v>607</v>
      </c>
      <c r="E708" t="s">
        <v>44</v>
      </c>
      <c r="F708" t="s">
        <v>629</v>
      </c>
      <c r="G708" t="s">
        <v>52</v>
      </c>
      <c r="I708" t="s">
        <v>609</v>
      </c>
      <c r="K708" s="83">
        <v>55690</v>
      </c>
      <c r="L708" s="37">
        <f t="shared" ref="L708:L766" si="51">IF(ISERROR(ROUND(K708*0.001,0))=TRUE,"",(ROUND(K708*0.001,0)))</f>
        <v>56</v>
      </c>
      <c r="M708" s="83">
        <v>6166</v>
      </c>
      <c r="N708" s="74">
        <f t="shared" ref="N708:N766" si="52">IF(ISERROR(M708/L708)=TRUE,"",(M708/L708))</f>
        <v>110.10714285714286</v>
      </c>
      <c r="O708" s="83"/>
      <c r="P708" s="83">
        <v>55690</v>
      </c>
      <c r="Q708" s="37">
        <f t="shared" ref="Q708:Q766" si="53">IF(ISERROR(ROUND(P708*0.001,0))=TRUE,"",(ROUND(P708*0.001,0)))</f>
        <v>56</v>
      </c>
      <c r="R708" s="83">
        <v>6166</v>
      </c>
    </row>
    <row r="709" spans="1:18" ht="14.25" thickBot="1">
      <c r="A709" s="33" t="s">
        <v>606</v>
      </c>
      <c r="B709" s="47">
        <v>42552</v>
      </c>
      <c r="C709" t="s">
        <v>118</v>
      </c>
      <c r="D709" t="s">
        <v>607</v>
      </c>
      <c r="E709" t="s">
        <v>44</v>
      </c>
      <c r="F709" t="s">
        <v>636</v>
      </c>
      <c r="G709" t="s">
        <v>104</v>
      </c>
      <c r="I709" t="s">
        <v>609</v>
      </c>
      <c r="K709" s="83" t="s">
        <v>11</v>
      </c>
      <c r="L709" s="37" t="str">
        <f t="shared" si="51"/>
        <v/>
      </c>
      <c r="M709" s="83" t="s">
        <v>11</v>
      </c>
      <c r="N709" s="74" t="str">
        <f t="shared" si="52"/>
        <v/>
      </c>
      <c r="O709" s="83"/>
      <c r="P709" s="83">
        <v>1247000</v>
      </c>
      <c r="Q709" s="37">
        <f t="shared" si="53"/>
        <v>1247</v>
      </c>
      <c r="R709" s="83">
        <v>40527</v>
      </c>
    </row>
    <row r="710" spans="1:18" ht="14.25" thickBot="1">
      <c r="A710" s="33" t="s">
        <v>606</v>
      </c>
      <c r="B710" s="47">
        <v>42552</v>
      </c>
      <c r="C710" t="s">
        <v>118</v>
      </c>
      <c r="D710" t="s">
        <v>607</v>
      </c>
      <c r="E710" t="s">
        <v>44</v>
      </c>
      <c r="F710" t="s">
        <v>610</v>
      </c>
      <c r="G710" t="s">
        <v>48</v>
      </c>
      <c r="I710" t="s">
        <v>609</v>
      </c>
      <c r="K710" s="83" t="s">
        <v>11</v>
      </c>
      <c r="L710" s="37" t="str">
        <f t="shared" si="51"/>
        <v/>
      </c>
      <c r="M710" s="83" t="s">
        <v>11</v>
      </c>
      <c r="N710" s="74" t="str">
        <f t="shared" si="52"/>
        <v/>
      </c>
      <c r="O710" s="83"/>
      <c r="P710" s="83">
        <v>40827</v>
      </c>
      <c r="Q710" s="37">
        <f t="shared" si="53"/>
        <v>41</v>
      </c>
      <c r="R710" s="83">
        <v>4894</v>
      </c>
    </row>
    <row r="711" spans="1:18" ht="14.25" thickBot="1">
      <c r="A711" s="33" t="s">
        <v>606</v>
      </c>
      <c r="B711" s="47">
        <v>42552</v>
      </c>
      <c r="C711" t="s">
        <v>118</v>
      </c>
      <c r="D711" t="s">
        <v>607</v>
      </c>
      <c r="E711" t="s">
        <v>44</v>
      </c>
      <c r="F711" t="s">
        <v>611</v>
      </c>
      <c r="G711" t="s">
        <v>58</v>
      </c>
      <c r="I711" t="s">
        <v>609</v>
      </c>
      <c r="K711" s="83">
        <v>3533100</v>
      </c>
      <c r="L711" s="37">
        <f t="shared" si="51"/>
        <v>3533</v>
      </c>
      <c r="M711" s="83">
        <v>307615</v>
      </c>
      <c r="N711" s="74">
        <f t="shared" si="52"/>
        <v>87.06906311916218</v>
      </c>
      <c r="O711" s="83"/>
      <c r="P711" s="83">
        <v>26573100</v>
      </c>
      <c r="Q711" s="37">
        <f t="shared" si="53"/>
        <v>26573</v>
      </c>
      <c r="R711" s="83">
        <v>2634966</v>
      </c>
    </row>
    <row r="712" spans="1:18" ht="14.25" thickBot="1">
      <c r="A712" s="33" t="s">
        <v>606</v>
      </c>
      <c r="B712" s="47">
        <v>42552</v>
      </c>
      <c r="C712" t="s">
        <v>118</v>
      </c>
      <c r="D712" t="s">
        <v>607</v>
      </c>
      <c r="E712" t="s">
        <v>44</v>
      </c>
      <c r="F712" t="s">
        <v>623</v>
      </c>
      <c r="G712" t="s">
        <v>56</v>
      </c>
      <c r="I712" t="s">
        <v>609</v>
      </c>
      <c r="K712" s="83" t="s">
        <v>11</v>
      </c>
      <c r="L712" s="37" t="str">
        <f t="shared" si="51"/>
        <v/>
      </c>
      <c r="M712" s="83" t="s">
        <v>11</v>
      </c>
      <c r="N712" s="74" t="str">
        <f t="shared" si="52"/>
        <v/>
      </c>
      <c r="O712" s="83"/>
      <c r="P712" s="83">
        <v>234252</v>
      </c>
      <c r="Q712" s="37">
        <f t="shared" si="53"/>
        <v>234</v>
      </c>
      <c r="R712" s="83">
        <v>3793</v>
      </c>
    </row>
    <row r="713" spans="1:18" ht="14.25" thickBot="1">
      <c r="A713" s="33" t="s">
        <v>606</v>
      </c>
      <c r="B713" s="47">
        <v>42552</v>
      </c>
      <c r="C713" t="s">
        <v>118</v>
      </c>
      <c r="D713" t="s">
        <v>607</v>
      </c>
      <c r="E713" t="s">
        <v>44</v>
      </c>
      <c r="F713" t="s">
        <v>614</v>
      </c>
      <c r="G713" t="s">
        <v>53</v>
      </c>
      <c r="I713" t="s">
        <v>609</v>
      </c>
      <c r="K713" s="83">
        <v>5551</v>
      </c>
      <c r="L713" s="37">
        <f t="shared" si="51"/>
        <v>6</v>
      </c>
      <c r="M713" s="83">
        <v>955</v>
      </c>
      <c r="N713" s="74">
        <f t="shared" si="52"/>
        <v>159.16666666666666</v>
      </c>
      <c r="O713" s="83"/>
      <c r="P713" s="83">
        <v>46491</v>
      </c>
      <c r="Q713" s="37">
        <f t="shared" si="53"/>
        <v>46</v>
      </c>
      <c r="R713" s="83">
        <v>3497</v>
      </c>
    </row>
    <row r="714" spans="1:18" ht="14.25" thickBot="1">
      <c r="A714" s="33" t="s">
        <v>606</v>
      </c>
      <c r="B714" s="47">
        <v>42552</v>
      </c>
      <c r="C714" t="s">
        <v>118</v>
      </c>
      <c r="D714" t="s">
        <v>607</v>
      </c>
      <c r="E714" t="s">
        <v>44</v>
      </c>
      <c r="F714" t="s">
        <v>713</v>
      </c>
      <c r="G714" t="s">
        <v>246</v>
      </c>
      <c r="I714" t="s">
        <v>609</v>
      </c>
      <c r="K714" s="83" t="s">
        <v>11</v>
      </c>
      <c r="L714" s="37" t="str">
        <f t="shared" si="51"/>
        <v/>
      </c>
      <c r="M714" s="83" t="s">
        <v>11</v>
      </c>
      <c r="N714" s="74" t="str">
        <f t="shared" si="52"/>
        <v/>
      </c>
      <c r="O714" s="83"/>
      <c r="P714" s="83">
        <v>84300</v>
      </c>
      <c r="Q714" s="37">
        <f t="shared" si="53"/>
        <v>84</v>
      </c>
      <c r="R714" s="83">
        <v>7990</v>
      </c>
    </row>
    <row r="715" spans="1:18" ht="14.25" thickBot="1">
      <c r="A715" s="33" t="s">
        <v>606</v>
      </c>
      <c r="B715" s="47">
        <v>42552</v>
      </c>
      <c r="C715" t="s">
        <v>118</v>
      </c>
      <c r="D715" t="s">
        <v>607</v>
      </c>
      <c r="E715" t="s">
        <v>44</v>
      </c>
      <c r="F715" t="s">
        <v>616</v>
      </c>
      <c r="G715" t="s">
        <v>60</v>
      </c>
      <c r="I715" t="s">
        <v>609</v>
      </c>
      <c r="K715" s="83">
        <v>3049996</v>
      </c>
      <c r="L715" s="37">
        <f t="shared" si="51"/>
        <v>3050</v>
      </c>
      <c r="M715" s="83">
        <v>353333</v>
      </c>
      <c r="N715" s="74">
        <f t="shared" si="52"/>
        <v>115.84688524590165</v>
      </c>
      <c r="O715" s="83"/>
      <c r="P715" s="83">
        <v>12042013</v>
      </c>
      <c r="Q715" s="37">
        <f t="shared" si="53"/>
        <v>12042</v>
      </c>
      <c r="R715" s="83">
        <v>1276157</v>
      </c>
    </row>
    <row r="716" spans="1:18" ht="14.25" thickBot="1">
      <c r="A716" s="33" t="s">
        <v>606</v>
      </c>
      <c r="B716" s="47">
        <v>42552</v>
      </c>
      <c r="C716" t="s">
        <v>118</v>
      </c>
      <c r="D716" t="s">
        <v>607</v>
      </c>
      <c r="E716" t="s">
        <v>44</v>
      </c>
      <c r="F716" t="s">
        <v>625</v>
      </c>
      <c r="G716" t="s">
        <v>66</v>
      </c>
      <c r="I716" t="s">
        <v>609</v>
      </c>
      <c r="K716" s="83">
        <v>525685</v>
      </c>
      <c r="L716" s="37">
        <f t="shared" si="51"/>
        <v>526</v>
      </c>
      <c r="M716" s="83">
        <v>60225</v>
      </c>
      <c r="N716" s="74">
        <f t="shared" si="52"/>
        <v>114.49619771863118</v>
      </c>
      <c r="O716" s="83"/>
      <c r="P716" s="83">
        <v>525685</v>
      </c>
      <c r="Q716" s="37">
        <f t="shared" si="53"/>
        <v>526</v>
      </c>
      <c r="R716" s="83">
        <v>60225</v>
      </c>
    </row>
    <row r="717" spans="1:18" ht="14.25" thickBot="1">
      <c r="A717" s="33" t="s">
        <v>606</v>
      </c>
      <c r="B717" s="47">
        <v>42552</v>
      </c>
      <c r="C717" t="s">
        <v>118</v>
      </c>
      <c r="D717" t="s">
        <v>607</v>
      </c>
      <c r="E717" t="s">
        <v>44</v>
      </c>
      <c r="F717" t="s">
        <v>620</v>
      </c>
      <c r="G717" t="s">
        <v>67</v>
      </c>
      <c r="I717" t="s">
        <v>609</v>
      </c>
      <c r="K717" s="83">
        <v>487615</v>
      </c>
      <c r="L717" s="37">
        <f t="shared" si="51"/>
        <v>488</v>
      </c>
      <c r="M717" s="83">
        <v>15952</v>
      </c>
      <c r="N717" s="74">
        <f t="shared" si="52"/>
        <v>32.688524590163937</v>
      </c>
      <c r="O717" s="83"/>
      <c r="P717" s="83">
        <v>503485</v>
      </c>
      <c r="Q717" s="37">
        <f t="shared" si="53"/>
        <v>503</v>
      </c>
      <c r="R717" s="83">
        <v>17221</v>
      </c>
    </row>
    <row r="718" spans="1:18" ht="14.25" thickBot="1">
      <c r="A718" s="33" t="s">
        <v>606</v>
      </c>
      <c r="B718" s="47">
        <v>42552</v>
      </c>
      <c r="C718" t="s">
        <v>118</v>
      </c>
      <c r="D718" t="s">
        <v>607</v>
      </c>
      <c r="E718" t="s">
        <v>44</v>
      </c>
      <c r="F718" t="s">
        <v>621</v>
      </c>
      <c r="G718" t="s">
        <v>50</v>
      </c>
      <c r="I718" t="s">
        <v>609</v>
      </c>
      <c r="K718" s="83">
        <v>1999904</v>
      </c>
      <c r="L718" s="37">
        <f t="shared" si="51"/>
        <v>2000</v>
      </c>
      <c r="M718" s="83">
        <v>226040</v>
      </c>
      <c r="N718" s="74">
        <f t="shared" si="52"/>
        <v>113.02</v>
      </c>
      <c r="O718" s="83"/>
      <c r="P718" s="83">
        <v>6195587</v>
      </c>
      <c r="Q718" s="37">
        <f t="shared" si="53"/>
        <v>6196</v>
      </c>
      <c r="R718" s="83">
        <v>661384</v>
      </c>
    </row>
    <row r="719" spans="1:18" ht="14.25" thickBot="1">
      <c r="A719" s="33" t="s">
        <v>606</v>
      </c>
      <c r="B719" s="47">
        <v>42552</v>
      </c>
      <c r="C719" t="s">
        <v>118</v>
      </c>
      <c r="D719" t="s">
        <v>607</v>
      </c>
      <c r="E719" t="s">
        <v>44</v>
      </c>
      <c r="F719" t="s">
        <v>700</v>
      </c>
      <c r="G719" t="s">
        <v>407</v>
      </c>
      <c r="I719" t="s">
        <v>609</v>
      </c>
      <c r="K719" s="83" t="s">
        <v>11</v>
      </c>
      <c r="L719" s="37" t="str">
        <f t="shared" si="51"/>
        <v/>
      </c>
      <c r="M719" s="83" t="s">
        <v>11</v>
      </c>
      <c r="N719" s="74" t="str">
        <f t="shared" si="52"/>
        <v/>
      </c>
      <c r="O719" s="83"/>
      <c r="P719" s="83">
        <v>45058</v>
      </c>
      <c r="Q719" s="37">
        <f t="shared" si="53"/>
        <v>45</v>
      </c>
      <c r="R719" s="83">
        <v>5016</v>
      </c>
    </row>
    <row r="720" spans="1:18" ht="14.25" thickBot="1">
      <c r="A720" s="33" t="s">
        <v>606</v>
      </c>
      <c r="B720" s="47">
        <v>42552</v>
      </c>
      <c r="C720" t="s">
        <v>118</v>
      </c>
      <c r="D720" t="s">
        <v>622</v>
      </c>
      <c r="E720" t="s">
        <v>45</v>
      </c>
      <c r="F720" t="s">
        <v>608</v>
      </c>
      <c r="G720" t="s">
        <v>61</v>
      </c>
      <c r="I720" t="s">
        <v>609</v>
      </c>
      <c r="K720" s="83">
        <v>21810</v>
      </c>
      <c r="L720" s="37">
        <f t="shared" si="51"/>
        <v>22</v>
      </c>
      <c r="M720" s="83">
        <v>1751</v>
      </c>
      <c r="N720" s="74">
        <f t="shared" si="52"/>
        <v>79.590909090909093</v>
      </c>
      <c r="O720" s="83"/>
      <c r="P720" s="83">
        <v>432376</v>
      </c>
      <c r="Q720" s="37">
        <f t="shared" si="53"/>
        <v>432</v>
      </c>
      <c r="R720" s="83">
        <v>21146</v>
      </c>
    </row>
    <row r="721" spans="1:18" ht="14.25" thickBot="1">
      <c r="A721" s="33" t="s">
        <v>606</v>
      </c>
      <c r="B721" s="47">
        <v>42552</v>
      </c>
      <c r="C721" t="s">
        <v>118</v>
      </c>
      <c r="D721" t="s">
        <v>622</v>
      </c>
      <c r="E721" t="s">
        <v>45</v>
      </c>
      <c r="F721" t="s">
        <v>610</v>
      </c>
      <c r="G721" t="s">
        <v>48</v>
      </c>
      <c r="I721" t="s">
        <v>609</v>
      </c>
      <c r="K721" s="83" t="s">
        <v>11</v>
      </c>
      <c r="L721" s="37" t="str">
        <f t="shared" si="51"/>
        <v/>
      </c>
      <c r="M721" s="83" t="s">
        <v>11</v>
      </c>
      <c r="N721" s="74" t="str">
        <f t="shared" si="52"/>
        <v/>
      </c>
      <c r="O721" s="83"/>
      <c r="P721" s="83">
        <v>83827</v>
      </c>
      <c r="Q721" s="37">
        <f t="shared" si="53"/>
        <v>84</v>
      </c>
      <c r="R721" s="83">
        <v>13091</v>
      </c>
    </row>
    <row r="722" spans="1:18" ht="14.25" thickBot="1">
      <c r="A722" s="33" t="s">
        <v>606</v>
      </c>
      <c r="B722" s="47">
        <v>42552</v>
      </c>
      <c r="C722" t="s">
        <v>118</v>
      </c>
      <c r="D722" t="s">
        <v>622</v>
      </c>
      <c r="E722" t="s">
        <v>45</v>
      </c>
      <c r="F722" t="s">
        <v>614</v>
      </c>
      <c r="G722" t="s">
        <v>53</v>
      </c>
      <c r="I722" t="s">
        <v>609</v>
      </c>
      <c r="K722" s="83" t="s">
        <v>11</v>
      </c>
      <c r="L722" s="37" t="str">
        <f t="shared" si="51"/>
        <v/>
      </c>
      <c r="M722" s="83" t="s">
        <v>11</v>
      </c>
      <c r="N722" s="74" t="str">
        <f t="shared" si="52"/>
        <v/>
      </c>
      <c r="O722" s="83"/>
      <c r="P722" s="83">
        <v>15750</v>
      </c>
      <c r="Q722" s="37">
        <f t="shared" si="53"/>
        <v>16</v>
      </c>
      <c r="R722" s="83">
        <v>2750</v>
      </c>
    </row>
    <row r="723" spans="1:18" ht="14.25" thickBot="1">
      <c r="A723" s="33" t="s">
        <v>606</v>
      </c>
      <c r="B723" s="47">
        <v>42552</v>
      </c>
      <c r="C723" t="s">
        <v>118</v>
      </c>
      <c r="D723" t="s">
        <v>622</v>
      </c>
      <c r="E723" t="s">
        <v>45</v>
      </c>
      <c r="F723" t="s">
        <v>616</v>
      </c>
      <c r="G723" t="s">
        <v>60</v>
      </c>
      <c r="I723" t="s">
        <v>609</v>
      </c>
      <c r="K723" s="83">
        <v>14460</v>
      </c>
      <c r="L723" s="37">
        <f t="shared" si="51"/>
        <v>14</v>
      </c>
      <c r="M723" s="83">
        <v>902</v>
      </c>
      <c r="N723" s="74">
        <f t="shared" si="52"/>
        <v>64.428571428571431</v>
      </c>
      <c r="O723" s="83"/>
      <c r="P723" s="83">
        <v>33140</v>
      </c>
      <c r="Q723" s="37">
        <f t="shared" si="53"/>
        <v>33</v>
      </c>
      <c r="R723" s="83">
        <v>2697</v>
      </c>
    </row>
    <row r="724" spans="1:18" ht="14.25" thickBot="1">
      <c r="A724" s="33" t="s">
        <v>606</v>
      </c>
      <c r="B724" s="47">
        <v>42552</v>
      </c>
      <c r="C724" t="s">
        <v>118</v>
      </c>
      <c r="D724" t="s">
        <v>622</v>
      </c>
      <c r="E724" t="s">
        <v>45</v>
      </c>
      <c r="F724" t="s">
        <v>625</v>
      </c>
      <c r="G724" t="s">
        <v>66</v>
      </c>
      <c r="I724" t="s">
        <v>609</v>
      </c>
      <c r="K724" s="83">
        <v>204709</v>
      </c>
      <c r="L724" s="37">
        <f t="shared" si="51"/>
        <v>205</v>
      </c>
      <c r="M724" s="83">
        <v>16553</v>
      </c>
      <c r="N724" s="74">
        <f t="shared" si="52"/>
        <v>80.746341463414637</v>
      </c>
      <c r="O724" s="83"/>
      <c r="P724" s="83">
        <v>418888</v>
      </c>
      <c r="Q724" s="37">
        <f t="shared" si="53"/>
        <v>419</v>
      </c>
      <c r="R724" s="83">
        <v>32100</v>
      </c>
    </row>
    <row r="725" spans="1:18" ht="14.25" thickBot="1">
      <c r="A725" s="33" t="s">
        <v>606</v>
      </c>
      <c r="B725" s="47">
        <v>42552</v>
      </c>
      <c r="C725" t="s">
        <v>118</v>
      </c>
      <c r="D725" t="s">
        <v>622</v>
      </c>
      <c r="E725" t="s">
        <v>45</v>
      </c>
      <c r="F725" t="s">
        <v>621</v>
      </c>
      <c r="G725" t="s">
        <v>50</v>
      </c>
      <c r="I725" t="s">
        <v>609</v>
      </c>
      <c r="K725" s="83" t="s">
        <v>11</v>
      </c>
      <c r="L725" s="37" t="str">
        <f t="shared" si="51"/>
        <v/>
      </c>
      <c r="M725" s="83" t="s">
        <v>11</v>
      </c>
      <c r="N725" s="74" t="str">
        <f t="shared" si="52"/>
        <v/>
      </c>
      <c r="O725" s="83"/>
      <c r="P725" s="83">
        <v>80000</v>
      </c>
      <c r="Q725" s="37">
        <f t="shared" si="53"/>
        <v>80</v>
      </c>
      <c r="R725" s="83">
        <v>1035</v>
      </c>
    </row>
    <row r="726" spans="1:18" ht="14.25" thickBot="1">
      <c r="A726" s="33" t="s">
        <v>606</v>
      </c>
      <c r="B726" s="47">
        <v>42552</v>
      </c>
      <c r="C726" t="s">
        <v>118</v>
      </c>
      <c r="D726" t="s">
        <v>622</v>
      </c>
      <c r="E726" t="s">
        <v>45</v>
      </c>
      <c r="F726" t="s">
        <v>626</v>
      </c>
      <c r="G726" t="s">
        <v>62</v>
      </c>
      <c r="I726" t="s">
        <v>609</v>
      </c>
      <c r="K726" s="83">
        <v>51520</v>
      </c>
      <c r="L726" s="37">
        <f t="shared" si="51"/>
        <v>52</v>
      </c>
      <c r="M726" s="83">
        <v>5305</v>
      </c>
      <c r="N726" s="74">
        <f t="shared" si="52"/>
        <v>102.01923076923077</v>
      </c>
      <c r="O726" s="83"/>
      <c r="P726" s="83">
        <v>357020</v>
      </c>
      <c r="Q726" s="37">
        <f t="shared" si="53"/>
        <v>357</v>
      </c>
      <c r="R726" s="83">
        <v>35339</v>
      </c>
    </row>
    <row r="727" spans="1:18" ht="14.25" thickBot="1">
      <c r="A727" s="33" t="s">
        <v>606</v>
      </c>
      <c r="B727" s="47">
        <v>42552</v>
      </c>
      <c r="C727" t="s">
        <v>118</v>
      </c>
      <c r="D727" t="s">
        <v>622</v>
      </c>
      <c r="E727" t="s">
        <v>45</v>
      </c>
      <c r="F727" t="s">
        <v>627</v>
      </c>
      <c r="G727" t="s">
        <v>59</v>
      </c>
      <c r="I727" t="s">
        <v>609</v>
      </c>
      <c r="K727" s="83" t="s">
        <v>11</v>
      </c>
      <c r="L727" s="37" t="str">
        <f t="shared" si="51"/>
        <v/>
      </c>
      <c r="M727" s="83" t="s">
        <v>11</v>
      </c>
      <c r="N727" s="74" t="str">
        <f t="shared" si="52"/>
        <v/>
      </c>
      <c r="O727" s="83"/>
      <c r="P727" s="83">
        <v>286000</v>
      </c>
      <c r="Q727" s="37">
        <f t="shared" si="53"/>
        <v>286</v>
      </c>
      <c r="R727" s="83">
        <v>21004</v>
      </c>
    </row>
    <row r="728" spans="1:18" ht="14.25" thickBot="1">
      <c r="A728" s="33" t="s">
        <v>606</v>
      </c>
      <c r="B728" s="47">
        <v>42552</v>
      </c>
      <c r="C728" t="s">
        <v>118</v>
      </c>
      <c r="D728" t="s">
        <v>622</v>
      </c>
      <c r="E728" t="s">
        <v>45</v>
      </c>
      <c r="F728" t="s">
        <v>648</v>
      </c>
      <c r="G728" t="s">
        <v>649</v>
      </c>
      <c r="I728" t="s">
        <v>609</v>
      </c>
      <c r="K728" s="83" t="s">
        <v>11</v>
      </c>
      <c r="L728" s="37" t="str">
        <f t="shared" si="51"/>
        <v/>
      </c>
      <c r="M728" s="83" t="s">
        <v>11</v>
      </c>
      <c r="N728" s="74" t="str">
        <f t="shared" si="52"/>
        <v/>
      </c>
      <c r="O728" s="83"/>
      <c r="P728" s="83">
        <v>346000</v>
      </c>
      <c r="Q728" s="37">
        <f t="shared" si="53"/>
        <v>346</v>
      </c>
      <c r="R728" s="83">
        <v>24439</v>
      </c>
    </row>
    <row r="729" spans="1:18" ht="14.25" thickBot="1">
      <c r="A729" s="33" t="s">
        <v>606</v>
      </c>
      <c r="B729" s="47">
        <v>42552</v>
      </c>
      <c r="C729" t="s">
        <v>118</v>
      </c>
      <c r="D729" t="s">
        <v>628</v>
      </c>
      <c r="E729" t="s">
        <v>43</v>
      </c>
      <c r="F729" t="s">
        <v>608</v>
      </c>
      <c r="G729" t="s">
        <v>61</v>
      </c>
      <c r="I729" t="s">
        <v>609</v>
      </c>
      <c r="K729" s="83">
        <v>529240</v>
      </c>
      <c r="L729" s="37">
        <f t="shared" si="51"/>
        <v>529</v>
      </c>
      <c r="M729" s="83">
        <v>17669</v>
      </c>
      <c r="N729" s="74">
        <f t="shared" si="52"/>
        <v>33.400756143667294</v>
      </c>
      <c r="O729" s="83"/>
      <c r="P729" s="83">
        <v>3812500</v>
      </c>
      <c r="Q729" s="37">
        <f t="shared" si="53"/>
        <v>3813</v>
      </c>
      <c r="R729" s="83">
        <v>135633</v>
      </c>
    </row>
    <row r="730" spans="1:18" ht="14.25" thickBot="1">
      <c r="A730" s="33" t="s">
        <v>606</v>
      </c>
      <c r="B730" s="47">
        <v>42552</v>
      </c>
      <c r="C730" t="s">
        <v>118</v>
      </c>
      <c r="D730" t="s">
        <v>628</v>
      </c>
      <c r="E730" t="s">
        <v>43</v>
      </c>
      <c r="F730" t="s">
        <v>629</v>
      </c>
      <c r="G730" t="s">
        <v>52</v>
      </c>
      <c r="I730" t="s">
        <v>609</v>
      </c>
      <c r="K730" s="83" t="s">
        <v>11</v>
      </c>
      <c r="L730" s="37" t="str">
        <f t="shared" si="51"/>
        <v/>
      </c>
      <c r="M730" s="83" t="s">
        <v>11</v>
      </c>
      <c r="N730" s="74" t="str">
        <f t="shared" si="52"/>
        <v/>
      </c>
      <c r="O730" s="83"/>
      <c r="P730" s="83">
        <v>203910</v>
      </c>
      <c r="Q730" s="37">
        <f t="shared" si="53"/>
        <v>204</v>
      </c>
      <c r="R730" s="83">
        <v>6037</v>
      </c>
    </row>
    <row r="731" spans="1:18" ht="14.25" thickBot="1">
      <c r="A731" s="33" t="s">
        <v>606</v>
      </c>
      <c r="B731" s="47">
        <v>42552</v>
      </c>
      <c r="C731" t="s">
        <v>118</v>
      </c>
      <c r="D731" t="s">
        <v>628</v>
      </c>
      <c r="E731" t="s">
        <v>43</v>
      </c>
      <c r="F731" t="s">
        <v>610</v>
      </c>
      <c r="G731" t="s">
        <v>48</v>
      </c>
      <c r="I731" t="s">
        <v>609</v>
      </c>
      <c r="K731" s="83">
        <v>459190</v>
      </c>
      <c r="L731" s="37">
        <f t="shared" si="51"/>
        <v>459</v>
      </c>
      <c r="M731" s="83">
        <v>24154</v>
      </c>
      <c r="N731" s="74">
        <f t="shared" si="52"/>
        <v>52.623093681917211</v>
      </c>
      <c r="O731" s="83"/>
      <c r="P731" s="83">
        <v>3425672</v>
      </c>
      <c r="Q731" s="37">
        <f t="shared" si="53"/>
        <v>3426</v>
      </c>
      <c r="R731" s="83">
        <v>186174</v>
      </c>
    </row>
    <row r="732" spans="1:18" ht="14.25" thickBot="1">
      <c r="A732" s="33" t="s">
        <v>606</v>
      </c>
      <c r="B732" s="47">
        <v>42552</v>
      </c>
      <c r="C732" t="s">
        <v>118</v>
      </c>
      <c r="D732" t="s">
        <v>628</v>
      </c>
      <c r="E732" t="s">
        <v>43</v>
      </c>
      <c r="F732" t="s">
        <v>612</v>
      </c>
      <c r="G732" t="s">
        <v>57</v>
      </c>
      <c r="I732" t="s">
        <v>609</v>
      </c>
      <c r="K732" s="83">
        <v>208530</v>
      </c>
      <c r="L732" s="37">
        <f t="shared" si="51"/>
        <v>209</v>
      </c>
      <c r="M732" s="83">
        <v>19826</v>
      </c>
      <c r="N732" s="74">
        <f t="shared" si="52"/>
        <v>94.861244019138752</v>
      </c>
      <c r="O732" s="83"/>
      <c r="P732" s="83">
        <v>1302180</v>
      </c>
      <c r="Q732" s="37">
        <f t="shared" si="53"/>
        <v>1302</v>
      </c>
      <c r="R732" s="83">
        <v>117924</v>
      </c>
    </row>
    <row r="733" spans="1:18" ht="14.25" thickBot="1">
      <c r="A733" s="33" t="s">
        <v>606</v>
      </c>
      <c r="B733" s="47">
        <v>42552</v>
      </c>
      <c r="C733" t="s">
        <v>118</v>
      </c>
      <c r="D733" t="s">
        <v>628</v>
      </c>
      <c r="E733" t="s">
        <v>43</v>
      </c>
      <c r="F733" t="s">
        <v>623</v>
      </c>
      <c r="G733" t="s">
        <v>56</v>
      </c>
      <c r="I733" t="s">
        <v>609</v>
      </c>
      <c r="K733" s="83">
        <v>293880</v>
      </c>
      <c r="L733" s="37">
        <f t="shared" si="51"/>
        <v>294</v>
      </c>
      <c r="M733" s="83">
        <v>9791</v>
      </c>
      <c r="N733" s="74">
        <f t="shared" si="52"/>
        <v>33.302721088435376</v>
      </c>
      <c r="O733" s="83"/>
      <c r="P733" s="83">
        <v>2422366</v>
      </c>
      <c r="Q733" s="37">
        <f t="shared" si="53"/>
        <v>2422</v>
      </c>
      <c r="R733" s="83">
        <v>82280</v>
      </c>
    </row>
    <row r="734" spans="1:18" ht="14.25" thickBot="1">
      <c r="A734" s="33" t="s">
        <v>606</v>
      </c>
      <c r="B734" s="47">
        <v>42552</v>
      </c>
      <c r="C734" t="s">
        <v>118</v>
      </c>
      <c r="D734" t="s">
        <v>628</v>
      </c>
      <c r="E734" t="s">
        <v>43</v>
      </c>
      <c r="F734" t="s">
        <v>614</v>
      </c>
      <c r="G734" t="s">
        <v>53</v>
      </c>
      <c r="I734" t="s">
        <v>609</v>
      </c>
      <c r="K734" s="83" t="s">
        <v>11</v>
      </c>
      <c r="L734" s="37" t="str">
        <f t="shared" si="51"/>
        <v/>
      </c>
      <c r="M734" s="83" t="s">
        <v>11</v>
      </c>
      <c r="N734" s="74" t="str">
        <f t="shared" si="52"/>
        <v/>
      </c>
      <c r="O734" s="83"/>
      <c r="P734" s="83">
        <v>26700</v>
      </c>
      <c r="Q734" s="37">
        <f t="shared" si="53"/>
        <v>27</v>
      </c>
      <c r="R734" s="83">
        <v>1986</v>
      </c>
    </row>
    <row r="735" spans="1:18" ht="14.25" thickBot="1">
      <c r="A735" s="33" t="s">
        <v>606</v>
      </c>
      <c r="B735" s="47">
        <v>42552</v>
      </c>
      <c r="C735" t="s">
        <v>118</v>
      </c>
      <c r="D735" t="s">
        <v>628</v>
      </c>
      <c r="E735" t="s">
        <v>43</v>
      </c>
      <c r="F735" t="s">
        <v>616</v>
      </c>
      <c r="G735" t="s">
        <v>60</v>
      </c>
      <c r="I735" t="s">
        <v>609</v>
      </c>
      <c r="K735" s="83">
        <v>607694</v>
      </c>
      <c r="L735" s="37">
        <f t="shared" si="51"/>
        <v>608</v>
      </c>
      <c r="M735" s="83">
        <v>22312</v>
      </c>
      <c r="N735" s="74">
        <f t="shared" si="52"/>
        <v>36.69736842105263</v>
      </c>
      <c r="O735" s="83"/>
      <c r="P735" s="83">
        <v>3325292</v>
      </c>
      <c r="Q735" s="37">
        <f t="shared" si="53"/>
        <v>3325</v>
      </c>
      <c r="R735" s="83">
        <v>118197</v>
      </c>
    </row>
    <row r="736" spans="1:18" ht="14.25" thickBot="1">
      <c r="A736" s="33" t="s">
        <v>606</v>
      </c>
      <c r="B736" s="47">
        <v>42552</v>
      </c>
      <c r="C736" t="s">
        <v>118</v>
      </c>
      <c r="D736" t="s">
        <v>628</v>
      </c>
      <c r="E736" t="s">
        <v>43</v>
      </c>
      <c r="F736" t="s">
        <v>625</v>
      </c>
      <c r="G736" t="s">
        <v>66</v>
      </c>
      <c r="I736" t="s">
        <v>609</v>
      </c>
      <c r="K736" s="83">
        <v>1473340</v>
      </c>
      <c r="L736" s="37">
        <f t="shared" si="51"/>
        <v>1473</v>
      </c>
      <c r="M736" s="83">
        <v>50803</v>
      </c>
      <c r="N736" s="74">
        <f t="shared" si="52"/>
        <v>34.489477257298034</v>
      </c>
      <c r="O736" s="83"/>
      <c r="P736" s="83">
        <v>10391524</v>
      </c>
      <c r="Q736" s="37">
        <f t="shared" si="53"/>
        <v>10392</v>
      </c>
      <c r="R736" s="83">
        <v>363592</v>
      </c>
    </row>
    <row r="737" spans="1:18" ht="14.25" thickBot="1">
      <c r="A737" s="33" t="s">
        <v>606</v>
      </c>
      <c r="B737" s="47">
        <v>42552</v>
      </c>
      <c r="C737" t="s">
        <v>118</v>
      </c>
      <c r="D737" t="s">
        <v>628</v>
      </c>
      <c r="E737" t="s">
        <v>43</v>
      </c>
      <c r="F737" t="s">
        <v>619</v>
      </c>
      <c r="G737" t="s">
        <v>54</v>
      </c>
      <c r="I737" t="s">
        <v>609</v>
      </c>
      <c r="K737" s="83" t="s">
        <v>11</v>
      </c>
      <c r="L737" s="37" t="str">
        <f t="shared" si="51"/>
        <v/>
      </c>
      <c r="M737" s="83" t="s">
        <v>11</v>
      </c>
      <c r="N737" s="74" t="str">
        <f t="shared" si="52"/>
        <v/>
      </c>
      <c r="O737" s="83"/>
      <c r="P737" s="83">
        <v>1262448</v>
      </c>
      <c r="Q737" s="37">
        <f t="shared" si="53"/>
        <v>1262</v>
      </c>
      <c r="R737" s="83">
        <v>85645</v>
      </c>
    </row>
    <row r="738" spans="1:18" ht="14.25" thickBot="1">
      <c r="A738" s="33" t="s">
        <v>606</v>
      </c>
      <c r="B738" s="47">
        <v>42552</v>
      </c>
      <c r="C738" t="s">
        <v>118</v>
      </c>
      <c r="D738" t="s">
        <v>628</v>
      </c>
      <c r="E738" t="s">
        <v>43</v>
      </c>
      <c r="F738" t="s">
        <v>620</v>
      </c>
      <c r="G738" t="s">
        <v>67</v>
      </c>
      <c r="I738" t="s">
        <v>609</v>
      </c>
      <c r="K738" s="83">
        <v>406450</v>
      </c>
      <c r="L738" s="37">
        <f t="shared" si="51"/>
        <v>406</v>
      </c>
      <c r="M738" s="83">
        <v>14337</v>
      </c>
      <c r="N738" s="74">
        <f t="shared" si="52"/>
        <v>35.312807881773402</v>
      </c>
      <c r="O738" s="83"/>
      <c r="P738" s="83">
        <v>890444</v>
      </c>
      <c r="Q738" s="37">
        <f t="shared" si="53"/>
        <v>890</v>
      </c>
      <c r="R738" s="83">
        <v>31195</v>
      </c>
    </row>
    <row r="739" spans="1:18" ht="14.25" thickBot="1">
      <c r="A739" s="33" t="s">
        <v>606</v>
      </c>
      <c r="B739" s="47">
        <v>42552</v>
      </c>
      <c r="C739" t="s">
        <v>118</v>
      </c>
      <c r="D739" t="s">
        <v>628</v>
      </c>
      <c r="E739" t="s">
        <v>43</v>
      </c>
      <c r="F739" t="s">
        <v>626</v>
      </c>
      <c r="G739" t="s">
        <v>62</v>
      </c>
      <c r="I739" t="s">
        <v>609</v>
      </c>
      <c r="K739" s="83" t="s">
        <v>11</v>
      </c>
      <c r="L739" s="37" t="str">
        <f t="shared" si="51"/>
        <v/>
      </c>
      <c r="M739" s="83" t="s">
        <v>11</v>
      </c>
      <c r="N739" s="74" t="str">
        <f t="shared" si="52"/>
        <v/>
      </c>
      <c r="O739" s="83"/>
      <c r="P739" s="83">
        <v>49617</v>
      </c>
      <c r="Q739" s="37">
        <f t="shared" si="53"/>
        <v>50</v>
      </c>
      <c r="R739" s="83">
        <v>1735</v>
      </c>
    </row>
    <row r="740" spans="1:18" ht="14.25" thickBot="1">
      <c r="A740" s="33" t="s">
        <v>606</v>
      </c>
      <c r="B740" s="47">
        <v>42552</v>
      </c>
      <c r="C740" t="s">
        <v>118</v>
      </c>
      <c r="D740" t="s">
        <v>628</v>
      </c>
      <c r="E740" t="s">
        <v>43</v>
      </c>
      <c r="F740" t="s">
        <v>630</v>
      </c>
      <c r="G740" t="s">
        <v>49</v>
      </c>
      <c r="I740" t="s">
        <v>609</v>
      </c>
      <c r="K740" s="83" t="s">
        <v>11</v>
      </c>
      <c r="L740" s="37" t="str">
        <f t="shared" si="51"/>
        <v/>
      </c>
      <c r="M740" s="83" t="s">
        <v>11</v>
      </c>
      <c r="N740" s="74" t="str">
        <f t="shared" si="52"/>
        <v/>
      </c>
      <c r="O740" s="83"/>
      <c r="P740" s="83">
        <v>111500</v>
      </c>
      <c r="Q740" s="37">
        <f t="shared" si="53"/>
        <v>112</v>
      </c>
      <c r="R740" s="83">
        <v>9042</v>
      </c>
    </row>
    <row r="741" spans="1:18" ht="14.25" thickBot="1">
      <c r="A741" s="33" t="s">
        <v>606</v>
      </c>
      <c r="B741" s="47">
        <v>42552</v>
      </c>
      <c r="C741" t="s">
        <v>118</v>
      </c>
      <c r="D741" t="s">
        <v>631</v>
      </c>
      <c r="E741" t="s">
        <v>42</v>
      </c>
      <c r="F741" t="s">
        <v>610</v>
      </c>
      <c r="G741" t="s">
        <v>48</v>
      </c>
      <c r="I741" t="s">
        <v>609</v>
      </c>
      <c r="K741" s="83" t="s">
        <v>11</v>
      </c>
      <c r="L741" s="37" t="str">
        <f t="shared" si="51"/>
        <v/>
      </c>
      <c r="M741" s="83" t="s">
        <v>11</v>
      </c>
      <c r="N741" s="74" t="str">
        <f t="shared" si="52"/>
        <v/>
      </c>
      <c r="O741" s="83"/>
      <c r="P741" s="83">
        <v>6491</v>
      </c>
      <c r="Q741" s="37">
        <f t="shared" si="53"/>
        <v>6</v>
      </c>
      <c r="R741" s="83">
        <v>830</v>
      </c>
    </row>
    <row r="742" spans="1:18" ht="14.25" thickBot="1">
      <c r="A742" s="33" t="s">
        <v>606</v>
      </c>
      <c r="B742" s="47">
        <v>42552</v>
      </c>
      <c r="C742" t="s">
        <v>118</v>
      </c>
      <c r="D742" t="s">
        <v>631</v>
      </c>
      <c r="E742" t="s">
        <v>42</v>
      </c>
      <c r="F742" t="s">
        <v>614</v>
      </c>
      <c r="G742" t="s">
        <v>53</v>
      </c>
      <c r="I742" t="s">
        <v>609</v>
      </c>
      <c r="K742" s="83" t="s">
        <v>11</v>
      </c>
      <c r="L742" s="37" t="str">
        <f t="shared" si="51"/>
        <v/>
      </c>
      <c r="M742" s="83" t="s">
        <v>11</v>
      </c>
      <c r="N742" s="74" t="str">
        <f t="shared" si="52"/>
        <v/>
      </c>
      <c r="O742" s="83"/>
      <c r="P742" s="83">
        <v>7500</v>
      </c>
      <c r="Q742" s="37">
        <f t="shared" si="53"/>
        <v>8</v>
      </c>
      <c r="R742" s="83">
        <v>300</v>
      </c>
    </row>
    <row r="743" spans="1:18" ht="14.25" thickBot="1">
      <c r="A743" s="33" t="s">
        <v>606</v>
      </c>
      <c r="B743" s="47">
        <v>42552</v>
      </c>
      <c r="C743" t="s">
        <v>118</v>
      </c>
      <c r="D743" t="s">
        <v>631</v>
      </c>
      <c r="E743" t="s">
        <v>42</v>
      </c>
      <c r="F743" t="s">
        <v>616</v>
      </c>
      <c r="G743" t="s">
        <v>60</v>
      </c>
      <c r="I743" t="s">
        <v>609</v>
      </c>
      <c r="K743" s="83" t="s">
        <v>11</v>
      </c>
      <c r="L743" s="37" t="str">
        <f t="shared" si="51"/>
        <v/>
      </c>
      <c r="M743" s="83" t="s">
        <v>11</v>
      </c>
      <c r="N743" s="74" t="str">
        <f t="shared" si="52"/>
        <v/>
      </c>
      <c r="O743" s="83"/>
      <c r="P743" s="83">
        <v>37372</v>
      </c>
      <c r="Q743" s="37">
        <f t="shared" si="53"/>
        <v>37</v>
      </c>
      <c r="R743" s="83">
        <v>4754</v>
      </c>
    </row>
    <row r="744" spans="1:18" ht="14.25" thickBot="1">
      <c r="A744" s="33" t="s">
        <v>606</v>
      </c>
      <c r="B744" s="47">
        <v>42552</v>
      </c>
      <c r="C744" t="s">
        <v>118</v>
      </c>
      <c r="D744" t="s">
        <v>631</v>
      </c>
      <c r="E744" t="s">
        <v>42</v>
      </c>
      <c r="F744" t="s">
        <v>626</v>
      </c>
      <c r="G744" t="s">
        <v>62</v>
      </c>
      <c r="I744" t="s">
        <v>609</v>
      </c>
      <c r="K744" s="83" t="s">
        <v>11</v>
      </c>
      <c r="L744" s="37" t="str">
        <f t="shared" si="51"/>
        <v/>
      </c>
      <c r="M744" s="83" t="s">
        <v>11</v>
      </c>
      <c r="N744" s="74" t="str">
        <f t="shared" si="52"/>
        <v/>
      </c>
      <c r="O744" s="83"/>
      <c r="P744" s="83">
        <v>20516</v>
      </c>
      <c r="Q744" s="37">
        <f t="shared" si="53"/>
        <v>21</v>
      </c>
      <c r="R744" s="83">
        <v>3646</v>
      </c>
    </row>
    <row r="745" spans="1:18" ht="14.25" thickBot="1">
      <c r="A745" s="33" t="s">
        <v>606</v>
      </c>
      <c r="B745" s="47">
        <v>42552</v>
      </c>
      <c r="C745" t="s">
        <v>118</v>
      </c>
      <c r="D745" t="s">
        <v>632</v>
      </c>
      <c r="E745" t="s">
        <v>39</v>
      </c>
      <c r="F745" t="s">
        <v>616</v>
      </c>
      <c r="G745" t="s">
        <v>60</v>
      </c>
      <c r="I745" t="s">
        <v>609</v>
      </c>
      <c r="K745" s="83" t="s">
        <v>11</v>
      </c>
      <c r="L745" s="37" t="str">
        <f t="shared" si="51"/>
        <v/>
      </c>
      <c r="M745" s="83" t="s">
        <v>11</v>
      </c>
      <c r="N745" s="74" t="str">
        <f t="shared" si="52"/>
        <v/>
      </c>
      <c r="O745" s="83"/>
      <c r="P745" s="83">
        <v>57716</v>
      </c>
      <c r="Q745" s="37">
        <f t="shared" si="53"/>
        <v>58</v>
      </c>
      <c r="R745" s="83">
        <v>14061</v>
      </c>
    </row>
    <row r="746" spans="1:18" ht="14.25" thickBot="1">
      <c r="A746" s="33" t="s">
        <v>606</v>
      </c>
      <c r="B746" s="47">
        <v>42552</v>
      </c>
      <c r="C746" t="s">
        <v>118</v>
      </c>
      <c r="D746" t="s">
        <v>658</v>
      </c>
      <c r="E746" t="s">
        <v>36</v>
      </c>
      <c r="F746" t="s">
        <v>608</v>
      </c>
      <c r="G746" t="s">
        <v>61</v>
      </c>
      <c r="I746" t="s">
        <v>609</v>
      </c>
      <c r="K746" s="83">
        <v>106980</v>
      </c>
      <c r="L746" s="37">
        <f t="shared" si="51"/>
        <v>107</v>
      </c>
      <c r="M746" s="83">
        <v>11519</v>
      </c>
      <c r="N746" s="74">
        <f t="shared" si="52"/>
        <v>107.65420560747664</v>
      </c>
      <c r="O746" s="83"/>
      <c r="P746" s="83">
        <v>808734</v>
      </c>
      <c r="Q746" s="37">
        <f t="shared" si="53"/>
        <v>809</v>
      </c>
      <c r="R746" s="83">
        <v>55514</v>
      </c>
    </row>
    <row r="747" spans="1:18" ht="14.25" thickBot="1">
      <c r="A747" s="33" t="s">
        <v>606</v>
      </c>
      <c r="B747" s="47">
        <v>42552</v>
      </c>
      <c r="C747" t="s">
        <v>118</v>
      </c>
      <c r="D747" t="s">
        <v>658</v>
      </c>
      <c r="E747" t="s">
        <v>36</v>
      </c>
      <c r="F747" t="s">
        <v>629</v>
      </c>
      <c r="G747" t="s">
        <v>52</v>
      </c>
      <c r="I747" t="s">
        <v>609</v>
      </c>
      <c r="K747" s="83">
        <v>39350</v>
      </c>
      <c r="L747" s="37">
        <f t="shared" si="51"/>
        <v>39</v>
      </c>
      <c r="M747" s="83">
        <v>1197</v>
      </c>
      <c r="N747" s="74">
        <f t="shared" si="52"/>
        <v>30.692307692307693</v>
      </c>
      <c r="O747" s="83"/>
      <c r="P747" s="83">
        <v>76950</v>
      </c>
      <c r="Q747" s="37">
        <f t="shared" si="53"/>
        <v>77</v>
      </c>
      <c r="R747" s="83">
        <v>2423</v>
      </c>
    </row>
    <row r="748" spans="1:18" ht="14.25" thickBot="1">
      <c r="A748" s="33" t="s">
        <v>606</v>
      </c>
      <c r="B748" s="47">
        <v>42552</v>
      </c>
      <c r="C748" t="s">
        <v>118</v>
      </c>
      <c r="D748" t="s">
        <v>658</v>
      </c>
      <c r="E748" t="s">
        <v>36</v>
      </c>
      <c r="F748" t="s">
        <v>610</v>
      </c>
      <c r="G748" t="s">
        <v>48</v>
      </c>
      <c r="I748" t="s">
        <v>609</v>
      </c>
      <c r="K748" s="83" t="s">
        <v>11</v>
      </c>
      <c r="L748" s="37" t="str">
        <f t="shared" si="51"/>
        <v/>
      </c>
      <c r="M748" s="83" t="s">
        <v>11</v>
      </c>
      <c r="N748" s="74" t="str">
        <f t="shared" si="52"/>
        <v/>
      </c>
      <c r="O748" s="83"/>
      <c r="P748" s="83">
        <v>368350</v>
      </c>
      <c r="Q748" s="37">
        <f t="shared" si="53"/>
        <v>368</v>
      </c>
      <c r="R748" s="83">
        <v>12698</v>
      </c>
    </row>
    <row r="749" spans="1:18" ht="14.25" thickBot="1">
      <c r="A749" s="33" t="s">
        <v>606</v>
      </c>
      <c r="B749" s="47">
        <v>42552</v>
      </c>
      <c r="C749" t="s">
        <v>118</v>
      </c>
      <c r="D749" t="s">
        <v>658</v>
      </c>
      <c r="E749" t="s">
        <v>36</v>
      </c>
      <c r="F749" t="s">
        <v>616</v>
      </c>
      <c r="G749" t="s">
        <v>60</v>
      </c>
      <c r="I749" t="s">
        <v>609</v>
      </c>
      <c r="K749" s="83">
        <v>243310</v>
      </c>
      <c r="L749" s="37">
        <f t="shared" si="51"/>
        <v>243</v>
      </c>
      <c r="M749" s="83">
        <v>8294</v>
      </c>
      <c r="N749" s="74">
        <f t="shared" si="52"/>
        <v>34.131687242798357</v>
      </c>
      <c r="O749" s="83"/>
      <c r="P749" s="83">
        <v>882595</v>
      </c>
      <c r="Q749" s="37">
        <f t="shared" si="53"/>
        <v>883</v>
      </c>
      <c r="R749" s="83">
        <v>33388</v>
      </c>
    </row>
    <row r="750" spans="1:18" ht="14.25" thickBot="1">
      <c r="A750" s="33" t="s">
        <v>606</v>
      </c>
      <c r="B750" s="47">
        <v>42552</v>
      </c>
      <c r="C750" t="s">
        <v>118</v>
      </c>
      <c r="D750" t="s">
        <v>658</v>
      </c>
      <c r="E750" t="s">
        <v>36</v>
      </c>
      <c r="F750" t="s">
        <v>625</v>
      </c>
      <c r="G750" t="s">
        <v>66</v>
      </c>
      <c r="I750" t="s">
        <v>609</v>
      </c>
      <c r="K750" s="83">
        <v>1242330</v>
      </c>
      <c r="L750" s="37">
        <f t="shared" si="51"/>
        <v>1242</v>
      </c>
      <c r="M750" s="83">
        <v>42022</v>
      </c>
      <c r="N750" s="74">
        <f t="shared" si="52"/>
        <v>33.834138486312398</v>
      </c>
      <c r="O750" s="83"/>
      <c r="P750" s="83">
        <v>4391360</v>
      </c>
      <c r="Q750" s="37">
        <f t="shared" si="53"/>
        <v>4391</v>
      </c>
      <c r="R750" s="83">
        <v>154122</v>
      </c>
    </row>
    <row r="751" spans="1:18" ht="14.25" thickBot="1">
      <c r="A751" s="33" t="s">
        <v>606</v>
      </c>
      <c r="B751" s="47">
        <v>42552</v>
      </c>
      <c r="C751" t="s">
        <v>118</v>
      </c>
      <c r="D751" t="s">
        <v>658</v>
      </c>
      <c r="E751" t="s">
        <v>36</v>
      </c>
      <c r="F751" t="s">
        <v>619</v>
      </c>
      <c r="G751" t="s">
        <v>54</v>
      </c>
      <c r="I751" t="s">
        <v>609</v>
      </c>
      <c r="K751" s="83">
        <v>109420</v>
      </c>
      <c r="L751" s="37">
        <f t="shared" si="51"/>
        <v>109</v>
      </c>
      <c r="M751" s="83">
        <v>3423</v>
      </c>
      <c r="N751" s="74">
        <f t="shared" si="52"/>
        <v>31.403669724770641</v>
      </c>
      <c r="O751" s="83"/>
      <c r="P751" s="83">
        <v>295200</v>
      </c>
      <c r="Q751" s="37">
        <f t="shared" si="53"/>
        <v>295</v>
      </c>
      <c r="R751" s="83">
        <v>9130</v>
      </c>
    </row>
    <row r="752" spans="1:18" ht="14.25" thickBot="1">
      <c r="A752" s="33" t="s">
        <v>606</v>
      </c>
      <c r="B752" s="47">
        <v>42552</v>
      </c>
      <c r="C752" t="s">
        <v>118</v>
      </c>
      <c r="D752" t="s">
        <v>658</v>
      </c>
      <c r="E752" t="s">
        <v>36</v>
      </c>
      <c r="F752" t="s">
        <v>620</v>
      </c>
      <c r="G752" t="s">
        <v>67</v>
      </c>
      <c r="I752" t="s">
        <v>609</v>
      </c>
      <c r="K752" s="83">
        <v>98610</v>
      </c>
      <c r="L752" s="37">
        <f t="shared" si="51"/>
        <v>99</v>
      </c>
      <c r="M752" s="83">
        <v>2352</v>
      </c>
      <c r="N752" s="74">
        <f t="shared" si="52"/>
        <v>23.757575757575758</v>
      </c>
      <c r="O752" s="83"/>
      <c r="P752" s="83">
        <v>513590</v>
      </c>
      <c r="Q752" s="37">
        <f t="shared" si="53"/>
        <v>514</v>
      </c>
      <c r="R752" s="83">
        <v>15650</v>
      </c>
    </row>
    <row r="753" spans="1:18" ht="14.25" thickBot="1">
      <c r="A753" s="33" t="s">
        <v>606</v>
      </c>
      <c r="B753" s="47">
        <v>42552</v>
      </c>
      <c r="C753" t="s">
        <v>118</v>
      </c>
      <c r="D753" t="s">
        <v>651</v>
      </c>
      <c r="E753" t="s">
        <v>40</v>
      </c>
      <c r="F753" t="s">
        <v>608</v>
      </c>
      <c r="G753" t="s">
        <v>61</v>
      </c>
      <c r="I753" t="s">
        <v>609</v>
      </c>
      <c r="K753" s="83" t="s">
        <v>11</v>
      </c>
      <c r="L753" s="37" t="str">
        <f t="shared" si="51"/>
        <v/>
      </c>
      <c r="M753" s="83" t="s">
        <v>11</v>
      </c>
      <c r="N753" s="74" t="str">
        <f t="shared" si="52"/>
        <v/>
      </c>
      <c r="O753" s="83"/>
      <c r="P753" s="83">
        <v>307530</v>
      </c>
      <c r="Q753" s="37">
        <f t="shared" si="53"/>
        <v>308</v>
      </c>
      <c r="R753" s="83">
        <v>10736</v>
      </c>
    </row>
    <row r="754" spans="1:18" ht="14.25" thickBot="1">
      <c r="A754" s="33" t="s">
        <v>606</v>
      </c>
      <c r="B754" s="47">
        <v>42552</v>
      </c>
      <c r="C754" t="s">
        <v>118</v>
      </c>
      <c r="D754" t="s">
        <v>651</v>
      </c>
      <c r="E754" t="s">
        <v>40</v>
      </c>
      <c r="F754" t="s">
        <v>616</v>
      </c>
      <c r="G754" t="s">
        <v>60</v>
      </c>
      <c r="I754" t="s">
        <v>609</v>
      </c>
      <c r="K754" s="83" t="s">
        <v>11</v>
      </c>
      <c r="L754" s="37" t="str">
        <f t="shared" si="51"/>
        <v/>
      </c>
      <c r="M754" s="83" t="s">
        <v>11</v>
      </c>
      <c r="N754" s="74" t="str">
        <f t="shared" si="52"/>
        <v/>
      </c>
      <c r="O754" s="83"/>
      <c r="P754" s="83">
        <v>391930</v>
      </c>
      <c r="Q754" s="37">
        <f t="shared" si="53"/>
        <v>392</v>
      </c>
      <c r="R754" s="83">
        <v>13584</v>
      </c>
    </row>
    <row r="755" spans="1:18" ht="14.25" thickBot="1">
      <c r="A755" s="33" t="s">
        <v>606</v>
      </c>
      <c r="B755" s="47">
        <v>42552</v>
      </c>
      <c r="C755" t="s">
        <v>118</v>
      </c>
      <c r="D755" t="s">
        <v>651</v>
      </c>
      <c r="E755" t="s">
        <v>40</v>
      </c>
      <c r="F755" t="s">
        <v>619</v>
      </c>
      <c r="G755" t="s">
        <v>54</v>
      </c>
      <c r="I755" t="s">
        <v>609</v>
      </c>
      <c r="K755" s="83" t="s">
        <v>11</v>
      </c>
      <c r="L755" s="37" t="str">
        <f t="shared" si="51"/>
        <v/>
      </c>
      <c r="M755" s="83" t="s">
        <v>11</v>
      </c>
      <c r="N755" s="74" t="str">
        <f t="shared" si="52"/>
        <v/>
      </c>
      <c r="O755" s="83"/>
      <c r="P755" s="83">
        <v>205650</v>
      </c>
      <c r="Q755" s="37">
        <f t="shared" si="53"/>
        <v>206</v>
      </c>
      <c r="R755" s="83">
        <v>7292</v>
      </c>
    </row>
    <row r="756" spans="1:18" ht="14.25" thickBot="1">
      <c r="A756" s="33" t="s">
        <v>606</v>
      </c>
      <c r="B756" s="47">
        <v>42552</v>
      </c>
      <c r="C756" t="s">
        <v>118</v>
      </c>
      <c r="D756" t="s">
        <v>634</v>
      </c>
      <c r="E756" t="s">
        <v>38</v>
      </c>
      <c r="F756" t="s">
        <v>635</v>
      </c>
      <c r="G756" t="s">
        <v>65</v>
      </c>
      <c r="I756" t="s">
        <v>609</v>
      </c>
      <c r="K756" s="83">
        <v>2000</v>
      </c>
      <c r="L756" s="37">
        <f t="shared" si="51"/>
        <v>2</v>
      </c>
      <c r="M756" s="83">
        <v>451</v>
      </c>
      <c r="N756" s="74">
        <f t="shared" si="52"/>
        <v>225.5</v>
      </c>
      <c r="O756" s="83"/>
      <c r="P756" s="83">
        <v>4000</v>
      </c>
      <c r="Q756" s="37">
        <f t="shared" si="53"/>
        <v>4</v>
      </c>
      <c r="R756" s="83">
        <v>1048</v>
      </c>
    </row>
    <row r="757" spans="1:18" ht="14.25" thickBot="1">
      <c r="A757" s="33" t="s">
        <v>606</v>
      </c>
      <c r="B757" s="47">
        <v>42552</v>
      </c>
      <c r="C757" t="s">
        <v>118</v>
      </c>
      <c r="D757" t="s">
        <v>629</v>
      </c>
      <c r="E757" t="s">
        <v>161</v>
      </c>
      <c r="F757" t="s">
        <v>608</v>
      </c>
      <c r="G757" t="s">
        <v>61</v>
      </c>
      <c r="I757" t="s">
        <v>609</v>
      </c>
      <c r="K757" s="83">
        <v>19800</v>
      </c>
      <c r="L757" s="37">
        <f t="shared" si="51"/>
        <v>20</v>
      </c>
      <c r="M757" s="83">
        <v>2887</v>
      </c>
      <c r="N757" s="74">
        <f t="shared" si="52"/>
        <v>144.35</v>
      </c>
      <c r="O757" s="83"/>
      <c r="P757" s="83">
        <v>39800</v>
      </c>
      <c r="Q757" s="37">
        <f t="shared" si="53"/>
        <v>40</v>
      </c>
      <c r="R757" s="83">
        <v>6091</v>
      </c>
    </row>
    <row r="758" spans="1:18" ht="14.25" thickBot="1">
      <c r="A758" s="33" t="s">
        <v>606</v>
      </c>
      <c r="B758" s="47">
        <v>42552</v>
      </c>
      <c r="C758" t="s">
        <v>118</v>
      </c>
      <c r="D758" t="s">
        <v>636</v>
      </c>
      <c r="E758" t="s">
        <v>69</v>
      </c>
      <c r="F758" t="s">
        <v>608</v>
      </c>
      <c r="G758" t="s">
        <v>61</v>
      </c>
      <c r="I758" t="s">
        <v>609</v>
      </c>
      <c r="K758" s="83" t="s">
        <v>11</v>
      </c>
      <c r="L758" s="37" t="str">
        <f t="shared" si="51"/>
        <v/>
      </c>
      <c r="M758" s="83" t="s">
        <v>11</v>
      </c>
      <c r="N758" s="74" t="str">
        <f t="shared" si="52"/>
        <v/>
      </c>
      <c r="O758" s="83"/>
      <c r="P758" s="83">
        <v>330250</v>
      </c>
      <c r="Q758" s="37">
        <f t="shared" si="53"/>
        <v>330</v>
      </c>
      <c r="R758" s="83">
        <v>16365</v>
      </c>
    </row>
    <row r="759" spans="1:18" ht="14.25" thickBot="1">
      <c r="A759" s="33" t="s">
        <v>606</v>
      </c>
      <c r="B759" s="47">
        <v>42552</v>
      </c>
      <c r="C759" t="s">
        <v>118</v>
      </c>
      <c r="D759" t="s">
        <v>636</v>
      </c>
      <c r="E759" t="s">
        <v>69</v>
      </c>
      <c r="F759" t="s">
        <v>610</v>
      </c>
      <c r="G759" t="s">
        <v>48</v>
      </c>
      <c r="I759" t="s">
        <v>609</v>
      </c>
      <c r="K759" s="83">
        <v>109900</v>
      </c>
      <c r="L759" s="37">
        <f t="shared" si="51"/>
        <v>110</v>
      </c>
      <c r="M759" s="83">
        <v>3653</v>
      </c>
      <c r="N759" s="74">
        <f t="shared" si="52"/>
        <v>33.209090909090911</v>
      </c>
      <c r="O759" s="83"/>
      <c r="P759" s="83">
        <v>190743</v>
      </c>
      <c r="Q759" s="37">
        <f t="shared" si="53"/>
        <v>191</v>
      </c>
      <c r="R759" s="83">
        <v>7466</v>
      </c>
    </row>
    <row r="760" spans="1:18" ht="14.25" thickBot="1">
      <c r="A760" s="33" t="s">
        <v>606</v>
      </c>
      <c r="B760" s="47">
        <v>42552</v>
      </c>
      <c r="C760" t="s">
        <v>118</v>
      </c>
      <c r="D760" t="s">
        <v>636</v>
      </c>
      <c r="E760" t="s">
        <v>69</v>
      </c>
      <c r="F760" t="s">
        <v>616</v>
      </c>
      <c r="G760" t="s">
        <v>60</v>
      </c>
      <c r="I760" t="s">
        <v>609</v>
      </c>
      <c r="K760" s="83">
        <v>25556</v>
      </c>
      <c r="L760" s="37">
        <f t="shared" si="51"/>
        <v>26</v>
      </c>
      <c r="M760" s="83">
        <v>2977</v>
      </c>
      <c r="N760" s="74">
        <f t="shared" si="52"/>
        <v>114.5</v>
      </c>
      <c r="O760" s="83"/>
      <c r="P760" s="83">
        <v>349002</v>
      </c>
      <c r="Q760" s="37">
        <f t="shared" si="53"/>
        <v>349</v>
      </c>
      <c r="R760" s="83">
        <v>39835</v>
      </c>
    </row>
    <row r="761" spans="1:18" ht="14.25" thickBot="1">
      <c r="A761" s="33" t="s">
        <v>606</v>
      </c>
      <c r="B761" s="47">
        <v>42552</v>
      </c>
      <c r="C761" t="s">
        <v>118</v>
      </c>
      <c r="D761" t="s">
        <v>636</v>
      </c>
      <c r="E761" t="s">
        <v>69</v>
      </c>
      <c r="F761" t="s">
        <v>625</v>
      </c>
      <c r="G761" t="s">
        <v>66</v>
      </c>
      <c r="I761" t="s">
        <v>609</v>
      </c>
      <c r="K761" s="83" t="s">
        <v>11</v>
      </c>
      <c r="L761" s="37" t="str">
        <f t="shared" si="51"/>
        <v/>
      </c>
      <c r="M761" s="83" t="s">
        <v>11</v>
      </c>
      <c r="N761" s="74" t="str">
        <f t="shared" si="52"/>
        <v/>
      </c>
      <c r="O761" s="83"/>
      <c r="P761" s="83">
        <v>401000</v>
      </c>
      <c r="Q761" s="37">
        <f t="shared" si="53"/>
        <v>401</v>
      </c>
      <c r="R761" s="83">
        <v>23965</v>
      </c>
    </row>
    <row r="762" spans="1:18" ht="14.25" thickBot="1">
      <c r="A762" s="33" t="s">
        <v>606</v>
      </c>
      <c r="B762" s="47">
        <v>42552</v>
      </c>
      <c r="C762" t="s">
        <v>118</v>
      </c>
      <c r="D762" t="s">
        <v>636</v>
      </c>
      <c r="E762" t="s">
        <v>69</v>
      </c>
      <c r="F762" t="s">
        <v>727</v>
      </c>
      <c r="G762" t="s">
        <v>292</v>
      </c>
      <c r="I762" t="s">
        <v>609</v>
      </c>
      <c r="K762" s="83" t="s">
        <v>11</v>
      </c>
      <c r="L762" s="37" t="str">
        <f t="shared" si="51"/>
        <v/>
      </c>
      <c r="M762" s="83" t="s">
        <v>11</v>
      </c>
      <c r="N762" s="74" t="str">
        <f t="shared" si="52"/>
        <v/>
      </c>
      <c r="O762" s="83"/>
      <c r="P762" s="83">
        <v>61340</v>
      </c>
      <c r="Q762" s="37">
        <f t="shared" si="53"/>
        <v>61</v>
      </c>
      <c r="R762" s="83">
        <v>6405</v>
      </c>
    </row>
    <row r="763" spans="1:18" ht="14.25" thickBot="1">
      <c r="A763" s="33" t="s">
        <v>606</v>
      </c>
      <c r="B763" s="47">
        <v>42552</v>
      </c>
      <c r="C763" t="s">
        <v>118</v>
      </c>
      <c r="D763" t="s">
        <v>640</v>
      </c>
      <c r="E763" t="s">
        <v>37</v>
      </c>
      <c r="F763" t="s">
        <v>608</v>
      </c>
      <c r="G763" t="s">
        <v>61</v>
      </c>
      <c r="I763" t="s">
        <v>609</v>
      </c>
      <c r="K763" s="83" t="s">
        <v>11</v>
      </c>
      <c r="L763" s="37" t="str">
        <f t="shared" si="51"/>
        <v/>
      </c>
      <c r="M763" s="83" t="s">
        <v>11</v>
      </c>
      <c r="N763" s="74" t="str">
        <f t="shared" si="52"/>
        <v/>
      </c>
      <c r="O763" s="83"/>
      <c r="P763" s="83">
        <v>121310</v>
      </c>
      <c r="Q763" s="37">
        <f t="shared" si="53"/>
        <v>121</v>
      </c>
      <c r="R763" s="83">
        <v>12187</v>
      </c>
    </row>
    <row r="764" spans="1:18" ht="14.25" thickBot="1">
      <c r="A764" s="33" t="s">
        <v>606</v>
      </c>
      <c r="B764" s="47">
        <v>42552</v>
      </c>
      <c r="C764" t="s">
        <v>118</v>
      </c>
      <c r="D764" t="s">
        <v>641</v>
      </c>
      <c r="E764" t="s">
        <v>33</v>
      </c>
      <c r="F764" t="s">
        <v>608</v>
      </c>
      <c r="G764" t="s">
        <v>61</v>
      </c>
      <c r="I764" t="s">
        <v>609</v>
      </c>
      <c r="K764" s="83">
        <v>45604</v>
      </c>
      <c r="L764" s="37">
        <f t="shared" si="51"/>
        <v>46</v>
      </c>
      <c r="M764" s="83">
        <v>5423</v>
      </c>
      <c r="N764" s="74">
        <f t="shared" si="52"/>
        <v>117.89130434782609</v>
      </c>
      <c r="O764" s="83"/>
      <c r="P764" s="83">
        <v>45604</v>
      </c>
      <c r="Q764" s="37">
        <f t="shared" si="53"/>
        <v>46</v>
      </c>
      <c r="R764" s="83">
        <v>5423</v>
      </c>
    </row>
    <row r="765" spans="1:18" ht="14.25" thickBot="1">
      <c r="A765" s="33" t="s">
        <v>606</v>
      </c>
      <c r="B765" s="47">
        <v>42552</v>
      </c>
      <c r="C765" t="s">
        <v>118</v>
      </c>
      <c r="D765" t="s">
        <v>641</v>
      </c>
      <c r="E765" t="s">
        <v>33</v>
      </c>
      <c r="F765" t="s">
        <v>670</v>
      </c>
      <c r="G765" t="s">
        <v>671</v>
      </c>
      <c r="I765" t="s">
        <v>609</v>
      </c>
      <c r="K765" s="83" t="s">
        <v>11</v>
      </c>
      <c r="L765" s="37" t="str">
        <f t="shared" si="51"/>
        <v/>
      </c>
      <c r="M765" s="83" t="s">
        <v>11</v>
      </c>
      <c r="N765" s="74" t="str">
        <f t="shared" si="52"/>
        <v/>
      </c>
      <c r="O765" s="83"/>
      <c r="P765" s="83">
        <v>340</v>
      </c>
      <c r="Q765" s="37">
        <f t="shared" si="53"/>
        <v>0</v>
      </c>
      <c r="R765" s="83">
        <v>1967</v>
      </c>
    </row>
    <row r="766" spans="1:18" ht="14.25" thickBot="1">
      <c r="A766" s="33" t="s">
        <v>606</v>
      </c>
      <c r="B766" s="47">
        <v>42552</v>
      </c>
      <c r="C766" t="s">
        <v>118</v>
      </c>
      <c r="D766" t="s">
        <v>641</v>
      </c>
      <c r="E766" t="s">
        <v>33</v>
      </c>
      <c r="F766" t="s">
        <v>610</v>
      </c>
      <c r="G766" t="s">
        <v>48</v>
      </c>
      <c r="I766" t="s">
        <v>609</v>
      </c>
      <c r="K766" s="83" t="s">
        <v>11</v>
      </c>
      <c r="L766" s="37" t="str">
        <f t="shared" si="51"/>
        <v/>
      </c>
      <c r="M766" s="83" t="s">
        <v>11</v>
      </c>
      <c r="N766" s="74" t="str">
        <f t="shared" si="52"/>
        <v/>
      </c>
      <c r="O766" s="83"/>
      <c r="P766" s="83">
        <v>19796</v>
      </c>
      <c r="Q766" s="37">
        <f t="shared" si="53"/>
        <v>20</v>
      </c>
      <c r="R766" s="83">
        <v>2037</v>
      </c>
    </row>
    <row r="767" spans="1:18" ht="14.25" thickBot="1">
      <c r="A767" s="33" t="s">
        <v>657</v>
      </c>
      <c r="B767" s="47">
        <v>42522</v>
      </c>
      <c r="C767" t="s">
        <v>118</v>
      </c>
      <c r="D767" t="s">
        <v>607</v>
      </c>
      <c r="E767" t="s">
        <v>44</v>
      </c>
      <c r="F767" t="s">
        <v>610</v>
      </c>
      <c r="G767" t="s">
        <v>48</v>
      </c>
      <c r="I767" t="s">
        <v>609</v>
      </c>
      <c r="K767" s="34">
        <v>1435551</v>
      </c>
      <c r="L767" s="37">
        <f>IF(ISERROR(ROUND(K767*0.001,0))=TRUE,"",(ROUND(K767*0.001,0)))</f>
        <v>1436</v>
      </c>
      <c r="M767" s="34">
        <v>194274</v>
      </c>
      <c r="N767" s="36">
        <f>IF(ISERROR(M767/L767)=TRUE,"",(M767/L767))</f>
        <v>135.28830083565461</v>
      </c>
      <c r="O767" s="34"/>
      <c r="P767" s="34">
        <v>8744997</v>
      </c>
      <c r="Q767" s="37">
        <f>IF(ISERROR(ROUND(P767*0.001,0))=TRUE,"",(ROUND(P767*0.001,0)))</f>
        <v>8745</v>
      </c>
      <c r="R767" s="34">
        <v>1088264</v>
      </c>
    </row>
    <row r="768" spans="1:18" ht="14.25" thickBot="1">
      <c r="A768" s="33" t="s">
        <v>657</v>
      </c>
      <c r="B768" s="47">
        <v>42522</v>
      </c>
      <c r="C768" t="s">
        <v>118</v>
      </c>
      <c r="D768" t="s">
        <v>607</v>
      </c>
      <c r="E768" t="s">
        <v>44</v>
      </c>
      <c r="F768" t="s">
        <v>612</v>
      </c>
      <c r="G768" t="s">
        <v>57</v>
      </c>
      <c r="I768" t="s">
        <v>609</v>
      </c>
      <c r="K768" s="34" t="s">
        <v>11</v>
      </c>
      <c r="L768" s="37" t="str">
        <f t="shared" ref="L768:L831" si="54">IF(ISERROR(ROUND(K768*0.001,0))=TRUE,"",(ROUND(K768*0.001,0)))</f>
        <v/>
      </c>
      <c r="M768" s="34" t="s">
        <v>11</v>
      </c>
      <c r="N768" s="36" t="str">
        <f t="shared" ref="N768:N831" si="55">IF(ISERROR(M768/L768)=TRUE,"",(M768/L768))</f>
        <v/>
      </c>
      <c r="O768" s="34"/>
      <c r="P768" s="34">
        <v>65576</v>
      </c>
      <c r="Q768" s="37">
        <f t="shared" ref="Q768:Q831" si="56">IF(ISERROR(ROUND(P768*0.001,0))=TRUE,"",(ROUND(P768*0.001,0)))</f>
        <v>66</v>
      </c>
      <c r="R768" s="34">
        <v>9545</v>
      </c>
    </row>
    <row r="769" spans="1:18" ht="14.25" thickBot="1">
      <c r="A769" s="33" t="s">
        <v>657</v>
      </c>
      <c r="B769" s="47">
        <v>42522</v>
      </c>
      <c r="C769" t="s">
        <v>118</v>
      </c>
      <c r="D769" t="s">
        <v>607</v>
      </c>
      <c r="E769" t="s">
        <v>44</v>
      </c>
      <c r="F769" t="s">
        <v>614</v>
      </c>
      <c r="G769" t="s">
        <v>53</v>
      </c>
      <c r="I769" t="s">
        <v>609</v>
      </c>
      <c r="K769" s="34">
        <v>20528</v>
      </c>
      <c r="L769" s="37">
        <f t="shared" si="54"/>
        <v>21</v>
      </c>
      <c r="M769" s="34">
        <v>4721</v>
      </c>
      <c r="N769" s="36">
        <f t="shared" si="55"/>
        <v>224.8095238095238</v>
      </c>
      <c r="O769" s="34"/>
      <c r="P769" s="34">
        <v>493294</v>
      </c>
      <c r="Q769" s="37">
        <f t="shared" si="56"/>
        <v>493</v>
      </c>
      <c r="R769" s="34">
        <v>82652</v>
      </c>
    </row>
    <row r="770" spans="1:18" ht="14.25" thickBot="1">
      <c r="A770" s="33" t="s">
        <v>657</v>
      </c>
      <c r="B770" s="47">
        <v>42522</v>
      </c>
      <c r="C770" t="s">
        <v>118</v>
      </c>
      <c r="D770" t="s">
        <v>607</v>
      </c>
      <c r="E770" t="s">
        <v>44</v>
      </c>
      <c r="F770" t="s">
        <v>616</v>
      </c>
      <c r="G770" t="s">
        <v>60</v>
      </c>
      <c r="I770" t="s">
        <v>609</v>
      </c>
      <c r="K770" s="34">
        <v>20821</v>
      </c>
      <c r="L770" s="37">
        <f t="shared" si="54"/>
        <v>21</v>
      </c>
      <c r="M770" s="34">
        <v>4691</v>
      </c>
      <c r="N770" s="36">
        <f t="shared" si="55"/>
        <v>223.38095238095238</v>
      </c>
      <c r="O770" s="34"/>
      <c r="P770" s="34">
        <v>358592</v>
      </c>
      <c r="Q770" s="37">
        <f t="shared" si="56"/>
        <v>359</v>
      </c>
      <c r="R770" s="34">
        <v>76698</v>
      </c>
    </row>
    <row r="771" spans="1:18" ht="14.25" thickBot="1">
      <c r="A771" s="33" t="s">
        <v>657</v>
      </c>
      <c r="B771" s="47">
        <v>42522</v>
      </c>
      <c r="C771" t="s">
        <v>118</v>
      </c>
      <c r="D771" t="s">
        <v>607</v>
      </c>
      <c r="E771" t="s">
        <v>44</v>
      </c>
      <c r="F771" t="s">
        <v>733</v>
      </c>
      <c r="G771" t="s">
        <v>263</v>
      </c>
      <c r="I771" t="s">
        <v>609</v>
      </c>
      <c r="K771" s="34">
        <v>1667480</v>
      </c>
      <c r="L771" s="37">
        <f t="shared" si="54"/>
        <v>1667</v>
      </c>
      <c r="M771" s="34">
        <v>181443</v>
      </c>
      <c r="N771" s="36">
        <f t="shared" si="55"/>
        <v>108.84403119376125</v>
      </c>
      <c r="O771" s="34"/>
      <c r="P771" s="34">
        <v>4342440</v>
      </c>
      <c r="Q771" s="37">
        <f t="shared" si="56"/>
        <v>4342</v>
      </c>
      <c r="R771" s="34">
        <v>454705</v>
      </c>
    </row>
    <row r="772" spans="1:18" ht="14.25" thickBot="1">
      <c r="A772" s="33" t="s">
        <v>657</v>
      </c>
      <c r="B772" s="47">
        <v>42522</v>
      </c>
      <c r="C772" t="s">
        <v>118</v>
      </c>
      <c r="D772" t="s">
        <v>607</v>
      </c>
      <c r="E772" t="s">
        <v>44</v>
      </c>
      <c r="F772" t="s">
        <v>625</v>
      </c>
      <c r="G772" t="s">
        <v>66</v>
      </c>
      <c r="I772" t="s">
        <v>609</v>
      </c>
      <c r="K772" s="34">
        <v>39460</v>
      </c>
      <c r="L772" s="37">
        <f t="shared" si="54"/>
        <v>39</v>
      </c>
      <c r="M772" s="34">
        <v>14962</v>
      </c>
      <c r="N772" s="36">
        <f t="shared" si="55"/>
        <v>383.64102564102564</v>
      </c>
      <c r="O772" s="34"/>
      <c r="P772" s="34">
        <v>363696</v>
      </c>
      <c r="Q772" s="37">
        <f t="shared" si="56"/>
        <v>364</v>
      </c>
      <c r="R772" s="34">
        <v>62472</v>
      </c>
    </row>
    <row r="773" spans="1:18" ht="14.25" thickBot="1">
      <c r="A773" s="33" t="s">
        <v>657</v>
      </c>
      <c r="B773" s="47">
        <v>42522</v>
      </c>
      <c r="C773" t="s">
        <v>118</v>
      </c>
      <c r="D773" t="s">
        <v>607</v>
      </c>
      <c r="E773" t="s">
        <v>44</v>
      </c>
      <c r="F773" t="s">
        <v>620</v>
      </c>
      <c r="G773" t="s">
        <v>67</v>
      </c>
      <c r="I773" t="s">
        <v>609</v>
      </c>
      <c r="K773" s="34">
        <v>76290</v>
      </c>
      <c r="L773" s="37">
        <f t="shared" si="54"/>
        <v>76</v>
      </c>
      <c r="M773" s="34">
        <v>11908</v>
      </c>
      <c r="N773" s="36">
        <f t="shared" si="55"/>
        <v>156.68421052631578</v>
      </c>
      <c r="O773" s="34"/>
      <c r="P773" s="34">
        <v>355439</v>
      </c>
      <c r="Q773" s="37">
        <f t="shared" si="56"/>
        <v>355</v>
      </c>
      <c r="R773" s="34">
        <v>53569</v>
      </c>
    </row>
    <row r="774" spans="1:18" ht="14.25" thickBot="1">
      <c r="A774" s="33" t="s">
        <v>657</v>
      </c>
      <c r="B774" s="47">
        <v>42522</v>
      </c>
      <c r="C774" t="s">
        <v>118</v>
      </c>
      <c r="D774" t="s">
        <v>607</v>
      </c>
      <c r="E774" t="s">
        <v>44</v>
      </c>
      <c r="F774" t="s">
        <v>646</v>
      </c>
      <c r="G774" t="s">
        <v>74</v>
      </c>
      <c r="I774" t="s">
        <v>609</v>
      </c>
      <c r="K774" s="34">
        <v>1837104</v>
      </c>
      <c r="L774" s="37">
        <f t="shared" si="54"/>
        <v>1837</v>
      </c>
      <c r="M774" s="34">
        <v>199860</v>
      </c>
      <c r="N774" s="36">
        <f t="shared" si="55"/>
        <v>108.79695155144258</v>
      </c>
      <c r="O774" s="34"/>
      <c r="P774" s="34">
        <v>10614673</v>
      </c>
      <c r="Q774" s="37">
        <f t="shared" si="56"/>
        <v>10615</v>
      </c>
      <c r="R774" s="34">
        <v>1170138</v>
      </c>
    </row>
    <row r="775" spans="1:18" ht="14.25" thickBot="1">
      <c r="A775" s="33" t="s">
        <v>657</v>
      </c>
      <c r="B775" s="47">
        <v>42522</v>
      </c>
      <c r="C775" t="s">
        <v>118</v>
      </c>
      <c r="D775" t="s">
        <v>622</v>
      </c>
      <c r="E775" t="s">
        <v>45</v>
      </c>
      <c r="F775" t="s">
        <v>608</v>
      </c>
      <c r="G775" t="s">
        <v>61</v>
      </c>
      <c r="I775" t="s">
        <v>609</v>
      </c>
      <c r="K775" s="34" t="s">
        <v>11</v>
      </c>
      <c r="L775" s="37" t="str">
        <f t="shared" si="54"/>
        <v/>
      </c>
      <c r="M775" s="34" t="s">
        <v>11</v>
      </c>
      <c r="N775" s="36" t="str">
        <f t="shared" si="55"/>
        <v/>
      </c>
      <c r="O775" s="34"/>
      <c r="P775" s="34">
        <v>161022</v>
      </c>
      <c r="Q775" s="37">
        <f t="shared" si="56"/>
        <v>161</v>
      </c>
      <c r="R775" s="34">
        <v>21133</v>
      </c>
    </row>
    <row r="776" spans="1:18" ht="14.25" thickBot="1">
      <c r="A776" s="33" t="s">
        <v>657</v>
      </c>
      <c r="B776" s="47">
        <v>42522</v>
      </c>
      <c r="C776" t="s">
        <v>118</v>
      </c>
      <c r="D776" t="s">
        <v>622</v>
      </c>
      <c r="E776" t="s">
        <v>45</v>
      </c>
      <c r="F776" t="s">
        <v>610</v>
      </c>
      <c r="G776" t="s">
        <v>48</v>
      </c>
      <c r="I776" t="s">
        <v>609</v>
      </c>
      <c r="K776" s="34">
        <v>218320</v>
      </c>
      <c r="L776" s="37">
        <f t="shared" si="54"/>
        <v>218</v>
      </c>
      <c r="M776" s="34">
        <v>25195</v>
      </c>
      <c r="N776" s="36">
        <f t="shared" si="55"/>
        <v>115.57339449541284</v>
      </c>
      <c r="O776" s="34"/>
      <c r="P776" s="34">
        <v>1224652</v>
      </c>
      <c r="Q776" s="37">
        <f t="shared" si="56"/>
        <v>1225</v>
      </c>
      <c r="R776" s="34">
        <v>132473</v>
      </c>
    </row>
    <row r="777" spans="1:18" ht="14.25" thickBot="1">
      <c r="A777" s="33" t="s">
        <v>657</v>
      </c>
      <c r="B777" s="47">
        <v>42522</v>
      </c>
      <c r="C777" t="s">
        <v>118</v>
      </c>
      <c r="D777" t="s">
        <v>622</v>
      </c>
      <c r="E777" t="s">
        <v>45</v>
      </c>
      <c r="F777" t="s">
        <v>614</v>
      </c>
      <c r="G777" t="s">
        <v>53</v>
      </c>
      <c r="I777" t="s">
        <v>609</v>
      </c>
      <c r="K777" s="34" t="s">
        <v>11</v>
      </c>
      <c r="L777" s="37" t="str">
        <f t="shared" si="54"/>
        <v/>
      </c>
      <c r="M777" s="34" t="s">
        <v>11</v>
      </c>
      <c r="N777" s="36" t="str">
        <f t="shared" si="55"/>
        <v/>
      </c>
      <c r="O777" s="34"/>
      <c r="P777" s="34">
        <v>13990</v>
      </c>
      <c r="Q777" s="37">
        <f t="shared" si="56"/>
        <v>14</v>
      </c>
      <c r="R777" s="34">
        <v>810</v>
      </c>
    </row>
    <row r="778" spans="1:18" ht="14.25" thickBot="1">
      <c r="A778" s="33" t="s">
        <v>657</v>
      </c>
      <c r="B778" s="47">
        <v>42522</v>
      </c>
      <c r="C778" t="s">
        <v>118</v>
      </c>
      <c r="D778" t="s">
        <v>622</v>
      </c>
      <c r="E778" t="s">
        <v>45</v>
      </c>
      <c r="F778" t="s">
        <v>616</v>
      </c>
      <c r="G778" t="s">
        <v>60</v>
      </c>
      <c r="I778" t="s">
        <v>609</v>
      </c>
      <c r="K778" s="34" t="s">
        <v>11</v>
      </c>
      <c r="L778" s="37" t="str">
        <f t="shared" si="54"/>
        <v/>
      </c>
      <c r="M778" s="34" t="s">
        <v>11</v>
      </c>
      <c r="N778" s="36" t="str">
        <f t="shared" si="55"/>
        <v/>
      </c>
      <c r="O778" s="34"/>
      <c r="P778" s="34">
        <v>71706</v>
      </c>
      <c r="Q778" s="37">
        <f t="shared" si="56"/>
        <v>72</v>
      </c>
      <c r="R778" s="34">
        <v>2374</v>
      </c>
    </row>
    <row r="779" spans="1:18" ht="14.25" thickBot="1">
      <c r="A779" s="33" t="s">
        <v>657</v>
      </c>
      <c r="B779" s="47">
        <v>42522</v>
      </c>
      <c r="C779" t="s">
        <v>118</v>
      </c>
      <c r="D779" t="s">
        <v>628</v>
      </c>
      <c r="E779" t="s">
        <v>43</v>
      </c>
      <c r="F779" t="s">
        <v>608</v>
      </c>
      <c r="G779" t="s">
        <v>61</v>
      </c>
      <c r="I779" t="s">
        <v>609</v>
      </c>
      <c r="K779" s="34" t="s">
        <v>11</v>
      </c>
      <c r="L779" s="37" t="str">
        <f t="shared" si="54"/>
        <v/>
      </c>
      <c r="M779" s="34" t="s">
        <v>11</v>
      </c>
      <c r="N779" s="36" t="str">
        <f t="shared" si="55"/>
        <v/>
      </c>
      <c r="O779" s="34"/>
      <c r="P779" s="34">
        <v>59102</v>
      </c>
      <c r="Q779" s="37">
        <f t="shared" si="56"/>
        <v>59</v>
      </c>
      <c r="R779" s="34">
        <v>20904</v>
      </c>
    </row>
    <row r="780" spans="1:18" ht="14.25" thickBot="1">
      <c r="A780" s="33" t="s">
        <v>657</v>
      </c>
      <c r="B780" s="47">
        <v>42522</v>
      </c>
      <c r="C780" t="s">
        <v>118</v>
      </c>
      <c r="D780" t="s">
        <v>628</v>
      </c>
      <c r="E780" t="s">
        <v>43</v>
      </c>
      <c r="F780" t="s">
        <v>610</v>
      </c>
      <c r="G780" t="s">
        <v>48</v>
      </c>
      <c r="I780" t="s">
        <v>609</v>
      </c>
      <c r="K780" s="34">
        <v>429311</v>
      </c>
      <c r="L780" s="37">
        <f t="shared" si="54"/>
        <v>429</v>
      </c>
      <c r="M780" s="34">
        <v>45171</v>
      </c>
      <c r="N780" s="36">
        <f t="shared" si="55"/>
        <v>105.29370629370629</v>
      </c>
      <c r="O780" s="34"/>
      <c r="P780" s="34">
        <v>3413094</v>
      </c>
      <c r="Q780" s="37">
        <f t="shared" si="56"/>
        <v>3413</v>
      </c>
      <c r="R780" s="34">
        <v>375985</v>
      </c>
    </row>
    <row r="781" spans="1:18" ht="14.25" thickBot="1">
      <c r="A781" s="33" t="s">
        <v>657</v>
      </c>
      <c r="B781" s="47">
        <v>42522</v>
      </c>
      <c r="C781" t="s">
        <v>118</v>
      </c>
      <c r="D781" t="s">
        <v>628</v>
      </c>
      <c r="E781" t="s">
        <v>43</v>
      </c>
      <c r="F781" t="s">
        <v>611</v>
      </c>
      <c r="G781" t="s">
        <v>58</v>
      </c>
      <c r="I781" t="s">
        <v>609</v>
      </c>
      <c r="K781" s="34">
        <v>143744</v>
      </c>
      <c r="L781" s="37">
        <f t="shared" si="54"/>
        <v>144</v>
      </c>
      <c r="M781" s="34">
        <v>19664</v>
      </c>
      <c r="N781" s="36">
        <f t="shared" si="55"/>
        <v>136.55555555555554</v>
      </c>
      <c r="O781" s="34"/>
      <c r="P781" s="34">
        <v>547543</v>
      </c>
      <c r="Q781" s="37">
        <f t="shared" si="56"/>
        <v>548</v>
      </c>
      <c r="R781" s="34">
        <v>85171</v>
      </c>
    </row>
    <row r="782" spans="1:18" ht="14.25" thickBot="1">
      <c r="A782" s="33" t="s">
        <v>657</v>
      </c>
      <c r="B782" s="47">
        <v>42522</v>
      </c>
      <c r="C782" t="s">
        <v>118</v>
      </c>
      <c r="D782" t="s">
        <v>628</v>
      </c>
      <c r="E782" t="s">
        <v>43</v>
      </c>
      <c r="F782" t="s">
        <v>614</v>
      </c>
      <c r="G782" t="s">
        <v>53</v>
      </c>
      <c r="I782" t="s">
        <v>609</v>
      </c>
      <c r="K782" s="34">
        <v>702000</v>
      </c>
      <c r="L782" s="37">
        <f t="shared" si="54"/>
        <v>702</v>
      </c>
      <c r="M782" s="34">
        <v>70496</v>
      </c>
      <c r="N782" s="36">
        <f t="shared" si="55"/>
        <v>100.42165242165242</v>
      </c>
      <c r="O782" s="34"/>
      <c r="P782" s="34">
        <v>1152730</v>
      </c>
      <c r="Q782" s="37">
        <f t="shared" si="56"/>
        <v>1153</v>
      </c>
      <c r="R782" s="34">
        <v>116367</v>
      </c>
    </row>
    <row r="783" spans="1:18" ht="14.25" thickBot="1">
      <c r="A783" s="33" t="s">
        <v>657</v>
      </c>
      <c r="B783" s="47">
        <v>42522</v>
      </c>
      <c r="C783" t="s">
        <v>118</v>
      </c>
      <c r="D783" t="s">
        <v>628</v>
      </c>
      <c r="E783" t="s">
        <v>43</v>
      </c>
      <c r="F783" t="s">
        <v>616</v>
      </c>
      <c r="G783" t="s">
        <v>60</v>
      </c>
      <c r="I783" t="s">
        <v>609</v>
      </c>
      <c r="K783" s="34">
        <v>331280</v>
      </c>
      <c r="L783" s="37">
        <f t="shared" si="54"/>
        <v>331</v>
      </c>
      <c r="M783" s="34">
        <v>32071</v>
      </c>
      <c r="N783" s="36">
        <f t="shared" si="55"/>
        <v>96.891238670694861</v>
      </c>
      <c r="O783" s="34"/>
      <c r="P783" s="34">
        <v>1665916</v>
      </c>
      <c r="Q783" s="37">
        <f t="shared" si="56"/>
        <v>1666</v>
      </c>
      <c r="R783" s="34">
        <v>162632</v>
      </c>
    </row>
    <row r="784" spans="1:18" ht="14.25" thickBot="1">
      <c r="A784" s="33" t="s">
        <v>657</v>
      </c>
      <c r="B784" s="47">
        <v>42522</v>
      </c>
      <c r="C784" t="s">
        <v>118</v>
      </c>
      <c r="D784" t="s">
        <v>628</v>
      </c>
      <c r="E784" t="s">
        <v>43</v>
      </c>
      <c r="F784" t="s">
        <v>625</v>
      </c>
      <c r="G784" t="s">
        <v>66</v>
      </c>
      <c r="I784" t="s">
        <v>609</v>
      </c>
      <c r="K784" s="34">
        <v>204690</v>
      </c>
      <c r="L784" s="37">
        <f t="shared" si="54"/>
        <v>205</v>
      </c>
      <c r="M784" s="34">
        <v>27171</v>
      </c>
      <c r="N784" s="36">
        <f t="shared" si="55"/>
        <v>132.54146341463414</v>
      </c>
      <c r="O784" s="34"/>
      <c r="P784" s="34">
        <v>1432125</v>
      </c>
      <c r="Q784" s="37">
        <f t="shared" si="56"/>
        <v>1432</v>
      </c>
      <c r="R784" s="34">
        <v>161346</v>
      </c>
    </row>
    <row r="785" spans="1:18" ht="14.25" thickBot="1">
      <c r="A785" s="33" t="s">
        <v>657</v>
      </c>
      <c r="B785" s="47">
        <v>42522</v>
      </c>
      <c r="C785" t="s">
        <v>118</v>
      </c>
      <c r="D785" t="s">
        <v>628</v>
      </c>
      <c r="E785" t="s">
        <v>43</v>
      </c>
      <c r="F785" t="s">
        <v>620</v>
      </c>
      <c r="G785" t="s">
        <v>67</v>
      </c>
      <c r="I785" t="s">
        <v>609</v>
      </c>
      <c r="K785" s="34" t="s">
        <v>11</v>
      </c>
      <c r="L785" s="37" t="str">
        <f t="shared" si="54"/>
        <v/>
      </c>
      <c r="M785" s="34" t="s">
        <v>11</v>
      </c>
      <c r="N785" s="36" t="str">
        <f t="shared" si="55"/>
        <v/>
      </c>
      <c r="O785" s="34"/>
      <c r="P785" s="34">
        <v>169447</v>
      </c>
      <c r="Q785" s="37">
        <f t="shared" si="56"/>
        <v>169</v>
      </c>
      <c r="R785" s="34">
        <v>26770</v>
      </c>
    </row>
    <row r="786" spans="1:18" ht="14.25" thickBot="1">
      <c r="A786" s="33" t="s">
        <v>657</v>
      </c>
      <c r="B786" s="47">
        <v>42522</v>
      </c>
      <c r="C786" t="s">
        <v>118</v>
      </c>
      <c r="D786" t="s">
        <v>628</v>
      </c>
      <c r="E786" t="s">
        <v>43</v>
      </c>
      <c r="F786" t="s">
        <v>646</v>
      </c>
      <c r="G786" t="s">
        <v>74</v>
      </c>
      <c r="I786" t="s">
        <v>609</v>
      </c>
      <c r="K786" s="34">
        <v>211993</v>
      </c>
      <c r="L786" s="37">
        <f t="shared" si="54"/>
        <v>212</v>
      </c>
      <c r="M786" s="34">
        <v>16092</v>
      </c>
      <c r="N786" s="36">
        <f t="shared" si="55"/>
        <v>75.905660377358487</v>
      </c>
      <c r="O786" s="34"/>
      <c r="P786" s="34">
        <v>1775286</v>
      </c>
      <c r="Q786" s="37">
        <f t="shared" si="56"/>
        <v>1775</v>
      </c>
      <c r="R786" s="34">
        <v>155493</v>
      </c>
    </row>
    <row r="787" spans="1:18" ht="14.25" thickBot="1">
      <c r="A787" s="33" t="s">
        <v>657</v>
      </c>
      <c r="B787" s="47">
        <v>42522</v>
      </c>
      <c r="C787" t="s">
        <v>118</v>
      </c>
      <c r="D787" t="s">
        <v>631</v>
      </c>
      <c r="E787" t="s">
        <v>42</v>
      </c>
      <c r="F787" t="s">
        <v>610</v>
      </c>
      <c r="G787" t="s">
        <v>48</v>
      </c>
      <c r="I787" t="s">
        <v>609</v>
      </c>
      <c r="K787" s="34" t="s">
        <v>11</v>
      </c>
      <c r="L787" s="37" t="str">
        <f t="shared" si="54"/>
        <v/>
      </c>
      <c r="M787" s="34" t="s">
        <v>11</v>
      </c>
      <c r="N787" s="36" t="str">
        <f t="shared" si="55"/>
        <v/>
      </c>
      <c r="O787" s="34"/>
      <c r="P787" s="34">
        <v>17891</v>
      </c>
      <c r="Q787" s="37">
        <f t="shared" si="56"/>
        <v>18</v>
      </c>
      <c r="R787" s="34">
        <v>1754</v>
      </c>
    </row>
    <row r="788" spans="1:18" ht="14.25" thickBot="1">
      <c r="A788" s="33" t="s">
        <v>657</v>
      </c>
      <c r="B788" s="47">
        <v>42522</v>
      </c>
      <c r="C788" t="s">
        <v>118</v>
      </c>
      <c r="D788" t="s">
        <v>631</v>
      </c>
      <c r="E788" t="s">
        <v>42</v>
      </c>
      <c r="F788" t="s">
        <v>616</v>
      </c>
      <c r="G788" t="s">
        <v>60</v>
      </c>
      <c r="I788" t="s">
        <v>609</v>
      </c>
      <c r="K788" s="34" t="s">
        <v>11</v>
      </c>
      <c r="L788" s="37" t="str">
        <f t="shared" si="54"/>
        <v/>
      </c>
      <c r="M788" s="34" t="s">
        <v>11</v>
      </c>
      <c r="N788" s="36" t="str">
        <f t="shared" si="55"/>
        <v/>
      </c>
      <c r="O788" s="34"/>
      <c r="P788" s="34">
        <v>30569</v>
      </c>
      <c r="Q788" s="37">
        <f t="shared" si="56"/>
        <v>31</v>
      </c>
      <c r="R788" s="34">
        <v>3144</v>
      </c>
    </row>
    <row r="789" spans="1:18" ht="14.25" thickBot="1">
      <c r="A789" s="33" t="s">
        <v>657</v>
      </c>
      <c r="B789" s="47">
        <v>42522</v>
      </c>
      <c r="C789" t="s">
        <v>118</v>
      </c>
      <c r="D789" t="s">
        <v>631</v>
      </c>
      <c r="E789" t="s">
        <v>42</v>
      </c>
      <c r="F789" t="s">
        <v>625</v>
      </c>
      <c r="G789" t="s">
        <v>66</v>
      </c>
      <c r="I789" t="s">
        <v>609</v>
      </c>
      <c r="K789" s="34">
        <v>351850</v>
      </c>
      <c r="L789" s="37">
        <f t="shared" si="54"/>
        <v>352</v>
      </c>
      <c r="M789" s="34">
        <v>41080</v>
      </c>
      <c r="N789" s="36">
        <f t="shared" si="55"/>
        <v>116.70454545454545</v>
      </c>
      <c r="O789" s="34"/>
      <c r="P789" s="34">
        <v>1079842</v>
      </c>
      <c r="Q789" s="37">
        <f t="shared" si="56"/>
        <v>1080</v>
      </c>
      <c r="R789" s="34">
        <v>122000</v>
      </c>
    </row>
    <row r="790" spans="1:18" ht="14.25" thickBot="1">
      <c r="A790" s="33" t="s">
        <v>657</v>
      </c>
      <c r="B790" s="47">
        <v>42522</v>
      </c>
      <c r="C790" t="s">
        <v>118</v>
      </c>
      <c r="D790" t="s">
        <v>631</v>
      </c>
      <c r="E790" t="s">
        <v>42</v>
      </c>
      <c r="F790" t="s">
        <v>646</v>
      </c>
      <c r="G790" t="s">
        <v>74</v>
      </c>
      <c r="I790" t="s">
        <v>609</v>
      </c>
      <c r="K790" s="34">
        <v>18110</v>
      </c>
      <c r="L790" s="37">
        <f t="shared" si="54"/>
        <v>18</v>
      </c>
      <c r="M790" s="34">
        <v>2865</v>
      </c>
      <c r="N790" s="36">
        <f t="shared" si="55"/>
        <v>159.16666666666666</v>
      </c>
      <c r="O790" s="34"/>
      <c r="P790" s="34">
        <v>146642</v>
      </c>
      <c r="Q790" s="37">
        <f t="shared" si="56"/>
        <v>147</v>
      </c>
      <c r="R790" s="34">
        <v>22683</v>
      </c>
    </row>
    <row r="791" spans="1:18" ht="14.25" thickBot="1">
      <c r="A791" s="33" t="s">
        <v>657</v>
      </c>
      <c r="B791" s="47">
        <v>42522</v>
      </c>
      <c r="C791" t="s">
        <v>118</v>
      </c>
      <c r="D791" t="s">
        <v>632</v>
      </c>
      <c r="E791" t="s">
        <v>39</v>
      </c>
      <c r="F791" t="s">
        <v>608</v>
      </c>
      <c r="G791" t="s">
        <v>61</v>
      </c>
      <c r="I791" t="s">
        <v>609</v>
      </c>
      <c r="K791" s="34" t="s">
        <v>11</v>
      </c>
      <c r="L791" s="37" t="str">
        <f t="shared" si="54"/>
        <v/>
      </c>
      <c r="M791" s="34" t="s">
        <v>11</v>
      </c>
      <c r="N791" s="36" t="str">
        <f t="shared" si="55"/>
        <v/>
      </c>
      <c r="O791" s="34"/>
      <c r="P791" s="34">
        <v>13707</v>
      </c>
      <c r="Q791" s="37">
        <f t="shared" si="56"/>
        <v>14</v>
      </c>
      <c r="R791" s="34">
        <v>988</v>
      </c>
    </row>
    <row r="792" spans="1:18" ht="14.25" thickBot="1">
      <c r="A792" s="33" t="s">
        <v>657</v>
      </c>
      <c r="B792" s="47">
        <v>42522</v>
      </c>
      <c r="C792" t="s">
        <v>118</v>
      </c>
      <c r="D792" t="s">
        <v>632</v>
      </c>
      <c r="E792" t="s">
        <v>39</v>
      </c>
      <c r="F792" t="s">
        <v>610</v>
      </c>
      <c r="G792" t="s">
        <v>48</v>
      </c>
      <c r="I792" t="s">
        <v>609</v>
      </c>
      <c r="K792" s="34" t="s">
        <v>11</v>
      </c>
      <c r="L792" s="37" t="str">
        <f t="shared" si="54"/>
        <v/>
      </c>
      <c r="M792" s="34" t="s">
        <v>11</v>
      </c>
      <c r="N792" s="36" t="str">
        <f t="shared" si="55"/>
        <v/>
      </c>
      <c r="O792" s="34"/>
      <c r="P792" s="34">
        <v>80658</v>
      </c>
      <c r="Q792" s="37">
        <f t="shared" si="56"/>
        <v>81</v>
      </c>
      <c r="R792" s="34">
        <v>9493</v>
      </c>
    </row>
    <row r="793" spans="1:18" ht="14.25" thickBot="1">
      <c r="A793" s="33" t="s">
        <v>657</v>
      </c>
      <c r="B793" s="47">
        <v>42522</v>
      </c>
      <c r="C793" t="s">
        <v>118</v>
      </c>
      <c r="D793" t="s">
        <v>632</v>
      </c>
      <c r="E793" t="s">
        <v>39</v>
      </c>
      <c r="F793" t="s">
        <v>616</v>
      </c>
      <c r="G793" t="s">
        <v>60</v>
      </c>
      <c r="I793" t="s">
        <v>609</v>
      </c>
      <c r="K793" s="34" t="s">
        <v>11</v>
      </c>
      <c r="L793" s="37" t="str">
        <f t="shared" si="54"/>
        <v/>
      </c>
      <c r="M793" s="34" t="s">
        <v>11</v>
      </c>
      <c r="N793" s="36" t="str">
        <f t="shared" si="55"/>
        <v/>
      </c>
      <c r="O793" s="34"/>
      <c r="P793" s="34">
        <v>7433</v>
      </c>
      <c r="Q793" s="37">
        <f t="shared" si="56"/>
        <v>7</v>
      </c>
      <c r="R793" s="34">
        <v>1644</v>
      </c>
    </row>
    <row r="794" spans="1:18" ht="14.25" thickBot="1">
      <c r="A794" s="33" t="s">
        <v>657</v>
      </c>
      <c r="B794" s="47">
        <v>42522</v>
      </c>
      <c r="C794" t="s">
        <v>118</v>
      </c>
      <c r="D794" t="s">
        <v>658</v>
      </c>
      <c r="E794" t="s">
        <v>36</v>
      </c>
      <c r="F794" t="s">
        <v>608</v>
      </c>
      <c r="G794" t="s">
        <v>61</v>
      </c>
      <c r="I794" t="s">
        <v>609</v>
      </c>
      <c r="K794" s="34">
        <v>1190</v>
      </c>
      <c r="L794" s="37">
        <f t="shared" si="54"/>
        <v>1</v>
      </c>
      <c r="M794" s="34">
        <v>203</v>
      </c>
      <c r="N794" s="36">
        <f t="shared" si="55"/>
        <v>203</v>
      </c>
      <c r="O794" s="34"/>
      <c r="P794" s="34">
        <v>22160</v>
      </c>
      <c r="Q794" s="37">
        <f t="shared" si="56"/>
        <v>22</v>
      </c>
      <c r="R794" s="34">
        <v>5864</v>
      </c>
    </row>
    <row r="795" spans="1:18" ht="14.25" thickBot="1">
      <c r="A795" s="33" t="s">
        <v>657</v>
      </c>
      <c r="B795" s="47">
        <v>42522</v>
      </c>
      <c r="C795" t="s">
        <v>118</v>
      </c>
      <c r="D795" t="s">
        <v>658</v>
      </c>
      <c r="E795" t="s">
        <v>36</v>
      </c>
      <c r="F795" t="s">
        <v>610</v>
      </c>
      <c r="G795" t="s">
        <v>48</v>
      </c>
      <c r="I795" t="s">
        <v>609</v>
      </c>
      <c r="K795" s="34">
        <v>203978</v>
      </c>
      <c r="L795" s="37">
        <f t="shared" si="54"/>
        <v>204</v>
      </c>
      <c r="M795" s="34">
        <v>38414</v>
      </c>
      <c r="N795" s="36">
        <f t="shared" si="55"/>
        <v>188.30392156862746</v>
      </c>
      <c r="O795" s="34"/>
      <c r="P795" s="34">
        <v>476828</v>
      </c>
      <c r="Q795" s="37">
        <f t="shared" si="56"/>
        <v>477</v>
      </c>
      <c r="R795" s="34">
        <v>70977</v>
      </c>
    </row>
    <row r="796" spans="1:18" ht="14.25" thickBot="1">
      <c r="A796" s="33" t="s">
        <v>657</v>
      </c>
      <c r="B796" s="47">
        <v>42522</v>
      </c>
      <c r="C796" t="s">
        <v>118</v>
      </c>
      <c r="D796" t="s">
        <v>658</v>
      </c>
      <c r="E796" t="s">
        <v>36</v>
      </c>
      <c r="F796" t="s">
        <v>612</v>
      </c>
      <c r="G796" t="s">
        <v>57</v>
      </c>
      <c r="I796" t="s">
        <v>609</v>
      </c>
      <c r="K796" s="34" t="s">
        <v>11</v>
      </c>
      <c r="L796" s="37" t="str">
        <f t="shared" si="54"/>
        <v/>
      </c>
      <c r="M796" s="34" t="s">
        <v>11</v>
      </c>
      <c r="N796" s="36" t="str">
        <f t="shared" si="55"/>
        <v/>
      </c>
      <c r="O796" s="34"/>
      <c r="P796" s="34">
        <v>69229</v>
      </c>
      <c r="Q796" s="37">
        <f t="shared" si="56"/>
        <v>69</v>
      </c>
      <c r="R796" s="34">
        <v>24578</v>
      </c>
    </row>
    <row r="797" spans="1:18" ht="14.25" thickBot="1">
      <c r="A797" s="33" t="s">
        <v>657</v>
      </c>
      <c r="B797" s="47">
        <v>42522</v>
      </c>
      <c r="C797" t="s">
        <v>118</v>
      </c>
      <c r="D797" t="s">
        <v>658</v>
      </c>
      <c r="E797" t="s">
        <v>36</v>
      </c>
      <c r="F797" t="s">
        <v>659</v>
      </c>
      <c r="G797" t="s">
        <v>73</v>
      </c>
      <c r="I797" t="s">
        <v>609</v>
      </c>
      <c r="K797" s="34">
        <v>40204</v>
      </c>
      <c r="L797" s="37">
        <f t="shared" si="54"/>
        <v>40</v>
      </c>
      <c r="M797" s="34">
        <v>1985</v>
      </c>
      <c r="N797" s="36">
        <f t="shared" si="55"/>
        <v>49.625</v>
      </c>
      <c r="O797" s="34"/>
      <c r="P797" s="34">
        <v>380708</v>
      </c>
      <c r="Q797" s="37">
        <f t="shared" si="56"/>
        <v>381</v>
      </c>
      <c r="R797" s="34">
        <v>19660</v>
      </c>
    </row>
    <row r="798" spans="1:18" ht="14.25" thickBot="1">
      <c r="A798" s="33" t="s">
        <v>657</v>
      </c>
      <c r="B798" s="47">
        <v>42522</v>
      </c>
      <c r="C798" t="s">
        <v>118</v>
      </c>
      <c r="D798" t="s">
        <v>658</v>
      </c>
      <c r="E798" t="s">
        <v>36</v>
      </c>
      <c r="F798" t="s">
        <v>616</v>
      </c>
      <c r="G798" t="s">
        <v>60</v>
      </c>
      <c r="I798" t="s">
        <v>609</v>
      </c>
      <c r="K798" s="34">
        <v>23273</v>
      </c>
      <c r="L798" s="37">
        <f t="shared" si="54"/>
        <v>23</v>
      </c>
      <c r="M798" s="34">
        <v>1931</v>
      </c>
      <c r="N798" s="36">
        <f t="shared" si="55"/>
        <v>83.956521739130437</v>
      </c>
      <c r="O798" s="34"/>
      <c r="P798" s="34">
        <v>225634</v>
      </c>
      <c r="Q798" s="37">
        <f t="shared" si="56"/>
        <v>226</v>
      </c>
      <c r="R798" s="34">
        <v>23113</v>
      </c>
    </row>
    <row r="799" spans="1:18" ht="14.25" thickBot="1">
      <c r="A799" s="33" t="s">
        <v>657</v>
      </c>
      <c r="B799" s="47">
        <v>42522</v>
      </c>
      <c r="C799" t="s">
        <v>118</v>
      </c>
      <c r="D799" t="s">
        <v>658</v>
      </c>
      <c r="E799" t="s">
        <v>36</v>
      </c>
      <c r="F799" t="s">
        <v>733</v>
      </c>
      <c r="G799" t="s">
        <v>263</v>
      </c>
      <c r="I799" t="s">
        <v>609</v>
      </c>
      <c r="K799" s="34">
        <v>108000</v>
      </c>
      <c r="L799" s="37">
        <f t="shared" si="54"/>
        <v>108</v>
      </c>
      <c r="M799" s="34">
        <v>11272</v>
      </c>
      <c r="N799" s="36">
        <f t="shared" si="55"/>
        <v>104.37037037037037</v>
      </c>
      <c r="O799" s="34"/>
      <c r="P799" s="34">
        <v>108000</v>
      </c>
      <c r="Q799" s="37">
        <f t="shared" si="56"/>
        <v>108</v>
      </c>
      <c r="R799" s="34">
        <v>11272</v>
      </c>
    </row>
    <row r="800" spans="1:18" ht="14.25" thickBot="1">
      <c r="A800" s="33" t="s">
        <v>657</v>
      </c>
      <c r="B800" s="47">
        <v>42522</v>
      </c>
      <c r="C800" t="s">
        <v>118</v>
      </c>
      <c r="D800" t="s">
        <v>658</v>
      </c>
      <c r="E800" t="s">
        <v>36</v>
      </c>
      <c r="F800" t="s">
        <v>625</v>
      </c>
      <c r="G800" t="s">
        <v>66</v>
      </c>
      <c r="I800" t="s">
        <v>609</v>
      </c>
      <c r="K800" s="34">
        <v>60474</v>
      </c>
      <c r="L800" s="37">
        <f t="shared" si="54"/>
        <v>60</v>
      </c>
      <c r="M800" s="34">
        <v>6781</v>
      </c>
      <c r="N800" s="36">
        <f t="shared" si="55"/>
        <v>113.01666666666667</v>
      </c>
      <c r="O800" s="34"/>
      <c r="P800" s="34">
        <v>151499</v>
      </c>
      <c r="Q800" s="37">
        <f t="shared" si="56"/>
        <v>151</v>
      </c>
      <c r="R800" s="34">
        <v>15435</v>
      </c>
    </row>
    <row r="801" spans="1:18" ht="14.25" thickBot="1">
      <c r="A801" s="33" t="s">
        <v>657</v>
      </c>
      <c r="B801" s="47">
        <v>42522</v>
      </c>
      <c r="C801" t="s">
        <v>118</v>
      </c>
      <c r="D801" t="s">
        <v>658</v>
      </c>
      <c r="E801" t="s">
        <v>36</v>
      </c>
      <c r="F801" t="s">
        <v>620</v>
      </c>
      <c r="G801" t="s">
        <v>67</v>
      </c>
      <c r="I801" t="s">
        <v>609</v>
      </c>
      <c r="K801" s="34">
        <v>38411</v>
      </c>
      <c r="L801" s="37">
        <f t="shared" si="54"/>
        <v>38</v>
      </c>
      <c r="M801" s="34">
        <v>6040</v>
      </c>
      <c r="N801" s="36">
        <f t="shared" si="55"/>
        <v>158.94736842105263</v>
      </c>
      <c r="O801" s="34"/>
      <c r="P801" s="34">
        <v>240325</v>
      </c>
      <c r="Q801" s="37">
        <f t="shared" si="56"/>
        <v>240</v>
      </c>
      <c r="R801" s="34">
        <v>36761</v>
      </c>
    </row>
    <row r="802" spans="1:18" ht="14.25" thickBot="1">
      <c r="A802" s="33" t="s">
        <v>657</v>
      </c>
      <c r="B802" s="47">
        <v>42522</v>
      </c>
      <c r="C802" t="s">
        <v>118</v>
      </c>
      <c r="D802" t="s">
        <v>658</v>
      </c>
      <c r="E802" t="s">
        <v>36</v>
      </c>
      <c r="F802" t="s">
        <v>646</v>
      </c>
      <c r="G802" t="s">
        <v>74</v>
      </c>
      <c r="I802" t="s">
        <v>609</v>
      </c>
      <c r="K802" s="34" t="s">
        <v>11</v>
      </c>
      <c r="L802" s="37" t="str">
        <f t="shared" si="54"/>
        <v/>
      </c>
      <c r="M802" s="34" t="s">
        <v>11</v>
      </c>
      <c r="N802" s="36" t="str">
        <f t="shared" si="55"/>
        <v/>
      </c>
      <c r="O802" s="34"/>
      <c r="P802" s="34">
        <v>107456</v>
      </c>
      <c r="Q802" s="37">
        <f t="shared" si="56"/>
        <v>107</v>
      </c>
      <c r="R802" s="34">
        <v>16149</v>
      </c>
    </row>
    <row r="803" spans="1:18" ht="14.25" thickBot="1">
      <c r="A803" s="33" t="s">
        <v>657</v>
      </c>
      <c r="B803" s="47">
        <v>42522</v>
      </c>
      <c r="C803" t="s">
        <v>118</v>
      </c>
      <c r="D803" t="s">
        <v>633</v>
      </c>
      <c r="E803" t="s">
        <v>35</v>
      </c>
      <c r="F803" t="s">
        <v>610</v>
      </c>
      <c r="G803" t="s">
        <v>48</v>
      </c>
      <c r="I803" t="s">
        <v>609</v>
      </c>
      <c r="K803" s="34" t="s">
        <v>11</v>
      </c>
      <c r="L803" s="37" t="str">
        <f t="shared" si="54"/>
        <v/>
      </c>
      <c r="M803" s="34" t="s">
        <v>11</v>
      </c>
      <c r="N803" s="36" t="str">
        <f t="shared" si="55"/>
        <v/>
      </c>
      <c r="O803" s="34"/>
      <c r="P803" s="34">
        <v>29622</v>
      </c>
      <c r="Q803" s="37">
        <f t="shared" si="56"/>
        <v>30</v>
      </c>
      <c r="R803" s="34">
        <v>5115</v>
      </c>
    </row>
    <row r="804" spans="1:18" ht="14.25" thickBot="1">
      <c r="A804" s="33" t="s">
        <v>657</v>
      </c>
      <c r="B804" s="47">
        <v>42522</v>
      </c>
      <c r="C804" t="s">
        <v>118</v>
      </c>
      <c r="D804" t="s">
        <v>633</v>
      </c>
      <c r="E804" t="s">
        <v>35</v>
      </c>
      <c r="F804" t="s">
        <v>611</v>
      </c>
      <c r="G804" t="s">
        <v>58</v>
      </c>
      <c r="I804" t="s">
        <v>609</v>
      </c>
      <c r="K804" s="34">
        <v>3688</v>
      </c>
      <c r="L804" s="37">
        <f t="shared" si="54"/>
        <v>4</v>
      </c>
      <c r="M804" s="34">
        <v>979</v>
      </c>
      <c r="N804" s="36">
        <f t="shared" si="55"/>
        <v>244.75</v>
      </c>
      <c r="O804" s="34"/>
      <c r="P804" s="34">
        <v>5343</v>
      </c>
      <c r="Q804" s="37">
        <f t="shared" si="56"/>
        <v>5</v>
      </c>
      <c r="R804" s="34">
        <v>1370</v>
      </c>
    </row>
    <row r="805" spans="1:18" ht="14.25" thickBot="1">
      <c r="A805" s="33" t="s">
        <v>657</v>
      </c>
      <c r="B805" s="47">
        <v>42522</v>
      </c>
      <c r="C805" t="s">
        <v>118</v>
      </c>
      <c r="D805" t="s">
        <v>633</v>
      </c>
      <c r="E805" t="s">
        <v>35</v>
      </c>
      <c r="F805" t="s">
        <v>659</v>
      </c>
      <c r="G805" t="s">
        <v>73</v>
      </c>
      <c r="I805" t="s">
        <v>609</v>
      </c>
      <c r="K805" s="34">
        <v>60080</v>
      </c>
      <c r="L805" s="37">
        <f t="shared" si="54"/>
        <v>60</v>
      </c>
      <c r="M805" s="34">
        <v>2258</v>
      </c>
      <c r="N805" s="36">
        <f t="shared" si="55"/>
        <v>37.633333333333333</v>
      </c>
      <c r="O805" s="34"/>
      <c r="P805" s="34">
        <v>943310</v>
      </c>
      <c r="Q805" s="37">
        <f t="shared" si="56"/>
        <v>943</v>
      </c>
      <c r="R805" s="34">
        <v>33185</v>
      </c>
    </row>
    <row r="806" spans="1:18" ht="14.25" thickBot="1">
      <c r="A806" s="33" t="s">
        <v>657</v>
      </c>
      <c r="B806" s="47">
        <v>42522</v>
      </c>
      <c r="C806" t="s">
        <v>118</v>
      </c>
      <c r="D806" t="s">
        <v>633</v>
      </c>
      <c r="E806" t="s">
        <v>35</v>
      </c>
      <c r="F806" t="s">
        <v>616</v>
      </c>
      <c r="G806" t="s">
        <v>60</v>
      </c>
      <c r="I806" t="s">
        <v>609</v>
      </c>
      <c r="K806" s="34">
        <v>77346</v>
      </c>
      <c r="L806" s="37">
        <f t="shared" si="54"/>
        <v>77</v>
      </c>
      <c r="M806" s="34">
        <v>18312</v>
      </c>
      <c r="N806" s="36">
        <f t="shared" si="55"/>
        <v>237.81818181818181</v>
      </c>
      <c r="O806" s="34"/>
      <c r="P806" s="34">
        <v>79930</v>
      </c>
      <c r="Q806" s="37">
        <f t="shared" si="56"/>
        <v>80</v>
      </c>
      <c r="R806" s="34">
        <v>18964</v>
      </c>
    </row>
    <row r="807" spans="1:18" ht="14.25" thickBot="1">
      <c r="A807" s="33" t="s">
        <v>657</v>
      </c>
      <c r="B807" s="47">
        <v>42522</v>
      </c>
      <c r="C807" t="s">
        <v>118</v>
      </c>
      <c r="D807" t="s">
        <v>633</v>
      </c>
      <c r="E807" t="s">
        <v>35</v>
      </c>
      <c r="F807" t="s">
        <v>646</v>
      </c>
      <c r="G807" t="s">
        <v>74</v>
      </c>
      <c r="I807" t="s">
        <v>609</v>
      </c>
      <c r="K807" s="34" t="s">
        <v>11</v>
      </c>
      <c r="L807" s="37" t="str">
        <f t="shared" si="54"/>
        <v/>
      </c>
      <c r="M807" s="34" t="s">
        <v>11</v>
      </c>
      <c r="N807" s="36" t="str">
        <f t="shared" si="55"/>
        <v/>
      </c>
      <c r="O807" s="34"/>
      <c r="P807" s="34">
        <v>92866</v>
      </c>
      <c r="Q807" s="37">
        <f t="shared" si="56"/>
        <v>93</v>
      </c>
      <c r="R807" s="34">
        <v>14926</v>
      </c>
    </row>
    <row r="808" spans="1:18" ht="14.25" thickBot="1">
      <c r="A808" s="33" t="s">
        <v>657</v>
      </c>
      <c r="B808" s="47">
        <v>42522</v>
      </c>
      <c r="C808" t="s">
        <v>118</v>
      </c>
      <c r="D808" t="s">
        <v>651</v>
      </c>
      <c r="E808" t="s">
        <v>40</v>
      </c>
      <c r="F808" t="s">
        <v>610</v>
      </c>
      <c r="G808" t="s">
        <v>48</v>
      </c>
      <c r="I808" t="s">
        <v>609</v>
      </c>
      <c r="K808" s="34" t="s">
        <v>11</v>
      </c>
      <c r="L808" s="37" t="str">
        <f t="shared" si="54"/>
        <v/>
      </c>
      <c r="M808" s="34" t="s">
        <v>11</v>
      </c>
      <c r="N808" s="36" t="str">
        <f t="shared" si="55"/>
        <v/>
      </c>
      <c r="O808" s="34"/>
      <c r="P808" s="34">
        <v>6990</v>
      </c>
      <c r="Q808" s="37">
        <f t="shared" si="56"/>
        <v>7</v>
      </c>
      <c r="R808" s="34">
        <v>1881</v>
      </c>
    </row>
    <row r="809" spans="1:18" ht="14.25" thickBot="1">
      <c r="A809" s="33" t="s">
        <v>657</v>
      </c>
      <c r="B809" s="47">
        <v>42522</v>
      </c>
      <c r="C809" t="s">
        <v>118</v>
      </c>
      <c r="D809" t="s">
        <v>651</v>
      </c>
      <c r="E809" t="s">
        <v>40</v>
      </c>
      <c r="F809" t="s">
        <v>611</v>
      </c>
      <c r="G809" t="s">
        <v>58</v>
      </c>
      <c r="I809" t="s">
        <v>609</v>
      </c>
      <c r="K809" s="34" t="s">
        <v>11</v>
      </c>
      <c r="L809" s="37" t="str">
        <f t="shared" si="54"/>
        <v/>
      </c>
      <c r="M809" s="34" t="s">
        <v>11</v>
      </c>
      <c r="N809" s="36" t="str">
        <f t="shared" si="55"/>
        <v/>
      </c>
      <c r="O809" s="34"/>
      <c r="P809" s="34">
        <v>19836</v>
      </c>
      <c r="Q809" s="37">
        <f t="shared" si="56"/>
        <v>20</v>
      </c>
      <c r="R809" s="34">
        <v>3077</v>
      </c>
    </row>
    <row r="810" spans="1:18" ht="14.25" thickBot="1">
      <c r="A810" s="33" t="s">
        <v>657</v>
      </c>
      <c r="B810" s="47">
        <v>42522</v>
      </c>
      <c r="C810" t="s">
        <v>118</v>
      </c>
      <c r="D810" t="s">
        <v>651</v>
      </c>
      <c r="E810" t="s">
        <v>40</v>
      </c>
      <c r="F810" t="s">
        <v>616</v>
      </c>
      <c r="G810" t="s">
        <v>60</v>
      </c>
      <c r="I810" t="s">
        <v>609</v>
      </c>
      <c r="K810" s="34">
        <v>5079</v>
      </c>
      <c r="L810" s="37">
        <f t="shared" si="54"/>
        <v>5</v>
      </c>
      <c r="M810" s="34">
        <v>1202</v>
      </c>
      <c r="N810" s="36">
        <f t="shared" si="55"/>
        <v>240.4</v>
      </c>
      <c r="O810" s="34"/>
      <c r="P810" s="34">
        <v>59934</v>
      </c>
      <c r="Q810" s="37">
        <f t="shared" si="56"/>
        <v>60</v>
      </c>
      <c r="R810" s="34">
        <v>18517</v>
      </c>
    </row>
    <row r="811" spans="1:18" ht="14.25" thickBot="1">
      <c r="A811" s="33" t="s">
        <v>657</v>
      </c>
      <c r="B811" s="47">
        <v>42522</v>
      </c>
      <c r="C811" t="s">
        <v>118</v>
      </c>
      <c r="D811" t="s">
        <v>651</v>
      </c>
      <c r="E811" t="s">
        <v>40</v>
      </c>
      <c r="F811" t="s">
        <v>625</v>
      </c>
      <c r="G811" t="s">
        <v>66</v>
      </c>
      <c r="I811" t="s">
        <v>609</v>
      </c>
      <c r="K811" s="34">
        <v>17220</v>
      </c>
      <c r="L811" s="37">
        <f t="shared" si="54"/>
        <v>17</v>
      </c>
      <c r="M811" s="34">
        <v>1683</v>
      </c>
      <c r="N811" s="36">
        <f t="shared" si="55"/>
        <v>99</v>
      </c>
      <c r="O811" s="34"/>
      <c r="P811" s="34">
        <v>17220</v>
      </c>
      <c r="Q811" s="37">
        <f t="shared" si="56"/>
        <v>17</v>
      </c>
      <c r="R811" s="34">
        <v>1683</v>
      </c>
    </row>
    <row r="812" spans="1:18" ht="14.25" thickBot="1">
      <c r="A812" s="33" t="s">
        <v>657</v>
      </c>
      <c r="B812" s="47">
        <v>42522</v>
      </c>
      <c r="C812" t="s">
        <v>118</v>
      </c>
      <c r="D812" t="s">
        <v>651</v>
      </c>
      <c r="E812" t="s">
        <v>40</v>
      </c>
      <c r="F812" t="s">
        <v>646</v>
      </c>
      <c r="G812" t="s">
        <v>74</v>
      </c>
      <c r="I812" t="s">
        <v>609</v>
      </c>
      <c r="K812" s="34" t="s">
        <v>11</v>
      </c>
      <c r="L812" s="37" t="str">
        <f t="shared" si="54"/>
        <v/>
      </c>
      <c r="M812" s="34" t="s">
        <v>11</v>
      </c>
      <c r="N812" s="36" t="str">
        <f t="shared" si="55"/>
        <v/>
      </c>
      <c r="O812" s="34"/>
      <c r="P812" s="34">
        <v>20416</v>
      </c>
      <c r="Q812" s="37">
        <f t="shared" si="56"/>
        <v>20</v>
      </c>
      <c r="R812" s="34">
        <v>3283</v>
      </c>
    </row>
    <row r="813" spans="1:18" ht="14.25" thickBot="1">
      <c r="A813" s="33" t="s">
        <v>657</v>
      </c>
      <c r="B813" s="47">
        <v>42522</v>
      </c>
      <c r="C813" t="s">
        <v>118</v>
      </c>
      <c r="D813" t="s">
        <v>634</v>
      </c>
      <c r="E813" t="s">
        <v>38</v>
      </c>
      <c r="F813" t="s">
        <v>608</v>
      </c>
      <c r="G813" t="s">
        <v>61</v>
      </c>
      <c r="I813" t="s">
        <v>609</v>
      </c>
      <c r="K813" s="34">
        <v>16753</v>
      </c>
      <c r="L813" s="37">
        <f t="shared" si="54"/>
        <v>17</v>
      </c>
      <c r="M813" s="34">
        <v>1253</v>
      </c>
      <c r="N813" s="36">
        <f t="shared" si="55"/>
        <v>73.705882352941174</v>
      </c>
      <c r="O813" s="34"/>
      <c r="P813" s="34">
        <v>86731</v>
      </c>
      <c r="Q813" s="37">
        <f t="shared" si="56"/>
        <v>87</v>
      </c>
      <c r="R813" s="34">
        <v>9266</v>
      </c>
    </row>
    <row r="814" spans="1:18" ht="14.25" thickBot="1">
      <c r="A814" s="33" t="s">
        <v>657</v>
      </c>
      <c r="B814" s="47">
        <v>42522</v>
      </c>
      <c r="C814" t="s">
        <v>118</v>
      </c>
      <c r="D814" t="s">
        <v>634</v>
      </c>
      <c r="E814" t="s">
        <v>38</v>
      </c>
      <c r="F814" t="s">
        <v>610</v>
      </c>
      <c r="G814" t="s">
        <v>48</v>
      </c>
      <c r="I814" t="s">
        <v>609</v>
      </c>
      <c r="K814" s="34">
        <v>83230</v>
      </c>
      <c r="L814" s="37">
        <f t="shared" si="54"/>
        <v>83</v>
      </c>
      <c r="M814" s="34">
        <v>9298</v>
      </c>
      <c r="N814" s="36">
        <f t="shared" si="55"/>
        <v>112.02409638554217</v>
      </c>
      <c r="O814" s="34"/>
      <c r="P814" s="34">
        <v>177779</v>
      </c>
      <c r="Q814" s="37">
        <f t="shared" si="56"/>
        <v>178</v>
      </c>
      <c r="R814" s="34">
        <v>19176</v>
      </c>
    </row>
    <row r="815" spans="1:18" ht="14.25" thickBot="1">
      <c r="A815" s="33" t="s">
        <v>657</v>
      </c>
      <c r="B815" s="47">
        <v>42522</v>
      </c>
      <c r="C815" t="s">
        <v>118</v>
      </c>
      <c r="D815" t="s">
        <v>634</v>
      </c>
      <c r="E815" t="s">
        <v>38</v>
      </c>
      <c r="F815" t="s">
        <v>616</v>
      </c>
      <c r="G815" t="s">
        <v>60</v>
      </c>
      <c r="I815" t="s">
        <v>609</v>
      </c>
      <c r="K815" s="34" t="s">
        <v>11</v>
      </c>
      <c r="L815" s="37" t="str">
        <f t="shared" si="54"/>
        <v/>
      </c>
      <c r="M815" s="34" t="s">
        <v>11</v>
      </c>
      <c r="N815" s="36" t="str">
        <f t="shared" si="55"/>
        <v/>
      </c>
      <c r="O815" s="34"/>
      <c r="P815" s="34">
        <v>15252</v>
      </c>
      <c r="Q815" s="37">
        <f t="shared" si="56"/>
        <v>15</v>
      </c>
      <c r="R815" s="34">
        <v>2286</v>
      </c>
    </row>
    <row r="816" spans="1:18" ht="14.25" thickBot="1">
      <c r="A816" s="33" t="s">
        <v>657</v>
      </c>
      <c r="B816" s="47">
        <v>42522</v>
      </c>
      <c r="C816" t="s">
        <v>118</v>
      </c>
      <c r="D816" t="s">
        <v>634</v>
      </c>
      <c r="E816" t="s">
        <v>38</v>
      </c>
      <c r="F816" t="s">
        <v>646</v>
      </c>
      <c r="G816" t="s">
        <v>74</v>
      </c>
      <c r="I816" t="s">
        <v>609</v>
      </c>
      <c r="K816" s="34" t="s">
        <v>11</v>
      </c>
      <c r="L816" s="37" t="str">
        <f t="shared" si="54"/>
        <v/>
      </c>
      <c r="M816" s="34" t="s">
        <v>11</v>
      </c>
      <c r="N816" s="36" t="str">
        <f t="shared" si="55"/>
        <v/>
      </c>
      <c r="O816" s="34"/>
      <c r="P816" s="34">
        <v>74119</v>
      </c>
      <c r="Q816" s="37">
        <f t="shared" si="56"/>
        <v>74</v>
      </c>
      <c r="R816" s="34">
        <v>6709</v>
      </c>
    </row>
    <row r="817" spans="1:18" ht="14.25" thickBot="1">
      <c r="A817" s="33" t="s">
        <v>657</v>
      </c>
      <c r="B817" s="47">
        <v>42522</v>
      </c>
      <c r="C817" t="s">
        <v>118</v>
      </c>
      <c r="D817" t="s">
        <v>652</v>
      </c>
      <c r="E817" t="s">
        <v>34</v>
      </c>
      <c r="F817" t="s">
        <v>610</v>
      </c>
      <c r="G817" t="s">
        <v>48</v>
      </c>
      <c r="I817" t="s">
        <v>609</v>
      </c>
      <c r="K817" s="34">
        <v>33298</v>
      </c>
      <c r="L817" s="37">
        <f t="shared" si="54"/>
        <v>33</v>
      </c>
      <c r="M817" s="34">
        <v>3525</v>
      </c>
      <c r="N817" s="36">
        <f t="shared" si="55"/>
        <v>106.81818181818181</v>
      </c>
      <c r="O817" s="34"/>
      <c r="P817" s="34">
        <v>63095</v>
      </c>
      <c r="Q817" s="37">
        <f t="shared" si="56"/>
        <v>63</v>
      </c>
      <c r="R817" s="34">
        <v>9376</v>
      </c>
    </row>
    <row r="818" spans="1:18" ht="14.25" thickBot="1">
      <c r="A818" s="33" t="s">
        <v>657</v>
      </c>
      <c r="B818" s="47">
        <v>42522</v>
      </c>
      <c r="C818" t="s">
        <v>118</v>
      </c>
      <c r="D818" t="s">
        <v>652</v>
      </c>
      <c r="E818" t="s">
        <v>34</v>
      </c>
      <c r="F818" t="s">
        <v>625</v>
      </c>
      <c r="G818" t="s">
        <v>66</v>
      </c>
      <c r="I818" t="s">
        <v>609</v>
      </c>
      <c r="K818" s="34" t="s">
        <v>11</v>
      </c>
      <c r="L818" s="37" t="str">
        <f t="shared" si="54"/>
        <v/>
      </c>
      <c r="M818" s="34" t="s">
        <v>11</v>
      </c>
      <c r="N818" s="36" t="str">
        <f t="shared" si="55"/>
        <v/>
      </c>
      <c r="O818" s="34"/>
      <c r="P818" s="34">
        <v>21630</v>
      </c>
      <c r="Q818" s="37">
        <f t="shared" si="56"/>
        <v>22</v>
      </c>
      <c r="R818" s="34">
        <v>1827</v>
      </c>
    </row>
    <row r="819" spans="1:18" ht="14.25" thickBot="1">
      <c r="A819" s="33" t="s">
        <v>657</v>
      </c>
      <c r="B819" s="47">
        <v>42522</v>
      </c>
      <c r="C819" t="s">
        <v>118</v>
      </c>
      <c r="D819" t="s">
        <v>652</v>
      </c>
      <c r="E819" t="s">
        <v>34</v>
      </c>
      <c r="F819" t="s">
        <v>620</v>
      </c>
      <c r="G819" t="s">
        <v>67</v>
      </c>
      <c r="I819" t="s">
        <v>609</v>
      </c>
      <c r="K819" s="34">
        <v>9396</v>
      </c>
      <c r="L819" s="37">
        <f t="shared" si="54"/>
        <v>9</v>
      </c>
      <c r="M819" s="34">
        <v>1014</v>
      </c>
      <c r="N819" s="36">
        <f t="shared" si="55"/>
        <v>112.66666666666667</v>
      </c>
      <c r="O819" s="34"/>
      <c r="P819" s="34">
        <v>27898</v>
      </c>
      <c r="Q819" s="37">
        <f t="shared" si="56"/>
        <v>28</v>
      </c>
      <c r="R819" s="34">
        <v>3704</v>
      </c>
    </row>
    <row r="820" spans="1:18" ht="14.25" thickBot="1">
      <c r="A820" s="33" t="s">
        <v>657</v>
      </c>
      <c r="B820" s="47">
        <v>42522</v>
      </c>
      <c r="C820" t="s">
        <v>118</v>
      </c>
      <c r="D820" t="s">
        <v>652</v>
      </c>
      <c r="E820" t="s">
        <v>34</v>
      </c>
      <c r="F820" t="s">
        <v>646</v>
      </c>
      <c r="G820" t="s">
        <v>74</v>
      </c>
      <c r="I820" t="s">
        <v>609</v>
      </c>
      <c r="K820" s="34">
        <v>150480</v>
      </c>
      <c r="L820" s="37">
        <f t="shared" si="54"/>
        <v>150</v>
      </c>
      <c r="M820" s="34">
        <v>16410</v>
      </c>
      <c r="N820" s="36">
        <f t="shared" si="55"/>
        <v>109.4</v>
      </c>
      <c r="O820" s="34"/>
      <c r="P820" s="34">
        <v>1419389</v>
      </c>
      <c r="Q820" s="37">
        <f t="shared" si="56"/>
        <v>1419</v>
      </c>
      <c r="R820" s="34">
        <v>158720</v>
      </c>
    </row>
    <row r="821" spans="1:18" ht="14.25" thickBot="1">
      <c r="A821" s="33" t="s">
        <v>657</v>
      </c>
      <c r="B821" s="47">
        <v>42522</v>
      </c>
      <c r="C821" t="s">
        <v>118</v>
      </c>
      <c r="D821" t="s">
        <v>629</v>
      </c>
      <c r="E821" t="s">
        <v>161</v>
      </c>
      <c r="F821" t="s">
        <v>616</v>
      </c>
      <c r="G821" t="s">
        <v>60</v>
      </c>
      <c r="I821" t="s">
        <v>609</v>
      </c>
      <c r="K821" s="34">
        <v>30386</v>
      </c>
      <c r="L821" s="37">
        <f t="shared" si="54"/>
        <v>30</v>
      </c>
      <c r="M821" s="34">
        <v>560</v>
      </c>
      <c r="N821" s="36">
        <f t="shared" si="55"/>
        <v>18.666666666666668</v>
      </c>
      <c r="O821" s="34"/>
      <c r="P821" s="34">
        <v>30386</v>
      </c>
      <c r="Q821" s="37">
        <f t="shared" si="56"/>
        <v>30</v>
      </c>
      <c r="R821" s="34">
        <v>560</v>
      </c>
    </row>
    <row r="822" spans="1:18" ht="14.25" thickBot="1">
      <c r="A822" s="33" t="s">
        <v>657</v>
      </c>
      <c r="B822" s="47">
        <v>42522</v>
      </c>
      <c r="C822" t="s">
        <v>118</v>
      </c>
      <c r="D822" t="s">
        <v>672</v>
      </c>
      <c r="E822" t="s">
        <v>213</v>
      </c>
      <c r="F822" t="s">
        <v>610</v>
      </c>
      <c r="G822" t="s">
        <v>48</v>
      </c>
      <c r="I822" t="s">
        <v>609</v>
      </c>
      <c r="K822" s="34" t="s">
        <v>11</v>
      </c>
      <c r="L822" s="37" t="str">
        <f t="shared" si="54"/>
        <v/>
      </c>
      <c r="M822" s="34" t="s">
        <v>11</v>
      </c>
      <c r="N822" s="36" t="str">
        <f t="shared" si="55"/>
        <v/>
      </c>
      <c r="O822" s="34"/>
      <c r="P822" s="34">
        <v>72350</v>
      </c>
      <c r="Q822" s="37">
        <f t="shared" si="56"/>
        <v>72</v>
      </c>
      <c r="R822" s="34">
        <v>22002</v>
      </c>
    </row>
    <row r="823" spans="1:18" ht="14.25" thickBot="1">
      <c r="A823" s="33" t="s">
        <v>657</v>
      </c>
      <c r="B823" s="47">
        <v>42522</v>
      </c>
      <c r="C823" t="s">
        <v>118</v>
      </c>
      <c r="D823" t="s">
        <v>719</v>
      </c>
      <c r="E823" t="s">
        <v>222</v>
      </c>
      <c r="F823" t="s">
        <v>610</v>
      </c>
      <c r="G823" t="s">
        <v>48</v>
      </c>
      <c r="I823" t="s">
        <v>609</v>
      </c>
      <c r="K823" s="34" t="s">
        <v>11</v>
      </c>
      <c r="L823" s="37" t="str">
        <f t="shared" si="54"/>
        <v/>
      </c>
      <c r="M823" s="34" t="s">
        <v>11</v>
      </c>
      <c r="N823" s="36" t="str">
        <f t="shared" si="55"/>
        <v/>
      </c>
      <c r="O823" s="34"/>
      <c r="P823" s="34">
        <v>16748</v>
      </c>
      <c r="Q823" s="37">
        <f t="shared" si="56"/>
        <v>17</v>
      </c>
      <c r="R823" s="34">
        <v>5602</v>
      </c>
    </row>
    <row r="824" spans="1:18" ht="14.25" thickBot="1">
      <c r="A824" s="33" t="s">
        <v>657</v>
      </c>
      <c r="B824" s="47">
        <v>42522</v>
      </c>
      <c r="C824" t="s">
        <v>118</v>
      </c>
      <c r="D824" t="s">
        <v>655</v>
      </c>
      <c r="E824" t="s">
        <v>262</v>
      </c>
      <c r="F824" t="s">
        <v>610</v>
      </c>
      <c r="G824" t="s">
        <v>48</v>
      </c>
      <c r="I824" t="s">
        <v>609</v>
      </c>
      <c r="K824" s="34" t="s">
        <v>11</v>
      </c>
      <c r="L824" s="37" t="str">
        <f t="shared" si="54"/>
        <v/>
      </c>
      <c r="M824" s="34" t="s">
        <v>11</v>
      </c>
      <c r="N824" s="36" t="str">
        <f t="shared" si="55"/>
        <v/>
      </c>
      <c r="O824" s="34"/>
      <c r="P824" s="34">
        <v>1177</v>
      </c>
      <c r="Q824" s="37">
        <f t="shared" si="56"/>
        <v>1</v>
      </c>
      <c r="R824" s="34">
        <v>428</v>
      </c>
    </row>
    <row r="825" spans="1:18" ht="14.25" thickBot="1">
      <c r="A825" s="33" t="s">
        <v>657</v>
      </c>
      <c r="B825" s="47">
        <v>42522</v>
      </c>
      <c r="C825" t="s">
        <v>118</v>
      </c>
      <c r="D825" t="s">
        <v>638</v>
      </c>
      <c r="E825" t="s">
        <v>70</v>
      </c>
      <c r="F825" t="s">
        <v>616</v>
      </c>
      <c r="G825" t="s">
        <v>60</v>
      </c>
      <c r="I825" t="s">
        <v>609</v>
      </c>
      <c r="K825" s="34" t="s">
        <v>11</v>
      </c>
      <c r="L825" s="37" t="str">
        <f t="shared" si="54"/>
        <v/>
      </c>
      <c r="M825" s="34" t="s">
        <v>11</v>
      </c>
      <c r="N825" s="36" t="str">
        <f t="shared" si="55"/>
        <v/>
      </c>
      <c r="O825" s="34"/>
      <c r="P825" s="34">
        <v>251160</v>
      </c>
      <c r="Q825" s="37">
        <f t="shared" si="56"/>
        <v>251</v>
      </c>
      <c r="R825" s="34">
        <v>86307</v>
      </c>
    </row>
    <row r="826" spans="1:18" ht="14.25" thickBot="1">
      <c r="A826" s="33" t="s">
        <v>657</v>
      </c>
      <c r="B826" s="47">
        <v>42522</v>
      </c>
      <c r="C826" t="s">
        <v>118</v>
      </c>
      <c r="D826" t="s">
        <v>640</v>
      </c>
      <c r="E826" t="s">
        <v>37</v>
      </c>
      <c r="F826" t="s">
        <v>610</v>
      </c>
      <c r="G826" t="s">
        <v>48</v>
      </c>
      <c r="I826" t="s">
        <v>609</v>
      </c>
      <c r="K826" s="34" t="s">
        <v>11</v>
      </c>
      <c r="L826" s="37" t="str">
        <f t="shared" si="54"/>
        <v/>
      </c>
      <c r="M826" s="34" t="s">
        <v>11</v>
      </c>
      <c r="N826" s="36" t="str">
        <f t="shared" si="55"/>
        <v/>
      </c>
      <c r="O826" s="34"/>
      <c r="P826" s="34">
        <v>58824</v>
      </c>
      <c r="Q826" s="37">
        <f t="shared" si="56"/>
        <v>59</v>
      </c>
      <c r="R826" s="34">
        <v>25477</v>
      </c>
    </row>
    <row r="827" spans="1:18" ht="14.25" thickBot="1">
      <c r="A827" s="33" t="s">
        <v>657</v>
      </c>
      <c r="B827" s="47">
        <v>42522</v>
      </c>
      <c r="C827" t="s">
        <v>118</v>
      </c>
      <c r="D827" t="s">
        <v>640</v>
      </c>
      <c r="E827" t="s">
        <v>37</v>
      </c>
      <c r="F827" t="s">
        <v>611</v>
      </c>
      <c r="G827" t="s">
        <v>58</v>
      </c>
      <c r="I827" t="s">
        <v>609</v>
      </c>
      <c r="K827" s="34">
        <v>58395</v>
      </c>
      <c r="L827" s="37">
        <f t="shared" si="54"/>
        <v>58</v>
      </c>
      <c r="M827" s="34">
        <v>13212</v>
      </c>
      <c r="N827" s="36">
        <f t="shared" si="55"/>
        <v>227.79310344827587</v>
      </c>
      <c r="O827" s="34"/>
      <c r="P827" s="34">
        <v>174611</v>
      </c>
      <c r="Q827" s="37">
        <f t="shared" si="56"/>
        <v>175</v>
      </c>
      <c r="R827" s="34">
        <v>43376</v>
      </c>
    </row>
    <row r="828" spans="1:18" ht="14.25" thickBot="1">
      <c r="A828" s="33" t="s">
        <v>657</v>
      </c>
      <c r="B828" s="47">
        <v>42522</v>
      </c>
      <c r="C828" t="s">
        <v>118</v>
      </c>
      <c r="D828" t="s">
        <v>724</v>
      </c>
      <c r="E828" t="s">
        <v>287</v>
      </c>
      <c r="F828" t="s">
        <v>611</v>
      </c>
      <c r="G828" t="s">
        <v>58</v>
      </c>
      <c r="I828" t="s">
        <v>609</v>
      </c>
      <c r="K828" s="34">
        <v>13428</v>
      </c>
      <c r="L828" s="37">
        <f t="shared" si="54"/>
        <v>13</v>
      </c>
      <c r="M828" s="34">
        <v>4066</v>
      </c>
      <c r="N828" s="36">
        <f t="shared" si="55"/>
        <v>312.76923076923077</v>
      </c>
      <c r="O828" s="34"/>
      <c r="P828" s="34">
        <v>13428</v>
      </c>
      <c r="Q828" s="37">
        <f t="shared" si="56"/>
        <v>13</v>
      </c>
      <c r="R828" s="34">
        <v>4066</v>
      </c>
    </row>
    <row r="829" spans="1:18" ht="14.25" thickBot="1">
      <c r="A829" s="33" t="s">
        <v>657</v>
      </c>
      <c r="B829" s="47">
        <v>42522</v>
      </c>
      <c r="C829" t="s">
        <v>118</v>
      </c>
      <c r="D829" t="s">
        <v>612</v>
      </c>
      <c r="E829" t="s">
        <v>68</v>
      </c>
      <c r="F829" t="s">
        <v>610</v>
      </c>
      <c r="G829" t="s">
        <v>48</v>
      </c>
      <c r="I829" t="s">
        <v>609</v>
      </c>
      <c r="K829" s="34" t="s">
        <v>11</v>
      </c>
      <c r="L829" s="37" t="str">
        <f t="shared" si="54"/>
        <v/>
      </c>
      <c r="M829" s="34" t="s">
        <v>11</v>
      </c>
      <c r="N829" s="36" t="str">
        <f t="shared" si="55"/>
        <v/>
      </c>
      <c r="O829" s="34"/>
      <c r="P829" s="34">
        <v>9298</v>
      </c>
      <c r="Q829" s="37">
        <f t="shared" si="56"/>
        <v>9</v>
      </c>
      <c r="R829" s="34">
        <v>3135</v>
      </c>
    </row>
    <row r="830" spans="1:18" ht="14.25" thickBot="1">
      <c r="A830" s="33" t="s">
        <v>657</v>
      </c>
      <c r="B830" s="47">
        <v>42522</v>
      </c>
      <c r="C830" t="s">
        <v>118</v>
      </c>
      <c r="D830" t="s">
        <v>714</v>
      </c>
      <c r="E830" t="s">
        <v>295</v>
      </c>
      <c r="F830" t="s">
        <v>646</v>
      </c>
      <c r="G830" t="s">
        <v>74</v>
      </c>
      <c r="I830" t="s">
        <v>609</v>
      </c>
      <c r="K830" s="34" t="s">
        <v>11</v>
      </c>
      <c r="L830" s="37" t="str">
        <f t="shared" si="54"/>
        <v/>
      </c>
      <c r="M830" s="34" t="s">
        <v>11</v>
      </c>
      <c r="N830" s="36" t="str">
        <f t="shared" si="55"/>
        <v/>
      </c>
      <c r="O830" s="34"/>
      <c r="P830" s="34">
        <v>31820</v>
      </c>
      <c r="Q830" s="37">
        <f t="shared" si="56"/>
        <v>32</v>
      </c>
      <c r="R830" s="34">
        <v>5602</v>
      </c>
    </row>
    <row r="831" spans="1:18" ht="14.25" thickBot="1">
      <c r="A831" s="33" t="s">
        <v>657</v>
      </c>
      <c r="B831" s="47">
        <v>42522</v>
      </c>
      <c r="C831" t="s">
        <v>118</v>
      </c>
      <c r="D831" t="s">
        <v>656</v>
      </c>
      <c r="E831" t="s">
        <v>316</v>
      </c>
      <c r="F831" t="s">
        <v>608</v>
      </c>
      <c r="G831" t="s">
        <v>61</v>
      </c>
      <c r="I831" t="s">
        <v>609</v>
      </c>
      <c r="K831" s="34" t="s">
        <v>11</v>
      </c>
      <c r="L831" s="37" t="str">
        <f t="shared" si="54"/>
        <v/>
      </c>
      <c r="M831" s="34" t="s">
        <v>11</v>
      </c>
      <c r="N831" s="36" t="str">
        <f t="shared" si="55"/>
        <v/>
      </c>
      <c r="O831" s="34"/>
      <c r="P831" s="34">
        <v>41215</v>
      </c>
      <c r="Q831" s="37">
        <f t="shared" si="56"/>
        <v>41</v>
      </c>
      <c r="R831" s="34">
        <v>7772</v>
      </c>
    </row>
    <row r="832" spans="1:18" ht="14.25" thickBot="1">
      <c r="A832" s="33" t="s">
        <v>657</v>
      </c>
      <c r="B832" s="47">
        <v>42522</v>
      </c>
      <c r="C832" t="s">
        <v>118</v>
      </c>
      <c r="D832" t="s">
        <v>656</v>
      </c>
      <c r="E832" t="s">
        <v>316</v>
      </c>
      <c r="F832" t="s">
        <v>610</v>
      </c>
      <c r="G832" t="s">
        <v>48</v>
      </c>
      <c r="I832" t="s">
        <v>609</v>
      </c>
      <c r="K832" s="34" t="s">
        <v>11</v>
      </c>
      <c r="L832" s="37" t="str">
        <f t="shared" ref="L832:L846" si="57">IF(ISERROR(ROUND(K832*0.001,0))=TRUE,"",(ROUND(K832*0.001,0)))</f>
        <v/>
      </c>
      <c r="M832" s="34" t="s">
        <v>11</v>
      </c>
      <c r="N832" s="36" t="str">
        <f t="shared" ref="N832:N846" si="58">IF(ISERROR(M832/L832)=TRUE,"",(M832/L832))</f>
        <v/>
      </c>
      <c r="O832" s="34"/>
      <c r="P832" s="34">
        <v>6122</v>
      </c>
      <c r="Q832" s="37">
        <f t="shared" ref="Q832:Q846" si="59">IF(ISERROR(ROUND(P832*0.001,0))=TRUE,"",(ROUND(P832*0.001,0)))</f>
        <v>6</v>
      </c>
      <c r="R832" s="34">
        <v>1276</v>
      </c>
    </row>
    <row r="833" spans="1:18" ht="14.25" thickBot="1">
      <c r="A833" s="33" t="s">
        <v>657</v>
      </c>
      <c r="B833" s="47">
        <v>42522</v>
      </c>
      <c r="C833" t="s">
        <v>118</v>
      </c>
      <c r="D833" t="s">
        <v>656</v>
      </c>
      <c r="E833" t="s">
        <v>316</v>
      </c>
      <c r="F833" t="s">
        <v>616</v>
      </c>
      <c r="G833" t="s">
        <v>60</v>
      </c>
      <c r="I833" t="s">
        <v>609</v>
      </c>
      <c r="K833" s="34" t="s">
        <v>11</v>
      </c>
      <c r="L833" s="37" t="str">
        <f t="shared" si="57"/>
        <v/>
      </c>
      <c r="M833" s="34" t="s">
        <v>11</v>
      </c>
      <c r="N833" s="36" t="str">
        <f t="shared" si="58"/>
        <v/>
      </c>
      <c r="O833" s="34"/>
      <c r="P833" s="34">
        <v>63490</v>
      </c>
      <c r="Q833" s="37">
        <f t="shared" si="59"/>
        <v>63</v>
      </c>
      <c r="R833" s="34">
        <v>7700</v>
      </c>
    </row>
    <row r="834" spans="1:18" ht="14.25" thickBot="1">
      <c r="A834" s="33" t="s">
        <v>657</v>
      </c>
      <c r="B834" s="47">
        <v>42522</v>
      </c>
      <c r="C834" t="s">
        <v>118</v>
      </c>
      <c r="D834" t="s">
        <v>669</v>
      </c>
      <c r="E834" t="s">
        <v>348</v>
      </c>
      <c r="F834" t="s">
        <v>610</v>
      </c>
      <c r="G834" t="s">
        <v>48</v>
      </c>
      <c r="I834" t="s">
        <v>609</v>
      </c>
      <c r="K834" s="34" t="s">
        <v>11</v>
      </c>
      <c r="L834" s="37" t="str">
        <f t="shared" si="57"/>
        <v/>
      </c>
      <c r="M834" s="34" t="s">
        <v>11</v>
      </c>
      <c r="N834" s="36" t="str">
        <f t="shared" si="58"/>
        <v/>
      </c>
      <c r="O834" s="34"/>
      <c r="P834" s="34">
        <v>24606</v>
      </c>
      <c r="Q834" s="37">
        <f t="shared" si="59"/>
        <v>25</v>
      </c>
      <c r="R834" s="34">
        <v>4878</v>
      </c>
    </row>
    <row r="835" spans="1:18" ht="14.25" thickBot="1">
      <c r="A835" s="33" t="s">
        <v>657</v>
      </c>
      <c r="B835" s="47">
        <v>42522</v>
      </c>
      <c r="C835" t="s">
        <v>118</v>
      </c>
      <c r="D835" t="s">
        <v>669</v>
      </c>
      <c r="E835" t="s">
        <v>348</v>
      </c>
      <c r="F835" t="s">
        <v>625</v>
      </c>
      <c r="G835" t="s">
        <v>66</v>
      </c>
      <c r="I835" t="s">
        <v>609</v>
      </c>
      <c r="K835" s="34" t="s">
        <v>11</v>
      </c>
      <c r="L835" s="37" t="str">
        <f t="shared" si="57"/>
        <v/>
      </c>
      <c r="M835" s="34" t="s">
        <v>11</v>
      </c>
      <c r="N835" s="36" t="str">
        <f t="shared" si="58"/>
        <v/>
      </c>
      <c r="O835" s="34"/>
      <c r="P835" s="34">
        <v>91660</v>
      </c>
      <c r="Q835" s="37">
        <f t="shared" si="59"/>
        <v>92</v>
      </c>
      <c r="R835" s="34">
        <v>14243</v>
      </c>
    </row>
    <row r="836" spans="1:18" ht="14.25" thickBot="1">
      <c r="A836" s="33" t="s">
        <v>657</v>
      </c>
      <c r="B836" s="47">
        <v>42522</v>
      </c>
      <c r="C836" t="s">
        <v>118</v>
      </c>
      <c r="D836" t="s">
        <v>641</v>
      </c>
      <c r="E836" t="s">
        <v>33</v>
      </c>
      <c r="F836" t="s">
        <v>608</v>
      </c>
      <c r="G836" t="s">
        <v>61</v>
      </c>
      <c r="I836" t="s">
        <v>609</v>
      </c>
      <c r="K836" s="34">
        <v>172778</v>
      </c>
      <c r="L836" s="37">
        <f t="shared" si="57"/>
        <v>173</v>
      </c>
      <c r="M836" s="34">
        <v>35537</v>
      </c>
      <c r="N836" s="36">
        <f t="shared" si="58"/>
        <v>205.41618497109826</v>
      </c>
      <c r="O836" s="34"/>
      <c r="P836" s="34">
        <v>872711</v>
      </c>
      <c r="Q836" s="37">
        <f t="shared" si="59"/>
        <v>873</v>
      </c>
      <c r="R836" s="34">
        <v>192217</v>
      </c>
    </row>
    <row r="837" spans="1:18" ht="14.25" thickBot="1">
      <c r="A837" s="33" t="s">
        <v>657</v>
      </c>
      <c r="B837" s="47">
        <v>42522</v>
      </c>
      <c r="C837" t="s">
        <v>118</v>
      </c>
      <c r="D837" t="s">
        <v>641</v>
      </c>
      <c r="E837" t="s">
        <v>33</v>
      </c>
      <c r="F837" t="s">
        <v>610</v>
      </c>
      <c r="G837" t="s">
        <v>48</v>
      </c>
      <c r="I837" t="s">
        <v>609</v>
      </c>
      <c r="K837" s="34">
        <v>313722</v>
      </c>
      <c r="L837" s="37">
        <f t="shared" si="57"/>
        <v>314</v>
      </c>
      <c r="M837" s="34">
        <v>34843</v>
      </c>
      <c r="N837" s="36">
        <f t="shared" si="58"/>
        <v>110.96496815286625</v>
      </c>
      <c r="O837" s="34"/>
      <c r="P837" s="34">
        <v>2371758</v>
      </c>
      <c r="Q837" s="37">
        <f t="shared" si="59"/>
        <v>2372</v>
      </c>
      <c r="R837" s="34">
        <v>289687</v>
      </c>
    </row>
    <row r="838" spans="1:18" ht="14.25" thickBot="1">
      <c r="A838" s="33" t="s">
        <v>657</v>
      </c>
      <c r="B838" s="47">
        <v>42522</v>
      </c>
      <c r="C838" t="s">
        <v>118</v>
      </c>
      <c r="D838" t="s">
        <v>641</v>
      </c>
      <c r="E838" t="s">
        <v>33</v>
      </c>
      <c r="F838" t="s">
        <v>611</v>
      </c>
      <c r="G838" t="s">
        <v>58</v>
      </c>
      <c r="I838" t="s">
        <v>609</v>
      </c>
      <c r="K838" s="34">
        <v>2961</v>
      </c>
      <c r="L838" s="37">
        <f t="shared" si="57"/>
        <v>3</v>
      </c>
      <c r="M838" s="34">
        <v>783</v>
      </c>
      <c r="N838" s="36">
        <f t="shared" si="58"/>
        <v>261</v>
      </c>
      <c r="O838" s="34"/>
      <c r="P838" s="34">
        <v>39353</v>
      </c>
      <c r="Q838" s="37">
        <f t="shared" si="59"/>
        <v>39</v>
      </c>
      <c r="R838" s="34">
        <v>13671</v>
      </c>
    </row>
    <row r="839" spans="1:18" ht="14.25" thickBot="1">
      <c r="A839" s="33" t="s">
        <v>657</v>
      </c>
      <c r="B839" s="47">
        <v>42522</v>
      </c>
      <c r="C839" t="s">
        <v>118</v>
      </c>
      <c r="D839" t="s">
        <v>641</v>
      </c>
      <c r="E839" t="s">
        <v>33</v>
      </c>
      <c r="F839" t="s">
        <v>616</v>
      </c>
      <c r="G839" t="s">
        <v>60</v>
      </c>
      <c r="I839" t="s">
        <v>609</v>
      </c>
      <c r="K839" s="34" t="s">
        <v>11</v>
      </c>
      <c r="L839" s="37" t="str">
        <f t="shared" si="57"/>
        <v/>
      </c>
      <c r="M839" s="34" t="s">
        <v>11</v>
      </c>
      <c r="N839" s="36" t="str">
        <f t="shared" si="58"/>
        <v/>
      </c>
      <c r="O839" s="34"/>
      <c r="P839" s="34">
        <v>35929</v>
      </c>
      <c r="Q839" s="37">
        <f t="shared" si="59"/>
        <v>36</v>
      </c>
      <c r="R839" s="34">
        <v>9193</v>
      </c>
    </row>
    <row r="840" spans="1:18" ht="14.25" thickBot="1">
      <c r="A840" s="33" t="s">
        <v>657</v>
      </c>
      <c r="B840" s="47">
        <v>42522</v>
      </c>
      <c r="C840" t="s">
        <v>118</v>
      </c>
      <c r="D840" t="s">
        <v>641</v>
      </c>
      <c r="E840" t="s">
        <v>33</v>
      </c>
      <c r="F840" t="s">
        <v>625</v>
      </c>
      <c r="G840" t="s">
        <v>66</v>
      </c>
      <c r="I840" t="s">
        <v>609</v>
      </c>
      <c r="K840" s="34">
        <v>154072</v>
      </c>
      <c r="L840" s="37">
        <f t="shared" si="57"/>
        <v>154</v>
      </c>
      <c r="M840" s="34">
        <v>17993</v>
      </c>
      <c r="N840" s="36">
        <f t="shared" si="58"/>
        <v>116.83766233766234</v>
      </c>
      <c r="O840" s="34"/>
      <c r="P840" s="34">
        <v>205618</v>
      </c>
      <c r="Q840" s="37">
        <f t="shared" si="59"/>
        <v>206</v>
      </c>
      <c r="R840" s="34">
        <v>25055</v>
      </c>
    </row>
    <row r="841" spans="1:18" ht="14.25" thickBot="1">
      <c r="A841" s="33" t="s">
        <v>657</v>
      </c>
      <c r="B841" s="47">
        <v>42522</v>
      </c>
      <c r="C841" t="s">
        <v>118</v>
      </c>
      <c r="D841" t="s">
        <v>641</v>
      </c>
      <c r="E841" t="s">
        <v>33</v>
      </c>
      <c r="F841" t="s">
        <v>646</v>
      </c>
      <c r="G841" t="s">
        <v>74</v>
      </c>
      <c r="I841" t="s">
        <v>609</v>
      </c>
      <c r="K841" s="34">
        <v>498151</v>
      </c>
      <c r="L841" s="37">
        <f t="shared" si="57"/>
        <v>498</v>
      </c>
      <c r="M841" s="34">
        <v>71876</v>
      </c>
      <c r="N841" s="36">
        <f t="shared" si="58"/>
        <v>144.32931726907631</v>
      </c>
      <c r="O841" s="34"/>
      <c r="P841" s="34">
        <v>4052253</v>
      </c>
      <c r="Q841" s="37">
        <f t="shared" si="59"/>
        <v>4052</v>
      </c>
      <c r="R841" s="34">
        <v>622110</v>
      </c>
    </row>
    <row r="842" spans="1:18" ht="14.25" thickBot="1">
      <c r="A842" s="33" t="s">
        <v>657</v>
      </c>
      <c r="B842" s="47">
        <v>42522</v>
      </c>
      <c r="C842" t="s">
        <v>118</v>
      </c>
      <c r="D842" t="s">
        <v>661</v>
      </c>
      <c r="E842" t="s">
        <v>41</v>
      </c>
      <c r="F842" t="s">
        <v>608</v>
      </c>
      <c r="G842" t="s">
        <v>61</v>
      </c>
      <c r="I842" t="s">
        <v>609</v>
      </c>
      <c r="K842" s="34" t="s">
        <v>11</v>
      </c>
      <c r="L842" s="37" t="str">
        <f t="shared" si="57"/>
        <v/>
      </c>
      <c r="M842" s="34" t="s">
        <v>11</v>
      </c>
      <c r="N842" s="36" t="str">
        <f t="shared" si="58"/>
        <v/>
      </c>
      <c r="O842" s="34"/>
      <c r="P842" s="34">
        <v>20949</v>
      </c>
      <c r="Q842" s="37">
        <f t="shared" si="59"/>
        <v>21</v>
      </c>
      <c r="R842" s="34">
        <v>7187</v>
      </c>
    </row>
    <row r="843" spans="1:18" ht="14.25" thickBot="1">
      <c r="A843" s="33" t="s">
        <v>657</v>
      </c>
      <c r="B843" s="47">
        <v>42522</v>
      </c>
      <c r="C843" t="s">
        <v>118</v>
      </c>
      <c r="D843" t="s">
        <v>661</v>
      </c>
      <c r="E843" t="s">
        <v>41</v>
      </c>
      <c r="F843" t="s">
        <v>610</v>
      </c>
      <c r="G843" t="s">
        <v>48</v>
      </c>
      <c r="I843" t="s">
        <v>609</v>
      </c>
      <c r="K843" s="34">
        <v>8960</v>
      </c>
      <c r="L843" s="37">
        <f t="shared" si="57"/>
        <v>9</v>
      </c>
      <c r="M843" s="34">
        <v>2143</v>
      </c>
      <c r="N843" s="36">
        <f t="shared" si="58"/>
        <v>238.11111111111111</v>
      </c>
      <c r="O843" s="34"/>
      <c r="P843" s="34">
        <v>54177</v>
      </c>
      <c r="Q843" s="37">
        <f t="shared" si="59"/>
        <v>54</v>
      </c>
      <c r="R843" s="34">
        <v>7928</v>
      </c>
    </row>
    <row r="844" spans="1:18" ht="14.25" thickBot="1">
      <c r="A844" s="33" t="s">
        <v>657</v>
      </c>
      <c r="B844" s="47">
        <v>42522</v>
      </c>
      <c r="C844" t="s">
        <v>118</v>
      </c>
      <c r="D844" t="s">
        <v>661</v>
      </c>
      <c r="E844" t="s">
        <v>41</v>
      </c>
      <c r="F844" t="s">
        <v>625</v>
      </c>
      <c r="G844" t="s">
        <v>66</v>
      </c>
      <c r="I844" t="s">
        <v>609</v>
      </c>
      <c r="K844" s="34">
        <v>39274</v>
      </c>
      <c r="L844" s="37">
        <f t="shared" si="57"/>
        <v>39</v>
      </c>
      <c r="M844" s="34">
        <v>6023</v>
      </c>
      <c r="N844" s="36">
        <f t="shared" si="58"/>
        <v>154.43589743589743</v>
      </c>
      <c r="O844" s="34"/>
      <c r="P844" s="34">
        <v>98785</v>
      </c>
      <c r="Q844" s="37">
        <f t="shared" si="59"/>
        <v>99</v>
      </c>
      <c r="R844" s="34">
        <v>12700</v>
      </c>
    </row>
    <row r="845" spans="1:18" ht="14.25" thickBot="1">
      <c r="A845" s="33" t="s">
        <v>657</v>
      </c>
      <c r="B845" s="47">
        <v>42522</v>
      </c>
      <c r="C845" t="s">
        <v>118</v>
      </c>
      <c r="D845" t="s">
        <v>722</v>
      </c>
      <c r="E845" t="s">
        <v>449</v>
      </c>
      <c r="F845" t="s">
        <v>610</v>
      </c>
      <c r="G845" t="s">
        <v>48</v>
      </c>
      <c r="I845" t="s">
        <v>609</v>
      </c>
      <c r="K845" s="34" t="s">
        <v>11</v>
      </c>
      <c r="L845" s="37" t="str">
        <f t="shared" si="57"/>
        <v/>
      </c>
      <c r="M845" s="34" t="s">
        <v>11</v>
      </c>
      <c r="N845" s="36" t="str">
        <f t="shared" si="58"/>
        <v/>
      </c>
      <c r="O845" s="34"/>
      <c r="P845" s="34">
        <v>85937</v>
      </c>
      <c r="Q845" s="37">
        <f t="shared" si="59"/>
        <v>86</v>
      </c>
      <c r="R845" s="34">
        <v>9942</v>
      </c>
    </row>
    <row r="846" spans="1:18" ht="14.25" thickBot="1">
      <c r="A846" s="33" t="s">
        <v>657</v>
      </c>
      <c r="B846" s="47">
        <v>42522</v>
      </c>
      <c r="C846" t="s">
        <v>118</v>
      </c>
      <c r="D846" t="s">
        <v>712</v>
      </c>
      <c r="E846" t="s">
        <v>451</v>
      </c>
      <c r="F846" t="s">
        <v>616</v>
      </c>
      <c r="G846" t="s">
        <v>60</v>
      </c>
      <c r="I846" t="s">
        <v>609</v>
      </c>
      <c r="K846" s="34" t="s">
        <v>11</v>
      </c>
      <c r="L846" s="37" t="str">
        <f t="shared" si="57"/>
        <v/>
      </c>
      <c r="M846" s="34" t="s">
        <v>11</v>
      </c>
      <c r="N846" s="36" t="str">
        <f t="shared" si="58"/>
        <v/>
      </c>
      <c r="O846" s="34"/>
      <c r="P846" s="34">
        <v>14652</v>
      </c>
      <c r="Q846" s="37">
        <f t="shared" si="59"/>
        <v>15</v>
      </c>
      <c r="R846" s="34">
        <v>6509</v>
      </c>
    </row>
    <row r="847" spans="1:18" ht="14.25" thickBot="1">
      <c r="A847" s="33" t="s">
        <v>606</v>
      </c>
      <c r="B847" s="47">
        <v>42522</v>
      </c>
      <c r="C847" t="s">
        <v>118</v>
      </c>
      <c r="D847" t="s">
        <v>607</v>
      </c>
      <c r="E847" t="s">
        <v>44</v>
      </c>
      <c r="F847" t="s">
        <v>636</v>
      </c>
      <c r="G847" t="s">
        <v>104</v>
      </c>
      <c r="I847" t="s">
        <v>609</v>
      </c>
      <c r="K847" s="34" t="s">
        <v>11</v>
      </c>
      <c r="L847" s="37" t="str">
        <f>IF(ISERROR(ROUND(K847*0.001,0))=TRUE,"",(ROUND(K847*0.001,0)))</f>
        <v/>
      </c>
      <c r="M847" s="34" t="s">
        <v>11</v>
      </c>
      <c r="N847" s="36" t="str">
        <f>IF(ISERROR(M847/L847)=TRUE,"",(M847/L847))</f>
        <v/>
      </c>
      <c r="O847" s="34"/>
      <c r="P847" s="34">
        <v>1247000</v>
      </c>
      <c r="Q847" s="37">
        <f>IF(ISERROR(ROUND(P847*0.001,0))=TRUE,"",(ROUND(P847*0.001,0)))</f>
        <v>1247</v>
      </c>
      <c r="R847" s="34">
        <v>40527</v>
      </c>
    </row>
    <row r="848" spans="1:18" ht="14.25" thickBot="1">
      <c r="A848" s="33" t="s">
        <v>606</v>
      </c>
      <c r="B848" s="47">
        <v>42522</v>
      </c>
      <c r="C848" t="s">
        <v>118</v>
      </c>
      <c r="D848" t="s">
        <v>607</v>
      </c>
      <c r="E848" t="s">
        <v>44</v>
      </c>
      <c r="F848" t="s">
        <v>610</v>
      </c>
      <c r="G848" t="s">
        <v>48</v>
      </c>
      <c r="I848" t="s">
        <v>609</v>
      </c>
      <c r="K848" s="34" t="s">
        <v>11</v>
      </c>
      <c r="L848" s="37" t="str">
        <f t="shared" ref="L848:L902" si="60">IF(ISERROR(ROUND(K848*0.001,0))=TRUE,"",(ROUND(K848*0.001,0)))</f>
        <v/>
      </c>
      <c r="M848" s="34" t="s">
        <v>11</v>
      </c>
      <c r="N848" s="36" t="str">
        <f t="shared" ref="N848:N902" si="61">IF(ISERROR(M848/L848)=TRUE,"",(M848/L848))</f>
        <v/>
      </c>
      <c r="O848" s="34"/>
      <c r="P848" s="34">
        <v>40827</v>
      </c>
      <c r="Q848" s="37">
        <f t="shared" ref="Q848:Q902" si="62">IF(ISERROR(ROUND(P848*0.001,0))=TRUE,"",(ROUND(P848*0.001,0)))</f>
        <v>41</v>
      </c>
      <c r="R848" s="34">
        <v>4894</v>
      </c>
    </row>
    <row r="849" spans="1:18" ht="14.25" thickBot="1">
      <c r="A849" s="33" t="s">
        <v>606</v>
      </c>
      <c r="B849" s="47">
        <v>42522</v>
      </c>
      <c r="C849" t="s">
        <v>118</v>
      </c>
      <c r="D849" t="s">
        <v>607</v>
      </c>
      <c r="E849" t="s">
        <v>44</v>
      </c>
      <c r="F849" t="s">
        <v>611</v>
      </c>
      <c r="G849" t="s">
        <v>58</v>
      </c>
      <c r="I849" t="s">
        <v>609</v>
      </c>
      <c r="K849" s="34">
        <v>3657530</v>
      </c>
      <c r="L849" s="37">
        <f t="shared" si="60"/>
        <v>3658</v>
      </c>
      <c r="M849" s="34">
        <v>308536</v>
      </c>
      <c r="N849" s="36">
        <f t="shared" si="61"/>
        <v>84.345544013121923</v>
      </c>
      <c r="O849" s="34"/>
      <c r="P849" s="34">
        <v>23040000</v>
      </c>
      <c r="Q849" s="37">
        <f t="shared" si="62"/>
        <v>23040</v>
      </c>
      <c r="R849" s="34">
        <v>2327351</v>
      </c>
    </row>
    <row r="850" spans="1:18" ht="14.25" thickBot="1">
      <c r="A850" s="33" t="s">
        <v>606</v>
      </c>
      <c r="B850" s="47">
        <v>42522</v>
      </c>
      <c r="C850" t="s">
        <v>118</v>
      </c>
      <c r="D850" t="s">
        <v>607</v>
      </c>
      <c r="E850" t="s">
        <v>44</v>
      </c>
      <c r="F850" t="s">
        <v>623</v>
      </c>
      <c r="G850" t="s">
        <v>56</v>
      </c>
      <c r="I850" t="s">
        <v>609</v>
      </c>
      <c r="K850" s="34">
        <v>64386</v>
      </c>
      <c r="L850" s="37">
        <f t="shared" si="60"/>
        <v>64</v>
      </c>
      <c r="M850" s="34">
        <v>1043</v>
      </c>
      <c r="N850" s="36">
        <f t="shared" si="61"/>
        <v>16.296875</v>
      </c>
      <c r="O850" s="34"/>
      <c r="P850" s="34">
        <v>234252</v>
      </c>
      <c r="Q850" s="37">
        <f t="shared" si="62"/>
        <v>234</v>
      </c>
      <c r="R850" s="34">
        <v>3793</v>
      </c>
    </row>
    <row r="851" spans="1:18" ht="14.25" thickBot="1">
      <c r="A851" s="33" t="s">
        <v>606</v>
      </c>
      <c r="B851" s="47">
        <v>42522</v>
      </c>
      <c r="C851" t="s">
        <v>118</v>
      </c>
      <c r="D851" t="s">
        <v>607</v>
      </c>
      <c r="E851" t="s">
        <v>44</v>
      </c>
      <c r="F851" t="s">
        <v>614</v>
      </c>
      <c r="G851" t="s">
        <v>53</v>
      </c>
      <c r="I851" t="s">
        <v>609</v>
      </c>
      <c r="K851" s="34" t="s">
        <v>11</v>
      </c>
      <c r="L851" s="37" t="str">
        <f t="shared" si="60"/>
        <v/>
      </c>
      <c r="M851" s="34" t="s">
        <v>11</v>
      </c>
      <c r="N851" s="36" t="str">
        <f t="shared" si="61"/>
        <v/>
      </c>
      <c r="O851" s="34"/>
      <c r="P851" s="34">
        <v>40940</v>
      </c>
      <c r="Q851" s="37">
        <f t="shared" si="62"/>
        <v>41</v>
      </c>
      <c r="R851" s="34">
        <v>2542</v>
      </c>
    </row>
    <row r="852" spans="1:18" ht="14.25" thickBot="1">
      <c r="A852" s="33" t="s">
        <v>606</v>
      </c>
      <c r="B852" s="47">
        <v>42522</v>
      </c>
      <c r="C852" t="s">
        <v>118</v>
      </c>
      <c r="D852" t="s">
        <v>607</v>
      </c>
      <c r="E852" t="s">
        <v>44</v>
      </c>
      <c r="F852" t="s">
        <v>713</v>
      </c>
      <c r="G852" t="s">
        <v>246</v>
      </c>
      <c r="I852" t="s">
        <v>609</v>
      </c>
      <c r="K852" s="34">
        <v>40300</v>
      </c>
      <c r="L852" s="37">
        <f t="shared" si="60"/>
        <v>40</v>
      </c>
      <c r="M852" s="34">
        <v>4030</v>
      </c>
      <c r="N852" s="36">
        <f t="shared" si="61"/>
        <v>100.75</v>
      </c>
      <c r="O852" s="34"/>
      <c r="P852" s="34">
        <v>84300</v>
      </c>
      <c r="Q852" s="37">
        <f t="shared" si="62"/>
        <v>84</v>
      </c>
      <c r="R852" s="34">
        <v>7990</v>
      </c>
    </row>
    <row r="853" spans="1:18" ht="14.25" thickBot="1">
      <c r="A853" s="33" t="s">
        <v>606</v>
      </c>
      <c r="B853" s="47">
        <v>42522</v>
      </c>
      <c r="C853" t="s">
        <v>118</v>
      </c>
      <c r="D853" t="s">
        <v>607</v>
      </c>
      <c r="E853" t="s">
        <v>44</v>
      </c>
      <c r="F853" t="s">
        <v>616</v>
      </c>
      <c r="G853" t="s">
        <v>60</v>
      </c>
      <c r="I853" t="s">
        <v>609</v>
      </c>
      <c r="K853" s="34">
        <v>2660821</v>
      </c>
      <c r="L853" s="37">
        <f t="shared" si="60"/>
        <v>2661</v>
      </c>
      <c r="M853" s="34">
        <v>207585</v>
      </c>
      <c r="N853" s="36">
        <f t="shared" si="61"/>
        <v>78.010146561443065</v>
      </c>
      <c r="O853" s="34"/>
      <c r="P853" s="34">
        <v>8992017</v>
      </c>
      <c r="Q853" s="37">
        <f t="shared" si="62"/>
        <v>8992</v>
      </c>
      <c r="R853" s="34">
        <v>922824</v>
      </c>
    </row>
    <row r="854" spans="1:18" ht="14.25" thickBot="1">
      <c r="A854" s="33" t="s">
        <v>606</v>
      </c>
      <c r="B854" s="47">
        <v>42522</v>
      </c>
      <c r="C854" t="s">
        <v>118</v>
      </c>
      <c r="D854" t="s">
        <v>607</v>
      </c>
      <c r="E854" t="s">
        <v>44</v>
      </c>
      <c r="F854" t="s">
        <v>620</v>
      </c>
      <c r="G854" t="s">
        <v>67</v>
      </c>
      <c r="I854" t="s">
        <v>609</v>
      </c>
      <c r="K854" s="34" t="s">
        <v>11</v>
      </c>
      <c r="L854" s="37" t="str">
        <f t="shared" si="60"/>
        <v/>
      </c>
      <c r="M854" s="34" t="s">
        <v>11</v>
      </c>
      <c r="N854" s="36" t="str">
        <f t="shared" si="61"/>
        <v/>
      </c>
      <c r="O854" s="34"/>
      <c r="P854" s="34">
        <v>15870</v>
      </c>
      <c r="Q854" s="37">
        <f t="shared" si="62"/>
        <v>16</v>
      </c>
      <c r="R854" s="34">
        <v>1269</v>
      </c>
    </row>
    <row r="855" spans="1:18" ht="14.25" thickBot="1">
      <c r="A855" s="33" t="s">
        <v>606</v>
      </c>
      <c r="B855" s="47">
        <v>42522</v>
      </c>
      <c r="C855" t="s">
        <v>118</v>
      </c>
      <c r="D855" t="s">
        <v>607</v>
      </c>
      <c r="E855" t="s">
        <v>44</v>
      </c>
      <c r="F855" t="s">
        <v>621</v>
      </c>
      <c r="G855" t="s">
        <v>50</v>
      </c>
      <c r="I855" t="s">
        <v>609</v>
      </c>
      <c r="K855" s="34">
        <v>504140</v>
      </c>
      <c r="L855" s="37">
        <f t="shared" si="60"/>
        <v>504</v>
      </c>
      <c r="M855" s="34">
        <v>16207</v>
      </c>
      <c r="N855" s="36">
        <f t="shared" si="61"/>
        <v>32.156746031746032</v>
      </c>
      <c r="O855" s="34"/>
      <c r="P855" s="34">
        <v>4195683</v>
      </c>
      <c r="Q855" s="37">
        <f t="shared" si="62"/>
        <v>4196</v>
      </c>
      <c r="R855" s="34">
        <v>435344</v>
      </c>
    </row>
    <row r="856" spans="1:18" ht="14.25" thickBot="1">
      <c r="A856" s="33" t="s">
        <v>606</v>
      </c>
      <c r="B856" s="47">
        <v>42522</v>
      </c>
      <c r="C856" t="s">
        <v>118</v>
      </c>
      <c r="D856" t="s">
        <v>607</v>
      </c>
      <c r="E856" t="s">
        <v>44</v>
      </c>
      <c r="F856" t="s">
        <v>700</v>
      </c>
      <c r="G856" t="s">
        <v>407</v>
      </c>
      <c r="I856" t="s">
        <v>609</v>
      </c>
      <c r="K856" s="34">
        <v>22442</v>
      </c>
      <c r="L856" s="37">
        <f t="shared" si="60"/>
        <v>22</v>
      </c>
      <c r="M856" s="34">
        <v>2529</v>
      </c>
      <c r="N856" s="36">
        <f t="shared" si="61"/>
        <v>114.95454545454545</v>
      </c>
      <c r="O856" s="34"/>
      <c r="P856" s="34">
        <v>45058</v>
      </c>
      <c r="Q856" s="37">
        <f t="shared" si="62"/>
        <v>45</v>
      </c>
      <c r="R856" s="34">
        <v>5016</v>
      </c>
    </row>
    <row r="857" spans="1:18" ht="14.25" thickBot="1">
      <c r="A857" s="33" t="s">
        <v>606</v>
      </c>
      <c r="B857" s="47">
        <v>42522</v>
      </c>
      <c r="C857" t="s">
        <v>118</v>
      </c>
      <c r="D857" t="s">
        <v>622</v>
      </c>
      <c r="E857" t="s">
        <v>45</v>
      </c>
      <c r="F857" t="s">
        <v>608</v>
      </c>
      <c r="G857" t="s">
        <v>61</v>
      </c>
      <c r="I857" t="s">
        <v>609</v>
      </c>
      <c r="K857" s="34">
        <v>124828</v>
      </c>
      <c r="L857" s="37">
        <f t="shared" si="60"/>
        <v>125</v>
      </c>
      <c r="M857" s="34">
        <v>6252</v>
      </c>
      <c r="N857" s="36">
        <f t="shared" si="61"/>
        <v>50.015999999999998</v>
      </c>
      <c r="O857" s="34"/>
      <c r="P857" s="34">
        <v>410566</v>
      </c>
      <c r="Q857" s="37">
        <f t="shared" si="62"/>
        <v>411</v>
      </c>
      <c r="R857" s="34">
        <v>19395</v>
      </c>
    </row>
    <row r="858" spans="1:18" ht="14.25" thickBot="1">
      <c r="A858" s="33" t="s">
        <v>606</v>
      </c>
      <c r="B858" s="47">
        <v>42522</v>
      </c>
      <c r="C858" t="s">
        <v>118</v>
      </c>
      <c r="D858" t="s">
        <v>622</v>
      </c>
      <c r="E858" t="s">
        <v>45</v>
      </c>
      <c r="F858" t="s">
        <v>610</v>
      </c>
      <c r="G858" t="s">
        <v>48</v>
      </c>
      <c r="I858" t="s">
        <v>609</v>
      </c>
      <c r="K858" s="34">
        <v>3074</v>
      </c>
      <c r="L858" s="37">
        <f t="shared" si="60"/>
        <v>3</v>
      </c>
      <c r="M858" s="34">
        <v>354</v>
      </c>
      <c r="N858" s="36">
        <f t="shared" si="61"/>
        <v>118</v>
      </c>
      <c r="O858" s="34"/>
      <c r="P858" s="34">
        <v>83827</v>
      </c>
      <c r="Q858" s="37">
        <f t="shared" si="62"/>
        <v>84</v>
      </c>
      <c r="R858" s="34">
        <v>13091</v>
      </c>
    </row>
    <row r="859" spans="1:18" ht="14.25" thickBot="1">
      <c r="A859" s="33" t="s">
        <v>606</v>
      </c>
      <c r="B859" s="47">
        <v>42522</v>
      </c>
      <c r="C859" t="s">
        <v>118</v>
      </c>
      <c r="D859" t="s">
        <v>622</v>
      </c>
      <c r="E859" t="s">
        <v>45</v>
      </c>
      <c r="F859" t="s">
        <v>614</v>
      </c>
      <c r="G859" t="s">
        <v>53</v>
      </c>
      <c r="I859" t="s">
        <v>609</v>
      </c>
      <c r="K859" s="34" t="s">
        <v>11</v>
      </c>
      <c r="L859" s="37" t="str">
        <f t="shared" si="60"/>
        <v/>
      </c>
      <c r="M859" s="34" t="s">
        <v>11</v>
      </c>
      <c r="N859" s="36" t="str">
        <f t="shared" si="61"/>
        <v/>
      </c>
      <c r="O859" s="34"/>
      <c r="P859" s="34">
        <v>15750</v>
      </c>
      <c r="Q859" s="37">
        <f t="shared" si="62"/>
        <v>16</v>
      </c>
      <c r="R859" s="34">
        <v>2750</v>
      </c>
    </row>
    <row r="860" spans="1:18" ht="14.25" thickBot="1">
      <c r="A860" s="33" t="s">
        <v>606</v>
      </c>
      <c r="B860" s="47">
        <v>42522</v>
      </c>
      <c r="C860" t="s">
        <v>118</v>
      </c>
      <c r="D860" t="s">
        <v>622</v>
      </c>
      <c r="E860" t="s">
        <v>45</v>
      </c>
      <c r="F860" t="s">
        <v>616</v>
      </c>
      <c r="G860" t="s">
        <v>60</v>
      </c>
      <c r="I860" t="s">
        <v>609</v>
      </c>
      <c r="K860" s="34" t="s">
        <v>11</v>
      </c>
      <c r="L860" s="37" t="str">
        <f t="shared" si="60"/>
        <v/>
      </c>
      <c r="M860" s="34" t="s">
        <v>11</v>
      </c>
      <c r="N860" s="36" t="str">
        <f t="shared" si="61"/>
        <v/>
      </c>
      <c r="O860" s="34"/>
      <c r="P860" s="34">
        <v>18680</v>
      </c>
      <c r="Q860" s="37">
        <f t="shared" si="62"/>
        <v>19</v>
      </c>
      <c r="R860" s="34">
        <v>1795</v>
      </c>
    </row>
    <row r="861" spans="1:18" ht="14.25" thickBot="1">
      <c r="A861" s="33" t="s">
        <v>606</v>
      </c>
      <c r="B861" s="47">
        <v>42522</v>
      </c>
      <c r="C861" t="s">
        <v>118</v>
      </c>
      <c r="D861" t="s">
        <v>622</v>
      </c>
      <c r="E861" t="s">
        <v>45</v>
      </c>
      <c r="F861" t="s">
        <v>625</v>
      </c>
      <c r="G861" t="s">
        <v>66</v>
      </c>
      <c r="I861" t="s">
        <v>609</v>
      </c>
      <c r="K861" s="34">
        <v>8743</v>
      </c>
      <c r="L861" s="37">
        <f t="shared" si="60"/>
        <v>9</v>
      </c>
      <c r="M861" s="34">
        <v>568</v>
      </c>
      <c r="N861" s="36">
        <f t="shared" si="61"/>
        <v>63.111111111111114</v>
      </c>
      <c r="O861" s="34"/>
      <c r="P861" s="34">
        <v>214179</v>
      </c>
      <c r="Q861" s="37">
        <f t="shared" si="62"/>
        <v>214</v>
      </c>
      <c r="R861" s="34">
        <v>15547</v>
      </c>
    </row>
    <row r="862" spans="1:18" ht="14.25" thickBot="1">
      <c r="A862" s="33" t="s">
        <v>606</v>
      </c>
      <c r="B862" s="47">
        <v>42522</v>
      </c>
      <c r="C862" t="s">
        <v>118</v>
      </c>
      <c r="D862" t="s">
        <v>622</v>
      </c>
      <c r="E862" t="s">
        <v>45</v>
      </c>
      <c r="F862" t="s">
        <v>621</v>
      </c>
      <c r="G862" t="s">
        <v>50</v>
      </c>
      <c r="I862" t="s">
        <v>609</v>
      </c>
      <c r="K862" s="34" t="s">
        <v>11</v>
      </c>
      <c r="L862" s="37" t="str">
        <f t="shared" si="60"/>
        <v/>
      </c>
      <c r="M862" s="34" t="s">
        <v>11</v>
      </c>
      <c r="N862" s="36" t="str">
        <f t="shared" si="61"/>
        <v/>
      </c>
      <c r="O862" s="34"/>
      <c r="P862" s="34">
        <v>80000</v>
      </c>
      <c r="Q862" s="37">
        <f t="shared" si="62"/>
        <v>80</v>
      </c>
      <c r="R862" s="34">
        <v>1035</v>
      </c>
    </row>
    <row r="863" spans="1:18" ht="14.25" thickBot="1">
      <c r="A863" s="33" t="s">
        <v>606</v>
      </c>
      <c r="B863" s="47">
        <v>42522</v>
      </c>
      <c r="C863" t="s">
        <v>118</v>
      </c>
      <c r="D863" t="s">
        <v>622</v>
      </c>
      <c r="E863" t="s">
        <v>45</v>
      </c>
      <c r="F863" t="s">
        <v>626</v>
      </c>
      <c r="G863" t="s">
        <v>62</v>
      </c>
      <c r="I863" t="s">
        <v>609</v>
      </c>
      <c r="K863" s="34">
        <v>25620</v>
      </c>
      <c r="L863" s="37">
        <f t="shared" si="60"/>
        <v>26</v>
      </c>
      <c r="M863" s="34">
        <v>2073</v>
      </c>
      <c r="N863" s="36">
        <f t="shared" si="61"/>
        <v>79.730769230769226</v>
      </c>
      <c r="O863" s="34"/>
      <c r="P863" s="34">
        <v>305500</v>
      </c>
      <c r="Q863" s="37">
        <f t="shared" si="62"/>
        <v>306</v>
      </c>
      <c r="R863" s="34">
        <v>30034</v>
      </c>
    </row>
    <row r="864" spans="1:18" ht="14.25" thickBot="1">
      <c r="A864" s="33" t="s">
        <v>606</v>
      </c>
      <c r="B864" s="47">
        <v>42522</v>
      </c>
      <c r="C864" t="s">
        <v>118</v>
      </c>
      <c r="D864" t="s">
        <v>622</v>
      </c>
      <c r="E864" t="s">
        <v>45</v>
      </c>
      <c r="F864" t="s">
        <v>627</v>
      </c>
      <c r="G864" t="s">
        <v>59</v>
      </c>
      <c r="I864" t="s">
        <v>609</v>
      </c>
      <c r="K864" s="34">
        <v>138000</v>
      </c>
      <c r="L864" s="37">
        <f t="shared" si="60"/>
        <v>138</v>
      </c>
      <c r="M864" s="34">
        <v>12420</v>
      </c>
      <c r="N864" s="36">
        <f t="shared" si="61"/>
        <v>90</v>
      </c>
      <c r="O864" s="34"/>
      <c r="P864" s="34">
        <v>286000</v>
      </c>
      <c r="Q864" s="37">
        <f t="shared" si="62"/>
        <v>286</v>
      </c>
      <c r="R864" s="34">
        <v>21004</v>
      </c>
    </row>
    <row r="865" spans="1:18" ht="14.25" thickBot="1">
      <c r="A865" s="33" t="s">
        <v>606</v>
      </c>
      <c r="B865" s="47">
        <v>42522</v>
      </c>
      <c r="C865" t="s">
        <v>118</v>
      </c>
      <c r="D865" t="s">
        <v>622</v>
      </c>
      <c r="E865" t="s">
        <v>45</v>
      </c>
      <c r="F865" t="s">
        <v>648</v>
      </c>
      <c r="G865" t="s">
        <v>649</v>
      </c>
      <c r="I865" t="s">
        <v>609</v>
      </c>
      <c r="K865" s="34" t="s">
        <v>11</v>
      </c>
      <c r="L865" s="37" t="str">
        <f t="shared" si="60"/>
        <v/>
      </c>
      <c r="M865" s="34" t="s">
        <v>11</v>
      </c>
      <c r="N865" s="36" t="str">
        <f t="shared" si="61"/>
        <v/>
      </c>
      <c r="O865" s="34"/>
      <c r="P865" s="34">
        <v>346000</v>
      </c>
      <c r="Q865" s="37">
        <f t="shared" si="62"/>
        <v>346</v>
      </c>
      <c r="R865" s="34">
        <v>24439</v>
      </c>
    </row>
    <row r="866" spans="1:18" ht="14.25" thickBot="1">
      <c r="A866" s="33" t="s">
        <v>606</v>
      </c>
      <c r="B866" s="47">
        <v>42522</v>
      </c>
      <c r="C866" t="s">
        <v>118</v>
      </c>
      <c r="D866" t="s">
        <v>628</v>
      </c>
      <c r="E866" t="s">
        <v>43</v>
      </c>
      <c r="F866" t="s">
        <v>608</v>
      </c>
      <c r="G866" t="s">
        <v>61</v>
      </c>
      <c r="I866" t="s">
        <v>609</v>
      </c>
      <c r="K866" s="34">
        <v>294700</v>
      </c>
      <c r="L866" s="37">
        <f t="shared" si="60"/>
        <v>295</v>
      </c>
      <c r="M866" s="34">
        <v>10237</v>
      </c>
      <c r="N866" s="36">
        <f t="shared" si="61"/>
        <v>34.701694915254237</v>
      </c>
      <c r="O866" s="34"/>
      <c r="P866" s="34">
        <v>3283260</v>
      </c>
      <c r="Q866" s="37">
        <f t="shared" si="62"/>
        <v>3283</v>
      </c>
      <c r="R866" s="34">
        <v>117964</v>
      </c>
    </row>
    <row r="867" spans="1:18" ht="14.25" thickBot="1">
      <c r="A867" s="33" t="s">
        <v>606</v>
      </c>
      <c r="B867" s="47">
        <v>42522</v>
      </c>
      <c r="C867" t="s">
        <v>118</v>
      </c>
      <c r="D867" t="s">
        <v>628</v>
      </c>
      <c r="E867" t="s">
        <v>43</v>
      </c>
      <c r="F867" t="s">
        <v>629</v>
      </c>
      <c r="G867" t="s">
        <v>52</v>
      </c>
      <c r="I867" t="s">
        <v>609</v>
      </c>
      <c r="K867" s="34">
        <v>103470</v>
      </c>
      <c r="L867" s="37">
        <f t="shared" si="60"/>
        <v>103</v>
      </c>
      <c r="M867" s="34">
        <v>3105</v>
      </c>
      <c r="N867" s="36">
        <f t="shared" si="61"/>
        <v>30.145631067961165</v>
      </c>
      <c r="O867" s="34"/>
      <c r="P867" s="34">
        <v>203910</v>
      </c>
      <c r="Q867" s="37">
        <f t="shared" si="62"/>
        <v>204</v>
      </c>
      <c r="R867" s="34">
        <v>6037</v>
      </c>
    </row>
    <row r="868" spans="1:18" ht="14.25" thickBot="1">
      <c r="A868" s="33" t="s">
        <v>606</v>
      </c>
      <c r="B868" s="47">
        <v>42522</v>
      </c>
      <c r="C868" t="s">
        <v>118</v>
      </c>
      <c r="D868" t="s">
        <v>628</v>
      </c>
      <c r="E868" t="s">
        <v>43</v>
      </c>
      <c r="F868" t="s">
        <v>610</v>
      </c>
      <c r="G868" t="s">
        <v>48</v>
      </c>
      <c r="I868" t="s">
        <v>609</v>
      </c>
      <c r="K868" s="34">
        <v>433919</v>
      </c>
      <c r="L868" s="37">
        <f t="shared" si="60"/>
        <v>434</v>
      </c>
      <c r="M868" s="34">
        <v>24775</v>
      </c>
      <c r="N868" s="36">
        <f t="shared" si="61"/>
        <v>57.085253456221196</v>
      </c>
      <c r="O868" s="34"/>
      <c r="P868" s="34">
        <v>2966482</v>
      </c>
      <c r="Q868" s="37">
        <f t="shared" si="62"/>
        <v>2966</v>
      </c>
      <c r="R868" s="34">
        <v>162020</v>
      </c>
    </row>
    <row r="869" spans="1:18" ht="14.25" thickBot="1">
      <c r="A869" s="33" t="s">
        <v>606</v>
      </c>
      <c r="B869" s="47">
        <v>42522</v>
      </c>
      <c r="C869" t="s">
        <v>118</v>
      </c>
      <c r="D869" t="s">
        <v>628</v>
      </c>
      <c r="E869" t="s">
        <v>43</v>
      </c>
      <c r="F869" t="s">
        <v>612</v>
      </c>
      <c r="G869" t="s">
        <v>57</v>
      </c>
      <c r="I869" t="s">
        <v>609</v>
      </c>
      <c r="K869" s="34">
        <v>261450</v>
      </c>
      <c r="L869" s="37">
        <f t="shared" si="60"/>
        <v>261</v>
      </c>
      <c r="M869" s="34">
        <v>26572</v>
      </c>
      <c r="N869" s="36">
        <f t="shared" si="61"/>
        <v>101.80842911877394</v>
      </c>
      <c r="O869" s="34"/>
      <c r="P869" s="34">
        <v>1093650</v>
      </c>
      <c r="Q869" s="37">
        <f t="shared" si="62"/>
        <v>1094</v>
      </c>
      <c r="R869" s="34">
        <v>98098</v>
      </c>
    </row>
    <row r="870" spans="1:18" ht="14.25" thickBot="1">
      <c r="A870" s="33" t="s">
        <v>606</v>
      </c>
      <c r="B870" s="47">
        <v>42522</v>
      </c>
      <c r="C870" t="s">
        <v>118</v>
      </c>
      <c r="D870" t="s">
        <v>628</v>
      </c>
      <c r="E870" t="s">
        <v>43</v>
      </c>
      <c r="F870" t="s">
        <v>623</v>
      </c>
      <c r="G870" t="s">
        <v>56</v>
      </c>
      <c r="I870" t="s">
        <v>609</v>
      </c>
      <c r="K870" s="34">
        <v>391936</v>
      </c>
      <c r="L870" s="37">
        <f t="shared" si="60"/>
        <v>392</v>
      </c>
      <c r="M870" s="34">
        <v>12971</v>
      </c>
      <c r="N870" s="36">
        <f t="shared" si="61"/>
        <v>33.089285714285715</v>
      </c>
      <c r="O870" s="34"/>
      <c r="P870" s="34">
        <v>2128486</v>
      </c>
      <c r="Q870" s="37">
        <f t="shared" si="62"/>
        <v>2128</v>
      </c>
      <c r="R870" s="34">
        <v>72489</v>
      </c>
    </row>
    <row r="871" spans="1:18" ht="14.25" thickBot="1">
      <c r="A871" s="33" t="s">
        <v>606</v>
      </c>
      <c r="B871" s="47">
        <v>42522</v>
      </c>
      <c r="C871" t="s">
        <v>118</v>
      </c>
      <c r="D871" t="s">
        <v>628</v>
      </c>
      <c r="E871" t="s">
        <v>43</v>
      </c>
      <c r="F871" t="s">
        <v>614</v>
      </c>
      <c r="G871" t="s">
        <v>53</v>
      </c>
      <c r="I871" t="s">
        <v>609</v>
      </c>
      <c r="K871" s="34" t="s">
        <v>11</v>
      </c>
      <c r="L871" s="37" t="str">
        <f t="shared" si="60"/>
        <v/>
      </c>
      <c r="M871" s="34" t="s">
        <v>11</v>
      </c>
      <c r="N871" s="36" t="str">
        <f t="shared" si="61"/>
        <v/>
      </c>
      <c r="O871" s="34"/>
      <c r="P871" s="34">
        <v>26700</v>
      </c>
      <c r="Q871" s="37">
        <f t="shared" si="62"/>
        <v>27</v>
      </c>
      <c r="R871" s="34">
        <v>1986</v>
      </c>
    </row>
    <row r="872" spans="1:18" ht="14.25" thickBot="1">
      <c r="A872" s="33" t="s">
        <v>606</v>
      </c>
      <c r="B872" s="47">
        <v>42522</v>
      </c>
      <c r="C872" t="s">
        <v>118</v>
      </c>
      <c r="D872" t="s">
        <v>628</v>
      </c>
      <c r="E872" t="s">
        <v>43</v>
      </c>
      <c r="F872" t="s">
        <v>616</v>
      </c>
      <c r="G872" t="s">
        <v>60</v>
      </c>
      <c r="I872" t="s">
        <v>609</v>
      </c>
      <c r="K872" s="34">
        <v>184310</v>
      </c>
      <c r="L872" s="37">
        <f t="shared" si="60"/>
        <v>184</v>
      </c>
      <c r="M872" s="34">
        <v>6955</v>
      </c>
      <c r="N872" s="36">
        <f t="shared" si="61"/>
        <v>37.798913043478258</v>
      </c>
      <c r="O872" s="34"/>
      <c r="P872" s="34">
        <v>2717598</v>
      </c>
      <c r="Q872" s="37">
        <f t="shared" si="62"/>
        <v>2718</v>
      </c>
      <c r="R872" s="34">
        <v>95885</v>
      </c>
    </row>
    <row r="873" spans="1:18" ht="14.25" thickBot="1">
      <c r="A873" s="33" t="s">
        <v>606</v>
      </c>
      <c r="B873" s="47">
        <v>42522</v>
      </c>
      <c r="C873" t="s">
        <v>118</v>
      </c>
      <c r="D873" t="s">
        <v>628</v>
      </c>
      <c r="E873" t="s">
        <v>43</v>
      </c>
      <c r="F873" t="s">
        <v>625</v>
      </c>
      <c r="G873" t="s">
        <v>66</v>
      </c>
      <c r="I873" t="s">
        <v>609</v>
      </c>
      <c r="K873" s="34">
        <v>2928810</v>
      </c>
      <c r="L873" s="37">
        <f t="shared" si="60"/>
        <v>2929</v>
      </c>
      <c r="M873" s="34">
        <v>103027</v>
      </c>
      <c r="N873" s="36">
        <f t="shared" si="61"/>
        <v>35.174803687265275</v>
      </c>
      <c r="O873" s="34"/>
      <c r="P873" s="34">
        <v>8918184</v>
      </c>
      <c r="Q873" s="37">
        <f t="shared" si="62"/>
        <v>8918</v>
      </c>
      <c r="R873" s="34">
        <v>312789</v>
      </c>
    </row>
    <row r="874" spans="1:18" ht="14.25" thickBot="1">
      <c r="A874" s="33" t="s">
        <v>606</v>
      </c>
      <c r="B874" s="47">
        <v>42522</v>
      </c>
      <c r="C874" t="s">
        <v>118</v>
      </c>
      <c r="D874" t="s">
        <v>628</v>
      </c>
      <c r="E874" t="s">
        <v>43</v>
      </c>
      <c r="F874" t="s">
        <v>619</v>
      </c>
      <c r="G874" t="s">
        <v>54</v>
      </c>
      <c r="I874" t="s">
        <v>609</v>
      </c>
      <c r="K874" s="34">
        <v>313734</v>
      </c>
      <c r="L874" s="37">
        <f t="shared" si="60"/>
        <v>314</v>
      </c>
      <c r="M874" s="34">
        <v>27782</v>
      </c>
      <c r="N874" s="36">
        <f t="shared" si="61"/>
        <v>88.477707006369428</v>
      </c>
      <c r="O874" s="34"/>
      <c r="P874" s="34">
        <v>1262448</v>
      </c>
      <c r="Q874" s="37">
        <f t="shared" si="62"/>
        <v>1262</v>
      </c>
      <c r="R874" s="34">
        <v>85645</v>
      </c>
    </row>
    <row r="875" spans="1:18" ht="14.25" thickBot="1">
      <c r="A875" s="33" t="s">
        <v>606</v>
      </c>
      <c r="B875" s="47">
        <v>42522</v>
      </c>
      <c r="C875" t="s">
        <v>118</v>
      </c>
      <c r="D875" t="s">
        <v>628</v>
      </c>
      <c r="E875" t="s">
        <v>43</v>
      </c>
      <c r="F875" t="s">
        <v>620</v>
      </c>
      <c r="G875" t="s">
        <v>67</v>
      </c>
      <c r="I875" t="s">
        <v>609</v>
      </c>
      <c r="K875" s="34">
        <v>59140</v>
      </c>
      <c r="L875" s="37">
        <f t="shared" si="60"/>
        <v>59</v>
      </c>
      <c r="M875" s="34">
        <v>2158</v>
      </c>
      <c r="N875" s="36">
        <f t="shared" si="61"/>
        <v>36.576271186440678</v>
      </c>
      <c r="O875" s="34"/>
      <c r="P875" s="34">
        <v>483994</v>
      </c>
      <c r="Q875" s="37">
        <f t="shared" si="62"/>
        <v>484</v>
      </c>
      <c r="R875" s="34">
        <v>16858</v>
      </c>
    </row>
    <row r="876" spans="1:18" ht="14.25" thickBot="1">
      <c r="A876" s="33" t="s">
        <v>606</v>
      </c>
      <c r="B876" s="47">
        <v>42522</v>
      </c>
      <c r="C876" t="s">
        <v>118</v>
      </c>
      <c r="D876" t="s">
        <v>628</v>
      </c>
      <c r="E876" t="s">
        <v>43</v>
      </c>
      <c r="F876" t="s">
        <v>626</v>
      </c>
      <c r="G876" t="s">
        <v>62</v>
      </c>
      <c r="I876" t="s">
        <v>609</v>
      </c>
      <c r="K876" s="34">
        <v>26257</v>
      </c>
      <c r="L876" s="37">
        <f t="shared" si="60"/>
        <v>26</v>
      </c>
      <c r="M876" s="34">
        <v>921</v>
      </c>
      <c r="N876" s="36">
        <f t="shared" si="61"/>
        <v>35.42307692307692</v>
      </c>
      <c r="O876" s="34"/>
      <c r="P876" s="34">
        <v>49617</v>
      </c>
      <c r="Q876" s="37">
        <f t="shared" si="62"/>
        <v>50</v>
      </c>
      <c r="R876" s="34">
        <v>1735</v>
      </c>
    </row>
    <row r="877" spans="1:18" ht="14.25" thickBot="1">
      <c r="A877" s="33" t="s">
        <v>606</v>
      </c>
      <c r="B877" s="47">
        <v>42522</v>
      </c>
      <c r="C877" t="s">
        <v>118</v>
      </c>
      <c r="D877" t="s">
        <v>628</v>
      </c>
      <c r="E877" t="s">
        <v>43</v>
      </c>
      <c r="F877" t="s">
        <v>630</v>
      </c>
      <c r="G877" t="s">
        <v>49</v>
      </c>
      <c r="I877" t="s">
        <v>609</v>
      </c>
      <c r="K877" s="34">
        <v>23500</v>
      </c>
      <c r="L877" s="37">
        <f t="shared" si="60"/>
        <v>24</v>
      </c>
      <c r="M877" s="34">
        <v>1888</v>
      </c>
      <c r="N877" s="36">
        <f t="shared" si="61"/>
        <v>78.666666666666671</v>
      </c>
      <c r="O877" s="34"/>
      <c r="P877" s="34">
        <v>111500</v>
      </c>
      <c r="Q877" s="37">
        <f t="shared" si="62"/>
        <v>112</v>
      </c>
      <c r="R877" s="34">
        <v>9042</v>
      </c>
    </row>
    <row r="878" spans="1:18" ht="14.25" thickBot="1">
      <c r="A878" s="33" t="s">
        <v>606</v>
      </c>
      <c r="B878" s="47">
        <v>42522</v>
      </c>
      <c r="C878" t="s">
        <v>118</v>
      </c>
      <c r="D878" t="s">
        <v>631</v>
      </c>
      <c r="E878" t="s">
        <v>42</v>
      </c>
      <c r="F878" t="s">
        <v>610</v>
      </c>
      <c r="G878" t="s">
        <v>48</v>
      </c>
      <c r="I878" t="s">
        <v>609</v>
      </c>
      <c r="K878" s="34" t="s">
        <v>11</v>
      </c>
      <c r="L878" s="37" t="str">
        <f t="shared" si="60"/>
        <v/>
      </c>
      <c r="M878" s="34" t="s">
        <v>11</v>
      </c>
      <c r="N878" s="36" t="str">
        <f t="shared" si="61"/>
        <v/>
      </c>
      <c r="O878" s="34"/>
      <c r="P878" s="34">
        <v>6491</v>
      </c>
      <c r="Q878" s="37">
        <f t="shared" si="62"/>
        <v>6</v>
      </c>
      <c r="R878" s="34">
        <v>830</v>
      </c>
    </row>
    <row r="879" spans="1:18" ht="14.25" thickBot="1">
      <c r="A879" s="33" t="s">
        <v>606</v>
      </c>
      <c r="B879" s="47">
        <v>42522</v>
      </c>
      <c r="C879" t="s">
        <v>118</v>
      </c>
      <c r="D879" t="s">
        <v>631</v>
      </c>
      <c r="E879" t="s">
        <v>42</v>
      </c>
      <c r="F879" t="s">
        <v>614</v>
      </c>
      <c r="G879" t="s">
        <v>53</v>
      </c>
      <c r="I879" t="s">
        <v>609</v>
      </c>
      <c r="K879" s="34" t="s">
        <v>11</v>
      </c>
      <c r="L879" s="37" t="str">
        <f t="shared" si="60"/>
        <v/>
      </c>
      <c r="M879" s="34" t="s">
        <v>11</v>
      </c>
      <c r="N879" s="36" t="str">
        <f t="shared" si="61"/>
        <v/>
      </c>
      <c r="O879" s="34"/>
      <c r="P879" s="34">
        <v>7500</v>
      </c>
      <c r="Q879" s="37">
        <f t="shared" si="62"/>
        <v>8</v>
      </c>
      <c r="R879" s="34">
        <v>300</v>
      </c>
    </row>
    <row r="880" spans="1:18" ht="14.25" thickBot="1">
      <c r="A880" s="33" t="s">
        <v>606</v>
      </c>
      <c r="B880" s="47">
        <v>42522</v>
      </c>
      <c r="C880" t="s">
        <v>118</v>
      </c>
      <c r="D880" t="s">
        <v>631</v>
      </c>
      <c r="E880" t="s">
        <v>42</v>
      </c>
      <c r="F880" t="s">
        <v>616</v>
      </c>
      <c r="G880" t="s">
        <v>60</v>
      </c>
      <c r="I880" t="s">
        <v>609</v>
      </c>
      <c r="K880" s="34" t="s">
        <v>11</v>
      </c>
      <c r="L880" s="37" t="str">
        <f t="shared" si="60"/>
        <v/>
      </c>
      <c r="M880" s="34" t="s">
        <v>11</v>
      </c>
      <c r="N880" s="36" t="str">
        <f t="shared" si="61"/>
        <v/>
      </c>
      <c r="O880" s="34"/>
      <c r="P880" s="34">
        <v>37372</v>
      </c>
      <c r="Q880" s="37">
        <f t="shared" si="62"/>
        <v>37</v>
      </c>
      <c r="R880" s="34">
        <v>4754</v>
      </c>
    </row>
    <row r="881" spans="1:18" ht="14.25" thickBot="1">
      <c r="A881" s="33" t="s">
        <v>606</v>
      </c>
      <c r="B881" s="47">
        <v>42522</v>
      </c>
      <c r="C881" t="s">
        <v>118</v>
      </c>
      <c r="D881" t="s">
        <v>631</v>
      </c>
      <c r="E881" t="s">
        <v>42</v>
      </c>
      <c r="F881" t="s">
        <v>626</v>
      </c>
      <c r="G881" t="s">
        <v>62</v>
      </c>
      <c r="I881" t="s">
        <v>609</v>
      </c>
      <c r="K881" s="34" t="s">
        <v>11</v>
      </c>
      <c r="L881" s="37" t="str">
        <f t="shared" si="60"/>
        <v/>
      </c>
      <c r="M881" s="34" t="s">
        <v>11</v>
      </c>
      <c r="N881" s="36" t="str">
        <f t="shared" si="61"/>
        <v/>
      </c>
      <c r="O881" s="34"/>
      <c r="P881" s="34">
        <v>20516</v>
      </c>
      <c r="Q881" s="37">
        <f t="shared" si="62"/>
        <v>21</v>
      </c>
      <c r="R881" s="34">
        <v>3646</v>
      </c>
    </row>
    <row r="882" spans="1:18" ht="14.25" thickBot="1">
      <c r="A882" s="33" t="s">
        <v>606</v>
      </c>
      <c r="B882" s="47">
        <v>42522</v>
      </c>
      <c r="C882" t="s">
        <v>118</v>
      </c>
      <c r="D882" t="s">
        <v>632</v>
      </c>
      <c r="E882" t="s">
        <v>39</v>
      </c>
      <c r="F882" t="s">
        <v>616</v>
      </c>
      <c r="G882" t="s">
        <v>60</v>
      </c>
      <c r="I882" t="s">
        <v>609</v>
      </c>
      <c r="K882" s="34">
        <v>18288</v>
      </c>
      <c r="L882" s="37">
        <f t="shared" si="60"/>
        <v>18</v>
      </c>
      <c r="M882" s="34">
        <v>3717</v>
      </c>
      <c r="N882" s="36">
        <f t="shared" si="61"/>
        <v>206.5</v>
      </c>
      <c r="O882" s="34"/>
      <c r="P882" s="34">
        <v>57716</v>
      </c>
      <c r="Q882" s="37">
        <f t="shared" si="62"/>
        <v>58</v>
      </c>
      <c r="R882" s="34">
        <v>14061</v>
      </c>
    </row>
    <row r="883" spans="1:18" ht="14.25" thickBot="1">
      <c r="A883" s="33" t="s">
        <v>606</v>
      </c>
      <c r="B883" s="47">
        <v>42522</v>
      </c>
      <c r="C883" t="s">
        <v>118</v>
      </c>
      <c r="D883" t="s">
        <v>658</v>
      </c>
      <c r="E883" t="s">
        <v>36</v>
      </c>
      <c r="F883" t="s">
        <v>608</v>
      </c>
      <c r="G883" t="s">
        <v>61</v>
      </c>
      <c r="I883" t="s">
        <v>609</v>
      </c>
      <c r="K883" s="34">
        <v>82242</v>
      </c>
      <c r="L883" s="37">
        <f t="shared" si="60"/>
        <v>82</v>
      </c>
      <c r="M883" s="34">
        <v>5099</v>
      </c>
      <c r="N883" s="36">
        <f t="shared" si="61"/>
        <v>62.18292682926829</v>
      </c>
      <c r="O883" s="34"/>
      <c r="P883" s="34">
        <v>701754</v>
      </c>
      <c r="Q883" s="37">
        <f t="shared" si="62"/>
        <v>702</v>
      </c>
      <c r="R883" s="34">
        <v>43995</v>
      </c>
    </row>
    <row r="884" spans="1:18" ht="14.25" thickBot="1">
      <c r="A884" s="33" t="s">
        <v>606</v>
      </c>
      <c r="B884" s="47">
        <v>42522</v>
      </c>
      <c r="C884" t="s">
        <v>118</v>
      </c>
      <c r="D884" t="s">
        <v>658</v>
      </c>
      <c r="E884" t="s">
        <v>36</v>
      </c>
      <c r="F884" t="s">
        <v>629</v>
      </c>
      <c r="G884" t="s">
        <v>52</v>
      </c>
      <c r="I884" t="s">
        <v>609</v>
      </c>
      <c r="K884" s="34" t="s">
        <v>11</v>
      </c>
      <c r="L884" s="37" t="str">
        <f t="shared" si="60"/>
        <v/>
      </c>
      <c r="M884" s="34" t="s">
        <v>11</v>
      </c>
      <c r="N884" s="36" t="str">
        <f t="shared" si="61"/>
        <v/>
      </c>
      <c r="O884" s="34"/>
      <c r="P884" s="34">
        <v>37600</v>
      </c>
      <c r="Q884" s="37">
        <f t="shared" si="62"/>
        <v>38</v>
      </c>
      <c r="R884" s="34">
        <v>1226</v>
      </c>
    </row>
    <row r="885" spans="1:18" ht="14.25" thickBot="1">
      <c r="A885" s="33" t="s">
        <v>606</v>
      </c>
      <c r="B885" s="47">
        <v>42522</v>
      </c>
      <c r="C885" t="s">
        <v>118</v>
      </c>
      <c r="D885" t="s">
        <v>658</v>
      </c>
      <c r="E885" t="s">
        <v>36</v>
      </c>
      <c r="F885" t="s">
        <v>610</v>
      </c>
      <c r="G885" t="s">
        <v>48</v>
      </c>
      <c r="I885" t="s">
        <v>609</v>
      </c>
      <c r="K885" s="34" t="s">
        <v>11</v>
      </c>
      <c r="L885" s="37" t="str">
        <f t="shared" si="60"/>
        <v/>
      </c>
      <c r="M885" s="34" t="s">
        <v>11</v>
      </c>
      <c r="N885" s="36" t="str">
        <f t="shared" si="61"/>
        <v/>
      </c>
      <c r="O885" s="34"/>
      <c r="P885" s="34">
        <v>368350</v>
      </c>
      <c r="Q885" s="37">
        <f t="shared" si="62"/>
        <v>368</v>
      </c>
      <c r="R885" s="34">
        <v>12698</v>
      </c>
    </row>
    <row r="886" spans="1:18" ht="14.25" thickBot="1">
      <c r="A886" s="33" t="s">
        <v>606</v>
      </c>
      <c r="B886" s="47">
        <v>42522</v>
      </c>
      <c r="C886" t="s">
        <v>118</v>
      </c>
      <c r="D886" t="s">
        <v>658</v>
      </c>
      <c r="E886" t="s">
        <v>36</v>
      </c>
      <c r="F886" t="s">
        <v>616</v>
      </c>
      <c r="G886" t="s">
        <v>60</v>
      </c>
      <c r="I886" t="s">
        <v>609</v>
      </c>
      <c r="K886" s="34">
        <v>61650</v>
      </c>
      <c r="L886" s="37">
        <f t="shared" si="60"/>
        <v>62</v>
      </c>
      <c r="M886" s="34">
        <v>2300</v>
      </c>
      <c r="N886" s="36">
        <f t="shared" si="61"/>
        <v>37.096774193548384</v>
      </c>
      <c r="O886" s="34"/>
      <c r="P886" s="34">
        <v>639285</v>
      </c>
      <c r="Q886" s="37">
        <f t="shared" si="62"/>
        <v>639</v>
      </c>
      <c r="R886" s="34">
        <v>25094</v>
      </c>
    </row>
    <row r="887" spans="1:18" ht="14.25" thickBot="1">
      <c r="A887" s="33" t="s">
        <v>606</v>
      </c>
      <c r="B887" s="47">
        <v>42522</v>
      </c>
      <c r="C887" t="s">
        <v>118</v>
      </c>
      <c r="D887" t="s">
        <v>658</v>
      </c>
      <c r="E887" t="s">
        <v>36</v>
      </c>
      <c r="F887" t="s">
        <v>625</v>
      </c>
      <c r="G887" t="s">
        <v>66</v>
      </c>
      <c r="I887" t="s">
        <v>609</v>
      </c>
      <c r="K887" s="34">
        <v>635130</v>
      </c>
      <c r="L887" s="37">
        <f t="shared" si="60"/>
        <v>635</v>
      </c>
      <c r="M887" s="34">
        <v>23097</v>
      </c>
      <c r="N887" s="36">
        <f t="shared" si="61"/>
        <v>36.373228346456692</v>
      </c>
      <c r="O887" s="34"/>
      <c r="P887" s="34">
        <v>3149030</v>
      </c>
      <c r="Q887" s="37">
        <f t="shared" si="62"/>
        <v>3149</v>
      </c>
      <c r="R887" s="34">
        <v>112100</v>
      </c>
    </row>
    <row r="888" spans="1:18" ht="14.25" thickBot="1">
      <c r="A888" s="33" t="s">
        <v>606</v>
      </c>
      <c r="B888" s="47">
        <v>42522</v>
      </c>
      <c r="C888" t="s">
        <v>118</v>
      </c>
      <c r="D888" t="s">
        <v>658</v>
      </c>
      <c r="E888" t="s">
        <v>36</v>
      </c>
      <c r="F888" t="s">
        <v>619</v>
      </c>
      <c r="G888" t="s">
        <v>54</v>
      </c>
      <c r="I888" t="s">
        <v>609</v>
      </c>
      <c r="K888" s="34">
        <v>104980</v>
      </c>
      <c r="L888" s="37">
        <f t="shared" si="60"/>
        <v>105</v>
      </c>
      <c r="M888" s="34">
        <v>3377</v>
      </c>
      <c r="N888" s="36">
        <f t="shared" si="61"/>
        <v>32.161904761904765</v>
      </c>
      <c r="O888" s="34"/>
      <c r="P888" s="34">
        <v>185780</v>
      </c>
      <c r="Q888" s="37">
        <f t="shared" si="62"/>
        <v>186</v>
      </c>
      <c r="R888" s="34">
        <v>5707</v>
      </c>
    </row>
    <row r="889" spans="1:18" ht="14.25" thickBot="1">
      <c r="A889" s="33" t="s">
        <v>606</v>
      </c>
      <c r="B889" s="47">
        <v>42522</v>
      </c>
      <c r="C889" t="s">
        <v>118</v>
      </c>
      <c r="D889" t="s">
        <v>658</v>
      </c>
      <c r="E889" t="s">
        <v>36</v>
      </c>
      <c r="F889" t="s">
        <v>620</v>
      </c>
      <c r="G889" t="s">
        <v>67</v>
      </c>
      <c r="I889" t="s">
        <v>609</v>
      </c>
      <c r="K889" s="34">
        <v>138480</v>
      </c>
      <c r="L889" s="37">
        <f t="shared" si="60"/>
        <v>138</v>
      </c>
      <c r="M889" s="34">
        <v>5241</v>
      </c>
      <c r="N889" s="36">
        <f t="shared" si="61"/>
        <v>37.978260869565219</v>
      </c>
      <c r="O889" s="34"/>
      <c r="P889" s="34">
        <v>414980</v>
      </c>
      <c r="Q889" s="37">
        <f t="shared" si="62"/>
        <v>415</v>
      </c>
      <c r="R889" s="34">
        <v>13298</v>
      </c>
    </row>
    <row r="890" spans="1:18" ht="14.25" thickBot="1">
      <c r="A890" s="33" t="s">
        <v>606</v>
      </c>
      <c r="B890" s="47">
        <v>42522</v>
      </c>
      <c r="C890" t="s">
        <v>118</v>
      </c>
      <c r="D890" t="s">
        <v>651</v>
      </c>
      <c r="E890" t="s">
        <v>40</v>
      </c>
      <c r="F890" t="s">
        <v>608</v>
      </c>
      <c r="G890" t="s">
        <v>61</v>
      </c>
      <c r="I890" t="s">
        <v>609</v>
      </c>
      <c r="K890" s="34">
        <v>203370</v>
      </c>
      <c r="L890" s="37">
        <f t="shared" si="60"/>
        <v>203</v>
      </c>
      <c r="M890" s="34">
        <v>7187</v>
      </c>
      <c r="N890" s="36">
        <f t="shared" si="61"/>
        <v>35.403940886699509</v>
      </c>
      <c r="O890" s="34"/>
      <c r="P890" s="34">
        <v>307530</v>
      </c>
      <c r="Q890" s="37">
        <f t="shared" si="62"/>
        <v>308</v>
      </c>
      <c r="R890" s="34">
        <v>10736</v>
      </c>
    </row>
    <row r="891" spans="1:18" ht="14.25" thickBot="1">
      <c r="A891" s="33" t="s">
        <v>606</v>
      </c>
      <c r="B891" s="47">
        <v>42522</v>
      </c>
      <c r="C891" t="s">
        <v>118</v>
      </c>
      <c r="D891" t="s">
        <v>651</v>
      </c>
      <c r="E891" t="s">
        <v>40</v>
      </c>
      <c r="F891" t="s">
        <v>616</v>
      </c>
      <c r="G891" t="s">
        <v>60</v>
      </c>
      <c r="I891" t="s">
        <v>609</v>
      </c>
      <c r="K891" s="34">
        <v>391930</v>
      </c>
      <c r="L891" s="37">
        <f t="shared" si="60"/>
        <v>392</v>
      </c>
      <c r="M891" s="34">
        <v>13584</v>
      </c>
      <c r="N891" s="36">
        <f t="shared" si="61"/>
        <v>34.653061224489797</v>
      </c>
      <c r="O891" s="34"/>
      <c r="P891" s="34">
        <v>391930</v>
      </c>
      <c r="Q891" s="37">
        <f t="shared" si="62"/>
        <v>392</v>
      </c>
      <c r="R891" s="34">
        <v>13584</v>
      </c>
    </row>
    <row r="892" spans="1:18" ht="14.25" thickBot="1">
      <c r="A892" s="33" t="s">
        <v>606</v>
      </c>
      <c r="B892" s="47">
        <v>42522</v>
      </c>
      <c r="C892" t="s">
        <v>118</v>
      </c>
      <c r="D892" t="s">
        <v>651</v>
      </c>
      <c r="E892" t="s">
        <v>40</v>
      </c>
      <c r="F892" t="s">
        <v>619</v>
      </c>
      <c r="G892" t="s">
        <v>54</v>
      </c>
      <c r="I892" t="s">
        <v>609</v>
      </c>
      <c r="K892" s="34">
        <v>205650</v>
      </c>
      <c r="L892" s="37">
        <f t="shared" si="60"/>
        <v>206</v>
      </c>
      <c r="M892" s="34">
        <v>7292</v>
      </c>
      <c r="N892" s="36">
        <f t="shared" si="61"/>
        <v>35.398058252427184</v>
      </c>
      <c r="O892" s="34"/>
      <c r="P892" s="34">
        <v>205650</v>
      </c>
      <c r="Q892" s="37">
        <f t="shared" si="62"/>
        <v>206</v>
      </c>
      <c r="R892" s="34">
        <v>7292</v>
      </c>
    </row>
    <row r="893" spans="1:18" ht="14.25" thickBot="1">
      <c r="A893" s="33" t="s">
        <v>606</v>
      </c>
      <c r="B893" s="47">
        <v>42522</v>
      </c>
      <c r="C893" t="s">
        <v>118</v>
      </c>
      <c r="D893" t="s">
        <v>634</v>
      </c>
      <c r="E893" t="s">
        <v>38</v>
      </c>
      <c r="F893" t="s">
        <v>635</v>
      </c>
      <c r="G893" t="s">
        <v>65</v>
      </c>
      <c r="I893" t="s">
        <v>609</v>
      </c>
      <c r="K893" s="34" t="s">
        <v>11</v>
      </c>
      <c r="L893" s="37" t="str">
        <f t="shared" si="60"/>
        <v/>
      </c>
      <c r="M893" s="34" t="s">
        <v>11</v>
      </c>
      <c r="N893" s="36" t="str">
        <f t="shared" si="61"/>
        <v/>
      </c>
      <c r="O893" s="34"/>
      <c r="P893" s="34">
        <v>2000</v>
      </c>
      <c r="Q893" s="37">
        <f t="shared" si="62"/>
        <v>2</v>
      </c>
      <c r="R893" s="34">
        <v>597</v>
      </c>
    </row>
    <row r="894" spans="1:18" ht="14.25" thickBot="1">
      <c r="A894" s="33" t="s">
        <v>606</v>
      </c>
      <c r="B894" s="47">
        <v>42522</v>
      </c>
      <c r="C894" t="s">
        <v>118</v>
      </c>
      <c r="D894" t="s">
        <v>629</v>
      </c>
      <c r="E894" t="s">
        <v>161</v>
      </c>
      <c r="F894" t="s">
        <v>608</v>
      </c>
      <c r="G894" t="s">
        <v>61</v>
      </c>
      <c r="I894" t="s">
        <v>609</v>
      </c>
      <c r="K894" s="34" t="s">
        <v>11</v>
      </c>
      <c r="L894" s="37" t="str">
        <f t="shared" si="60"/>
        <v/>
      </c>
      <c r="M894" s="34" t="s">
        <v>11</v>
      </c>
      <c r="N894" s="36" t="str">
        <f t="shared" si="61"/>
        <v/>
      </c>
      <c r="O894" s="34"/>
      <c r="P894" s="34">
        <v>20000</v>
      </c>
      <c r="Q894" s="37">
        <f t="shared" si="62"/>
        <v>20</v>
      </c>
      <c r="R894" s="34">
        <v>3204</v>
      </c>
    </row>
    <row r="895" spans="1:18" ht="14.25" thickBot="1">
      <c r="A895" s="33" t="s">
        <v>606</v>
      </c>
      <c r="B895" s="47">
        <v>42522</v>
      </c>
      <c r="C895" t="s">
        <v>118</v>
      </c>
      <c r="D895" t="s">
        <v>636</v>
      </c>
      <c r="E895" t="s">
        <v>69</v>
      </c>
      <c r="F895" t="s">
        <v>608</v>
      </c>
      <c r="G895" t="s">
        <v>61</v>
      </c>
      <c r="I895" t="s">
        <v>609</v>
      </c>
      <c r="K895" s="34" t="s">
        <v>11</v>
      </c>
      <c r="L895" s="37" t="str">
        <f t="shared" si="60"/>
        <v/>
      </c>
      <c r="M895" s="34" t="s">
        <v>11</v>
      </c>
      <c r="N895" s="36" t="str">
        <f t="shared" si="61"/>
        <v/>
      </c>
      <c r="O895" s="34"/>
      <c r="P895" s="34">
        <v>330250</v>
      </c>
      <c r="Q895" s="37">
        <f t="shared" si="62"/>
        <v>330</v>
      </c>
      <c r="R895" s="34">
        <v>16365</v>
      </c>
    </row>
    <row r="896" spans="1:18" ht="14.25" thickBot="1">
      <c r="A896" s="33" t="s">
        <v>606</v>
      </c>
      <c r="B896" s="47">
        <v>42522</v>
      </c>
      <c r="C896" t="s">
        <v>118</v>
      </c>
      <c r="D896" t="s">
        <v>636</v>
      </c>
      <c r="E896" t="s">
        <v>69</v>
      </c>
      <c r="F896" t="s">
        <v>610</v>
      </c>
      <c r="G896" t="s">
        <v>48</v>
      </c>
      <c r="I896" t="s">
        <v>609</v>
      </c>
      <c r="K896" s="34" t="s">
        <v>11</v>
      </c>
      <c r="L896" s="37" t="str">
        <f t="shared" si="60"/>
        <v/>
      </c>
      <c r="M896" s="34" t="s">
        <v>11</v>
      </c>
      <c r="N896" s="36" t="str">
        <f t="shared" si="61"/>
        <v/>
      </c>
      <c r="O896" s="34"/>
      <c r="P896" s="34">
        <v>80843</v>
      </c>
      <c r="Q896" s="37">
        <f t="shared" si="62"/>
        <v>81</v>
      </c>
      <c r="R896" s="34">
        <v>3813</v>
      </c>
    </row>
    <row r="897" spans="1:18" ht="14.25" thickBot="1">
      <c r="A897" s="33" t="s">
        <v>606</v>
      </c>
      <c r="B897" s="47">
        <v>42522</v>
      </c>
      <c r="C897" t="s">
        <v>118</v>
      </c>
      <c r="D897" t="s">
        <v>636</v>
      </c>
      <c r="E897" t="s">
        <v>69</v>
      </c>
      <c r="F897" t="s">
        <v>616</v>
      </c>
      <c r="G897" t="s">
        <v>60</v>
      </c>
      <c r="I897" t="s">
        <v>609</v>
      </c>
      <c r="K897" s="34">
        <v>109629</v>
      </c>
      <c r="L897" s="37">
        <f t="shared" si="60"/>
        <v>110</v>
      </c>
      <c r="M897" s="34">
        <v>12602</v>
      </c>
      <c r="N897" s="36">
        <f t="shared" si="61"/>
        <v>114.56363636363636</v>
      </c>
      <c r="O897" s="34"/>
      <c r="P897" s="34">
        <v>323446</v>
      </c>
      <c r="Q897" s="37">
        <f t="shared" si="62"/>
        <v>323</v>
      </c>
      <c r="R897" s="34">
        <v>36858</v>
      </c>
    </row>
    <row r="898" spans="1:18" ht="14.25" thickBot="1">
      <c r="A898" s="33" t="s">
        <v>606</v>
      </c>
      <c r="B898" s="47">
        <v>42522</v>
      </c>
      <c r="C898" t="s">
        <v>118</v>
      </c>
      <c r="D898" t="s">
        <v>636</v>
      </c>
      <c r="E898" t="s">
        <v>69</v>
      </c>
      <c r="F898" t="s">
        <v>625</v>
      </c>
      <c r="G898" t="s">
        <v>66</v>
      </c>
      <c r="I898" t="s">
        <v>609</v>
      </c>
      <c r="K898" s="34">
        <v>25371</v>
      </c>
      <c r="L898" s="37">
        <f t="shared" si="60"/>
        <v>25</v>
      </c>
      <c r="M898" s="34">
        <v>2869</v>
      </c>
      <c r="N898" s="36">
        <f t="shared" si="61"/>
        <v>114.76</v>
      </c>
      <c r="O898" s="34"/>
      <c r="P898" s="34">
        <v>401000</v>
      </c>
      <c r="Q898" s="37">
        <f t="shared" si="62"/>
        <v>401</v>
      </c>
      <c r="R898" s="34">
        <v>23965</v>
      </c>
    </row>
    <row r="899" spans="1:18" ht="14.25" thickBot="1">
      <c r="A899" s="33" t="s">
        <v>606</v>
      </c>
      <c r="B899" s="47">
        <v>42522</v>
      </c>
      <c r="C899" t="s">
        <v>118</v>
      </c>
      <c r="D899" t="s">
        <v>636</v>
      </c>
      <c r="E899" t="s">
        <v>69</v>
      </c>
      <c r="F899" t="s">
        <v>727</v>
      </c>
      <c r="G899" t="s">
        <v>292</v>
      </c>
      <c r="I899" t="s">
        <v>609</v>
      </c>
      <c r="K899" s="34" t="s">
        <v>11</v>
      </c>
      <c r="L899" s="37" t="str">
        <f t="shared" si="60"/>
        <v/>
      </c>
      <c r="M899" s="34" t="s">
        <v>11</v>
      </c>
      <c r="N899" s="36" t="str">
        <f t="shared" si="61"/>
        <v/>
      </c>
      <c r="O899" s="34"/>
      <c r="P899" s="34">
        <v>61340</v>
      </c>
      <c r="Q899" s="37">
        <f t="shared" si="62"/>
        <v>61</v>
      </c>
      <c r="R899" s="34">
        <v>6405</v>
      </c>
    </row>
    <row r="900" spans="1:18" ht="14.25" thickBot="1">
      <c r="A900" s="33" t="s">
        <v>606</v>
      </c>
      <c r="B900" s="47">
        <v>42522</v>
      </c>
      <c r="C900" t="s">
        <v>118</v>
      </c>
      <c r="D900" t="s">
        <v>640</v>
      </c>
      <c r="E900" t="s">
        <v>37</v>
      </c>
      <c r="F900" t="s">
        <v>608</v>
      </c>
      <c r="G900" t="s">
        <v>61</v>
      </c>
      <c r="I900" t="s">
        <v>609</v>
      </c>
      <c r="K900" s="34" t="s">
        <v>11</v>
      </c>
      <c r="L900" s="37" t="str">
        <f t="shared" si="60"/>
        <v/>
      </c>
      <c r="M900" s="34" t="s">
        <v>11</v>
      </c>
      <c r="N900" s="36" t="str">
        <f t="shared" si="61"/>
        <v/>
      </c>
      <c r="O900" s="34"/>
      <c r="P900" s="34">
        <v>121310</v>
      </c>
      <c r="Q900" s="37">
        <f t="shared" si="62"/>
        <v>121</v>
      </c>
      <c r="R900" s="34">
        <v>12187</v>
      </c>
    </row>
    <row r="901" spans="1:18" ht="14.25" thickBot="1">
      <c r="A901" s="33" t="s">
        <v>606</v>
      </c>
      <c r="B901" s="47">
        <v>42522</v>
      </c>
      <c r="C901" t="s">
        <v>118</v>
      </c>
      <c r="D901" t="s">
        <v>641</v>
      </c>
      <c r="E901" t="s">
        <v>33</v>
      </c>
      <c r="F901" t="s">
        <v>670</v>
      </c>
      <c r="G901" t="s">
        <v>671</v>
      </c>
      <c r="I901" t="s">
        <v>609</v>
      </c>
      <c r="K901" s="34" t="s">
        <v>11</v>
      </c>
      <c r="L901" s="37" t="str">
        <f t="shared" si="60"/>
        <v/>
      </c>
      <c r="M901" s="34" t="s">
        <v>11</v>
      </c>
      <c r="N901" s="36" t="str">
        <f t="shared" si="61"/>
        <v/>
      </c>
      <c r="O901" s="34"/>
      <c r="P901" s="34">
        <v>340</v>
      </c>
      <c r="Q901" s="37">
        <f t="shared" si="62"/>
        <v>0</v>
      </c>
      <c r="R901" s="34">
        <v>1967</v>
      </c>
    </row>
    <row r="902" spans="1:18" ht="14.25" thickBot="1">
      <c r="A902" s="33" t="s">
        <v>606</v>
      </c>
      <c r="B902" s="47">
        <v>42522</v>
      </c>
      <c r="C902" t="s">
        <v>118</v>
      </c>
      <c r="D902" t="s">
        <v>641</v>
      </c>
      <c r="E902" t="s">
        <v>33</v>
      </c>
      <c r="F902" t="s">
        <v>610</v>
      </c>
      <c r="G902" t="s">
        <v>48</v>
      </c>
      <c r="I902" t="s">
        <v>609</v>
      </c>
      <c r="K902" s="34">
        <v>19796</v>
      </c>
      <c r="L902" s="37">
        <f t="shared" si="60"/>
        <v>20</v>
      </c>
      <c r="M902" s="34">
        <v>2037</v>
      </c>
      <c r="N902" s="36">
        <f t="shared" si="61"/>
        <v>101.85</v>
      </c>
      <c r="O902" s="34"/>
      <c r="P902" s="34">
        <v>19796</v>
      </c>
      <c r="Q902" s="37">
        <f t="shared" si="62"/>
        <v>20</v>
      </c>
      <c r="R902" s="34">
        <v>2037</v>
      </c>
    </row>
    <row r="903" spans="1:18" ht="14.25" thickBot="1">
      <c r="A903" s="33" t="s">
        <v>657</v>
      </c>
      <c r="B903" s="47">
        <v>42491</v>
      </c>
      <c r="C903" t="s">
        <v>118</v>
      </c>
      <c r="D903" t="s">
        <v>607</v>
      </c>
      <c r="E903" t="s">
        <v>44</v>
      </c>
      <c r="F903" t="s">
        <v>610</v>
      </c>
      <c r="G903" t="s">
        <v>48</v>
      </c>
      <c r="I903" t="s">
        <v>609</v>
      </c>
      <c r="K903" s="34">
        <v>905338</v>
      </c>
      <c r="L903" s="37">
        <f>IF(ISERROR(ROUND(K903*0.001,0))=TRUE,"",(ROUND(K903*0.001,0)))</f>
        <v>905</v>
      </c>
      <c r="M903" s="34">
        <v>113527</v>
      </c>
      <c r="N903" s="36">
        <f>IF(ISERROR(M903/L903)=TRUE,"",(M903/L903))</f>
        <v>125.44419889502763</v>
      </c>
      <c r="O903" s="34"/>
      <c r="P903" s="34">
        <v>7309446</v>
      </c>
      <c r="Q903" s="37">
        <f>IF(ISERROR(ROUND(P903*0.001,0))=TRUE,"",(ROUND(P903*0.001,0)))</f>
        <v>7309</v>
      </c>
      <c r="R903" s="34">
        <v>893990</v>
      </c>
    </row>
    <row r="904" spans="1:18" ht="14.25" thickBot="1">
      <c r="A904" s="33" t="s">
        <v>657</v>
      </c>
      <c r="B904" s="47">
        <v>42491</v>
      </c>
      <c r="C904" t="s">
        <v>118</v>
      </c>
      <c r="D904" t="s">
        <v>607</v>
      </c>
      <c r="E904" t="s">
        <v>44</v>
      </c>
      <c r="F904" t="s">
        <v>612</v>
      </c>
      <c r="G904" t="s">
        <v>57</v>
      </c>
      <c r="I904" t="s">
        <v>609</v>
      </c>
      <c r="K904" s="34" t="s">
        <v>11</v>
      </c>
      <c r="L904" s="37" t="str">
        <f t="shared" ref="L904:L967" si="63">IF(ISERROR(ROUND(K904*0.001,0))=TRUE,"",(ROUND(K904*0.001,0)))</f>
        <v/>
      </c>
      <c r="M904" s="34" t="s">
        <v>11</v>
      </c>
      <c r="N904" s="36" t="str">
        <f t="shared" ref="N904:N967" si="64">IF(ISERROR(M904/L904)=TRUE,"",(M904/L904))</f>
        <v/>
      </c>
      <c r="O904" s="34"/>
      <c r="P904" s="34">
        <v>65576</v>
      </c>
      <c r="Q904" s="37">
        <f t="shared" ref="Q904:Q967" si="65">IF(ISERROR(ROUND(P904*0.001,0))=TRUE,"",(ROUND(P904*0.001,0)))</f>
        <v>66</v>
      </c>
      <c r="R904" s="34">
        <v>9545</v>
      </c>
    </row>
    <row r="905" spans="1:18" ht="14.25" thickBot="1">
      <c r="A905" s="33" t="s">
        <v>657</v>
      </c>
      <c r="B905" s="47">
        <v>42491</v>
      </c>
      <c r="C905" t="s">
        <v>118</v>
      </c>
      <c r="D905" t="s">
        <v>607</v>
      </c>
      <c r="E905" t="s">
        <v>44</v>
      </c>
      <c r="F905" t="s">
        <v>614</v>
      </c>
      <c r="G905" t="s">
        <v>53</v>
      </c>
      <c r="I905" t="s">
        <v>609</v>
      </c>
      <c r="K905" s="34">
        <v>20372</v>
      </c>
      <c r="L905" s="37">
        <f t="shared" si="63"/>
        <v>20</v>
      </c>
      <c r="M905" s="34">
        <v>4490</v>
      </c>
      <c r="N905" s="36">
        <f t="shared" si="64"/>
        <v>224.5</v>
      </c>
      <c r="O905" s="34"/>
      <c r="P905" s="34">
        <v>472766</v>
      </c>
      <c r="Q905" s="37">
        <f t="shared" si="65"/>
        <v>473</v>
      </c>
      <c r="R905" s="34">
        <v>77931</v>
      </c>
    </row>
    <row r="906" spans="1:18" ht="14.25" thickBot="1">
      <c r="A906" s="33" t="s">
        <v>657</v>
      </c>
      <c r="B906" s="47">
        <v>42491</v>
      </c>
      <c r="C906" t="s">
        <v>118</v>
      </c>
      <c r="D906" t="s">
        <v>607</v>
      </c>
      <c r="E906" t="s">
        <v>44</v>
      </c>
      <c r="F906" t="s">
        <v>616</v>
      </c>
      <c r="G906" t="s">
        <v>60</v>
      </c>
      <c r="I906" t="s">
        <v>609</v>
      </c>
      <c r="K906" s="34">
        <v>64528</v>
      </c>
      <c r="L906" s="37">
        <f t="shared" si="63"/>
        <v>65</v>
      </c>
      <c r="M906" s="34">
        <v>13998</v>
      </c>
      <c r="N906" s="36">
        <f t="shared" si="64"/>
        <v>215.35384615384615</v>
      </c>
      <c r="O906" s="34"/>
      <c r="P906" s="34">
        <v>337771</v>
      </c>
      <c r="Q906" s="37">
        <f t="shared" si="65"/>
        <v>338</v>
      </c>
      <c r="R906" s="34">
        <v>72007</v>
      </c>
    </row>
    <row r="907" spans="1:18" ht="14.25" thickBot="1">
      <c r="A907" s="33" t="s">
        <v>657</v>
      </c>
      <c r="B907" s="47">
        <v>42491</v>
      </c>
      <c r="C907" t="s">
        <v>118</v>
      </c>
      <c r="D907" t="s">
        <v>607</v>
      </c>
      <c r="E907" t="s">
        <v>44</v>
      </c>
      <c r="F907" t="s">
        <v>733</v>
      </c>
      <c r="G907" t="s">
        <v>263</v>
      </c>
      <c r="I907" t="s">
        <v>609</v>
      </c>
      <c r="K907" s="34">
        <v>1317540</v>
      </c>
      <c r="L907" s="37">
        <f t="shared" si="63"/>
        <v>1318</v>
      </c>
      <c r="M907" s="34">
        <v>144227</v>
      </c>
      <c r="N907" s="36">
        <f t="shared" si="64"/>
        <v>109.42867981790592</v>
      </c>
      <c r="O907" s="34"/>
      <c r="P907" s="34">
        <v>2674960</v>
      </c>
      <c r="Q907" s="37">
        <f t="shared" si="65"/>
        <v>2675</v>
      </c>
      <c r="R907" s="34">
        <v>273262</v>
      </c>
    </row>
    <row r="908" spans="1:18" ht="14.25" thickBot="1">
      <c r="A908" s="33" t="s">
        <v>657</v>
      </c>
      <c r="B908" s="47">
        <v>42491</v>
      </c>
      <c r="C908" t="s">
        <v>118</v>
      </c>
      <c r="D908" t="s">
        <v>607</v>
      </c>
      <c r="E908" t="s">
        <v>44</v>
      </c>
      <c r="F908" t="s">
        <v>625</v>
      </c>
      <c r="G908" t="s">
        <v>66</v>
      </c>
      <c r="I908" t="s">
        <v>609</v>
      </c>
      <c r="K908" s="34">
        <v>72390</v>
      </c>
      <c r="L908" s="37">
        <f t="shared" si="63"/>
        <v>72</v>
      </c>
      <c r="M908" s="34">
        <v>9115</v>
      </c>
      <c r="N908" s="36">
        <f t="shared" si="64"/>
        <v>126.59722222222223</v>
      </c>
      <c r="O908" s="34"/>
      <c r="P908" s="34">
        <v>324236</v>
      </c>
      <c r="Q908" s="37">
        <f t="shared" si="65"/>
        <v>324</v>
      </c>
      <c r="R908" s="34">
        <v>47510</v>
      </c>
    </row>
    <row r="909" spans="1:18" ht="14.25" thickBot="1">
      <c r="A909" s="33" t="s">
        <v>657</v>
      </c>
      <c r="B909" s="47">
        <v>42491</v>
      </c>
      <c r="C909" t="s">
        <v>118</v>
      </c>
      <c r="D909" t="s">
        <v>607</v>
      </c>
      <c r="E909" t="s">
        <v>44</v>
      </c>
      <c r="F909" t="s">
        <v>620</v>
      </c>
      <c r="G909" t="s">
        <v>67</v>
      </c>
      <c r="I909" t="s">
        <v>609</v>
      </c>
      <c r="K909" s="34">
        <v>77180</v>
      </c>
      <c r="L909" s="37">
        <f t="shared" si="63"/>
        <v>77</v>
      </c>
      <c r="M909" s="34">
        <v>11258</v>
      </c>
      <c r="N909" s="36">
        <f t="shared" si="64"/>
        <v>146.20779220779221</v>
      </c>
      <c r="O909" s="34"/>
      <c r="P909" s="34">
        <v>279149</v>
      </c>
      <c r="Q909" s="37">
        <f t="shared" si="65"/>
        <v>279</v>
      </c>
      <c r="R909" s="34">
        <v>41661</v>
      </c>
    </row>
    <row r="910" spans="1:18" ht="14.25" thickBot="1">
      <c r="A910" s="33" t="s">
        <v>657</v>
      </c>
      <c r="B910" s="47">
        <v>42491</v>
      </c>
      <c r="C910" t="s">
        <v>118</v>
      </c>
      <c r="D910" t="s">
        <v>607</v>
      </c>
      <c r="E910" t="s">
        <v>44</v>
      </c>
      <c r="F910" t="s">
        <v>646</v>
      </c>
      <c r="G910" t="s">
        <v>74</v>
      </c>
      <c r="I910" t="s">
        <v>609</v>
      </c>
      <c r="K910" s="34">
        <v>1638597</v>
      </c>
      <c r="L910" s="37">
        <f t="shared" si="63"/>
        <v>1639</v>
      </c>
      <c r="M910" s="34">
        <v>174412</v>
      </c>
      <c r="N910" s="36">
        <f t="shared" si="64"/>
        <v>106.4136668700427</v>
      </c>
      <c r="O910" s="34"/>
      <c r="P910" s="34">
        <v>8777569</v>
      </c>
      <c r="Q910" s="37">
        <f t="shared" si="65"/>
        <v>8778</v>
      </c>
      <c r="R910" s="34">
        <v>970278</v>
      </c>
    </row>
    <row r="911" spans="1:18" ht="14.25" thickBot="1">
      <c r="A911" s="33" t="s">
        <v>657</v>
      </c>
      <c r="B911" s="47">
        <v>42491</v>
      </c>
      <c r="C911" t="s">
        <v>118</v>
      </c>
      <c r="D911" t="s">
        <v>622</v>
      </c>
      <c r="E911" t="s">
        <v>45</v>
      </c>
      <c r="F911" t="s">
        <v>608</v>
      </c>
      <c r="G911" t="s">
        <v>61</v>
      </c>
      <c r="I911" t="s">
        <v>609</v>
      </c>
      <c r="K911" s="34" t="s">
        <v>11</v>
      </c>
      <c r="L911" s="37" t="str">
        <f t="shared" si="63"/>
        <v/>
      </c>
      <c r="M911" s="34" t="s">
        <v>11</v>
      </c>
      <c r="N911" s="36" t="str">
        <f t="shared" si="64"/>
        <v/>
      </c>
      <c r="O911" s="34"/>
      <c r="P911" s="34">
        <v>161022</v>
      </c>
      <c r="Q911" s="37">
        <f t="shared" si="65"/>
        <v>161</v>
      </c>
      <c r="R911" s="34">
        <v>21133</v>
      </c>
    </row>
    <row r="912" spans="1:18" ht="14.25" thickBot="1">
      <c r="A912" s="33" t="s">
        <v>657</v>
      </c>
      <c r="B912" s="47">
        <v>42491</v>
      </c>
      <c r="C912" t="s">
        <v>118</v>
      </c>
      <c r="D912" t="s">
        <v>622</v>
      </c>
      <c r="E912" t="s">
        <v>45</v>
      </c>
      <c r="F912" t="s">
        <v>610</v>
      </c>
      <c r="G912" t="s">
        <v>48</v>
      </c>
      <c r="I912" t="s">
        <v>609</v>
      </c>
      <c r="K912" s="34">
        <v>460991</v>
      </c>
      <c r="L912" s="37">
        <f t="shared" si="63"/>
        <v>461</v>
      </c>
      <c r="M912" s="34">
        <v>48541</v>
      </c>
      <c r="N912" s="36">
        <f t="shared" si="64"/>
        <v>105.29501084598698</v>
      </c>
      <c r="O912" s="34"/>
      <c r="P912" s="34">
        <v>1006332</v>
      </c>
      <c r="Q912" s="37">
        <f t="shared" si="65"/>
        <v>1006</v>
      </c>
      <c r="R912" s="34">
        <v>107278</v>
      </c>
    </row>
    <row r="913" spans="1:18" ht="14.25" thickBot="1">
      <c r="A913" s="33" t="s">
        <v>657</v>
      </c>
      <c r="B913" s="47">
        <v>42491</v>
      </c>
      <c r="C913" t="s">
        <v>118</v>
      </c>
      <c r="D913" t="s">
        <v>622</v>
      </c>
      <c r="E913" t="s">
        <v>45</v>
      </c>
      <c r="F913" t="s">
        <v>614</v>
      </c>
      <c r="G913" t="s">
        <v>53</v>
      </c>
      <c r="I913" t="s">
        <v>609</v>
      </c>
      <c r="K913" s="34" t="s">
        <v>11</v>
      </c>
      <c r="L913" s="37" t="str">
        <f t="shared" si="63"/>
        <v/>
      </c>
      <c r="M913" s="34" t="s">
        <v>11</v>
      </c>
      <c r="N913" s="36" t="str">
        <f t="shared" si="64"/>
        <v/>
      </c>
      <c r="O913" s="34"/>
      <c r="P913" s="34">
        <v>13990</v>
      </c>
      <c r="Q913" s="37">
        <f t="shared" si="65"/>
        <v>14</v>
      </c>
      <c r="R913" s="34">
        <v>810</v>
      </c>
    </row>
    <row r="914" spans="1:18" ht="14.25" thickBot="1">
      <c r="A914" s="33" t="s">
        <v>657</v>
      </c>
      <c r="B914" s="47">
        <v>42491</v>
      </c>
      <c r="C914" t="s">
        <v>118</v>
      </c>
      <c r="D914" t="s">
        <v>622</v>
      </c>
      <c r="E914" t="s">
        <v>45</v>
      </c>
      <c r="F914" t="s">
        <v>616</v>
      </c>
      <c r="G914" t="s">
        <v>60</v>
      </c>
      <c r="I914" t="s">
        <v>609</v>
      </c>
      <c r="K914" s="34" t="s">
        <v>11</v>
      </c>
      <c r="L914" s="37" t="str">
        <f t="shared" si="63"/>
        <v/>
      </c>
      <c r="M914" s="34" t="s">
        <v>11</v>
      </c>
      <c r="N914" s="36" t="str">
        <f t="shared" si="64"/>
        <v/>
      </c>
      <c r="O914" s="34"/>
      <c r="P914" s="34">
        <v>71706</v>
      </c>
      <c r="Q914" s="37">
        <f t="shared" si="65"/>
        <v>72</v>
      </c>
      <c r="R914" s="34">
        <v>2374</v>
      </c>
    </row>
    <row r="915" spans="1:18" ht="14.25" thickBot="1">
      <c r="A915" s="33" t="s">
        <v>657</v>
      </c>
      <c r="B915" s="47">
        <v>42491</v>
      </c>
      <c r="C915" t="s">
        <v>118</v>
      </c>
      <c r="D915" t="s">
        <v>628</v>
      </c>
      <c r="E915" t="s">
        <v>43</v>
      </c>
      <c r="F915" t="s">
        <v>608</v>
      </c>
      <c r="G915" t="s">
        <v>61</v>
      </c>
      <c r="I915" t="s">
        <v>609</v>
      </c>
      <c r="K915" s="34" t="s">
        <v>11</v>
      </c>
      <c r="L915" s="37" t="str">
        <f t="shared" si="63"/>
        <v/>
      </c>
      <c r="M915" s="34" t="s">
        <v>11</v>
      </c>
      <c r="N915" s="36" t="str">
        <f t="shared" si="64"/>
        <v/>
      </c>
      <c r="O915" s="34"/>
      <c r="P915" s="34">
        <v>59102</v>
      </c>
      <c r="Q915" s="37">
        <f t="shared" si="65"/>
        <v>59</v>
      </c>
      <c r="R915" s="34">
        <v>20904</v>
      </c>
    </row>
    <row r="916" spans="1:18" ht="14.25" thickBot="1">
      <c r="A916" s="33" t="s">
        <v>657</v>
      </c>
      <c r="B916" s="47">
        <v>42491</v>
      </c>
      <c r="C916" t="s">
        <v>118</v>
      </c>
      <c r="D916" t="s">
        <v>628</v>
      </c>
      <c r="E916" t="s">
        <v>43</v>
      </c>
      <c r="F916" t="s">
        <v>610</v>
      </c>
      <c r="G916" t="s">
        <v>48</v>
      </c>
      <c r="I916" t="s">
        <v>609</v>
      </c>
      <c r="K916" s="34">
        <v>637363</v>
      </c>
      <c r="L916" s="37">
        <f t="shared" si="63"/>
        <v>637</v>
      </c>
      <c r="M916" s="34">
        <v>78199</v>
      </c>
      <c r="N916" s="36">
        <f t="shared" si="64"/>
        <v>122.76138147566719</v>
      </c>
      <c r="O916" s="34"/>
      <c r="P916" s="34">
        <v>2983783</v>
      </c>
      <c r="Q916" s="37">
        <f t="shared" si="65"/>
        <v>2984</v>
      </c>
      <c r="R916" s="34">
        <v>330814</v>
      </c>
    </row>
    <row r="917" spans="1:18" ht="14.25" thickBot="1">
      <c r="A917" s="33" t="s">
        <v>657</v>
      </c>
      <c r="B917" s="47">
        <v>42491</v>
      </c>
      <c r="C917" t="s">
        <v>118</v>
      </c>
      <c r="D917" t="s">
        <v>628</v>
      </c>
      <c r="E917" t="s">
        <v>43</v>
      </c>
      <c r="F917" t="s">
        <v>611</v>
      </c>
      <c r="G917" t="s">
        <v>58</v>
      </c>
      <c r="I917" t="s">
        <v>609</v>
      </c>
      <c r="K917" s="34">
        <v>37358</v>
      </c>
      <c r="L917" s="37">
        <f t="shared" si="63"/>
        <v>37</v>
      </c>
      <c r="M917" s="34">
        <v>7902</v>
      </c>
      <c r="N917" s="36">
        <f t="shared" si="64"/>
        <v>213.56756756756758</v>
      </c>
      <c r="O917" s="34"/>
      <c r="P917" s="34">
        <v>403799</v>
      </c>
      <c r="Q917" s="37">
        <f t="shared" si="65"/>
        <v>404</v>
      </c>
      <c r="R917" s="34">
        <v>65507</v>
      </c>
    </row>
    <row r="918" spans="1:18" ht="14.25" thickBot="1">
      <c r="A918" s="33" t="s">
        <v>657</v>
      </c>
      <c r="B918" s="47">
        <v>42491</v>
      </c>
      <c r="C918" t="s">
        <v>118</v>
      </c>
      <c r="D918" t="s">
        <v>628</v>
      </c>
      <c r="E918" t="s">
        <v>43</v>
      </c>
      <c r="F918" t="s">
        <v>614</v>
      </c>
      <c r="G918" t="s">
        <v>53</v>
      </c>
      <c r="I918" t="s">
        <v>609</v>
      </c>
      <c r="K918" s="34">
        <v>450730</v>
      </c>
      <c r="L918" s="37">
        <f t="shared" si="63"/>
        <v>451</v>
      </c>
      <c r="M918" s="34">
        <v>45871</v>
      </c>
      <c r="N918" s="36">
        <f t="shared" si="64"/>
        <v>101.70953436807095</v>
      </c>
      <c r="O918" s="34"/>
      <c r="P918" s="34">
        <v>450730</v>
      </c>
      <c r="Q918" s="37">
        <f t="shared" si="65"/>
        <v>451</v>
      </c>
      <c r="R918" s="34">
        <v>45871</v>
      </c>
    </row>
    <row r="919" spans="1:18" ht="14.25" thickBot="1">
      <c r="A919" s="33" t="s">
        <v>657</v>
      </c>
      <c r="B919" s="47">
        <v>42491</v>
      </c>
      <c r="C919" t="s">
        <v>118</v>
      </c>
      <c r="D919" t="s">
        <v>628</v>
      </c>
      <c r="E919" t="s">
        <v>43</v>
      </c>
      <c r="F919" t="s">
        <v>616</v>
      </c>
      <c r="G919" t="s">
        <v>60</v>
      </c>
      <c r="I919" t="s">
        <v>609</v>
      </c>
      <c r="K919" s="34">
        <v>84483</v>
      </c>
      <c r="L919" s="37">
        <f t="shared" si="63"/>
        <v>84</v>
      </c>
      <c r="M919" s="34">
        <v>1896</v>
      </c>
      <c r="N919" s="36">
        <f t="shared" si="64"/>
        <v>22.571428571428573</v>
      </c>
      <c r="O919" s="34"/>
      <c r="P919" s="34">
        <v>1334636</v>
      </c>
      <c r="Q919" s="37">
        <f t="shared" si="65"/>
        <v>1335</v>
      </c>
      <c r="R919" s="34">
        <v>130561</v>
      </c>
    </row>
    <row r="920" spans="1:18" ht="14.25" thickBot="1">
      <c r="A920" s="33" t="s">
        <v>657</v>
      </c>
      <c r="B920" s="47">
        <v>42491</v>
      </c>
      <c r="C920" t="s">
        <v>118</v>
      </c>
      <c r="D920" t="s">
        <v>628</v>
      </c>
      <c r="E920" t="s">
        <v>43</v>
      </c>
      <c r="F920" t="s">
        <v>625</v>
      </c>
      <c r="G920" t="s">
        <v>66</v>
      </c>
      <c r="I920" t="s">
        <v>609</v>
      </c>
      <c r="K920" s="34">
        <v>325400</v>
      </c>
      <c r="L920" s="37">
        <f t="shared" si="63"/>
        <v>325</v>
      </c>
      <c r="M920" s="34">
        <v>32077</v>
      </c>
      <c r="N920" s="36">
        <f t="shared" si="64"/>
        <v>98.698461538461544</v>
      </c>
      <c r="O920" s="34"/>
      <c r="P920" s="34">
        <v>1227435</v>
      </c>
      <c r="Q920" s="37">
        <f t="shared" si="65"/>
        <v>1227</v>
      </c>
      <c r="R920" s="34">
        <v>134175</v>
      </c>
    </row>
    <row r="921" spans="1:18" ht="14.25" thickBot="1">
      <c r="A921" s="33" t="s">
        <v>657</v>
      </c>
      <c r="B921" s="47">
        <v>42491</v>
      </c>
      <c r="C921" t="s">
        <v>118</v>
      </c>
      <c r="D921" t="s">
        <v>628</v>
      </c>
      <c r="E921" t="s">
        <v>43</v>
      </c>
      <c r="F921" t="s">
        <v>620</v>
      </c>
      <c r="G921" t="s">
        <v>67</v>
      </c>
      <c r="I921" t="s">
        <v>609</v>
      </c>
      <c r="K921" s="34">
        <v>82315</v>
      </c>
      <c r="L921" s="37">
        <f t="shared" si="63"/>
        <v>82</v>
      </c>
      <c r="M921" s="34">
        <v>12883</v>
      </c>
      <c r="N921" s="36">
        <f t="shared" si="64"/>
        <v>157.10975609756099</v>
      </c>
      <c r="O921" s="34"/>
      <c r="P921" s="34">
        <v>169447</v>
      </c>
      <c r="Q921" s="37">
        <f t="shared" si="65"/>
        <v>169</v>
      </c>
      <c r="R921" s="34">
        <v>26770</v>
      </c>
    </row>
    <row r="922" spans="1:18" ht="14.25" thickBot="1">
      <c r="A922" s="33" t="s">
        <v>657</v>
      </c>
      <c r="B922" s="47">
        <v>42491</v>
      </c>
      <c r="C922" t="s">
        <v>118</v>
      </c>
      <c r="D922" t="s">
        <v>628</v>
      </c>
      <c r="E922" t="s">
        <v>43</v>
      </c>
      <c r="F922" t="s">
        <v>646</v>
      </c>
      <c r="G922" t="s">
        <v>74</v>
      </c>
      <c r="I922" t="s">
        <v>609</v>
      </c>
      <c r="K922" s="34">
        <v>242247</v>
      </c>
      <c r="L922" s="37">
        <f t="shared" si="63"/>
        <v>242</v>
      </c>
      <c r="M922" s="34">
        <v>21187</v>
      </c>
      <c r="N922" s="36">
        <f t="shared" si="64"/>
        <v>87.549586776859499</v>
      </c>
      <c r="O922" s="34"/>
      <c r="P922" s="34">
        <v>1563293</v>
      </c>
      <c r="Q922" s="37">
        <f t="shared" si="65"/>
        <v>1563</v>
      </c>
      <c r="R922" s="34">
        <v>139401</v>
      </c>
    </row>
    <row r="923" spans="1:18" ht="14.25" thickBot="1">
      <c r="A923" s="33" t="s">
        <v>657</v>
      </c>
      <c r="B923" s="47">
        <v>42491</v>
      </c>
      <c r="C923" t="s">
        <v>118</v>
      </c>
      <c r="D923" t="s">
        <v>631</v>
      </c>
      <c r="E923" t="s">
        <v>42</v>
      </c>
      <c r="F923" t="s">
        <v>610</v>
      </c>
      <c r="G923" t="s">
        <v>48</v>
      </c>
      <c r="I923" t="s">
        <v>609</v>
      </c>
      <c r="K923" s="34" t="s">
        <v>11</v>
      </c>
      <c r="L923" s="37" t="str">
        <f t="shared" si="63"/>
        <v/>
      </c>
      <c r="M923" s="34" t="s">
        <v>11</v>
      </c>
      <c r="N923" s="36" t="str">
        <f t="shared" si="64"/>
        <v/>
      </c>
      <c r="O923" s="34"/>
      <c r="P923" s="34">
        <v>17891</v>
      </c>
      <c r="Q923" s="37">
        <f t="shared" si="65"/>
        <v>18</v>
      </c>
      <c r="R923" s="34">
        <v>1754</v>
      </c>
    </row>
    <row r="924" spans="1:18" ht="14.25" thickBot="1">
      <c r="A924" s="33" t="s">
        <v>657</v>
      </c>
      <c r="B924" s="47">
        <v>42491</v>
      </c>
      <c r="C924" t="s">
        <v>118</v>
      </c>
      <c r="D924" t="s">
        <v>631</v>
      </c>
      <c r="E924" t="s">
        <v>42</v>
      </c>
      <c r="F924" t="s">
        <v>616</v>
      </c>
      <c r="G924" t="s">
        <v>60</v>
      </c>
      <c r="I924" t="s">
        <v>609</v>
      </c>
      <c r="K924" s="34" t="s">
        <v>11</v>
      </c>
      <c r="L924" s="37" t="str">
        <f t="shared" si="63"/>
        <v/>
      </c>
      <c r="M924" s="34" t="s">
        <v>11</v>
      </c>
      <c r="N924" s="36" t="str">
        <f t="shared" si="64"/>
        <v/>
      </c>
      <c r="O924" s="34"/>
      <c r="P924" s="34">
        <v>30569</v>
      </c>
      <c r="Q924" s="37">
        <f t="shared" si="65"/>
        <v>31</v>
      </c>
      <c r="R924" s="34">
        <v>3144</v>
      </c>
    </row>
    <row r="925" spans="1:18" ht="14.25" thickBot="1">
      <c r="A925" s="33" t="s">
        <v>657</v>
      </c>
      <c r="B925" s="47">
        <v>42491</v>
      </c>
      <c r="C925" t="s">
        <v>118</v>
      </c>
      <c r="D925" t="s">
        <v>631</v>
      </c>
      <c r="E925" t="s">
        <v>42</v>
      </c>
      <c r="F925" t="s">
        <v>625</v>
      </c>
      <c r="G925" t="s">
        <v>66</v>
      </c>
      <c r="I925" t="s">
        <v>609</v>
      </c>
      <c r="K925" s="34">
        <v>354179</v>
      </c>
      <c r="L925" s="37">
        <f t="shared" si="63"/>
        <v>354</v>
      </c>
      <c r="M925" s="34">
        <v>41072</v>
      </c>
      <c r="N925" s="36">
        <f t="shared" si="64"/>
        <v>116.0225988700565</v>
      </c>
      <c r="O925" s="34"/>
      <c r="P925" s="34">
        <v>727992</v>
      </c>
      <c r="Q925" s="37">
        <f t="shared" si="65"/>
        <v>728</v>
      </c>
      <c r="R925" s="34">
        <v>80920</v>
      </c>
    </row>
    <row r="926" spans="1:18" ht="14.25" thickBot="1">
      <c r="A926" s="33" t="s">
        <v>657</v>
      </c>
      <c r="B926" s="47">
        <v>42491</v>
      </c>
      <c r="C926" t="s">
        <v>118</v>
      </c>
      <c r="D926" t="s">
        <v>631</v>
      </c>
      <c r="E926" t="s">
        <v>42</v>
      </c>
      <c r="F926" t="s">
        <v>646</v>
      </c>
      <c r="G926" t="s">
        <v>74</v>
      </c>
      <c r="I926" t="s">
        <v>609</v>
      </c>
      <c r="K926" s="34">
        <v>36175</v>
      </c>
      <c r="L926" s="37">
        <f t="shared" si="63"/>
        <v>36</v>
      </c>
      <c r="M926" s="34">
        <v>5281</v>
      </c>
      <c r="N926" s="36">
        <f t="shared" si="64"/>
        <v>146.69444444444446</v>
      </c>
      <c r="O926" s="34"/>
      <c r="P926" s="34">
        <v>128532</v>
      </c>
      <c r="Q926" s="37">
        <f t="shared" si="65"/>
        <v>129</v>
      </c>
      <c r="R926" s="34">
        <v>19818</v>
      </c>
    </row>
    <row r="927" spans="1:18" ht="14.25" thickBot="1">
      <c r="A927" s="33" t="s">
        <v>657</v>
      </c>
      <c r="B927" s="47">
        <v>42491</v>
      </c>
      <c r="C927" t="s">
        <v>118</v>
      </c>
      <c r="D927" t="s">
        <v>632</v>
      </c>
      <c r="E927" t="s">
        <v>39</v>
      </c>
      <c r="F927" t="s">
        <v>608</v>
      </c>
      <c r="G927" t="s">
        <v>61</v>
      </c>
      <c r="I927" t="s">
        <v>609</v>
      </c>
      <c r="K927" s="34">
        <v>13707</v>
      </c>
      <c r="L927" s="37">
        <f t="shared" si="63"/>
        <v>14</v>
      </c>
      <c r="M927" s="34">
        <v>988</v>
      </c>
      <c r="N927" s="36">
        <f t="shared" si="64"/>
        <v>70.571428571428569</v>
      </c>
      <c r="O927" s="34"/>
      <c r="P927" s="34">
        <v>13707</v>
      </c>
      <c r="Q927" s="37">
        <f t="shared" si="65"/>
        <v>14</v>
      </c>
      <c r="R927" s="34">
        <v>988</v>
      </c>
    </row>
    <row r="928" spans="1:18" ht="14.25" thickBot="1">
      <c r="A928" s="33" t="s">
        <v>657</v>
      </c>
      <c r="B928" s="47">
        <v>42491</v>
      </c>
      <c r="C928" t="s">
        <v>118</v>
      </c>
      <c r="D928" t="s">
        <v>632</v>
      </c>
      <c r="E928" t="s">
        <v>39</v>
      </c>
      <c r="F928" t="s">
        <v>610</v>
      </c>
      <c r="G928" t="s">
        <v>48</v>
      </c>
      <c r="I928" t="s">
        <v>609</v>
      </c>
      <c r="K928" s="34" t="s">
        <v>11</v>
      </c>
      <c r="L928" s="37" t="str">
        <f t="shared" si="63"/>
        <v/>
      </c>
      <c r="M928" s="34" t="s">
        <v>11</v>
      </c>
      <c r="N928" s="36" t="str">
        <f t="shared" si="64"/>
        <v/>
      </c>
      <c r="O928" s="34"/>
      <c r="P928" s="34">
        <v>80658</v>
      </c>
      <c r="Q928" s="37">
        <f t="shared" si="65"/>
        <v>81</v>
      </c>
      <c r="R928" s="34">
        <v>9493</v>
      </c>
    </row>
    <row r="929" spans="1:18" ht="14.25" thickBot="1">
      <c r="A929" s="33" t="s">
        <v>657</v>
      </c>
      <c r="B929" s="47">
        <v>42491</v>
      </c>
      <c r="C929" t="s">
        <v>118</v>
      </c>
      <c r="D929" t="s">
        <v>632</v>
      </c>
      <c r="E929" t="s">
        <v>39</v>
      </c>
      <c r="F929" t="s">
        <v>616</v>
      </c>
      <c r="G929" t="s">
        <v>60</v>
      </c>
      <c r="I929" t="s">
        <v>609</v>
      </c>
      <c r="K929" s="34">
        <v>7433</v>
      </c>
      <c r="L929" s="37">
        <f t="shared" si="63"/>
        <v>7</v>
      </c>
      <c r="M929" s="34">
        <v>1644</v>
      </c>
      <c r="N929" s="36">
        <f t="shared" si="64"/>
        <v>234.85714285714286</v>
      </c>
      <c r="O929" s="34"/>
      <c r="P929" s="34">
        <v>7433</v>
      </c>
      <c r="Q929" s="37">
        <f t="shared" si="65"/>
        <v>7</v>
      </c>
      <c r="R929" s="34">
        <v>1644</v>
      </c>
    </row>
    <row r="930" spans="1:18" ht="14.25" thickBot="1">
      <c r="A930" s="33" t="s">
        <v>657</v>
      </c>
      <c r="B930" s="47">
        <v>42491</v>
      </c>
      <c r="C930" t="s">
        <v>118</v>
      </c>
      <c r="D930" t="s">
        <v>658</v>
      </c>
      <c r="E930" t="s">
        <v>36</v>
      </c>
      <c r="F930" t="s">
        <v>608</v>
      </c>
      <c r="G930" t="s">
        <v>61</v>
      </c>
      <c r="I930" t="s">
        <v>609</v>
      </c>
      <c r="K930" s="34" t="s">
        <v>11</v>
      </c>
      <c r="L930" s="37" t="str">
        <f t="shared" si="63"/>
        <v/>
      </c>
      <c r="M930" s="34" t="s">
        <v>11</v>
      </c>
      <c r="N930" s="36" t="str">
        <f t="shared" si="64"/>
        <v/>
      </c>
      <c r="O930" s="34"/>
      <c r="P930" s="34">
        <v>20970</v>
      </c>
      <c r="Q930" s="37">
        <f t="shared" si="65"/>
        <v>21</v>
      </c>
      <c r="R930" s="34">
        <v>5661</v>
      </c>
    </row>
    <row r="931" spans="1:18" ht="14.25" thickBot="1">
      <c r="A931" s="33" t="s">
        <v>657</v>
      </c>
      <c r="B931" s="47">
        <v>42491</v>
      </c>
      <c r="C931" t="s">
        <v>118</v>
      </c>
      <c r="D931" t="s">
        <v>658</v>
      </c>
      <c r="E931" t="s">
        <v>36</v>
      </c>
      <c r="F931" t="s">
        <v>610</v>
      </c>
      <c r="G931" t="s">
        <v>48</v>
      </c>
      <c r="I931" t="s">
        <v>609</v>
      </c>
      <c r="K931" s="34" t="s">
        <v>11</v>
      </c>
      <c r="L931" s="37" t="str">
        <f t="shared" si="63"/>
        <v/>
      </c>
      <c r="M931" s="34" t="s">
        <v>11</v>
      </c>
      <c r="N931" s="36" t="str">
        <f t="shared" si="64"/>
        <v/>
      </c>
      <c r="O931" s="34"/>
      <c r="P931" s="34">
        <v>272850</v>
      </c>
      <c r="Q931" s="37">
        <f t="shared" si="65"/>
        <v>273</v>
      </c>
      <c r="R931" s="34">
        <v>32563</v>
      </c>
    </row>
    <row r="932" spans="1:18" ht="14.25" thickBot="1">
      <c r="A932" s="33" t="s">
        <v>657</v>
      </c>
      <c r="B932" s="47">
        <v>42491</v>
      </c>
      <c r="C932" t="s">
        <v>118</v>
      </c>
      <c r="D932" t="s">
        <v>658</v>
      </c>
      <c r="E932" t="s">
        <v>36</v>
      </c>
      <c r="F932" t="s">
        <v>612</v>
      </c>
      <c r="G932" t="s">
        <v>57</v>
      </c>
      <c r="I932" t="s">
        <v>609</v>
      </c>
      <c r="K932" s="34" t="s">
        <v>11</v>
      </c>
      <c r="L932" s="37" t="str">
        <f t="shared" si="63"/>
        <v/>
      </c>
      <c r="M932" s="34" t="s">
        <v>11</v>
      </c>
      <c r="N932" s="36" t="str">
        <f t="shared" si="64"/>
        <v/>
      </c>
      <c r="O932" s="34"/>
      <c r="P932" s="34">
        <v>69229</v>
      </c>
      <c r="Q932" s="37">
        <f t="shared" si="65"/>
        <v>69</v>
      </c>
      <c r="R932" s="34">
        <v>24578</v>
      </c>
    </row>
    <row r="933" spans="1:18" ht="14.25" thickBot="1">
      <c r="A933" s="33" t="s">
        <v>657</v>
      </c>
      <c r="B933" s="47">
        <v>42491</v>
      </c>
      <c r="C933" t="s">
        <v>118</v>
      </c>
      <c r="D933" t="s">
        <v>658</v>
      </c>
      <c r="E933" t="s">
        <v>36</v>
      </c>
      <c r="F933" t="s">
        <v>659</v>
      </c>
      <c r="G933" t="s">
        <v>73</v>
      </c>
      <c r="I933" t="s">
        <v>609</v>
      </c>
      <c r="K933" s="34">
        <v>81347</v>
      </c>
      <c r="L933" s="37">
        <f t="shared" si="63"/>
        <v>81</v>
      </c>
      <c r="M933" s="34">
        <v>3521</v>
      </c>
      <c r="N933" s="36">
        <f t="shared" si="64"/>
        <v>43.469135802469133</v>
      </c>
      <c r="O933" s="34"/>
      <c r="P933" s="34">
        <v>340504</v>
      </c>
      <c r="Q933" s="37">
        <f t="shared" si="65"/>
        <v>341</v>
      </c>
      <c r="R933" s="34">
        <v>17675</v>
      </c>
    </row>
    <row r="934" spans="1:18" ht="14.25" thickBot="1">
      <c r="A934" s="33" t="s">
        <v>657</v>
      </c>
      <c r="B934" s="47">
        <v>42491</v>
      </c>
      <c r="C934" t="s">
        <v>118</v>
      </c>
      <c r="D934" t="s">
        <v>658</v>
      </c>
      <c r="E934" t="s">
        <v>36</v>
      </c>
      <c r="F934" t="s">
        <v>616</v>
      </c>
      <c r="G934" t="s">
        <v>60</v>
      </c>
      <c r="I934" t="s">
        <v>609</v>
      </c>
      <c r="K934" s="34">
        <v>31276</v>
      </c>
      <c r="L934" s="37">
        <f t="shared" si="63"/>
        <v>31</v>
      </c>
      <c r="M934" s="34">
        <v>2595</v>
      </c>
      <c r="N934" s="36">
        <f t="shared" si="64"/>
        <v>83.709677419354833</v>
      </c>
      <c r="O934" s="34"/>
      <c r="P934" s="34">
        <v>202361</v>
      </c>
      <c r="Q934" s="37">
        <f t="shared" si="65"/>
        <v>202</v>
      </c>
      <c r="R934" s="34">
        <v>21182</v>
      </c>
    </row>
    <row r="935" spans="1:18" ht="14.25" thickBot="1">
      <c r="A935" s="33" t="s">
        <v>657</v>
      </c>
      <c r="B935" s="47">
        <v>42491</v>
      </c>
      <c r="C935" t="s">
        <v>118</v>
      </c>
      <c r="D935" t="s">
        <v>658</v>
      </c>
      <c r="E935" t="s">
        <v>36</v>
      </c>
      <c r="F935" t="s">
        <v>625</v>
      </c>
      <c r="G935" t="s">
        <v>66</v>
      </c>
      <c r="I935" t="s">
        <v>609</v>
      </c>
      <c r="K935" s="34">
        <v>54000</v>
      </c>
      <c r="L935" s="37">
        <f t="shared" si="63"/>
        <v>54</v>
      </c>
      <c r="M935" s="34">
        <v>5234</v>
      </c>
      <c r="N935" s="36">
        <f t="shared" si="64"/>
        <v>96.925925925925924</v>
      </c>
      <c r="O935" s="34"/>
      <c r="P935" s="34">
        <v>91025</v>
      </c>
      <c r="Q935" s="37">
        <f t="shared" si="65"/>
        <v>91</v>
      </c>
      <c r="R935" s="34">
        <v>8654</v>
      </c>
    </row>
    <row r="936" spans="1:18" ht="14.25" thickBot="1">
      <c r="A936" s="33" t="s">
        <v>657</v>
      </c>
      <c r="B936" s="47">
        <v>42491</v>
      </c>
      <c r="C936" t="s">
        <v>118</v>
      </c>
      <c r="D936" t="s">
        <v>658</v>
      </c>
      <c r="E936" t="s">
        <v>36</v>
      </c>
      <c r="F936" t="s">
        <v>620</v>
      </c>
      <c r="G936" t="s">
        <v>67</v>
      </c>
      <c r="I936" t="s">
        <v>609</v>
      </c>
      <c r="K936" s="34">
        <v>40868</v>
      </c>
      <c r="L936" s="37">
        <f t="shared" si="63"/>
        <v>41</v>
      </c>
      <c r="M936" s="34">
        <v>6247</v>
      </c>
      <c r="N936" s="36">
        <f t="shared" si="64"/>
        <v>152.36585365853659</v>
      </c>
      <c r="O936" s="34"/>
      <c r="P936" s="34">
        <v>201914</v>
      </c>
      <c r="Q936" s="37">
        <f t="shared" si="65"/>
        <v>202</v>
      </c>
      <c r="R936" s="34">
        <v>30721</v>
      </c>
    </row>
    <row r="937" spans="1:18" ht="14.25" thickBot="1">
      <c r="A937" s="33" t="s">
        <v>657</v>
      </c>
      <c r="B937" s="47">
        <v>42491</v>
      </c>
      <c r="C937" t="s">
        <v>118</v>
      </c>
      <c r="D937" t="s">
        <v>658</v>
      </c>
      <c r="E937" t="s">
        <v>36</v>
      </c>
      <c r="F937" t="s">
        <v>646</v>
      </c>
      <c r="G937" t="s">
        <v>74</v>
      </c>
      <c r="I937" t="s">
        <v>609</v>
      </c>
      <c r="K937" s="34" t="s">
        <v>11</v>
      </c>
      <c r="L937" s="37" t="str">
        <f t="shared" si="63"/>
        <v/>
      </c>
      <c r="M937" s="34" t="s">
        <v>11</v>
      </c>
      <c r="N937" s="36" t="str">
        <f t="shared" si="64"/>
        <v/>
      </c>
      <c r="O937" s="34"/>
      <c r="P937" s="34">
        <v>107456</v>
      </c>
      <c r="Q937" s="37">
        <f t="shared" si="65"/>
        <v>107</v>
      </c>
      <c r="R937" s="34">
        <v>16149</v>
      </c>
    </row>
    <row r="938" spans="1:18" ht="14.25" thickBot="1">
      <c r="A938" s="33" t="s">
        <v>657</v>
      </c>
      <c r="B938" s="47">
        <v>42491</v>
      </c>
      <c r="C938" t="s">
        <v>118</v>
      </c>
      <c r="D938" t="s">
        <v>633</v>
      </c>
      <c r="E938" t="s">
        <v>35</v>
      </c>
      <c r="F938" t="s">
        <v>610</v>
      </c>
      <c r="G938" t="s">
        <v>48</v>
      </c>
      <c r="I938" t="s">
        <v>609</v>
      </c>
      <c r="K938" s="34">
        <v>2916</v>
      </c>
      <c r="L938" s="37">
        <f t="shared" si="63"/>
        <v>3</v>
      </c>
      <c r="M938" s="34">
        <v>917</v>
      </c>
      <c r="N938" s="36">
        <f t="shared" si="64"/>
        <v>305.66666666666669</v>
      </c>
      <c r="O938" s="34"/>
      <c r="P938" s="34">
        <v>29622</v>
      </c>
      <c r="Q938" s="37">
        <f t="shared" si="65"/>
        <v>30</v>
      </c>
      <c r="R938" s="34">
        <v>5115</v>
      </c>
    </row>
    <row r="939" spans="1:18" ht="14.25" thickBot="1">
      <c r="A939" s="33" t="s">
        <v>657</v>
      </c>
      <c r="B939" s="47">
        <v>42491</v>
      </c>
      <c r="C939" t="s">
        <v>118</v>
      </c>
      <c r="D939" t="s">
        <v>633</v>
      </c>
      <c r="E939" t="s">
        <v>35</v>
      </c>
      <c r="F939" t="s">
        <v>611</v>
      </c>
      <c r="G939" t="s">
        <v>58</v>
      </c>
      <c r="I939" t="s">
        <v>609</v>
      </c>
      <c r="K939" s="34" t="s">
        <v>11</v>
      </c>
      <c r="L939" s="37" t="str">
        <f t="shared" si="63"/>
        <v/>
      </c>
      <c r="M939" s="34" t="s">
        <v>11</v>
      </c>
      <c r="N939" s="36" t="str">
        <f t="shared" si="64"/>
        <v/>
      </c>
      <c r="O939" s="34"/>
      <c r="P939" s="34">
        <v>1655</v>
      </c>
      <c r="Q939" s="37">
        <f t="shared" si="65"/>
        <v>2</v>
      </c>
      <c r="R939" s="34">
        <v>391</v>
      </c>
    </row>
    <row r="940" spans="1:18" ht="14.25" thickBot="1">
      <c r="A940" s="33" t="s">
        <v>657</v>
      </c>
      <c r="B940" s="47">
        <v>42491</v>
      </c>
      <c r="C940" t="s">
        <v>118</v>
      </c>
      <c r="D940" t="s">
        <v>633</v>
      </c>
      <c r="E940" t="s">
        <v>35</v>
      </c>
      <c r="F940" t="s">
        <v>659</v>
      </c>
      <c r="G940" t="s">
        <v>73</v>
      </c>
      <c r="I940" t="s">
        <v>609</v>
      </c>
      <c r="K940" s="34">
        <v>161980</v>
      </c>
      <c r="L940" s="37">
        <f t="shared" si="63"/>
        <v>162</v>
      </c>
      <c r="M940" s="34">
        <v>5719</v>
      </c>
      <c r="N940" s="36">
        <f t="shared" si="64"/>
        <v>35.302469135802468</v>
      </c>
      <c r="O940" s="34"/>
      <c r="P940" s="34">
        <v>883230</v>
      </c>
      <c r="Q940" s="37">
        <f t="shared" si="65"/>
        <v>883</v>
      </c>
      <c r="R940" s="34">
        <v>30927</v>
      </c>
    </row>
    <row r="941" spans="1:18" ht="14.25" thickBot="1">
      <c r="A941" s="33" t="s">
        <v>657</v>
      </c>
      <c r="B941" s="47">
        <v>42491</v>
      </c>
      <c r="C941" t="s">
        <v>118</v>
      </c>
      <c r="D941" t="s">
        <v>633</v>
      </c>
      <c r="E941" t="s">
        <v>35</v>
      </c>
      <c r="F941" t="s">
        <v>616</v>
      </c>
      <c r="G941" t="s">
        <v>60</v>
      </c>
      <c r="I941" t="s">
        <v>609</v>
      </c>
      <c r="K941" s="34" t="s">
        <v>11</v>
      </c>
      <c r="L941" s="37" t="str">
        <f t="shared" si="63"/>
        <v/>
      </c>
      <c r="M941" s="34" t="s">
        <v>11</v>
      </c>
      <c r="N941" s="36" t="str">
        <f t="shared" si="64"/>
        <v/>
      </c>
      <c r="O941" s="34"/>
      <c r="P941" s="34">
        <v>2584</v>
      </c>
      <c r="Q941" s="37">
        <f t="shared" si="65"/>
        <v>3</v>
      </c>
      <c r="R941" s="34">
        <v>652</v>
      </c>
    </row>
    <row r="942" spans="1:18" ht="14.25" thickBot="1">
      <c r="A942" s="33" t="s">
        <v>657</v>
      </c>
      <c r="B942" s="47">
        <v>42491</v>
      </c>
      <c r="C942" t="s">
        <v>118</v>
      </c>
      <c r="D942" t="s">
        <v>633</v>
      </c>
      <c r="E942" t="s">
        <v>35</v>
      </c>
      <c r="F942" t="s">
        <v>646</v>
      </c>
      <c r="G942" t="s">
        <v>74</v>
      </c>
      <c r="I942" t="s">
        <v>609</v>
      </c>
      <c r="K942" s="34" t="s">
        <v>11</v>
      </c>
      <c r="L942" s="37" t="str">
        <f t="shared" si="63"/>
        <v/>
      </c>
      <c r="M942" s="34" t="s">
        <v>11</v>
      </c>
      <c r="N942" s="36" t="str">
        <f t="shared" si="64"/>
        <v/>
      </c>
      <c r="O942" s="34"/>
      <c r="P942" s="34">
        <v>92866</v>
      </c>
      <c r="Q942" s="37">
        <f t="shared" si="65"/>
        <v>93</v>
      </c>
      <c r="R942" s="34">
        <v>14926</v>
      </c>
    </row>
    <row r="943" spans="1:18" ht="14.25" thickBot="1">
      <c r="A943" s="33" t="s">
        <v>657</v>
      </c>
      <c r="B943" s="47">
        <v>42491</v>
      </c>
      <c r="C943" t="s">
        <v>118</v>
      </c>
      <c r="D943" t="s">
        <v>651</v>
      </c>
      <c r="E943" t="s">
        <v>40</v>
      </c>
      <c r="F943" t="s">
        <v>610</v>
      </c>
      <c r="G943" t="s">
        <v>48</v>
      </c>
      <c r="I943" t="s">
        <v>609</v>
      </c>
      <c r="K943" s="34">
        <v>1648</v>
      </c>
      <c r="L943" s="37">
        <f t="shared" si="63"/>
        <v>2</v>
      </c>
      <c r="M943" s="34">
        <v>307</v>
      </c>
      <c r="N943" s="36">
        <f t="shared" si="64"/>
        <v>153.5</v>
      </c>
      <c r="O943" s="34"/>
      <c r="P943" s="34">
        <v>6990</v>
      </c>
      <c r="Q943" s="37">
        <f t="shared" si="65"/>
        <v>7</v>
      </c>
      <c r="R943" s="34">
        <v>1881</v>
      </c>
    </row>
    <row r="944" spans="1:18" ht="14.25" thickBot="1">
      <c r="A944" s="33" t="s">
        <v>657</v>
      </c>
      <c r="B944" s="47">
        <v>42491</v>
      </c>
      <c r="C944" t="s">
        <v>118</v>
      </c>
      <c r="D944" t="s">
        <v>651</v>
      </c>
      <c r="E944" t="s">
        <v>40</v>
      </c>
      <c r="F944" t="s">
        <v>611</v>
      </c>
      <c r="G944" t="s">
        <v>58</v>
      </c>
      <c r="I944" t="s">
        <v>609</v>
      </c>
      <c r="K944" s="34" t="s">
        <v>11</v>
      </c>
      <c r="L944" s="37" t="str">
        <f t="shared" si="63"/>
        <v/>
      </c>
      <c r="M944" s="34" t="s">
        <v>11</v>
      </c>
      <c r="N944" s="36" t="str">
        <f t="shared" si="64"/>
        <v/>
      </c>
      <c r="O944" s="34"/>
      <c r="P944" s="34">
        <v>19836</v>
      </c>
      <c r="Q944" s="37">
        <f t="shared" si="65"/>
        <v>20</v>
      </c>
      <c r="R944" s="34">
        <v>3077</v>
      </c>
    </row>
    <row r="945" spans="1:18" ht="14.25" thickBot="1">
      <c r="A945" s="33" t="s">
        <v>657</v>
      </c>
      <c r="B945" s="47">
        <v>42491</v>
      </c>
      <c r="C945" t="s">
        <v>118</v>
      </c>
      <c r="D945" t="s">
        <v>651</v>
      </c>
      <c r="E945" t="s">
        <v>40</v>
      </c>
      <c r="F945" t="s">
        <v>616</v>
      </c>
      <c r="G945" t="s">
        <v>60</v>
      </c>
      <c r="I945" t="s">
        <v>609</v>
      </c>
      <c r="K945" s="34" t="s">
        <v>11</v>
      </c>
      <c r="L945" s="37" t="str">
        <f t="shared" si="63"/>
        <v/>
      </c>
      <c r="M945" s="34" t="s">
        <v>11</v>
      </c>
      <c r="N945" s="36" t="str">
        <f t="shared" si="64"/>
        <v/>
      </c>
      <c r="O945" s="34"/>
      <c r="P945" s="34">
        <v>54855</v>
      </c>
      <c r="Q945" s="37">
        <f t="shared" si="65"/>
        <v>55</v>
      </c>
      <c r="R945" s="34">
        <v>17315</v>
      </c>
    </row>
    <row r="946" spans="1:18" ht="14.25" thickBot="1">
      <c r="A946" s="33" t="s">
        <v>657</v>
      </c>
      <c r="B946" s="47">
        <v>42491</v>
      </c>
      <c r="C946" t="s">
        <v>118</v>
      </c>
      <c r="D946" t="s">
        <v>651</v>
      </c>
      <c r="E946" t="s">
        <v>40</v>
      </c>
      <c r="F946" t="s">
        <v>646</v>
      </c>
      <c r="G946" t="s">
        <v>74</v>
      </c>
      <c r="I946" t="s">
        <v>609</v>
      </c>
      <c r="K946" s="34" t="s">
        <v>11</v>
      </c>
      <c r="L946" s="37" t="str">
        <f t="shared" si="63"/>
        <v/>
      </c>
      <c r="M946" s="34" t="s">
        <v>11</v>
      </c>
      <c r="N946" s="36" t="str">
        <f t="shared" si="64"/>
        <v/>
      </c>
      <c r="O946" s="34"/>
      <c r="P946" s="34">
        <v>20416</v>
      </c>
      <c r="Q946" s="37">
        <f t="shared" si="65"/>
        <v>20</v>
      </c>
      <c r="R946" s="34">
        <v>3283</v>
      </c>
    </row>
    <row r="947" spans="1:18" ht="14.25" thickBot="1">
      <c r="A947" s="33" t="s">
        <v>657</v>
      </c>
      <c r="B947" s="47">
        <v>42491</v>
      </c>
      <c r="C947" t="s">
        <v>118</v>
      </c>
      <c r="D947" t="s">
        <v>634</v>
      </c>
      <c r="E947" t="s">
        <v>38</v>
      </c>
      <c r="F947" t="s">
        <v>608</v>
      </c>
      <c r="G947" t="s">
        <v>61</v>
      </c>
      <c r="I947" t="s">
        <v>609</v>
      </c>
      <c r="K947" s="34">
        <v>19009</v>
      </c>
      <c r="L947" s="37">
        <f t="shared" si="63"/>
        <v>19</v>
      </c>
      <c r="M947" s="34">
        <v>4223</v>
      </c>
      <c r="N947" s="36">
        <f t="shared" si="64"/>
        <v>222.26315789473685</v>
      </c>
      <c r="O947" s="34"/>
      <c r="P947" s="34">
        <v>69978</v>
      </c>
      <c r="Q947" s="37">
        <f t="shared" si="65"/>
        <v>70</v>
      </c>
      <c r="R947" s="34">
        <v>8013</v>
      </c>
    </row>
    <row r="948" spans="1:18" ht="14.25" thickBot="1">
      <c r="A948" s="33" t="s">
        <v>657</v>
      </c>
      <c r="B948" s="47">
        <v>42491</v>
      </c>
      <c r="C948" t="s">
        <v>118</v>
      </c>
      <c r="D948" t="s">
        <v>634</v>
      </c>
      <c r="E948" t="s">
        <v>38</v>
      </c>
      <c r="F948" t="s">
        <v>610</v>
      </c>
      <c r="G948" t="s">
        <v>48</v>
      </c>
      <c r="I948" t="s">
        <v>609</v>
      </c>
      <c r="K948" s="34">
        <v>45591</v>
      </c>
      <c r="L948" s="37">
        <f t="shared" si="63"/>
        <v>46</v>
      </c>
      <c r="M948" s="34">
        <v>4757</v>
      </c>
      <c r="N948" s="36">
        <f t="shared" si="64"/>
        <v>103.41304347826087</v>
      </c>
      <c r="O948" s="34"/>
      <c r="P948" s="34">
        <v>94549</v>
      </c>
      <c r="Q948" s="37">
        <f t="shared" si="65"/>
        <v>95</v>
      </c>
      <c r="R948" s="34">
        <v>9878</v>
      </c>
    </row>
    <row r="949" spans="1:18" ht="14.25" thickBot="1">
      <c r="A949" s="33" t="s">
        <v>657</v>
      </c>
      <c r="B949" s="47">
        <v>42491</v>
      </c>
      <c r="C949" t="s">
        <v>118</v>
      </c>
      <c r="D949" t="s">
        <v>634</v>
      </c>
      <c r="E949" t="s">
        <v>38</v>
      </c>
      <c r="F949" t="s">
        <v>616</v>
      </c>
      <c r="G949" t="s">
        <v>60</v>
      </c>
      <c r="I949" t="s">
        <v>609</v>
      </c>
      <c r="K949" s="34" t="s">
        <v>11</v>
      </c>
      <c r="L949" s="37" t="str">
        <f t="shared" si="63"/>
        <v/>
      </c>
      <c r="M949" s="34" t="s">
        <v>11</v>
      </c>
      <c r="N949" s="36" t="str">
        <f t="shared" si="64"/>
        <v/>
      </c>
      <c r="O949" s="34"/>
      <c r="P949" s="34">
        <v>15252</v>
      </c>
      <c r="Q949" s="37">
        <f t="shared" si="65"/>
        <v>15</v>
      </c>
      <c r="R949" s="34">
        <v>2286</v>
      </c>
    </row>
    <row r="950" spans="1:18" ht="14.25" thickBot="1">
      <c r="A950" s="33" t="s">
        <v>657</v>
      </c>
      <c r="B950" s="47">
        <v>42491</v>
      </c>
      <c r="C950" t="s">
        <v>118</v>
      </c>
      <c r="D950" t="s">
        <v>634</v>
      </c>
      <c r="E950" t="s">
        <v>38</v>
      </c>
      <c r="F950" t="s">
        <v>646</v>
      </c>
      <c r="G950" t="s">
        <v>74</v>
      </c>
      <c r="I950" t="s">
        <v>609</v>
      </c>
      <c r="K950" s="34" t="s">
        <v>11</v>
      </c>
      <c r="L950" s="37" t="str">
        <f t="shared" si="63"/>
        <v/>
      </c>
      <c r="M950" s="34" t="s">
        <v>11</v>
      </c>
      <c r="N950" s="36" t="str">
        <f t="shared" si="64"/>
        <v/>
      </c>
      <c r="O950" s="34"/>
      <c r="P950" s="34">
        <v>74119</v>
      </c>
      <c r="Q950" s="37">
        <f t="shared" si="65"/>
        <v>74</v>
      </c>
      <c r="R950" s="34">
        <v>6709</v>
      </c>
    </row>
    <row r="951" spans="1:18" ht="14.25" thickBot="1">
      <c r="A951" s="33" t="s">
        <v>657</v>
      </c>
      <c r="B951" s="47">
        <v>42491</v>
      </c>
      <c r="C951" t="s">
        <v>118</v>
      </c>
      <c r="D951" t="s">
        <v>652</v>
      </c>
      <c r="E951" t="s">
        <v>34</v>
      </c>
      <c r="F951" t="s">
        <v>610</v>
      </c>
      <c r="G951" t="s">
        <v>48</v>
      </c>
      <c r="I951" t="s">
        <v>609</v>
      </c>
      <c r="K951" s="34" t="s">
        <v>11</v>
      </c>
      <c r="L951" s="37" t="str">
        <f t="shared" si="63"/>
        <v/>
      </c>
      <c r="M951" s="34" t="s">
        <v>11</v>
      </c>
      <c r="N951" s="36" t="str">
        <f t="shared" si="64"/>
        <v/>
      </c>
      <c r="O951" s="34"/>
      <c r="P951" s="34">
        <v>29797</v>
      </c>
      <c r="Q951" s="37">
        <f t="shared" si="65"/>
        <v>30</v>
      </c>
      <c r="R951" s="34">
        <v>5851</v>
      </c>
    </row>
    <row r="952" spans="1:18" ht="14.25" thickBot="1">
      <c r="A952" s="33" t="s">
        <v>657</v>
      </c>
      <c r="B952" s="47">
        <v>42491</v>
      </c>
      <c r="C952" t="s">
        <v>118</v>
      </c>
      <c r="D952" t="s">
        <v>652</v>
      </c>
      <c r="E952" t="s">
        <v>34</v>
      </c>
      <c r="F952" t="s">
        <v>625</v>
      </c>
      <c r="G952" t="s">
        <v>66</v>
      </c>
      <c r="I952" t="s">
        <v>609</v>
      </c>
      <c r="K952" s="34" t="s">
        <v>11</v>
      </c>
      <c r="L952" s="37" t="str">
        <f t="shared" si="63"/>
        <v/>
      </c>
      <c r="M952" s="34" t="s">
        <v>11</v>
      </c>
      <c r="N952" s="36" t="str">
        <f t="shared" si="64"/>
        <v/>
      </c>
      <c r="O952" s="34"/>
      <c r="P952" s="34">
        <v>21630</v>
      </c>
      <c r="Q952" s="37">
        <f t="shared" si="65"/>
        <v>22</v>
      </c>
      <c r="R952" s="34">
        <v>1827</v>
      </c>
    </row>
    <row r="953" spans="1:18" ht="14.25" thickBot="1">
      <c r="A953" s="33" t="s">
        <v>657</v>
      </c>
      <c r="B953" s="47">
        <v>42491</v>
      </c>
      <c r="C953" t="s">
        <v>118</v>
      </c>
      <c r="D953" t="s">
        <v>652</v>
      </c>
      <c r="E953" t="s">
        <v>34</v>
      </c>
      <c r="F953" t="s">
        <v>620</v>
      </c>
      <c r="G953" t="s">
        <v>67</v>
      </c>
      <c r="I953" t="s">
        <v>609</v>
      </c>
      <c r="K953" s="34" t="s">
        <v>11</v>
      </c>
      <c r="L953" s="37" t="str">
        <f t="shared" si="63"/>
        <v/>
      </c>
      <c r="M953" s="34" t="s">
        <v>11</v>
      </c>
      <c r="N953" s="36" t="str">
        <f t="shared" si="64"/>
        <v/>
      </c>
      <c r="O953" s="34"/>
      <c r="P953" s="34">
        <v>18502</v>
      </c>
      <c r="Q953" s="37">
        <f t="shared" si="65"/>
        <v>19</v>
      </c>
      <c r="R953" s="34">
        <v>2690</v>
      </c>
    </row>
    <row r="954" spans="1:18" ht="14.25" thickBot="1">
      <c r="A954" s="33" t="s">
        <v>657</v>
      </c>
      <c r="B954" s="47">
        <v>42491</v>
      </c>
      <c r="C954" t="s">
        <v>118</v>
      </c>
      <c r="D954" t="s">
        <v>652</v>
      </c>
      <c r="E954" t="s">
        <v>34</v>
      </c>
      <c r="F954" t="s">
        <v>646</v>
      </c>
      <c r="G954" t="s">
        <v>74</v>
      </c>
      <c r="I954" t="s">
        <v>609</v>
      </c>
      <c r="K954" s="34">
        <v>99613</v>
      </c>
      <c r="L954" s="37">
        <f t="shared" si="63"/>
        <v>100</v>
      </c>
      <c r="M954" s="34">
        <v>16392</v>
      </c>
      <c r="N954" s="36">
        <f t="shared" si="64"/>
        <v>163.92</v>
      </c>
      <c r="O954" s="34"/>
      <c r="P954" s="34">
        <v>1268909</v>
      </c>
      <c r="Q954" s="37">
        <f t="shared" si="65"/>
        <v>1269</v>
      </c>
      <c r="R954" s="34">
        <v>142310</v>
      </c>
    </row>
    <row r="955" spans="1:18" ht="14.25" thickBot="1">
      <c r="A955" s="33" t="s">
        <v>657</v>
      </c>
      <c r="B955" s="47">
        <v>42491</v>
      </c>
      <c r="C955" t="s">
        <v>118</v>
      </c>
      <c r="D955" t="s">
        <v>672</v>
      </c>
      <c r="E955" t="s">
        <v>213</v>
      </c>
      <c r="F955" t="s">
        <v>610</v>
      </c>
      <c r="G955" t="s">
        <v>48</v>
      </c>
      <c r="I955" t="s">
        <v>609</v>
      </c>
      <c r="K955" s="34" t="s">
        <v>11</v>
      </c>
      <c r="L955" s="37" t="str">
        <f t="shared" si="63"/>
        <v/>
      </c>
      <c r="M955" s="34" t="s">
        <v>11</v>
      </c>
      <c r="N955" s="36" t="str">
        <f t="shared" si="64"/>
        <v/>
      </c>
      <c r="O955" s="34"/>
      <c r="P955" s="34">
        <v>72350</v>
      </c>
      <c r="Q955" s="37">
        <f t="shared" si="65"/>
        <v>72</v>
      </c>
      <c r="R955" s="34">
        <v>22002</v>
      </c>
    </row>
    <row r="956" spans="1:18" ht="14.25" thickBot="1">
      <c r="A956" s="33" t="s">
        <v>657</v>
      </c>
      <c r="B956" s="47">
        <v>42491</v>
      </c>
      <c r="C956" t="s">
        <v>118</v>
      </c>
      <c r="D956" t="s">
        <v>719</v>
      </c>
      <c r="E956" t="s">
        <v>222</v>
      </c>
      <c r="F956" t="s">
        <v>610</v>
      </c>
      <c r="G956" t="s">
        <v>48</v>
      </c>
      <c r="I956" t="s">
        <v>609</v>
      </c>
      <c r="K956" s="34" t="s">
        <v>11</v>
      </c>
      <c r="L956" s="37" t="str">
        <f t="shared" si="63"/>
        <v/>
      </c>
      <c r="M956" s="34" t="s">
        <v>11</v>
      </c>
      <c r="N956" s="36" t="str">
        <f t="shared" si="64"/>
        <v/>
      </c>
      <c r="O956" s="34"/>
      <c r="P956" s="34">
        <v>16748</v>
      </c>
      <c r="Q956" s="37">
        <f t="shared" si="65"/>
        <v>17</v>
      </c>
      <c r="R956" s="34">
        <v>5602</v>
      </c>
    </row>
    <row r="957" spans="1:18" ht="14.25" thickBot="1">
      <c r="A957" s="33" t="s">
        <v>657</v>
      </c>
      <c r="B957" s="47">
        <v>42491</v>
      </c>
      <c r="C957" t="s">
        <v>118</v>
      </c>
      <c r="D957" t="s">
        <v>655</v>
      </c>
      <c r="E957" t="s">
        <v>262</v>
      </c>
      <c r="F957" t="s">
        <v>610</v>
      </c>
      <c r="G957" t="s">
        <v>48</v>
      </c>
      <c r="I957" t="s">
        <v>609</v>
      </c>
      <c r="K957" s="34" t="s">
        <v>11</v>
      </c>
      <c r="L957" s="37" t="str">
        <f t="shared" si="63"/>
        <v/>
      </c>
      <c r="M957" s="34" t="s">
        <v>11</v>
      </c>
      <c r="N957" s="36" t="str">
        <f t="shared" si="64"/>
        <v/>
      </c>
      <c r="O957" s="34"/>
      <c r="P957" s="34">
        <v>1177</v>
      </c>
      <c r="Q957" s="37">
        <f t="shared" si="65"/>
        <v>1</v>
      </c>
      <c r="R957" s="34">
        <v>428</v>
      </c>
    </row>
    <row r="958" spans="1:18" ht="14.25" thickBot="1">
      <c r="A958" s="33" t="s">
        <v>657</v>
      </c>
      <c r="B958" s="47">
        <v>42491</v>
      </c>
      <c r="C958" t="s">
        <v>118</v>
      </c>
      <c r="D958" t="s">
        <v>638</v>
      </c>
      <c r="E958" t="s">
        <v>70</v>
      </c>
      <c r="F958" t="s">
        <v>616</v>
      </c>
      <c r="G958" t="s">
        <v>60</v>
      </c>
      <c r="I958" t="s">
        <v>609</v>
      </c>
      <c r="K958" s="34">
        <v>251160</v>
      </c>
      <c r="L958" s="37">
        <f t="shared" si="63"/>
        <v>251</v>
      </c>
      <c r="M958" s="34">
        <v>86307</v>
      </c>
      <c r="N958" s="36">
        <f t="shared" si="64"/>
        <v>343.85258964143424</v>
      </c>
      <c r="O958" s="34"/>
      <c r="P958" s="34">
        <v>251160</v>
      </c>
      <c r="Q958" s="37">
        <f t="shared" si="65"/>
        <v>251</v>
      </c>
      <c r="R958" s="34">
        <v>86307</v>
      </c>
    </row>
    <row r="959" spans="1:18" ht="14.25" thickBot="1">
      <c r="A959" s="33" t="s">
        <v>657</v>
      </c>
      <c r="B959" s="47">
        <v>42491</v>
      </c>
      <c r="C959" t="s">
        <v>118</v>
      </c>
      <c r="D959" t="s">
        <v>640</v>
      </c>
      <c r="E959" t="s">
        <v>37</v>
      </c>
      <c r="F959" t="s">
        <v>610</v>
      </c>
      <c r="G959" t="s">
        <v>48</v>
      </c>
      <c r="I959" t="s">
        <v>609</v>
      </c>
      <c r="K959" s="34" t="s">
        <v>11</v>
      </c>
      <c r="L959" s="37" t="str">
        <f t="shared" si="63"/>
        <v/>
      </c>
      <c r="M959" s="34" t="s">
        <v>11</v>
      </c>
      <c r="N959" s="36" t="str">
        <f t="shared" si="64"/>
        <v/>
      </c>
      <c r="O959" s="34"/>
      <c r="P959" s="34">
        <v>58824</v>
      </c>
      <c r="Q959" s="37">
        <f t="shared" si="65"/>
        <v>59</v>
      </c>
      <c r="R959" s="34">
        <v>25477</v>
      </c>
    </row>
    <row r="960" spans="1:18" ht="14.25" thickBot="1">
      <c r="A960" s="33" t="s">
        <v>657</v>
      </c>
      <c r="B960" s="47">
        <v>42491</v>
      </c>
      <c r="C960" t="s">
        <v>118</v>
      </c>
      <c r="D960" t="s">
        <v>640</v>
      </c>
      <c r="E960" t="s">
        <v>37</v>
      </c>
      <c r="F960" t="s">
        <v>611</v>
      </c>
      <c r="G960" t="s">
        <v>58</v>
      </c>
      <c r="I960" t="s">
        <v>609</v>
      </c>
      <c r="K960" s="34">
        <v>28465</v>
      </c>
      <c r="L960" s="37">
        <f t="shared" si="63"/>
        <v>28</v>
      </c>
      <c r="M960" s="34">
        <v>9549</v>
      </c>
      <c r="N960" s="36">
        <f t="shared" si="64"/>
        <v>341.03571428571428</v>
      </c>
      <c r="O960" s="34"/>
      <c r="P960" s="34">
        <v>116216</v>
      </c>
      <c r="Q960" s="37">
        <f t="shared" si="65"/>
        <v>116</v>
      </c>
      <c r="R960" s="34">
        <v>30164</v>
      </c>
    </row>
    <row r="961" spans="1:18" ht="14.25" thickBot="1">
      <c r="A961" s="33" t="s">
        <v>657</v>
      </c>
      <c r="B961" s="47">
        <v>42491</v>
      </c>
      <c r="C961" t="s">
        <v>118</v>
      </c>
      <c r="D961" t="s">
        <v>612</v>
      </c>
      <c r="E961" t="s">
        <v>68</v>
      </c>
      <c r="F961" t="s">
        <v>610</v>
      </c>
      <c r="G961" t="s">
        <v>48</v>
      </c>
      <c r="I961" t="s">
        <v>609</v>
      </c>
      <c r="K961" s="34" t="s">
        <v>11</v>
      </c>
      <c r="L961" s="37" t="str">
        <f t="shared" si="63"/>
        <v/>
      </c>
      <c r="M961" s="34" t="s">
        <v>11</v>
      </c>
      <c r="N961" s="36" t="str">
        <f t="shared" si="64"/>
        <v/>
      </c>
      <c r="O961" s="34"/>
      <c r="P961" s="34">
        <v>9298</v>
      </c>
      <c r="Q961" s="37">
        <f t="shared" si="65"/>
        <v>9</v>
      </c>
      <c r="R961" s="34">
        <v>3135</v>
      </c>
    </row>
    <row r="962" spans="1:18" ht="14.25" thickBot="1">
      <c r="A962" s="33" t="s">
        <v>657</v>
      </c>
      <c r="B962" s="47">
        <v>42491</v>
      </c>
      <c r="C962" t="s">
        <v>118</v>
      </c>
      <c r="D962" t="s">
        <v>714</v>
      </c>
      <c r="E962" t="s">
        <v>295</v>
      </c>
      <c r="F962" t="s">
        <v>646</v>
      </c>
      <c r="G962" t="s">
        <v>74</v>
      </c>
      <c r="I962" t="s">
        <v>609</v>
      </c>
      <c r="K962" s="34" t="s">
        <v>11</v>
      </c>
      <c r="L962" s="37" t="str">
        <f t="shared" si="63"/>
        <v/>
      </c>
      <c r="M962" s="34" t="s">
        <v>11</v>
      </c>
      <c r="N962" s="36" t="str">
        <f t="shared" si="64"/>
        <v/>
      </c>
      <c r="O962" s="34"/>
      <c r="P962" s="34">
        <v>31820</v>
      </c>
      <c r="Q962" s="37">
        <f t="shared" si="65"/>
        <v>32</v>
      </c>
      <c r="R962" s="34">
        <v>5602</v>
      </c>
    </row>
    <row r="963" spans="1:18" ht="14.25" thickBot="1">
      <c r="A963" s="33" t="s">
        <v>657</v>
      </c>
      <c r="B963" s="47">
        <v>42491</v>
      </c>
      <c r="C963" t="s">
        <v>118</v>
      </c>
      <c r="D963" t="s">
        <v>656</v>
      </c>
      <c r="E963" t="s">
        <v>316</v>
      </c>
      <c r="F963" t="s">
        <v>608</v>
      </c>
      <c r="G963" t="s">
        <v>61</v>
      </c>
      <c r="I963" t="s">
        <v>609</v>
      </c>
      <c r="K963" s="34" t="s">
        <v>11</v>
      </c>
      <c r="L963" s="37" t="str">
        <f t="shared" si="63"/>
        <v/>
      </c>
      <c r="M963" s="34" t="s">
        <v>11</v>
      </c>
      <c r="N963" s="36" t="str">
        <f t="shared" si="64"/>
        <v/>
      </c>
      <c r="O963" s="34"/>
      <c r="P963" s="34">
        <v>41215</v>
      </c>
      <c r="Q963" s="37">
        <f t="shared" si="65"/>
        <v>41</v>
      </c>
      <c r="R963" s="34">
        <v>7772</v>
      </c>
    </row>
    <row r="964" spans="1:18" ht="14.25" thickBot="1">
      <c r="A964" s="33" t="s">
        <v>657</v>
      </c>
      <c r="B964" s="47">
        <v>42491</v>
      </c>
      <c r="C964" t="s">
        <v>118</v>
      </c>
      <c r="D964" t="s">
        <v>656</v>
      </c>
      <c r="E964" t="s">
        <v>316</v>
      </c>
      <c r="F964" t="s">
        <v>610</v>
      </c>
      <c r="G964" t="s">
        <v>48</v>
      </c>
      <c r="I964" t="s">
        <v>609</v>
      </c>
      <c r="K964" s="34">
        <v>6122</v>
      </c>
      <c r="L964" s="37">
        <f t="shared" si="63"/>
        <v>6</v>
      </c>
      <c r="M964" s="34">
        <v>1276</v>
      </c>
      <c r="N964" s="36">
        <f t="shared" si="64"/>
        <v>212.66666666666666</v>
      </c>
      <c r="O964" s="34"/>
      <c r="P964" s="34">
        <v>6122</v>
      </c>
      <c r="Q964" s="37">
        <f t="shared" si="65"/>
        <v>6</v>
      </c>
      <c r="R964" s="34">
        <v>1276</v>
      </c>
    </row>
    <row r="965" spans="1:18" ht="14.25" thickBot="1">
      <c r="A965" s="33" t="s">
        <v>657</v>
      </c>
      <c r="B965" s="47">
        <v>42491</v>
      </c>
      <c r="C965" t="s">
        <v>118</v>
      </c>
      <c r="D965" t="s">
        <v>656</v>
      </c>
      <c r="E965" t="s">
        <v>316</v>
      </c>
      <c r="F965" t="s">
        <v>616</v>
      </c>
      <c r="G965" t="s">
        <v>60</v>
      </c>
      <c r="I965" t="s">
        <v>609</v>
      </c>
      <c r="K965" s="34" t="s">
        <v>11</v>
      </c>
      <c r="L965" s="37" t="str">
        <f t="shared" si="63"/>
        <v/>
      </c>
      <c r="M965" s="34" t="s">
        <v>11</v>
      </c>
      <c r="N965" s="36" t="str">
        <f t="shared" si="64"/>
        <v/>
      </c>
      <c r="O965" s="34"/>
      <c r="P965" s="34">
        <v>63490</v>
      </c>
      <c r="Q965" s="37">
        <f t="shared" si="65"/>
        <v>63</v>
      </c>
      <c r="R965" s="34">
        <v>7700</v>
      </c>
    </row>
    <row r="966" spans="1:18" ht="14.25" thickBot="1">
      <c r="A966" s="33" t="s">
        <v>657</v>
      </c>
      <c r="B966" s="47">
        <v>42491</v>
      </c>
      <c r="C966" t="s">
        <v>118</v>
      </c>
      <c r="D966" t="s">
        <v>669</v>
      </c>
      <c r="E966" t="s">
        <v>348</v>
      </c>
      <c r="F966" t="s">
        <v>610</v>
      </c>
      <c r="G966" t="s">
        <v>48</v>
      </c>
      <c r="I966" t="s">
        <v>609</v>
      </c>
      <c r="K966" s="34">
        <v>9413</v>
      </c>
      <c r="L966" s="37">
        <f t="shared" si="63"/>
        <v>9</v>
      </c>
      <c r="M966" s="34">
        <v>1467</v>
      </c>
      <c r="N966" s="36">
        <f t="shared" si="64"/>
        <v>163</v>
      </c>
      <c r="O966" s="34"/>
      <c r="P966" s="34">
        <v>24606</v>
      </c>
      <c r="Q966" s="37">
        <f t="shared" si="65"/>
        <v>25</v>
      </c>
      <c r="R966" s="34">
        <v>4878</v>
      </c>
    </row>
    <row r="967" spans="1:18" ht="14.25" thickBot="1">
      <c r="A967" s="33" t="s">
        <v>657</v>
      </c>
      <c r="B967" s="47">
        <v>42491</v>
      </c>
      <c r="C967" t="s">
        <v>118</v>
      </c>
      <c r="D967" t="s">
        <v>669</v>
      </c>
      <c r="E967" t="s">
        <v>348</v>
      </c>
      <c r="F967" t="s">
        <v>625</v>
      </c>
      <c r="G967" t="s">
        <v>66</v>
      </c>
      <c r="I967" t="s">
        <v>609</v>
      </c>
      <c r="K967" s="34" t="s">
        <v>11</v>
      </c>
      <c r="L967" s="37" t="str">
        <f t="shared" si="63"/>
        <v/>
      </c>
      <c r="M967" s="34" t="s">
        <v>11</v>
      </c>
      <c r="N967" s="36" t="str">
        <f t="shared" si="64"/>
        <v/>
      </c>
      <c r="O967" s="34"/>
      <c r="P967" s="34">
        <v>91660</v>
      </c>
      <c r="Q967" s="37">
        <f t="shared" si="65"/>
        <v>92</v>
      </c>
      <c r="R967" s="34">
        <v>14243</v>
      </c>
    </row>
    <row r="968" spans="1:18" ht="14.25" thickBot="1">
      <c r="A968" s="33" t="s">
        <v>657</v>
      </c>
      <c r="B968" s="47">
        <v>42491</v>
      </c>
      <c r="C968" t="s">
        <v>118</v>
      </c>
      <c r="D968" t="s">
        <v>641</v>
      </c>
      <c r="E968" t="s">
        <v>33</v>
      </c>
      <c r="F968" t="s">
        <v>608</v>
      </c>
      <c r="G968" t="s">
        <v>61</v>
      </c>
      <c r="I968" t="s">
        <v>609</v>
      </c>
      <c r="K968" s="34">
        <v>123238</v>
      </c>
      <c r="L968" s="37">
        <f t="shared" ref="L968:L978" si="66">IF(ISERROR(ROUND(K968*0.001,0))=TRUE,"",(ROUND(K968*0.001,0)))</f>
        <v>123</v>
      </c>
      <c r="M968" s="34">
        <v>23347</v>
      </c>
      <c r="N968" s="36">
        <f t="shared" ref="N968:N978" si="67">IF(ISERROR(M968/L968)=TRUE,"",(M968/L968))</f>
        <v>189.8130081300813</v>
      </c>
      <c r="O968" s="34"/>
      <c r="P968" s="34">
        <v>699933</v>
      </c>
      <c r="Q968" s="37">
        <f t="shared" ref="Q968:Q978" si="68">IF(ISERROR(ROUND(P968*0.001,0))=TRUE,"",(ROUND(P968*0.001,0)))</f>
        <v>700</v>
      </c>
      <c r="R968" s="34">
        <v>156680</v>
      </c>
    </row>
    <row r="969" spans="1:18" ht="14.25" thickBot="1">
      <c r="A969" s="33" t="s">
        <v>657</v>
      </c>
      <c r="B969" s="47">
        <v>42491</v>
      </c>
      <c r="C969" t="s">
        <v>118</v>
      </c>
      <c r="D969" t="s">
        <v>641</v>
      </c>
      <c r="E969" t="s">
        <v>33</v>
      </c>
      <c r="F969" t="s">
        <v>610</v>
      </c>
      <c r="G969" t="s">
        <v>48</v>
      </c>
      <c r="I969" t="s">
        <v>609</v>
      </c>
      <c r="K969" s="34">
        <v>501569</v>
      </c>
      <c r="L969" s="37">
        <f t="shared" si="66"/>
        <v>502</v>
      </c>
      <c r="M969" s="34">
        <v>54305</v>
      </c>
      <c r="N969" s="36">
        <f t="shared" si="67"/>
        <v>108.17729083665338</v>
      </c>
      <c r="O969" s="34"/>
      <c r="P969" s="34">
        <v>2058036</v>
      </c>
      <c r="Q969" s="37">
        <f t="shared" si="68"/>
        <v>2058</v>
      </c>
      <c r="R969" s="34">
        <v>254844</v>
      </c>
    </row>
    <row r="970" spans="1:18" ht="14.25" thickBot="1">
      <c r="A970" s="33" t="s">
        <v>657</v>
      </c>
      <c r="B970" s="47">
        <v>42491</v>
      </c>
      <c r="C970" t="s">
        <v>118</v>
      </c>
      <c r="D970" t="s">
        <v>641</v>
      </c>
      <c r="E970" t="s">
        <v>33</v>
      </c>
      <c r="F970" t="s">
        <v>611</v>
      </c>
      <c r="G970" t="s">
        <v>58</v>
      </c>
      <c r="I970" t="s">
        <v>609</v>
      </c>
      <c r="K970" s="34">
        <v>18694</v>
      </c>
      <c r="L970" s="37">
        <f t="shared" si="66"/>
        <v>19</v>
      </c>
      <c r="M970" s="34">
        <v>5128</v>
      </c>
      <c r="N970" s="36">
        <f t="shared" si="67"/>
        <v>269.89473684210526</v>
      </c>
      <c r="O970" s="34"/>
      <c r="P970" s="34">
        <v>36392</v>
      </c>
      <c r="Q970" s="37">
        <f t="shared" si="68"/>
        <v>36</v>
      </c>
      <c r="R970" s="34">
        <v>12888</v>
      </c>
    </row>
    <row r="971" spans="1:18" ht="14.25" thickBot="1">
      <c r="A971" s="33" t="s">
        <v>657</v>
      </c>
      <c r="B971" s="47">
        <v>42491</v>
      </c>
      <c r="C971" t="s">
        <v>118</v>
      </c>
      <c r="D971" t="s">
        <v>641</v>
      </c>
      <c r="E971" t="s">
        <v>33</v>
      </c>
      <c r="F971" t="s">
        <v>616</v>
      </c>
      <c r="G971" t="s">
        <v>60</v>
      </c>
      <c r="I971" t="s">
        <v>609</v>
      </c>
      <c r="K971" s="34" t="s">
        <v>11</v>
      </c>
      <c r="L971" s="37" t="str">
        <f t="shared" si="66"/>
        <v/>
      </c>
      <c r="M971" s="34" t="s">
        <v>11</v>
      </c>
      <c r="N971" s="36" t="str">
        <f t="shared" si="67"/>
        <v/>
      </c>
      <c r="O971" s="34"/>
      <c r="P971" s="34">
        <v>35929</v>
      </c>
      <c r="Q971" s="37">
        <f t="shared" si="68"/>
        <v>36</v>
      </c>
      <c r="R971" s="34">
        <v>9193</v>
      </c>
    </row>
    <row r="972" spans="1:18" ht="14.25" thickBot="1">
      <c r="A972" s="33" t="s">
        <v>657</v>
      </c>
      <c r="B972" s="47">
        <v>42491</v>
      </c>
      <c r="C972" t="s">
        <v>118</v>
      </c>
      <c r="D972" t="s">
        <v>641</v>
      </c>
      <c r="E972" t="s">
        <v>33</v>
      </c>
      <c r="F972" t="s">
        <v>625</v>
      </c>
      <c r="G972" t="s">
        <v>66</v>
      </c>
      <c r="I972" t="s">
        <v>609</v>
      </c>
      <c r="K972" s="34">
        <v>33302</v>
      </c>
      <c r="L972" s="37">
        <f t="shared" si="66"/>
        <v>33</v>
      </c>
      <c r="M972" s="34">
        <v>4284</v>
      </c>
      <c r="N972" s="36">
        <f t="shared" si="67"/>
        <v>129.81818181818181</v>
      </c>
      <c r="O972" s="34"/>
      <c r="P972" s="34">
        <v>51546</v>
      </c>
      <c r="Q972" s="37">
        <f t="shared" si="68"/>
        <v>52</v>
      </c>
      <c r="R972" s="34">
        <v>7062</v>
      </c>
    </row>
    <row r="973" spans="1:18" ht="14.25" thickBot="1">
      <c r="A973" s="33" t="s">
        <v>657</v>
      </c>
      <c r="B973" s="47">
        <v>42491</v>
      </c>
      <c r="C973" t="s">
        <v>118</v>
      </c>
      <c r="D973" t="s">
        <v>641</v>
      </c>
      <c r="E973" t="s">
        <v>33</v>
      </c>
      <c r="F973" t="s">
        <v>646</v>
      </c>
      <c r="G973" t="s">
        <v>74</v>
      </c>
      <c r="I973" t="s">
        <v>609</v>
      </c>
      <c r="K973" s="34">
        <v>487881</v>
      </c>
      <c r="L973" s="37">
        <f t="shared" si="66"/>
        <v>488</v>
      </c>
      <c r="M973" s="34">
        <v>62920</v>
      </c>
      <c r="N973" s="36">
        <f t="shared" si="67"/>
        <v>128.9344262295082</v>
      </c>
      <c r="O973" s="34"/>
      <c r="P973" s="34">
        <v>3554102</v>
      </c>
      <c r="Q973" s="37">
        <f t="shared" si="68"/>
        <v>3554</v>
      </c>
      <c r="R973" s="34">
        <v>550234</v>
      </c>
    </row>
    <row r="974" spans="1:18" ht="14.25" thickBot="1">
      <c r="A974" s="33" t="s">
        <v>657</v>
      </c>
      <c r="B974" s="47">
        <v>42491</v>
      </c>
      <c r="C974" t="s">
        <v>118</v>
      </c>
      <c r="D974" t="s">
        <v>661</v>
      </c>
      <c r="E974" t="s">
        <v>41</v>
      </c>
      <c r="F974" t="s">
        <v>608</v>
      </c>
      <c r="G974" t="s">
        <v>61</v>
      </c>
      <c r="I974" t="s">
        <v>609</v>
      </c>
      <c r="K974" s="34" t="s">
        <v>11</v>
      </c>
      <c r="L974" s="37" t="str">
        <f t="shared" si="66"/>
        <v/>
      </c>
      <c r="M974" s="34" t="s">
        <v>11</v>
      </c>
      <c r="N974" s="36" t="str">
        <f t="shared" si="67"/>
        <v/>
      </c>
      <c r="O974" s="34"/>
      <c r="P974" s="34">
        <v>20949</v>
      </c>
      <c r="Q974" s="37">
        <f t="shared" si="68"/>
        <v>21</v>
      </c>
      <c r="R974" s="34">
        <v>7187</v>
      </c>
    </row>
    <row r="975" spans="1:18" ht="14.25" thickBot="1">
      <c r="A975" s="33" t="s">
        <v>657</v>
      </c>
      <c r="B975" s="47">
        <v>42491</v>
      </c>
      <c r="C975" t="s">
        <v>118</v>
      </c>
      <c r="D975" t="s">
        <v>661</v>
      </c>
      <c r="E975" t="s">
        <v>41</v>
      </c>
      <c r="F975" t="s">
        <v>610</v>
      </c>
      <c r="G975" t="s">
        <v>48</v>
      </c>
      <c r="I975" t="s">
        <v>609</v>
      </c>
      <c r="K975" s="34">
        <v>1198</v>
      </c>
      <c r="L975" s="37">
        <f t="shared" si="66"/>
        <v>1</v>
      </c>
      <c r="M975" s="34">
        <v>374</v>
      </c>
      <c r="N975" s="36">
        <f t="shared" si="67"/>
        <v>374</v>
      </c>
      <c r="O975" s="34"/>
      <c r="P975" s="34">
        <v>45217</v>
      </c>
      <c r="Q975" s="37">
        <f t="shared" si="68"/>
        <v>45</v>
      </c>
      <c r="R975" s="34">
        <v>5785</v>
      </c>
    </row>
    <row r="976" spans="1:18" ht="14.25" thickBot="1">
      <c r="A976" s="33" t="s">
        <v>657</v>
      </c>
      <c r="B976" s="47">
        <v>42491</v>
      </c>
      <c r="C976" t="s">
        <v>118</v>
      </c>
      <c r="D976" t="s">
        <v>661</v>
      </c>
      <c r="E976" t="s">
        <v>41</v>
      </c>
      <c r="F976" t="s">
        <v>625</v>
      </c>
      <c r="G976" t="s">
        <v>66</v>
      </c>
      <c r="I976" t="s">
        <v>609</v>
      </c>
      <c r="K976" s="34">
        <v>59511</v>
      </c>
      <c r="L976" s="37">
        <f t="shared" si="66"/>
        <v>60</v>
      </c>
      <c r="M976" s="34">
        <v>6677</v>
      </c>
      <c r="N976" s="36">
        <f t="shared" si="67"/>
        <v>111.28333333333333</v>
      </c>
      <c r="O976" s="34"/>
      <c r="P976" s="34">
        <v>59511</v>
      </c>
      <c r="Q976" s="37">
        <f t="shared" si="68"/>
        <v>60</v>
      </c>
      <c r="R976" s="34">
        <v>6677</v>
      </c>
    </row>
    <row r="977" spans="1:18" ht="14.25" thickBot="1">
      <c r="A977" s="33" t="s">
        <v>657</v>
      </c>
      <c r="B977" s="47">
        <v>42491</v>
      </c>
      <c r="C977" t="s">
        <v>118</v>
      </c>
      <c r="D977" t="s">
        <v>722</v>
      </c>
      <c r="E977" t="s">
        <v>449</v>
      </c>
      <c r="F977" t="s">
        <v>610</v>
      </c>
      <c r="G977" t="s">
        <v>48</v>
      </c>
      <c r="I977" t="s">
        <v>609</v>
      </c>
      <c r="K977" s="34">
        <v>40620</v>
      </c>
      <c r="L977" s="37">
        <f t="shared" si="66"/>
        <v>41</v>
      </c>
      <c r="M977" s="34">
        <v>4367</v>
      </c>
      <c r="N977" s="36">
        <f t="shared" si="67"/>
        <v>106.51219512195122</v>
      </c>
      <c r="O977" s="34"/>
      <c r="P977" s="34">
        <v>85937</v>
      </c>
      <c r="Q977" s="37">
        <f t="shared" si="68"/>
        <v>86</v>
      </c>
      <c r="R977" s="34">
        <v>9942</v>
      </c>
    </row>
    <row r="978" spans="1:18" ht="14.25" thickBot="1">
      <c r="A978" s="33" t="s">
        <v>657</v>
      </c>
      <c r="B978" s="47">
        <v>42491</v>
      </c>
      <c r="C978" t="s">
        <v>118</v>
      </c>
      <c r="D978" t="s">
        <v>712</v>
      </c>
      <c r="E978" t="s">
        <v>451</v>
      </c>
      <c r="F978" t="s">
        <v>616</v>
      </c>
      <c r="G978" t="s">
        <v>60</v>
      </c>
      <c r="I978" t="s">
        <v>609</v>
      </c>
      <c r="K978" s="34" t="s">
        <v>11</v>
      </c>
      <c r="L978" s="37" t="str">
        <f t="shared" si="66"/>
        <v/>
      </c>
      <c r="M978" s="34" t="s">
        <v>11</v>
      </c>
      <c r="N978" s="36" t="str">
        <f t="shared" si="67"/>
        <v/>
      </c>
      <c r="O978" s="34"/>
      <c r="P978" s="34">
        <v>14652</v>
      </c>
      <c r="Q978" s="37">
        <f t="shared" si="68"/>
        <v>15</v>
      </c>
      <c r="R978" s="34">
        <v>6509</v>
      </c>
    </row>
    <row r="979" spans="1:18" ht="14.25" thickBot="1">
      <c r="A979" s="33" t="s">
        <v>606</v>
      </c>
      <c r="B979" s="47">
        <v>42491</v>
      </c>
      <c r="C979" t="s">
        <v>118</v>
      </c>
      <c r="D979" t="s">
        <v>607</v>
      </c>
      <c r="E979" t="s">
        <v>44</v>
      </c>
      <c r="F979" t="s">
        <v>636</v>
      </c>
      <c r="G979" t="s">
        <v>104</v>
      </c>
      <c r="I979" t="s">
        <v>609</v>
      </c>
      <c r="K979" s="34">
        <v>1247000</v>
      </c>
      <c r="L979" s="37">
        <f>IF(ISERROR(ROUND(K979*0.001,0))=TRUE,"",(ROUND(K979*0.001,0)))</f>
        <v>1247</v>
      </c>
      <c r="M979" s="34">
        <v>40527</v>
      </c>
      <c r="N979" s="36">
        <f>IF(ISERROR(M979/L979)=TRUE,"",(M979/L979))</f>
        <v>32.499599037690459</v>
      </c>
      <c r="O979" s="34"/>
      <c r="P979" s="34">
        <v>1247000</v>
      </c>
      <c r="Q979" s="37">
        <f>IF(ISERROR(ROUND(P979*0.001,0))=TRUE,"",(ROUND(P979*0.001,0)))</f>
        <v>1247</v>
      </c>
      <c r="R979" s="34">
        <v>40527</v>
      </c>
    </row>
    <row r="980" spans="1:18" ht="14.25" thickBot="1">
      <c r="A980" s="33" t="s">
        <v>606</v>
      </c>
      <c r="B980" s="47">
        <v>42491</v>
      </c>
      <c r="C980" t="s">
        <v>118</v>
      </c>
      <c r="D980" t="s">
        <v>607</v>
      </c>
      <c r="E980" t="s">
        <v>44</v>
      </c>
      <c r="F980" t="s">
        <v>610</v>
      </c>
      <c r="G980" t="s">
        <v>48</v>
      </c>
      <c r="I980" t="s">
        <v>609</v>
      </c>
      <c r="K980" s="34" t="s">
        <v>11</v>
      </c>
      <c r="L980" s="37" t="str">
        <f t="shared" ref="L980:L1031" si="69">IF(ISERROR(ROUND(K980*0.001,0))=TRUE,"",(ROUND(K980*0.001,0)))</f>
        <v/>
      </c>
      <c r="M980" s="34" t="s">
        <v>11</v>
      </c>
      <c r="N980" s="36" t="str">
        <f t="shared" ref="N980:N1031" si="70">IF(ISERROR(M980/L980)=TRUE,"",(M980/L980))</f>
        <v/>
      </c>
      <c r="O980" s="34"/>
      <c r="P980" s="34">
        <v>40827</v>
      </c>
      <c r="Q980" s="37">
        <f t="shared" ref="Q980:Q1031" si="71">IF(ISERROR(ROUND(P980*0.001,0))=TRUE,"",(ROUND(P980*0.001,0)))</f>
        <v>41</v>
      </c>
      <c r="R980" s="34">
        <v>4894</v>
      </c>
    </row>
    <row r="981" spans="1:18" ht="14.25" thickBot="1">
      <c r="A981" s="33" t="s">
        <v>606</v>
      </c>
      <c r="B981" s="47">
        <v>42491</v>
      </c>
      <c r="C981" t="s">
        <v>118</v>
      </c>
      <c r="D981" t="s">
        <v>607</v>
      </c>
      <c r="E981" t="s">
        <v>44</v>
      </c>
      <c r="F981" t="s">
        <v>611</v>
      </c>
      <c r="G981" t="s">
        <v>58</v>
      </c>
      <c r="I981" t="s">
        <v>609</v>
      </c>
      <c r="K981" s="34">
        <v>3150000</v>
      </c>
      <c r="L981" s="37">
        <f t="shared" si="69"/>
        <v>3150</v>
      </c>
      <c r="M981" s="34">
        <v>291937</v>
      </c>
      <c r="N981" s="36">
        <f t="shared" si="70"/>
        <v>92.6784126984127</v>
      </c>
      <c r="O981" s="34"/>
      <c r="P981" s="34">
        <v>19382470</v>
      </c>
      <c r="Q981" s="37">
        <f t="shared" si="71"/>
        <v>19382</v>
      </c>
      <c r="R981" s="34">
        <v>2018815</v>
      </c>
    </row>
    <row r="982" spans="1:18" ht="14.25" thickBot="1">
      <c r="A982" s="33" t="s">
        <v>606</v>
      </c>
      <c r="B982" s="47">
        <v>42491</v>
      </c>
      <c r="C982" t="s">
        <v>118</v>
      </c>
      <c r="D982" t="s">
        <v>607</v>
      </c>
      <c r="E982" t="s">
        <v>44</v>
      </c>
      <c r="F982" t="s">
        <v>623</v>
      </c>
      <c r="G982" t="s">
        <v>56</v>
      </c>
      <c r="I982" t="s">
        <v>609</v>
      </c>
      <c r="K982" s="34" t="s">
        <v>11</v>
      </c>
      <c r="L982" s="37" t="str">
        <f t="shared" si="69"/>
        <v/>
      </c>
      <c r="M982" s="34" t="s">
        <v>11</v>
      </c>
      <c r="N982" s="36" t="str">
        <f t="shared" si="70"/>
        <v/>
      </c>
      <c r="O982" s="34"/>
      <c r="P982" s="34">
        <v>169866</v>
      </c>
      <c r="Q982" s="37">
        <f t="shared" si="71"/>
        <v>170</v>
      </c>
      <c r="R982" s="34">
        <v>2750</v>
      </c>
    </row>
    <row r="983" spans="1:18" ht="14.25" thickBot="1">
      <c r="A983" s="33" t="s">
        <v>606</v>
      </c>
      <c r="B983" s="47">
        <v>42491</v>
      </c>
      <c r="C983" t="s">
        <v>118</v>
      </c>
      <c r="D983" t="s">
        <v>607</v>
      </c>
      <c r="E983" t="s">
        <v>44</v>
      </c>
      <c r="F983" t="s">
        <v>614</v>
      </c>
      <c r="G983" t="s">
        <v>53</v>
      </c>
      <c r="I983" t="s">
        <v>609</v>
      </c>
      <c r="K983" s="34" t="s">
        <v>11</v>
      </c>
      <c r="L983" s="37" t="str">
        <f t="shared" si="69"/>
        <v/>
      </c>
      <c r="M983" s="34" t="s">
        <v>11</v>
      </c>
      <c r="N983" s="36" t="str">
        <f t="shared" si="70"/>
        <v/>
      </c>
      <c r="O983" s="34"/>
      <c r="P983" s="34">
        <v>40940</v>
      </c>
      <c r="Q983" s="37">
        <f t="shared" si="71"/>
        <v>41</v>
      </c>
      <c r="R983" s="34">
        <v>2542</v>
      </c>
    </row>
    <row r="984" spans="1:18" ht="14.25" thickBot="1">
      <c r="A984" s="33" t="s">
        <v>606</v>
      </c>
      <c r="B984" s="47">
        <v>42491</v>
      </c>
      <c r="C984" t="s">
        <v>118</v>
      </c>
      <c r="D984" t="s">
        <v>607</v>
      </c>
      <c r="E984" t="s">
        <v>44</v>
      </c>
      <c r="F984" t="s">
        <v>713</v>
      </c>
      <c r="G984" t="s">
        <v>246</v>
      </c>
      <c r="I984" t="s">
        <v>609</v>
      </c>
      <c r="K984" s="34" t="s">
        <v>11</v>
      </c>
      <c r="L984" s="37" t="str">
        <f t="shared" si="69"/>
        <v/>
      </c>
      <c r="M984" s="34" t="s">
        <v>11</v>
      </c>
      <c r="N984" s="36" t="str">
        <f t="shared" si="70"/>
        <v/>
      </c>
      <c r="O984" s="34"/>
      <c r="P984" s="34">
        <v>44000</v>
      </c>
      <c r="Q984" s="37">
        <f t="shared" si="71"/>
        <v>44</v>
      </c>
      <c r="R984" s="34">
        <v>3960</v>
      </c>
    </row>
    <row r="985" spans="1:18" ht="14.25" thickBot="1">
      <c r="A985" s="33" t="s">
        <v>606</v>
      </c>
      <c r="B985" s="47">
        <v>42491</v>
      </c>
      <c r="C985" t="s">
        <v>118</v>
      </c>
      <c r="D985" t="s">
        <v>607</v>
      </c>
      <c r="E985" t="s">
        <v>44</v>
      </c>
      <c r="F985" t="s">
        <v>616</v>
      </c>
      <c r="G985" t="s">
        <v>60</v>
      </c>
      <c r="I985" t="s">
        <v>609</v>
      </c>
      <c r="K985" s="34">
        <v>1400017</v>
      </c>
      <c r="L985" s="37">
        <f t="shared" si="69"/>
        <v>1400</v>
      </c>
      <c r="M985" s="34">
        <v>157588</v>
      </c>
      <c r="N985" s="36">
        <f t="shared" si="70"/>
        <v>112.56285714285714</v>
      </c>
      <c r="O985" s="34"/>
      <c r="P985" s="34">
        <v>6331196</v>
      </c>
      <c r="Q985" s="37">
        <f t="shared" si="71"/>
        <v>6331</v>
      </c>
      <c r="R985" s="34">
        <v>715239</v>
      </c>
    </row>
    <row r="986" spans="1:18" ht="14.25" thickBot="1">
      <c r="A986" s="33" t="s">
        <v>606</v>
      </c>
      <c r="B986" s="47">
        <v>42491</v>
      </c>
      <c r="C986" t="s">
        <v>118</v>
      </c>
      <c r="D986" t="s">
        <v>607</v>
      </c>
      <c r="E986" t="s">
        <v>44</v>
      </c>
      <c r="F986" t="s">
        <v>620</v>
      </c>
      <c r="G986" t="s">
        <v>67</v>
      </c>
      <c r="I986" t="s">
        <v>609</v>
      </c>
      <c r="K986" s="34" t="s">
        <v>11</v>
      </c>
      <c r="L986" s="37" t="str">
        <f t="shared" si="69"/>
        <v/>
      </c>
      <c r="M986" s="34" t="s">
        <v>11</v>
      </c>
      <c r="N986" s="36" t="str">
        <f t="shared" si="70"/>
        <v/>
      </c>
      <c r="O986" s="34"/>
      <c r="P986" s="34">
        <v>15870</v>
      </c>
      <c r="Q986" s="37">
        <f t="shared" si="71"/>
        <v>16</v>
      </c>
      <c r="R986" s="34">
        <v>1269</v>
      </c>
    </row>
    <row r="987" spans="1:18" ht="14.25" thickBot="1">
      <c r="A987" s="33" t="s">
        <v>606</v>
      </c>
      <c r="B987" s="47">
        <v>42491</v>
      </c>
      <c r="C987" t="s">
        <v>118</v>
      </c>
      <c r="D987" t="s">
        <v>607</v>
      </c>
      <c r="E987" t="s">
        <v>44</v>
      </c>
      <c r="F987" t="s">
        <v>621</v>
      </c>
      <c r="G987" t="s">
        <v>50</v>
      </c>
      <c r="I987" t="s">
        <v>609</v>
      </c>
      <c r="K987" s="34">
        <v>1921550</v>
      </c>
      <c r="L987" s="37">
        <f t="shared" si="69"/>
        <v>1922</v>
      </c>
      <c r="M987" s="34">
        <v>214892</v>
      </c>
      <c r="N987" s="36">
        <f t="shared" si="70"/>
        <v>111.80645161290323</v>
      </c>
      <c r="O987" s="34"/>
      <c r="P987" s="34">
        <v>3691543</v>
      </c>
      <c r="Q987" s="37">
        <f t="shared" si="71"/>
        <v>3692</v>
      </c>
      <c r="R987" s="34">
        <v>419137</v>
      </c>
    </row>
    <row r="988" spans="1:18" ht="14.25" thickBot="1">
      <c r="A988" s="33" t="s">
        <v>606</v>
      </c>
      <c r="B988" s="47">
        <v>42491</v>
      </c>
      <c r="C988" t="s">
        <v>118</v>
      </c>
      <c r="D988" t="s">
        <v>607</v>
      </c>
      <c r="E988" t="s">
        <v>44</v>
      </c>
      <c r="F988" t="s">
        <v>700</v>
      </c>
      <c r="G988" t="s">
        <v>407</v>
      </c>
      <c r="I988" t="s">
        <v>609</v>
      </c>
      <c r="K988" s="34">
        <v>22616</v>
      </c>
      <c r="L988" s="37">
        <f t="shared" si="69"/>
        <v>23</v>
      </c>
      <c r="M988" s="34">
        <v>2487</v>
      </c>
      <c r="N988" s="36">
        <f t="shared" si="70"/>
        <v>108.1304347826087</v>
      </c>
      <c r="O988" s="34"/>
      <c r="P988" s="34">
        <v>22616</v>
      </c>
      <c r="Q988" s="37">
        <f t="shared" si="71"/>
        <v>23</v>
      </c>
      <c r="R988" s="34">
        <v>2487</v>
      </c>
    </row>
    <row r="989" spans="1:18" ht="14.25" thickBot="1">
      <c r="A989" s="33" t="s">
        <v>606</v>
      </c>
      <c r="B989" s="47">
        <v>42491</v>
      </c>
      <c r="C989" t="s">
        <v>118</v>
      </c>
      <c r="D989" t="s">
        <v>622</v>
      </c>
      <c r="E989" t="s">
        <v>45</v>
      </c>
      <c r="F989" t="s">
        <v>608</v>
      </c>
      <c r="G989" t="s">
        <v>61</v>
      </c>
      <c r="I989" t="s">
        <v>609</v>
      </c>
      <c r="K989" s="34">
        <v>129900</v>
      </c>
      <c r="L989" s="37">
        <f t="shared" si="69"/>
        <v>130</v>
      </c>
      <c r="M989" s="34">
        <v>5542</v>
      </c>
      <c r="N989" s="36">
        <f t="shared" si="70"/>
        <v>42.630769230769232</v>
      </c>
      <c r="O989" s="34"/>
      <c r="P989" s="34">
        <v>285738</v>
      </c>
      <c r="Q989" s="37">
        <f t="shared" si="71"/>
        <v>286</v>
      </c>
      <c r="R989" s="34">
        <v>13143</v>
      </c>
    </row>
    <row r="990" spans="1:18" ht="14.25" thickBot="1">
      <c r="A990" s="33" t="s">
        <v>606</v>
      </c>
      <c r="B990" s="47">
        <v>42491</v>
      </c>
      <c r="C990" t="s">
        <v>118</v>
      </c>
      <c r="D990" t="s">
        <v>622</v>
      </c>
      <c r="E990" t="s">
        <v>45</v>
      </c>
      <c r="F990" t="s">
        <v>610</v>
      </c>
      <c r="G990" t="s">
        <v>48</v>
      </c>
      <c r="I990" t="s">
        <v>609</v>
      </c>
      <c r="K990" s="34" t="s">
        <v>11</v>
      </c>
      <c r="L990" s="37" t="str">
        <f t="shared" si="69"/>
        <v/>
      </c>
      <c r="M990" s="34" t="s">
        <v>11</v>
      </c>
      <c r="N990" s="36" t="str">
        <f t="shared" si="70"/>
        <v/>
      </c>
      <c r="O990" s="34"/>
      <c r="P990" s="34">
        <v>80753</v>
      </c>
      <c r="Q990" s="37">
        <f t="shared" si="71"/>
        <v>81</v>
      </c>
      <c r="R990" s="34">
        <v>12737</v>
      </c>
    </row>
    <row r="991" spans="1:18" ht="14.25" thickBot="1">
      <c r="A991" s="33" t="s">
        <v>606</v>
      </c>
      <c r="B991" s="47">
        <v>42491</v>
      </c>
      <c r="C991" t="s">
        <v>118</v>
      </c>
      <c r="D991" t="s">
        <v>622</v>
      </c>
      <c r="E991" t="s">
        <v>45</v>
      </c>
      <c r="F991" t="s">
        <v>614</v>
      </c>
      <c r="G991" t="s">
        <v>53</v>
      </c>
      <c r="I991" t="s">
        <v>609</v>
      </c>
      <c r="K991" s="34" t="s">
        <v>11</v>
      </c>
      <c r="L991" s="37" t="str">
        <f t="shared" si="69"/>
        <v/>
      </c>
      <c r="M991" s="34" t="s">
        <v>11</v>
      </c>
      <c r="N991" s="36" t="str">
        <f t="shared" si="70"/>
        <v/>
      </c>
      <c r="O991" s="34"/>
      <c r="P991" s="34">
        <v>15750</v>
      </c>
      <c r="Q991" s="37">
        <f t="shared" si="71"/>
        <v>16</v>
      </c>
      <c r="R991" s="34">
        <v>2750</v>
      </c>
    </row>
    <row r="992" spans="1:18" ht="14.25" thickBot="1">
      <c r="A992" s="33" t="s">
        <v>606</v>
      </c>
      <c r="B992" s="47">
        <v>42491</v>
      </c>
      <c r="C992" t="s">
        <v>118</v>
      </c>
      <c r="D992" t="s">
        <v>622</v>
      </c>
      <c r="E992" t="s">
        <v>45</v>
      </c>
      <c r="F992" t="s">
        <v>616</v>
      </c>
      <c r="G992" t="s">
        <v>60</v>
      </c>
      <c r="I992" t="s">
        <v>609</v>
      </c>
      <c r="K992" s="34">
        <v>9510</v>
      </c>
      <c r="L992" s="37">
        <f t="shared" si="69"/>
        <v>10</v>
      </c>
      <c r="M992" s="34">
        <v>1369</v>
      </c>
      <c r="N992" s="36">
        <f t="shared" si="70"/>
        <v>136.9</v>
      </c>
      <c r="O992" s="34"/>
      <c r="P992" s="34">
        <v>18680</v>
      </c>
      <c r="Q992" s="37">
        <f t="shared" si="71"/>
        <v>19</v>
      </c>
      <c r="R992" s="34">
        <v>1795</v>
      </c>
    </row>
    <row r="993" spans="1:18" ht="14.25" thickBot="1">
      <c r="A993" s="33" t="s">
        <v>606</v>
      </c>
      <c r="B993" s="47">
        <v>42491</v>
      </c>
      <c r="C993" t="s">
        <v>118</v>
      </c>
      <c r="D993" t="s">
        <v>622</v>
      </c>
      <c r="E993" t="s">
        <v>45</v>
      </c>
      <c r="F993" t="s">
        <v>625</v>
      </c>
      <c r="G993" t="s">
        <v>66</v>
      </c>
      <c r="I993" t="s">
        <v>609</v>
      </c>
      <c r="K993" s="34">
        <v>46966</v>
      </c>
      <c r="L993" s="37">
        <f t="shared" si="69"/>
        <v>47</v>
      </c>
      <c r="M993" s="34">
        <v>5190</v>
      </c>
      <c r="N993" s="36">
        <f t="shared" si="70"/>
        <v>110.42553191489361</v>
      </c>
      <c r="O993" s="34"/>
      <c r="P993" s="34">
        <v>205436</v>
      </c>
      <c r="Q993" s="37">
        <f t="shared" si="71"/>
        <v>205</v>
      </c>
      <c r="R993" s="34">
        <v>14979</v>
      </c>
    </row>
    <row r="994" spans="1:18" ht="14.25" thickBot="1">
      <c r="A994" s="33" t="s">
        <v>606</v>
      </c>
      <c r="B994" s="47">
        <v>42491</v>
      </c>
      <c r="C994" t="s">
        <v>118</v>
      </c>
      <c r="D994" t="s">
        <v>622</v>
      </c>
      <c r="E994" t="s">
        <v>45</v>
      </c>
      <c r="F994" t="s">
        <v>621</v>
      </c>
      <c r="G994" t="s">
        <v>50</v>
      </c>
      <c r="I994" t="s">
        <v>609</v>
      </c>
      <c r="K994" s="34" t="s">
        <v>11</v>
      </c>
      <c r="L994" s="37" t="str">
        <f t="shared" si="69"/>
        <v/>
      </c>
      <c r="M994" s="34" t="s">
        <v>11</v>
      </c>
      <c r="N994" s="36" t="str">
        <f t="shared" si="70"/>
        <v/>
      </c>
      <c r="O994" s="34"/>
      <c r="P994" s="34">
        <v>80000</v>
      </c>
      <c r="Q994" s="37">
        <f t="shared" si="71"/>
        <v>80</v>
      </c>
      <c r="R994" s="34">
        <v>1035</v>
      </c>
    </row>
    <row r="995" spans="1:18" ht="14.25" thickBot="1">
      <c r="A995" s="33" t="s">
        <v>606</v>
      </c>
      <c r="B995" s="47">
        <v>42491</v>
      </c>
      <c r="C995" t="s">
        <v>118</v>
      </c>
      <c r="D995" t="s">
        <v>622</v>
      </c>
      <c r="E995" t="s">
        <v>45</v>
      </c>
      <c r="F995" t="s">
        <v>626</v>
      </c>
      <c r="G995" t="s">
        <v>62</v>
      </c>
      <c r="I995" t="s">
        <v>609</v>
      </c>
      <c r="K995" s="34">
        <v>98960</v>
      </c>
      <c r="L995" s="37">
        <f t="shared" si="69"/>
        <v>99</v>
      </c>
      <c r="M995" s="34">
        <v>10597</v>
      </c>
      <c r="N995" s="36">
        <f t="shared" si="70"/>
        <v>107.04040404040404</v>
      </c>
      <c r="O995" s="34"/>
      <c r="P995" s="34">
        <v>279880</v>
      </c>
      <c r="Q995" s="37">
        <f t="shared" si="71"/>
        <v>280</v>
      </c>
      <c r="R995" s="34">
        <v>27961</v>
      </c>
    </row>
    <row r="996" spans="1:18" ht="14.25" thickBot="1">
      <c r="A996" s="33" t="s">
        <v>606</v>
      </c>
      <c r="B996" s="47">
        <v>42491</v>
      </c>
      <c r="C996" t="s">
        <v>118</v>
      </c>
      <c r="D996" t="s">
        <v>622</v>
      </c>
      <c r="E996" t="s">
        <v>45</v>
      </c>
      <c r="F996" t="s">
        <v>627</v>
      </c>
      <c r="G996" t="s">
        <v>59</v>
      </c>
      <c r="I996" t="s">
        <v>609</v>
      </c>
      <c r="K996" s="34" t="s">
        <v>11</v>
      </c>
      <c r="L996" s="37" t="str">
        <f t="shared" si="69"/>
        <v/>
      </c>
      <c r="M996" s="34" t="s">
        <v>11</v>
      </c>
      <c r="N996" s="36" t="str">
        <f t="shared" si="70"/>
        <v/>
      </c>
      <c r="O996" s="34"/>
      <c r="P996" s="34">
        <v>148000</v>
      </c>
      <c r="Q996" s="37">
        <f t="shared" si="71"/>
        <v>148</v>
      </c>
      <c r="R996" s="34">
        <v>8584</v>
      </c>
    </row>
    <row r="997" spans="1:18" ht="14.25" thickBot="1">
      <c r="A997" s="33" t="s">
        <v>606</v>
      </c>
      <c r="B997" s="47">
        <v>42491</v>
      </c>
      <c r="C997" t="s">
        <v>118</v>
      </c>
      <c r="D997" t="s">
        <v>622</v>
      </c>
      <c r="E997" t="s">
        <v>45</v>
      </c>
      <c r="F997" t="s">
        <v>648</v>
      </c>
      <c r="G997" t="s">
        <v>649</v>
      </c>
      <c r="I997" t="s">
        <v>609</v>
      </c>
      <c r="K997" s="34" t="s">
        <v>11</v>
      </c>
      <c r="L997" s="37" t="str">
        <f t="shared" si="69"/>
        <v/>
      </c>
      <c r="M997" s="34" t="s">
        <v>11</v>
      </c>
      <c r="N997" s="36" t="str">
        <f t="shared" si="70"/>
        <v/>
      </c>
      <c r="O997" s="34"/>
      <c r="P997" s="34">
        <v>346000</v>
      </c>
      <c r="Q997" s="37">
        <f t="shared" si="71"/>
        <v>346</v>
      </c>
      <c r="R997" s="34">
        <v>24439</v>
      </c>
    </row>
    <row r="998" spans="1:18" ht="14.25" thickBot="1">
      <c r="A998" s="33" t="s">
        <v>606</v>
      </c>
      <c r="B998" s="47">
        <v>42491</v>
      </c>
      <c r="C998" t="s">
        <v>118</v>
      </c>
      <c r="D998" t="s">
        <v>628</v>
      </c>
      <c r="E998" t="s">
        <v>43</v>
      </c>
      <c r="F998" t="s">
        <v>608</v>
      </c>
      <c r="G998" t="s">
        <v>61</v>
      </c>
      <c r="I998" t="s">
        <v>609</v>
      </c>
      <c r="K998" s="34">
        <v>545620</v>
      </c>
      <c r="L998" s="37">
        <f t="shared" si="69"/>
        <v>546</v>
      </c>
      <c r="M998" s="34">
        <v>18609</v>
      </c>
      <c r="N998" s="36">
        <f t="shared" si="70"/>
        <v>34.082417582417584</v>
      </c>
      <c r="O998" s="34"/>
      <c r="P998" s="34">
        <v>2988560</v>
      </c>
      <c r="Q998" s="37">
        <f t="shared" si="71"/>
        <v>2989</v>
      </c>
      <c r="R998" s="34">
        <v>107727</v>
      </c>
    </row>
    <row r="999" spans="1:18" ht="14.25" thickBot="1">
      <c r="A999" s="33" t="s">
        <v>606</v>
      </c>
      <c r="B999" s="47">
        <v>42491</v>
      </c>
      <c r="C999" t="s">
        <v>118</v>
      </c>
      <c r="D999" t="s">
        <v>628</v>
      </c>
      <c r="E999" t="s">
        <v>43</v>
      </c>
      <c r="F999" t="s">
        <v>629</v>
      </c>
      <c r="G999" t="s">
        <v>52</v>
      </c>
      <c r="I999" t="s">
        <v>609</v>
      </c>
      <c r="K999" s="34" t="s">
        <v>11</v>
      </c>
      <c r="L999" s="37" t="str">
        <f t="shared" si="69"/>
        <v/>
      </c>
      <c r="M999" s="34" t="s">
        <v>11</v>
      </c>
      <c r="N999" s="36" t="str">
        <f t="shared" si="70"/>
        <v/>
      </c>
      <c r="O999" s="34"/>
      <c r="P999" s="34">
        <v>100440</v>
      </c>
      <c r="Q999" s="37">
        <f t="shared" si="71"/>
        <v>100</v>
      </c>
      <c r="R999" s="34">
        <v>2932</v>
      </c>
    </row>
    <row r="1000" spans="1:18" ht="14.25" thickBot="1">
      <c r="A1000" s="33" t="s">
        <v>606</v>
      </c>
      <c r="B1000" s="47">
        <v>42491</v>
      </c>
      <c r="C1000" t="s">
        <v>118</v>
      </c>
      <c r="D1000" t="s">
        <v>628</v>
      </c>
      <c r="E1000" t="s">
        <v>43</v>
      </c>
      <c r="F1000" t="s">
        <v>610</v>
      </c>
      <c r="G1000" t="s">
        <v>48</v>
      </c>
      <c r="I1000" t="s">
        <v>609</v>
      </c>
      <c r="K1000" s="34">
        <v>1405603</v>
      </c>
      <c r="L1000" s="37">
        <f t="shared" si="69"/>
        <v>1406</v>
      </c>
      <c r="M1000" s="34">
        <v>84275</v>
      </c>
      <c r="N1000" s="36">
        <f t="shared" si="70"/>
        <v>59.939544807965859</v>
      </c>
      <c r="O1000" s="34"/>
      <c r="P1000" s="34">
        <v>2532563</v>
      </c>
      <c r="Q1000" s="37">
        <f t="shared" si="71"/>
        <v>2533</v>
      </c>
      <c r="R1000" s="34">
        <v>137245</v>
      </c>
    </row>
    <row r="1001" spans="1:18" ht="14.25" thickBot="1">
      <c r="A1001" s="33" t="s">
        <v>606</v>
      </c>
      <c r="B1001" s="47">
        <v>42491</v>
      </c>
      <c r="C1001" t="s">
        <v>118</v>
      </c>
      <c r="D1001" t="s">
        <v>628</v>
      </c>
      <c r="E1001" t="s">
        <v>43</v>
      </c>
      <c r="F1001" t="s">
        <v>612</v>
      </c>
      <c r="G1001" t="s">
        <v>57</v>
      </c>
      <c r="I1001" t="s">
        <v>609</v>
      </c>
      <c r="K1001" s="34">
        <v>163060</v>
      </c>
      <c r="L1001" s="37">
        <f t="shared" si="69"/>
        <v>163</v>
      </c>
      <c r="M1001" s="34">
        <v>16185</v>
      </c>
      <c r="N1001" s="36">
        <f t="shared" si="70"/>
        <v>99.294478527607367</v>
      </c>
      <c r="O1001" s="34"/>
      <c r="P1001" s="34">
        <v>832200</v>
      </c>
      <c r="Q1001" s="37">
        <f t="shared" si="71"/>
        <v>832</v>
      </c>
      <c r="R1001" s="34">
        <v>71526</v>
      </c>
    </row>
    <row r="1002" spans="1:18" ht="14.25" thickBot="1">
      <c r="A1002" s="33" t="s">
        <v>606</v>
      </c>
      <c r="B1002" s="47">
        <v>42491</v>
      </c>
      <c r="C1002" t="s">
        <v>118</v>
      </c>
      <c r="D1002" t="s">
        <v>628</v>
      </c>
      <c r="E1002" t="s">
        <v>43</v>
      </c>
      <c r="F1002" t="s">
        <v>623</v>
      </c>
      <c r="G1002" t="s">
        <v>56</v>
      </c>
      <c r="I1002" t="s">
        <v>609</v>
      </c>
      <c r="K1002" s="34">
        <v>785230</v>
      </c>
      <c r="L1002" s="37">
        <f t="shared" si="69"/>
        <v>785</v>
      </c>
      <c r="M1002" s="34">
        <v>25988</v>
      </c>
      <c r="N1002" s="36">
        <f t="shared" si="70"/>
        <v>33.105732484076434</v>
      </c>
      <c r="O1002" s="34"/>
      <c r="P1002" s="34">
        <v>1736550</v>
      </c>
      <c r="Q1002" s="37">
        <f t="shared" si="71"/>
        <v>1737</v>
      </c>
      <c r="R1002" s="34">
        <v>59518</v>
      </c>
    </row>
    <row r="1003" spans="1:18" ht="14.25" thickBot="1">
      <c r="A1003" s="33" t="s">
        <v>606</v>
      </c>
      <c r="B1003" s="47">
        <v>42491</v>
      </c>
      <c r="C1003" t="s">
        <v>118</v>
      </c>
      <c r="D1003" t="s">
        <v>628</v>
      </c>
      <c r="E1003" t="s">
        <v>43</v>
      </c>
      <c r="F1003" t="s">
        <v>614</v>
      </c>
      <c r="G1003" t="s">
        <v>53</v>
      </c>
      <c r="I1003" t="s">
        <v>609</v>
      </c>
      <c r="K1003" s="34" t="s">
        <v>11</v>
      </c>
      <c r="L1003" s="37" t="str">
        <f t="shared" si="69"/>
        <v/>
      </c>
      <c r="M1003" s="34" t="s">
        <v>11</v>
      </c>
      <c r="N1003" s="36" t="str">
        <f t="shared" si="70"/>
        <v/>
      </c>
      <c r="O1003" s="34"/>
      <c r="P1003" s="34">
        <v>26700</v>
      </c>
      <c r="Q1003" s="37">
        <f t="shared" si="71"/>
        <v>27</v>
      </c>
      <c r="R1003" s="34">
        <v>1986</v>
      </c>
    </row>
    <row r="1004" spans="1:18" ht="14.25" thickBot="1">
      <c r="A1004" s="33" t="s">
        <v>606</v>
      </c>
      <c r="B1004" s="47">
        <v>42491</v>
      </c>
      <c r="C1004" t="s">
        <v>118</v>
      </c>
      <c r="D1004" t="s">
        <v>628</v>
      </c>
      <c r="E1004" t="s">
        <v>43</v>
      </c>
      <c r="F1004" t="s">
        <v>616</v>
      </c>
      <c r="G1004" t="s">
        <v>60</v>
      </c>
      <c r="I1004" t="s">
        <v>609</v>
      </c>
      <c r="K1004" s="34">
        <v>513180</v>
      </c>
      <c r="L1004" s="37">
        <f t="shared" si="69"/>
        <v>513</v>
      </c>
      <c r="M1004" s="34">
        <v>18263</v>
      </c>
      <c r="N1004" s="36">
        <f t="shared" si="70"/>
        <v>35.600389863547761</v>
      </c>
      <c r="O1004" s="34"/>
      <c r="P1004" s="34">
        <v>2533288</v>
      </c>
      <c r="Q1004" s="37">
        <f t="shared" si="71"/>
        <v>2533</v>
      </c>
      <c r="R1004" s="34">
        <v>88930</v>
      </c>
    </row>
    <row r="1005" spans="1:18" ht="14.25" thickBot="1">
      <c r="A1005" s="33" t="s">
        <v>606</v>
      </c>
      <c r="B1005" s="47">
        <v>42491</v>
      </c>
      <c r="C1005" t="s">
        <v>118</v>
      </c>
      <c r="D1005" t="s">
        <v>628</v>
      </c>
      <c r="E1005" t="s">
        <v>43</v>
      </c>
      <c r="F1005" t="s">
        <v>625</v>
      </c>
      <c r="G1005" t="s">
        <v>66</v>
      </c>
      <c r="I1005" t="s">
        <v>609</v>
      </c>
      <c r="K1005" s="34">
        <v>1408630</v>
      </c>
      <c r="L1005" s="37">
        <f t="shared" si="69"/>
        <v>1409</v>
      </c>
      <c r="M1005" s="34">
        <v>51279</v>
      </c>
      <c r="N1005" s="36">
        <f t="shared" si="70"/>
        <v>36.39389638041164</v>
      </c>
      <c r="O1005" s="34"/>
      <c r="P1005" s="34">
        <v>5989374</v>
      </c>
      <c r="Q1005" s="37">
        <f t="shared" si="71"/>
        <v>5989</v>
      </c>
      <c r="R1005" s="34">
        <v>209762</v>
      </c>
    </row>
    <row r="1006" spans="1:18" ht="14.25" thickBot="1">
      <c r="A1006" s="33" t="s">
        <v>606</v>
      </c>
      <c r="B1006" s="47">
        <v>42491</v>
      </c>
      <c r="C1006" t="s">
        <v>118</v>
      </c>
      <c r="D1006" t="s">
        <v>628</v>
      </c>
      <c r="E1006" t="s">
        <v>43</v>
      </c>
      <c r="F1006" t="s">
        <v>619</v>
      </c>
      <c r="G1006" t="s">
        <v>54</v>
      </c>
      <c r="I1006" t="s">
        <v>609</v>
      </c>
      <c r="K1006" s="34">
        <v>245930</v>
      </c>
      <c r="L1006" s="37">
        <f t="shared" si="69"/>
        <v>246</v>
      </c>
      <c r="M1006" s="34">
        <v>25724</v>
      </c>
      <c r="N1006" s="36">
        <f t="shared" si="70"/>
        <v>104.5691056910569</v>
      </c>
      <c r="O1006" s="34"/>
      <c r="P1006" s="34">
        <v>948714</v>
      </c>
      <c r="Q1006" s="37">
        <f t="shared" si="71"/>
        <v>949</v>
      </c>
      <c r="R1006" s="34">
        <v>57863</v>
      </c>
    </row>
    <row r="1007" spans="1:18" ht="14.25" thickBot="1">
      <c r="A1007" s="33" t="s">
        <v>606</v>
      </c>
      <c r="B1007" s="47">
        <v>42491</v>
      </c>
      <c r="C1007" t="s">
        <v>118</v>
      </c>
      <c r="D1007" t="s">
        <v>628</v>
      </c>
      <c r="E1007" t="s">
        <v>43</v>
      </c>
      <c r="F1007" t="s">
        <v>620</v>
      </c>
      <c r="G1007" t="s">
        <v>67</v>
      </c>
      <c r="I1007" t="s">
        <v>609</v>
      </c>
      <c r="K1007" s="34">
        <v>424854</v>
      </c>
      <c r="L1007" s="37">
        <f t="shared" si="69"/>
        <v>425</v>
      </c>
      <c r="M1007" s="34">
        <v>14700</v>
      </c>
      <c r="N1007" s="36">
        <f t="shared" si="70"/>
        <v>34.588235294117645</v>
      </c>
      <c r="O1007" s="34"/>
      <c r="P1007" s="34">
        <v>424854</v>
      </c>
      <c r="Q1007" s="37">
        <f t="shared" si="71"/>
        <v>425</v>
      </c>
      <c r="R1007" s="34">
        <v>14700</v>
      </c>
    </row>
    <row r="1008" spans="1:18" ht="14.25" thickBot="1">
      <c r="A1008" s="33" t="s">
        <v>606</v>
      </c>
      <c r="B1008" s="47">
        <v>42491</v>
      </c>
      <c r="C1008" t="s">
        <v>118</v>
      </c>
      <c r="D1008" t="s">
        <v>628</v>
      </c>
      <c r="E1008" t="s">
        <v>43</v>
      </c>
      <c r="F1008" t="s">
        <v>626</v>
      </c>
      <c r="G1008" t="s">
        <v>62</v>
      </c>
      <c r="I1008" t="s">
        <v>609</v>
      </c>
      <c r="K1008" s="34">
        <v>23360</v>
      </c>
      <c r="L1008" s="37">
        <f t="shared" si="69"/>
        <v>23</v>
      </c>
      <c r="M1008" s="34">
        <v>814</v>
      </c>
      <c r="N1008" s="36">
        <f t="shared" si="70"/>
        <v>35.391304347826086</v>
      </c>
      <c r="O1008" s="34"/>
      <c r="P1008" s="34">
        <v>23360</v>
      </c>
      <c r="Q1008" s="37">
        <f t="shared" si="71"/>
        <v>23</v>
      </c>
      <c r="R1008" s="34">
        <v>814</v>
      </c>
    </row>
    <row r="1009" spans="1:18" ht="14.25" thickBot="1">
      <c r="A1009" s="33" t="s">
        <v>606</v>
      </c>
      <c r="B1009" s="47">
        <v>42491</v>
      </c>
      <c r="C1009" t="s">
        <v>118</v>
      </c>
      <c r="D1009" t="s">
        <v>628</v>
      </c>
      <c r="E1009" t="s">
        <v>43</v>
      </c>
      <c r="F1009" t="s">
        <v>630</v>
      </c>
      <c r="G1009" t="s">
        <v>49</v>
      </c>
      <c r="I1009" t="s">
        <v>609</v>
      </c>
      <c r="K1009" s="34" t="s">
        <v>11</v>
      </c>
      <c r="L1009" s="37" t="str">
        <f t="shared" si="69"/>
        <v/>
      </c>
      <c r="M1009" s="34" t="s">
        <v>11</v>
      </c>
      <c r="N1009" s="36" t="str">
        <f t="shared" si="70"/>
        <v/>
      </c>
      <c r="O1009" s="34"/>
      <c r="P1009" s="34">
        <v>88000</v>
      </c>
      <c r="Q1009" s="37">
        <f t="shared" si="71"/>
        <v>88</v>
      </c>
      <c r="R1009" s="34">
        <v>7154</v>
      </c>
    </row>
    <row r="1010" spans="1:18" ht="14.25" thickBot="1">
      <c r="A1010" s="33" t="s">
        <v>606</v>
      </c>
      <c r="B1010" s="47">
        <v>42491</v>
      </c>
      <c r="C1010" t="s">
        <v>118</v>
      </c>
      <c r="D1010" t="s">
        <v>631</v>
      </c>
      <c r="E1010" t="s">
        <v>42</v>
      </c>
      <c r="F1010" t="s">
        <v>610</v>
      </c>
      <c r="G1010" t="s">
        <v>48</v>
      </c>
      <c r="I1010" t="s">
        <v>609</v>
      </c>
      <c r="K1010" s="34" t="s">
        <v>11</v>
      </c>
      <c r="L1010" s="37" t="str">
        <f t="shared" si="69"/>
        <v/>
      </c>
      <c r="M1010" s="34" t="s">
        <v>11</v>
      </c>
      <c r="N1010" s="36" t="str">
        <f t="shared" si="70"/>
        <v/>
      </c>
      <c r="O1010" s="34"/>
      <c r="P1010" s="34">
        <v>6491</v>
      </c>
      <c r="Q1010" s="37">
        <f t="shared" si="71"/>
        <v>6</v>
      </c>
      <c r="R1010" s="34">
        <v>830</v>
      </c>
    </row>
    <row r="1011" spans="1:18" ht="14.25" thickBot="1">
      <c r="A1011" s="33" t="s">
        <v>606</v>
      </c>
      <c r="B1011" s="47">
        <v>42491</v>
      </c>
      <c r="C1011" t="s">
        <v>118</v>
      </c>
      <c r="D1011" t="s">
        <v>631</v>
      </c>
      <c r="E1011" t="s">
        <v>42</v>
      </c>
      <c r="F1011" t="s">
        <v>614</v>
      </c>
      <c r="G1011" t="s">
        <v>53</v>
      </c>
      <c r="I1011" t="s">
        <v>609</v>
      </c>
      <c r="K1011" s="34" t="s">
        <v>11</v>
      </c>
      <c r="L1011" s="37" t="str">
        <f t="shared" si="69"/>
        <v/>
      </c>
      <c r="M1011" s="34" t="s">
        <v>11</v>
      </c>
      <c r="N1011" s="36" t="str">
        <f t="shared" si="70"/>
        <v/>
      </c>
      <c r="O1011" s="34"/>
      <c r="P1011" s="34">
        <v>7500</v>
      </c>
      <c r="Q1011" s="37">
        <f t="shared" si="71"/>
        <v>8</v>
      </c>
      <c r="R1011" s="34">
        <v>300</v>
      </c>
    </row>
    <row r="1012" spans="1:18" ht="14.25" thickBot="1">
      <c r="A1012" s="33" t="s">
        <v>606</v>
      </c>
      <c r="B1012" s="47">
        <v>42491</v>
      </c>
      <c r="C1012" t="s">
        <v>118</v>
      </c>
      <c r="D1012" t="s">
        <v>631</v>
      </c>
      <c r="E1012" t="s">
        <v>42</v>
      </c>
      <c r="F1012" t="s">
        <v>616</v>
      </c>
      <c r="G1012" t="s">
        <v>60</v>
      </c>
      <c r="I1012" t="s">
        <v>609</v>
      </c>
      <c r="K1012" s="34" t="s">
        <v>11</v>
      </c>
      <c r="L1012" s="37" t="str">
        <f t="shared" si="69"/>
        <v/>
      </c>
      <c r="M1012" s="34" t="s">
        <v>11</v>
      </c>
      <c r="N1012" s="36" t="str">
        <f t="shared" si="70"/>
        <v/>
      </c>
      <c r="O1012" s="34"/>
      <c r="P1012" s="34">
        <v>37372</v>
      </c>
      <c r="Q1012" s="37">
        <f t="shared" si="71"/>
        <v>37</v>
      </c>
      <c r="R1012" s="34">
        <v>4754</v>
      </c>
    </row>
    <row r="1013" spans="1:18" ht="14.25" thickBot="1">
      <c r="A1013" s="33" t="s">
        <v>606</v>
      </c>
      <c r="B1013" s="47">
        <v>42491</v>
      </c>
      <c r="C1013" t="s">
        <v>118</v>
      </c>
      <c r="D1013" t="s">
        <v>631</v>
      </c>
      <c r="E1013" t="s">
        <v>42</v>
      </c>
      <c r="F1013" t="s">
        <v>626</v>
      </c>
      <c r="G1013" t="s">
        <v>62</v>
      </c>
      <c r="I1013" t="s">
        <v>609</v>
      </c>
      <c r="K1013" s="34" t="s">
        <v>11</v>
      </c>
      <c r="L1013" s="37" t="str">
        <f t="shared" si="69"/>
        <v/>
      </c>
      <c r="M1013" s="34" t="s">
        <v>11</v>
      </c>
      <c r="N1013" s="36" t="str">
        <f t="shared" si="70"/>
        <v/>
      </c>
      <c r="O1013" s="34"/>
      <c r="P1013" s="34">
        <v>20516</v>
      </c>
      <c r="Q1013" s="37">
        <f t="shared" si="71"/>
        <v>21</v>
      </c>
      <c r="R1013" s="34">
        <v>3646</v>
      </c>
    </row>
    <row r="1014" spans="1:18" ht="14.25" thickBot="1">
      <c r="A1014" s="33" t="s">
        <v>606</v>
      </c>
      <c r="B1014" s="47">
        <v>42491</v>
      </c>
      <c r="C1014" t="s">
        <v>118</v>
      </c>
      <c r="D1014" t="s">
        <v>632</v>
      </c>
      <c r="E1014" t="s">
        <v>39</v>
      </c>
      <c r="F1014" t="s">
        <v>616</v>
      </c>
      <c r="G1014" t="s">
        <v>60</v>
      </c>
      <c r="I1014" t="s">
        <v>609</v>
      </c>
      <c r="K1014" s="34">
        <v>18864</v>
      </c>
      <c r="L1014" s="37">
        <f t="shared" si="69"/>
        <v>19</v>
      </c>
      <c r="M1014" s="34">
        <v>3939</v>
      </c>
      <c r="N1014" s="36">
        <f t="shared" si="70"/>
        <v>207.31578947368422</v>
      </c>
      <c r="O1014" s="34"/>
      <c r="P1014" s="34">
        <v>39428</v>
      </c>
      <c r="Q1014" s="37">
        <f t="shared" si="71"/>
        <v>39</v>
      </c>
      <c r="R1014" s="34">
        <v>10344</v>
      </c>
    </row>
    <row r="1015" spans="1:18" ht="14.25" thickBot="1">
      <c r="A1015" s="33" t="s">
        <v>606</v>
      </c>
      <c r="B1015" s="47">
        <v>42491</v>
      </c>
      <c r="C1015" t="s">
        <v>118</v>
      </c>
      <c r="D1015" t="s">
        <v>658</v>
      </c>
      <c r="E1015" t="s">
        <v>36</v>
      </c>
      <c r="F1015" t="s">
        <v>608</v>
      </c>
      <c r="G1015" t="s">
        <v>61</v>
      </c>
      <c r="I1015" t="s">
        <v>609</v>
      </c>
      <c r="K1015" s="34">
        <v>179390</v>
      </c>
      <c r="L1015" s="37">
        <f t="shared" si="69"/>
        <v>179</v>
      </c>
      <c r="M1015" s="34">
        <v>6583</v>
      </c>
      <c r="N1015" s="36">
        <f t="shared" si="70"/>
        <v>36.77653631284916</v>
      </c>
      <c r="O1015" s="34"/>
      <c r="P1015" s="34">
        <v>619512</v>
      </c>
      <c r="Q1015" s="37">
        <f t="shared" si="71"/>
        <v>620</v>
      </c>
      <c r="R1015" s="34">
        <v>38896</v>
      </c>
    </row>
    <row r="1016" spans="1:18" ht="14.25" thickBot="1">
      <c r="A1016" s="33" t="s">
        <v>606</v>
      </c>
      <c r="B1016" s="47">
        <v>42491</v>
      </c>
      <c r="C1016" t="s">
        <v>118</v>
      </c>
      <c r="D1016" t="s">
        <v>658</v>
      </c>
      <c r="E1016" t="s">
        <v>36</v>
      </c>
      <c r="F1016" t="s">
        <v>629</v>
      </c>
      <c r="G1016" t="s">
        <v>52</v>
      </c>
      <c r="I1016" t="s">
        <v>609</v>
      </c>
      <c r="K1016" s="34" t="s">
        <v>11</v>
      </c>
      <c r="L1016" s="37" t="str">
        <f t="shared" si="69"/>
        <v/>
      </c>
      <c r="M1016" s="34" t="s">
        <v>11</v>
      </c>
      <c r="N1016" s="36" t="str">
        <f t="shared" si="70"/>
        <v/>
      </c>
      <c r="O1016" s="34"/>
      <c r="P1016" s="34">
        <v>37600</v>
      </c>
      <c r="Q1016" s="37">
        <f t="shared" si="71"/>
        <v>38</v>
      </c>
      <c r="R1016" s="34">
        <v>1226</v>
      </c>
    </row>
    <row r="1017" spans="1:18" ht="14.25" thickBot="1">
      <c r="A1017" s="33" t="s">
        <v>606</v>
      </c>
      <c r="B1017" s="47">
        <v>42491</v>
      </c>
      <c r="C1017" t="s">
        <v>118</v>
      </c>
      <c r="D1017" t="s">
        <v>658</v>
      </c>
      <c r="E1017" t="s">
        <v>36</v>
      </c>
      <c r="F1017" t="s">
        <v>610</v>
      </c>
      <c r="G1017" t="s">
        <v>48</v>
      </c>
      <c r="I1017" t="s">
        <v>609</v>
      </c>
      <c r="K1017" s="34" t="s">
        <v>11</v>
      </c>
      <c r="L1017" s="37" t="str">
        <f t="shared" si="69"/>
        <v/>
      </c>
      <c r="M1017" s="34" t="s">
        <v>11</v>
      </c>
      <c r="N1017" s="36" t="str">
        <f t="shared" si="70"/>
        <v/>
      </c>
      <c r="O1017" s="34"/>
      <c r="P1017" s="34">
        <v>368350</v>
      </c>
      <c r="Q1017" s="37">
        <f t="shared" si="71"/>
        <v>368</v>
      </c>
      <c r="R1017" s="34">
        <v>12698</v>
      </c>
    </row>
    <row r="1018" spans="1:18" ht="14.25" thickBot="1">
      <c r="A1018" s="33" t="s">
        <v>606</v>
      </c>
      <c r="B1018" s="47">
        <v>42491</v>
      </c>
      <c r="C1018" t="s">
        <v>118</v>
      </c>
      <c r="D1018" t="s">
        <v>658</v>
      </c>
      <c r="E1018" t="s">
        <v>36</v>
      </c>
      <c r="F1018" t="s">
        <v>616</v>
      </c>
      <c r="G1018" t="s">
        <v>60</v>
      </c>
      <c r="I1018" t="s">
        <v>609</v>
      </c>
      <c r="K1018" s="34">
        <v>73480</v>
      </c>
      <c r="L1018" s="37">
        <f t="shared" si="69"/>
        <v>73</v>
      </c>
      <c r="M1018" s="34">
        <v>2521</v>
      </c>
      <c r="N1018" s="36">
        <f t="shared" si="70"/>
        <v>34.534246575342465</v>
      </c>
      <c r="O1018" s="34"/>
      <c r="P1018" s="34">
        <v>577635</v>
      </c>
      <c r="Q1018" s="37">
        <f t="shared" si="71"/>
        <v>578</v>
      </c>
      <c r="R1018" s="34">
        <v>22794</v>
      </c>
    </row>
    <row r="1019" spans="1:18" ht="14.25" thickBot="1">
      <c r="A1019" s="33" t="s">
        <v>606</v>
      </c>
      <c r="B1019" s="47">
        <v>42491</v>
      </c>
      <c r="C1019" t="s">
        <v>118</v>
      </c>
      <c r="D1019" t="s">
        <v>658</v>
      </c>
      <c r="E1019" t="s">
        <v>36</v>
      </c>
      <c r="F1019" t="s">
        <v>625</v>
      </c>
      <c r="G1019" t="s">
        <v>66</v>
      </c>
      <c r="I1019" t="s">
        <v>609</v>
      </c>
      <c r="K1019" s="34">
        <v>35110</v>
      </c>
      <c r="L1019" s="37">
        <f t="shared" si="69"/>
        <v>35</v>
      </c>
      <c r="M1019" s="34">
        <v>2260</v>
      </c>
      <c r="N1019" s="36">
        <f t="shared" si="70"/>
        <v>64.571428571428569</v>
      </c>
      <c r="O1019" s="34"/>
      <c r="P1019" s="34">
        <v>2513900</v>
      </c>
      <c r="Q1019" s="37">
        <f t="shared" si="71"/>
        <v>2514</v>
      </c>
      <c r="R1019" s="34">
        <v>89003</v>
      </c>
    </row>
    <row r="1020" spans="1:18" ht="14.25" thickBot="1">
      <c r="A1020" s="33" t="s">
        <v>606</v>
      </c>
      <c r="B1020" s="47">
        <v>42491</v>
      </c>
      <c r="C1020" t="s">
        <v>118</v>
      </c>
      <c r="D1020" t="s">
        <v>658</v>
      </c>
      <c r="E1020" t="s">
        <v>36</v>
      </c>
      <c r="F1020" t="s">
        <v>619</v>
      </c>
      <c r="G1020" t="s">
        <v>54</v>
      </c>
      <c r="I1020" t="s">
        <v>609</v>
      </c>
      <c r="K1020" s="34" t="s">
        <v>11</v>
      </c>
      <c r="L1020" s="37" t="str">
        <f t="shared" si="69"/>
        <v/>
      </c>
      <c r="M1020" s="34" t="s">
        <v>11</v>
      </c>
      <c r="N1020" s="36" t="str">
        <f t="shared" si="70"/>
        <v/>
      </c>
      <c r="O1020" s="34"/>
      <c r="P1020" s="34">
        <v>80800</v>
      </c>
      <c r="Q1020" s="37">
        <f t="shared" si="71"/>
        <v>81</v>
      </c>
      <c r="R1020" s="34">
        <v>2330</v>
      </c>
    </row>
    <row r="1021" spans="1:18" ht="14.25" thickBot="1">
      <c r="A1021" s="33" t="s">
        <v>606</v>
      </c>
      <c r="B1021" s="47">
        <v>42491</v>
      </c>
      <c r="C1021" t="s">
        <v>118</v>
      </c>
      <c r="D1021" t="s">
        <v>658</v>
      </c>
      <c r="E1021" t="s">
        <v>36</v>
      </c>
      <c r="F1021" t="s">
        <v>620</v>
      </c>
      <c r="G1021" t="s">
        <v>67</v>
      </c>
      <c r="I1021" t="s">
        <v>609</v>
      </c>
      <c r="K1021" s="34" t="s">
        <v>11</v>
      </c>
      <c r="L1021" s="37" t="str">
        <f t="shared" si="69"/>
        <v/>
      </c>
      <c r="M1021" s="34" t="s">
        <v>11</v>
      </c>
      <c r="N1021" s="36" t="str">
        <f t="shared" si="70"/>
        <v/>
      </c>
      <c r="O1021" s="34"/>
      <c r="P1021" s="34">
        <v>276500</v>
      </c>
      <c r="Q1021" s="37">
        <f t="shared" si="71"/>
        <v>277</v>
      </c>
      <c r="R1021" s="34">
        <v>8057</v>
      </c>
    </row>
    <row r="1022" spans="1:18" ht="14.25" thickBot="1">
      <c r="A1022" s="33" t="s">
        <v>606</v>
      </c>
      <c r="B1022" s="47">
        <v>42491</v>
      </c>
      <c r="C1022" t="s">
        <v>118</v>
      </c>
      <c r="D1022" t="s">
        <v>651</v>
      </c>
      <c r="E1022" t="s">
        <v>40</v>
      </c>
      <c r="F1022" t="s">
        <v>608</v>
      </c>
      <c r="G1022" t="s">
        <v>61</v>
      </c>
      <c r="I1022" t="s">
        <v>609</v>
      </c>
      <c r="K1022" s="34" t="s">
        <v>11</v>
      </c>
      <c r="L1022" s="37" t="str">
        <f t="shared" si="69"/>
        <v/>
      </c>
      <c r="M1022" s="34" t="s">
        <v>11</v>
      </c>
      <c r="N1022" s="36" t="str">
        <f t="shared" si="70"/>
        <v/>
      </c>
      <c r="O1022" s="34"/>
      <c r="P1022" s="34">
        <v>104160</v>
      </c>
      <c r="Q1022" s="37">
        <f t="shared" si="71"/>
        <v>104</v>
      </c>
      <c r="R1022" s="34">
        <v>3549</v>
      </c>
    </row>
    <row r="1023" spans="1:18" ht="14.25" thickBot="1">
      <c r="A1023" s="33" t="s">
        <v>606</v>
      </c>
      <c r="B1023" s="47">
        <v>42491</v>
      </c>
      <c r="C1023" t="s">
        <v>118</v>
      </c>
      <c r="D1023" t="s">
        <v>634</v>
      </c>
      <c r="E1023" t="s">
        <v>38</v>
      </c>
      <c r="F1023" t="s">
        <v>635</v>
      </c>
      <c r="G1023" t="s">
        <v>65</v>
      </c>
      <c r="I1023" t="s">
        <v>609</v>
      </c>
      <c r="K1023" s="34">
        <v>2000</v>
      </c>
      <c r="L1023" s="37">
        <f t="shared" si="69"/>
        <v>2</v>
      </c>
      <c r="M1023" s="34">
        <v>597</v>
      </c>
      <c r="N1023" s="36">
        <f t="shared" si="70"/>
        <v>298.5</v>
      </c>
      <c r="O1023" s="34"/>
      <c r="P1023" s="34">
        <v>2000</v>
      </c>
      <c r="Q1023" s="37">
        <f t="shared" si="71"/>
        <v>2</v>
      </c>
      <c r="R1023" s="34">
        <v>597</v>
      </c>
    </row>
    <row r="1024" spans="1:18" ht="14.25" thickBot="1">
      <c r="A1024" s="33" t="s">
        <v>606</v>
      </c>
      <c r="B1024" s="47">
        <v>42491</v>
      </c>
      <c r="C1024" t="s">
        <v>118</v>
      </c>
      <c r="D1024" t="s">
        <v>629</v>
      </c>
      <c r="E1024" t="s">
        <v>161</v>
      </c>
      <c r="F1024" t="s">
        <v>608</v>
      </c>
      <c r="G1024" t="s">
        <v>61</v>
      </c>
      <c r="I1024" t="s">
        <v>609</v>
      </c>
      <c r="K1024" s="34" t="s">
        <v>11</v>
      </c>
      <c r="L1024" s="37" t="str">
        <f t="shared" si="69"/>
        <v/>
      </c>
      <c r="M1024" s="34" t="s">
        <v>11</v>
      </c>
      <c r="N1024" s="36" t="str">
        <f t="shared" si="70"/>
        <v/>
      </c>
      <c r="O1024" s="34"/>
      <c r="P1024" s="34">
        <v>20000</v>
      </c>
      <c r="Q1024" s="37">
        <f t="shared" si="71"/>
        <v>20</v>
      </c>
      <c r="R1024" s="34">
        <v>3204</v>
      </c>
    </row>
    <row r="1025" spans="1:18" ht="14.25" thickBot="1">
      <c r="A1025" s="33" t="s">
        <v>606</v>
      </c>
      <c r="B1025" s="47">
        <v>42491</v>
      </c>
      <c r="C1025" t="s">
        <v>118</v>
      </c>
      <c r="D1025" t="s">
        <v>636</v>
      </c>
      <c r="E1025" t="s">
        <v>69</v>
      </c>
      <c r="F1025" t="s">
        <v>608</v>
      </c>
      <c r="G1025" t="s">
        <v>61</v>
      </c>
      <c r="I1025" t="s">
        <v>609</v>
      </c>
      <c r="K1025" s="34">
        <v>26650</v>
      </c>
      <c r="L1025" s="37">
        <f t="shared" si="69"/>
        <v>27</v>
      </c>
      <c r="M1025" s="34">
        <v>1628</v>
      </c>
      <c r="N1025" s="36">
        <f t="shared" si="70"/>
        <v>60.296296296296298</v>
      </c>
      <c r="O1025" s="34"/>
      <c r="P1025" s="34">
        <v>330250</v>
      </c>
      <c r="Q1025" s="37">
        <f t="shared" si="71"/>
        <v>330</v>
      </c>
      <c r="R1025" s="34">
        <v>16365</v>
      </c>
    </row>
    <row r="1026" spans="1:18" ht="14.25" thickBot="1">
      <c r="A1026" s="33" t="s">
        <v>606</v>
      </c>
      <c r="B1026" s="47">
        <v>42491</v>
      </c>
      <c r="C1026" t="s">
        <v>118</v>
      </c>
      <c r="D1026" t="s">
        <v>636</v>
      </c>
      <c r="E1026" t="s">
        <v>69</v>
      </c>
      <c r="F1026" t="s">
        <v>610</v>
      </c>
      <c r="G1026" t="s">
        <v>48</v>
      </c>
      <c r="I1026" t="s">
        <v>609</v>
      </c>
      <c r="K1026" s="34" t="s">
        <v>11</v>
      </c>
      <c r="L1026" s="37" t="str">
        <f t="shared" si="69"/>
        <v/>
      </c>
      <c r="M1026" s="34" t="s">
        <v>11</v>
      </c>
      <c r="N1026" s="36" t="str">
        <f t="shared" si="70"/>
        <v/>
      </c>
      <c r="O1026" s="34"/>
      <c r="P1026" s="34">
        <v>80843</v>
      </c>
      <c r="Q1026" s="37">
        <f t="shared" si="71"/>
        <v>81</v>
      </c>
      <c r="R1026" s="34">
        <v>3813</v>
      </c>
    </row>
    <row r="1027" spans="1:18" ht="14.25" thickBot="1">
      <c r="A1027" s="33" t="s">
        <v>606</v>
      </c>
      <c r="B1027" s="47">
        <v>42491</v>
      </c>
      <c r="C1027" t="s">
        <v>118</v>
      </c>
      <c r="D1027" t="s">
        <v>636</v>
      </c>
      <c r="E1027" t="s">
        <v>69</v>
      </c>
      <c r="F1027" t="s">
        <v>616</v>
      </c>
      <c r="G1027" t="s">
        <v>60</v>
      </c>
      <c r="I1027" t="s">
        <v>609</v>
      </c>
      <c r="K1027" s="34">
        <v>62880</v>
      </c>
      <c r="L1027" s="37">
        <f t="shared" si="69"/>
        <v>63</v>
      </c>
      <c r="M1027" s="34">
        <v>7333</v>
      </c>
      <c r="N1027" s="36">
        <f t="shared" si="70"/>
        <v>116.39682539682539</v>
      </c>
      <c r="O1027" s="34"/>
      <c r="P1027" s="34">
        <v>213817</v>
      </c>
      <c r="Q1027" s="37">
        <f t="shared" si="71"/>
        <v>214</v>
      </c>
      <c r="R1027" s="34">
        <v>24256</v>
      </c>
    </row>
    <row r="1028" spans="1:18" ht="14.25" thickBot="1">
      <c r="A1028" s="33" t="s">
        <v>606</v>
      </c>
      <c r="B1028" s="47">
        <v>42491</v>
      </c>
      <c r="C1028" t="s">
        <v>118</v>
      </c>
      <c r="D1028" t="s">
        <v>636</v>
      </c>
      <c r="E1028" t="s">
        <v>69</v>
      </c>
      <c r="F1028" t="s">
        <v>625</v>
      </c>
      <c r="G1028" t="s">
        <v>66</v>
      </c>
      <c r="I1028" t="s">
        <v>609</v>
      </c>
      <c r="K1028" s="34" t="s">
        <v>11</v>
      </c>
      <c r="L1028" s="37" t="str">
        <f t="shared" si="69"/>
        <v/>
      </c>
      <c r="M1028" s="34" t="s">
        <v>11</v>
      </c>
      <c r="N1028" s="36" t="str">
        <f t="shared" si="70"/>
        <v/>
      </c>
      <c r="O1028" s="34"/>
      <c r="P1028" s="34">
        <v>375629</v>
      </c>
      <c r="Q1028" s="37">
        <f t="shared" si="71"/>
        <v>376</v>
      </c>
      <c r="R1028" s="34">
        <v>21096</v>
      </c>
    </row>
    <row r="1029" spans="1:18" ht="14.25" thickBot="1">
      <c r="A1029" s="33" t="s">
        <v>606</v>
      </c>
      <c r="B1029" s="47">
        <v>42491</v>
      </c>
      <c r="C1029" t="s">
        <v>118</v>
      </c>
      <c r="D1029" t="s">
        <v>636</v>
      </c>
      <c r="E1029" t="s">
        <v>69</v>
      </c>
      <c r="F1029" t="s">
        <v>727</v>
      </c>
      <c r="G1029" t="s">
        <v>292</v>
      </c>
      <c r="I1029" t="s">
        <v>609</v>
      </c>
      <c r="K1029" s="34" t="s">
        <v>11</v>
      </c>
      <c r="L1029" s="37" t="str">
        <f t="shared" si="69"/>
        <v/>
      </c>
      <c r="M1029" s="34" t="s">
        <v>11</v>
      </c>
      <c r="N1029" s="36" t="str">
        <f t="shared" si="70"/>
        <v/>
      </c>
      <c r="O1029" s="34"/>
      <c r="P1029" s="34">
        <v>61340</v>
      </c>
      <c r="Q1029" s="37">
        <f t="shared" si="71"/>
        <v>61</v>
      </c>
      <c r="R1029" s="34">
        <v>6405</v>
      </c>
    </row>
    <row r="1030" spans="1:18" ht="14.25" thickBot="1">
      <c r="A1030" s="33" t="s">
        <v>606</v>
      </c>
      <c r="B1030" s="47">
        <v>42491</v>
      </c>
      <c r="C1030" t="s">
        <v>118</v>
      </c>
      <c r="D1030" t="s">
        <v>640</v>
      </c>
      <c r="E1030" t="s">
        <v>37</v>
      </c>
      <c r="F1030" t="s">
        <v>608</v>
      </c>
      <c r="G1030" t="s">
        <v>61</v>
      </c>
      <c r="I1030" t="s">
        <v>609</v>
      </c>
      <c r="K1030" s="34" t="s">
        <v>11</v>
      </c>
      <c r="L1030" s="37" t="str">
        <f t="shared" si="69"/>
        <v/>
      </c>
      <c r="M1030" s="34" t="s">
        <v>11</v>
      </c>
      <c r="N1030" s="36" t="str">
        <f t="shared" si="70"/>
        <v/>
      </c>
      <c r="O1030" s="34"/>
      <c r="P1030" s="34">
        <v>121310</v>
      </c>
      <c r="Q1030" s="37">
        <f t="shared" si="71"/>
        <v>121</v>
      </c>
      <c r="R1030" s="34">
        <v>12187</v>
      </c>
    </row>
    <row r="1031" spans="1:18" ht="14.25" thickBot="1">
      <c r="A1031" s="33" t="s">
        <v>606</v>
      </c>
      <c r="B1031" s="47">
        <v>42491</v>
      </c>
      <c r="C1031" t="s">
        <v>118</v>
      </c>
      <c r="D1031" t="s">
        <v>641</v>
      </c>
      <c r="E1031" t="s">
        <v>33</v>
      </c>
      <c r="F1031" t="s">
        <v>670</v>
      </c>
      <c r="G1031" t="s">
        <v>671</v>
      </c>
      <c r="I1031" t="s">
        <v>609</v>
      </c>
      <c r="K1031" s="34" t="s">
        <v>11</v>
      </c>
      <c r="L1031" s="37" t="str">
        <f t="shared" si="69"/>
        <v/>
      </c>
      <c r="M1031" s="34" t="s">
        <v>11</v>
      </c>
      <c r="N1031" s="36" t="str">
        <f t="shared" si="70"/>
        <v/>
      </c>
      <c r="O1031" s="34"/>
      <c r="P1031" s="34">
        <v>340</v>
      </c>
      <c r="Q1031" s="37">
        <f t="shared" si="71"/>
        <v>0</v>
      </c>
      <c r="R1031" s="34">
        <v>1967</v>
      </c>
    </row>
    <row r="1032" spans="1:18" ht="14.25" thickBot="1">
      <c r="A1032" s="33" t="s">
        <v>657</v>
      </c>
      <c r="B1032" s="47">
        <v>42461</v>
      </c>
      <c r="C1032" t="s">
        <v>118</v>
      </c>
      <c r="D1032" t="s">
        <v>607</v>
      </c>
      <c r="E1032" t="s">
        <v>44</v>
      </c>
      <c r="F1032" t="s">
        <v>610</v>
      </c>
      <c r="G1032" t="s">
        <v>48</v>
      </c>
      <c r="I1032" t="s">
        <v>609</v>
      </c>
      <c r="K1032" s="34">
        <v>1113201</v>
      </c>
      <c r="L1032" s="37">
        <f>IF(ISERROR(ROUND(K1032*0.001,0))=TRUE,"",(ROUND(K1032*0.001,0)))</f>
        <v>1113</v>
      </c>
      <c r="M1032" s="34">
        <v>136289</v>
      </c>
      <c r="N1032" s="36">
        <f>IF(ISERROR(M1032/L1032)=TRUE,"",(M1032/L1032))</f>
        <v>122.45193171608265</v>
      </c>
      <c r="O1032" s="34"/>
      <c r="P1032" s="34">
        <v>6404108</v>
      </c>
      <c r="Q1032" s="37">
        <f>IF(ISERROR(ROUND(P1032*0.001,0))=TRUE,"",(ROUND(P1032*0.001,0)))</f>
        <v>6404</v>
      </c>
      <c r="R1032" s="34">
        <v>780463</v>
      </c>
    </row>
    <row r="1033" spans="1:18" ht="14.25" thickBot="1">
      <c r="A1033" s="33" t="s">
        <v>657</v>
      </c>
      <c r="B1033" s="47">
        <v>42461</v>
      </c>
      <c r="C1033" t="s">
        <v>118</v>
      </c>
      <c r="D1033" t="s">
        <v>607</v>
      </c>
      <c r="E1033" t="s">
        <v>44</v>
      </c>
      <c r="F1033" t="s">
        <v>612</v>
      </c>
      <c r="G1033" t="s">
        <v>57</v>
      </c>
      <c r="I1033" t="s">
        <v>609</v>
      </c>
      <c r="K1033" s="34" t="s">
        <v>11</v>
      </c>
      <c r="L1033" s="37" t="str">
        <f t="shared" ref="L1033:L1096" si="72">IF(ISERROR(ROUND(K1033*0.001,0))=TRUE,"",(ROUND(K1033*0.001,0)))</f>
        <v/>
      </c>
      <c r="M1033" s="34" t="s">
        <v>11</v>
      </c>
      <c r="N1033" s="36" t="str">
        <f t="shared" ref="N1033:N1096" si="73">IF(ISERROR(M1033/L1033)=TRUE,"",(M1033/L1033))</f>
        <v/>
      </c>
      <c r="O1033" s="34"/>
      <c r="P1033" s="34">
        <v>65576</v>
      </c>
      <c r="Q1033" s="37">
        <f t="shared" ref="Q1033:Q1096" si="74">IF(ISERROR(ROUND(P1033*0.001,0))=TRUE,"",(ROUND(P1033*0.001,0)))</f>
        <v>66</v>
      </c>
      <c r="R1033" s="34">
        <v>9545</v>
      </c>
    </row>
    <row r="1034" spans="1:18" ht="14.25" thickBot="1">
      <c r="A1034" s="33" t="s">
        <v>657</v>
      </c>
      <c r="B1034" s="47">
        <v>42461</v>
      </c>
      <c r="C1034" t="s">
        <v>118</v>
      </c>
      <c r="D1034" t="s">
        <v>607</v>
      </c>
      <c r="E1034" t="s">
        <v>44</v>
      </c>
      <c r="F1034" t="s">
        <v>614</v>
      </c>
      <c r="G1034" t="s">
        <v>53</v>
      </c>
      <c r="I1034" t="s">
        <v>609</v>
      </c>
      <c r="K1034" s="34">
        <v>136550</v>
      </c>
      <c r="L1034" s="37">
        <f t="shared" si="72"/>
        <v>137</v>
      </c>
      <c r="M1034" s="34">
        <v>21395</v>
      </c>
      <c r="N1034" s="36">
        <f t="shared" si="73"/>
        <v>156.16788321167883</v>
      </c>
      <c r="O1034" s="34"/>
      <c r="P1034" s="34">
        <v>452394</v>
      </c>
      <c r="Q1034" s="37">
        <f t="shared" si="74"/>
        <v>452</v>
      </c>
      <c r="R1034" s="34">
        <v>73441</v>
      </c>
    </row>
    <row r="1035" spans="1:18" ht="14.25" thickBot="1">
      <c r="A1035" s="33" t="s">
        <v>657</v>
      </c>
      <c r="B1035" s="47">
        <v>42461</v>
      </c>
      <c r="C1035" t="s">
        <v>118</v>
      </c>
      <c r="D1035" t="s">
        <v>607</v>
      </c>
      <c r="E1035" t="s">
        <v>44</v>
      </c>
      <c r="F1035" t="s">
        <v>616</v>
      </c>
      <c r="G1035" t="s">
        <v>60</v>
      </c>
      <c r="I1035" t="s">
        <v>609</v>
      </c>
      <c r="K1035" s="34">
        <v>50544</v>
      </c>
      <c r="L1035" s="37">
        <f t="shared" si="72"/>
        <v>51</v>
      </c>
      <c r="M1035" s="34">
        <v>10297</v>
      </c>
      <c r="N1035" s="36">
        <f t="shared" si="73"/>
        <v>201.90196078431373</v>
      </c>
      <c r="O1035" s="34"/>
      <c r="P1035" s="34">
        <v>273243</v>
      </c>
      <c r="Q1035" s="37">
        <f t="shared" si="74"/>
        <v>273</v>
      </c>
      <c r="R1035" s="34">
        <v>58009</v>
      </c>
    </row>
    <row r="1036" spans="1:18" ht="14.25" thickBot="1">
      <c r="A1036" s="33" t="s">
        <v>657</v>
      </c>
      <c r="B1036" s="47">
        <v>42461</v>
      </c>
      <c r="C1036" t="s">
        <v>118</v>
      </c>
      <c r="D1036" t="s">
        <v>607</v>
      </c>
      <c r="E1036" t="s">
        <v>44</v>
      </c>
      <c r="F1036" t="s">
        <v>733</v>
      </c>
      <c r="G1036" t="s">
        <v>263</v>
      </c>
      <c r="I1036" t="s">
        <v>609</v>
      </c>
      <c r="K1036" s="34">
        <v>781490</v>
      </c>
      <c r="L1036" s="37">
        <f t="shared" si="72"/>
        <v>781</v>
      </c>
      <c r="M1036" s="34">
        <v>74285</v>
      </c>
      <c r="N1036" s="36">
        <f t="shared" si="73"/>
        <v>95.11523687580025</v>
      </c>
      <c r="O1036" s="34"/>
      <c r="P1036" s="34">
        <v>1357420</v>
      </c>
      <c r="Q1036" s="37">
        <f t="shared" si="74"/>
        <v>1357</v>
      </c>
      <c r="R1036" s="34">
        <v>129035</v>
      </c>
    </row>
    <row r="1037" spans="1:18" ht="14.25" thickBot="1">
      <c r="A1037" s="33" t="s">
        <v>657</v>
      </c>
      <c r="B1037" s="47">
        <v>42461</v>
      </c>
      <c r="C1037" t="s">
        <v>118</v>
      </c>
      <c r="D1037" t="s">
        <v>607</v>
      </c>
      <c r="E1037" t="s">
        <v>44</v>
      </c>
      <c r="F1037" t="s">
        <v>625</v>
      </c>
      <c r="G1037" t="s">
        <v>66</v>
      </c>
      <c r="I1037" t="s">
        <v>609</v>
      </c>
      <c r="K1037" s="34">
        <v>59000</v>
      </c>
      <c r="L1037" s="37">
        <f t="shared" si="72"/>
        <v>59</v>
      </c>
      <c r="M1037" s="34">
        <v>8002</v>
      </c>
      <c r="N1037" s="36">
        <f t="shared" si="73"/>
        <v>135.62711864406779</v>
      </c>
      <c r="O1037" s="34"/>
      <c r="P1037" s="34">
        <v>251846</v>
      </c>
      <c r="Q1037" s="37">
        <f t="shared" si="74"/>
        <v>252</v>
      </c>
      <c r="R1037" s="34">
        <v>38395</v>
      </c>
    </row>
    <row r="1038" spans="1:18" ht="14.25" thickBot="1">
      <c r="A1038" s="33" t="s">
        <v>657</v>
      </c>
      <c r="B1038" s="47">
        <v>42461</v>
      </c>
      <c r="C1038" t="s">
        <v>118</v>
      </c>
      <c r="D1038" t="s">
        <v>607</v>
      </c>
      <c r="E1038" t="s">
        <v>44</v>
      </c>
      <c r="F1038" t="s">
        <v>620</v>
      </c>
      <c r="G1038" t="s">
        <v>67</v>
      </c>
      <c r="I1038" t="s">
        <v>609</v>
      </c>
      <c r="K1038" s="34">
        <v>51122</v>
      </c>
      <c r="L1038" s="37">
        <f t="shared" si="72"/>
        <v>51</v>
      </c>
      <c r="M1038" s="34">
        <v>7059</v>
      </c>
      <c r="N1038" s="36">
        <f t="shared" si="73"/>
        <v>138.41176470588235</v>
      </c>
      <c r="O1038" s="34"/>
      <c r="P1038" s="34">
        <v>201969</v>
      </c>
      <c r="Q1038" s="37">
        <f t="shared" si="74"/>
        <v>202</v>
      </c>
      <c r="R1038" s="34">
        <v>30403</v>
      </c>
    </row>
    <row r="1039" spans="1:18" ht="14.25" thickBot="1">
      <c r="A1039" s="33" t="s">
        <v>657</v>
      </c>
      <c r="B1039" s="47">
        <v>42461</v>
      </c>
      <c r="C1039" t="s">
        <v>118</v>
      </c>
      <c r="D1039" t="s">
        <v>607</v>
      </c>
      <c r="E1039" t="s">
        <v>44</v>
      </c>
      <c r="F1039" t="s">
        <v>646</v>
      </c>
      <c r="G1039" t="s">
        <v>74</v>
      </c>
      <c r="I1039" t="s">
        <v>609</v>
      </c>
      <c r="K1039" s="34">
        <v>1762281</v>
      </c>
      <c r="L1039" s="37">
        <f t="shared" si="72"/>
        <v>1762</v>
      </c>
      <c r="M1039" s="34">
        <v>195004</v>
      </c>
      <c r="N1039" s="36">
        <f t="shared" si="73"/>
        <v>110.67196367763904</v>
      </c>
      <c r="O1039" s="34"/>
      <c r="P1039" s="34">
        <v>7138972</v>
      </c>
      <c r="Q1039" s="37">
        <f t="shared" si="74"/>
        <v>7139</v>
      </c>
      <c r="R1039" s="34">
        <v>795866</v>
      </c>
    </row>
    <row r="1040" spans="1:18" ht="14.25" thickBot="1">
      <c r="A1040" s="33" t="s">
        <v>657</v>
      </c>
      <c r="B1040" s="47">
        <v>42461</v>
      </c>
      <c r="C1040" t="s">
        <v>118</v>
      </c>
      <c r="D1040" t="s">
        <v>622</v>
      </c>
      <c r="E1040" t="s">
        <v>45</v>
      </c>
      <c r="F1040" t="s">
        <v>608</v>
      </c>
      <c r="G1040" t="s">
        <v>61</v>
      </c>
      <c r="I1040" t="s">
        <v>609</v>
      </c>
      <c r="K1040" s="34">
        <v>17660</v>
      </c>
      <c r="L1040" s="37">
        <f t="shared" si="72"/>
        <v>18</v>
      </c>
      <c r="M1040" s="34">
        <v>1949</v>
      </c>
      <c r="N1040" s="36">
        <f t="shared" si="73"/>
        <v>108.27777777777777</v>
      </c>
      <c r="O1040" s="34"/>
      <c r="P1040" s="34">
        <v>161022</v>
      </c>
      <c r="Q1040" s="37">
        <f t="shared" si="74"/>
        <v>161</v>
      </c>
      <c r="R1040" s="34">
        <v>21133</v>
      </c>
    </row>
    <row r="1041" spans="1:18" ht="14.25" thickBot="1">
      <c r="A1041" s="33" t="s">
        <v>657</v>
      </c>
      <c r="B1041" s="47">
        <v>42461</v>
      </c>
      <c r="C1041" t="s">
        <v>118</v>
      </c>
      <c r="D1041" t="s">
        <v>622</v>
      </c>
      <c r="E1041" t="s">
        <v>45</v>
      </c>
      <c r="F1041" t="s">
        <v>610</v>
      </c>
      <c r="G1041" t="s">
        <v>48</v>
      </c>
      <c r="I1041" t="s">
        <v>609</v>
      </c>
      <c r="K1041" s="34">
        <v>232491</v>
      </c>
      <c r="L1041" s="37">
        <f t="shared" si="72"/>
        <v>232</v>
      </c>
      <c r="M1041" s="34">
        <v>25712</v>
      </c>
      <c r="N1041" s="36">
        <f t="shared" si="73"/>
        <v>110.82758620689656</v>
      </c>
      <c r="O1041" s="34"/>
      <c r="P1041" s="34">
        <v>545341</v>
      </c>
      <c r="Q1041" s="37">
        <f t="shared" si="74"/>
        <v>545</v>
      </c>
      <c r="R1041" s="34">
        <v>58737</v>
      </c>
    </row>
    <row r="1042" spans="1:18" ht="14.25" thickBot="1">
      <c r="A1042" s="33" t="s">
        <v>657</v>
      </c>
      <c r="B1042" s="47">
        <v>42461</v>
      </c>
      <c r="C1042" t="s">
        <v>118</v>
      </c>
      <c r="D1042" t="s">
        <v>622</v>
      </c>
      <c r="E1042" t="s">
        <v>45</v>
      </c>
      <c r="F1042" t="s">
        <v>614</v>
      </c>
      <c r="G1042" t="s">
        <v>53</v>
      </c>
      <c r="I1042" t="s">
        <v>609</v>
      </c>
      <c r="K1042" s="34" t="s">
        <v>11</v>
      </c>
      <c r="L1042" s="37" t="str">
        <f t="shared" si="72"/>
        <v/>
      </c>
      <c r="M1042" s="34" t="s">
        <v>11</v>
      </c>
      <c r="N1042" s="36" t="str">
        <f t="shared" si="73"/>
        <v/>
      </c>
      <c r="O1042" s="34"/>
      <c r="P1042" s="34">
        <v>13990</v>
      </c>
      <c r="Q1042" s="37">
        <f t="shared" si="74"/>
        <v>14</v>
      </c>
      <c r="R1042" s="34">
        <v>810</v>
      </c>
    </row>
    <row r="1043" spans="1:18" ht="14.25" thickBot="1">
      <c r="A1043" s="33" t="s">
        <v>657</v>
      </c>
      <c r="B1043" s="47">
        <v>42461</v>
      </c>
      <c r="C1043" t="s">
        <v>118</v>
      </c>
      <c r="D1043" t="s">
        <v>622</v>
      </c>
      <c r="E1043" t="s">
        <v>45</v>
      </c>
      <c r="F1043" t="s">
        <v>616</v>
      </c>
      <c r="G1043" t="s">
        <v>60</v>
      </c>
      <c r="I1043" t="s">
        <v>609</v>
      </c>
      <c r="K1043" s="34">
        <v>2214</v>
      </c>
      <c r="L1043" s="37">
        <f t="shared" si="72"/>
        <v>2</v>
      </c>
      <c r="M1043" s="34">
        <v>294</v>
      </c>
      <c r="N1043" s="36">
        <f t="shared" si="73"/>
        <v>147</v>
      </c>
      <c r="O1043" s="34"/>
      <c r="P1043" s="34">
        <v>71706</v>
      </c>
      <c r="Q1043" s="37">
        <f t="shared" si="74"/>
        <v>72</v>
      </c>
      <c r="R1043" s="34">
        <v>2374</v>
      </c>
    </row>
    <row r="1044" spans="1:18" ht="14.25" thickBot="1">
      <c r="A1044" s="33" t="s">
        <v>657</v>
      </c>
      <c r="B1044" s="47">
        <v>42461</v>
      </c>
      <c r="C1044" t="s">
        <v>118</v>
      </c>
      <c r="D1044" t="s">
        <v>628</v>
      </c>
      <c r="E1044" t="s">
        <v>43</v>
      </c>
      <c r="F1044" t="s">
        <v>608</v>
      </c>
      <c r="G1044" t="s">
        <v>61</v>
      </c>
      <c r="I1044" t="s">
        <v>609</v>
      </c>
      <c r="K1044" s="34" t="s">
        <v>11</v>
      </c>
      <c r="L1044" s="37" t="str">
        <f t="shared" si="72"/>
        <v/>
      </c>
      <c r="M1044" s="34" t="s">
        <v>11</v>
      </c>
      <c r="N1044" s="36" t="str">
        <f t="shared" si="73"/>
        <v/>
      </c>
      <c r="O1044" s="34"/>
      <c r="P1044" s="34">
        <v>59102</v>
      </c>
      <c r="Q1044" s="37">
        <f t="shared" si="74"/>
        <v>59</v>
      </c>
      <c r="R1044" s="34">
        <v>20904</v>
      </c>
    </row>
    <row r="1045" spans="1:18" ht="14.25" thickBot="1">
      <c r="A1045" s="33" t="s">
        <v>657</v>
      </c>
      <c r="B1045" s="47">
        <v>42461</v>
      </c>
      <c r="C1045" t="s">
        <v>118</v>
      </c>
      <c r="D1045" t="s">
        <v>628</v>
      </c>
      <c r="E1045" t="s">
        <v>43</v>
      </c>
      <c r="F1045" t="s">
        <v>610</v>
      </c>
      <c r="G1045" t="s">
        <v>48</v>
      </c>
      <c r="I1045" t="s">
        <v>609</v>
      </c>
      <c r="K1045" s="34">
        <v>1097715</v>
      </c>
      <c r="L1045" s="37">
        <f t="shared" si="72"/>
        <v>1098</v>
      </c>
      <c r="M1045" s="34">
        <v>107761</v>
      </c>
      <c r="N1045" s="36">
        <f t="shared" si="73"/>
        <v>98.142987249544632</v>
      </c>
      <c r="O1045" s="34"/>
      <c r="P1045" s="34">
        <v>2346420</v>
      </c>
      <c r="Q1045" s="37">
        <f t="shared" si="74"/>
        <v>2346</v>
      </c>
      <c r="R1045" s="34">
        <v>252615</v>
      </c>
    </row>
    <row r="1046" spans="1:18" ht="14.25" thickBot="1">
      <c r="A1046" s="33" t="s">
        <v>657</v>
      </c>
      <c r="B1046" s="47">
        <v>42461</v>
      </c>
      <c r="C1046" t="s">
        <v>118</v>
      </c>
      <c r="D1046" t="s">
        <v>628</v>
      </c>
      <c r="E1046" t="s">
        <v>43</v>
      </c>
      <c r="F1046" t="s">
        <v>611</v>
      </c>
      <c r="G1046" t="s">
        <v>58</v>
      </c>
      <c r="I1046" t="s">
        <v>609</v>
      </c>
      <c r="K1046" s="34" t="s">
        <v>11</v>
      </c>
      <c r="L1046" s="37" t="str">
        <f t="shared" si="72"/>
        <v/>
      </c>
      <c r="M1046" s="34" t="s">
        <v>11</v>
      </c>
      <c r="N1046" s="36" t="str">
        <f t="shared" si="73"/>
        <v/>
      </c>
      <c r="O1046" s="34"/>
      <c r="P1046" s="34">
        <v>366441</v>
      </c>
      <c r="Q1046" s="37">
        <f t="shared" si="74"/>
        <v>366</v>
      </c>
      <c r="R1046" s="34">
        <v>57605</v>
      </c>
    </row>
    <row r="1047" spans="1:18" ht="14.25" thickBot="1">
      <c r="A1047" s="33" t="s">
        <v>657</v>
      </c>
      <c r="B1047" s="47">
        <v>42461</v>
      </c>
      <c r="C1047" t="s">
        <v>118</v>
      </c>
      <c r="D1047" t="s">
        <v>628</v>
      </c>
      <c r="E1047" t="s">
        <v>43</v>
      </c>
      <c r="F1047" t="s">
        <v>616</v>
      </c>
      <c r="G1047" t="s">
        <v>60</v>
      </c>
      <c r="I1047" t="s">
        <v>609</v>
      </c>
      <c r="K1047" s="34">
        <v>577812</v>
      </c>
      <c r="L1047" s="37">
        <f t="shared" si="72"/>
        <v>578</v>
      </c>
      <c r="M1047" s="34">
        <v>65597</v>
      </c>
      <c r="N1047" s="36">
        <f t="shared" si="73"/>
        <v>113.48961937716263</v>
      </c>
      <c r="O1047" s="34"/>
      <c r="P1047" s="34">
        <v>1250153</v>
      </c>
      <c r="Q1047" s="37">
        <f t="shared" si="74"/>
        <v>1250</v>
      </c>
      <c r="R1047" s="34">
        <v>128665</v>
      </c>
    </row>
    <row r="1048" spans="1:18" ht="14.25" thickBot="1">
      <c r="A1048" s="33" t="s">
        <v>657</v>
      </c>
      <c r="B1048" s="47">
        <v>42461</v>
      </c>
      <c r="C1048" t="s">
        <v>118</v>
      </c>
      <c r="D1048" t="s">
        <v>628</v>
      </c>
      <c r="E1048" t="s">
        <v>43</v>
      </c>
      <c r="F1048" t="s">
        <v>625</v>
      </c>
      <c r="G1048" t="s">
        <v>66</v>
      </c>
      <c r="I1048" t="s">
        <v>609</v>
      </c>
      <c r="K1048" s="34">
        <v>34700</v>
      </c>
      <c r="L1048" s="37">
        <f t="shared" si="72"/>
        <v>35</v>
      </c>
      <c r="M1048" s="34">
        <v>4615</v>
      </c>
      <c r="N1048" s="36">
        <f t="shared" si="73"/>
        <v>131.85714285714286</v>
      </c>
      <c r="O1048" s="34"/>
      <c r="P1048" s="34">
        <v>902035</v>
      </c>
      <c r="Q1048" s="37">
        <f t="shared" si="74"/>
        <v>902</v>
      </c>
      <c r="R1048" s="34">
        <v>102098</v>
      </c>
    </row>
    <row r="1049" spans="1:18" ht="14.25" thickBot="1">
      <c r="A1049" s="33" t="s">
        <v>657</v>
      </c>
      <c r="B1049" s="47">
        <v>42461</v>
      </c>
      <c r="C1049" t="s">
        <v>118</v>
      </c>
      <c r="D1049" t="s">
        <v>628</v>
      </c>
      <c r="E1049" t="s">
        <v>43</v>
      </c>
      <c r="F1049" t="s">
        <v>620</v>
      </c>
      <c r="G1049" t="s">
        <v>67</v>
      </c>
      <c r="I1049" t="s">
        <v>609</v>
      </c>
      <c r="K1049" s="34">
        <v>44134</v>
      </c>
      <c r="L1049" s="37">
        <f t="shared" si="72"/>
        <v>44</v>
      </c>
      <c r="M1049" s="34">
        <v>6816</v>
      </c>
      <c r="N1049" s="36">
        <f t="shared" si="73"/>
        <v>154.90909090909091</v>
      </c>
      <c r="O1049" s="34"/>
      <c r="P1049" s="34">
        <v>87132</v>
      </c>
      <c r="Q1049" s="37">
        <f t="shared" si="74"/>
        <v>87</v>
      </c>
      <c r="R1049" s="34">
        <v>13887</v>
      </c>
    </row>
    <row r="1050" spans="1:18" ht="14.25" thickBot="1">
      <c r="A1050" s="33" t="s">
        <v>657</v>
      </c>
      <c r="B1050" s="47">
        <v>42461</v>
      </c>
      <c r="C1050" t="s">
        <v>118</v>
      </c>
      <c r="D1050" t="s">
        <v>628</v>
      </c>
      <c r="E1050" t="s">
        <v>43</v>
      </c>
      <c r="F1050" t="s">
        <v>646</v>
      </c>
      <c r="G1050" t="s">
        <v>74</v>
      </c>
      <c r="I1050" t="s">
        <v>609</v>
      </c>
      <c r="K1050" s="34">
        <v>495639</v>
      </c>
      <c r="L1050" s="37">
        <f t="shared" si="72"/>
        <v>496</v>
      </c>
      <c r="M1050" s="34">
        <v>47135</v>
      </c>
      <c r="N1050" s="36">
        <f t="shared" si="73"/>
        <v>95.030241935483872</v>
      </c>
      <c r="O1050" s="34"/>
      <c r="P1050" s="34">
        <v>1321046</v>
      </c>
      <c r="Q1050" s="37">
        <f t="shared" si="74"/>
        <v>1321</v>
      </c>
      <c r="R1050" s="34">
        <v>118214</v>
      </c>
    </row>
    <row r="1051" spans="1:18" ht="14.25" thickBot="1">
      <c r="A1051" s="33" t="s">
        <v>657</v>
      </c>
      <c r="B1051" s="47">
        <v>42461</v>
      </c>
      <c r="C1051" t="s">
        <v>118</v>
      </c>
      <c r="D1051" t="s">
        <v>631</v>
      </c>
      <c r="E1051" t="s">
        <v>42</v>
      </c>
      <c r="F1051" t="s">
        <v>610</v>
      </c>
      <c r="G1051" t="s">
        <v>48</v>
      </c>
      <c r="I1051" t="s">
        <v>609</v>
      </c>
      <c r="K1051" s="34" t="s">
        <v>11</v>
      </c>
      <c r="L1051" s="37" t="str">
        <f t="shared" si="72"/>
        <v/>
      </c>
      <c r="M1051" s="34" t="s">
        <v>11</v>
      </c>
      <c r="N1051" s="36" t="str">
        <f t="shared" si="73"/>
        <v/>
      </c>
      <c r="O1051" s="34"/>
      <c r="P1051" s="34">
        <v>17891</v>
      </c>
      <c r="Q1051" s="37">
        <f t="shared" si="74"/>
        <v>18</v>
      </c>
      <c r="R1051" s="34">
        <v>1754</v>
      </c>
    </row>
    <row r="1052" spans="1:18" ht="14.25" thickBot="1">
      <c r="A1052" s="33" t="s">
        <v>657</v>
      </c>
      <c r="B1052" s="47">
        <v>42461</v>
      </c>
      <c r="C1052" t="s">
        <v>118</v>
      </c>
      <c r="D1052" t="s">
        <v>631</v>
      </c>
      <c r="E1052" t="s">
        <v>42</v>
      </c>
      <c r="F1052" t="s">
        <v>616</v>
      </c>
      <c r="G1052" t="s">
        <v>60</v>
      </c>
      <c r="I1052" t="s">
        <v>609</v>
      </c>
      <c r="K1052" s="34" t="s">
        <v>11</v>
      </c>
      <c r="L1052" s="37" t="str">
        <f t="shared" si="72"/>
        <v/>
      </c>
      <c r="M1052" s="34" t="s">
        <v>11</v>
      </c>
      <c r="N1052" s="36" t="str">
        <f t="shared" si="73"/>
        <v/>
      </c>
      <c r="O1052" s="34"/>
      <c r="P1052" s="34">
        <v>30569</v>
      </c>
      <c r="Q1052" s="37">
        <f t="shared" si="74"/>
        <v>31</v>
      </c>
      <c r="R1052" s="34">
        <v>3144</v>
      </c>
    </row>
    <row r="1053" spans="1:18" ht="14.25" thickBot="1">
      <c r="A1053" s="33" t="s">
        <v>657</v>
      </c>
      <c r="B1053" s="47">
        <v>42461</v>
      </c>
      <c r="C1053" t="s">
        <v>118</v>
      </c>
      <c r="D1053" t="s">
        <v>631</v>
      </c>
      <c r="E1053" t="s">
        <v>42</v>
      </c>
      <c r="F1053" t="s">
        <v>625</v>
      </c>
      <c r="G1053" t="s">
        <v>66</v>
      </c>
      <c r="I1053" t="s">
        <v>609</v>
      </c>
      <c r="K1053" s="34">
        <v>37981</v>
      </c>
      <c r="L1053" s="37">
        <f t="shared" si="72"/>
        <v>38</v>
      </c>
      <c r="M1053" s="34">
        <v>2491</v>
      </c>
      <c r="N1053" s="36">
        <f t="shared" si="73"/>
        <v>65.55263157894737</v>
      </c>
      <c r="O1053" s="34"/>
      <c r="P1053" s="34">
        <v>373813</v>
      </c>
      <c r="Q1053" s="37">
        <f t="shared" si="74"/>
        <v>374</v>
      </c>
      <c r="R1053" s="34">
        <v>39848</v>
      </c>
    </row>
    <row r="1054" spans="1:18" ht="14.25" thickBot="1">
      <c r="A1054" s="33" t="s">
        <v>657</v>
      </c>
      <c r="B1054" s="47">
        <v>42461</v>
      </c>
      <c r="C1054" t="s">
        <v>118</v>
      </c>
      <c r="D1054" t="s">
        <v>631</v>
      </c>
      <c r="E1054" t="s">
        <v>42</v>
      </c>
      <c r="F1054" t="s">
        <v>646</v>
      </c>
      <c r="G1054" t="s">
        <v>74</v>
      </c>
      <c r="I1054" t="s">
        <v>609</v>
      </c>
      <c r="K1054" s="34" t="s">
        <v>11</v>
      </c>
      <c r="L1054" s="37" t="str">
        <f t="shared" si="72"/>
        <v/>
      </c>
      <c r="M1054" s="34" t="s">
        <v>11</v>
      </c>
      <c r="N1054" s="36" t="str">
        <f t="shared" si="73"/>
        <v/>
      </c>
      <c r="O1054" s="34"/>
      <c r="P1054" s="34">
        <v>92357</v>
      </c>
      <c r="Q1054" s="37">
        <f t="shared" si="74"/>
        <v>92</v>
      </c>
      <c r="R1054" s="34">
        <v>14537</v>
      </c>
    </row>
    <row r="1055" spans="1:18" ht="14.25" thickBot="1">
      <c r="A1055" s="33" t="s">
        <v>657</v>
      </c>
      <c r="B1055" s="47">
        <v>42461</v>
      </c>
      <c r="C1055" t="s">
        <v>118</v>
      </c>
      <c r="D1055" t="s">
        <v>632</v>
      </c>
      <c r="E1055" t="s">
        <v>39</v>
      </c>
      <c r="F1055" t="s">
        <v>610</v>
      </c>
      <c r="G1055" t="s">
        <v>48</v>
      </c>
      <c r="I1055" t="s">
        <v>609</v>
      </c>
      <c r="K1055" s="34" t="s">
        <v>11</v>
      </c>
      <c r="L1055" s="37" t="str">
        <f t="shared" si="72"/>
        <v/>
      </c>
      <c r="M1055" s="34" t="s">
        <v>11</v>
      </c>
      <c r="N1055" s="36" t="str">
        <f t="shared" si="73"/>
        <v/>
      </c>
      <c r="O1055" s="34"/>
      <c r="P1055" s="34">
        <v>80658</v>
      </c>
      <c r="Q1055" s="37">
        <f t="shared" si="74"/>
        <v>81</v>
      </c>
      <c r="R1055" s="34">
        <v>9493</v>
      </c>
    </row>
    <row r="1056" spans="1:18" ht="14.25" thickBot="1">
      <c r="A1056" s="33" t="s">
        <v>657</v>
      </c>
      <c r="B1056" s="47">
        <v>42461</v>
      </c>
      <c r="C1056" t="s">
        <v>118</v>
      </c>
      <c r="D1056" t="s">
        <v>658</v>
      </c>
      <c r="E1056" t="s">
        <v>36</v>
      </c>
      <c r="F1056" t="s">
        <v>608</v>
      </c>
      <c r="G1056" t="s">
        <v>61</v>
      </c>
      <c r="I1056" t="s">
        <v>609</v>
      </c>
      <c r="K1056" s="34" t="s">
        <v>11</v>
      </c>
      <c r="L1056" s="37" t="str">
        <f t="shared" si="72"/>
        <v/>
      </c>
      <c r="M1056" s="34" t="s">
        <v>11</v>
      </c>
      <c r="N1056" s="36" t="str">
        <f t="shared" si="73"/>
        <v/>
      </c>
      <c r="O1056" s="34"/>
      <c r="P1056" s="34">
        <v>20970</v>
      </c>
      <c r="Q1056" s="37">
        <f t="shared" si="74"/>
        <v>21</v>
      </c>
      <c r="R1056" s="34">
        <v>5661</v>
      </c>
    </row>
    <row r="1057" spans="1:18" ht="14.25" thickBot="1">
      <c r="A1057" s="33" t="s">
        <v>657</v>
      </c>
      <c r="B1057" s="47">
        <v>42461</v>
      </c>
      <c r="C1057" t="s">
        <v>118</v>
      </c>
      <c r="D1057" t="s">
        <v>658</v>
      </c>
      <c r="E1057" t="s">
        <v>36</v>
      </c>
      <c r="F1057" t="s">
        <v>610</v>
      </c>
      <c r="G1057" t="s">
        <v>48</v>
      </c>
      <c r="I1057" t="s">
        <v>609</v>
      </c>
      <c r="K1057" s="34" t="s">
        <v>11</v>
      </c>
      <c r="L1057" s="37" t="str">
        <f t="shared" si="72"/>
        <v/>
      </c>
      <c r="M1057" s="34" t="s">
        <v>11</v>
      </c>
      <c r="N1057" s="36" t="str">
        <f t="shared" si="73"/>
        <v/>
      </c>
      <c r="O1057" s="34"/>
      <c r="P1057" s="34">
        <v>272850</v>
      </c>
      <c r="Q1057" s="37">
        <f t="shared" si="74"/>
        <v>273</v>
      </c>
      <c r="R1057" s="34">
        <v>32563</v>
      </c>
    </row>
    <row r="1058" spans="1:18" ht="14.25" thickBot="1">
      <c r="A1058" s="33" t="s">
        <v>657</v>
      </c>
      <c r="B1058" s="47">
        <v>42461</v>
      </c>
      <c r="C1058" t="s">
        <v>118</v>
      </c>
      <c r="D1058" t="s">
        <v>658</v>
      </c>
      <c r="E1058" t="s">
        <v>36</v>
      </c>
      <c r="F1058" t="s">
        <v>612</v>
      </c>
      <c r="G1058" t="s">
        <v>57</v>
      </c>
      <c r="I1058" t="s">
        <v>609</v>
      </c>
      <c r="K1058" s="34" t="s">
        <v>11</v>
      </c>
      <c r="L1058" s="37" t="str">
        <f t="shared" si="72"/>
        <v/>
      </c>
      <c r="M1058" s="34" t="s">
        <v>11</v>
      </c>
      <c r="N1058" s="36" t="str">
        <f t="shared" si="73"/>
        <v/>
      </c>
      <c r="O1058" s="34"/>
      <c r="P1058" s="34">
        <v>69229</v>
      </c>
      <c r="Q1058" s="37">
        <f t="shared" si="74"/>
        <v>69</v>
      </c>
      <c r="R1058" s="34">
        <v>24578</v>
      </c>
    </row>
    <row r="1059" spans="1:18" ht="14.25" thickBot="1">
      <c r="A1059" s="33" t="s">
        <v>657</v>
      </c>
      <c r="B1059" s="47">
        <v>42461</v>
      </c>
      <c r="C1059" t="s">
        <v>118</v>
      </c>
      <c r="D1059" t="s">
        <v>658</v>
      </c>
      <c r="E1059" t="s">
        <v>36</v>
      </c>
      <c r="F1059" t="s">
        <v>659</v>
      </c>
      <c r="G1059" t="s">
        <v>73</v>
      </c>
      <c r="I1059" t="s">
        <v>609</v>
      </c>
      <c r="K1059" s="34" t="s">
        <v>11</v>
      </c>
      <c r="L1059" s="37" t="str">
        <f t="shared" si="72"/>
        <v/>
      </c>
      <c r="M1059" s="34" t="s">
        <v>11</v>
      </c>
      <c r="N1059" s="36" t="str">
        <f t="shared" si="73"/>
        <v/>
      </c>
      <c r="O1059" s="34"/>
      <c r="P1059" s="34">
        <v>259157</v>
      </c>
      <c r="Q1059" s="37">
        <f t="shared" si="74"/>
        <v>259</v>
      </c>
      <c r="R1059" s="34">
        <v>14154</v>
      </c>
    </row>
    <row r="1060" spans="1:18" ht="14.25" thickBot="1">
      <c r="A1060" s="33" t="s">
        <v>657</v>
      </c>
      <c r="B1060" s="47">
        <v>42461</v>
      </c>
      <c r="C1060" t="s">
        <v>118</v>
      </c>
      <c r="D1060" t="s">
        <v>658</v>
      </c>
      <c r="E1060" t="s">
        <v>36</v>
      </c>
      <c r="F1060" t="s">
        <v>616</v>
      </c>
      <c r="G1060" t="s">
        <v>60</v>
      </c>
      <c r="I1060" t="s">
        <v>609</v>
      </c>
      <c r="K1060" s="34">
        <v>36050</v>
      </c>
      <c r="L1060" s="37">
        <f t="shared" si="72"/>
        <v>36</v>
      </c>
      <c r="M1060" s="34">
        <v>2884</v>
      </c>
      <c r="N1060" s="36">
        <f t="shared" si="73"/>
        <v>80.111111111111114</v>
      </c>
      <c r="O1060" s="34"/>
      <c r="P1060" s="34">
        <v>171085</v>
      </c>
      <c r="Q1060" s="37">
        <f t="shared" si="74"/>
        <v>171</v>
      </c>
      <c r="R1060" s="34">
        <v>18587</v>
      </c>
    </row>
    <row r="1061" spans="1:18" ht="14.25" thickBot="1">
      <c r="A1061" s="33" t="s">
        <v>657</v>
      </c>
      <c r="B1061" s="47">
        <v>42461</v>
      </c>
      <c r="C1061" t="s">
        <v>118</v>
      </c>
      <c r="D1061" t="s">
        <v>658</v>
      </c>
      <c r="E1061" t="s">
        <v>36</v>
      </c>
      <c r="F1061" t="s">
        <v>625</v>
      </c>
      <c r="G1061" t="s">
        <v>66</v>
      </c>
      <c r="I1061" t="s">
        <v>609</v>
      </c>
      <c r="K1061" s="34">
        <v>1025</v>
      </c>
      <c r="L1061" s="37">
        <f t="shared" si="72"/>
        <v>1</v>
      </c>
      <c r="M1061" s="34">
        <v>220</v>
      </c>
      <c r="N1061" s="36">
        <f t="shared" si="73"/>
        <v>220</v>
      </c>
      <c r="O1061" s="34"/>
      <c r="P1061" s="34">
        <v>37025</v>
      </c>
      <c r="Q1061" s="37">
        <f t="shared" si="74"/>
        <v>37</v>
      </c>
      <c r="R1061" s="34">
        <v>3420</v>
      </c>
    </row>
    <row r="1062" spans="1:18" ht="14.25" thickBot="1">
      <c r="A1062" s="33" t="s">
        <v>657</v>
      </c>
      <c r="B1062" s="47">
        <v>42461</v>
      </c>
      <c r="C1062" t="s">
        <v>118</v>
      </c>
      <c r="D1062" t="s">
        <v>658</v>
      </c>
      <c r="E1062" t="s">
        <v>36</v>
      </c>
      <c r="F1062" t="s">
        <v>620</v>
      </c>
      <c r="G1062" t="s">
        <v>67</v>
      </c>
      <c r="I1062" t="s">
        <v>609</v>
      </c>
      <c r="K1062" s="34">
        <v>80618</v>
      </c>
      <c r="L1062" s="37">
        <f t="shared" si="72"/>
        <v>81</v>
      </c>
      <c r="M1062" s="34">
        <v>11683</v>
      </c>
      <c r="N1062" s="36">
        <f t="shared" si="73"/>
        <v>144.23456790123456</v>
      </c>
      <c r="O1062" s="34"/>
      <c r="P1062" s="34">
        <v>161046</v>
      </c>
      <c r="Q1062" s="37">
        <f t="shared" si="74"/>
        <v>161</v>
      </c>
      <c r="R1062" s="34">
        <v>24474</v>
      </c>
    </row>
    <row r="1063" spans="1:18" ht="14.25" thickBot="1">
      <c r="A1063" s="33" t="s">
        <v>657</v>
      </c>
      <c r="B1063" s="47">
        <v>42461</v>
      </c>
      <c r="C1063" t="s">
        <v>118</v>
      </c>
      <c r="D1063" t="s">
        <v>658</v>
      </c>
      <c r="E1063" t="s">
        <v>36</v>
      </c>
      <c r="F1063" t="s">
        <v>646</v>
      </c>
      <c r="G1063" t="s">
        <v>74</v>
      </c>
      <c r="I1063" t="s">
        <v>609</v>
      </c>
      <c r="K1063" s="34">
        <v>15500</v>
      </c>
      <c r="L1063" s="37">
        <f t="shared" si="72"/>
        <v>16</v>
      </c>
      <c r="M1063" s="34">
        <v>1136</v>
      </c>
      <c r="N1063" s="36">
        <f t="shared" si="73"/>
        <v>71</v>
      </c>
      <c r="O1063" s="34"/>
      <c r="P1063" s="34">
        <v>107456</v>
      </c>
      <c r="Q1063" s="37">
        <f t="shared" si="74"/>
        <v>107</v>
      </c>
      <c r="R1063" s="34">
        <v>16149</v>
      </c>
    </row>
    <row r="1064" spans="1:18" ht="14.25" thickBot="1">
      <c r="A1064" s="33" t="s">
        <v>657</v>
      </c>
      <c r="B1064" s="47">
        <v>42461</v>
      </c>
      <c r="C1064" t="s">
        <v>118</v>
      </c>
      <c r="D1064" t="s">
        <v>633</v>
      </c>
      <c r="E1064" t="s">
        <v>35</v>
      </c>
      <c r="F1064" t="s">
        <v>610</v>
      </c>
      <c r="G1064" t="s">
        <v>48</v>
      </c>
      <c r="I1064" t="s">
        <v>609</v>
      </c>
      <c r="K1064" s="34">
        <v>2187</v>
      </c>
      <c r="L1064" s="37">
        <f t="shared" si="72"/>
        <v>2</v>
      </c>
      <c r="M1064" s="34">
        <v>573</v>
      </c>
      <c r="N1064" s="36">
        <f t="shared" si="73"/>
        <v>286.5</v>
      </c>
      <c r="O1064" s="34"/>
      <c r="P1064" s="34">
        <v>26706</v>
      </c>
      <c r="Q1064" s="37">
        <f t="shared" si="74"/>
        <v>27</v>
      </c>
      <c r="R1064" s="34">
        <v>4198</v>
      </c>
    </row>
    <row r="1065" spans="1:18" ht="14.25" thickBot="1">
      <c r="A1065" s="33" t="s">
        <v>657</v>
      </c>
      <c r="B1065" s="47">
        <v>42461</v>
      </c>
      <c r="C1065" t="s">
        <v>118</v>
      </c>
      <c r="D1065" t="s">
        <v>633</v>
      </c>
      <c r="E1065" t="s">
        <v>35</v>
      </c>
      <c r="F1065" t="s">
        <v>611</v>
      </c>
      <c r="G1065" t="s">
        <v>58</v>
      </c>
      <c r="I1065" t="s">
        <v>609</v>
      </c>
      <c r="K1065" s="34" t="s">
        <v>11</v>
      </c>
      <c r="L1065" s="37" t="str">
        <f t="shared" si="72"/>
        <v/>
      </c>
      <c r="M1065" s="34" t="s">
        <v>11</v>
      </c>
      <c r="N1065" s="36" t="str">
        <f t="shared" si="73"/>
        <v/>
      </c>
      <c r="O1065" s="34"/>
      <c r="P1065" s="34">
        <v>1655</v>
      </c>
      <c r="Q1065" s="37">
        <f t="shared" si="74"/>
        <v>2</v>
      </c>
      <c r="R1065" s="34">
        <v>391</v>
      </c>
    </row>
    <row r="1066" spans="1:18" ht="14.25" thickBot="1">
      <c r="A1066" s="33" t="s">
        <v>657</v>
      </c>
      <c r="B1066" s="47">
        <v>42461</v>
      </c>
      <c r="C1066" t="s">
        <v>118</v>
      </c>
      <c r="D1066" t="s">
        <v>633</v>
      </c>
      <c r="E1066" t="s">
        <v>35</v>
      </c>
      <c r="F1066" t="s">
        <v>659</v>
      </c>
      <c r="G1066" t="s">
        <v>73</v>
      </c>
      <c r="I1066" t="s">
        <v>609</v>
      </c>
      <c r="K1066" s="34">
        <v>159950</v>
      </c>
      <c r="L1066" s="37">
        <f t="shared" si="72"/>
        <v>160</v>
      </c>
      <c r="M1066" s="34">
        <v>5238</v>
      </c>
      <c r="N1066" s="36">
        <f t="shared" si="73"/>
        <v>32.737499999999997</v>
      </c>
      <c r="O1066" s="34"/>
      <c r="P1066" s="34">
        <v>721250</v>
      </c>
      <c r="Q1066" s="37">
        <f t="shared" si="74"/>
        <v>721</v>
      </c>
      <c r="R1066" s="34">
        <v>25208</v>
      </c>
    </row>
    <row r="1067" spans="1:18" ht="14.25" thickBot="1">
      <c r="A1067" s="33" t="s">
        <v>657</v>
      </c>
      <c r="B1067" s="47">
        <v>42461</v>
      </c>
      <c r="C1067" t="s">
        <v>118</v>
      </c>
      <c r="D1067" t="s">
        <v>633</v>
      </c>
      <c r="E1067" t="s">
        <v>35</v>
      </c>
      <c r="F1067" t="s">
        <v>616</v>
      </c>
      <c r="G1067" t="s">
        <v>60</v>
      </c>
      <c r="I1067" t="s">
        <v>609</v>
      </c>
      <c r="K1067" s="34" t="s">
        <v>11</v>
      </c>
      <c r="L1067" s="37" t="str">
        <f t="shared" si="72"/>
        <v/>
      </c>
      <c r="M1067" s="34" t="s">
        <v>11</v>
      </c>
      <c r="N1067" s="36" t="str">
        <f t="shared" si="73"/>
        <v/>
      </c>
      <c r="O1067" s="34"/>
      <c r="P1067" s="34">
        <v>2584</v>
      </c>
      <c r="Q1067" s="37">
        <f t="shared" si="74"/>
        <v>3</v>
      </c>
      <c r="R1067" s="34">
        <v>652</v>
      </c>
    </row>
    <row r="1068" spans="1:18" ht="14.25" thickBot="1">
      <c r="A1068" s="33" t="s">
        <v>657</v>
      </c>
      <c r="B1068" s="47">
        <v>42461</v>
      </c>
      <c r="C1068" t="s">
        <v>118</v>
      </c>
      <c r="D1068" t="s">
        <v>633</v>
      </c>
      <c r="E1068" t="s">
        <v>35</v>
      </c>
      <c r="F1068" t="s">
        <v>646</v>
      </c>
      <c r="G1068" t="s">
        <v>74</v>
      </c>
      <c r="I1068" t="s">
        <v>609</v>
      </c>
      <c r="K1068" s="34" t="s">
        <v>11</v>
      </c>
      <c r="L1068" s="37" t="str">
        <f t="shared" si="72"/>
        <v/>
      </c>
      <c r="M1068" s="34" t="s">
        <v>11</v>
      </c>
      <c r="N1068" s="36" t="str">
        <f t="shared" si="73"/>
        <v/>
      </c>
      <c r="O1068" s="34"/>
      <c r="P1068" s="34">
        <v>92866</v>
      </c>
      <c r="Q1068" s="37">
        <f t="shared" si="74"/>
        <v>93</v>
      </c>
      <c r="R1068" s="34">
        <v>14926</v>
      </c>
    </row>
    <row r="1069" spans="1:18" ht="14.25" thickBot="1">
      <c r="A1069" s="33" t="s">
        <v>657</v>
      </c>
      <c r="B1069" s="47">
        <v>42461</v>
      </c>
      <c r="C1069" t="s">
        <v>118</v>
      </c>
      <c r="D1069" t="s">
        <v>651</v>
      </c>
      <c r="E1069" t="s">
        <v>40</v>
      </c>
      <c r="F1069" t="s">
        <v>610</v>
      </c>
      <c r="G1069" t="s">
        <v>48</v>
      </c>
      <c r="I1069" t="s">
        <v>609</v>
      </c>
      <c r="K1069" s="34" t="s">
        <v>11</v>
      </c>
      <c r="L1069" s="37" t="str">
        <f t="shared" si="72"/>
        <v/>
      </c>
      <c r="M1069" s="34" t="s">
        <v>11</v>
      </c>
      <c r="N1069" s="36" t="str">
        <f t="shared" si="73"/>
        <v/>
      </c>
      <c r="O1069" s="34"/>
      <c r="P1069" s="34">
        <v>5342</v>
      </c>
      <c r="Q1069" s="37">
        <f t="shared" si="74"/>
        <v>5</v>
      </c>
      <c r="R1069" s="34">
        <v>1574</v>
      </c>
    </row>
    <row r="1070" spans="1:18" ht="14.25" thickBot="1">
      <c r="A1070" s="33" t="s">
        <v>657</v>
      </c>
      <c r="B1070" s="47">
        <v>42461</v>
      </c>
      <c r="C1070" t="s">
        <v>118</v>
      </c>
      <c r="D1070" t="s">
        <v>651</v>
      </c>
      <c r="E1070" t="s">
        <v>40</v>
      </c>
      <c r="F1070" t="s">
        <v>611</v>
      </c>
      <c r="G1070" t="s">
        <v>58</v>
      </c>
      <c r="I1070" t="s">
        <v>609</v>
      </c>
      <c r="K1070" s="34" t="s">
        <v>11</v>
      </c>
      <c r="L1070" s="37" t="str">
        <f t="shared" si="72"/>
        <v/>
      </c>
      <c r="M1070" s="34" t="s">
        <v>11</v>
      </c>
      <c r="N1070" s="36" t="str">
        <f t="shared" si="73"/>
        <v/>
      </c>
      <c r="O1070" s="34"/>
      <c r="P1070" s="34">
        <v>19836</v>
      </c>
      <c r="Q1070" s="37">
        <f t="shared" si="74"/>
        <v>20</v>
      </c>
      <c r="R1070" s="34">
        <v>3077</v>
      </c>
    </row>
    <row r="1071" spans="1:18" ht="14.25" thickBot="1">
      <c r="A1071" s="33" t="s">
        <v>657</v>
      </c>
      <c r="B1071" s="47">
        <v>42461</v>
      </c>
      <c r="C1071" t="s">
        <v>118</v>
      </c>
      <c r="D1071" t="s">
        <v>651</v>
      </c>
      <c r="E1071" t="s">
        <v>40</v>
      </c>
      <c r="F1071" t="s">
        <v>616</v>
      </c>
      <c r="G1071" t="s">
        <v>60</v>
      </c>
      <c r="I1071" t="s">
        <v>609</v>
      </c>
      <c r="K1071" s="34">
        <v>11104</v>
      </c>
      <c r="L1071" s="37">
        <f t="shared" si="72"/>
        <v>11</v>
      </c>
      <c r="M1071" s="34">
        <v>2561</v>
      </c>
      <c r="N1071" s="36">
        <f t="shared" si="73"/>
        <v>232.81818181818181</v>
      </c>
      <c r="O1071" s="34"/>
      <c r="P1071" s="34">
        <v>54855</v>
      </c>
      <c r="Q1071" s="37">
        <f t="shared" si="74"/>
        <v>55</v>
      </c>
      <c r="R1071" s="34">
        <v>17315</v>
      </c>
    </row>
    <row r="1072" spans="1:18" ht="14.25" thickBot="1">
      <c r="A1072" s="33" t="s">
        <v>657</v>
      </c>
      <c r="B1072" s="47">
        <v>42461</v>
      </c>
      <c r="C1072" t="s">
        <v>118</v>
      </c>
      <c r="D1072" t="s">
        <v>651</v>
      </c>
      <c r="E1072" t="s">
        <v>40</v>
      </c>
      <c r="F1072" t="s">
        <v>646</v>
      </c>
      <c r="G1072" t="s">
        <v>74</v>
      </c>
      <c r="I1072" t="s">
        <v>609</v>
      </c>
      <c r="K1072" s="34" t="s">
        <v>11</v>
      </c>
      <c r="L1072" s="37" t="str">
        <f t="shared" si="72"/>
        <v/>
      </c>
      <c r="M1072" s="34" t="s">
        <v>11</v>
      </c>
      <c r="N1072" s="36" t="str">
        <f t="shared" si="73"/>
        <v/>
      </c>
      <c r="O1072" s="34"/>
      <c r="P1072" s="34">
        <v>20416</v>
      </c>
      <c r="Q1072" s="37">
        <f t="shared" si="74"/>
        <v>20</v>
      </c>
      <c r="R1072" s="34">
        <v>3283</v>
      </c>
    </row>
    <row r="1073" spans="1:18" ht="14.25" thickBot="1">
      <c r="A1073" s="33" t="s">
        <v>657</v>
      </c>
      <c r="B1073" s="47">
        <v>42461</v>
      </c>
      <c r="C1073" t="s">
        <v>118</v>
      </c>
      <c r="D1073" t="s">
        <v>634</v>
      </c>
      <c r="E1073" t="s">
        <v>38</v>
      </c>
      <c r="F1073" t="s">
        <v>608</v>
      </c>
      <c r="G1073" t="s">
        <v>61</v>
      </c>
      <c r="I1073" t="s">
        <v>609</v>
      </c>
      <c r="K1073" s="34">
        <v>10003</v>
      </c>
      <c r="L1073" s="37">
        <f t="shared" si="72"/>
        <v>10</v>
      </c>
      <c r="M1073" s="34">
        <v>666</v>
      </c>
      <c r="N1073" s="36">
        <f t="shared" si="73"/>
        <v>66.599999999999994</v>
      </c>
      <c r="O1073" s="34"/>
      <c r="P1073" s="34">
        <v>50969</v>
      </c>
      <c r="Q1073" s="37">
        <f t="shared" si="74"/>
        <v>51</v>
      </c>
      <c r="R1073" s="34">
        <v>3790</v>
      </c>
    </row>
    <row r="1074" spans="1:18" ht="14.25" thickBot="1">
      <c r="A1074" s="33" t="s">
        <v>657</v>
      </c>
      <c r="B1074" s="47">
        <v>42461</v>
      </c>
      <c r="C1074" t="s">
        <v>118</v>
      </c>
      <c r="D1074" t="s">
        <v>634</v>
      </c>
      <c r="E1074" t="s">
        <v>38</v>
      </c>
      <c r="F1074" t="s">
        <v>610</v>
      </c>
      <c r="G1074" t="s">
        <v>48</v>
      </c>
      <c r="I1074" t="s">
        <v>609</v>
      </c>
      <c r="K1074" s="34" t="s">
        <v>11</v>
      </c>
      <c r="L1074" s="37" t="str">
        <f t="shared" si="72"/>
        <v/>
      </c>
      <c r="M1074" s="34" t="s">
        <v>11</v>
      </c>
      <c r="N1074" s="36" t="str">
        <f t="shared" si="73"/>
        <v/>
      </c>
      <c r="O1074" s="34"/>
      <c r="P1074" s="34">
        <v>48958</v>
      </c>
      <c r="Q1074" s="37">
        <f t="shared" si="74"/>
        <v>49</v>
      </c>
      <c r="R1074" s="34">
        <v>5121</v>
      </c>
    </row>
    <row r="1075" spans="1:18" ht="14.25" thickBot="1">
      <c r="A1075" s="33" t="s">
        <v>657</v>
      </c>
      <c r="B1075" s="47">
        <v>42461</v>
      </c>
      <c r="C1075" t="s">
        <v>118</v>
      </c>
      <c r="D1075" t="s">
        <v>634</v>
      </c>
      <c r="E1075" t="s">
        <v>38</v>
      </c>
      <c r="F1075" t="s">
        <v>616</v>
      </c>
      <c r="G1075" t="s">
        <v>60</v>
      </c>
      <c r="I1075" t="s">
        <v>609</v>
      </c>
      <c r="K1075" s="34" t="s">
        <v>11</v>
      </c>
      <c r="L1075" s="37" t="str">
        <f t="shared" si="72"/>
        <v/>
      </c>
      <c r="M1075" s="34" t="s">
        <v>11</v>
      </c>
      <c r="N1075" s="36" t="str">
        <f t="shared" si="73"/>
        <v/>
      </c>
      <c r="O1075" s="34"/>
      <c r="P1075" s="34">
        <v>15252</v>
      </c>
      <c r="Q1075" s="37">
        <f t="shared" si="74"/>
        <v>15</v>
      </c>
      <c r="R1075" s="34">
        <v>2286</v>
      </c>
    </row>
    <row r="1076" spans="1:18" ht="14.25" thickBot="1">
      <c r="A1076" s="33" t="s">
        <v>657</v>
      </c>
      <c r="B1076" s="47">
        <v>42461</v>
      </c>
      <c r="C1076" t="s">
        <v>118</v>
      </c>
      <c r="D1076" t="s">
        <v>634</v>
      </c>
      <c r="E1076" t="s">
        <v>38</v>
      </c>
      <c r="F1076" t="s">
        <v>646</v>
      </c>
      <c r="G1076" t="s">
        <v>74</v>
      </c>
      <c r="I1076" t="s">
        <v>609</v>
      </c>
      <c r="K1076" s="34">
        <v>20824</v>
      </c>
      <c r="L1076" s="37">
        <f t="shared" si="72"/>
        <v>21</v>
      </c>
      <c r="M1076" s="34">
        <v>1833</v>
      </c>
      <c r="N1076" s="36">
        <f t="shared" si="73"/>
        <v>87.285714285714292</v>
      </c>
      <c r="O1076" s="34"/>
      <c r="P1076" s="34">
        <v>74119</v>
      </c>
      <c r="Q1076" s="37">
        <f t="shared" si="74"/>
        <v>74</v>
      </c>
      <c r="R1076" s="34">
        <v>6709</v>
      </c>
    </row>
    <row r="1077" spans="1:18" ht="14.25" thickBot="1">
      <c r="A1077" s="33" t="s">
        <v>657</v>
      </c>
      <c r="B1077" s="47">
        <v>42461</v>
      </c>
      <c r="C1077" t="s">
        <v>118</v>
      </c>
      <c r="D1077" t="s">
        <v>652</v>
      </c>
      <c r="E1077" t="s">
        <v>34</v>
      </c>
      <c r="F1077" t="s">
        <v>610</v>
      </c>
      <c r="G1077" t="s">
        <v>48</v>
      </c>
      <c r="I1077" t="s">
        <v>609</v>
      </c>
      <c r="K1077" s="34">
        <v>14807</v>
      </c>
      <c r="L1077" s="37">
        <f t="shared" si="72"/>
        <v>15</v>
      </c>
      <c r="M1077" s="34">
        <v>2951</v>
      </c>
      <c r="N1077" s="36">
        <f t="shared" si="73"/>
        <v>196.73333333333332</v>
      </c>
      <c r="O1077" s="34"/>
      <c r="P1077" s="34">
        <v>29797</v>
      </c>
      <c r="Q1077" s="37">
        <f t="shared" si="74"/>
        <v>30</v>
      </c>
      <c r="R1077" s="34">
        <v>5851</v>
      </c>
    </row>
    <row r="1078" spans="1:18" ht="14.25" thickBot="1">
      <c r="A1078" s="33" t="s">
        <v>657</v>
      </c>
      <c r="B1078" s="47">
        <v>42461</v>
      </c>
      <c r="C1078" t="s">
        <v>118</v>
      </c>
      <c r="D1078" t="s">
        <v>652</v>
      </c>
      <c r="E1078" t="s">
        <v>34</v>
      </c>
      <c r="F1078" t="s">
        <v>625</v>
      </c>
      <c r="G1078" t="s">
        <v>66</v>
      </c>
      <c r="I1078" t="s">
        <v>609</v>
      </c>
      <c r="K1078" s="34">
        <v>21630</v>
      </c>
      <c r="L1078" s="37">
        <f t="shared" si="72"/>
        <v>22</v>
      </c>
      <c r="M1078" s="34">
        <v>1827</v>
      </c>
      <c r="N1078" s="36">
        <f t="shared" si="73"/>
        <v>83.045454545454547</v>
      </c>
      <c r="O1078" s="34"/>
      <c r="P1078" s="34">
        <v>21630</v>
      </c>
      <c r="Q1078" s="37">
        <f t="shared" si="74"/>
        <v>22</v>
      </c>
      <c r="R1078" s="34">
        <v>1827</v>
      </c>
    </row>
    <row r="1079" spans="1:18" ht="14.25" thickBot="1">
      <c r="A1079" s="33" t="s">
        <v>657</v>
      </c>
      <c r="B1079" s="47">
        <v>42461</v>
      </c>
      <c r="C1079" t="s">
        <v>118</v>
      </c>
      <c r="D1079" t="s">
        <v>652</v>
      </c>
      <c r="E1079" t="s">
        <v>34</v>
      </c>
      <c r="F1079" t="s">
        <v>620</v>
      </c>
      <c r="G1079" t="s">
        <v>67</v>
      </c>
      <c r="I1079" t="s">
        <v>609</v>
      </c>
      <c r="K1079" s="34" t="s">
        <v>11</v>
      </c>
      <c r="L1079" s="37" t="str">
        <f t="shared" si="72"/>
        <v/>
      </c>
      <c r="M1079" s="34" t="s">
        <v>11</v>
      </c>
      <c r="N1079" s="36" t="str">
        <f t="shared" si="73"/>
        <v/>
      </c>
      <c r="O1079" s="34"/>
      <c r="P1079" s="34">
        <v>18502</v>
      </c>
      <c r="Q1079" s="37">
        <f t="shared" si="74"/>
        <v>19</v>
      </c>
      <c r="R1079" s="34">
        <v>2690</v>
      </c>
    </row>
    <row r="1080" spans="1:18" ht="14.25" thickBot="1">
      <c r="A1080" s="33" t="s">
        <v>657</v>
      </c>
      <c r="B1080" s="47">
        <v>42461</v>
      </c>
      <c r="C1080" t="s">
        <v>118</v>
      </c>
      <c r="D1080" t="s">
        <v>652</v>
      </c>
      <c r="E1080" t="s">
        <v>34</v>
      </c>
      <c r="F1080" t="s">
        <v>646</v>
      </c>
      <c r="G1080" t="s">
        <v>74</v>
      </c>
      <c r="I1080" t="s">
        <v>609</v>
      </c>
      <c r="K1080" s="34">
        <v>467510</v>
      </c>
      <c r="L1080" s="37">
        <f t="shared" si="72"/>
        <v>468</v>
      </c>
      <c r="M1080" s="34">
        <v>36659</v>
      </c>
      <c r="N1080" s="36">
        <f t="shared" si="73"/>
        <v>78.331196581196579</v>
      </c>
      <c r="O1080" s="34"/>
      <c r="P1080" s="34">
        <v>1169296</v>
      </c>
      <c r="Q1080" s="37">
        <f t="shared" si="74"/>
        <v>1169</v>
      </c>
      <c r="R1080" s="34">
        <v>125918</v>
      </c>
    </row>
    <row r="1081" spans="1:18" ht="14.25" thickBot="1">
      <c r="A1081" s="33" t="s">
        <v>657</v>
      </c>
      <c r="B1081" s="47">
        <v>42461</v>
      </c>
      <c r="C1081" t="s">
        <v>118</v>
      </c>
      <c r="D1081" t="s">
        <v>672</v>
      </c>
      <c r="E1081" t="s">
        <v>213</v>
      </c>
      <c r="F1081" t="s">
        <v>610</v>
      </c>
      <c r="G1081" t="s">
        <v>48</v>
      </c>
      <c r="I1081" t="s">
        <v>609</v>
      </c>
      <c r="K1081" s="34">
        <v>7815</v>
      </c>
      <c r="L1081" s="37">
        <f t="shared" si="72"/>
        <v>8</v>
      </c>
      <c r="M1081" s="34">
        <v>2227</v>
      </c>
      <c r="N1081" s="36">
        <f t="shared" si="73"/>
        <v>278.375</v>
      </c>
      <c r="O1081" s="34"/>
      <c r="P1081" s="34">
        <v>72350</v>
      </c>
      <c r="Q1081" s="37">
        <f t="shared" si="74"/>
        <v>72</v>
      </c>
      <c r="R1081" s="34">
        <v>22002</v>
      </c>
    </row>
    <row r="1082" spans="1:18" ht="14.25" thickBot="1">
      <c r="A1082" s="33" t="s">
        <v>657</v>
      </c>
      <c r="B1082" s="47">
        <v>42461</v>
      </c>
      <c r="C1082" t="s">
        <v>118</v>
      </c>
      <c r="D1082" t="s">
        <v>719</v>
      </c>
      <c r="E1082" t="s">
        <v>222</v>
      </c>
      <c r="F1082" t="s">
        <v>610</v>
      </c>
      <c r="G1082" t="s">
        <v>48</v>
      </c>
      <c r="I1082" t="s">
        <v>609</v>
      </c>
      <c r="K1082" s="34" t="s">
        <v>11</v>
      </c>
      <c r="L1082" s="37" t="str">
        <f t="shared" si="72"/>
        <v/>
      </c>
      <c r="M1082" s="34" t="s">
        <v>11</v>
      </c>
      <c r="N1082" s="36" t="str">
        <f t="shared" si="73"/>
        <v/>
      </c>
      <c r="O1082" s="34"/>
      <c r="P1082" s="34">
        <v>16748</v>
      </c>
      <c r="Q1082" s="37">
        <f t="shared" si="74"/>
        <v>17</v>
      </c>
      <c r="R1082" s="34">
        <v>5602</v>
      </c>
    </row>
    <row r="1083" spans="1:18" ht="14.25" thickBot="1">
      <c r="A1083" s="33" t="s">
        <v>657</v>
      </c>
      <c r="B1083" s="47">
        <v>42461</v>
      </c>
      <c r="C1083" t="s">
        <v>118</v>
      </c>
      <c r="D1083" t="s">
        <v>655</v>
      </c>
      <c r="E1083" t="s">
        <v>262</v>
      </c>
      <c r="F1083" t="s">
        <v>610</v>
      </c>
      <c r="G1083" t="s">
        <v>48</v>
      </c>
      <c r="I1083" t="s">
        <v>609</v>
      </c>
      <c r="K1083" s="34" t="s">
        <v>11</v>
      </c>
      <c r="L1083" s="37" t="str">
        <f t="shared" si="72"/>
        <v/>
      </c>
      <c r="M1083" s="34" t="s">
        <v>11</v>
      </c>
      <c r="N1083" s="36" t="str">
        <f t="shared" si="73"/>
        <v/>
      </c>
      <c r="O1083" s="34"/>
      <c r="P1083" s="34">
        <v>1177</v>
      </c>
      <c r="Q1083" s="37">
        <f t="shared" si="74"/>
        <v>1</v>
      </c>
      <c r="R1083" s="34">
        <v>428</v>
      </c>
    </row>
    <row r="1084" spans="1:18" ht="14.25" thickBot="1">
      <c r="A1084" s="33" t="s">
        <v>657</v>
      </c>
      <c r="B1084" s="47">
        <v>42461</v>
      </c>
      <c r="C1084" t="s">
        <v>118</v>
      </c>
      <c r="D1084" t="s">
        <v>640</v>
      </c>
      <c r="E1084" t="s">
        <v>37</v>
      </c>
      <c r="F1084" t="s">
        <v>610</v>
      </c>
      <c r="G1084" t="s">
        <v>48</v>
      </c>
      <c r="I1084" t="s">
        <v>609</v>
      </c>
      <c r="K1084" s="34" t="s">
        <v>11</v>
      </c>
      <c r="L1084" s="37" t="str">
        <f t="shared" si="72"/>
        <v/>
      </c>
      <c r="M1084" s="34" t="s">
        <v>11</v>
      </c>
      <c r="N1084" s="36" t="str">
        <f t="shared" si="73"/>
        <v/>
      </c>
      <c r="O1084" s="34"/>
      <c r="P1084" s="34">
        <v>58824</v>
      </c>
      <c r="Q1084" s="37">
        <f t="shared" si="74"/>
        <v>59</v>
      </c>
      <c r="R1084" s="34">
        <v>25477</v>
      </c>
    </row>
    <row r="1085" spans="1:18" ht="14.25" thickBot="1">
      <c r="A1085" s="33" t="s">
        <v>657</v>
      </c>
      <c r="B1085" s="47">
        <v>42461</v>
      </c>
      <c r="C1085" t="s">
        <v>118</v>
      </c>
      <c r="D1085" t="s">
        <v>640</v>
      </c>
      <c r="E1085" t="s">
        <v>37</v>
      </c>
      <c r="F1085" t="s">
        <v>611</v>
      </c>
      <c r="G1085" t="s">
        <v>58</v>
      </c>
      <c r="I1085" t="s">
        <v>609</v>
      </c>
      <c r="K1085" s="34">
        <v>19304</v>
      </c>
      <c r="L1085" s="37">
        <f t="shared" si="72"/>
        <v>19</v>
      </c>
      <c r="M1085" s="34">
        <v>2866</v>
      </c>
      <c r="N1085" s="36">
        <f t="shared" si="73"/>
        <v>150.84210526315789</v>
      </c>
      <c r="O1085" s="34"/>
      <c r="P1085" s="34">
        <v>87751</v>
      </c>
      <c r="Q1085" s="37">
        <f t="shared" si="74"/>
        <v>88</v>
      </c>
      <c r="R1085" s="34">
        <v>20615</v>
      </c>
    </row>
    <row r="1086" spans="1:18" ht="14.25" thickBot="1">
      <c r="A1086" s="33" t="s">
        <v>657</v>
      </c>
      <c r="B1086" s="47">
        <v>42461</v>
      </c>
      <c r="C1086" t="s">
        <v>118</v>
      </c>
      <c r="D1086" t="s">
        <v>612</v>
      </c>
      <c r="E1086" t="s">
        <v>68</v>
      </c>
      <c r="F1086" t="s">
        <v>610</v>
      </c>
      <c r="G1086" t="s">
        <v>48</v>
      </c>
      <c r="I1086" t="s">
        <v>609</v>
      </c>
      <c r="K1086" s="34" t="s">
        <v>11</v>
      </c>
      <c r="L1086" s="37" t="str">
        <f t="shared" si="72"/>
        <v/>
      </c>
      <c r="M1086" s="34" t="s">
        <v>11</v>
      </c>
      <c r="N1086" s="36" t="str">
        <f t="shared" si="73"/>
        <v/>
      </c>
      <c r="O1086" s="34"/>
      <c r="P1086" s="34">
        <v>9298</v>
      </c>
      <c r="Q1086" s="37">
        <f t="shared" si="74"/>
        <v>9</v>
      </c>
      <c r="R1086" s="34">
        <v>3135</v>
      </c>
    </row>
    <row r="1087" spans="1:18" ht="14.25" thickBot="1">
      <c r="A1087" s="33" t="s">
        <v>657</v>
      </c>
      <c r="B1087" s="47">
        <v>42461</v>
      </c>
      <c r="C1087" t="s">
        <v>118</v>
      </c>
      <c r="D1087" t="s">
        <v>714</v>
      </c>
      <c r="E1087" t="s">
        <v>295</v>
      </c>
      <c r="F1087" t="s">
        <v>646</v>
      </c>
      <c r="G1087" t="s">
        <v>74</v>
      </c>
      <c r="I1087" t="s">
        <v>609</v>
      </c>
      <c r="K1087" s="34" t="s">
        <v>11</v>
      </c>
      <c r="L1087" s="37" t="str">
        <f t="shared" si="72"/>
        <v/>
      </c>
      <c r="M1087" s="34" t="s">
        <v>11</v>
      </c>
      <c r="N1087" s="36" t="str">
        <f t="shared" si="73"/>
        <v/>
      </c>
      <c r="O1087" s="34"/>
      <c r="P1087" s="34">
        <v>31820</v>
      </c>
      <c r="Q1087" s="37">
        <f t="shared" si="74"/>
        <v>32</v>
      </c>
      <c r="R1087" s="34">
        <v>5602</v>
      </c>
    </row>
    <row r="1088" spans="1:18" ht="14.25" thickBot="1">
      <c r="A1088" s="33" t="s">
        <v>657</v>
      </c>
      <c r="B1088" s="47">
        <v>42461</v>
      </c>
      <c r="C1088" t="s">
        <v>118</v>
      </c>
      <c r="D1088" t="s">
        <v>656</v>
      </c>
      <c r="E1088" t="s">
        <v>316</v>
      </c>
      <c r="F1088" t="s">
        <v>608</v>
      </c>
      <c r="G1088" t="s">
        <v>61</v>
      </c>
      <c r="I1088" t="s">
        <v>609</v>
      </c>
      <c r="K1088" s="34" t="s">
        <v>11</v>
      </c>
      <c r="L1088" s="37" t="str">
        <f t="shared" si="72"/>
        <v/>
      </c>
      <c r="M1088" s="34" t="s">
        <v>11</v>
      </c>
      <c r="N1088" s="36" t="str">
        <f t="shared" si="73"/>
        <v/>
      </c>
      <c r="O1088" s="34"/>
      <c r="P1088" s="34">
        <v>41215</v>
      </c>
      <c r="Q1088" s="37">
        <f t="shared" si="74"/>
        <v>41</v>
      </c>
      <c r="R1088" s="34">
        <v>7772</v>
      </c>
    </row>
    <row r="1089" spans="1:18" ht="14.25" thickBot="1">
      <c r="A1089" s="33" t="s">
        <v>657</v>
      </c>
      <c r="B1089" s="47">
        <v>42461</v>
      </c>
      <c r="C1089" t="s">
        <v>118</v>
      </c>
      <c r="D1089" t="s">
        <v>656</v>
      </c>
      <c r="E1089" t="s">
        <v>316</v>
      </c>
      <c r="F1089" t="s">
        <v>616</v>
      </c>
      <c r="G1089" t="s">
        <v>60</v>
      </c>
      <c r="I1089" t="s">
        <v>609</v>
      </c>
      <c r="K1089" s="34" t="s">
        <v>11</v>
      </c>
      <c r="L1089" s="37" t="str">
        <f t="shared" si="72"/>
        <v/>
      </c>
      <c r="M1089" s="34" t="s">
        <v>11</v>
      </c>
      <c r="N1089" s="36" t="str">
        <f t="shared" si="73"/>
        <v/>
      </c>
      <c r="O1089" s="34"/>
      <c r="P1089" s="34">
        <v>63490</v>
      </c>
      <c r="Q1089" s="37">
        <f t="shared" si="74"/>
        <v>63</v>
      </c>
      <c r="R1089" s="34">
        <v>7700</v>
      </c>
    </row>
    <row r="1090" spans="1:18" ht="14.25" thickBot="1">
      <c r="A1090" s="33" t="s">
        <v>657</v>
      </c>
      <c r="B1090" s="47">
        <v>42461</v>
      </c>
      <c r="C1090" t="s">
        <v>118</v>
      </c>
      <c r="D1090" t="s">
        <v>669</v>
      </c>
      <c r="E1090" t="s">
        <v>348</v>
      </c>
      <c r="F1090" t="s">
        <v>610</v>
      </c>
      <c r="G1090" t="s">
        <v>48</v>
      </c>
      <c r="I1090" t="s">
        <v>609</v>
      </c>
      <c r="K1090" s="34" t="s">
        <v>11</v>
      </c>
      <c r="L1090" s="37" t="str">
        <f t="shared" si="72"/>
        <v/>
      </c>
      <c r="M1090" s="34" t="s">
        <v>11</v>
      </c>
      <c r="N1090" s="36" t="str">
        <f t="shared" si="73"/>
        <v/>
      </c>
      <c r="O1090" s="34"/>
      <c r="P1090" s="34">
        <v>15193</v>
      </c>
      <c r="Q1090" s="37">
        <f t="shared" si="74"/>
        <v>15</v>
      </c>
      <c r="R1090" s="34">
        <v>3411</v>
      </c>
    </row>
    <row r="1091" spans="1:18" ht="14.25" thickBot="1">
      <c r="A1091" s="33" t="s">
        <v>657</v>
      </c>
      <c r="B1091" s="47">
        <v>42461</v>
      </c>
      <c r="C1091" t="s">
        <v>118</v>
      </c>
      <c r="D1091" t="s">
        <v>669</v>
      </c>
      <c r="E1091" t="s">
        <v>348</v>
      </c>
      <c r="F1091" t="s">
        <v>625</v>
      </c>
      <c r="G1091" t="s">
        <v>66</v>
      </c>
      <c r="I1091" t="s">
        <v>609</v>
      </c>
      <c r="K1091" s="34">
        <v>91660</v>
      </c>
      <c r="L1091" s="37">
        <f t="shared" si="72"/>
        <v>92</v>
      </c>
      <c r="M1091" s="34">
        <v>14243</v>
      </c>
      <c r="N1091" s="36">
        <f t="shared" si="73"/>
        <v>154.81521739130434</v>
      </c>
      <c r="O1091" s="34"/>
      <c r="P1091" s="34">
        <v>91660</v>
      </c>
      <c r="Q1091" s="37">
        <f t="shared" si="74"/>
        <v>92</v>
      </c>
      <c r="R1091" s="34">
        <v>14243</v>
      </c>
    </row>
    <row r="1092" spans="1:18" ht="14.25" thickBot="1">
      <c r="A1092" s="33" t="s">
        <v>657</v>
      </c>
      <c r="B1092" s="47">
        <v>42461</v>
      </c>
      <c r="C1092" t="s">
        <v>118</v>
      </c>
      <c r="D1092" t="s">
        <v>641</v>
      </c>
      <c r="E1092" t="s">
        <v>33</v>
      </c>
      <c r="F1092" t="s">
        <v>608</v>
      </c>
      <c r="G1092" t="s">
        <v>61</v>
      </c>
      <c r="I1092" t="s">
        <v>609</v>
      </c>
      <c r="K1092" s="34">
        <v>135310</v>
      </c>
      <c r="L1092" s="37">
        <f t="shared" si="72"/>
        <v>135</v>
      </c>
      <c r="M1092" s="34">
        <v>27151</v>
      </c>
      <c r="N1092" s="36">
        <f t="shared" si="73"/>
        <v>201.11851851851853</v>
      </c>
      <c r="O1092" s="34"/>
      <c r="P1092" s="34">
        <v>576695</v>
      </c>
      <c r="Q1092" s="37">
        <f t="shared" si="74"/>
        <v>577</v>
      </c>
      <c r="R1092" s="34">
        <v>133333</v>
      </c>
    </row>
    <row r="1093" spans="1:18" ht="14.25" thickBot="1">
      <c r="A1093" s="33" t="s">
        <v>657</v>
      </c>
      <c r="B1093" s="47">
        <v>42461</v>
      </c>
      <c r="C1093" t="s">
        <v>118</v>
      </c>
      <c r="D1093" t="s">
        <v>641</v>
      </c>
      <c r="E1093" t="s">
        <v>33</v>
      </c>
      <c r="F1093" t="s">
        <v>610</v>
      </c>
      <c r="G1093" t="s">
        <v>48</v>
      </c>
      <c r="I1093" t="s">
        <v>609</v>
      </c>
      <c r="K1093" s="34">
        <v>335877</v>
      </c>
      <c r="L1093" s="37">
        <f t="shared" si="72"/>
        <v>336</v>
      </c>
      <c r="M1093" s="34">
        <v>36446</v>
      </c>
      <c r="N1093" s="36">
        <f t="shared" si="73"/>
        <v>108.4702380952381</v>
      </c>
      <c r="O1093" s="34"/>
      <c r="P1093" s="34">
        <v>1556467</v>
      </c>
      <c r="Q1093" s="37">
        <f t="shared" si="74"/>
        <v>1556</v>
      </c>
      <c r="R1093" s="34">
        <v>200539</v>
      </c>
    </row>
    <row r="1094" spans="1:18" ht="14.25" thickBot="1">
      <c r="A1094" s="33" t="s">
        <v>657</v>
      </c>
      <c r="B1094" s="47">
        <v>42461</v>
      </c>
      <c r="C1094" t="s">
        <v>118</v>
      </c>
      <c r="D1094" t="s">
        <v>641</v>
      </c>
      <c r="E1094" t="s">
        <v>33</v>
      </c>
      <c r="F1094" t="s">
        <v>611</v>
      </c>
      <c r="G1094" t="s">
        <v>58</v>
      </c>
      <c r="I1094" t="s">
        <v>609</v>
      </c>
      <c r="K1094" s="34">
        <v>12131</v>
      </c>
      <c r="L1094" s="37">
        <f t="shared" si="72"/>
        <v>12</v>
      </c>
      <c r="M1094" s="34">
        <v>5599</v>
      </c>
      <c r="N1094" s="36">
        <f t="shared" si="73"/>
        <v>466.58333333333331</v>
      </c>
      <c r="O1094" s="34"/>
      <c r="P1094" s="34">
        <v>17698</v>
      </c>
      <c r="Q1094" s="37">
        <f t="shared" si="74"/>
        <v>18</v>
      </c>
      <c r="R1094" s="34">
        <v>7760</v>
      </c>
    </row>
    <row r="1095" spans="1:18" ht="14.25" thickBot="1">
      <c r="A1095" s="33" t="s">
        <v>657</v>
      </c>
      <c r="B1095" s="47">
        <v>42461</v>
      </c>
      <c r="C1095" t="s">
        <v>118</v>
      </c>
      <c r="D1095" t="s">
        <v>641</v>
      </c>
      <c r="E1095" t="s">
        <v>33</v>
      </c>
      <c r="F1095" t="s">
        <v>616</v>
      </c>
      <c r="G1095" t="s">
        <v>60</v>
      </c>
      <c r="I1095" t="s">
        <v>609</v>
      </c>
      <c r="K1095" s="34" t="s">
        <v>11</v>
      </c>
      <c r="L1095" s="37" t="str">
        <f t="shared" si="72"/>
        <v/>
      </c>
      <c r="M1095" s="34" t="s">
        <v>11</v>
      </c>
      <c r="N1095" s="36" t="str">
        <f t="shared" si="73"/>
        <v/>
      </c>
      <c r="O1095" s="34"/>
      <c r="P1095" s="34">
        <v>35929</v>
      </c>
      <c r="Q1095" s="37">
        <f t="shared" si="74"/>
        <v>36</v>
      </c>
      <c r="R1095" s="34">
        <v>9193</v>
      </c>
    </row>
    <row r="1096" spans="1:18" ht="14.25" thickBot="1">
      <c r="A1096" s="33" t="s">
        <v>657</v>
      </c>
      <c r="B1096" s="47">
        <v>42461</v>
      </c>
      <c r="C1096" t="s">
        <v>118</v>
      </c>
      <c r="D1096" t="s">
        <v>641</v>
      </c>
      <c r="E1096" t="s">
        <v>33</v>
      </c>
      <c r="F1096" t="s">
        <v>625</v>
      </c>
      <c r="G1096" t="s">
        <v>66</v>
      </c>
      <c r="I1096" t="s">
        <v>609</v>
      </c>
      <c r="K1096" s="34">
        <v>18244</v>
      </c>
      <c r="L1096" s="37">
        <f t="shared" si="72"/>
        <v>18</v>
      </c>
      <c r="M1096" s="34">
        <v>2778</v>
      </c>
      <c r="N1096" s="36">
        <f t="shared" si="73"/>
        <v>154.33333333333334</v>
      </c>
      <c r="O1096" s="34"/>
      <c r="P1096" s="34">
        <v>18244</v>
      </c>
      <c r="Q1096" s="37">
        <f t="shared" si="74"/>
        <v>18</v>
      </c>
      <c r="R1096" s="34">
        <v>2778</v>
      </c>
    </row>
    <row r="1097" spans="1:18" ht="14.25" thickBot="1">
      <c r="A1097" s="33" t="s">
        <v>657</v>
      </c>
      <c r="B1097" s="47">
        <v>42461</v>
      </c>
      <c r="C1097" t="s">
        <v>118</v>
      </c>
      <c r="D1097" t="s">
        <v>641</v>
      </c>
      <c r="E1097" t="s">
        <v>33</v>
      </c>
      <c r="F1097" t="s">
        <v>646</v>
      </c>
      <c r="G1097" t="s">
        <v>74</v>
      </c>
      <c r="I1097" t="s">
        <v>609</v>
      </c>
      <c r="K1097" s="34">
        <v>272991</v>
      </c>
      <c r="L1097" s="37">
        <f t="shared" ref="L1097:L1101" si="75">IF(ISERROR(ROUND(K1097*0.001,0))=TRUE,"",(ROUND(K1097*0.001,0)))</f>
        <v>273</v>
      </c>
      <c r="M1097" s="34">
        <v>36692</v>
      </c>
      <c r="N1097" s="36">
        <f t="shared" ref="N1097:N1101" si="76">IF(ISERROR(M1097/L1097)=TRUE,"",(M1097/L1097))</f>
        <v>134.40293040293039</v>
      </c>
      <c r="O1097" s="34"/>
      <c r="P1097" s="34">
        <v>3066221</v>
      </c>
      <c r="Q1097" s="37">
        <f t="shared" ref="Q1097:Q1101" si="77">IF(ISERROR(ROUND(P1097*0.001,0))=TRUE,"",(ROUND(P1097*0.001,0)))</f>
        <v>3066</v>
      </c>
      <c r="R1097" s="34">
        <v>487314</v>
      </c>
    </row>
    <row r="1098" spans="1:18" ht="14.25" thickBot="1">
      <c r="A1098" s="33" t="s">
        <v>657</v>
      </c>
      <c r="B1098" s="47">
        <v>42461</v>
      </c>
      <c r="C1098" t="s">
        <v>118</v>
      </c>
      <c r="D1098" t="s">
        <v>661</v>
      </c>
      <c r="E1098" t="s">
        <v>41</v>
      </c>
      <c r="F1098" t="s">
        <v>608</v>
      </c>
      <c r="G1098" t="s">
        <v>61</v>
      </c>
      <c r="I1098" t="s">
        <v>609</v>
      </c>
      <c r="K1098" s="34" t="s">
        <v>11</v>
      </c>
      <c r="L1098" s="37" t="str">
        <f t="shared" si="75"/>
        <v/>
      </c>
      <c r="M1098" s="34" t="s">
        <v>11</v>
      </c>
      <c r="N1098" s="36" t="str">
        <f t="shared" si="76"/>
        <v/>
      </c>
      <c r="O1098" s="34"/>
      <c r="P1098" s="34">
        <v>20949</v>
      </c>
      <c r="Q1098" s="37">
        <f t="shared" si="77"/>
        <v>21</v>
      </c>
      <c r="R1098" s="34">
        <v>7187</v>
      </c>
    </row>
    <row r="1099" spans="1:18" ht="14.25" thickBot="1">
      <c r="A1099" s="33" t="s">
        <v>657</v>
      </c>
      <c r="B1099" s="47">
        <v>42461</v>
      </c>
      <c r="C1099" t="s">
        <v>118</v>
      </c>
      <c r="D1099" t="s">
        <v>661</v>
      </c>
      <c r="E1099" t="s">
        <v>41</v>
      </c>
      <c r="F1099" t="s">
        <v>610</v>
      </c>
      <c r="G1099" t="s">
        <v>48</v>
      </c>
      <c r="I1099" t="s">
        <v>609</v>
      </c>
      <c r="K1099" s="34" t="s">
        <v>11</v>
      </c>
      <c r="L1099" s="37" t="str">
        <f t="shared" si="75"/>
        <v/>
      </c>
      <c r="M1099" s="34" t="s">
        <v>11</v>
      </c>
      <c r="N1099" s="36" t="str">
        <f t="shared" si="76"/>
        <v/>
      </c>
      <c r="O1099" s="34"/>
      <c r="P1099" s="34">
        <v>44019</v>
      </c>
      <c r="Q1099" s="37">
        <f t="shared" si="77"/>
        <v>44</v>
      </c>
      <c r="R1099" s="34">
        <v>5411</v>
      </c>
    </row>
    <row r="1100" spans="1:18" ht="14.25" thickBot="1">
      <c r="A1100" s="33" t="s">
        <v>657</v>
      </c>
      <c r="B1100" s="47">
        <v>42461</v>
      </c>
      <c r="C1100" t="s">
        <v>118</v>
      </c>
      <c r="D1100" t="s">
        <v>722</v>
      </c>
      <c r="E1100" t="s">
        <v>449</v>
      </c>
      <c r="F1100" t="s">
        <v>610</v>
      </c>
      <c r="G1100" t="s">
        <v>48</v>
      </c>
      <c r="I1100" t="s">
        <v>609</v>
      </c>
      <c r="K1100" s="34">
        <v>20234</v>
      </c>
      <c r="L1100" s="37">
        <f t="shared" si="75"/>
        <v>20</v>
      </c>
      <c r="M1100" s="34">
        <v>2206</v>
      </c>
      <c r="N1100" s="36">
        <f t="shared" si="76"/>
        <v>110.3</v>
      </c>
      <c r="O1100" s="34"/>
      <c r="P1100" s="34">
        <v>45317</v>
      </c>
      <c r="Q1100" s="37">
        <f t="shared" si="77"/>
        <v>45</v>
      </c>
      <c r="R1100" s="34">
        <v>5575</v>
      </c>
    </row>
    <row r="1101" spans="1:18" ht="14.25" thickBot="1">
      <c r="A1101" s="33" t="s">
        <v>657</v>
      </c>
      <c r="B1101" s="47">
        <v>42461</v>
      </c>
      <c r="C1101" t="s">
        <v>118</v>
      </c>
      <c r="D1101" t="s">
        <v>712</v>
      </c>
      <c r="E1101" t="s">
        <v>451</v>
      </c>
      <c r="F1101" t="s">
        <v>616</v>
      </c>
      <c r="G1101" t="s">
        <v>60</v>
      </c>
      <c r="I1101" t="s">
        <v>609</v>
      </c>
      <c r="K1101" s="34" t="s">
        <v>11</v>
      </c>
      <c r="L1101" s="37" t="str">
        <f t="shared" si="75"/>
        <v/>
      </c>
      <c r="M1101" s="34" t="s">
        <v>11</v>
      </c>
      <c r="N1101" s="36" t="str">
        <f t="shared" si="76"/>
        <v/>
      </c>
      <c r="O1101" s="34"/>
      <c r="P1101" s="34">
        <v>14652</v>
      </c>
      <c r="Q1101" s="37">
        <f t="shared" si="77"/>
        <v>15</v>
      </c>
      <c r="R1101" s="34">
        <v>6509</v>
      </c>
    </row>
    <row r="1102" spans="1:18" ht="14.25" thickBot="1">
      <c r="A1102" s="33" t="s">
        <v>606</v>
      </c>
      <c r="B1102" s="47">
        <v>42461</v>
      </c>
      <c r="C1102" t="s">
        <v>118</v>
      </c>
      <c r="D1102" t="s">
        <v>607</v>
      </c>
      <c r="E1102" t="s">
        <v>44</v>
      </c>
      <c r="F1102" t="s">
        <v>610</v>
      </c>
      <c r="G1102" t="s">
        <v>48</v>
      </c>
      <c r="I1102" t="s">
        <v>609</v>
      </c>
      <c r="K1102" s="34" t="s">
        <v>11</v>
      </c>
      <c r="L1102" s="37" t="str">
        <f>IF(ISERROR(ROUND(K1102*0.001,0))=TRUE,"",(ROUND(K1102*0.001,0)))</f>
        <v/>
      </c>
      <c r="M1102" s="34" t="s">
        <v>11</v>
      </c>
      <c r="N1102" s="36" t="str">
        <f>IF(ISERROR(M1102/L1102)=TRUE,"",(M1102/L1102))</f>
        <v/>
      </c>
      <c r="O1102" s="34"/>
      <c r="P1102" s="34">
        <v>40827</v>
      </c>
      <c r="Q1102" s="37">
        <f>IF(ISERROR(ROUND(P1102*0.001,0))=TRUE,"",(ROUND(P1102*0.001,0)))</f>
        <v>41</v>
      </c>
      <c r="R1102" s="34">
        <v>4894</v>
      </c>
    </row>
    <row r="1103" spans="1:18" ht="14.25" thickBot="1">
      <c r="A1103" s="33" t="s">
        <v>606</v>
      </c>
      <c r="B1103" s="47">
        <v>42461</v>
      </c>
      <c r="C1103" t="s">
        <v>118</v>
      </c>
      <c r="D1103" t="s">
        <v>607</v>
      </c>
      <c r="E1103" t="s">
        <v>44</v>
      </c>
      <c r="F1103" t="s">
        <v>611</v>
      </c>
      <c r="G1103" t="s">
        <v>58</v>
      </c>
      <c r="I1103" t="s">
        <v>609</v>
      </c>
      <c r="K1103" s="34">
        <v>3055190</v>
      </c>
      <c r="L1103" s="37">
        <f t="shared" ref="L1103:L1149" si="78">IF(ISERROR(ROUND(K1103*0.001,0))=TRUE,"",(ROUND(K1103*0.001,0)))</f>
        <v>3055</v>
      </c>
      <c r="M1103" s="34">
        <v>282009</v>
      </c>
      <c r="N1103" s="36">
        <f t="shared" ref="N1103:N1149" si="79">IF(ISERROR(M1103/L1103)=TRUE,"",(M1103/L1103))</f>
        <v>92.310638297872345</v>
      </c>
      <c r="O1103" s="34"/>
      <c r="P1103" s="34">
        <v>16232470</v>
      </c>
      <c r="Q1103" s="37">
        <f t="shared" ref="Q1103:Q1149" si="80">IF(ISERROR(ROUND(P1103*0.001,0))=TRUE,"",(ROUND(P1103*0.001,0)))</f>
        <v>16232</v>
      </c>
      <c r="R1103" s="34">
        <v>1726878</v>
      </c>
    </row>
    <row r="1104" spans="1:18" ht="14.25" thickBot="1">
      <c r="A1104" s="33" t="s">
        <v>606</v>
      </c>
      <c r="B1104" s="47">
        <v>42461</v>
      </c>
      <c r="C1104" t="s">
        <v>118</v>
      </c>
      <c r="D1104" t="s">
        <v>607</v>
      </c>
      <c r="E1104" t="s">
        <v>44</v>
      </c>
      <c r="F1104" t="s">
        <v>623</v>
      </c>
      <c r="G1104" t="s">
        <v>56</v>
      </c>
      <c r="I1104" t="s">
        <v>609</v>
      </c>
      <c r="K1104" s="34">
        <v>85848</v>
      </c>
      <c r="L1104" s="37">
        <f t="shared" si="78"/>
        <v>86</v>
      </c>
      <c r="M1104" s="34">
        <v>1390</v>
      </c>
      <c r="N1104" s="36">
        <f t="shared" si="79"/>
        <v>16.162790697674417</v>
      </c>
      <c r="O1104" s="34"/>
      <c r="P1104" s="34">
        <v>169866</v>
      </c>
      <c r="Q1104" s="37">
        <f t="shared" si="80"/>
        <v>170</v>
      </c>
      <c r="R1104" s="34">
        <v>2750</v>
      </c>
    </row>
    <row r="1105" spans="1:18" ht="14.25" thickBot="1">
      <c r="A1105" s="33" t="s">
        <v>606</v>
      </c>
      <c r="B1105" s="47">
        <v>42461</v>
      </c>
      <c r="C1105" t="s">
        <v>118</v>
      </c>
      <c r="D1105" t="s">
        <v>607</v>
      </c>
      <c r="E1105" t="s">
        <v>44</v>
      </c>
      <c r="F1105" t="s">
        <v>614</v>
      </c>
      <c r="G1105" t="s">
        <v>53</v>
      </c>
      <c r="I1105" t="s">
        <v>609</v>
      </c>
      <c r="K1105" s="34" t="s">
        <v>11</v>
      </c>
      <c r="L1105" s="37" t="str">
        <f t="shared" si="78"/>
        <v/>
      </c>
      <c r="M1105" s="34" t="s">
        <v>11</v>
      </c>
      <c r="N1105" s="36" t="str">
        <f t="shared" si="79"/>
        <v/>
      </c>
      <c r="O1105" s="34"/>
      <c r="P1105" s="34">
        <v>40940</v>
      </c>
      <c r="Q1105" s="37">
        <f t="shared" si="80"/>
        <v>41</v>
      </c>
      <c r="R1105" s="34">
        <v>2542</v>
      </c>
    </row>
    <row r="1106" spans="1:18" ht="14.25" thickBot="1">
      <c r="A1106" s="33" t="s">
        <v>606</v>
      </c>
      <c r="B1106" s="47">
        <v>42461</v>
      </c>
      <c r="C1106" t="s">
        <v>118</v>
      </c>
      <c r="D1106" t="s">
        <v>607</v>
      </c>
      <c r="E1106" t="s">
        <v>44</v>
      </c>
      <c r="F1106" t="s">
        <v>713</v>
      </c>
      <c r="G1106" t="s">
        <v>246</v>
      </c>
      <c r="I1106" t="s">
        <v>609</v>
      </c>
      <c r="K1106" s="34">
        <v>44000</v>
      </c>
      <c r="L1106" s="37">
        <f t="shared" si="78"/>
        <v>44</v>
      </c>
      <c r="M1106" s="34">
        <v>3960</v>
      </c>
      <c r="N1106" s="36">
        <f t="shared" si="79"/>
        <v>90</v>
      </c>
      <c r="O1106" s="34"/>
      <c r="P1106" s="34">
        <v>44000</v>
      </c>
      <c r="Q1106" s="37">
        <f t="shared" si="80"/>
        <v>44</v>
      </c>
      <c r="R1106" s="34">
        <v>3960</v>
      </c>
    </row>
    <row r="1107" spans="1:18" ht="14.25" thickBot="1">
      <c r="A1107" s="33" t="s">
        <v>606</v>
      </c>
      <c r="B1107" s="47">
        <v>42461</v>
      </c>
      <c r="C1107" t="s">
        <v>118</v>
      </c>
      <c r="D1107" t="s">
        <v>607</v>
      </c>
      <c r="E1107" t="s">
        <v>44</v>
      </c>
      <c r="F1107" t="s">
        <v>616</v>
      </c>
      <c r="G1107" t="s">
        <v>60</v>
      </c>
      <c r="I1107" t="s">
        <v>609</v>
      </c>
      <c r="K1107" s="34">
        <v>1451177</v>
      </c>
      <c r="L1107" s="37">
        <f t="shared" si="78"/>
        <v>1451</v>
      </c>
      <c r="M1107" s="34">
        <v>168328</v>
      </c>
      <c r="N1107" s="36">
        <f t="shared" si="79"/>
        <v>116.00827015851137</v>
      </c>
      <c r="O1107" s="34"/>
      <c r="P1107" s="34">
        <v>4931179</v>
      </c>
      <c r="Q1107" s="37">
        <f t="shared" si="80"/>
        <v>4931</v>
      </c>
      <c r="R1107" s="34">
        <v>557651</v>
      </c>
    </row>
    <row r="1108" spans="1:18" ht="14.25" thickBot="1">
      <c r="A1108" s="33" t="s">
        <v>606</v>
      </c>
      <c r="B1108" s="47">
        <v>42461</v>
      </c>
      <c r="C1108" t="s">
        <v>118</v>
      </c>
      <c r="D1108" t="s">
        <v>607</v>
      </c>
      <c r="E1108" t="s">
        <v>44</v>
      </c>
      <c r="F1108" t="s">
        <v>620</v>
      </c>
      <c r="G1108" t="s">
        <v>67</v>
      </c>
      <c r="I1108" t="s">
        <v>609</v>
      </c>
      <c r="K1108" s="34">
        <v>15870</v>
      </c>
      <c r="L1108" s="37">
        <f t="shared" si="78"/>
        <v>16</v>
      </c>
      <c r="M1108" s="34">
        <v>1269</v>
      </c>
      <c r="N1108" s="36">
        <f t="shared" si="79"/>
        <v>79.3125</v>
      </c>
      <c r="O1108" s="34"/>
      <c r="P1108" s="34">
        <v>15870</v>
      </c>
      <c r="Q1108" s="37">
        <f t="shared" si="80"/>
        <v>16</v>
      </c>
      <c r="R1108" s="34">
        <v>1269</v>
      </c>
    </row>
    <row r="1109" spans="1:18" ht="14.25" thickBot="1">
      <c r="A1109" s="33" t="s">
        <v>606</v>
      </c>
      <c r="B1109" s="47">
        <v>42461</v>
      </c>
      <c r="C1109" t="s">
        <v>118</v>
      </c>
      <c r="D1109" t="s">
        <v>607</v>
      </c>
      <c r="E1109" t="s">
        <v>44</v>
      </c>
      <c r="F1109" t="s">
        <v>621</v>
      </c>
      <c r="G1109" t="s">
        <v>50</v>
      </c>
      <c r="I1109" t="s">
        <v>609</v>
      </c>
      <c r="K1109" s="34">
        <v>719988</v>
      </c>
      <c r="L1109" s="37">
        <f t="shared" si="78"/>
        <v>720</v>
      </c>
      <c r="M1109" s="34">
        <v>79761</v>
      </c>
      <c r="N1109" s="36">
        <f t="shared" si="79"/>
        <v>110.77916666666667</v>
      </c>
      <c r="O1109" s="34"/>
      <c r="P1109" s="34">
        <v>1769993</v>
      </c>
      <c r="Q1109" s="37">
        <f t="shared" si="80"/>
        <v>1770</v>
      </c>
      <c r="R1109" s="34">
        <v>204245</v>
      </c>
    </row>
    <row r="1110" spans="1:18" ht="14.25" thickBot="1">
      <c r="A1110" s="33" t="s">
        <v>606</v>
      </c>
      <c r="B1110" s="47">
        <v>42461</v>
      </c>
      <c r="C1110" t="s">
        <v>118</v>
      </c>
      <c r="D1110" t="s">
        <v>622</v>
      </c>
      <c r="E1110" t="s">
        <v>45</v>
      </c>
      <c r="F1110" t="s">
        <v>608</v>
      </c>
      <c r="G1110" t="s">
        <v>61</v>
      </c>
      <c r="I1110" t="s">
        <v>609</v>
      </c>
      <c r="K1110" s="34">
        <v>129198</v>
      </c>
      <c r="L1110" s="37">
        <f t="shared" si="78"/>
        <v>129</v>
      </c>
      <c r="M1110" s="34">
        <v>6169</v>
      </c>
      <c r="N1110" s="36">
        <f t="shared" si="79"/>
        <v>47.821705426356587</v>
      </c>
      <c r="O1110" s="34"/>
      <c r="P1110" s="34">
        <v>155838</v>
      </c>
      <c r="Q1110" s="37">
        <f t="shared" si="80"/>
        <v>156</v>
      </c>
      <c r="R1110" s="34">
        <v>7601</v>
      </c>
    </row>
    <row r="1111" spans="1:18" ht="14.25" thickBot="1">
      <c r="A1111" s="33" t="s">
        <v>606</v>
      </c>
      <c r="B1111" s="47">
        <v>42461</v>
      </c>
      <c r="C1111" t="s">
        <v>118</v>
      </c>
      <c r="D1111" t="s">
        <v>622</v>
      </c>
      <c r="E1111" t="s">
        <v>45</v>
      </c>
      <c r="F1111" t="s">
        <v>610</v>
      </c>
      <c r="G1111" t="s">
        <v>48</v>
      </c>
      <c r="I1111" t="s">
        <v>609</v>
      </c>
      <c r="K1111" s="34">
        <v>58494</v>
      </c>
      <c r="L1111" s="37">
        <f t="shared" si="78"/>
        <v>58</v>
      </c>
      <c r="M1111" s="34">
        <v>8778</v>
      </c>
      <c r="N1111" s="36">
        <f t="shared" si="79"/>
        <v>151.34482758620689</v>
      </c>
      <c r="O1111" s="34"/>
      <c r="P1111" s="34">
        <v>80753</v>
      </c>
      <c r="Q1111" s="37">
        <f t="shared" si="80"/>
        <v>81</v>
      </c>
      <c r="R1111" s="34">
        <v>12737</v>
      </c>
    </row>
    <row r="1112" spans="1:18" ht="14.25" thickBot="1">
      <c r="A1112" s="33" t="s">
        <v>606</v>
      </c>
      <c r="B1112" s="47">
        <v>42461</v>
      </c>
      <c r="C1112" t="s">
        <v>118</v>
      </c>
      <c r="D1112" t="s">
        <v>622</v>
      </c>
      <c r="E1112" t="s">
        <v>45</v>
      </c>
      <c r="F1112" t="s">
        <v>614</v>
      </c>
      <c r="G1112" t="s">
        <v>53</v>
      </c>
      <c r="I1112" t="s">
        <v>609</v>
      </c>
      <c r="K1112" s="34">
        <v>15750</v>
      </c>
      <c r="L1112" s="37">
        <f t="shared" si="78"/>
        <v>16</v>
      </c>
      <c r="M1112" s="34">
        <v>2750</v>
      </c>
      <c r="N1112" s="36">
        <f t="shared" si="79"/>
        <v>171.875</v>
      </c>
      <c r="O1112" s="34"/>
      <c r="P1112" s="34">
        <v>15750</v>
      </c>
      <c r="Q1112" s="37">
        <f t="shared" si="80"/>
        <v>16</v>
      </c>
      <c r="R1112" s="34">
        <v>2750</v>
      </c>
    </row>
    <row r="1113" spans="1:18" ht="14.25" thickBot="1">
      <c r="A1113" s="33" t="s">
        <v>606</v>
      </c>
      <c r="B1113" s="47">
        <v>42461</v>
      </c>
      <c r="C1113" t="s">
        <v>118</v>
      </c>
      <c r="D1113" t="s">
        <v>622</v>
      </c>
      <c r="E1113" t="s">
        <v>45</v>
      </c>
      <c r="F1113" t="s">
        <v>616</v>
      </c>
      <c r="G1113" t="s">
        <v>60</v>
      </c>
      <c r="I1113" t="s">
        <v>609</v>
      </c>
      <c r="K1113" s="34">
        <v>9170</v>
      </c>
      <c r="L1113" s="37">
        <f t="shared" si="78"/>
        <v>9</v>
      </c>
      <c r="M1113" s="34">
        <v>426</v>
      </c>
      <c r="N1113" s="36">
        <f t="shared" si="79"/>
        <v>47.333333333333336</v>
      </c>
      <c r="O1113" s="34"/>
      <c r="P1113" s="34">
        <v>9170</v>
      </c>
      <c r="Q1113" s="37">
        <f t="shared" si="80"/>
        <v>9</v>
      </c>
      <c r="R1113" s="34">
        <v>426</v>
      </c>
    </row>
    <row r="1114" spans="1:18" ht="14.25" thickBot="1">
      <c r="A1114" s="33" t="s">
        <v>606</v>
      </c>
      <c r="B1114" s="47">
        <v>42461</v>
      </c>
      <c r="C1114" t="s">
        <v>118</v>
      </c>
      <c r="D1114" t="s">
        <v>622</v>
      </c>
      <c r="E1114" t="s">
        <v>45</v>
      </c>
      <c r="F1114" t="s">
        <v>625</v>
      </c>
      <c r="G1114" t="s">
        <v>66</v>
      </c>
      <c r="I1114" t="s">
        <v>609</v>
      </c>
      <c r="K1114" s="34">
        <v>158470</v>
      </c>
      <c r="L1114" s="37">
        <f t="shared" si="78"/>
        <v>158</v>
      </c>
      <c r="M1114" s="34">
        <v>9789</v>
      </c>
      <c r="N1114" s="36">
        <f t="shared" si="79"/>
        <v>61.955696202531648</v>
      </c>
      <c r="O1114" s="34"/>
      <c r="P1114" s="34">
        <v>158470</v>
      </c>
      <c r="Q1114" s="37">
        <f t="shared" si="80"/>
        <v>158</v>
      </c>
      <c r="R1114" s="34">
        <v>9789</v>
      </c>
    </row>
    <row r="1115" spans="1:18" ht="14.25" thickBot="1">
      <c r="A1115" s="33" t="s">
        <v>606</v>
      </c>
      <c r="B1115" s="47">
        <v>42461</v>
      </c>
      <c r="C1115" t="s">
        <v>118</v>
      </c>
      <c r="D1115" t="s">
        <v>622</v>
      </c>
      <c r="E1115" t="s">
        <v>45</v>
      </c>
      <c r="F1115" t="s">
        <v>621</v>
      </c>
      <c r="G1115" t="s">
        <v>50</v>
      </c>
      <c r="I1115" t="s">
        <v>609</v>
      </c>
      <c r="K1115" s="34" t="s">
        <v>11</v>
      </c>
      <c r="L1115" s="37" t="str">
        <f t="shared" si="78"/>
        <v/>
      </c>
      <c r="M1115" s="34" t="s">
        <v>11</v>
      </c>
      <c r="N1115" s="36" t="str">
        <f t="shared" si="79"/>
        <v/>
      </c>
      <c r="O1115" s="34"/>
      <c r="P1115" s="34">
        <v>80000</v>
      </c>
      <c r="Q1115" s="37">
        <f t="shared" si="80"/>
        <v>80</v>
      </c>
      <c r="R1115" s="34">
        <v>1035</v>
      </c>
    </row>
    <row r="1116" spans="1:18" ht="14.25" thickBot="1">
      <c r="A1116" s="33" t="s">
        <v>606</v>
      </c>
      <c r="B1116" s="47">
        <v>42461</v>
      </c>
      <c r="C1116" t="s">
        <v>118</v>
      </c>
      <c r="D1116" t="s">
        <v>622</v>
      </c>
      <c r="E1116" t="s">
        <v>45</v>
      </c>
      <c r="F1116" t="s">
        <v>626</v>
      </c>
      <c r="G1116" t="s">
        <v>62</v>
      </c>
      <c r="I1116" t="s">
        <v>609</v>
      </c>
      <c r="K1116" s="34">
        <v>26190</v>
      </c>
      <c r="L1116" s="37">
        <f t="shared" si="78"/>
        <v>26</v>
      </c>
      <c r="M1116" s="34">
        <v>2275</v>
      </c>
      <c r="N1116" s="36">
        <f t="shared" si="79"/>
        <v>87.5</v>
      </c>
      <c r="O1116" s="34"/>
      <c r="P1116" s="34">
        <v>180920</v>
      </c>
      <c r="Q1116" s="37">
        <f t="shared" si="80"/>
        <v>181</v>
      </c>
      <c r="R1116" s="34">
        <v>17364</v>
      </c>
    </row>
    <row r="1117" spans="1:18" ht="14.25" thickBot="1">
      <c r="A1117" s="33" t="s">
        <v>606</v>
      </c>
      <c r="B1117" s="47">
        <v>42461</v>
      </c>
      <c r="C1117" t="s">
        <v>118</v>
      </c>
      <c r="D1117" t="s">
        <v>622</v>
      </c>
      <c r="E1117" t="s">
        <v>45</v>
      </c>
      <c r="F1117" t="s">
        <v>627</v>
      </c>
      <c r="G1117" t="s">
        <v>59</v>
      </c>
      <c r="I1117" t="s">
        <v>609</v>
      </c>
      <c r="K1117" s="34" t="s">
        <v>11</v>
      </c>
      <c r="L1117" s="37" t="str">
        <f t="shared" si="78"/>
        <v/>
      </c>
      <c r="M1117" s="34" t="s">
        <v>11</v>
      </c>
      <c r="N1117" s="36" t="str">
        <f t="shared" si="79"/>
        <v/>
      </c>
      <c r="O1117" s="34"/>
      <c r="P1117" s="34">
        <v>148000</v>
      </c>
      <c r="Q1117" s="37">
        <f t="shared" si="80"/>
        <v>148</v>
      </c>
      <c r="R1117" s="34">
        <v>8584</v>
      </c>
    </row>
    <row r="1118" spans="1:18" ht="14.25" thickBot="1">
      <c r="A1118" s="33" t="s">
        <v>606</v>
      </c>
      <c r="B1118" s="47">
        <v>42461</v>
      </c>
      <c r="C1118" t="s">
        <v>118</v>
      </c>
      <c r="D1118" t="s">
        <v>622</v>
      </c>
      <c r="E1118" t="s">
        <v>45</v>
      </c>
      <c r="F1118" t="s">
        <v>648</v>
      </c>
      <c r="G1118" t="s">
        <v>649</v>
      </c>
      <c r="I1118" t="s">
        <v>609</v>
      </c>
      <c r="K1118" s="34">
        <v>346000</v>
      </c>
      <c r="L1118" s="37">
        <f t="shared" si="78"/>
        <v>346</v>
      </c>
      <c r="M1118" s="34">
        <v>24439</v>
      </c>
      <c r="N1118" s="36">
        <f t="shared" si="79"/>
        <v>70.632947976878611</v>
      </c>
      <c r="O1118" s="34"/>
      <c r="P1118" s="34">
        <v>346000</v>
      </c>
      <c r="Q1118" s="37">
        <f t="shared" si="80"/>
        <v>346</v>
      </c>
      <c r="R1118" s="34">
        <v>24439</v>
      </c>
    </row>
    <row r="1119" spans="1:18" ht="14.25" thickBot="1">
      <c r="A1119" s="33" t="s">
        <v>606</v>
      </c>
      <c r="B1119" s="47">
        <v>42461</v>
      </c>
      <c r="C1119" t="s">
        <v>118</v>
      </c>
      <c r="D1119" t="s">
        <v>628</v>
      </c>
      <c r="E1119" t="s">
        <v>43</v>
      </c>
      <c r="F1119" t="s">
        <v>608</v>
      </c>
      <c r="G1119" t="s">
        <v>61</v>
      </c>
      <c r="I1119" t="s">
        <v>609</v>
      </c>
      <c r="K1119" s="34">
        <v>685240</v>
      </c>
      <c r="L1119" s="37">
        <f t="shared" si="78"/>
        <v>685</v>
      </c>
      <c r="M1119" s="34">
        <v>23300</v>
      </c>
      <c r="N1119" s="36">
        <f t="shared" si="79"/>
        <v>34.014598540145982</v>
      </c>
      <c r="O1119" s="34"/>
      <c r="P1119" s="34">
        <v>2442940</v>
      </c>
      <c r="Q1119" s="37">
        <f t="shared" si="80"/>
        <v>2443</v>
      </c>
      <c r="R1119" s="34">
        <v>89118</v>
      </c>
    </row>
    <row r="1120" spans="1:18" ht="14.25" thickBot="1">
      <c r="A1120" s="33" t="s">
        <v>606</v>
      </c>
      <c r="B1120" s="47">
        <v>42461</v>
      </c>
      <c r="C1120" t="s">
        <v>118</v>
      </c>
      <c r="D1120" t="s">
        <v>628</v>
      </c>
      <c r="E1120" t="s">
        <v>43</v>
      </c>
      <c r="F1120" t="s">
        <v>629</v>
      </c>
      <c r="G1120" t="s">
        <v>52</v>
      </c>
      <c r="I1120" t="s">
        <v>609</v>
      </c>
      <c r="K1120" s="34" t="s">
        <v>11</v>
      </c>
      <c r="L1120" s="37" t="str">
        <f t="shared" si="78"/>
        <v/>
      </c>
      <c r="M1120" s="34" t="s">
        <v>11</v>
      </c>
      <c r="N1120" s="36" t="str">
        <f t="shared" si="79"/>
        <v/>
      </c>
      <c r="O1120" s="34"/>
      <c r="P1120" s="34">
        <v>100440</v>
      </c>
      <c r="Q1120" s="37">
        <f t="shared" si="80"/>
        <v>100</v>
      </c>
      <c r="R1120" s="34">
        <v>2932</v>
      </c>
    </row>
    <row r="1121" spans="1:18" ht="14.25" thickBot="1">
      <c r="A1121" s="33" t="s">
        <v>606</v>
      </c>
      <c r="B1121" s="47">
        <v>42461</v>
      </c>
      <c r="C1121" t="s">
        <v>118</v>
      </c>
      <c r="D1121" t="s">
        <v>628</v>
      </c>
      <c r="E1121" t="s">
        <v>43</v>
      </c>
      <c r="F1121" t="s">
        <v>610</v>
      </c>
      <c r="G1121" t="s">
        <v>48</v>
      </c>
      <c r="I1121" t="s">
        <v>609</v>
      </c>
      <c r="K1121" s="34">
        <v>701440</v>
      </c>
      <c r="L1121" s="37">
        <f t="shared" si="78"/>
        <v>701</v>
      </c>
      <c r="M1121" s="34">
        <v>24455</v>
      </c>
      <c r="N1121" s="36">
        <f t="shared" si="79"/>
        <v>34.885877318116975</v>
      </c>
      <c r="O1121" s="34"/>
      <c r="P1121" s="34">
        <v>1126960</v>
      </c>
      <c r="Q1121" s="37">
        <f t="shared" si="80"/>
        <v>1127</v>
      </c>
      <c r="R1121" s="34">
        <v>52970</v>
      </c>
    </row>
    <row r="1122" spans="1:18" ht="14.25" thickBot="1">
      <c r="A1122" s="33" t="s">
        <v>606</v>
      </c>
      <c r="B1122" s="47">
        <v>42461</v>
      </c>
      <c r="C1122" t="s">
        <v>118</v>
      </c>
      <c r="D1122" t="s">
        <v>628</v>
      </c>
      <c r="E1122" t="s">
        <v>43</v>
      </c>
      <c r="F1122" t="s">
        <v>612</v>
      </c>
      <c r="G1122" t="s">
        <v>57</v>
      </c>
      <c r="I1122" t="s">
        <v>609</v>
      </c>
      <c r="K1122" s="34">
        <v>285260</v>
      </c>
      <c r="L1122" s="37">
        <f t="shared" si="78"/>
        <v>285</v>
      </c>
      <c r="M1122" s="34">
        <v>21815</v>
      </c>
      <c r="N1122" s="36">
        <f t="shared" si="79"/>
        <v>76.543859649122808</v>
      </c>
      <c r="O1122" s="34"/>
      <c r="P1122" s="34">
        <v>669140</v>
      </c>
      <c r="Q1122" s="37">
        <f t="shared" si="80"/>
        <v>669</v>
      </c>
      <c r="R1122" s="34">
        <v>55341</v>
      </c>
    </row>
    <row r="1123" spans="1:18" ht="14.25" thickBot="1">
      <c r="A1123" s="33" t="s">
        <v>606</v>
      </c>
      <c r="B1123" s="47">
        <v>42461</v>
      </c>
      <c r="C1123" t="s">
        <v>118</v>
      </c>
      <c r="D1123" t="s">
        <v>628</v>
      </c>
      <c r="E1123" t="s">
        <v>43</v>
      </c>
      <c r="F1123" t="s">
        <v>623</v>
      </c>
      <c r="G1123" t="s">
        <v>56</v>
      </c>
      <c r="I1123" t="s">
        <v>609</v>
      </c>
      <c r="K1123" s="34">
        <v>543900</v>
      </c>
      <c r="L1123" s="37">
        <f t="shared" si="78"/>
        <v>544</v>
      </c>
      <c r="M1123" s="34">
        <v>20149</v>
      </c>
      <c r="N1123" s="36">
        <f t="shared" si="79"/>
        <v>37.038602941176471</v>
      </c>
      <c r="O1123" s="34"/>
      <c r="P1123" s="34">
        <v>951320</v>
      </c>
      <c r="Q1123" s="37">
        <f t="shared" si="80"/>
        <v>951</v>
      </c>
      <c r="R1123" s="34">
        <v>33530</v>
      </c>
    </row>
    <row r="1124" spans="1:18" ht="14.25" thickBot="1">
      <c r="A1124" s="33" t="s">
        <v>606</v>
      </c>
      <c r="B1124" s="47">
        <v>42461</v>
      </c>
      <c r="C1124" t="s">
        <v>118</v>
      </c>
      <c r="D1124" t="s">
        <v>628</v>
      </c>
      <c r="E1124" t="s">
        <v>43</v>
      </c>
      <c r="F1124" t="s">
        <v>614</v>
      </c>
      <c r="G1124" t="s">
        <v>53</v>
      </c>
      <c r="I1124" t="s">
        <v>609</v>
      </c>
      <c r="K1124" s="34">
        <v>26700</v>
      </c>
      <c r="L1124" s="37">
        <f t="shared" si="78"/>
        <v>27</v>
      </c>
      <c r="M1124" s="34">
        <v>1986</v>
      </c>
      <c r="N1124" s="36">
        <f t="shared" si="79"/>
        <v>73.555555555555557</v>
      </c>
      <c r="O1124" s="34"/>
      <c r="P1124" s="34">
        <v>26700</v>
      </c>
      <c r="Q1124" s="37">
        <f t="shared" si="80"/>
        <v>27</v>
      </c>
      <c r="R1124" s="34">
        <v>1986</v>
      </c>
    </row>
    <row r="1125" spans="1:18" ht="14.25" thickBot="1">
      <c r="A1125" s="33" t="s">
        <v>606</v>
      </c>
      <c r="B1125" s="47">
        <v>42461</v>
      </c>
      <c r="C1125" t="s">
        <v>118</v>
      </c>
      <c r="D1125" t="s">
        <v>628</v>
      </c>
      <c r="E1125" t="s">
        <v>43</v>
      </c>
      <c r="F1125" t="s">
        <v>616</v>
      </c>
      <c r="G1125" t="s">
        <v>60</v>
      </c>
      <c r="I1125" t="s">
        <v>609</v>
      </c>
      <c r="K1125" s="34">
        <v>213710</v>
      </c>
      <c r="L1125" s="37">
        <f t="shared" si="78"/>
        <v>214</v>
      </c>
      <c r="M1125" s="34">
        <v>7645</v>
      </c>
      <c r="N1125" s="36">
        <f t="shared" si="79"/>
        <v>35.72429906542056</v>
      </c>
      <c r="O1125" s="34"/>
      <c r="P1125" s="34">
        <v>2020108</v>
      </c>
      <c r="Q1125" s="37">
        <f t="shared" si="80"/>
        <v>2020</v>
      </c>
      <c r="R1125" s="34">
        <v>70667</v>
      </c>
    </row>
    <row r="1126" spans="1:18" ht="14.25" thickBot="1">
      <c r="A1126" s="33" t="s">
        <v>606</v>
      </c>
      <c r="B1126" s="47">
        <v>42461</v>
      </c>
      <c r="C1126" t="s">
        <v>118</v>
      </c>
      <c r="D1126" t="s">
        <v>628</v>
      </c>
      <c r="E1126" t="s">
        <v>43</v>
      </c>
      <c r="F1126" t="s">
        <v>625</v>
      </c>
      <c r="G1126" t="s">
        <v>66</v>
      </c>
      <c r="I1126" t="s">
        <v>609</v>
      </c>
      <c r="K1126" s="34">
        <v>2419430</v>
      </c>
      <c r="L1126" s="37">
        <f t="shared" si="78"/>
        <v>2419</v>
      </c>
      <c r="M1126" s="34">
        <v>83820</v>
      </c>
      <c r="N1126" s="36">
        <f t="shared" si="79"/>
        <v>34.650682100041337</v>
      </c>
      <c r="O1126" s="34"/>
      <c r="P1126" s="34">
        <v>4580744</v>
      </c>
      <c r="Q1126" s="37">
        <f t="shared" si="80"/>
        <v>4581</v>
      </c>
      <c r="R1126" s="34">
        <v>158483</v>
      </c>
    </row>
    <row r="1127" spans="1:18" ht="14.25" thickBot="1">
      <c r="A1127" s="33" t="s">
        <v>606</v>
      </c>
      <c r="B1127" s="47">
        <v>42461</v>
      </c>
      <c r="C1127" t="s">
        <v>118</v>
      </c>
      <c r="D1127" t="s">
        <v>628</v>
      </c>
      <c r="E1127" t="s">
        <v>43</v>
      </c>
      <c r="F1127" t="s">
        <v>619</v>
      </c>
      <c r="G1127" t="s">
        <v>54</v>
      </c>
      <c r="I1127" t="s">
        <v>609</v>
      </c>
      <c r="K1127" s="34">
        <v>189284</v>
      </c>
      <c r="L1127" s="37">
        <f t="shared" si="78"/>
        <v>189</v>
      </c>
      <c r="M1127" s="34">
        <v>9973</v>
      </c>
      <c r="N1127" s="36">
        <f t="shared" si="79"/>
        <v>52.767195767195766</v>
      </c>
      <c r="O1127" s="34"/>
      <c r="P1127" s="34">
        <v>702784</v>
      </c>
      <c r="Q1127" s="37">
        <f t="shared" si="80"/>
        <v>703</v>
      </c>
      <c r="R1127" s="34">
        <v>32139</v>
      </c>
    </row>
    <row r="1128" spans="1:18" ht="14.25" thickBot="1">
      <c r="A1128" s="33" t="s">
        <v>606</v>
      </c>
      <c r="B1128" s="47">
        <v>42461</v>
      </c>
      <c r="C1128" t="s">
        <v>118</v>
      </c>
      <c r="D1128" t="s">
        <v>628</v>
      </c>
      <c r="E1128" t="s">
        <v>43</v>
      </c>
      <c r="F1128" t="s">
        <v>630</v>
      </c>
      <c r="G1128" t="s">
        <v>49</v>
      </c>
      <c r="I1128" t="s">
        <v>609</v>
      </c>
      <c r="K1128" s="34">
        <v>41000</v>
      </c>
      <c r="L1128" s="37">
        <f t="shared" si="78"/>
        <v>41</v>
      </c>
      <c r="M1128" s="34">
        <v>3394</v>
      </c>
      <c r="N1128" s="36">
        <f t="shared" si="79"/>
        <v>82.780487804878049</v>
      </c>
      <c r="O1128" s="34"/>
      <c r="P1128" s="34">
        <v>88000</v>
      </c>
      <c r="Q1128" s="37">
        <f t="shared" si="80"/>
        <v>88</v>
      </c>
      <c r="R1128" s="34">
        <v>7154</v>
      </c>
    </row>
    <row r="1129" spans="1:18" ht="14.25" thickBot="1">
      <c r="A1129" s="33" t="s">
        <v>606</v>
      </c>
      <c r="B1129" s="47">
        <v>42461</v>
      </c>
      <c r="C1129" t="s">
        <v>118</v>
      </c>
      <c r="D1129" t="s">
        <v>631</v>
      </c>
      <c r="E1129" t="s">
        <v>42</v>
      </c>
      <c r="F1129" t="s">
        <v>610</v>
      </c>
      <c r="G1129" t="s">
        <v>48</v>
      </c>
      <c r="I1129" t="s">
        <v>609</v>
      </c>
      <c r="K1129" s="34" t="s">
        <v>11</v>
      </c>
      <c r="L1129" s="37" t="str">
        <f t="shared" si="78"/>
        <v/>
      </c>
      <c r="M1129" s="34" t="s">
        <v>11</v>
      </c>
      <c r="N1129" s="36" t="str">
        <f t="shared" si="79"/>
        <v/>
      </c>
      <c r="O1129" s="34"/>
      <c r="P1129" s="34">
        <v>6491</v>
      </c>
      <c r="Q1129" s="37">
        <f t="shared" si="80"/>
        <v>6</v>
      </c>
      <c r="R1129" s="34">
        <v>830</v>
      </c>
    </row>
    <row r="1130" spans="1:18" ht="14.25" thickBot="1">
      <c r="A1130" s="33" t="s">
        <v>606</v>
      </c>
      <c r="B1130" s="47">
        <v>42461</v>
      </c>
      <c r="C1130" t="s">
        <v>118</v>
      </c>
      <c r="D1130" t="s">
        <v>631</v>
      </c>
      <c r="E1130" t="s">
        <v>42</v>
      </c>
      <c r="F1130" t="s">
        <v>614</v>
      </c>
      <c r="G1130" t="s">
        <v>53</v>
      </c>
      <c r="I1130" t="s">
        <v>609</v>
      </c>
      <c r="K1130" s="34" t="s">
        <v>11</v>
      </c>
      <c r="L1130" s="37" t="str">
        <f t="shared" si="78"/>
        <v/>
      </c>
      <c r="M1130" s="34" t="s">
        <v>11</v>
      </c>
      <c r="N1130" s="36" t="str">
        <f t="shared" si="79"/>
        <v/>
      </c>
      <c r="O1130" s="34"/>
      <c r="P1130" s="34">
        <v>7500</v>
      </c>
      <c r="Q1130" s="37">
        <f t="shared" si="80"/>
        <v>8</v>
      </c>
      <c r="R1130" s="34">
        <v>300</v>
      </c>
    </row>
    <row r="1131" spans="1:18" ht="14.25" thickBot="1">
      <c r="A1131" s="33" t="s">
        <v>606</v>
      </c>
      <c r="B1131" s="47">
        <v>42461</v>
      </c>
      <c r="C1131" t="s">
        <v>118</v>
      </c>
      <c r="D1131" t="s">
        <v>631</v>
      </c>
      <c r="E1131" t="s">
        <v>42</v>
      </c>
      <c r="F1131" t="s">
        <v>616</v>
      </c>
      <c r="G1131" t="s">
        <v>60</v>
      </c>
      <c r="I1131" t="s">
        <v>609</v>
      </c>
      <c r="K1131" s="34" t="s">
        <v>11</v>
      </c>
      <c r="L1131" s="37" t="str">
        <f t="shared" si="78"/>
        <v/>
      </c>
      <c r="M1131" s="34" t="s">
        <v>11</v>
      </c>
      <c r="N1131" s="36" t="str">
        <f t="shared" si="79"/>
        <v/>
      </c>
      <c r="O1131" s="34"/>
      <c r="P1131" s="34">
        <v>37372</v>
      </c>
      <c r="Q1131" s="37">
        <f t="shared" si="80"/>
        <v>37</v>
      </c>
      <c r="R1131" s="34">
        <v>4754</v>
      </c>
    </row>
    <row r="1132" spans="1:18" ht="14.25" thickBot="1">
      <c r="A1132" s="33" t="s">
        <v>606</v>
      </c>
      <c r="B1132" s="47">
        <v>42461</v>
      </c>
      <c r="C1132" t="s">
        <v>118</v>
      </c>
      <c r="D1132" t="s">
        <v>631</v>
      </c>
      <c r="E1132" t="s">
        <v>42</v>
      </c>
      <c r="F1132" t="s">
        <v>626</v>
      </c>
      <c r="G1132" t="s">
        <v>62</v>
      </c>
      <c r="I1132" t="s">
        <v>609</v>
      </c>
      <c r="K1132" s="34" t="s">
        <v>11</v>
      </c>
      <c r="L1132" s="37" t="str">
        <f t="shared" si="78"/>
        <v/>
      </c>
      <c r="M1132" s="34" t="s">
        <v>11</v>
      </c>
      <c r="N1132" s="36" t="str">
        <f t="shared" si="79"/>
        <v/>
      </c>
      <c r="O1132" s="34"/>
      <c r="P1132" s="34">
        <v>20516</v>
      </c>
      <c r="Q1132" s="37">
        <f t="shared" si="80"/>
        <v>21</v>
      </c>
      <c r="R1132" s="34">
        <v>3646</v>
      </c>
    </row>
    <row r="1133" spans="1:18" ht="14.25" thickBot="1">
      <c r="A1133" s="33" t="s">
        <v>606</v>
      </c>
      <c r="B1133" s="47">
        <v>42461</v>
      </c>
      <c r="C1133" t="s">
        <v>118</v>
      </c>
      <c r="D1133" t="s">
        <v>632</v>
      </c>
      <c r="E1133" t="s">
        <v>39</v>
      </c>
      <c r="F1133" t="s">
        <v>616</v>
      </c>
      <c r="G1133" t="s">
        <v>60</v>
      </c>
      <c r="I1133" t="s">
        <v>609</v>
      </c>
      <c r="K1133" s="34" t="s">
        <v>11</v>
      </c>
      <c r="L1133" s="37" t="str">
        <f t="shared" si="78"/>
        <v/>
      </c>
      <c r="M1133" s="34" t="s">
        <v>11</v>
      </c>
      <c r="N1133" s="36" t="str">
        <f t="shared" si="79"/>
        <v/>
      </c>
      <c r="O1133" s="34"/>
      <c r="P1133" s="34">
        <v>20564</v>
      </c>
      <c r="Q1133" s="37">
        <f t="shared" si="80"/>
        <v>21</v>
      </c>
      <c r="R1133" s="34">
        <v>6405</v>
      </c>
    </row>
    <row r="1134" spans="1:18" ht="14.25" thickBot="1">
      <c r="A1134" s="33" t="s">
        <v>606</v>
      </c>
      <c r="B1134" s="47">
        <v>42461</v>
      </c>
      <c r="C1134" t="s">
        <v>118</v>
      </c>
      <c r="D1134" t="s">
        <v>658</v>
      </c>
      <c r="E1134" t="s">
        <v>36</v>
      </c>
      <c r="F1134" t="s">
        <v>608</v>
      </c>
      <c r="G1134" t="s">
        <v>61</v>
      </c>
      <c r="I1134" t="s">
        <v>609</v>
      </c>
      <c r="K1134" s="34">
        <v>70630</v>
      </c>
      <c r="L1134" s="37">
        <f t="shared" si="78"/>
        <v>71</v>
      </c>
      <c r="M1134" s="34">
        <v>2424</v>
      </c>
      <c r="N1134" s="36">
        <f t="shared" si="79"/>
        <v>34.140845070422536</v>
      </c>
      <c r="O1134" s="34"/>
      <c r="P1134" s="34">
        <v>440122</v>
      </c>
      <c r="Q1134" s="37">
        <f t="shared" si="80"/>
        <v>440</v>
      </c>
      <c r="R1134" s="34">
        <v>32313</v>
      </c>
    </row>
    <row r="1135" spans="1:18" ht="14.25" thickBot="1">
      <c r="A1135" s="33" t="s">
        <v>606</v>
      </c>
      <c r="B1135" s="47">
        <v>42461</v>
      </c>
      <c r="C1135" t="s">
        <v>118</v>
      </c>
      <c r="D1135" t="s">
        <v>658</v>
      </c>
      <c r="E1135" t="s">
        <v>36</v>
      </c>
      <c r="F1135" t="s">
        <v>629</v>
      </c>
      <c r="G1135" t="s">
        <v>52</v>
      </c>
      <c r="I1135" t="s">
        <v>609</v>
      </c>
      <c r="K1135" s="34">
        <v>37600</v>
      </c>
      <c r="L1135" s="37">
        <f t="shared" si="78"/>
        <v>38</v>
      </c>
      <c r="M1135" s="34">
        <v>1226</v>
      </c>
      <c r="N1135" s="36">
        <f t="shared" si="79"/>
        <v>32.263157894736842</v>
      </c>
      <c r="O1135" s="34"/>
      <c r="P1135" s="34">
        <v>37600</v>
      </c>
      <c r="Q1135" s="37">
        <f t="shared" si="80"/>
        <v>38</v>
      </c>
      <c r="R1135" s="34">
        <v>1226</v>
      </c>
    </row>
    <row r="1136" spans="1:18" ht="14.25" thickBot="1">
      <c r="A1136" s="33" t="s">
        <v>606</v>
      </c>
      <c r="B1136" s="47">
        <v>42461</v>
      </c>
      <c r="C1136" t="s">
        <v>118</v>
      </c>
      <c r="D1136" t="s">
        <v>658</v>
      </c>
      <c r="E1136" t="s">
        <v>36</v>
      </c>
      <c r="F1136" t="s">
        <v>610</v>
      </c>
      <c r="G1136" t="s">
        <v>48</v>
      </c>
      <c r="I1136" t="s">
        <v>609</v>
      </c>
      <c r="K1136" s="34" t="s">
        <v>11</v>
      </c>
      <c r="L1136" s="37" t="str">
        <f t="shared" si="78"/>
        <v/>
      </c>
      <c r="M1136" s="34" t="s">
        <v>11</v>
      </c>
      <c r="N1136" s="36" t="str">
        <f t="shared" si="79"/>
        <v/>
      </c>
      <c r="O1136" s="34"/>
      <c r="P1136" s="34">
        <v>368350</v>
      </c>
      <c r="Q1136" s="37">
        <f t="shared" si="80"/>
        <v>368</v>
      </c>
      <c r="R1136" s="34">
        <v>12698</v>
      </c>
    </row>
    <row r="1137" spans="1:18" ht="14.25" thickBot="1">
      <c r="A1137" s="33" t="s">
        <v>606</v>
      </c>
      <c r="B1137" s="47">
        <v>42461</v>
      </c>
      <c r="C1137" t="s">
        <v>118</v>
      </c>
      <c r="D1137" t="s">
        <v>658</v>
      </c>
      <c r="E1137" t="s">
        <v>36</v>
      </c>
      <c r="F1137" t="s">
        <v>616</v>
      </c>
      <c r="G1137" t="s">
        <v>60</v>
      </c>
      <c r="I1137" t="s">
        <v>609</v>
      </c>
      <c r="K1137" s="34">
        <v>292665</v>
      </c>
      <c r="L1137" s="37">
        <f t="shared" si="78"/>
        <v>293</v>
      </c>
      <c r="M1137" s="34">
        <v>12915</v>
      </c>
      <c r="N1137" s="36">
        <f t="shared" si="79"/>
        <v>44.078498293515359</v>
      </c>
      <c r="O1137" s="34"/>
      <c r="P1137" s="34">
        <v>504155</v>
      </c>
      <c r="Q1137" s="37">
        <f t="shared" si="80"/>
        <v>504</v>
      </c>
      <c r="R1137" s="34">
        <v>20273</v>
      </c>
    </row>
    <row r="1138" spans="1:18" ht="14.25" thickBot="1">
      <c r="A1138" s="33" t="s">
        <v>606</v>
      </c>
      <c r="B1138" s="47">
        <v>42461</v>
      </c>
      <c r="C1138" t="s">
        <v>118</v>
      </c>
      <c r="D1138" t="s">
        <v>658</v>
      </c>
      <c r="E1138" t="s">
        <v>36</v>
      </c>
      <c r="F1138" t="s">
        <v>625</v>
      </c>
      <c r="G1138" t="s">
        <v>66</v>
      </c>
      <c r="I1138" t="s">
        <v>609</v>
      </c>
      <c r="K1138" s="34">
        <v>499610</v>
      </c>
      <c r="L1138" s="37">
        <f t="shared" si="78"/>
        <v>500</v>
      </c>
      <c r="M1138" s="34">
        <v>16697</v>
      </c>
      <c r="N1138" s="36">
        <f t="shared" si="79"/>
        <v>33.393999999999998</v>
      </c>
      <c r="O1138" s="34"/>
      <c r="P1138" s="34">
        <v>2478790</v>
      </c>
      <c r="Q1138" s="37">
        <f t="shared" si="80"/>
        <v>2479</v>
      </c>
      <c r="R1138" s="34">
        <v>86743</v>
      </c>
    </row>
    <row r="1139" spans="1:18" ht="14.25" thickBot="1">
      <c r="A1139" s="33" t="s">
        <v>606</v>
      </c>
      <c r="B1139" s="47">
        <v>42461</v>
      </c>
      <c r="C1139" t="s">
        <v>118</v>
      </c>
      <c r="D1139" t="s">
        <v>658</v>
      </c>
      <c r="E1139" t="s">
        <v>36</v>
      </c>
      <c r="F1139" t="s">
        <v>619</v>
      </c>
      <c r="G1139" t="s">
        <v>54</v>
      </c>
      <c r="I1139" t="s">
        <v>609</v>
      </c>
      <c r="K1139" s="34">
        <v>60250</v>
      </c>
      <c r="L1139" s="37">
        <f t="shared" si="78"/>
        <v>60</v>
      </c>
      <c r="M1139" s="34">
        <v>1826</v>
      </c>
      <c r="N1139" s="36">
        <f t="shared" si="79"/>
        <v>30.433333333333334</v>
      </c>
      <c r="O1139" s="34"/>
      <c r="P1139" s="34">
        <v>80800</v>
      </c>
      <c r="Q1139" s="37">
        <f t="shared" si="80"/>
        <v>81</v>
      </c>
      <c r="R1139" s="34">
        <v>2330</v>
      </c>
    </row>
    <row r="1140" spans="1:18" ht="14.25" thickBot="1">
      <c r="A1140" s="33" t="s">
        <v>606</v>
      </c>
      <c r="B1140" s="47">
        <v>42461</v>
      </c>
      <c r="C1140" t="s">
        <v>118</v>
      </c>
      <c r="D1140" t="s">
        <v>658</v>
      </c>
      <c r="E1140" t="s">
        <v>36</v>
      </c>
      <c r="F1140" t="s">
        <v>620</v>
      </c>
      <c r="G1140" t="s">
        <v>67</v>
      </c>
      <c r="I1140" t="s">
        <v>609</v>
      </c>
      <c r="K1140" s="34">
        <v>276500</v>
      </c>
      <c r="L1140" s="37">
        <f t="shared" si="78"/>
        <v>277</v>
      </c>
      <c r="M1140" s="34">
        <v>8057</v>
      </c>
      <c r="N1140" s="36">
        <f t="shared" si="79"/>
        <v>29.08664259927798</v>
      </c>
      <c r="O1140" s="34"/>
      <c r="P1140" s="34">
        <v>276500</v>
      </c>
      <c r="Q1140" s="37">
        <f t="shared" si="80"/>
        <v>277</v>
      </c>
      <c r="R1140" s="34">
        <v>8057</v>
      </c>
    </row>
    <row r="1141" spans="1:18" ht="14.25" thickBot="1">
      <c r="A1141" s="33" t="s">
        <v>606</v>
      </c>
      <c r="B1141" s="47">
        <v>42461</v>
      </c>
      <c r="C1141" t="s">
        <v>118</v>
      </c>
      <c r="D1141" t="s">
        <v>651</v>
      </c>
      <c r="E1141" t="s">
        <v>40</v>
      </c>
      <c r="F1141" t="s">
        <v>608</v>
      </c>
      <c r="G1141" t="s">
        <v>61</v>
      </c>
      <c r="I1141" t="s">
        <v>609</v>
      </c>
      <c r="K1141" s="34">
        <v>104160</v>
      </c>
      <c r="L1141" s="37">
        <f t="shared" si="78"/>
        <v>104</v>
      </c>
      <c r="M1141" s="34">
        <v>3549</v>
      </c>
      <c r="N1141" s="36">
        <f t="shared" si="79"/>
        <v>34.125</v>
      </c>
      <c r="O1141" s="34"/>
      <c r="P1141" s="34">
        <v>104160</v>
      </c>
      <c r="Q1141" s="37">
        <f t="shared" si="80"/>
        <v>104</v>
      </c>
      <c r="R1141" s="34">
        <v>3549</v>
      </c>
    </row>
    <row r="1142" spans="1:18" ht="14.25" thickBot="1">
      <c r="A1142" s="33" t="s">
        <v>606</v>
      </c>
      <c r="B1142" s="47">
        <v>42461</v>
      </c>
      <c r="C1142" t="s">
        <v>118</v>
      </c>
      <c r="D1142" t="s">
        <v>629</v>
      </c>
      <c r="E1142" t="s">
        <v>161</v>
      </c>
      <c r="F1142" t="s">
        <v>608</v>
      </c>
      <c r="G1142" t="s">
        <v>61</v>
      </c>
      <c r="I1142" t="s">
        <v>609</v>
      </c>
      <c r="K1142" s="34" t="s">
        <v>11</v>
      </c>
      <c r="L1142" s="37" t="str">
        <f t="shared" si="78"/>
        <v/>
      </c>
      <c r="M1142" s="34" t="s">
        <v>11</v>
      </c>
      <c r="N1142" s="36" t="str">
        <f t="shared" si="79"/>
        <v/>
      </c>
      <c r="O1142" s="34"/>
      <c r="P1142" s="34">
        <v>20000</v>
      </c>
      <c r="Q1142" s="37">
        <f t="shared" si="80"/>
        <v>20</v>
      </c>
      <c r="R1142" s="34">
        <v>3204</v>
      </c>
    </row>
    <row r="1143" spans="1:18" ht="14.25" thickBot="1">
      <c r="A1143" s="33" t="s">
        <v>606</v>
      </c>
      <c r="B1143" s="47">
        <v>42461</v>
      </c>
      <c r="C1143" t="s">
        <v>118</v>
      </c>
      <c r="D1143" t="s">
        <v>636</v>
      </c>
      <c r="E1143" t="s">
        <v>69</v>
      </c>
      <c r="F1143" t="s">
        <v>608</v>
      </c>
      <c r="G1143" t="s">
        <v>61</v>
      </c>
      <c r="I1143" t="s">
        <v>609</v>
      </c>
      <c r="K1143" s="34">
        <v>102620</v>
      </c>
      <c r="L1143" s="37">
        <f t="shared" si="78"/>
        <v>103</v>
      </c>
      <c r="M1143" s="34">
        <v>3535</v>
      </c>
      <c r="N1143" s="36">
        <f t="shared" si="79"/>
        <v>34.320388349514566</v>
      </c>
      <c r="O1143" s="34"/>
      <c r="P1143" s="34">
        <v>303600</v>
      </c>
      <c r="Q1143" s="37">
        <f t="shared" si="80"/>
        <v>304</v>
      </c>
      <c r="R1143" s="34">
        <v>14737</v>
      </c>
    </row>
    <row r="1144" spans="1:18" ht="14.25" thickBot="1">
      <c r="A1144" s="33" t="s">
        <v>606</v>
      </c>
      <c r="B1144" s="47">
        <v>42461</v>
      </c>
      <c r="C1144" t="s">
        <v>118</v>
      </c>
      <c r="D1144" t="s">
        <v>636</v>
      </c>
      <c r="E1144" t="s">
        <v>69</v>
      </c>
      <c r="F1144" t="s">
        <v>610</v>
      </c>
      <c r="G1144" t="s">
        <v>48</v>
      </c>
      <c r="I1144" t="s">
        <v>609</v>
      </c>
      <c r="K1144" s="34" t="s">
        <v>11</v>
      </c>
      <c r="L1144" s="37" t="str">
        <f t="shared" si="78"/>
        <v/>
      </c>
      <c r="M1144" s="34" t="s">
        <v>11</v>
      </c>
      <c r="N1144" s="36" t="str">
        <f t="shared" si="79"/>
        <v/>
      </c>
      <c r="O1144" s="34"/>
      <c r="P1144" s="34">
        <v>80843</v>
      </c>
      <c r="Q1144" s="37">
        <f t="shared" si="80"/>
        <v>81</v>
      </c>
      <c r="R1144" s="34">
        <v>3813</v>
      </c>
    </row>
    <row r="1145" spans="1:18" ht="14.25" thickBot="1">
      <c r="A1145" s="33" t="s">
        <v>606</v>
      </c>
      <c r="B1145" s="47">
        <v>42461</v>
      </c>
      <c r="C1145" t="s">
        <v>118</v>
      </c>
      <c r="D1145" t="s">
        <v>636</v>
      </c>
      <c r="E1145" t="s">
        <v>69</v>
      </c>
      <c r="F1145" t="s">
        <v>616</v>
      </c>
      <c r="G1145" t="s">
        <v>60</v>
      </c>
      <c r="I1145" t="s">
        <v>609</v>
      </c>
      <c r="K1145" s="34">
        <v>88327</v>
      </c>
      <c r="L1145" s="37">
        <f t="shared" si="78"/>
        <v>88</v>
      </c>
      <c r="M1145" s="34">
        <v>10230</v>
      </c>
      <c r="N1145" s="36">
        <f t="shared" si="79"/>
        <v>116.25</v>
      </c>
      <c r="O1145" s="34"/>
      <c r="P1145" s="34">
        <v>150937</v>
      </c>
      <c r="Q1145" s="37">
        <f t="shared" si="80"/>
        <v>151</v>
      </c>
      <c r="R1145" s="34">
        <v>16923</v>
      </c>
    </row>
    <row r="1146" spans="1:18" ht="14.25" thickBot="1">
      <c r="A1146" s="33" t="s">
        <v>606</v>
      </c>
      <c r="B1146" s="47">
        <v>42461</v>
      </c>
      <c r="C1146" t="s">
        <v>118</v>
      </c>
      <c r="D1146" t="s">
        <v>636</v>
      </c>
      <c r="E1146" t="s">
        <v>69</v>
      </c>
      <c r="F1146" t="s">
        <v>625</v>
      </c>
      <c r="G1146" t="s">
        <v>66</v>
      </c>
      <c r="I1146" t="s">
        <v>609</v>
      </c>
      <c r="K1146" s="34">
        <v>25190</v>
      </c>
      <c r="L1146" s="37">
        <f t="shared" si="78"/>
        <v>25</v>
      </c>
      <c r="M1146" s="34">
        <v>2803</v>
      </c>
      <c r="N1146" s="36">
        <f t="shared" si="79"/>
        <v>112.12</v>
      </c>
      <c r="O1146" s="34"/>
      <c r="P1146" s="34">
        <v>375629</v>
      </c>
      <c r="Q1146" s="37">
        <f t="shared" si="80"/>
        <v>376</v>
      </c>
      <c r="R1146" s="34">
        <v>21096</v>
      </c>
    </row>
    <row r="1147" spans="1:18" ht="14.25" thickBot="1">
      <c r="A1147" s="33" t="s">
        <v>606</v>
      </c>
      <c r="B1147" s="47">
        <v>42461</v>
      </c>
      <c r="C1147" t="s">
        <v>118</v>
      </c>
      <c r="D1147" t="s">
        <v>636</v>
      </c>
      <c r="E1147" t="s">
        <v>69</v>
      </c>
      <c r="F1147" t="s">
        <v>727</v>
      </c>
      <c r="G1147" t="s">
        <v>292</v>
      </c>
      <c r="I1147" t="s">
        <v>609</v>
      </c>
      <c r="K1147" s="34" t="s">
        <v>11</v>
      </c>
      <c r="L1147" s="37" t="str">
        <f t="shared" si="78"/>
        <v/>
      </c>
      <c r="M1147" s="34" t="s">
        <v>11</v>
      </c>
      <c r="N1147" s="36" t="str">
        <f t="shared" si="79"/>
        <v/>
      </c>
      <c r="O1147" s="34"/>
      <c r="P1147" s="34">
        <v>61340</v>
      </c>
      <c r="Q1147" s="37">
        <f t="shared" si="80"/>
        <v>61</v>
      </c>
      <c r="R1147" s="34">
        <v>6405</v>
      </c>
    </row>
    <row r="1148" spans="1:18" ht="14.25" thickBot="1">
      <c r="A1148" s="33" t="s">
        <v>606</v>
      </c>
      <c r="B1148" s="47">
        <v>42461</v>
      </c>
      <c r="C1148" t="s">
        <v>118</v>
      </c>
      <c r="D1148" t="s">
        <v>640</v>
      </c>
      <c r="E1148" t="s">
        <v>37</v>
      </c>
      <c r="F1148" t="s">
        <v>608</v>
      </c>
      <c r="G1148" t="s">
        <v>61</v>
      </c>
      <c r="I1148" t="s">
        <v>609</v>
      </c>
      <c r="K1148" s="34">
        <v>31514</v>
      </c>
      <c r="L1148" s="37">
        <f t="shared" si="78"/>
        <v>32</v>
      </c>
      <c r="M1148" s="34">
        <v>3567</v>
      </c>
      <c r="N1148" s="36">
        <f t="shared" si="79"/>
        <v>111.46875</v>
      </c>
      <c r="O1148" s="34"/>
      <c r="P1148" s="34">
        <v>121310</v>
      </c>
      <c r="Q1148" s="37">
        <f t="shared" si="80"/>
        <v>121</v>
      </c>
      <c r="R1148" s="34">
        <v>12187</v>
      </c>
    </row>
    <row r="1149" spans="1:18" ht="14.25" thickBot="1">
      <c r="A1149" s="33" t="s">
        <v>606</v>
      </c>
      <c r="B1149" s="47">
        <v>42461</v>
      </c>
      <c r="C1149" t="s">
        <v>118</v>
      </c>
      <c r="D1149" t="s">
        <v>641</v>
      </c>
      <c r="E1149" t="s">
        <v>33</v>
      </c>
      <c r="F1149" t="s">
        <v>670</v>
      </c>
      <c r="G1149" t="s">
        <v>671</v>
      </c>
      <c r="I1149" t="s">
        <v>609</v>
      </c>
      <c r="K1149" s="34" t="s">
        <v>11</v>
      </c>
      <c r="L1149" s="37" t="str">
        <f t="shared" si="78"/>
        <v/>
      </c>
      <c r="M1149" s="34" t="s">
        <v>11</v>
      </c>
      <c r="N1149" s="36" t="str">
        <f t="shared" si="79"/>
        <v/>
      </c>
      <c r="O1149" s="34"/>
      <c r="P1149" s="34">
        <v>340</v>
      </c>
      <c r="Q1149" s="37">
        <f t="shared" si="80"/>
        <v>0</v>
      </c>
      <c r="R1149" s="34">
        <v>1967</v>
      </c>
    </row>
    <row r="1150" spans="1:18" ht="14.25" thickBot="1">
      <c r="A1150" s="33" t="s">
        <v>657</v>
      </c>
      <c r="B1150" s="47">
        <v>42430</v>
      </c>
      <c r="C1150" t="s">
        <v>118</v>
      </c>
      <c r="D1150" t="s">
        <v>607</v>
      </c>
      <c r="E1150" t="s">
        <v>44</v>
      </c>
      <c r="F1150" t="s">
        <v>610</v>
      </c>
      <c r="G1150" t="s">
        <v>48</v>
      </c>
      <c r="I1150" t="s">
        <v>609</v>
      </c>
      <c r="K1150" s="34">
        <v>1615800</v>
      </c>
      <c r="L1150" s="37">
        <f>IF(ISERROR(ROUND(K1150*0.001,0))=TRUE,"",(ROUND(K1150*0.001,0)))</f>
        <v>1616</v>
      </c>
      <c r="M1150" s="34">
        <v>192852</v>
      </c>
      <c r="N1150" s="36">
        <f>IF(ISERROR(M1150/L1150)=TRUE,"",(M1150/L1150))</f>
        <v>119.33910891089108</v>
      </c>
      <c r="O1150" s="34"/>
      <c r="P1150" s="34">
        <v>5290907</v>
      </c>
      <c r="Q1150" s="37">
        <f>IF(ISERROR(ROUND(P1150*0.001,0))=TRUE,"",(ROUND(P1150*0.001,0)))</f>
        <v>5291</v>
      </c>
      <c r="R1150" s="34">
        <v>645523</v>
      </c>
    </row>
    <row r="1151" spans="1:18" ht="14.25" thickBot="1">
      <c r="A1151" s="33" t="s">
        <v>657</v>
      </c>
      <c r="B1151" s="47">
        <v>42430</v>
      </c>
      <c r="C1151" t="s">
        <v>118</v>
      </c>
      <c r="D1151" t="s">
        <v>607</v>
      </c>
      <c r="E1151" t="s">
        <v>44</v>
      </c>
      <c r="F1151" t="s">
        <v>612</v>
      </c>
      <c r="G1151" t="s">
        <v>57</v>
      </c>
      <c r="I1151" t="s">
        <v>609</v>
      </c>
      <c r="K1151" s="34" t="s">
        <v>11</v>
      </c>
      <c r="L1151" s="37" t="str">
        <f t="shared" ref="L1151:L1214" si="81">IF(ISERROR(ROUND(K1151*0.001,0))=TRUE,"",(ROUND(K1151*0.001,0)))</f>
        <v/>
      </c>
      <c r="M1151" s="34" t="s">
        <v>11</v>
      </c>
      <c r="N1151" s="36" t="str">
        <f t="shared" ref="N1151:N1214" si="82">IF(ISERROR(M1151/L1151)=TRUE,"",(M1151/L1151))</f>
        <v/>
      </c>
      <c r="O1151" s="34"/>
      <c r="P1151" s="34">
        <v>65576</v>
      </c>
      <c r="Q1151" s="37">
        <f t="shared" ref="Q1151:Q1214" si="83">IF(ISERROR(ROUND(P1151*0.001,0))=TRUE,"",(ROUND(P1151*0.001,0)))</f>
        <v>66</v>
      </c>
      <c r="R1151" s="34">
        <v>9545</v>
      </c>
    </row>
    <row r="1152" spans="1:18" ht="14.25" thickBot="1">
      <c r="A1152" s="33" t="s">
        <v>657</v>
      </c>
      <c r="B1152" s="47">
        <v>42430</v>
      </c>
      <c r="C1152" t="s">
        <v>118</v>
      </c>
      <c r="D1152" t="s">
        <v>607</v>
      </c>
      <c r="E1152" t="s">
        <v>44</v>
      </c>
      <c r="F1152" t="s">
        <v>614</v>
      </c>
      <c r="G1152" t="s">
        <v>53</v>
      </c>
      <c r="I1152" t="s">
        <v>609</v>
      </c>
      <c r="K1152" s="34">
        <v>75307</v>
      </c>
      <c r="L1152" s="37">
        <f t="shared" si="81"/>
        <v>75</v>
      </c>
      <c r="M1152" s="34">
        <v>15058</v>
      </c>
      <c r="N1152" s="36">
        <f t="shared" si="82"/>
        <v>200.77333333333334</v>
      </c>
      <c r="O1152" s="34"/>
      <c r="P1152" s="34">
        <v>315844</v>
      </c>
      <c r="Q1152" s="37">
        <f t="shared" si="83"/>
        <v>316</v>
      </c>
      <c r="R1152" s="34">
        <v>52046</v>
      </c>
    </row>
    <row r="1153" spans="1:18" ht="14.25" thickBot="1">
      <c r="A1153" s="33" t="s">
        <v>657</v>
      </c>
      <c r="B1153" s="47">
        <v>42430</v>
      </c>
      <c r="C1153" t="s">
        <v>118</v>
      </c>
      <c r="D1153" t="s">
        <v>607</v>
      </c>
      <c r="E1153" t="s">
        <v>44</v>
      </c>
      <c r="F1153" t="s">
        <v>616</v>
      </c>
      <c r="G1153" t="s">
        <v>60</v>
      </c>
      <c r="I1153" t="s">
        <v>609</v>
      </c>
      <c r="K1153" s="34">
        <v>91728</v>
      </c>
      <c r="L1153" s="37">
        <f t="shared" si="81"/>
        <v>92</v>
      </c>
      <c r="M1153" s="34">
        <v>18279</v>
      </c>
      <c r="N1153" s="36">
        <f t="shared" si="82"/>
        <v>198.68478260869566</v>
      </c>
      <c r="O1153" s="34"/>
      <c r="P1153" s="34">
        <v>222699</v>
      </c>
      <c r="Q1153" s="37">
        <f t="shared" si="83"/>
        <v>223</v>
      </c>
      <c r="R1153" s="34">
        <v>47712</v>
      </c>
    </row>
    <row r="1154" spans="1:18" ht="14.25" thickBot="1">
      <c r="A1154" s="33" t="s">
        <v>657</v>
      </c>
      <c r="B1154" s="47">
        <v>42430</v>
      </c>
      <c r="C1154" t="s">
        <v>118</v>
      </c>
      <c r="D1154" t="s">
        <v>607</v>
      </c>
      <c r="E1154" t="s">
        <v>44</v>
      </c>
      <c r="F1154" t="s">
        <v>733</v>
      </c>
      <c r="G1154" t="s">
        <v>263</v>
      </c>
      <c r="I1154" t="s">
        <v>609</v>
      </c>
      <c r="K1154" s="34">
        <v>557990</v>
      </c>
      <c r="L1154" s="37">
        <f t="shared" si="81"/>
        <v>558</v>
      </c>
      <c r="M1154" s="34">
        <v>52954</v>
      </c>
      <c r="N1154" s="36">
        <f t="shared" si="82"/>
        <v>94.899641577060933</v>
      </c>
      <c r="O1154" s="34"/>
      <c r="P1154" s="34">
        <v>575930</v>
      </c>
      <c r="Q1154" s="37">
        <f t="shared" si="83"/>
        <v>576</v>
      </c>
      <c r="R1154" s="34">
        <v>54750</v>
      </c>
    </row>
    <row r="1155" spans="1:18" ht="14.25" thickBot="1">
      <c r="A1155" s="33" t="s">
        <v>657</v>
      </c>
      <c r="B1155" s="47">
        <v>42430</v>
      </c>
      <c r="C1155" t="s">
        <v>118</v>
      </c>
      <c r="D1155" t="s">
        <v>607</v>
      </c>
      <c r="E1155" t="s">
        <v>44</v>
      </c>
      <c r="F1155" t="s">
        <v>625</v>
      </c>
      <c r="G1155" t="s">
        <v>66</v>
      </c>
      <c r="I1155" t="s">
        <v>609</v>
      </c>
      <c r="K1155" s="34" t="s">
        <v>11</v>
      </c>
      <c r="L1155" s="37" t="str">
        <f t="shared" si="81"/>
        <v/>
      </c>
      <c r="M1155" s="34" t="s">
        <v>11</v>
      </c>
      <c r="N1155" s="36" t="str">
        <f t="shared" si="82"/>
        <v/>
      </c>
      <c r="O1155" s="34"/>
      <c r="P1155" s="34">
        <v>192846</v>
      </c>
      <c r="Q1155" s="37">
        <f t="shared" si="83"/>
        <v>193</v>
      </c>
      <c r="R1155" s="34">
        <v>30393</v>
      </c>
    </row>
    <row r="1156" spans="1:18" ht="14.25" thickBot="1">
      <c r="A1156" s="33" t="s">
        <v>657</v>
      </c>
      <c r="B1156" s="47">
        <v>42430</v>
      </c>
      <c r="C1156" t="s">
        <v>118</v>
      </c>
      <c r="D1156" t="s">
        <v>607</v>
      </c>
      <c r="E1156" t="s">
        <v>44</v>
      </c>
      <c r="F1156" t="s">
        <v>620</v>
      </c>
      <c r="G1156" t="s">
        <v>67</v>
      </c>
      <c r="I1156" t="s">
        <v>609</v>
      </c>
      <c r="K1156" s="34">
        <v>36928</v>
      </c>
      <c r="L1156" s="37">
        <f t="shared" si="81"/>
        <v>37</v>
      </c>
      <c r="M1156" s="34">
        <v>5713</v>
      </c>
      <c r="N1156" s="36">
        <f t="shared" si="82"/>
        <v>154.40540540540542</v>
      </c>
      <c r="O1156" s="34"/>
      <c r="P1156" s="34">
        <v>150847</v>
      </c>
      <c r="Q1156" s="37">
        <f t="shared" si="83"/>
        <v>151</v>
      </c>
      <c r="R1156" s="34">
        <v>23344</v>
      </c>
    </row>
    <row r="1157" spans="1:18" ht="14.25" thickBot="1">
      <c r="A1157" s="33" t="s">
        <v>657</v>
      </c>
      <c r="B1157" s="47">
        <v>42430</v>
      </c>
      <c r="C1157" t="s">
        <v>118</v>
      </c>
      <c r="D1157" t="s">
        <v>607</v>
      </c>
      <c r="E1157" t="s">
        <v>44</v>
      </c>
      <c r="F1157" t="s">
        <v>646</v>
      </c>
      <c r="G1157" t="s">
        <v>74</v>
      </c>
      <c r="I1157" t="s">
        <v>609</v>
      </c>
      <c r="K1157" s="34">
        <v>1868683</v>
      </c>
      <c r="L1157" s="37">
        <f t="shared" si="81"/>
        <v>1869</v>
      </c>
      <c r="M1157" s="34">
        <v>205917</v>
      </c>
      <c r="N1157" s="36">
        <f t="shared" si="82"/>
        <v>110.17495987158908</v>
      </c>
      <c r="O1157" s="34"/>
      <c r="P1157" s="34">
        <v>5376691</v>
      </c>
      <c r="Q1157" s="37">
        <f t="shared" si="83"/>
        <v>5377</v>
      </c>
      <c r="R1157" s="34">
        <v>600862</v>
      </c>
    </row>
    <row r="1158" spans="1:18" ht="14.25" thickBot="1">
      <c r="A1158" s="33" t="s">
        <v>657</v>
      </c>
      <c r="B1158" s="47">
        <v>42430</v>
      </c>
      <c r="C1158" t="s">
        <v>118</v>
      </c>
      <c r="D1158" t="s">
        <v>622</v>
      </c>
      <c r="E1158" t="s">
        <v>45</v>
      </c>
      <c r="F1158" t="s">
        <v>608</v>
      </c>
      <c r="G1158" t="s">
        <v>61</v>
      </c>
      <c r="I1158" t="s">
        <v>609</v>
      </c>
      <c r="K1158" s="34" t="s">
        <v>11</v>
      </c>
      <c r="L1158" s="37" t="str">
        <f t="shared" si="81"/>
        <v/>
      </c>
      <c r="M1158" s="34" t="s">
        <v>11</v>
      </c>
      <c r="N1158" s="36" t="str">
        <f t="shared" si="82"/>
        <v/>
      </c>
      <c r="O1158" s="34"/>
      <c r="P1158" s="34">
        <v>143362</v>
      </c>
      <c r="Q1158" s="37">
        <f t="shared" si="83"/>
        <v>143</v>
      </c>
      <c r="R1158" s="34">
        <v>19184</v>
      </c>
    </row>
    <row r="1159" spans="1:18" ht="14.25" thickBot="1">
      <c r="A1159" s="33" t="s">
        <v>657</v>
      </c>
      <c r="B1159" s="47">
        <v>42430</v>
      </c>
      <c r="C1159" t="s">
        <v>118</v>
      </c>
      <c r="D1159" t="s">
        <v>622</v>
      </c>
      <c r="E1159" t="s">
        <v>45</v>
      </c>
      <c r="F1159" t="s">
        <v>610</v>
      </c>
      <c r="G1159" t="s">
        <v>48</v>
      </c>
      <c r="I1159" t="s">
        <v>609</v>
      </c>
      <c r="K1159" s="34">
        <v>295346</v>
      </c>
      <c r="L1159" s="37">
        <f t="shared" si="81"/>
        <v>295</v>
      </c>
      <c r="M1159" s="34">
        <v>31725</v>
      </c>
      <c r="N1159" s="36">
        <f t="shared" si="82"/>
        <v>107.54237288135593</v>
      </c>
      <c r="O1159" s="34"/>
      <c r="P1159" s="34">
        <v>312850</v>
      </c>
      <c r="Q1159" s="37">
        <f t="shared" si="83"/>
        <v>313</v>
      </c>
      <c r="R1159" s="34">
        <v>33025</v>
      </c>
    </row>
    <row r="1160" spans="1:18" ht="14.25" thickBot="1">
      <c r="A1160" s="33" t="s">
        <v>657</v>
      </c>
      <c r="B1160" s="47">
        <v>42430</v>
      </c>
      <c r="C1160" t="s">
        <v>118</v>
      </c>
      <c r="D1160" t="s">
        <v>622</v>
      </c>
      <c r="E1160" t="s">
        <v>45</v>
      </c>
      <c r="F1160" t="s">
        <v>614</v>
      </c>
      <c r="G1160" t="s">
        <v>53</v>
      </c>
      <c r="I1160" t="s">
        <v>609</v>
      </c>
      <c r="K1160" s="34">
        <v>13990</v>
      </c>
      <c r="L1160" s="37">
        <f t="shared" si="81"/>
        <v>14</v>
      </c>
      <c r="M1160" s="34">
        <v>810</v>
      </c>
      <c r="N1160" s="36">
        <f t="shared" si="82"/>
        <v>57.857142857142854</v>
      </c>
      <c r="O1160" s="34"/>
      <c r="P1160" s="34">
        <v>13990</v>
      </c>
      <c r="Q1160" s="37">
        <f t="shared" si="83"/>
        <v>14</v>
      </c>
      <c r="R1160" s="34">
        <v>810</v>
      </c>
    </row>
    <row r="1161" spans="1:18" ht="14.25" thickBot="1">
      <c r="A1161" s="33" t="s">
        <v>657</v>
      </c>
      <c r="B1161" s="47">
        <v>42430</v>
      </c>
      <c r="C1161" t="s">
        <v>118</v>
      </c>
      <c r="D1161" t="s">
        <v>622</v>
      </c>
      <c r="E1161" t="s">
        <v>45</v>
      </c>
      <c r="F1161" t="s">
        <v>616</v>
      </c>
      <c r="G1161" t="s">
        <v>60</v>
      </c>
      <c r="I1161" t="s">
        <v>609</v>
      </c>
      <c r="K1161" s="34" t="s">
        <v>11</v>
      </c>
      <c r="L1161" s="37" t="str">
        <f t="shared" si="81"/>
        <v/>
      </c>
      <c r="M1161" s="34" t="s">
        <v>11</v>
      </c>
      <c r="N1161" s="36" t="str">
        <f t="shared" si="82"/>
        <v/>
      </c>
      <c r="O1161" s="34"/>
      <c r="P1161" s="34">
        <v>69492</v>
      </c>
      <c r="Q1161" s="37">
        <f t="shared" si="83"/>
        <v>69</v>
      </c>
      <c r="R1161" s="34">
        <v>2080</v>
      </c>
    </row>
    <row r="1162" spans="1:18" ht="14.25" thickBot="1">
      <c r="A1162" s="33" t="s">
        <v>657</v>
      </c>
      <c r="B1162" s="47">
        <v>42430</v>
      </c>
      <c r="C1162" t="s">
        <v>118</v>
      </c>
      <c r="D1162" t="s">
        <v>628</v>
      </c>
      <c r="E1162" t="s">
        <v>43</v>
      </c>
      <c r="F1162" t="s">
        <v>608</v>
      </c>
      <c r="G1162" t="s">
        <v>61</v>
      </c>
      <c r="I1162" t="s">
        <v>609</v>
      </c>
      <c r="K1162" s="34">
        <v>10250</v>
      </c>
      <c r="L1162" s="37">
        <f t="shared" si="81"/>
        <v>10</v>
      </c>
      <c r="M1162" s="34">
        <v>2362</v>
      </c>
      <c r="N1162" s="36">
        <f t="shared" si="82"/>
        <v>236.2</v>
      </c>
      <c r="O1162" s="34"/>
      <c r="P1162" s="34">
        <v>59102</v>
      </c>
      <c r="Q1162" s="37">
        <f t="shared" si="83"/>
        <v>59</v>
      </c>
      <c r="R1162" s="34">
        <v>20904</v>
      </c>
    </row>
    <row r="1163" spans="1:18" ht="14.25" thickBot="1">
      <c r="A1163" s="33" t="s">
        <v>657</v>
      </c>
      <c r="B1163" s="47">
        <v>42430</v>
      </c>
      <c r="C1163" t="s">
        <v>118</v>
      </c>
      <c r="D1163" t="s">
        <v>628</v>
      </c>
      <c r="E1163" t="s">
        <v>43</v>
      </c>
      <c r="F1163" t="s">
        <v>610</v>
      </c>
      <c r="G1163" t="s">
        <v>48</v>
      </c>
      <c r="I1163" t="s">
        <v>609</v>
      </c>
      <c r="K1163" s="34">
        <v>595124</v>
      </c>
      <c r="L1163" s="37">
        <f t="shared" si="81"/>
        <v>595</v>
      </c>
      <c r="M1163" s="34">
        <v>61252</v>
      </c>
      <c r="N1163" s="36">
        <f t="shared" si="82"/>
        <v>102.94453781512605</v>
      </c>
      <c r="O1163" s="34"/>
      <c r="P1163" s="34">
        <v>1248705</v>
      </c>
      <c r="Q1163" s="37">
        <f t="shared" si="83"/>
        <v>1249</v>
      </c>
      <c r="R1163" s="34">
        <v>144854</v>
      </c>
    </row>
    <row r="1164" spans="1:18" ht="14.25" thickBot="1">
      <c r="A1164" s="33" t="s">
        <v>657</v>
      </c>
      <c r="B1164" s="47">
        <v>42430</v>
      </c>
      <c r="C1164" t="s">
        <v>118</v>
      </c>
      <c r="D1164" t="s">
        <v>628</v>
      </c>
      <c r="E1164" t="s">
        <v>43</v>
      </c>
      <c r="F1164" t="s">
        <v>611</v>
      </c>
      <c r="G1164" t="s">
        <v>58</v>
      </c>
      <c r="I1164" t="s">
        <v>609</v>
      </c>
      <c r="K1164" s="34">
        <v>20015</v>
      </c>
      <c r="L1164" s="37">
        <f t="shared" si="81"/>
        <v>20</v>
      </c>
      <c r="M1164" s="34">
        <v>3644</v>
      </c>
      <c r="N1164" s="36">
        <f t="shared" si="82"/>
        <v>182.2</v>
      </c>
      <c r="O1164" s="34"/>
      <c r="P1164" s="34">
        <v>366441</v>
      </c>
      <c r="Q1164" s="37">
        <f t="shared" si="83"/>
        <v>366</v>
      </c>
      <c r="R1164" s="34">
        <v>57605</v>
      </c>
    </row>
    <row r="1165" spans="1:18" ht="14.25" thickBot="1">
      <c r="A1165" s="33" t="s">
        <v>657</v>
      </c>
      <c r="B1165" s="47">
        <v>42430</v>
      </c>
      <c r="C1165" t="s">
        <v>118</v>
      </c>
      <c r="D1165" t="s">
        <v>628</v>
      </c>
      <c r="E1165" t="s">
        <v>43</v>
      </c>
      <c r="F1165" t="s">
        <v>616</v>
      </c>
      <c r="G1165" t="s">
        <v>60</v>
      </c>
      <c r="I1165" t="s">
        <v>609</v>
      </c>
      <c r="K1165" s="34">
        <v>126016</v>
      </c>
      <c r="L1165" s="37">
        <f t="shared" si="81"/>
        <v>126</v>
      </c>
      <c r="M1165" s="34">
        <v>6717</v>
      </c>
      <c r="N1165" s="36">
        <f t="shared" si="82"/>
        <v>53.30952380952381</v>
      </c>
      <c r="O1165" s="34"/>
      <c r="P1165" s="34">
        <v>672341</v>
      </c>
      <c r="Q1165" s="37">
        <f t="shared" si="83"/>
        <v>672</v>
      </c>
      <c r="R1165" s="34">
        <v>63068</v>
      </c>
    </row>
    <row r="1166" spans="1:18" ht="14.25" thickBot="1">
      <c r="A1166" s="33" t="s">
        <v>657</v>
      </c>
      <c r="B1166" s="47">
        <v>42430</v>
      </c>
      <c r="C1166" t="s">
        <v>118</v>
      </c>
      <c r="D1166" t="s">
        <v>628</v>
      </c>
      <c r="E1166" t="s">
        <v>43</v>
      </c>
      <c r="F1166" t="s">
        <v>625</v>
      </c>
      <c r="G1166" t="s">
        <v>66</v>
      </c>
      <c r="I1166" t="s">
        <v>609</v>
      </c>
      <c r="K1166" s="34">
        <v>482596</v>
      </c>
      <c r="L1166" s="37">
        <f t="shared" si="81"/>
        <v>483</v>
      </c>
      <c r="M1166" s="34">
        <v>48750</v>
      </c>
      <c r="N1166" s="36">
        <f t="shared" si="82"/>
        <v>100.93167701863354</v>
      </c>
      <c r="O1166" s="34"/>
      <c r="P1166" s="34">
        <v>867335</v>
      </c>
      <c r="Q1166" s="37">
        <f t="shared" si="83"/>
        <v>867</v>
      </c>
      <c r="R1166" s="34">
        <v>97483</v>
      </c>
    </row>
    <row r="1167" spans="1:18" ht="14.25" thickBot="1">
      <c r="A1167" s="33" t="s">
        <v>657</v>
      </c>
      <c r="B1167" s="47">
        <v>42430</v>
      </c>
      <c r="C1167" t="s">
        <v>118</v>
      </c>
      <c r="D1167" t="s">
        <v>628</v>
      </c>
      <c r="E1167" t="s">
        <v>43</v>
      </c>
      <c r="F1167" t="s">
        <v>620</v>
      </c>
      <c r="G1167" t="s">
        <v>67</v>
      </c>
      <c r="I1167" t="s">
        <v>609</v>
      </c>
      <c r="K1167" s="34" t="s">
        <v>11</v>
      </c>
      <c r="L1167" s="37" t="str">
        <f t="shared" si="81"/>
        <v/>
      </c>
      <c r="M1167" s="34" t="s">
        <v>11</v>
      </c>
      <c r="N1167" s="36" t="str">
        <f t="shared" si="82"/>
        <v/>
      </c>
      <c r="O1167" s="34"/>
      <c r="P1167" s="34">
        <v>42998</v>
      </c>
      <c r="Q1167" s="37">
        <f t="shared" si="83"/>
        <v>43</v>
      </c>
      <c r="R1167" s="34">
        <v>7071</v>
      </c>
    </row>
    <row r="1168" spans="1:18" ht="14.25" thickBot="1">
      <c r="A1168" s="33" t="s">
        <v>657</v>
      </c>
      <c r="B1168" s="47">
        <v>42430</v>
      </c>
      <c r="C1168" t="s">
        <v>118</v>
      </c>
      <c r="D1168" t="s">
        <v>628</v>
      </c>
      <c r="E1168" t="s">
        <v>43</v>
      </c>
      <c r="F1168" t="s">
        <v>646</v>
      </c>
      <c r="G1168" t="s">
        <v>74</v>
      </c>
      <c r="I1168" t="s">
        <v>609</v>
      </c>
      <c r="K1168" s="34">
        <v>187181</v>
      </c>
      <c r="L1168" s="37">
        <f t="shared" si="81"/>
        <v>187</v>
      </c>
      <c r="M1168" s="34">
        <v>14739</v>
      </c>
      <c r="N1168" s="36">
        <f t="shared" si="82"/>
        <v>78.818181818181813</v>
      </c>
      <c r="O1168" s="34"/>
      <c r="P1168" s="34">
        <v>825407</v>
      </c>
      <c r="Q1168" s="37">
        <f t="shared" si="83"/>
        <v>825</v>
      </c>
      <c r="R1168" s="34">
        <v>71079</v>
      </c>
    </row>
    <row r="1169" spans="1:18" ht="14.25" thickBot="1">
      <c r="A1169" s="33" t="s">
        <v>657</v>
      </c>
      <c r="B1169" s="47">
        <v>42430</v>
      </c>
      <c r="C1169" t="s">
        <v>118</v>
      </c>
      <c r="D1169" t="s">
        <v>631</v>
      </c>
      <c r="E1169" t="s">
        <v>42</v>
      </c>
      <c r="F1169" t="s">
        <v>610</v>
      </c>
      <c r="G1169" t="s">
        <v>48</v>
      </c>
      <c r="I1169" t="s">
        <v>609</v>
      </c>
      <c r="K1169" s="34" t="s">
        <v>11</v>
      </c>
      <c r="L1169" s="37" t="str">
        <f t="shared" si="81"/>
        <v/>
      </c>
      <c r="M1169" s="34" t="s">
        <v>11</v>
      </c>
      <c r="N1169" s="36" t="str">
        <f t="shared" si="82"/>
        <v/>
      </c>
      <c r="O1169" s="34"/>
      <c r="P1169" s="34">
        <v>17891</v>
      </c>
      <c r="Q1169" s="37">
        <f t="shared" si="83"/>
        <v>18</v>
      </c>
      <c r="R1169" s="34">
        <v>1754</v>
      </c>
    </row>
    <row r="1170" spans="1:18" ht="14.25" thickBot="1">
      <c r="A1170" s="33" t="s">
        <v>657</v>
      </c>
      <c r="B1170" s="47">
        <v>42430</v>
      </c>
      <c r="C1170" t="s">
        <v>118</v>
      </c>
      <c r="D1170" t="s">
        <v>631</v>
      </c>
      <c r="E1170" t="s">
        <v>42</v>
      </c>
      <c r="F1170" t="s">
        <v>616</v>
      </c>
      <c r="G1170" t="s">
        <v>60</v>
      </c>
      <c r="I1170" t="s">
        <v>609</v>
      </c>
      <c r="K1170" s="34" t="s">
        <v>11</v>
      </c>
      <c r="L1170" s="37" t="str">
        <f t="shared" si="81"/>
        <v/>
      </c>
      <c r="M1170" s="34" t="s">
        <v>11</v>
      </c>
      <c r="N1170" s="36" t="str">
        <f t="shared" si="82"/>
        <v/>
      </c>
      <c r="O1170" s="34"/>
      <c r="P1170" s="34">
        <v>30569</v>
      </c>
      <c r="Q1170" s="37">
        <f t="shared" si="83"/>
        <v>31</v>
      </c>
      <c r="R1170" s="34">
        <v>3144</v>
      </c>
    </row>
    <row r="1171" spans="1:18" ht="14.25" thickBot="1">
      <c r="A1171" s="33" t="s">
        <v>657</v>
      </c>
      <c r="B1171" s="47">
        <v>42430</v>
      </c>
      <c r="C1171" t="s">
        <v>118</v>
      </c>
      <c r="D1171" t="s">
        <v>631</v>
      </c>
      <c r="E1171" t="s">
        <v>42</v>
      </c>
      <c r="F1171" t="s">
        <v>625</v>
      </c>
      <c r="G1171" t="s">
        <v>66</v>
      </c>
      <c r="I1171" t="s">
        <v>609</v>
      </c>
      <c r="K1171" s="34">
        <v>99530</v>
      </c>
      <c r="L1171" s="37">
        <f t="shared" si="81"/>
        <v>100</v>
      </c>
      <c r="M1171" s="34">
        <v>10532</v>
      </c>
      <c r="N1171" s="36">
        <f t="shared" si="82"/>
        <v>105.32</v>
      </c>
      <c r="O1171" s="34"/>
      <c r="P1171" s="34">
        <v>335832</v>
      </c>
      <c r="Q1171" s="37">
        <f t="shared" si="83"/>
        <v>336</v>
      </c>
      <c r="R1171" s="34">
        <v>37357</v>
      </c>
    </row>
    <row r="1172" spans="1:18" ht="14.25" thickBot="1">
      <c r="A1172" s="33" t="s">
        <v>657</v>
      </c>
      <c r="B1172" s="47">
        <v>42430</v>
      </c>
      <c r="C1172" t="s">
        <v>118</v>
      </c>
      <c r="D1172" t="s">
        <v>631</v>
      </c>
      <c r="E1172" t="s">
        <v>42</v>
      </c>
      <c r="F1172" t="s">
        <v>646</v>
      </c>
      <c r="G1172" t="s">
        <v>74</v>
      </c>
      <c r="I1172" t="s">
        <v>609</v>
      </c>
      <c r="K1172" s="34">
        <v>17801</v>
      </c>
      <c r="L1172" s="37">
        <f t="shared" si="81"/>
        <v>18</v>
      </c>
      <c r="M1172" s="34">
        <v>2537</v>
      </c>
      <c r="N1172" s="36">
        <f t="shared" si="82"/>
        <v>140.94444444444446</v>
      </c>
      <c r="O1172" s="34"/>
      <c r="P1172" s="34">
        <v>92357</v>
      </c>
      <c r="Q1172" s="37">
        <f t="shared" si="83"/>
        <v>92</v>
      </c>
      <c r="R1172" s="34">
        <v>14537</v>
      </c>
    </row>
    <row r="1173" spans="1:18" ht="14.25" thickBot="1">
      <c r="A1173" s="33" t="s">
        <v>657</v>
      </c>
      <c r="B1173" s="47">
        <v>42430</v>
      </c>
      <c r="C1173" t="s">
        <v>118</v>
      </c>
      <c r="D1173" t="s">
        <v>632</v>
      </c>
      <c r="E1173" t="s">
        <v>39</v>
      </c>
      <c r="F1173" t="s">
        <v>610</v>
      </c>
      <c r="G1173" t="s">
        <v>48</v>
      </c>
      <c r="I1173" t="s">
        <v>609</v>
      </c>
      <c r="K1173" s="34">
        <v>60688</v>
      </c>
      <c r="L1173" s="37">
        <f t="shared" si="81"/>
        <v>61</v>
      </c>
      <c r="M1173" s="34">
        <v>7183</v>
      </c>
      <c r="N1173" s="36">
        <f t="shared" si="82"/>
        <v>117.75409836065573</v>
      </c>
      <c r="O1173" s="34"/>
      <c r="P1173" s="34">
        <v>80658</v>
      </c>
      <c r="Q1173" s="37">
        <f t="shared" si="83"/>
        <v>81</v>
      </c>
      <c r="R1173" s="34">
        <v>9493</v>
      </c>
    </row>
    <row r="1174" spans="1:18" ht="14.25" thickBot="1">
      <c r="A1174" s="33" t="s">
        <v>657</v>
      </c>
      <c r="B1174" s="47">
        <v>42430</v>
      </c>
      <c r="C1174" t="s">
        <v>118</v>
      </c>
      <c r="D1174" t="s">
        <v>658</v>
      </c>
      <c r="E1174" t="s">
        <v>36</v>
      </c>
      <c r="F1174" t="s">
        <v>608</v>
      </c>
      <c r="G1174" t="s">
        <v>61</v>
      </c>
      <c r="I1174" t="s">
        <v>609</v>
      </c>
      <c r="K1174" s="34" t="s">
        <v>11</v>
      </c>
      <c r="L1174" s="37" t="str">
        <f t="shared" si="81"/>
        <v/>
      </c>
      <c r="M1174" s="34" t="s">
        <v>11</v>
      </c>
      <c r="N1174" s="36" t="str">
        <f t="shared" si="82"/>
        <v/>
      </c>
      <c r="O1174" s="34"/>
      <c r="P1174" s="34">
        <v>20970</v>
      </c>
      <c r="Q1174" s="37">
        <f t="shared" si="83"/>
        <v>21</v>
      </c>
      <c r="R1174" s="34">
        <v>5661</v>
      </c>
    </row>
    <row r="1175" spans="1:18" ht="14.25" thickBot="1">
      <c r="A1175" s="33" t="s">
        <v>657</v>
      </c>
      <c r="B1175" s="47">
        <v>42430</v>
      </c>
      <c r="C1175" t="s">
        <v>118</v>
      </c>
      <c r="D1175" t="s">
        <v>658</v>
      </c>
      <c r="E1175" t="s">
        <v>36</v>
      </c>
      <c r="F1175" t="s">
        <v>610</v>
      </c>
      <c r="G1175" t="s">
        <v>48</v>
      </c>
      <c r="I1175" t="s">
        <v>609</v>
      </c>
      <c r="K1175" s="34">
        <v>72000</v>
      </c>
      <c r="L1175" s="37">
        <f t="shared" si="81"/>
        <v>72</v>
      </c>
      <c r="M1175" s="34">
        <v>8154</v>
      </c>
      <c r="N1175" s="36">
        <f t="shared" si="82"/>
        <v>113.25</v>
      </c>
      <c r="O1175" s="34"/>
      <c r="P1175" s="34">
        <v>272850</v>
      </c>
      <c r="Q1175" s="37">
        <f t="shared" si="83"/>
        <v>273</v>
      </c>
      <c r="R1175" s="34">
        <v>32563</v>
      </c>
    </row>
    <row r="1176" spans="1:18" ht="14.25" thickBot="1">
      <c r="A1176" s="33" t="s">
        <v>657</v>
      </c>
      <c r="B1176" s="47">
        <v>42430</v>
      </c>
      <c r="C1176" t="s">
        <v>118</v>
      </c>
      <c r="D1176" t="s">
        <v>658</v>
      </c>
      <c r="E1176" t="s">
        <v>36</v>
      </c>
      <c r="F1176" t="s">
        <v>612</v>
      </c>
      <c r="G1176" t="s">
        <v>57</v>
      </c>
      <c r="I1176" t="s">
        <v>609</v>
      </c>
      <c r="K1176" s="34">
        <v>69229</v>
      </c>
      <c r="L1176" s="37">
        <f t="shared" si="81"/>
        <v>69</v>
      </c>
      <c r="M1176" s="34">
        <v>24578</v>
      </c>
      <c r="N1176" s="36">
        <f t="shared" si="82"/>
        <v>356.20289855072463</v>
      </c>
      <c r="O1176" s="34"/>
      <c r="P1176" s="34">
        <v>69229</v>
      </c>
      <c r="Q1176" s="37">
        <f t="shared" si="83"/>
        <v>69</v>
      </c>
      <c r="R1176" s="34">
        <v>24578</v>
      </c>
    </row>
    <row r="1177" spans="1:18" ht="14.25" thickBot="1">
      <c r="A1177" s="33" t="s">
        <v>657</v>
      </c>
      <c r="B1177" s="47">
        <v>42430</v>
      </c>
      <c r="C1177" t="s">
        <v>118</v>
      </c>
      <c r="D1177" t="s">
        <v>658</v>
      </c>
      <c r="E1177" t="s">
        <v>36</v>
      </c>
      <c r="F1177" t="s">
        <v>659</v>
      </c>
      <c r="G1177" t="s">
        <v>73</v>
      </c>
      <c r="I1177" t="s">
        <v>609</v>
      </c>
      <c r="K1177" s="34">
        <v>59229</v>
      </c>
      <c r="L1177" s="37">
        <f t="shared" si="81"/>
        <v>59</v>
      </c>
      <c r="M1177" s="34">
        <v>2836</v>
      </c>
      <c r="N1177" s="36">
        <f t="shared" si="82"/>
        <v>48.067796610169495</v>
      </c>
      <c r="O1177" s="34"/>
      <c r="P1177" s="34">
        <v>259157</v>
      </c>
      <c r="Q1177" s="37">
        <f t="shared" si="83"/>
        <v>259</v>
      </c>
      <c r="R1177" s="34">
        <v>14154</v>
      </c>
    </row>
    <row r="1178" spans="1:18" ht="14.25" thickBot="1">
      <c r="A1178" s="33" t="s">
        <v>657</v>
      </c>
      <c r="B1178" s="47">
        <v>42430</v>
      </c>
      <c r="C1178" t="s">
        <v>118</v>
      </c>
      <c r="D1178" t="s">
        <v>658</v>
      </c>
      <c r="E1178" t="s">
        <v>36</v>
      </c>
      <c r="F1178" t="s">
        <v>616</v>
      </c>
      <c r="G1178" t="s">
        <v>60</v>
      </c>
      <c r="I1178" t="s">
        <v>609</v>
      </c>
      <c r="K1178" s="34">
        <v>50272</v>
      </c>
      <c r="L1178" s="37">
        <f t="shared" si="81"/>
        <v>50</v>
      </c>
      <c r="M1178" s="34">
        <v>7126</v>
      </c>
      <c r="N1178" s="36">
        <f t="shared" si="82"/>
        <v>142.52000000000001</v>
      </c>
      <c r="O1178" s="34"/>
      <c r="P1178" s="34">
        <v>135035</v>
      </c>
      <c r="Q1178" s="37">
        <f t="shared" si="83"/>
        <v>135</v>
      </c>
      <c r="R1178" s="34">
        <v>15703</v>
      </c>
    </row>
    <row r="1179" spans="1:18" ht="14.25" thickBot="1">
      <c r="A1179" s="33" t="s">
        <v>657</v>
      </c>
      <c r="B1179" s="47">
        <v>42430</v>
      </c>
      <c r="C1179" t="s">
        <v>118</v>
      </c>
      <c r="D1179" t="s">
        <v>658</v>
      </c>
      <c r="E1179" t="s">
        <v>36</v>
      </c>
      <c r="F1179" t="s">
        <v>625</v>
      </c>
      <c r="G1179" t="s">
        <v>66</v>
      </c>
      <c r="I1179" t="s">
        <v>609</v>
      </c>
      <c r="K1179" s="34">
        <v>36000</v>
      </c>
      <c r="L1179" s="37">
        <f t="shared" si="81"/>
        <v>36</v>
      </c>
      <c r="M1179" s="34">
        <v>3200</v>
      </c>
      <c r="N1179" s="36">
        <f t="shared" si="82"/>
        <v>88.888888888888886</v>
      </c>
      <c r="O1179" s="34"/>
      <c r="P1179" s="34">
        <v>36000</v>
      </c>
      <c r="Q1179" s="37">
        <f t="shared" si="83"/>
        <v>36</v>
      </c>
      <c r="R1179" s="34">
        <v>3200</v>
      </c>
    </row>
    <row r="1180" spans="1:18" ht="14.25" thickBot="1">
      <c r="A1180" s="33" t="s">
        <v>657</v>
      </c>
      <c r="B1180" s="47">
        <v>42430</v>
      </c>
      <c r="C1180" t="s">
        <v>118</v>
      </c>
      <c r="D1180" t="s">
        <v>658</v>
      </c>
      <c r="E1180" t="s">
        <v>36</v>
      </c>
      <c r="F1180" t="s">
        <v>620</v>
      </c>
      <c r="G1180" t="s">
        <v>67</v>
      </c>
      <c r="I1180" t="s">
        <v>609</v>
      </c>
      <c r="K1180" s="34" t="s">
        <v>11</v>
      </c>
      <c r="L1180" s="37" t="str">
        <f t="shared" si="81"/>
        <v/>
      </c>
      <c r="M1180" s="34" t="s">
        <v>11</v>
      </c>
      <c r="N1180" s="36" t="str">
        <f t="shared" si="82"/>
        <v/>
      </c>
      <c r="O1180" s="34"/>
      <c r="P1180" s="34">
        <v>80428</v>
      </c>
      <c r="Q1180" s="37">
        <f t="shared" si="83"/>
        <v>80</v>
      </c>
      <c r="R1180" s="34">
        <v>12791</v>
      </c>
    </row>
    <row r="1181" spans="1:18" ht="14.25" thickBot="1">
      <c r="A1181" s="33" t="s">
        <v>657</v>
      </c>
      <c r="B1181" s="47">
        <v>42430</v>
      </c>
      <c r="C1181" t="s">
        <v>118</v>
      </c>
      <c r="D1181" t="s">
        <v>658</v>
      </c>
      <c r="E1181" t="s">
        <v>36</v>
      </c>
      <c r="F1181" t="s">
        <v>646</v>
      </c>
      <c r="G1181" t="s">
        <v>74</v>
      </c>
      <c r="I1181" t="s">
        <v>609</v>
      </c>
      <c r="K1181" s="34" t="s">
        <v>11</v>
      </c>
      <c r="L1181" s="37" t="str">
        <f t="shared" si="81"/>
        <v/>
      </c>
      <c r="M1181" s="34" t="s">
        <v>11</v>
      </c>
      <c r="N1181" s="36" t="str">
        <f t="shared" si="82"/>
        <v/>
      </c>
      <c r="O1181" s="34"/>
      <c r="P1181" s="34">
        <v>91956</v>
      </c>
      <c r="Q1181" s="37">
        <f t="shared" si="83"/>
        <v>92</v>
      </c>
      <c r="R1181" s="34">
        <v>15013</v>
      </c>
    </row>
    <row r="1182" spans="1:18" ht="14.25" thickBot="1">
      <c r="A1182" s="33" t="s">
        <v>657</v>
      </c>
      <c r="B1182" s="47">
        <v>42430</v>
      </c>
      <c r="C1182" t="s">
        <v>118</v>
      </c>
      <c r="D1182" t="s">
        <v>633</v>
      </c>
      <c r="E1182" t="s">
        <v>35</v>
      </c>
      <c r="F1182" t="s">
        <v>610</v>
      </c>
      <c r="G1182" t="s">
        <v>48</v>
      </c>
      <c r="I1182" t="s">
        <v>609</v>
      </c>
      <c r="K1182" s="34">
        <v>3014</v>
      </c>
      <c r="L1182" s="37">
        <f t="shared" si="81"/>
        <v>3</v>
      </c>
      <c r="M1182" s="34">
        <v>761</v>
      </c>
      <c r="N1182" s="36">
        <f t="shared" si="82"/>
        <v>253.66666666666666</v>
      </c>
      <c r="O1182" s="34"/>
      <c r="P1182" s="34">
        <v>24519</v>
      </c>
      <c r="Q1182" s="37">
        <f t="shared" si="83"/>
        <v>25</v>
      </c>
      <c r="R1182" s="34">
        <v>3625</v>
      </c>
    </row>
    <row r="1183" spans="1:18" ht="14.25" thickBot="1">
      <c r="A1183" s="33" t="s">
        <v>657</v>
      </c>
      <c r="B1183" s="47">
        <v>42430</v>
      </c>
      <c r="C1183" t="s">
        <v>118</v>
      </c>
      <c r="D1183" t="s">
        <v>633</v>
      </c>
      <c r="E1183" t="s">
        <v>35</v>
      </c>
      <c r="F1183" t="s">
        <v>611</v>
      </c>
      <c r="G1183" t="s">
        <v>58</v>
      </c>
      <c r="I1183" t="s">
        <v>609</v>
      </c>
      <c r="K1183" s="34" t="s">
        <v>11</v>
      </c>
      <c r="L1183" s="37" t="str">
        <f t="shared" si="81"/>
        <v/>
      </c>
      <c r="M1183" s="34" t="s">
        <v>11</v>
      </c>
      <c r="N1183" s="36" t="str">
        <f t="shared" si="82"/>
        <v/>
      </c>
      <c r="O1183" s="34"/>
      <c r="P1183" s="34">
        <v>1655</v>
      </c>
      <c r="Q1183" s="37">
        <f t="shared" si="83"/>
        <v>2</v>
      </c>
      <c r="R1183" s="34">
        <v>391</v>
      </c>
    </row>
    <row r="1184" spans="1:18" ht="14.25" thickBot="1">
      <c r="A1184" s="33" t="s">
        <v>657</v>
      </c>
      <c r="B1184" s="47">
        <v>42430</v>
      </c>
      <c r="C1184" t="s">
        <v>118</v>
      </c>
      <c r="D1184" t="s">
        <v>633</v>
      </c>
      <c r="E1184" t="s">
        <v>35</v>
      </c>
      <c r="F1184" t="s">
        <v>659</v>
      </c>
      <c r="G1184" t="s">
        <v>73</v>
      </c>
      <c r="I1184" t="s">
        <v>609</v>
      </c>
      <c r="K1184" s="34">
        <v>240120</v>
      </c>
      <c r="L1184" s="37">
        <f t="shared" si="81"/>
        <v>240</v>
      </c>
      <c r="M1184" s="34">
        <v>8219</v>
      </c>
      <c r="N1184" s="36">
        <f t="shared" si="82"/>
        <v>34.24583333333333</v>
      </c>
      <c r="O1184" s="34"/>
      <c r="P1184" s="34">
        <v>561300</v>
      </c>
      <c r="Q1184" s="37">
        <f t="shared" si="83"/>
        <v>561</v>
      </c>
      <c r="R1184" s="34">
        <v>19970</v>
      </c>
    </row>
    <row r="1185" spans="1:18" ht="14.25" thickBot="1">
      <c r="A1185" s="33" t="s">
        <v>657</v>
      </c>
      <c r="B1185" s="47">
        <v>42430</v>
      </c>
      <c r="C1185" t="s">
        <v>118</v>
      </c>
      <c r="D1185" t="s">
        <v>633</v>
      </c>
      <c r="E1185" t="s">
        <v>35</v>
      </c>
      <c r="F1185" t="s">
        <v>616</v>
      </c>
      <c r="G1185" t="s">
        <v>60</v>
      </c>
      <c r="I1185" t="s">
        <v>609</v>
      </c>
      <c r="K1185" s="34">
        <v>1658</v>
      </c>
      <c r="L1185" s="37">
        <f t="shared" si="81"/>
        <v>2</v>
      </c>
      <c r="M1185" s="34">
        <v>430</v>
      </c>
      <c r="N1185" s="36">
        <f t="shared" si="82"/>
        <v>215</v>
      </c>
      <c r="O1185" s="34"/>
      <c r="P1185" s="34">
        <v>2584</v>
      </c>
      <c r="Q1185" s="37">
        <f t="shared" si="83"/>
        <v>3</v>
      </c>
      <c r="R1185" s="34">
        <v>652</v>
      </c>
    </row>
    <row r="1186" spans="1:18" ht="14.25" thickBot="1">
      <c r="A1186" s="33" t="s">
        <v>657</v>
      </c>
      <c r="B1186" s="47">
        <v>42430</v>
      </c>
      <c r="C1186" t="s">
        <v>118</v>
      </c>
      <c r="D1186" t="s">
        <v>633</v>
      </c>
      <c r="E1186" t="s">
        <v>35</v>
      </c>
      <c r="F1186" t="s">
        <v>646</v>
      </c>
      <c r="G1186" t="s">
        <v>74</v>
      </c>
      <c r="I1186" t="s">
        <v>609</v>
      </c>
      <c r="K1186" s="34" t="s">
        <v>11</v>
      </c>
      <c r="L1186" s="37" t="str">
        <f t="shared" si="81"/>
        <v/>
      </c>
      <c r="M1186" s="34" t="s">
        <v>11</v>
      </c>
      <c r="N1186" s="36" t="str">
        <f t="shared" si="82"/>
        <v/>
      </c>
      <c r="O1186" s="34"/>
      <c r="P1186" s="34">
        <v>92866</v>
      </c>
      <c r="Q1186" s="37">
        <f t="shared" si="83"/>
        <v>93</v>
      </c>
      <c r="R1186" s="34">
        <v>14926</v>
      </c>
    </row>
    <row r="1187" spans="1:18" ht="14.25" thickBot="1">
      <c r="A1187" s="33" t="s">
        <v>657</v>
      </c>
      <c r="B1187" s="47">
        <v>42430</v>
      </c>
      <c r="C1187" t="s">
        <v>118</v>
      </c>
      <c r="D1187" t="s">
        <v>651</v>
      </c>
      <c r="E1187" t="s">
        <v>40</v>
      </c>
      <c r="F1187" t="s">
        <v>610</v>
      </c>
      <c r="G1187" t="s">
        <v>48</v>
      </c>
      <c r="I1187" t="s">
        <v>609</v>
      </c>
      <c r="K1187" s="34" t="s">
        <v>11</v>
      </c>
      <c r="L1187" s="37" t="str">
        <f t="shared" si="81"/>
        <v/>
      </c>
      <c r="M1187" s="34" t="s">
        <v>11</v>
      </c>
      <c r="N1187" s="36" t="str">
        <f t="shared" si="82"/>
        <v/>
      </c>
      <c r="O1187" s="34"/>
      <c r="P1187" s="34">
        <v>5342</v>
      </c>
      <c r="Q1187" s="37">
        <f t="shared" si="83"/>
        <v>5</v>
      </c>
      <c r="R1187" s="34">
        <v>1574</v>
      </c>
    </row>
    <row r="1188" spans="1:18" ht="14.25" thickBot="1">
      <c r="A1188" s="33" t="s">
        <v>657</v>
      </c>
      <c r="B1188" s="47">
        <v>42430</v>
      </c>
      <c r="C1188" t="s">
        <v>118</v>
      </c>
      <c r="D1188" t="s">
        <v>651</v>
      </c>
      <c r="E1188" t="s">
        <v>40</v>
      </c>
      <c r="F1188" t="s">
        <v>611</v>
      </c>
      <c r="G1188" t="s">
        <v>58</v>
      </c>
      <c r="I1188" t="s">
        <v>609</v>
      </c>
      <c r="K1188" s="34" t="s">
        <v>11</v>
      </c>
      <c r="L1188" s="37" t="str">
        <f t="shared" si="81"/>
        <v/>
      </c>
      <c r="M1188" s="34" t="s">
        <v>11</v>
      </c>
      <c r="N1188" s="36" t="str">
        <f t="shared" si="82"/>
        <v/>
      </c>
      <c r="O1188" s="34"/>
      <c r="P1188" s="34">
        <v>19836</v>
      </c>
      <c r="Q1188" s="37">
        <f t="shared" si="83"/>
        <v>20</v>
      </c>
      <c r="R1188" s="34">
        <v>3077</v>
      </c>
    </row>
    <row r="1189" spans="1:18" ht="14.25" thickBot="1">
      <c r="A1189" s="33" t="s">
        <v>657</v>
      </c>
      <c r="B1189" s="47">
        <v>42430</v>
      </c>
      <c r="C1189" t="s">
        <v>118</v>
      </c>
      <c r="D1189" t="s">
        <v>651</v>
      </c>
      <c r="E1189" t="s">
        <v>40</v>
      </c>
      <c r="F1189" t="s">
        <v>616</v>
      </c>
      <c r="G1189" t="s">
        <v>60</v>
      </c>
      <c r="I1189" t="s">
        <v>609</v>
      </c>
      <c r="K1189" s="34" t="s">
        <v>11</v>
      </c>
      <c r="L1189" s="37" t="str">
        <f t="shared" si="81"/>
        <v/>
      </c>
      <c r="M1189" s="34" t="s">
        <v>11</v>
      </c>
      <c r="N1189" s="36" t="str">
        <f t="shared" si="82"/>
        <v/>
      </c>
      <c r="O1189" s="34"/>
      <c r="P1189" s="34">
        <v>43751</v>
      </c>
      <c r="Q1189" s="37">
        <f t="shared" si="83"/>
        <v>44</v>
      </c>
      <c r="R1189" s="34">
        <v>14754</v>
      </c>
    </row>
    <row r="1190" spans="1:18" ht="14.25" thickBot="1">
      <c r="A1190" s="33" t="s">
        <v>657</v>
      </c>
      <c r="B1190" s="47">
        <v>42430</v>
      </c>
      <c r="C1190" t="s">
        <v>118</v>
      </c>
      <c r="D1190" t="s">
        <v>651</v>
      </c>
      <c r="E1190" t="s">
        <v>40</v>
      </c>
      <c r="F1190" t="s">
        <v>646</v>
      </c>
      <c r="G1190" t="s">
        <v>74</v>
      </c>
      <c r="I1190" t="s">
        <v>609</v>
      </c>
      <c r="K1190" s="34" t="s">
        <v>11</v>
      </c>
      <c r="L1190" s="37" t="str">
        <f t="shared" si="81"/>
        <v/>
      </c>
      <c r="M1190" s="34" t="s">
        <v>11</v>
      </c>
      <c r="N1190" s="36" t="str">
        <f t="shared" si="82"/>
        <v/>
      </c>
      <c r="O1190" s="34"/>
      <c r="P1190" s="34">
        <v>20416</v>
      </c>
      <c r="Q1190" s="37">
        <f t="shared" si="83"/>
        <v>20</v>
      </c>
      <c r="R1190" s="34">
        <v>3283</v>
      </c>
    </row>
    <row r="1191" spans="1:18" ht="14.25" thickBot="1">
      <c r="A1191" s="33" t="s">
        <v>657</v>
      </c>
      <c r="B1191" s="47">
        <v>42430</v>
      </c>
      <c r="C1191" t="s">
        <v>118</v>
      </c>
      <c r="D1191" t="s">
        <v>634</v>
      </c>
      <c r="E1191" t="s">
        <v>38</v>
      </c>
      <c r="F1191" t="s">
        <v>608</v>
      </c>
      <c r="G1191" t="s">
        <v>61</v>
      </c>
      <c r="I1191" t="s">
        <v>609</v>
      </c>
      <c r="K1191" s="34">
        <v>8876</v>
      </c>
      <c r="L1191" s="37">
        <f t="shared" si="81"/>
        <v>9</v>
      </c>
      <c r="M1191" s="34">
        <v>506</v>
      </c>
      <c r="N1191" s="36">
        <f t="shared" si="82"/>
        <v>56.222222222222221</v>
      </c>
      <c r="O1191" s="34"/>
      <c r="P1191" s="34">
        <v>40966</v>
      </c>
      <c r="Q1191" s="37">
        <f t="shared" si="83"/>
        <v>41</v>
      </c>
      <c r="R1191" s="34">
        <v>3124</v>
      </c>
    </row>
    <row r="1192" spans="1:18" ht="14.25" thickBot="1">
      <c r="A1192" s="33" t="s">
        <v>657</v>
      </c>
      <c r="B1192" s="47">
        <v>42430</v>
      </c>
      <c r="C1192" t="s">
        <v>118</v>
      </c>
      <c r="D1192" t="s">
        <v>634</v>
      </c>
      <c r="E1192" t="s">
        <v>38</v>
      </c>
      <c r="F1192" t="s">
        <v>610</v>
      </c>
      <c r="G1192" t="s">
        <v>48</v>
      </c>
      <c r="I1192" t="s">
        <v>609</v>
      </c>
      <c r="K1192" s="34">
        <v>42081</v>
      </c>
      <c r="L1192" s="37">
        <f t="shared" si="81"/>
        <v>42</v>
      </c>
      <c r="M1192" s="34">
        <v>4588</v>
      </c>
      <c r="N1192" s="36">
        <f t="shared" si="82"/>
        <v>109.23809523809524</v>
      </c>
      <c r="O1192" s="34"/>
      <c r="P1192" s="34">
        <v>48958</v>
      </c>
      <c r="Q1192" s="37">
        <f t="shared" si="83"/>
        <v>49</v>
      </c>
      <c r="R1192" s="34">
        <v>5121</v>
      </c>
    </row>
    <row r="1193" spans="1:18" ht="14.25" thickBot="1">
      <c r="A1193" s="33" t="s">
        <v>657</v>
      </c>
      <c r="B1193" s="47">
        <v>42430</v>
      </c>
      <c r="C1193" t="s">
        <v>118</v>
      </c>
      <c r="D1193" t="s">
        <v>634</v>
      </c>
      <c r="E1193" t="s">
        <v>38</v>
      </c>
      <c r="F1193" t="s">
        <v>616</v>
      </c>
      <c r="G1193" t="s">
        <v>60</v>
      </c>
      <c r="I1193" t="s">
        <v>609</v>
      </c>
      <c r="K1193" s="34">
        <v>5800</v>
      </c>
      <c r="L1193" s="37">
        <f t="shared" si="81"/>
        <v>6</v>
      </c>
      <c r="M1193" s="34">
        <v>333</v>
      </c>
      <c r="N1193" s="36">
        <f t="shared" si="82"/>
        <v>55.5</v>
      </c>
      <c r="O1193" s="34"/>
      <c r="P1193" s="34">
        <v>15252</v>
      </c>
      <c r="Q1193" s="37">
        <f t="shared" si="83"/>
        <v>15</v>
      </c>
      <c r="R1193" s="34">
        <v>2286</v>
      </c>
    </row>
    <row r="1194" spans="1:18" ht="14.25" thickBot="1">
      <c r="A1194" s="33" t="s">
        <v>657</v>
      </c>
      <c r="B1194" s="47">
        <v>42430</v>
      </c>
      <c r="C1194" t="s">
        <v>118</v>
      </c>
      <c r="D1194" t="s">
        <v>634</v>
      </c>
      <c r="E1194" t="s">
        <v>38</v>
      </c>
      <c r="F1194" t="s">
        <v>646</v>
      </c>
      <c r="G1194" t="s">
        <v>74</v>
      </c>
      <c r="I1194" t="s">
        <v>609</v>
      </c>
      <c r="K1194" s="34">
        <v>20500</v>
      </c>
      <c r="L1194" s="37">
        <f t="shared" si="81"/>
        <v>21</v>
      </c>
      <c r="M1194" s="34">
        <v>1564</v>
      </c>
      <c r="N1194" s="36">
        <f t="shared" si="82"/>
        <v>74.476190476190482</v>
      </c>
      <c r="O1194" s="34"/>
      <c r="P1194" s="34">
        <v>53295</v>
      </c>
      <c r="Q1194" s="37">
        <f t="shared" si="83"/>
        <v>53</v>
      </c>
      <c r="R1194" s="34">
        <v>4876</v>
      </c>
    </row>
    <row r="1195" spans="1:18" ht="14.25" thickBot="1">
      <c r="A1195" s="33" t="s">
        <v>657</v>
      </c>
      <c r="B1195" s="47">
        <v>42430</v>
      </c>
      <c r="C1195" t="s">
        <v>118</v>
      </c>
      <c r="D1195" t="s">
        <v>652</v>
      </c>
      <c r="E1195" t="s">
        <v>34</v>
      </c>
      <c r="F1195" t="s">
        <v>610</v>
      </c>
      <c r="G1195" t="s">
        <v>48</v>
      </c>
      <c r="I1195" t="s">
        <v>609</v>
      </c>
      <c r="K1195" s="34" t="s">
        <v>11</v>
      </c>
      <c r="L1195" s="37" t="str">
        <f t="shared" si="81"/>
        <v/>
      </c>
      <c r="M1195" s="34" t="s">
        <v>11</v>
      </c>
      <c r="N1195" s="36" t="str">
        <f t="shared" si="82"/>
        <v/>
      </c>
      <c r="O1195" s="34"/>
      <c r="P1195" s="34">
        <v>14990</v>
      </c>
      <c r="Q1195" s="37">
        <f t="shared" si="83"/>
        <v>15</v>
      </c>
      <c r="R1195" s="34">
        <v>2900</v>
      </c>
    </row>
    <row r="1196" spans="1:18" ht="14.25" thickBot="1">
      <c r="A1196" s="33" t="s">
        <v>657</v>
      </c>
      <c r="B1196" s="47">
        <v>42430</v>
      </c>
      <c r="C1196" t="s">
        <v>118</v>
      </c>
      <c r="D1196" t="s">
        <v>652</v>
      </c>
      <c r="E1196" t="s">
        <v>34</v>
      </c>
      <c r="F1196" t="s">
        <v>620</v>
      </c>
      <c r="G1196" t="s">
        <v>67</v>
      </c>
      <c r="I1196" t="s">
        <v>609</v>
      </c>
      <c r="K1196" s="34">
        <v>9671</v>
      </c>
      <c r="L1196" s="37">
        <f t="shared" si="81"/>
        <v>10</v>
      </c>
      <c r="M1196" s="34">
        <v>1399</v>
      </c>
      <c r="N1196" s="36">
        <f t="shared" si="82"/>
        <v>139.9</v>
      </c>
      <c r="O1196" s="34"/>
      <c r="P1196" s="34">
        <v>18502</v>
      </c>
      <c r="Q1196" s="37">
        <f t="shared" si="83"/>
        <v>19</v>
      </c>
      <c r="R1196" s="34">
        <v>2690</v>
      </c>
    </row>
    <row r="1197" spans="1:18" ht="14.25" thickBot="1">
      <c r="A1197" s="33" t="s">
        <v>657</v>
      </c>
      <c r="B1197" s="47">
        <v>42430</v>
      </c>
      <c r="C1197" t="s">
        <v>118</v>
      </c>
      <c r="D1197" t="s">
        <v>652</v>
      </c>
      <c r="E1197" t="s">
        <v>34</v>
      </c>
      <c r="F1197" t="s">
        <v>646</v>
      </c>
      <c r="G1197" t="s">
        <v>74</v>
      </c>
      <c r="I1197" t="s">
        <v>609</v>
      </c>
      <c r="K1197" s="34">
        <v>242510</v>
      </c>
      <c r="L1197" s="37">
        <f t="shared" si="81"/>
        <v>243</v>
      </c>
      <c r="M1197" s="34">
        <v>22624</v>
      </c>
      <c r="N1197" s="36">
        <f t="shared" si="82"/>
        <v>93.10288065843622</v>
      </c>
      <c r="O1197" s="34"/>
      <c r="P1197" s="34">
        <v>701786</v>
      </c>
      <c r="Q1197" s="37">
        <f t="shared" si="83"/>
        <v>702</v>
      </c>
      <c r="R1197" s="34">
        <v>89259</v>
      </c>
    </row>
    <row r="1198" spans="1:18" ht="14.25" thickBot="1">
      <c r="A1198" s="33" t="s">
        <v>657</v>
      </c>
      <c r="B1198" s="47">
        <v>42430</v>
      </c>
      <c r="C1198" t="s">
        <v>118</v>
      </c>
      <c r="D1198" t="s">
        <v>672</v>
      </c>
      <c r="E1198" t="s">
        <v>213</v>
      </c>
      <c r="F1198" t="s">
        <v>610</v>
      </c>
      <c r="G1198" t="s">
        <v>48</v>
      </c>
      <c r="I1198" t="s">
        <v>609</v>
      </c>
      <c r="K1198" s="34">
        <v>64535</v>
      </c>
      <c r="L1198" s="37">
        <f t="shared" si="81"/>
        <v>65</v>
      </c>
      <c r="M1198" s="34">
        <v>19775</v>
      </c>
      <c r="N1198" s="36">
        <f t="shared" si="82"/>
        <v>304.23076923076923</v>
      </c>
      <c r="O1198" s="34"/>
      <c r="P1198" s="34">
        <v>64535</v>
      </c>
      <c r="Q1198" s="37">
        <f t="shared" si="83"/>
        <v>65</v>
      </c>
      <c r="R1198" s="34">
        <v>19775</v>
      </c>
    </row>
    <row r="1199" spans="1:18" ht="14.25" thickBot="1">
      <c r="A1199" s="33" t="s">
        <v>657</v>
      </c>
      <c r="B1199" s="47">
        <v>42430</v>
      </c>
      <c r="C1199" t="s">
        <v>118</v>
      </c>
      <c r="D1199" t="s">
        <v>719</v>
      </c>
      <c r="E1199" t="s">
        <v>222</v>
      </c>
      <c r="F1199" t="s">
        <v>610</v>
      </c>
      <c r="G1199" t="s">
        <v>48</v>
      </c>
      <c r="I1199" t="s">
        <v>609</v>
      </c>
      <c r="K1199" s="34" t="s">
        <v>11</v>
      </c>
      <c r="L1199" s="37" t="str">
        <f t="shared" si="81"/>
        <v/>
      </c>
      <c r="M1199" s="34" t="s">
        <v>11</v>
      </c>
      <c r="N1199" s="36" t="str">
        <f t="shared" si="82"/>
        <v/>
      </c>
      <c r="O1199" s="34"/>
      <c r="P1199" s="34">
        <v>16748</v>
      </c>
      <c r="Q1199" s="37">
        <f t="shared" si="83"/>
        <v>17</v>
      </c>
      <c r="R1199" s="34">
        <v>5602</v>
      </c>
    </row>
    <row r="1200" spans="1:18" ht="14.25" thickBot="1">
      <c r="A1200" s="33" t="s">
        <v>657</v>
      </c>
      <c r="B1200" s="47">
        <v>42430</v>
      </c>
      <c r="C1200" t="s">
        <v>118</v>
      </c>
      <c r="D1200" t="s">
        <v>655</v>
      </c>
      <c r="E1200" t="s">
        <v>262</v>
      </c>
      <c r="F1200" t="s">
        <v>610</v>
      </c>
      <c r="G1200" t="s">
        <v>48</v>
      </c>
      <c r="I1200" t="s">
        <v>609</v>
      </c>
      <c r="K1200" s="34" t="s">
        <v>11</v>
      </c>
      <c r="L1200" s="37" t="str">
        <f t="shared" si="81"/>
        <v/>
      </c>
      <c r="M1200" s="34" t="s">
        <v>11</v>
      </c>
      <c r="N1200" s="36" t="str">
        <f t="shared" si="82"/>
        <v/>
      </c>
      <c r="O1200" s="34"/>
      <c r="P1200" s="34">
        <v>1177</v>
      </c>
      <c r="Q1200" s="37">
        <f t="shared" si="83"/>
        <v>1</v>
      </c>
      <c r="R1200" s="34">
        <v>428</v>
      </c>
    </row>
    <row r="1201" spans="1:18" ht="14.25" thickBot="1">
      <c r="A1201" s="33" t="s">
        <v>657</v>
      </c>
      <c r="B1201" s="47">
        <v>42430</v>
      </c>
      <c r="C1201" t="s">
        <v>118</v>
      </c>
      <c r="D1201" t="s">
        <v>640</v>
      </c>
      <c r="E1201" t="s">
        <v>37</v>
      </c>
      <c r="F1201" t="s">
        <v>610</v>
      </c>
      <c r="G1201" t="s">
        <v>48</v>
      </c>
      <c r="I1201" t="s">
        <v>609</v>
      </c>
      <c r="K1201" s="34">
        <v>9710</v>
      </c>
      <c r="L1201" s="37">
        <f t="shared" si="81"/>
        <v>10</v>
      </c>
      <c r="M1201" s="34">
        <v>2920</v>
      </c>
      <c r="N1201" s="36">
        <f t="shared" si="82"/>
        <v>292</v>
      </c>
      <c r="O1201" s="34"/>
      <c r="P1201" s="34">
        <v>58824</v>
      </c>
      <c r="Q1201" s="37">
        <f t="shared" si="83"/>
        <v>59</v>
      </c>
      <c r="R1201" s="34">
        <v>25477</v>
      </c>
    </row>
    <row r="1202" spans="1:18" ht="14.25" thickBot="1">
      <c r="A1202" s="33" t="s">
        <v>657</v>
      </c>
      <c r="B1202" s="47">
        <v>42430</v>
      </c>
      <c r="C1202" t="s">
        <v>118</v>
      </c>
      <c r="D1202" t="s">
        <v>640</v>
      </c>
      <c r="E1202" t="s">
        <v>37</v>
      </c>
      <c r="F1202" t="s">
        <v>611</v>
      </c>
      <c r="G1202" t="s">
        <v>58</v>
      </c>
      <c r="I1202" t="s">
        <v>609</v>
      </c>
      <c r="K1202" s="34">
        <v>59278</v>
      </c>
      <c r="L1202" s="37">
        <f t="shared" si="81"/>
        <v>59</v>
      </c>
      <c r="M1202" s="34">
        <v>14723</v>
      </c>
      <c r="N1202" s="36">
        <f t="shared" si="82"/>
        <v>249.54237288135593</v>
      </c>
      <c r="O1202" s="34"/>
      <c r="P1202" s="34">
        <v>68447</v>
      </c>
      <c r="Q1202" s="37">
        <f t="shared" si="83"/>
        <v>68</v>
      </c>
      <c r="R1202" s="34">
        <v>17749</v>
      </c>
    </row>
    <row r="1203" spans="1:18" ht="14.25" thickBot="1">
      <c r="A1203" s="33" t="s">
        <v>657</v>
      </c>
      <c r="B1203" s="47">
        <v>42430</v>
      </c>
      <c r="C1203" t="s">
        <v>118</v>
      </c>
      <c r="D1203" t="s">
        <v>612</v>
      </c>
      <c r="E1203" t="s">
        <v>68</v>
      </c>
      <c r="F1203" t="s">
        <v>610</v>
      </c>
      <c r="G1203" t="s">
        <v>48</v>
      </c>
      <c r="I1203" t="s">
        <v>609</v>
      </c>
      <c r="K1203" s="34" t="s">
        <v>11</v>
      </c>
      <c r="L1203" s="37" t="str">
        <f t="shared" si="81"/>
        <v/>
      </c>
      <c r="M1203" s="34" t="s">
        <v>11</v>
      </c>
      <c r="N1203" s="36" t="str">
        <f t="shared" si="82"/>
        <v/>
      </c>
      <c r="O1203" s="34"/>
      <c r="P1203" s="34">
        <v>9298</v>
      </c>
      <c r="Q1203" s="37">
        <f t="shared" si="83"/>
        <v>9</v>
      </c>
      <c r="R1203" s="34">
        <v>3135</v>
      </c>
    </row>
    <row r="1204" spans="1:18" ht="14.25" thickBot="1">
      <c r="A1204" s="33" t="s">
        <v>657</v>
      </c>
      <c r="B1204" s="47">
        <v>42430</v>
      </c>
      <c r="C1204" t="s">
        <v>118</v>
      </c>
      <c r="D1204" t="s">
        <v>714</v>
      </c>
      <c r="E1204" t="s">
        <v>295</v>
      </c>
      <c r="F1204" t="s">
        <v>646</v>
      </c>
      <c r="G1204" t="s">
        <v>74</v>
      </c>
      <c r="I1204" t="s">
        <v>609</v>
      </c>
      <c r="K1204" s="34" t="s">
        <v>11</v>
      </c>
      <c r="L1204" s="37" t="str">
        <f t="shared" si="81"/>
        <v/>
      </c>
      <c r="M1204" s="34" t="s">
        <v>11</v>
      </c>
      <c r="N1204" s="36" t="str">
        <f t="shared" si="82"/>
        <v/>
      </c>
      <c r="O1204" s="34"/>
      <c r="P1204" s="34">
        <v>31820</v>
      </c>
      <c r="Q1204" s="37">
        <f t="shared" si="83"/>
        <v>32</v>
      </c>
      <c r="R1204" s="34">
        <v>5602</v>
      </c>
    </row>
    <row r="1205" spans="1:18" ht="14.25" thickBot="1">
      <c r="A1205" s="33" t="s">
        <v>657</v>
      </c>
      <c r="B1205" s="47">
        <v>42430</v>
      </c>
      <c r="C1205" t="s">
        <v>118</v>
      </c>
      <c r="D1205" t="s">
        <v>656</v>
      </c>
      <c r="E1205" t="s">
        <v>316</v>
      </c>
      <c r="F1205" t="s">
        <v>608</v>
      </c>
      <c r="G1205" t="s">
        <v>61</v>
      </c>
      <c r="I1205" t="s">
        <v>609</v>
      </c>
      <c r="K1205" s="34" t="s">
        <v>11</v>
      </c>
      <c r="L1205" s="37" t="str">
        <f t="shared" si="81"/>
        <v/>
      </c>
      <c r="M1205" s="34" t="s">
        <v>11</v>
      </c>
      <c r="N1205" s="36" t="str">
        <f t="shared" si="82"/>
        <v/>
      </c>
      <c r="O1205" s="34"/>
      <c r="P1205" s="34">
        <v>41215</v>
      </c>
      <c r="Q1205" s="37">
        <f t="shared" si="83"/>
        <v>41</v>
      </c>
      <c r="R1205" s="34">
        <v>7772</v>
      </c>
    </row>
    <row r="1206" spans="1:18" ht="14.25" thickBot="1">
      <c r="A1206" s="33" t="s">
        <v>657</v>
      </c>
      <c r="B1206" s="47">
        <v>42430</v>
      </c>
      <c r="C1206" t="s">
        <v>118</v>
      </c>
      <c r="D1206" t="s">
        <v>656</v>
      </c>
      <c r="E1206" t="s">
        <v>316</v>
      </c>
      <c r="F1206" t="s">
        <v>616</v>
      </c>
      <c r="G1206" t="s">
        <v>60</v>
      </c>
      <c r="I1206" t="s">
        <v>609</v>
      </c>
      <c r="K1206" s="34">
        <v>21485</v>
      </c>
      <c r="L1206" s="37">
        <f t="shared" si="81"/>
        <v>21</v>
      </c>
      <c r="M1206" s="34">
        <v>2237</v>
      </c>
      <c r="N1206" s="36">
        <f t="shared" si="82"/>
        <v>106.52380952380952</v>
      </c>
      <c r="O1206" s="34"/>
      <c r="P1206" s="34">
        <v>63490</v>
      </c>
      <c r="Q1206" s="37">
        <f t="shared" si="83"/>
        <v>63</v>
      </c>
      <c r="R1206" s="34">
        <v>7700</v>
      </c>
    </row>
    <row r="1207" spans="1:18" ht="14.25" thickBot="1">
      <c r="A1207" s="33" t="s">
        <v>657</v>
      </c>
      <c r="B1207" s="47">
        <v>42430</v>
      </c>
      <c r="C1207" t="s">
        <v>118</v>
      </c>
      <c r="D1207" t="s">
        <v>669</v>
      </c>
      <c r="E1207" t="s">
        <v>348</v>
      </c>
      <c r="F1207" t="s">
        <v>610</v>
      </c>
      <c r="G1207" t="s">
        <v>48</v>
      </c>
      <c r="I1207" t="s">
        <v>609</v>
      </c>
      <c r="K1207" s="34" t="s">
        <v>11</v>
      </c>
      <c r="L1207" s="37" t="str">
        <f t="shared" si="81"/>
        <v/>
      </c>
      <c r="M1207" s="34" t="s">
        <v>11</v>
      </c>
      <c r="N1207" s="36" t="str">
        <f t="shared" si="82"/>
        <v/>
      </c>
      <c r="O1207" s="34"/>
      <c r="P1207" s="34">
        <v>15193</v>
      </c>
      <c r="Q1207" s="37">
        <f t="shared" si="83"/>
        <v>15</v>
      </c>
      <c r="R1207" s="34">
        <v>3411</v>
      </c>
    </row>
    <row r="1208" spans="1:18" ht="14.25" thickBot="1">
      <c r="A1208" s="33" t="s">
        <v>657</v>
      </c>
      <c r="B1208" s="47">
        <v>42430</v>
      </c>
      <c r="C1208" t="s">
        <v>118</v>
      </c>
      <c r="D1208" t="s">
        <v>641</v>
      </c>
      <c r="E1208" t="s">
        <v>33</v>
      </c>
      <c r="F1208" t="s">
        <v>608</v>
      </c>
      <c r="G1208" t="s">
        <v>61</v>
      </c>
      <c r="I1208" t="s">
        <v>609</v>
      </c>
      <c r="K1208" s="34">
        <v>177652</v>
      </c>
      <c r="L1208" s="37">
        <f t="shared" si="81"/>
        <v>178</v>
      </c>
      <c r="M1208" s="34">
        <v>33572</v>
      </c>
      <c r="N1208" s="36">
        <f t="shared" si="82"/>
        <v>188.6067415730337</v>
      </c>
      <c r="O1208" s="34"/>
      <c r="P1208" s="34">
        <v>441385</v>
      </c>
      <c r="Q1208" s="37">
        <f t="shared" si="83"/>
        <v>441</v>
      </c>
      <c r="R1208" s="34">
        <v>106182</v>
      </c>
    </row>
    <row r="1209" spans="1:18" ht="14.25" thickBot="1">
      <c r="A1209" s="33" t="s">
        <v>657</v>
      </c>
      <c r="B1209" s="47">
        <v>42430</v>
      </c>
      <c r="C1209" t="s">
        <v>118</v>
      </c>
      <c r="D1209" t="s">
        <v>641</v>
      </c>
      <c r="E1209" t="s">
        <v>33</v>
      </c>
      <c r="F1209" t="s">
        <v>610</v>
      </c>
      <c r="G1209" t="s">
        <v>48</v>
      </c>
      <c r="I1209" t="s">
        <v>609</v>
      </c>
      <c r="K1209" s="34">
        <v>325605</v>
      </c>
      <c r="L1209" s="37">
        <f t="shared" si="81"/>
        <v>326</v>
      </c>
      <c r="M1209" s="34">
        <v>39479</v>
      </c>
      <c r="N1209" s="36">
        <f t="shared" si="82"/>
        <v>121.10122699386503</v>
      </c>
      <c r="O1209" s="34"/>
      <c r="P1209" s="34">
        <v>1220590</v>
      </c>
      <c r="Q1209" s="37">
        <f t="shared" si="83"/>
        <v>1221</v>
      </c>
      <c r="R1209" s="34">
        <v>164093</v>
      </c>
    </row>
    <row r="1210" spans="1:18" ht="14.25" thickBot="1">
      <c r="A1210" s="33" t="s">
        <v>657</v>
      </c>
      <c r="B1210" s="47">
        <v>42430</v>
      </c>
      <c r="C1210" t="s">
        <v>118</v>
      </c>
      <c r="D1210" t="s">
        <v>641</v>
      </c>
      <c r="E1210" t="s">
        <v>33</v>
      </c>
      <c r="F1210" t="s">
        <v>611</v>
      </c>
      <c r="G1210" t="s">
        <v>58</v>
      </c>
      <c r="I1210" t="s">
        <v>609</v>
      </c>
      <c r="K1210" s="34" t="s">
        <v>11</v>
      </c>
      <c r="L1210" s="37" t="str">
        <f t="shared" si="81"/>
        <v/>
      </c>
      <c r="M1210" s="34" t="s">
        <v>11</v>
      </c>
      <c r="N1210" s="36" t="str">
        <f t="shared" si="82"/>
        <v/>
      </c>
      <c r="O1210" s="34"/>
      <c r="P1210" s="34">
        <v>5567</v>
      </c>
      <c r="Q1210" s="37">
        <f t="shared" si="83"/>
        <v>6</v>
      </c>
      <c r="R1210" s="34">
        <v>2161</v>
      </c>
    </row>
    <row r="1211" spans="1:18" ht="14.25" thickBot="1">
      <c r="A1211" s="33" t="s">
        <v>657</v>
      </c>
      <c r="B1211" s="47">
        <v>42430</v>
      </c>
      <c r="C1211" t="s">
        <v>118</v>
      </c>
      <c r="D1211" t="s">
        <v>641</v>
      </c>
      <c r="E1211" t="s">
        <v>33</v>
      </c>
      <c r="F1211" t="s">
        <v>616</v>
      </c>
      <c r="G1211" t="s">
        <v>60</v>
      </c>
      <c r="I1211" t="s">
        <v>609</v>
      </c>
      <c r="K1211" s="34" t="s">
        <v>11</v>
      </c>
      <c r="L1211" s="37" t="str">
        <f t="shared" si="81"/>
        <v/>
      </c>
      <c r="M1211" s="34" t="s">
        <v>11</v>
      </c>
      <c r="N1211" s="36" t="str">
        <f t="shared" si="82"/>
        <v/>
      </c>
      <c r="O1211" s="34"/>
      <c r="P1211" s="34">
        <v>35929</v>
      </c>
      <c r="Q1211" s="37">
        <f t="shared" si="83"/>
        <v>36</v>
      </c>
      <c r="R1211" s="34">
        <v>9193</v>
      </c>
    </row>
    <row r="1212" spans="1:18" ht="14.25" thickBot="1">
      <c r="A1212" s="33" t="s">
        <v>657</v>
      </c>
      <c r="B1212" s="47">
        <v>42430</v>
      </c>
      <c r="C1212" t="s">
        <v>118</v>
      </c>
      <c r="D1212" t="s">
        <v>641</v>
      </c>
      <c r="E1212" t="s">
        <v>33</v>
      </c>
      <c r="F1212" t="s">
        <v>646</v>
      </c>
      <c r="G1212" t="s">
        <v>74</v>
      </c>
      <c r="I1212" t="s">
        <v>609</v>
      </c>
      <c r="K1212" s="34">
        <v>975210</v>
      </c>
      <c r="L1212" s="37">
        <f t="shared" si="81"/>
        <v>975</v>
      </c>
      <c r="M1212" s="34">
        <v>144182</v>
      </c>
      <c r="N1212" s="36">
        <f t="shared" si="82"/>
        <v>147.87897435897435</v>
      </c>
      <c r="O1212" s="34"/>
      <c r="P1212" s="34">
        <v>2793230</v>
      </c>
      <c r="Q1212" s="37">
        <f t="shared" si="83"/>
        <v>2793</v>
      </c>
      <c r="R1212" s="34">
        <v>450622</v>
      </c>
    </row>
    <row r="1213" spans="1:18" ht="14.25" thickBot="1">
      <c r="A1213" s="33" t="s">
        <v>657</v>
      </c>
      <c r="B1213" s="47">
        <v>42430</v>
      </c>
      <c r="C1213" t="s">
        <v>118</v>
      </c>
      <c r="D1213" t="s">
        <v>661</v>
      </c>
      <c r="E1213" t="s">
        <v>41</v>
      </c>
      <c r="F1213" t="s">
        <v>608</v>
      </c>
      <c r="G1213" t="s">
        <v>61</v>
      </c>
      <c r="I1213" t="s">
        <v>609</v>
      </c>
      <c r="K1213" s="34" t="s">
        <v>11</v>
      </c>
      <c r="L1213" s="37" t="str">
        <f t="shared" si="81"/>
        <v/>
      </c>
      <c r="M1213" s="34" t="s">
        <v>11</v>
      </c>
      <c r="N1213" s="36" t="str">
        <f t="shared" si="82"/>
        <v/>
      </c>
      <c r="O1213" s="34"/>
      <c r="P1213" s="34">
        <v>20949</v>
      </c>
      <c r="Q1213" s="37">
        <f t="shared" si="83"/>
        <v>21</v>
      </c>
      <c r="R1213" s="34">
        <v>7187</v>
      </c>
    </row>
    <row r="1214" spans="1:18" ht="14.25" thickBot="1">
      <c r="A1214" s="33" t="s">
        <v>657</v>
      </c>
      <c r="B1214" s="47">
        <v>42430</v>
      </c>
      <c r="C1214" t="s">
        <v>118</v>
      </c>
      <c r="D1214" t="s">
        <v>661</v>
      </c>
      <c r="E1214" t="s">
        <v>41</v>
      </c>
      <c r="F1214" t="s">
        <v>610</v>
      </c>
      <c r="G1214" t="s">
        <v>48</v>
      </c>
      <c r="I1214" t="s">
        <v>609</v>
      </c>
      <c r="K1214" s="34" t="s">
        <v>11</v>
      </c>
      <c r="L1214" s="37" t="str">
        <f t="shared" si="81"/>
        <v/>
      </c>
      <c r="M1214" s="34" t="s">
        <v>11</v>
      </c>
      <c r="N1214" s="36" t="str">
        <f t="shared" si="82"/>
        <v/>
      </c>
      <c r="O1214" s="34"/>
      <c r="P1214" s="34">
        <v>44019</v>
      </c>
      <c r="Q1214" s="37">
        <f t="shared" si="83"/>
        <v>44</v>
      </c>
      <c r="R1214" s="34">
        <v>5411</v>
      </c>
    </row>
    <row r="1215" spans="1:18" ht="14.25" thickBot="1">
      <c r="A1215" s="33" t="s">
        <v>657</v>
      </c>
      <c r="B1215" s="47">
        <v>42430</v>
      </c>
      <c r="C1215" t="s">
        <v>118</v>
      </c>
      <c r="D1215" t="s">
        <v>722</v>
      </c>
      <c r="E1215" t="s">
        <v>449</v>
      </c>
      <c r="F1215" t="s">
        <v>610</v>
      </c>
      <c r="G1215" t="s">
        <v>48</v>
      </c>
      <c r="I1215" t="s">
        <v>609</v>
      </c>
      <c r="K1215" s="34" t="s">
        <v>11</v>
      </c>
      <c r="L1215" s="37" t="str">
        <f t="shared" ref="L1215:L1216" si="84">IF(ISERROR(ROUND(K1215*0.001,0))=TRUE,"",(ROUND(K1215*0.001,0)))</f>
        <v/>
      </c>
      <c r="M1215" s="34" t="s">
        <v>11</v>
      </c>
      <c r="N1215" s="36" t="str">
        <f t="shared" ref="N1215:N1216" si="85">IF(ISERROR(M1215/L1215)=TRUE,"",(M1215/L1215))</f>
        <v/>
      </c>
      <c r="O1215" s="34"/>
      <c r="P1215" s="34">
        <v>25083</v>
      </c>
      <c r="Q1215" s="37">
        <f t="shared" ref="Q1215:Q1216" si="86">IF(ISERROR(ROUND(P1215*0.001,0))=TRUE,"",(ROUND(P1215*0.001,0)))</f>
        <v>25</v>
      </c>
      <c r="R1215" s="34">
        <v>3369</v>
      </c>
    </row>
    <row r="1216" spans="1:18" ht="14.25" thickBot="1">
      <c r="A1216" s="33" t="s">
        <v>657</v>
      </c>
      <c r="B1216" s="47">
        <v>42430</v>
      </c>
      <c r="C1216" t="s">
        <v>118</v>
      </c>
      <c r="D1216" t="s">
        <v>712</v>
      </c>
      <c r="E1216" t="s">
        <v>451</v>
      </c>
      <c r="F1216" t="s">
        <v>616</v>
      </c>
      <c r="G1216" t="s">
        <v>60</v>
      </c>
      <c r="I1216" t="s">
        <v>609</v>
      </c>
      <c r="K1216" s="34" t="s">
        <v>11</v>
      </c>
      <c r="L1216" s="37" t="str">
        <f t="shared" si="84"/>
        <v/>
      </c>
      <c r="M1216" s="34" t="s">
        <v>11</v>
      </c>
      <c r="N1216" s="36" t="str">
        <f t="shared" si="85"/>
        <v/>
      </c>
      <c r="O1216" s="34"/>
      <c r="P1216" s="34">
        <v>14652</v>
      </c>
      <c r="Q1216" s="37">
        <f t="shared" si="86"/>
        <v>15</v>
      </c>
      <c r="R1216" s="34">
        <v>6509</v>
      </c>
    </row>
    <row r="1217" spans="1:18" ht="14.25" thickBot="1">
      <c r="A1217" s="33" t="s">
        <v>606</v>
      </c>
      <c r="B1217" s="47">
        <v>42430</v>
      </c>
      <c r="C1217" t="s">
        <v>118</v>
      </c>
      <c r="D1217" t="s">
        <v>607</v>
      </c>
      <c r="E1217" t="s">
        <v>44</v>
      </c>
      <c r="F1217" t="s">
        <v>610</v>
      </c>
      <c r="G1217" t="s">
        <v>48</v>
      </c>
      <c r="I1217" t="s">
        <v>609</v>
      </c>
      <c r="K1217" s="34" t="s">
        <v>11</v>
      </c>
      <c r="L1217" s="37" t="str">
        <f>IF(ISERROR(ROUND(K1217*0.001,0))=TRUE,"",(ROUND(K1217*0.001,0)))</f>
        <v/>
      </c>
      <c r="M1217" s="34" t="s">
        <v>11</v>
      </c>
      <c r="N1217" s="36" t="str">
        <f>IF(ISERROR(M1217/L1217)=TRUE,"",(M1217/L1217))</f>
        <v/>
      </c>
      <c r="O1217" s="34"/>
      <c r="P1217" s="34">
        <v>40827</v>
      </c>
      <c r="Q1217" s="37">
        <f>IF(ISERROR(ROUND(P1217*0.001,0))=TRUE,"",(ROUND(P1217*0.001,0)))</f>
        <v>41</v>
      </c>
      <c r="R1217" s="34">
        <v>4894</v>
      </c>
    </row>
    <row r="1218" spans="1:18" ht="14.25" thickBot="1">
      <c r="A1218" s="33" t="s">
        <v>606</v>
      </c>
      <c r="B1218" s="47">
        <v>42430</v>
      </c>
      <c r="C1218" t="s">
        <v>118</v>
      </c>
      <c r="D1218" t="s">
        <v>607</v>
      </c>
      <c r="E1218" t="s">
        <v>44</v>
      </c>
      <c r="F1218" t="s">
        <v>611</v>
      </c>
      <c r="G1218" t="s">
        <v>58</v>
      </c>
      <c r="I1218" t="s">
        <v>609</v>
      </c>
      <c r="K1218" s="34">
        <v>5582650</v>
      </c>
      <c r="L1218" s="37">
        <f t="shared" ref="L1218:L1254" si="87">IF(ISERROR(ROUND(K1218*0.001,0))=TRUE,"",(ROUND(K1218*0.001,0)))</f>
        <v>5583</v>
      </c>
      <c r="M1218" s="34">
        <v>588773</v>
      </c>
      <c r="N1218" s="36">
        <f t="shared" ref="N1218:N1254" si="88">IF(ISERROR(M1218/L1218)=TRUE,"",(M1218/L1218))</f>
        <v>105.45817660755866</v>
      </c>
      <c r="O1218" s="34"/>
      <c r="P1218" s="34">
        <v>13177280</v>
      </c>
      <c r="Q1218" s="37">
        <f t="shared" ref="Q1218:Q1254" si="89">IF(ISERROR(ROUND(P1218*0.001,0))=TRUE,"",(ROUND(P1218*0.001,0)))</f>
        <v>13177</v>
      </c>
      <c r="R1218" s="34">
        <v>1444869</v>
      </c>
    </row>
    <row r="1219" spans="1:18" ht="14.25" thickBot="1">
      <c r="A1219" s="33" t="s">
        <v>606</v>
      </c>
      <c r="B1219" s="47">
        <v>42430</v>
      </c>
      <c r="C1219" t="s">
        <v>118</v>
      </c>
      <c r="D1219" t="s">
        <v>607</v>
      </c>
      <c r="E1219" t="s">
        <v>44</v>
      </c>
      <c r="F1219" t="s">
        <v>623</v>
      </c>
      <c r="G1219" t="s">
        <v>56</v>
      </c>
      <c r="I1219" t="s">
        <v>609</v>
      </c>
      <c r="K1219" s="34">
        <v>41077</v>
      </c>
      <c r="L1219" s="37">
        <f t="shared" si="87"/>
        <v>41</v>
      </c>
      <c r="M1219" s="34">
        <v>665</v>
      </c>
      <c r="N1219" s="36">
        <f t="shared" si="88"/>
        <v>16.219512195121951</v>
      </c>
      <c r="O1219" s="34"/>
      <c r="P1219" s="34">
        <v>84018</v>
      </c>
      <c r="Q1219" s="37">
        <f t="shared" si="89"/>
        <v>84</v>
      </c>
      <c r="R1219" s="34">
        <v>1360</v>
      </c>
    </row>
    <row r="1220" spans="1:18" ht="14.25" thickBot="1">
      <c r="A1220" s="33" t="s">
        <v>606</v>
      </c>
      <c r="B1220" s="47">
        <v>42430</v>
      </c>
      <c r="C1220" t="s">
        <v>118</v>
      </c>
      <c r="D1220" t="s">
        <v>607</v>
      </c>
      <c r="E1220" t="s">
        <v>44</v>
      </c>
      <c r="F1220" t="s">
        <v>614</v>
      </c>
      <c r="G1220" t="s">
        <v>53</v>
      </c>
      <c r="I1220" t="s">
        <v>609</v>
      </c>
      <c r="K1220" s="34" t="s">
        <v>11</v>
      </c>
      <c r="L1220" s="37" t="str">
        <f t="shared" si="87"/>
        <v/>
      </c>
      <c r="M1220" s="34" t="s">
        <v>11</v>
      </c>
      <c r="N1220" s="36" t="str">
        <f t="shared" si="88"/>
        <v/>
      </c>
      <c r="O1220" s="34"/>
      <c r="P1220" s="34">
        <v>40940</v>
      </c>
      <c r="Q1220" s="37">
        <f t="shared" si="89"/>
        <v>41</v>
      </c>
      <c r="R1220" s="34">
        <v>2542</v>
      </c>
    </row>
    <row r="1221" spans="1:18" ht="14.25" thickBot="1">
      <c r="A1221" s="33" t="s">
        <v>606</v>
      </c>
      <c r="B1221" s="47">
        <v>42430</v>
      </c>
      <c r="C1221" t="s">
        <v>118</v>
      </c>
      <c r="D1221" t="s">
        <v>607</v>
      </c>
      <c r="E1221" t="s">
        <v>44</v>
      </c>
      <c r="F1221" t="s">
        <v>616</v>
      </c>
      <c r="G1221" t="s">
        <v>60</v>
      </c>
      <c r="I1221" t="s">
        <v>609</v>
      </c>
      <c r="K1221" s="34">
        <v>3480002</v>
      </c>
      <c r="L1221" s="37">
        <f t="shared" si="87"/>
        <v>3480</v>
      </c>
      <c r="M1221" s="34">
        <v>389323</v>
      </c>
      <c r="N1221" s="36">
        <f t="shared" si="88"/>
        <v>111.87442528735632</v>
      </c>
      <c r="O1221" s="34"/>
      <c r="P1221" s="34">
        <v>3480002</v>
      </c>
      <c r="Q1221" s="37">
        <f t="shared" si="89"/>
        <v>3480</v>
      </c>
      <c r="R1221" s="34">
        <v>389323</v>
      </c>
    </row>
    <row r="1222" spans="1:18" ht="14.25" thickBot="1">
      <c r="A1222" s="33" t="s">
        <v>606</v>
      </c>
      <c r="B1222" s="47">
        <v>42430</v>
      </c>
      <c r="C1222" t="s">
        <v>118</v>
      </c>
      <c r="D1222" t="s">
        <v>607</v>
      </c>
      <c r="E1222" t="s">
        <v>44</v>
      </c>
      <c r="F1222" t="s">
        <v>621</v>
      </c>
      <c r="G1222" t="s">
        <v>50</v>
      </c>
      <c r="I1222" t="s">
        <v>609</v>
      </c>
      <c r="K1222" s="34" t="s">
        <v>11</v>
      </c>
      <c r="L1222" s="37" t="str">
        <f t="shared" si="87"/>
        <v/>
      </c>
      <c r="M1222" s="34" t="s">
        <v>11</v>
      </c>
      <c r="N1222" s="36" t="str">
        <f t="shared" si="88"/>
        <v/>
      </c>
      <c r="O1222" s="34"/>
      <c r="P1222" s="34">
        <v>1050005</v>
      </c>
      <c r="Q1222" s="37">
        <f t="shared" si="89"/>
        <v>1050</v>
      </c>
      <c r="R1222" s="34">
        <v>124484</v>
      </c>
    </row>
    <row r="1223" spans="1:18" ht="14.25" thickBot="1">
      <c r="A1223" s="33" t="s">
        <v>606</v>
      </c>
      <c r="B1223" s="47">
        <v>42430</v>
      </c>
      <c r="C1223" t="s">
        <v>118</v>
      </c>
      <c r="D1223" t="s">
        <v>622</v>
      </c>
      <c r="E1223" t="s">
        <v>45</v>
      </c>
      <c r="F1223" t="s">
        <v>608</v>
      </c>
      <c r="G1223" t="s">
        <v>61</v>
      </c>
      <c r="I1223" t="s">
        <v>609</v>
      </c>
      <c r="K1223" s="34">
        <v>26640</v>
      </c>
      <c r="L1223" s="37">
        <f t="shared" si="87"/>
        <v>27</v>
      </c>
      <c r="M1223" s="34">
        <v>1432</v>
      </c>
      <c r="N1223" s="36">
        <f t="shared" si="88"/>
        <v>53.037037037037038</v>
      </c>
      <c r="O1223" s="34"/>
      <c r="P1223" s="34">
        <v>26640</v>
      </c>
      <c r="Q1223" s="37">
        <f t="shared" si="89"/>
        <v>27</v>
      </c>
      <c r="R1223" s="34">
        <v>1432</v>
      </c>
    </row>
    <row r="1224" spans="1:18" ht="14.25" thickBot="1">
      <c r="A1224" s="33" t="s">
        <v>606</v>
      </c>
      <c r="B1224" s="47">
        <v>42430</v>
      </c>
      <c r="C1224" t="s">
        <v>118</v>
      </c>
      <c r="D1224" t="s">
        <v>622</v>
      </c>
      <c r="E1224" t="s">
        <v>45</v>
      </c>
      <c r="F1224" t="s">
        <v>610</v>
      </c>
      <c r="G1224" t="s">
        <v>48</v>
      </c>
      <c r="I1224" t="s">
        <v>609</v>
      </c>
      <c r="K1224" s="34">
        <v>9876</v>
      </c>
      <c r="L1224" s="37">
        <f t="shared" si="87"/>
        <v>10</v>
      </c>
      <c r="M1224" s="34">
        <v>1649</v>
      </c>
      <c r="N1224" s="36">
        <f t="shared" si="88"/>
        <v>164.9</v>
      </c>
      <c r="O1224" s="34"/>
      <c r="P1224" s="34">
        <v>22259</v>
      </c>
      <c r="Q1224" s="37">
        <f t="shared" si="89"/>
        <v>22</v>
      </c>
      <c r="R1224" s="34">
        <v>3959</v>
      </c>
    </row>
    <row r="1225" spans="1:18" ht="14.25" thickBot="1">
      <c r="A1225" s="33" t="s">
        <v>606</v>
      </c>
      <c r="B1225" s="47">
        <v>42430</v>
      </c>
      <c r="C1225" t="s">
        <v>118</v>
      </c>
      <c r="D1225" t="s">
        <v>622</v>
      </c>
      <c r="E1225" t="s">
        <v>45</v>
      </c>
      <c r="F1225" t="s">
        <v>621</v>
      </c>
      <c r="G1225" t="s">
        <v>50</v>
      </c>
      <c r="I1225" t="s">
        <v>609</v>
      </c>
      <c r="K1225" s="34">
        <v>80000</v>
      </c>
      <c r="L1225" s="37">
        <f t="shared" si="87"/>
        <v>80</v>
      </c>
      <c r="M1225" s="34">
        <v>1035</v>
      </c>
      <c r="N1225" s="36">
        <f t="shared" si="88"/>
        <v>12.9375</v>
      </c>
      <c r="O1225" s="34"/>
      <c r="P1225" s="34">
        <v>80000</v>
      </c>
      <c r="Q1225" s="37">
        <f t="shared" si="89"/>
        <v>80</v>
      </c>
      <c r="R1225" s="34">
        <v>1035</v>
      </c>
    </row>
    <row r="1226" spans="1:18" ht="14.25" thickBot="1">
      <c r="A1226" s="33" t="s">
        <v>606</v>
      </c>
      <c r="B1226" s="47">
        <v>42430</v>
      </c>
      <c r="C1226" t="s">
        <v>118</v>
      </c>
      <c r="D1226" t="s">
        <v>622</v>
      </c>
      <c r="E1226" t="s">
        <v>45</v>
      </c>
      <c r="F1226" t="s">
        <v>626</v>
      </c>
      <c r="G1226" t="s">
        <v>62</v>
      </c>
      <c r="I1226" t="s">
        <v>609</v>
      </c>
      <c r="K1226" s="34">
        <v>103250</v>
      </c>
      <c r="L1226" s="37">
        <f t="shared" si="87"/>
        <v>103</v>
      </c>
      <c r="M1226" s="34">
        <v>9904</v>
      </c>
      <c r="N1226" s="36">
        <f t="shared" si="88"/>
        <v>96.15533980582525</v>
      </c>
      <c r="O1226" s="34"/>
      <c r="P1226" s="34">
        <v>154730</v>
      </c>
      <c r="Q1226" s="37">
        <f t="shared" si="89"/>
        <v>155</v>
      </c>
      <c r="R1226" s="34">
        <v>15089</v>
      </c>
    </row>
    <row r="1227" spans="1:18" ht="14.25" thickBot="1">
      <c r="A1227" s="33" t="s">
        <v>606</v>
      </c>
      <c r="B1227" s="47">
        <v>42430</v>
      </c>
      <c r="C1227" t="s">
        <v>118</v>
      </c>
      <c r="D1227" t="s">
        <v>622</v>
      </c>
      <c r="E1227" t="s">
        <v>45</v>
      </c>
      <c r="F1227" t="s">
        <v>627</v>
      </c>
      <c r="G1227" t="s">
        <v>59</v>
      </c>
      <c r="I1227" t="s">
        <v>609</v>
      </c>
      <c r="K1227" s="34">
        <v>148000</v>
      </c>
      <c r="L1227" s="37">
        <f t="shared" si="87"/>
        <v>148</v>
      </c>
      <c r="M1227" s="34">
        <v>8584</v>
      </c>
      <c r="N1227" s="36">
        <f t="shared" si="88"/>
        <v>58</v>
      </c>
      <c r="O1227" s="34"/>
      <c r="P1227" s="34">
        <v>148000</v>
      </c>
      <c r="Q1227" s="37">
        <f t="shared" si="89"/>
        <v>148</v>
      </c>
      <c r="R1227" s="34">
        <v>8584</v>
      </c>
    </row>
    <row r="1228" spans="1:18" ht="14.25" thickBot="1">
      <c r="A1228" s="33" t="s">
        <v>606</v>
      </c>
      <c r="B1228" s="47">
        <v>42430</v>
      </c>
      <c r="C1228" t="s">
        <v>118</v>
      </c>
      <c r="D1228" t="s">
        <v>628</v>
      </c>
      <c r="E1228" t="s">
        <v>43</v>
      </c>
      <c r="F1228" t="s">
        <v>608</v>
      </c>
      <c r="G1228" t="s">
        <v>61</v>
      </c>
      <c r="I1228" t="s">
        <v>609</v>
      </c>
      <c r="K1228" s="34">
        <v>734770</v>
      </c>
      <c r="L1228" s="37">
        <f t="shared" si="87"/>
        <v>735</v>
      </c>
      <c r="M1228" s="34">
        <v>24978</v>
      </c>
      <c r="N1228" s="36">
        <f t="shared" si="88"/>
        <v>33.983673469387753</v>
      </c>
      <c r="O1228" s="34"/>
      <c r="P1228" s="34">
        <v>1757700</v>
      </c>
      <c r="Q1228" s="37">
        <f t="shared" si="89"/>
        <v>1758</v>
      </c>
      <c r="R1228" s="34">
        <v>65818</v>
      </c>
    </row>
    <row r="1229" spans="1:18" ht="14.25" thickBot="1">
      <c r="A1229" s="33" t="s">
        <v>606</v>
      </c>
      <c r="B1229" s="47">
        <v>42430</v>
      </c>
      <c r="C1229" t="s">
        <v>118</v>
      </c>
      <c r="D1229" t="s">
        <v>628</v>
      </c>
      <c r="E1229" t="s">
        <v>43</v>
      </c>
      <c r="F1229" t="s">
        <v>629</v>
      </c>
      <c r="G1229" t="s">
        <v>52</v>
      </c>
      <c r="I1229" t="s">
        <v>609</v>
      </c>
      <c r="K1229" s="34">
        <v>100440</v>
      </c>
      <c r="L1229" s="37">
        <f t="shared" si="87"/>
        <v>100</v>
      </c>
      <c r="M1229" s="34">
        <v>2932</v>
      </c>
      <c r="N1229" s="36">
        <f t="shared" si="88"/>
        <v>29.32</v>
      </c>
      <c r="O1229" s="34"/>
      <c r="P1229" s="34">
        <v>100440</v>
      </c>
      <c r="Q1229" s="37">
        <f t="shared" si="89"/>
        <v>100</v>
      </c>
      <c r="R1229" s="34">
        <v>2932</v>
      </c>
    </row>
    <row r="1230" spans="1:18" ht="14.25" thickBot="1">
      <c r="A1230" s="33" t="s">
        <v>606</v>
      </c>
      <c r="B1230" s="47">
        <v>42430</v>
      </c>
      <c r="C1230" t="s">
        <v>118</v>
      </c>
      <c r="D1230" t="s">
        <v>628</v>
      </c>
      <c r="E1230" t="s">
        <v>43</v>
      </c>
      <c r="F1230" t="s">
        <v>610</v>
      </c>
      <c r="G1230" t="s">
        <v>48</v>
      </c>
      <c r="I1230" t="s">
        <v>609</v>
      </c>
      <c r="K1230" s="34">
        <v>275700</v>
      </c>
      <c r="L1230" s="37">
        <f t="shared" si="87"/>
        <v>276</v>
      </c>
      <c r="M1230" s="34">
        <v>17483</v>
      </c>
      <c r="N1230" s="36">
        <f t="shared" si="88"/>
        <v>63.344202898550726</v>
      </c>
      <c r="O1230" s="34"/>
      <c r="P1230" s="34">
        <v>425520</v>
      </c>
      <c r="Q1230" s="37">
        <f t="shared" si="89"/>
        <v>426</v>
      </c>
      <c r="R1230" s="34">
        <v>28515</v>
      </c>
    </row>
    <row r="1231" spans="1:18" ht="14.25" thickBot="1">
      <c r="A1231" s="33" t="s">
        <v>606</v>
      </c>
      <c r="B1231" s="47">
        <v>42430</v>
      </c>
      <c r="C1231" t="s">
        <v>118</v>
      </c>
      <c r="D1231" t="s">
        <v>628</v>
      </c>
      <c r="E1231" t="s">
        <v>43</v>
      </c>
      <c r="F1231" t="s">
        <v>612</v>
      </c>
      <c r="G1231" t="s">
        <v>57</v>
      </c>
      <c r="I1231" t="s">
        <v>609</v>
      </c>
      <c r="K1231" s="34">
        <v>121830</v>
      </c>
      <c r="L1231" s="37">
        <f t="shared" si="87"/>
        <v>122</v>
      </c>
      <c r="M1231" s="34">
        <v>12210</v>
      </c>
      <c r="N1231" s="36">
        <f t="shared" si="88"/>
        <v>100.08196721311475</v>
      </c>
      <c r="O1231" s="34"/>
      <c r="P1231" s="34">
        <v>383880</v>
      </c>
      <c r="Q1231" s="37">
        <f t="shared" si="89"/>
        <v>384</v>
      </c>
      <c r="R1231" s="34">
        <v>33526</v>
      </c>
    </row>
    <row r="1232" spans="1:18" ht="14.25" thickBot="1">
      <c r="A1232" s="33" t="s">
        <v>606</v>
      </c>
      <c r="B1232" s="47">
        <v>42430</v>
      </c>
      <c r="C1232" t="s">
        <v>118</v>
      </c>
      <c r="D1232" t="s">
        <v>628</v>
      </c>
      <c r="E1232" t="s">
        <v>43</v>
      </c>
      <c r="F1232" t="s">
        <v>623</v>
      </c>
      <c r="G1232" t="s">
        <v>56</v>
      </c>
      <c r="I1232" t="s">
        <v>609</v>
      </c>
      <c r="K1232" s="34">
        <v>278020</v>
      </c>
      <c r="L1232" s="37">
        <f t="shared" si="87"/>
        <v>278</v>
      </c>
      <c r="M1232" s="34">
        <v>9131</v>
      </c>
      <c r="N1232" s="36">
        <f t="shared" si="88"/>
        <v>32.845323741007192</v>
      </c>
      <c r="O1232" s="34"/>
      <c r="P1232" s="34">
        <v>407420</v>
      </c>
      <c r="Q1232" s="37">
        <f t="shared" si="89"/>
        <v>407</v>
      </c>
      <c r="R1232" s="34">
        <v>13381</v>
      </c>
    </row>
    <row r="1233" spans="1:18" ht="14.25" thickBot="1">
      <c r="A1233" s="33" t="s">
        <v>606</v>
      </c>
      <c r="B1233" s="47">
        <v>42430</v>
      </c>
      <c r="C1233" t="s">
        <v>118</v>
      </c>
      <c r="D1233" t="s">
        <v>628</v>
      </c>
      <c r="E1233" t="s">
        <v>43</v>
      </c>
      <c r="F1233" t="s">
        <v>616</v>
      </c>
      <c r="G1233" t="s">
        <v>60</v>
      </c>
      <c r="I1233" t="s">
        <v>609</v>
      </c>
      <c r="K1233" s="34">
        <v>663738</v>
      </c>
      <c r="L1233" s="37">
        <f t="shared" si="87"/>
        <v>664</v>
      </c>
      <c r="M1233" s="34">
        <v>24105</v>
      </c>
      <c r="N1233" s="36">
        <f t="shared" si="88"/>
        <v>36.302710843373497</v>
      </c>
      <c r="O1233" s="34"/>
      <c r="P1233" s="34">
        <v>1806398</v>
      </c>
      <c r="Q1233" s="37">
        <f t="shared" si="89"/>
        <v>1806</v>
      </c>
      <c r="R1233" s="34">
        <v>63022</v>
      </c>
    </row>
    <row r="1234" spans="1:18" ht="14.25" thickBot="1">
      <c r="A1234" s="33" t="s">
        <v>606</v>
      </c>
      <c r="B1234" s="47">
        <v>42430</v>
      </c>
      <c r="C1234" t="s">
        <v>118</v>
      </c>
      <c r="D1234" t="s">
        <v>628</v>
      </c>
      <c r="E1234" t="s">
        <v>43</v>
      </c>
      <c r="F1234" t="s">
        <v>625</v>
      </c>
      <c r="G1234" t="s">
        <v>66</v>
      </c>
      <c r="I1234" t="s">
        <v>609</v>
      </c>
      <c r="K1234" s="34">
        <v>1482194</v>
      </c>
      <c r="L1234" s="37">
        <f t="shared" si="87"/>
        <v>1482</v>
      </c>
      <c r="M1234" s="34">
        <v>51231</v>
      </c>
      <c r="N1234" s="36">
        <f t="shared" si="88"/>
        <v>34.568825910931174</v>
      </c>
      <c r="O1234" s="34"/>
      <c r="P1234" s="34">
        <v>2161314</v>
      </c>
      <c r="Q1234" s="37">
        <f t="shared" si="89"/>
        <v>2161</v>
      </c>
      <c r="R1234" s="34">
        <v>74663</v>
      </c>
    </row>
    <row r="1235" spans="1:18" ht="14.25" thickBot="1">
      <c r="A1235" s="33" t="s">
        <v>606</v>
      </c>
      <c r="B1235" s="47">
        <v>42430</v>
      </c>
      <c r="C1235" t="s">
        <v>118</v>
      </c>
      <c r="D1235" t="s">
        <v>628</v>
      </c>
      <c r="E1235" t="s">
        <v>43</v>
      </c>
      <c r="F1235" t="s">
        <v>619</v>
      </c>
      <c r="G1235" t="s">
        <v>54</v>
      </c>
      <c r="I1235" t="s">
        <v>609</v>
      </c>
      <c r="K1235" s="34">
        <v>196400</v>
      </c>
      <c r="L1235" s="37">
        <f t="shared" si="87"/>
        <v>196</v>
      </c>
      <c r="M1235" s="34">
        <v>12401</v>
      </c>
      <c r="N1235" s="36">
        <f t="shared" si="88"/>
        <v>63.270408163265309</v>
      </c>
      <c r="O1235" s="34"/>
      <c r="P1235" s="34">
        <v>513500</v>
      </c>
      <c r="Q1235" s="37">
        <f t="shared" si="89"/>
        <v>514</v>
      </c>
      <c r="R1235" s="34">
        <v>22166</v>
      </c>
    </row>
    <row r="1236" spans="1:18" ht="14.25" thickBot="1">
      <c r="A1236" s="33" t="s">
        <v>606</v>
      </c>
      <c r="B1236" s="47">
        <v>42430</v>
      </c>
      <c r="C1236" t="s">
        <v>118</v>
      </c>
      <c r="D1236" t="s">
        <v>628</v>
      </c>
      <c r="E1236" t="s">
        <v>43</v>
      </c>
      <c r="F1236" t="s">
        <v>630</v>
      </c>
      <c r="G1236" t="s">
        <v>49</v>
      </c>
      <c r="I1236" t="s">
        <v>609</v>
      </c>
      <c r="K1236" s="34" t="s">
        <v>11</v>
      </c>
      <c r="L1236" s="37" t="str">
        <f t="shared" si="87"/>
        <v/>
      </c>
      <c r="M1236" s="34" t="s">
        <v>11</v>
      </c>
      <c r="N1236" s="36" t="str">
        <f t="shared" si="88"/>
        <v/>
      </c>
      <c r="O1236" s="34"/>
      <c r="P1236" s="34">
        <v>47000</v>
      </c>
      <c r="Q1236" s="37">
        <f t="shared" si="89"/>
        <v>47</v>
      </c>
      <c r="R1236" s="34">
        <v>3760</v>
      </c>
    </row>
    <row r="1237" spans="1:18" ht="14.25" thickBot="1">
      <c r="A1237" s="33" t="s">
        <v>606</v>
      </c>
      <c r="B1237" s="47">
        <v>42430</v>
      </c>
      <c r="C1237" t="s">
        <v>118</v>
      </c>
      <c r="D1237" t="s">
        <v>631</v>
      </c>
      <c r="E1237" t="s">
        <v>42</v>
      </c>
      <c r="F1237" t="s">
        <v>610</v>
      </c>
      <c r="G1237" t="s">
        <v>48</v>
      </c>
      <c r="I1237" t="s">
        <v>609</v>
      </c>
      <c r="K1237" s="34" t="s">
        <v>11</v>
      </c>
      <c r="L1237" s="37" t="str">
        <f t="shared" si="87"/>
        <v/>
      </c>
      <c r="M1237" s="34" t="s">
        <v>11</v>
      </c>
      <c r="N1237" s="36" t="str">
        <f t="shared" si="88"/>
        <v/>
      </c>
      <c r="O1237" s="34"/>
      <c r="P1237" s="34">
        <v>6491</v>
      </c>
      <c r="Q1237" s="37">
        <f t="shared" si="89"/>
        <v>6</v>
      </c>
      <c r="R1237" s="34">
        <v>830</v>
      </c>
    </row>
    <row r="1238" spans="1:18" ht="14.25" thickBot="1">
      <c r="A1238" s="33" t="s">
        <v>606</v>
      </c>
      <c r="B1238" s="47">
        <v>42430</v>
      </c>
      <c r="C1238" t="s">
        <v>118</v>
      </c>
      <c r="D1238" t="s">
        <v>631</v>
      </c>
      <c r="E1238" t="s">
        <v>42</v>
      </c>
      <c r="F1238" t="s">
        <v>614</v>
      </c>
      <c r="G1238" t="s">
        <v>53</v>
      </c>
      <c r="I1238" t="s">
        <v>609</v>
      </c>
      <c r="K1238" s="34" t="s">
        <v>11</v>
      </c>
      <c r="L1238" s="37" t="str">
        <f t="shared" si="87"/>
        <v/>
      </c>
      <c r="M1238" s="34" t="s">
        <v>11</v>
      </c>
      <c r="N1238" s="36" t="str">
        <f t="shared" si="88"/>
        <v/>
      </c>
      <c r="O1238" s="34"/>
      <c r="P1238" s="34">
        <v>7500</v>
      </c>
      <c r="Q1238" s="37">
        <f t="shared" si="89"/>
        <v>8</v>
      </c>
      <c r="R1238" s="34">
        <v>300</v>
      </c>
    </row>
    <row r="1239" spans="1:18" ht="14.25" thickBot="1">
      <c r="A1239" s="33" t="s">
        <v>606</v>
      </c>
      <c r="B1239" s="47">
        <v>42430</v>
      </c>
      <c r="C1239" t="s">
        <v>118</v>
      </c>
      <c r="D1239" t="s">
        <v>631</v>
      </c>
      <c r="E1239" t="s">
        <v>42</v>
      </c>
      <c r="F1239" t="s">
        <v>616</v>
      </c>
      <c r="G1239" t="s">
        <v>60</v>
      </c>
      <c r="I1239" t="s">
        <v>609</v>
      </c>
      <c r="K1239" s="34" t="s">
        <v>11</v>
      </c>
      <c r="L1239" s="37" t="str">
        <f t="shared" si="87"/>
        <v/>
      </c>
      <c r="M1239" s="34" t="s">
        <v>11</v>
      </c>
      <c r="N1239" s="36" t="str">
        <f t="shared" si="88"/>
        <v/>
      </c>
      <c r="O1239" s="34"/>
      <c r="P1239" s="34">
        <v>37372</v>
      </c>
      <c r="Q1239" s="37">
        <f t="shared" si="89"/>
        <v>37</v>
      </c>
      <c r="R1239" s="34">
        <v>4754</v>
      </c>
    </row>
    <row r="1240" spans="1:18" ht="14.25" thickBot="1">
      <c r="A1240" s="33" t="s">
        <v>606</v>
      </c>
      <c r="B1240" s="47">
        <v>42430</v>
      </c>
      <c r="C1240" t="s">
        <v>118</v>
      </c>
      <c r="D1240" t="s">
        <v>631</v>
      </c>
      <c r="E1240" t="s">
        <v>42</v>
      </c>
      <c r="F1240" t="s">
        <v>626</v>
      </c>
      <c r="G1240" t="s">
        <v>62</v>
      </c>
      <c r="I1240" t="s">
        <v>609</v>
      </c>
      <c r="K1240" s="34">
        <v>14370</v>
      </c>
      <c r="L1240" s="37">
        <f t="shared" si="87"/>
        <v>14</v>
      </c>
      <c r="M1240" s="34">
        <v>3240</v>
      </c>
      <c r="N1240" s="36">
        <f t="shared" si="88"/>
        <v>231.42857142857142</v>
      </c>
      <c r="O1240" s="34"/>
      <c r="P1240" s="34">
        <v>20516</v>
      </c>
      <c r="Q1240" s="37">
        <f t="shared" si="89"/>
        <v>21</v>
      </c>
      <c r="R1240" s="34">
        <v>3646</v>
      </c>
    </row>
    <row r="1241" spans="1:18" ht="14.25" thickBot="1">
      <c r="A1241" s="33" t="s">
        <v>606</v>
      </c>
      <c r="B1241" s="47">
        <v>42430</v>
      </c>
      <c r="C1241" t="s">
        <v>118</v>
      </c>
      <c r="D1241" t="s">
        <v>632</v>
      </c>
      <c r="E1241" t="s">
        <v>39</v>
      </c>
      <c r="F1241" t="s">
        <v>616</v>
      </c>
      <c r="G1241" t="s">
        <v>60</v>
      </c>
      <c r="I1241" t="s">
        <v>609</v>
      </c>
      <c r="K1241" s="34" t="s">
        <v>11</v>
      </c>
      <c r="L1241" s="37" t="str">
        <f t="shared" si="87"/>
        <v/>
      </c>
      <c r="M1241" s="34" t="s">
        <v>11</v>
      </c>
      <c r="N1241" s="36" t="str">
        <f t="shared" si="88"/>
        <v/>
      </c>
      <c r="O1241" s="34"/>
      <c r="P1241" s="34">
        <v>20564</v>
      </c>
      <c r="Q1241" s="37">
        <f t="shared" si="89"/>
        <v>21</v>
      </c>
      <c r="R1241" s="34">
        <v>6405</v>
      </c>
    </row>
    <row r="1242" spans="1:18" ht="14.25" thickBot="1">
      <c r="A1242" s="33" t="s">
        <v>606</v>
      </c>
      <c r="B1242" s="47">
        <v>42430</v>
      </c>
      <c r="C1242" t="s">
        <v>118</v>
      </c>
      <c r="D1242" t="s">
        <v>658</v>
      </c>
      <c r="E1242" t="s">
        <v>36</v>
      </c>
      <c r="F1242" t="s">
        <v>608</v>
      </c>
      <c r="G1242" t="s">
        <v>61</v>
      </c>
      <c r="I1242" t="s">
        <v>609</v>
      </c>
      <c r="K1242" s="34">
        <v>2000</v>
      </c>
      <c r="L1242" s="37">
        <f t="shared" si="87"/>
        <v>2</v>
      </c>
      <c r="M1242" s="34">
        <v>253</v>
      </c>
      <c r="N1242" s="36">
        <f t="shared" si="88"/>
        <v>126.5</v>
      </c>
      <c r="O1242" s="34"/>
      <c r="P1242" s="34">
        <v>369492</v>
      </c>
      <c r="Q1242" s="37">
        <f t="shared" si="89"/>
        <v>369</v>
      </c>
      <c r="R1242" s="34">
        <v>29889</v>
      </c>
    </row>
    <row r="1243" spans="1:18" ht="14.25" thickBot="1">
      <c r="A1243" s="33" t="s">
        <v>606</v>
      </c>
      <c r="B1243" s="47">
        <v>42430</v>
      </c>
      <c r="C1243" t="s">
        <v>118</v>
      </c>
      <c r="D1243" t="s">
        <v>658</v>
      </c>
      <c r="E1243" t="s">
        <v>36</v>
      </c>
      <c r="F1243" t="s">
        <v>610</v>
      </c>
      <c r="G1243" t="s">
        <v>48</v>
      </c>
      <c r="I1243" t="s">
        <v>609</v>
      </c>
      <c r="K1243" s="34">
        <v>204160</v>
      </c>
      <c r="L1243" s="37">
        <f t="shared" si="87"/>
        <v>204</v>
      </c>
      <c r="M1243" s="34">
        <v>6918</v>
      </c>
      <c r="N1243" s="36">
        <f t="shared" si="88"/>
        <v>33.911764705882355</v>
      </c>
      <c r="O1243" s="34"/>
      <c r="P1243" s="34">
        <v>368350</v>
      </c>
      <c r="Q1243" s="37">
        <f t="shared" si="89"/>
        <v>368</v>
      </c>
      <c r="R1243" s="34">
        <v>12698</v>
      </c>
    </row>
    <row r="1244" spans="1:18" ht="14.25" thickBot="1">
      <c r="A1244" s="33" t="s">
        <v>606</v>
      </c>
      <c r="B1244" s="47">
        <v>42430</v>
      </c>
      <c r="C1244" t="s">
        <v>118</v>
      </c>
      <c r="D1244" t="s">
        <v>658</v>
      </c>
      <c r="E1244" t="s">
        <v>36</v>
      </c>
      <c r="F1244" t="s">
        <v>616</v>
      </c>
      <c r="G1244" t="s">
        <v>60</v>
      </c>
      <c r="I1244" t="s">
        <v>609</v>
      </c>
      <c r="K1244" s="34">
        <v>170860</v>
      </c>
      <c r="L1244" s="37">
        <f t="shared" si="87"/>
        <v>171</v>
      </c>
      <c r="M1244" s="34">
        <v>5839</v>
      </c>
      <c r="N1244" s="36">
        <f t="shared" si="88"/>
        <v>34.146198830409354</v>
      </c>
      <c r="O1244" s="34"/>
      <c r="P1244" s="34">
        <v>211490</v>
      </c>
      <c r="Q1244" s="37">
        <f t="shared" si="89"/>
        <v>211</v>
      </c>
      <c r="R1244" s="34">
        <v>7358</v>
      </c>
    </row>
    <row r="1245" spans="1:18" ht="14.25" thickBot="1">
      <c r="A1245" s="33" t="s">
        <v>606</v>
      </c>
      <c r="B1245" s="47">
        <v>42430</v>
      </c>
      <c r="C1245" t="s">
        <v>118</v>
      </c>
      <c r="D1245" t="s">
        <v>658</v>
      </c>
      <c r="E1245" t="s">
        <v>36</v>
      </c>
      <c r="F1245" t="s">
        <v>625</v>
      </c>
      <c r="G1245" t="s">
        <v>66</v>
      </c>
      <c r="I1245" t="s">
        <v>609</v>
      </c>
      <c r="K1245" s="34">
        <v>501740</v>
      </c>
      <c r="L1245" s="37">
        <f t="shared" si="87"/>
        <v>502</v>
      </c>
      <c r="M1245" s="34">
        <v>16514</v>
      </c>
      <c r="N1245" s="36">
        <f t="shared" si="88"/>
        <v>32.896414342629484</v>
      </c>
      <c r="O1245" s="34"/>
      <c r="P1245" s="34">
        <v>1979180</v>
      </c>
      <c r="Q1245" s="37">
        <f t="shared" si="89"/>
        <v>1979</v>
      </c>
      <c r="R1245" s="34">
        <v>70046</v>
      </c>
    </row>
    <row r="1246" spans="1:18" ht="14.25" thickBot="1">
      <c r="A1246" s="33" t="s">
        <v>606</v>
      </c>
      <c r="B1246" s="47">
        <v>42430</v>
      </c>
      <c r="C1246" t="s">
        <v>118</v>
      </c>
      <c r="D1246" t="s">
        <v>658</v>
      </c>
      <c r="E1246" t="s">
        <v>36</v>
      </c>
      <c r="F1246" t="s">
        <v>619</v>
      </c>
      <c r="G1246" t="s">
        <v>54</v>
      </c>
      <c r="I1246" t="s">
        <v>609</v>
      </c>
      <c r="K1246" s="34">
        <v>20550</v>
      </c>
      <c r="L1246" s="37">
        <f t="shared" si="87"/>
        <v>21</v>
      </c>
      <c r="M1246" s="34">
        <v>504</v>
      </c>
      <c r="N1246" s="36">
        <f t="shared" si="88"/>
        <v>24</v>
      </c>
      <c r="O1246" s="34"/>
      <c r="P1246" s="34">
        <v>20550</v>
      </c>
      <c r="Q1246" s="37">
        <f t="shared" si="89"/>
        <v>21</v>
      </c>
      <c r="R1246" s="34">
        <v>504</v>
      </c>
    </row>
    <row r="1247" spans="1:18" ht="14.25" thickBot="1">
      <c r="A1247" s="33" t="s">
        <v>606</v>
      </c>
      <c r="B1247" s="47">
        <v>42430</v>
      </c>
      <c r="C1247" t="s">
        <v>118</v>
      </c>
      <c r="D1247" t="s">
        <v>629</v>
      </c>
      <c r="E1247" t="s">
        <v>161</v>
      </c>
      <c r="F1247" t="s">
        <v>608</v>
      </c>
      <c r="G1247" t="s">
        <v>61</v>
      </c>
      <c r="I1247" t="s">
        <v>609</v>
      </c>
      <c r="K1247" s="34" t="s">
        <v>11</v>
      </c>
      <c r="L1247" s="37" t="str">
        <f t="shared" si="87"/>
        <v/>
      </c>
      <c r="M1247" s="34" t="s">
        <v>11</v>
      </c>
      <c r="N1247" s="36" t="str">
        <f t="shared" si="88"/>
        <v/>
      </c>
      <c r="O1247" s="34"/>
      <c r="P1247" s="34">
        <v>20000</v>
      </c>
      <c r="Q1247" s="37">
        <f t="shared" si="89"/>
        <v>20</v>
      </c>
      <c r="R1247" s="34">
        <v>3204</v>
      </c>
    </row>
    <row r="1248" spans="1:18" ht="14.25" thickBot="1">
      <c r="A1248" s="33" t="s">
        <v>606</v>
      </c>
      <c r="B1248" s="47">
        <v>42430</v>
      </c>
      <c r="C1248" t="s">
        <v>118</v>
      </c>
      <c r="D1248" t="s">
        <v>636</v>
      </c>
      <c r="E1248" t="s">
        <v>69</v>
      </c>
      <c r="F1248" t="s">
        <v>608</v>
      </c>
      <c r="G1248" t="s">
        <v>61</v>
      </c>
      <c r="I1248" t="s">
        <v>609</v>
      </c>
      <c r="K1248" s="34">
        <v>97740</v>
      </c>
      <c r="L1248" s="37">
        <f t="shared" si="87"/>
        <v>98</v>
      </c>
      <c r="M1248" s="34">
        <v>3297</v>
      </c>
      <c r="N1248" s="36">
        <f t="shared" si="88"/>
        <v>33.642857142857146</v>
      </c>
      <c r="O1248" s="34"/>
      <c r="P1248" s="34">
        <v>200980</v>
      </c>
      <c r="Q1248" s="37">
        <f t="shared" si="89"/>
        <v>201</v>
      </c>
      <c r="R1248" s="34">
        <v>11202</v>
      </c>
    </row>
    <row r="1249" spans="1:18" ht="14.25" thickBot="1">
      <c r="A1249" s="33" t="s">
        <v>606</v>
      </c>
      <c r="B1249" s="47">
        <v>42430</v>
      </c>
      <c r="C1249" t="s">
        <v>118</v>
      </c>
      <c r="D1249" t="s">
        <v>636</v>
      </c>
      <c r="E1249" t="s">
        <v>69</v>
      </c>
      <c r="F1249" t="s">
        <v>610</v>
      </c>
      <c r="G1249" t="s">
        <v>48</v>
      </c>
      <c r="I1249" t="s">
        <v>609</v>
      </c>
      <c r="K1249" s="34" t="s">
        <v>11</v>
      </c>
      <c r="L1249" s="37" t="str">
        <f t="shared" si="87"/>
        <v/>
      </c>
      <c r="M1249" s="34" t="s">
        <v>11</v>
      </c>
      <c r="N1249" s="36" t="str">
        <f t="shared" si="88"/>
        <v/>
      </c>
      <c r="O1249" s="34"/>
      <c r="P1249" s="34">
        <v>80843</v>
      </c>
      <c r="Q1249" s="37">
        <f t="shared" si="89"/>
        <v>81</v>
      </c>
      <c r="R1249" s="34">
        <v>3813</v>
      </c>
    </row>
    <row r="1250" spans="1:18" ht="14.25" thickBot="1">
      <c r="A1250" s="33" t="s">
        <v>606</v>
      </c>
      <c r="B1250" s="47">
        <v>42430</v>
      </c>
      <c r="C1250" t="s">
        <v>118</v>
      </c>
      <c r="D1250" t="s">
        <v>636</v>
      </c>
      <c r="E1250" t="s">
        <v>69</v>
      </c>
      <c r="F1250" t="s">
        <v>616</v>
      </c>
      <c r="G1250" t="s">
        <v>60</v>
      </c>
      <c r="I1250" t="s">
        <v>609</v>
      </c>
      <c r="K1250" s="34">
        <v>62610</v>
      </c>
      <c r="L1250" s="37">
        <f t="shared" si="87"/>
        <v>63</v>
      </c>
      <c r="M1250" s="34">
        <v>6693</v>
      </c>
      <c r="N1250" s="36">
        <f t="shared" si="88"/>
        <v>106.23809523809524</v>
      </c>
      <c r="O1250" s="34"/>
      <c r="P1250" s="34">
        <v>62610</v>
      </c>
      <c r="Q1250" s="37">
        <f t="shared" si="89"/>
        <v>63</v>
      </c>
      <c r="R1250" s="34">
        <v>6693</v>
      </c>
    </row>
    <row r="1251" spans="1:18" ht="14.25" thickBot="1">
      <c r="A1251" s="33" t="s">
        <v>606</v>
      </c>
      <c r="B1251" s="47">
        <v>42430</v>
      </c>
      <c r="C1251" t="s">
        <v>118</v>
      </c>
      <c r="D1251" t="s">
        <v>636</v>
      </c>
      <c r="E1251" t="s">
        <v>69</v>
      </c>
      <c r="F1251" t="s">
        <v>625</v>
      </c>
      <c r="G1251" t="s">
        <v>66</v>
      </c>
      <c r="I1251" t="s">
        <v>609</v>
      </c>
      <c r="K1251" s="34">
        <v>64049</v>
      </c>
      <c r="L1251" s="37">
        <f t="shared" si="87"/>
        <v>64</v>
      </c>
      <c r="M1251" s="34">
        <v>5268</v>
      </c>
      <c r="N1251" s="36">
        <f t="shared" si="88"/>
        <v>82.3125</v>
      </c>
      <c r="O1251" s="34"/>
      <c r="P1251" s="34">
        <v>350439</v>
      </c>
      <c r="Q1251" s="37">
        <f t="shared" si="89"/>
        <v>350</v>
      </c>
      <c r="R1251" s="34">
        <v>18293</v>
      </c>
    </row>
    <row r="1252" spans="1:18" ht="14.25" thickBot="1">
      <c r="A1252" s="33" t="s">
        <v>606</v>
      </c>
      <c r="B1252" s="47">
        <v>42430</v>
      </c>
      <c r="C1252" t="s">
        <v>118</v>
      </c>
      <c r="D1252" t="s">
        <v>636</v>
      </c>
      <c r="E1252" t="s">
        <v>69</v>
      </c>
      <c r="F1252" t="s">
        <v>727</v>
      </c>
      <c r="G1252" t="s">
        <v>292</v>
      </c>
      <c r="I1252" t="s">
        <v>609</v>
      </c>
      <c r="K1252" s="34">
        <v>61340</v>
      </c>
      <c r="L1252" s="37">
        <f t="shared" si="87"/>
        <v>61</v>
      </c>
      <c r="M1252" s="34">
        <v>6405</v>
      </c>
      <c r="N1252" s="36">
        <f t="shared" si="88"/>
        <v>105</v>
      </c>
      <c r="O1252" s="34"/>
      <c r="P1252" s="34">
        <v>61340</v>
      </c>
      <c r="Q1252" s="37">
        <f t="shared" si="89"/>
        <v>61</v>
      </c>
      <c r="R1252" s="34">
        <v>6405</v>
      </c>
    </row>
    <row r="1253" spans="1:18" ht="14.25" thickBot="1">
      <c r="A1253" s="33" t="s">
        <v>606</v>
      </c>
      <c r="B1253" s="47">
        <v>42430</v>
      </c>
      <c r="C1253" t="s">
        <v>118</v>
      </c>
      <c r="D1253" t="s">
        <v>640</v>
      </c>
      <c r="E1253" t="s">
        <v>37</v>
      </c>
      <c r="F1253" t="s">
        <v>608</v>
      </c>
      <c r="G1253" t="s">
        <v>61</v>
      </c>
      <c r="I1253" t="s">
        <v>609</v>
      </c>
      <c r="K1253" s="34" t="s">
        <v>11</v>
      </c>
      <c r="L1253" s="37" t="str">
        <f t="shared" si="87"/>
        <v/>
      </c>
      <c r="M1253" s="34" t="s">
        <v>11</v>
      </c>
      <c r="N1253" s="36" t="str">
        <f t="shared" si="88"/>
        <v/>
      </c>
      <c r="O1253" s="34"/>
      <c r="P1253" s="34">
        <v>89796</v>
      </c>
      <c r="Q1253" s="37">
        <f t="shared" si="89"/>
        <v>90</v>
      </c>
      <c r="R1253" s="34">
        <v>8620</v>
      </c>
    </row>
    <row r="1254" spans="1:18" ht="14.25" thickBot="1">
      <c r="A1254" s="33" t="s">
        <v>606</v>
      </c>
      <c r="B1254" s="47">
        <v>42430</v>
      </c>
      <c r="C1254" t="s">
        <v>118</v>
      </c>
      <c r="D1254" t="s">
        <v>641</v>
      </c>
      <c r="E1254" t="s">
        <v>33</v>
      </c>
      <c r="F1254" t="s">
        <v>670</v>
      </c>
      <c r="G1254" t="s">
        <v>671</v>
      </c>
      <c r="I1254" t="s">
        <v>609</v>
      </c>
      <c r="K1254" s="34" t="s">
        <v>11</v>
      </c>
      <c r="L1254" s="37" t="str">
        <f t="shared" si="87"/>
        <v/>
      </c>
      <c r="M1254" s="34" t="s">
        <v>11</v>
      </c>
      <c r="N1254" s="36" t="str">
        <f t="shared" si="88"/>
        <v/>
      </c>
      <c r="O1254" s="34"/>
      <c r="P1254" s="34">
        <v>340</v>
      </c>
      <c r="Q1254" s="37">
        <f t="shared" si="89"/>
        <v>0</v>
      </c>
      <c r="R1254" s="34">
        <v>1967</v>
      </c>
    </row>
    <row r="1255" spans="1:18" ht="14.25" thickBot="1">
      <c r="A1255" s="33" t="s">
        <v>657</v>
      </c>
      <c r="B1255" s="47">
        <v>42401</v>
      </c>
      <c r="C1255" t="s">
        <v>118</v>
      </c>
      <c r="D1255" t="s">
        <v>607</v>
      </c>
      <c r="E1255" t="s">
        <v>44</v>
      </c>
      <c r="F1255" t="s">
        <v>610</v>
      </c>
      <c r="G1255" t="s">
        <v>48</v>
      </c>
      <c r="I1255" t="s">
        <v>609</v>
      </c>
      <c r="K1255" s="34">
        <v>2006440</v>
      </c>
      <c r="L1255" s="37">
        <f>IF(ISERROR(ROUND(K1255*0.001,0))=TRUE,"",(ROUND(K1255*0.001,0)))</f>
        <v>2006</v>
      </c>
      <c r="M1255" s="34">
        <v>232143</v>
      </c>
      <c r="N1255" s="36">
        <f>IF(ISERROR(M1255/L1255)=TRUE,"",(M1255/L1255))</f>
        <v>115.72432701894317</v>
      </c>
      <c r="O1255" s="34"/>
      <c r="P1255" s="34">
        <v>3675107</v>
      </c>
      <c r="Q1255" s="37">
        <f>IF(ISERROR(ROUND(P1255*0.001,0))=TRUE,"",(ROUND(P1255*0.001,0)))</f>
        <v>3675</v>
      </c>
      <c r="R1255" s="34">
        <v>452671</v>
      </c>
    </row>
    <row r="1256" spans="1:18" ht="14.25" thickBot="1">
      <c r="A1256" s="33" t="s">
        <v>657</v>
      </c>
      <c r="B1256" s="47">
        <v>42401</v>
      </c>
      <c r="C1256" t="s">
        <v>118</v>
      </c>
      <c r="D1256" t="s">
        <v>607</v>
      </c>
      <c r="E1256" t="s">
        <v>44</v>
      </c>
      <c r="F1256" t="s">
        <v>612</v>
      </c>
      <c r="G1256" t="s">
        <v>57</v>
      </c>
      <c r="I1256" t="s">
        <v>609</v>
      </c>
      <c r="K1256" s="34">
        <v>65576</v>
      </c>
      <c r="L1256" s="37">
        <f t="shared" ref="L1256:L1317" si="90">IF(ISERROR(ROUND(K1256*0.001,0))=TRUE,"",(ROUND(K1256*0.001,0)))</f>
        <v>66</v>
      </c>
      <c r="M1256" s="34">
        <v>9545</v>
      </c>
      <c r="N1256" s="36">
        <f t="shared" ref="N1256:N1317" si="91">IF(ISERROR(M1256/L1256)=TRUE,"",(M1256/L1256))</f>
        <v>144.62121212121212</v>
      </c>
      <c r="O1256" s="34"/>
      <c r="P1256" s="34">
        <v>65576</v>
      </c>
      <c r="Q1256" s="37">
        <f t="shared" ref="Q1256:Q1317" si="92">IF(ISERROR(ROUND(P1256*0.001,0))=TRUE,"",(ROUND(P1256*0.001,0)))</f>
        <v>66</v>
      </c>
      <c r="R1256" s="34">
        <v>9545</v>
      </c>
    </row>
    <row r="1257" spans="1:18" ht="14.25" thickBot="1">
      <c r="A1257" s="33" t="s">
        <v>657</v>
      </c>
      <c r="B1257" s="47">
        <v>42401</v>
      </c>
      <c r="C1257" t="s">
        <v>118</v>
      </c>
      <c r="D1257" t="s">
        <v>607</v>
      </c>
      <c r="E1257" t="s">
        <v>44</v>
      </c>
      <c r="F1257" t="s">
        <v>614</v>
      </c>
      <c r="G1257" t="s">
        <v>53</v>
      </c>
      <c r="I1257" t="s">
        <v>609</v>
      </c>
      <c r="K1257" s="34">
        <v>52824</v>
      </c>
      <c r="L1257" s="37">
        <f t="shared" si="90"/>
        <v>53</v>
      </c>
      <c r="M1257" s="34">
        <v>9607</v>
      </c>
      <c r="N1257" s="36">
        <f t="shared" si="91"/>
        <v>181.26415094339623</v>
      </c>
      <c r="O1257" s="34"/>
      <c r="P1257" s="34">
        <v>240537</v>
      </c>
      <c r="Q1257" s="37">
        <f t="shared" si="92"/>
        <v>241</v>
      </c>
      <c r="R1257" s="34">
        <v>36988</v>
      </c>
    </row>
    <row r="1258" spans="1:18" ht="14.25" thickBot="1">
      <c r="A1258" s="33" t="s">
        <v>657</v>
      </c>
      <c r="B1258" s="47">
        <v>42401</v>
      </c>
      <c r="C1258" t="s">
        <v>118</v>
      </c>
      <c r="D1258" t="s">
        <v>607</v>
      </c>
      <c r="E1258" t="s">
        <v>44</v>
      </c>
      <c r="F1258" t="s">
        <v>616</v>
      </c>
      <c r="G1258" t="s">
        <v>60</v>
      </c>
      <c r="I1258" t="s">
        <v>609</v>
      </c>
      <c r="K1258" s="34">
        <v>81364</v>
      </c>
      <c r="L1258" s="37">
        <f t="shared" si="90"/>
        <v>81</v>
      </c>
      <c r="M1258" s="34">
        <v>19340</v>
      </c>
      <c r="N1258" s="36">
        <f t="shared" si="91"/>
        <v>238.76543209876544</v>
      </c>
      <c r="O1258" s="34"/>
      <c r="P1258" s="34">
        <v>130971</v>
      </c>
      <c r="Q1258" s="37">
        <f t="shared" si="92"/>
        <v>131</v>
      </c>
      <c r="R1258" s="34">
        <v>29433</v>
      </c>
    </row>
    <row r="1259" spans="1:18" ht="14.25" thickBot="1">
      <c r="A1259" s="33" t="s">
        <v>657</v>
      </c>
      <c r="B1259" s="47">
        <v>42401</v>
      </c>
      <c r="C1259" t="s">
        <v>118</v>
      </c>
      <c r="D1259" t="s">
        <v>607</v>
      </c>
      <c r="E1259" t="s">
        <v>44</v>
      </c>
      <c r="F1259" t="s">
        <v>733</v>
      </c>
      <c r="G1259" t="s">
        <v>263</v>
      </c>
      <c r="I1259" t="s">
        <v>609</v>
      </c>
      <c r="K1259" s="34">
        <v>17940</v>
      </c>
      <c r="L1259" s="37">
        <f t="shared" si="90"/>
        <v>18</v>
      </c>
      <c r="M1259" s="34">
        <v>1796</v>
      </c>
      <c r="N1259" s="36">
        <f t="shared" si="91"/>
        <v>99.777777777777771</v>
      </c>
      <c r="O1259" s="34"/>
      <c r="P1259" s="34">
        <v>17940</v>
      </c>
      <c r="Q1259" s="37">
        <f t="shared" si="92"/>
        <v>18</v>
      </c>
      <c r="R1259" s="34">
        <v>1796</v>
      </c>
    </row>
    <row r="1260" spans="1:18" ht="14.25" thickBot="1">
      <c r="A1260" s="33" t="s">
        <v>657</v>
      </c>
      <c r="B1260" s="47">
        <v>42401</v>
      </c>
      <c r="C1260" t="s">
        <v>118</v>
      </c>
      <c r="D1260" t="s">
        <v>607</v>
      </c>
      <c r="E1260" t="s">
        <v>44</v>
      </c>
      <c r="F1260" t="s">
        <v>625</v>
      </c>
      <c r="G1260" t="s">
        <v>66</v>
      </c>
      <c r="I1260" t="s">
        <v>609</v>
      </c>
      <c r="K1260" s="34">
        <v>161960</v>
      </c>
      <c r="L1260" s="37">
        <f t="shared" si="90"/>
        <v>162</v>
      </c>
      <c r="M1260" s="34">
        <v>19987</v>
      </c>
      <c r="N1260" s="36">
        <f t="shared" si="91"/>
        <v>123.37654320987654</v>
      </c>
      <c r="O1260" s="34"/>
      <c r="P1260" s="34">
        <v>192846</v>
      </c>
      <c r="Q1260" s="37">
        <f t="shared" si="92"/>
        <v>193</v>
      </c>
      <c r="R1260" s="34">
        <v>30393</v>
      </c>
    </row>
    <row r="1261" spans="1:18" ht="14.25" thickBot="1">
      <c r="A1261" s="33" t="s">
        <v>657</v>
      </c>
      <c r="B1261" s="47">
        <v>42401</v>
      </c>
      <c r="C1261" t="s">
        <v>118</v>
      </c>
      <c r="D1261" t="s">
        <v>607</v>
      </c>
      <c r="E1261" t="s">
        <v>44</v>
      </c>
      <c r="F1261" t="s">
        <v>620</v>
      </c>
      <c r="G1261" t="s">
        <v>67</v>
      </c>
      <c r="I1261" t="s">
        <v>609</v>
      </c>
      <c r="K1261" s="34">
        <v>57219</v>
      </c>
      <c r="L1261" s="37">
        <f t="shared" si="90"/>
        <v>57</v>
      </c>
      <c r="M1261" s="34">
        <v>9094</v>
      </c>
      <c r="N1261" s="36">
        <f t="shared" si="91"/>
        <v>159.54385964912279</v>
      </c>
      <c r="O1261" s="34"/>
      <c r="P1261" s="34">
        <v>113919</v>
      </c>
      <c r="Q1261" s="37">
        <f t="shared" si="92"/>
        <v>114</v>
      </c>
      <c r="R1261" s="34">
        <v>17631</v>
      </c>
    </row>
    <row r="1262" spans="1:18" ht="14.25" thickBot="1">
      <c r="A1262" s="33" t="s">
        <v>657</v>
      </c>
      <c r="B1262" s="47">
        <v>42401</v>
      </c>
      <c r="C1262" t="s">
        <v>118</v>
      </c>
      <c r="D1262" t="s">
        <v>607</v>
      </c>
      <c r="E1262" t="s">
        <v>44</v>
      </c>
      <c r="F1262" t="s">
        <v>646</v>
      </c>
      <c r="G1262" t="s">
        <v>74</v>
      </c>
      <c r="I1262" t="s">
        <v>609</v>
      </c>
      <c r="K1262" s="34">
        <v>1536248</v>
      </c>
      <c r="L1262" s="37">
        <f t="shared" si="90"/>
        <v>1536</v>
      </c>
      <c r="M1262" s="34">
        <v>165797</v>
      </c>
      <c r="N1262" s="36">
        <f t="shared" si="91"/>
        <v>107.94075520833333</v>
      </c>
      <c r="O1262" s="34"/>
      <c r="P1262" s="34">
        <v>3508008</v>
      </c>
      <c r="Q1262" s="37">
        <f t="shared" si="92"/>
        <v>3508</v>
      </c>
      <c r="R1262" s="34">
        <v>394945</v>
      </c>
    </row>
    <row r="1263" spans="1:18" ht="14.25" thickBot="1">
      <c r="A1263" s="33" t="s">
        <v>657</v>
      </c>
      <c r="B1263" s="47">
        <v>42401</v>
      </c>
      <c r="C1263" t="s">
        <v>118</v>
      </c>
      <c r="D1263" t="s">
        <v>622</v>
      </c>
      <c r="E1263" t="s">
        <v>45</v>
      </c>
      <c r="F1263" t="s">
        <v>608</v>
      </c>
      <c r="G1263" t="s">
        <v>61</v>
      </c>
      <c r="I1263" t="s">
        <v>609</v>
      </c>
      <c r="K1263" s="34">
        <v>17918</v>
      </c>
      <c r="L1263" s="37">
        <f t="shared" si="90"/>
        <v>18</v>
      </c>
      <c r="M1263" s="34">
        <v>2175</v>
      </c>
      <c r="N1263" s="36">
        <f t="shared" si="91"/>
        <v>120.83333333333333</v>
      </c>
      <c r="O1263" s="34"/>
      <c r="P1263" s="34">
        <v>143362</v>
      </c>
      <c r="Q1263" s="37">
        <f t="shared" si="92"/>
        <v>143</v>
      </c>
      <c r="R1263" s="34">
        <v>19184</v>
      </c>
    </row>
    <row r="1264" spans="1:18" ht="14.25" thickBot="1">
      <c r="A1264" s="33" t="s">
        <v>657</v>
      </c>
      <c r="B1264" s="47">
        <v>42401</v>
      </c>
      <c r="C1264" t="s">
        <v>118</v>
      </c>
      <c r="D1264" t="s">
        <v>622</v>
      </c>
      <c r="E1264" t="s">
        <v>45</v>
      </c>
      <c r="F1264" t="s">
        <v>610</v>
      </c>
      <c r="G1264" t="s">
        <v>48</v>
      </c>
      <c r="I1264" t="s">
        <v>609</v>
      </c>
      <c r="K1264" s="34">
        <v>5994</v>
      </c>
      <c r="L1264" s="37">
        <f t="shared" si="90"/>
        <v>6</v>
      </c>
      <c r="M1264" s="34">
        <v>461</v>
      </c>
      <c r="N1264" s="36">
        <f t="shared" si="91"/>
        <v>76.833333333333329</v>
      </c>
      <c r="O1264" s="34"/>
      <c r="P1264" s="34">
        <v>17504</v>
      </c>
      <c r="Q1264" s="37">
        <f t="shared" si="92"/>
        <v>18</v>
      </c>
      <c r="R1264" s="34">
        <v>1300</v>
      </c>
    </row>
    <row r="1265" spans="1:18" ht="14.25" thickBot="1">
      <c r="A1265" s="33" t="s">
        <v>657</v>
      </c>
      <c r="B1265" s="47">
        <v>42401</v>
      </c>
      <c r="C1265" t="s">
        <v>118</v>
      </c>
      <c r="D1265" t="s">
        <v>622</v>
      </c>
      <c r="E1265" t="s">
        <v>45</v>
      </c>
      <c r="F1265" t="s">
        <v>616</v>
      </c>
      <c r="G1265" t="s">
        <v>60</v>
      </c>
      <c r="I1265" t="s">
        <v>609</v>
      </c>
      <c r="K1265" s="34">
        <v>64489</v>
      </c>
      <c r="L1265" s="37">
        <f t="shared" si="90"/>
        <v>64</v>
      </c>
      <c r="M1265" s="34">
        <v>1486</v>
      </c>
      <c r="N1265" s="36">
        <f t="shared" si="91"/>
        <v>23.21875</v>
      </c>
      <c r="O1265" s="34"/>
      <c r="P1265" s="34">
        <v>69492</v>
      </c>
      <c r="Q1265" s="37">
        <f t="shared" si="92"/>
        <v>69</v>
      </c>
      <c r="R1265" s="34">
        <v>2080</v>
      </c>
    </row>
    <row r="1266" spans="1:18" ht="14.25" thickBot="1">
      <c r="A1266" s="33" t="s">
        <v>657</v>
      </c>
      <c r="B1266" s="47">
        <v>42401</v>
      </c>
      <c r="C1266" t="s">
        <v>118</v>
      </c>
      <c r="D1266" t="s">
        <v>628</v>
      </c>
      <c r="E1266" t="s">
        <v>43</v>
      </c>
      <c r="F1266" t="s">
        <v>608</v>
      </c>
      <c r="G1266" t="s">
        <v>61</v>
      </c>
      <c r="I1266" t="s">
        <v>609</v>
      </c>
      <c r="K1266" s="34" t="s">
        <v>11</v>
      </c>
      <c r="L1266" s="37" t="str">
        <f t="shared" si="90"/>
        <v/>
      </c>
      <c r="M1266" s="34" t="s">
        <v>11</v>
      </c>
      <c r="N1266" s="36" t="str">
        <f t="shared" si="91"/>
        <v/>
      </c>
      <c r="O1266" s="34"/>
      <c r="P1266" s="34">
        <v>48852</v>
      </c>
      <c r="Q1266" s="37">
        <f t="shared" si="92"/>
        <v>49</v>
      </c>
      <c r="R1266" s="34">
        <v>18542</v>
      </c>
    </row>
    <row r="1267" spans="1:18" ht="14.25" thickBot="1">
      <c r="A1267" s="33" t="s">
        <v>657</v>
      </c>
      <c r="B1267" s="47">
        <v>42401</v>
      </c>
      <c r="C1267" t="s">
        <v>118</v>
      </c>
      <c r="D1267" t="s">
        <v>628</v>
      </c>
      <c r="E1267" t="s">
        <v>43</v>
      </c>
      <c r="F1267" t="s">
        <v>610</v>
      </c>
      <c r="G1267" t="s">
        <v>48</v>
      </c>
      <c r="I1267" t="s">
        <v>609</v>
      </c>
      <c r="K1267" s="34">
        <v>124950</v>
      </c>
      <c r="L1267" s="37">
        <f t="shared" si="90"/>
        <v>125</v>
      </c>
      <c r="M1267" s="34">
        <v>17752</v>
      </c>
      <c r="N1267" s="36">
        <f t="shared" si="91"/>
        <v>142.01599999999999</v>
      </c>
      <c r="O1267" s="34"/>
      <c r="P1267" s="34">
        <v>653581</v>
      </c>
      <c r="Q1267" s="37">
        <f t="shared" si="92"/>
        <v>654</v>
      </c>
      <c r="R1267" s="34">
        <v>83602</v>
      </c>
    </row>
    <row r="1268" spans="1:18" ht="14.25" thickBot="1">
      <c r="A1268" s="33" t="s">
        <v>657</v>
      </c>
      <c r="B1268" s="47">
        <v>42401</v>
      </c>
      <c r="C1268" t="s">
        <v>118</v>
      </c>
      <c r="D1268" t="s">
        <v>628</v>
      </c>
      <c r="E1268" t="s">
        <v>43</v>
      </c>
      <c r="F1268" t="s">
        <v>611</v>
      </c>
      <c r="G1268" t="s">
        <v>58</v>
      </c>
      <c r="I1268" t="s">
        <v>609</v>
      </c>
      <c r="K1268" s="34">
        <v>145868</v>
      </c>
      <c r="L1268" s="37">
        <f t="shared" si="90"/>
        <v>146</v>
      </c>
      <c r="M1268" s="34">
        <v>20561</v>
      </c>
      <c r="N1268" s="36">
        <f t="shared" si="91"/>
        <v>140.82876712328766</v>
      </c>
      <c r="O1268" s="34"/>
      <c r="P1268" s="34">
        <v>346426</v>
      </c>
      <c r="Q1268" s="37">
        <f t="shared" si="92"/>
        <v>346</v>
      </c>
      <c r="R1268" s="34">
        <v>53961</v>
      </c>
    </row>
    <row r="1269" spans="1:18" ht="14.25" thickBot="1">
      <c r="A1269" s="33" t="s">
        <v>657</v>
      </c>
      <c r="B1269" s="47">
        <v>42401</v>
      </c>
      <c r="C1269" t="s">
        <v>118</v>
      </c>
      <c r="D1269" t="s">
        <v>628</v>
      </c>
      <c r="E1269" t="s">
        <v>43</v>
      </c>
      <c r="F1269" t="s">
        <v>616</v>
      </c>
      <c r="G1269" t="s">
        <v>60</v>
      </c>
      <c r="I1269" t="s">
        <v>609</v>
      </c>
      <c r="K1269" s="34">
        <v>268168</v>
      </c>
      <c r="L1269" s="37">
        <f t="shared" si="90"/>
        <v>268</v>
      </c>
      <c r="M1269" s="34">
        <v>28767</v>
      </c>
      <c r="N1269" s="36">
        <f t="shared" si="91"/>
        <v>107.33955223880596</v>
      </c>
      <c r="O1269" s="34"/>
      <c r="P1269" s="34">
        <v>546325</v>
      </c>
      <c r="Q1269" s="37">
        <f t="shared" si="92"/>
        <v>546</v>
      </c>
      <c r="R1269" s="34">
        <v>56351</v>
      </c>
    </row>
    <row r="1270" spans="1:18" ht="14.25" thickBot="1">
      <c r="A1270" s="33" t="s">
        <v>657</v>
      </c>
      <c r="B1270" s="47">
        <v>42401</v>
      </c>
      <c r="C1270" t="s">
        <v>118</v>
      </c>
      <c r="D1270" t="s">
        <v>628</v>
      </c>
      <c r="E1270" t="s">
        <v>43</v>
      </c>
      <c r="F1270" t="s">
        <v>625</v>
      </c>
      <c r="G1270" t="s">
        <v>66</v>
      </c>
      <c r="I1270" t="s">
        <v>609</v>
      </c>
      <c r="K1270" s="34">
        <v>242720</v>
      </c>
      <c r="L1270" s="37">
        <f t="shared" si="90"/>
        <v>243</v>
      </c>
      <c r="M1270" s="34">
        <v>27772</v>
      </c>
      <c r="N1270" s="36">
        <f t="shared" si="91"/>
        <v>114.2880658436214</v>
      </c>
      <c r="O1270" s="34"/>
      <c r="P1270" s="34">
        <v>384739</v>
      </c>
      <c r="Q1270" s="37">
        <f t="shared" si="92"/>
        <v>385</v>
      </c>
      <c r="R1270" s="34">
        <v>48733</v>
      </c>
    </row>
    <row r="1271" spans="1:18" ht="14.25" thickBot="1">
      <c r="A1271" s="33" t="s">
        <v>657</v>
      </c>
      <c r="B1271" s="47">
        <v>42401</v>
      </c>
      <c r="C1271" t="s">
        <v>118</v>
      </c>
      <c r="D1271" t="s">
        <v>628</v>
      </c>
      <c r="E1271" t="s">
        <v>43</v>
      </c>
      <c r="F1271" t="s">
        <v>620</v>
      </c>
      <c r="G1271" t="s">
        <v>67</v>
      </c>
      <c r="I1271" t="s">
        <v>609</v>
      </c>
      <c r="K1271" s="34">
        <v>42998</v>
      </c>
      <c r="L1271" s="37">
        <f t="shared" si="90"/>
        <v>43</v>
      </c>
      <c r="M1271" s="34">
        <v>7071</v>
      </c>
      <c r="N1271" s="36">
        <f t="shared" si="91"/>
        <v>164.44186046511629</v>
      </c>
      <c r="O1271" s="34"/>
      <c r="P1271" s="34">
        <v>42998</v>
      </c>
      <c r="Q1271" s="37">
        <f t="shared" si="92"/>
        <v>43</v>
      </c>
      <c r="R1271" s="34">
        <v>7071</v>
      </c>
    </row>
    <row r="1272" spans="1:18" ht="14.25" thickBot="1">
      <c r="A1272" s="33" t="s">
        <v>657</v>
      </c>
      <c r="B1272" s="47">
        <v>42401</v>
      </c>
      <c r="C1272" t="s">
        <v>118</v>
      </c>
      <c r="D1272" t="s">
        <v>628</v>
      </c>
      <c r="E1272" t="s">
        <v>43</v>
      </c>
      <c r="F1272" t="s">
        <v>646</v>
      </c>
      <c r="G1272" t="s">
        <v>74</v>
      </c>
      <c r="I1272" t="s">
        <v>609</v>
      </c>
      <c r="K1272" s="34">
        <v>312825</v>
      </c>
      <c r="L1272" s="37">
        <f t="shared" si="90"/>
        <v>313</v>
      </c>
      <c r="M1272" s="34">
        <v>29630</v>
      </c>
      <c r="N1272" s="36">
        <f t="shared" si="91"/>
        <v>94.664536741214064</v>
      </c>
      <c r="O1272" s="34"/>
      <c r="P1272" s="34">
        <v>638226</v>
      </c>
      <c r="Q1272" s="37">
        <f t="shared" si="92"/>
        <v>638</v>
      </c>
      <c r="R1272" s="34">
        <v>56340</v>
      </c>
    </row>
    <row r="1273" spans="1:18" ht="14.25" thickBot="1">
      <c r="A1273" s="33" t="s">
        <v>657</v>
      </c>
      <c r="B1273" s="47">
        <v>42401</v>
      </c>
      <c r="C1273" t="s">
        <v>118</v>
      </c>
      <c r="D1273" t="s">
        <v>631</v>
      </c>
      <c r="E1273" t="s">
        <v>42</v>
      </c>
      <c r="F1273" t="s">
        <v>610</v>
      </c>
      <c r="G1273" t="s">
        <v>48</v>
      </c>
      <c r="I1273" t="s">
        <v>609</v>
      </c>
      <c r="K1273" s="34" t="s">
        <v>11</v>
      </c>
      <c r="L1273" s="37" t="str">
        <f t="shared" si="90"/>
        <v/>
      </c>
      <c r="M1273" s="34" t="s">
        <v>11</v>
      </c>
      <c r="N1273" s="36" t="str">
        <f t="shared" si="91"/>
        <v/>
      </c>
      <c r="O1273" s="34"/>
      <c r="P1273" s="34">
        <v>17891</v>
      </c>
      <c r="Q1273" s="37">
        <f t="shared" si="92"/>
        <v>18</v>
      </c>
      <c r="R1273" s="34">
        <v>1754</v>
      </c>
    </row>
    <row r="1274" spans="1:18" ht="14.25" thickBot="1">
      <c r="A1274" s="33" t="s">
        <v>657</v>
      </c>
      <c r="B1274" s="47">
        <v>42401</v>
      </c>
      <c r="C1274" t="s">
        <v>118</v>
      </c>
      <c r="D1274" t="s">
        <v>631</v>
      </c>
      <c r="E1274" t="s">
        <v>42</v>
      </c>
      <c r="F1274" t="s">
        <v>616</v>
      </c>
      <c r="G1274" t="s">
        <v>60</v>
      </c>
      <c r="I1274" t="s">
        <v>609</v>
      </c>
      <c r="K1274" s="34">
        <v>30569</v>
      </c>
      <c r="L1274" s="37">
        <f t="shared" si="90"/>
        <v>31</v>
      </c>
      <c r="M1274" s="34">
        <v>3144</v>
      </c>
      <c r="N1274" s="36">
        <f t="shared" si="91"/>
        <v>101.41935483870968</v>
      </c>
      <c r="O1274" s="34"/>
      <c r="P1274" s="34">
        <v>30569</v>
      </c>
      <c r="Q1274" s="37">
        <f t="shared" si="92"/>
        <v>31</v>
      </c>
      <c r="R1274" s="34">
        <v>3144</v>
      </c>
    </row>
    <row r="1275" spans="1:18" ht="14.25" thickBot="1">
      <c r="A1275" s="33" t="s">
        <v>657</v>
      </c>
      <c r="B1275" s="47">
        <v>42401</v>
      </c>
      <c r="C1275" t="s">
        <v>118</v>
      </c>
      <c r="D1275" t="s">
        <v>631</v>
      </c>
      <c r="E1275" t="s">
        <v>42</v>
      </c>
      <c r="F1275" t="s">
        <v>625</v>
      </c>
      <c r="G1275" t="s">
        <v>66</v>
      </c>
      <c r="I1275" t="s">
        <v>609</v>
      </c>
      <c r="K1275" s="34">
        <v>59188</v>
      </c>
      <c r="L1275" s="37">
        <f t="shared" si="90"/>
        <v>59</v>
      </c>
      <c r="M1275" s="34">
        <v>6861</v>
      </c>
      <c r="N1275" s="36">
        <f t="shared" si="91"/>
        <v>116.28813559322033</v>
      </c>
      <c r="O1275" s="34"/>
      <c r="P1275" s="34">
        <v>236302</v>
      </c>
      <c r="Q1275" s="37">
        <f t="shared" si="92"/>
        <v>236</v>
      </c>
      <c r="R1275" s="34">
        <v>26825</v>
      </c>
    </row>
    <row r="1276" spans="1:18" ht="14.25" thickBot="1">
      <c r="A1276" s="33" t="s">
        <v>657</v>
      </c>
      <c r="B1276" s="47">
        <v>42401</v>
      </c>
      <c r="C1276" t="s">
        <v>118</v>
      </c>
      <c r="D1276" t="s">
        <v>631</v>
      </c>
      <c r="E1276" t="s">
        <v>42</v>
      </c>
      <c r="F1276" t="s">
        <v>646</v>
      </c>
      <c r="G1276" t="s">
        <v>74</v>
      </c>
      <c r="I1276" t="s">
        <v>609</v>
      </c>
      <c r="K1276" s="34">
        <v>35638</v>
      </c>
      <c r="L1276" s="37">
        <f t="shared" si="90"/>
        <v>36</v>
      </c>
      <c r="M1276" s="34">
        <v>5552</v>
      </c>
      <c r="N1276" s="36">
        <f t="shared" si="91"/>
        <v>154.22222222222223</v>
      </c>
      <c r="O1276" s="34"/>
      <c r="P1276" s="34">
        <v>74556</v>
      </c>
      <c r="Q1276" s="37">
        <f t="shared" si="92"/>
        <v>75</v>
      </c>
      <c r="R1276" s="34">
        <v>12000</v>
      </c>
    </row>
    <row r="1277" spans="1:18" ht="14.25" thickBot="1">
      <c r="A1277" s="33" t="s">
        <v>657</v>
      </c>
      <c r="B1277" s="47">
        <v>42401</v>
      </c>
      <c r="C1277" t="s">
        <v>118</v>
      </c>
      <c r="D1277" t="s">
        <v>632</v>
      </c>
      <c r="E1277" t="s">
        <v>39</v>
      </c>
      <c r="F1277" t="s">
        <v>610</v>
      </c>
      <c r="G1277" t="s">
        <v>48</v>
      </c>
      <c r="I1277" t="s">
        <v>609</v>
      </c>
      <c r="K1277" s="34">
        <v>19970</v>
      </c>
      <c r="L1277" s="37">
        <f t="shared" si="90"/>
        <v>20</v>
      </c>
      <c r="M1277" s="34">
        <v>2310</v>
      </c>
      <c r="N1277" s="36">
        <f t="shared" si="91"/>
        <v>115.5</v>
      </c>
      <c r="O1277" s="34"/>
      <c r="P1277" s="34">
        <v>19970</v>
      </c>
      <c r="Q1277" s="37">
        <f t="shared" si="92"/>
        <v>20</v>
      </c>
      <c r="R1277" s="34">
        <v>2310</v>
      </c>
    </row>
    <row r="1278" spans="1:18" ht="14.25" thickBot="1">
      <c r="A1278" s="33" t="s">
        <v>657</v>
      </c>
      <c r="B1278" s="47">
        <v>42401</v>
      </c>
      <c r="C1278" t="s">
        <v>118</v>
      </c>
      <c r="D1278" t="s">
        <v>658</v>
      </c>
      <c r="E1278" t="s">
        <v>36</v>
      </c>
      <c r="F1278" t="s">
        <v>608</v>
      </c>
      <c r="G1278" t="s">
        <v>61</v>
      </c>
      <c r="I1278" t="s">
        <v>609</v>
      </c>
      <c r="K1278" s="34" t="s">
        <v>11</v>
      </c>
      <c r="L1278" s="37" t="str">
        <f t="shared" si="90"/>
        <v/>
      </c>
      <c r="M1278" s="34" t="s">
        <v>11</v>
      </c>
      <c r="N1278" s="36" t="str">
        <f t="shared" si="91"/>
        <v/>
      </c>
      <c r="O1278" s="34"/>
      <c r="P1278" s="34">
        <v>20970</v>
      </c>
      <c r="Q1278" s="37">
        <f t="shared" si="92"/>
        <v>21</v>
      </c>
      <c r="R1278" s="34">
        <v>5661</v>
      </c>
    </row>
    <row r="1279" spans="1:18" ht="14.25" thickBot="1">
      <c r="A1279" s="33" t="s">
        <v>657</v>
      </c>
      <c r="B1279" s="47">
        <v>42401</v>
      </c>
      <c r="C1279" t="s">
        <v>118</v>
      </c>
      <c r="D1279" t="s">
        <v>658</v>
      </c>
      <c r="E1279" t="s">
        <v>36</v>
      </c>
      <c r="F1279" t="s">
        <v>610</v>
      </c>
      <c r="G1279" t="s">
        <v>48</v>
      </c>
      <c r="I1279" t="s">
        <v>609</v>
      </c>
      <c r="K1279" s="34">
        <v>38850</v>
      </c>
      <c r="L1279" s="37">
        <f t="shared" si="90"/>
        <v>39</v>
      </c>
      <c r="M1279" s="34">
        <v>4762</v>
      </c>
      <c r="N1279" s="36">
        <f t="shared" si="91"/>
        <v>122.1025641025641</v>
      </c>
      <c r="O1279" s="34"/>
      <c r="P1279" s="34">
        <v>200850</v>
      </c>
      <c r="Q1279" s="37">
        <f t="shared" si="92"/>
        <v>201</v>
      </c>
      <c r="R1279" s="34">
        <v>24409</v>
      </c>
    </row>
    <row r="1280" spans="1:18" ht="14.25" thickBot="1">
      <c r="A1280" s="33" t="s">
        <v>657</v>
      </c>
      <c r="B1280" s="47">
        <v>42401</v>
      </c>
      <c r="C1280" t="s">
        <v>118</v>
      </c>
      <c r="D1280" t="s">
        <v>658</v>
      </c>
      <c r="E1280" t="s">
        <v>36</v>
      </c>
      <c r="F1280" t="s">
        <v>659</v>
      </c>
      <c r="G1280" t="s">
        <v>73</v>
      </c>
      <c r="I1280" t="s">
        <v>609</v>
      </c>
      <c r="K1280" s="34">
        <v>40969</v>
      </c>
      <c r="L1280" s="37">
        <f t="shared" si="90"/>
        <v>41</v>
      </c>
      <c r="M1280" s="34">
        <v>2338</v>
      </c>
      <c r="N1280" s="36">
        <f t="shared" si="91"/>
        <v>57.024390243902438</v>
      </c>
      <c r="O1280" s="34"/>
      <c r="P1280" s="34">
        <v>199928</v>
      </c>
      <c r="Q1280" s="37">
        <f t="shared" si="92"/>
        <v>200</v>
      </c>
      <c r="R1280" s="34">
        <v>11318</v>
      </c>
    </row>
    <row r="1281" spans="1:18" ht="14.25" thickBot="1">
      <c r="A1281" s="33" t="s">
        <v>657</v>
      </c>
      <c r="B1281" s="47">
        <v>42401</v>
      </c>
      <c r="C1281" t="s">
        <v>118</v>
      </c>
      <c r="D1281" t="s">
        <v>658</v>
      </c>
      <c r="E1281" t="s">
        <v>36</v>
      </c>
      <c r="F1281" t="s">
        <v>616</v>
      </c>
      <c r="G1281" t="s">
        <v>60</v>
      </c>
      <c r="I1281" t="s">
        <v>609</v>
      </c>
      <c r="K1281" s="34">
        <v>47544</v>
      </c>
      <c r="L1281" s="37">
        <f t="shared" si="90"/>
        <v>48</v>
      </c>
      <c r="M1281" s="34">
        <v>5228</v>
      </c>
      <c r="N1281" s="36">
        <f t="shared" si="91"/>
        <v>108.91666666666667</v>
      </c>
      <c r="O1281" s="34"/>
      <c r="P1281" s="34">
        <v>84763</v>
      </c>
      <c r="Q1281" s="37">
        <f t="shared" si="92"/>
        <v>85</v>
      </c>
      <c r="R1281" s="34">
        <v>8577</v>
      </c>
    </row>
    <row r="1282" spans="1:18" ht="14.25" thickBot="1">
      <c r="A1282" s="33" t="s">
        <v>657</v>
      </c>
      <c r="B1282" s="47">
        <v>42401</v>
      </c>
      <c r="C1282" t="s">
        <v>118</v>
      </c>
      <c r="D1282" t="s">
        <v>658</v>
      </c>
      <c r="E1282" t="s">
        <v>36</v>
      </c>
      <c r="F1282" t="s">
        <v>620</v>
      </c>
      <c r="G1282" t="s">
        <v>67</v>
      </c>
      <c r="I1282" t="s">
        <v>609</v>
      </c>
      <c r="K1282" s="34">
        <v>60428</v>
      </c>
      <c r="L1282" s="37">
        <f t="shared" si="90"/>
        <v>60</v>
      </c>
      <c r="M1282" s="34">
        <v>9407</v>
      </c>
      <c r="N1282" s="36">
        <f t="shared" si="91"/>
        <v>156.78333333333333</v>
      </c>
      <c r="O1282" s="34"/>
      <c r="P1282" s="34">
        <v>80428</v>
      </c>
      <c r="Q1282" s="37">
        <f t="shared" si="92"/>
        <v>80</v>
      </c>
      <c r="R1282" s="34">
        <v>12791</v>
      </c>
    </row>
    <row r="1283" spans="1:18" ht="14.25" thickBot="1">
      <c r="A1283" s="33" t="s">
        <v>657</v>
      </c>
      <c r="B1283" s="47">
        <v>42401</v>
      </c>
      <c r="C1283" t="s">
        <v>118</v>
      </c>
      <c r="D1283" t="s">
        <v>658</v>
      </c>
      <c r="E1283" t="s">
        <v>36</v>
      </c>
      <c r="F1283" t="s">
        <v>646</v>
      </c>
      <c r="G1283" t="s">
        <v>74</v>
      </c>
      <c r="I1283" t="s">
        <v>609</v>
      </c>
      <c r="K1283" s="34" t="s">
        <v>11</v>
      </c>
      <c r="L1283" s="37" t="str">
        <f t="shared" si="90"/>
        <v/>
      </c>
      <c r="M1283" s="34" t="s">
        <v>11</v>
      </c>
      <c r="N1283" s="36" t="str">
        <f t="shared" si="91"/>
        <v/>
      </c>
      <c r="O1283" s="34"/>
      <c r="P1283" s="34">
        <v>91956</v>
      </c>
      <c r="Q1283" s="37">
        <f t="shared" si="92"/>
        <v>92</v>
      </c>
      <c r="R1283" s="34">
        <v>15013</v>
      </c>
    </row>
    <row r="1284" spans="1:18" ht="14.25" thickBot="1">
      <c r="A1284" s="33" t="s">
        <v>657</v>
      </c>
      <c r="B1284" s="47">
        <v>42401</v>
      </c>
      <c r="C1284" t="s">
        <v>118</v>
      </c>
      <c r="D1284" t="s">
        <v>633</v>
      </c>
      <c r="E1284" t="s">
        <v>35</v>
      </c>
      <c r="F1284" t="s">
        <v>610</v>
      </c>
      <c r="G1284" t="s">
        <v>48</v>
      </c>
      <c r="I1284" t="s">
        <v>609</v>
      </c>
      <c r="K1284" s="34" t="s">
        <v>11</v>
      </c>
      <c r="L1284" s="37" t="str">
        <f t="shared" si="90"/>
        <v/>
      </c>
      <c r="M1284" s="34" t="s">
        <v>11</v>
      </c>
      <c r="N1284" s="36" t="str">
        <f t="shared" si="91"/>
        <v/>
      </c>
      <c r="O1284" s="34"/>
      <c r="P1284" s="34">
        <v>21505</v>
      </c>
      <c r="Q1284" s="37">
        <f t="shared" si="92"/>
        <v>22</v>
      </c>
      <c r="R1284" s="34">
        <v>2864</v>
      </c>
    </row>
    <row r="1285" spans="1:18" ht="14.25" thickBot="1">
      <c r="A1285" s="33" t="s">
        <v>657</v>
      </c>
      <c r="B1285" s="47">
        <v>42401</v>
      </c>
      <c r="C1285" t="s">
        <v>118</v>
      </c>
      <c r="D1285" t="s">
        <v>633</v>
      </c>
      <c r="E1285" t="s">
        <v>35</v>
      </c>
      <c r="F1285" t="s">
        <v>611</v>
      </c>
      <c r="G1285" t="s">
        <v>58</v>
      </c>
      <c r="I1285" t="s">
        <v>609</v>
      </c>
      <c r="K1285" s="34" t="s">
        <v>11</v>
      </c>
      <c r="L1285" s="37" t="str">
        <f t="shared" si="90"/>
        <v/>
      </c>
      <c r="M1285" s="34" t="s">
        <v>11</v>
      </c>
      <c r="N1285" s="36" t="str">
        <f t="shared" si="91"/>
        <v/>
      </c>
      <c r="O1285" s="34"/>
      <c r="P1285" s="34">
        <v>1655</v>
      </c>
      <c r="Q1285" s="37">
        <f t="shared" si="92"/>
        <v>2</v>
      </c>
      <c r="R1285" s="34">
        <v>391</v>
      </c>
    </row>
    <row r="1286" spans="1:18" ht="14.25" thickBot="1">
      <c r="A1286" s="33" t="s">
        <v>657</v>
      </c>
      <c r="B1286" s="47">
        <v>42401</v>
      </c>
      <c r="C1286" t="s">
        <v>118</v>
      </c>
      <c r="D1286" t="s">
        <v>633</v>
      </c>
      <c r="E1286" t="s">
        <v>35</v>
      </c>
      <c r="F1286" t="s">
        <v>659</v>
      </c>
      <c r="G1286" t="s">
        <v>73</v>
      </c>
      <c r="I1286" t="s">
        <v>609</v>
      </c>
      <c r="K1286" s="34">
        <v>200880</v>
      </c>
      <c r="L1286" s="37">
        <f t="shared" si="90"/>
        <v>201</v>
      </c>
      <c r="M1286" s="34">
        <v>7468</v>
      </c>
      <c r="N1286" s="36">
        <f t="shared" si="91"/>
        <v>37.154228855721392</v>
      </c>
      <c r="O1286" s="34"/>
      <c r="P1286" s="34">
        <v>321180</v>
      </c>
      <c r="Q1286" s="37">
        <f t="shared" si="92"/>
        <v>321</v>
      </c>
      <c r="R1286" s="34">
        <v>11751</v>
      </c>
    </row>
    <row r="1287" spans="1:18" ht="14.25" thickBot="1">
      <c r="A1287" s="33" t="s">
        <v>657</v>
      </c>
      <c r="B1287" s="47">
        <v>42401</v>
      </c>
      <c r="C1287" t="s">
        <v>118</v>
      </c>
      <c r="D1287" t="s">
        <v>633</v>
      </c>
      <c r="E1287" t="s">
        <v>35</v>
      </c>
      <c r="F1287" t="s">
        <v>616</v>
      </c>
      <c r="G1287" t="s">
        <v>60</v>
      </c>
      <c r="I1287" t="s">
        <v>609</v>
      </c>
      <c r="K1287" s="34">
        <v>3440</v>
      </c>
      <c r="L1287" s="37">
        <f t="shared" si="90"/>
        <v>3</v>
      </c>
      <c r="M1287" s="34">
        <v>1501</v>
      </c>
      <c r="N1287" s="36">
        <f t="shared" si="91"/>
        <v>500.33333333333331</v>
      </c>
      <c r="O1287" s="34"/>
      <c r="P1287" s="34">
        <v>3440</v>
      </c>
      <c r="Q1287" s="37">
        <f t="shared" si="92"/>
        <v>3</v>
      </c>
      <c r="R1287" s="34">
        <v>1501</v>
      </c>
    </row>
    <row r="1288" spans="1:18" ht="14.25" thickBot="1">
      <c r="A1288" s="33" t="s">
        <v>657</v>
      </c>
      <c r="B1288" s="47">
        <v>42401</v>
      </c>
      <c r="C1288" t="s">
        <v>118</v>
      </c>
      <c r="D1288" t="s">
        <v>633</v>
      </c>
      <c r="E1288" t="s">
        <v>35</v>
      </c>
      <c r="F1288" t="s">
        <v>646</v>
      </c>
      <c r="G1288" t="s">
        <v>74</v>
      </c>
      <c r="I1288" t="s">
        <v>609</v>
      </c>
      <c r="K1288" s="34">
        <v>92866</v>
      </c>
      <c r="L1288" s="37">
        <f t="shared" si="90"/>
        <v>93</v>
      </c>
      <c r="M1288" s="34">
        <v>14926</v>
      </c>
      <c r="N1288" s="36">
        <f t="shared" si="91"/>
        <v>160.49462365591398</v>
      </c>
      <c r="O1288" s="34"/>
      <c r="P1288" s="34">
        <v>92866</v>
      </c>
      <c r="Q1288" s="37">
        <f t="shared" si="92"/>
        <v>93</v>
      </c>
      <c r="R1288" s="34">
        <v>14926</v>
      </c>
    </row>
    <row r="1289" spans="1:18" ht="14.25" thickBot="1">
      <c r="A1289" s="33" t="s">
        <v>657</v>
      </c>
      <c r="B1289" s="47">
        <v>42401</v>
      </c>
      <c r="C1289" t="s">
        <v>118</v>
      </c>
      <c r="D1289" t="s">
        <v>651</v>
      </c>
      <c r="E1289" t="s">
        <v>40</v>
      </c>
      <c r="F1289" t="s">
        <v>610</v>
      </c>
      <c r="G1289" t="s">
        <v>48</v>
      </c>
      <c r="I1289" t="s">
        <v>609</v>
      </c>
      <c r="K1289" s="34">
        <v>5342</v>
      </c>
      <c r="L1289" s="37">
        <f t="shared" si="90"/>
        <v>5</v>
      </c>
      <c r="M1289" s="34">
        <v>1574</v>
      </c>
      <c r="N1289" s="36">
        <f t="shared" si="91"/>
        <v>314.8</v>
      </c>
      <c r="O1289" s="34"/>
      <c r="P1289" s="34">
        <v>5342</v>
      </c>
      <c r="Q1289" s="37">
        <f t="shared" si="92"/>
        <v>5</v>
      </c>
      <c r="R1289" s="34">
        <v>1574</v>
      </c>
    </row>
    <row r="1290" spans="1:18" ht="14.25" thickBot="1">
      <c r="A1290" s="33" t="s">
        <v>657</v>
      </c>
      <c r="B1290" s="47">
        <v>42401</v>
      </c>
      <c r="C1290" t="s">
        <v>118</v>
      </c>
      <c r="D1290" t="s">
        <v>651</v>
      </c>
      <c r="E1290" t="s">
        <v>40</v>
      </c>
      <c r="F1290" t="s">
        <v>611</v>
      </c>
      <c r="G1290" t="s">
        <v>58</v>
      </c>
      <c r="I1290" t="s">
        <v>609</v>
      </c>
      <c r="K1290" s="34">
        <v>19836</v>
      </c>
      <c r="L1290" s="37">
        <f t="shared" si="90"/>
        <v>20</v>
      </c>
      <c r="M1290" s="34">
        <v>3077</v>
      </c>
      <c r="N1290" s="36">
        <f t="shared" si="91"/>
        <v>153.85</v>
      </c>
      <c r="O1290" s="34"/>
      <c r="P1290" s="34">
        <v>19836</v>
      </c>
      <c r="Q1290" s="37">
        <f t="shared" si="92"/>
        <v>20</v>
      </c>
      <c r="R1290" s="34">
        <v>3077</v>
      </c>
    </row>
    <row r="1291" spans="1:18" ht="14.25" thickBot="1">
      <c r="A1291" s="33" t="s">
        <v>657</v>
      </c>
      <c r="B1291" s="47">
        <v>42401</v>
      </c>
      <c r="C1291" t="s">
        <v>118</v>
      </c>
      <c r="D1291" t="s">
        <v>651</v>
      </c>
      <c r="E1291" t="s">
        <v>40</v>
      </c>
      <c r="F1291" t="s">
        <v>616</v>
      </c>
      <c r="G1291" t="s">
        <v>60</v>
      </c>
      <c r="I1291" t="s">
        <v>609</v>
      </c>
      <c r="K1291" s="34">
        <v>13414</v>
      </c>
      <c r="L1291" s="37">
        <f t="shared" si="90"/>
        <v>13</v>
      </c>
      <c r="M1291" s="34">
        <v>3328</v>
      </c>
      <c r="N1291" s="36">
        <f t="shared" si="91"/>
        <v>256</v>
      </c>
      <c r="O1291" s="34"/>
      <c r="P1291" s="34">
        <v>43751</v>
      </c>
      <c r="Q1291" s="37">
        <f t="shared" si="92"/>
        <v>44</v>
      </c>
      <c r="R1291" s="34">
        <v>14754</v>
      </c>
    </row>
    <row r="1292" spans="1:18" ht="14.25" thickBot="1">
      <c r="A1292" s="33" t="s">
        <v>657</v>
      </c>
      <c r="B1292" s="47">
        <v>42401</v>
      </c>
      <c r="C1292" t="s">
        <v>118</v>
      </c>
      <c r="D1292" t="s">
        <v>651</v>
      </c>
      <c r="E1292" t="s">
        <v>40</v>
      </c>
      <c r="F1292" t="s">
        <v>646</v>
      </c>
      <c r="G1292" t="s">
        <v>74</v>
      </c>
      <c r="I1292" t="s">
        <v>609</v>
      </c>
      <c r="K1292" s="34">
        <v>20416</v>
      </c>
      <c r="L1292" s="37">
        <f t="shared" si="90"/>
        <v>20</v>
      </c>
      <c r="M1292" s="34">
        <v>3283</v>
      </c>
      <c r="N1292" s="36">
        <f t="shared" si="91"/>
        <v>164.15</v>
      </c>
      <c r="O1292" s="34"/>
      <c r="P1292" s="34">
        <v>20416</v>
      </c>
      <c r="Q1292" s="37">
        <f t="shared" si="92"/>
        <v>20</v>
      </c>
      <c r="R1292" s="34">
        <v>3283</v>
      </c>
    </row>
    <row r="1293" spans="1:18" ht="14.25" thickBot="1">
      <c r="A1293" s="33" t="s">
        <v>657</v>
      </c>
      <c r="B1293" s="47">
        <v>42401</v>
      </c>
      <c r="C1293" t="s">
        <v>118</v>
      </c>
      <c r="D1293" t="s">
        <v>634</v>
      </c>
      <c r="E1293" t="s">
        <v>38</v>
      </c>
      <c r="F1293" t="s">
        <v>608</v>
      </c>
      <c r="G1293" t="s">
        <v>61</v>
      </c>
      <c r="I1293" t="s">
        <v>609</v>
      </c>
      <c r="K1293" s="34">
        <v>14432</v>
      </c>
      <c r="L1293" s="37">
        <f t="shared" si="90"/>
        <v>14</v>
      </c>
      <c r="M1293" s="34">
        <v>1044</v>
      </c>
      <c r="N1293" s="36">
        <f t="shared" si="91"/>
        <v>74.571428571428569</v>
      </c>
      <c r="O1293" s="34"/>
      <c r="P1293" s="34">
        <v>32090</v>
      </c>
      <c r="Q1293" s="37">
        <f t="shared" si="92"/>
        <v>32</v>
      </c>
      <c r="R1293" s="34">
        <v>2618</v>
      </c>
    </row>
    <row r="1294" spans="1:18" ht="14.25" thickBot="1">
      <c r="A1294" s="33" t="s">
        <v>657</v>
      </c>
      <c r="B1294" s="47">
        <v>42401</v>
      </c>
      <c r="C1294" t="s">
        <v>118</v>
      </c>
      <c r="D1294" t="s">
        <v>634</v>
      </c>
      <c r="E1294" t="s">
        <v>38</v>
      </c>
      <c r="F1294" t="s">
        <v>610</v>
      </c>
      <c r="G1294" t="s">
        <v>48</v>
      </c>
      <c r="I1294" t="s">
        <v>609</v>
      </c>
      <c r="K1294" s="34">
        <v>3405</v>
      </c>
      <c r="L1294" s="37">
        <f t="shared" si="90"/>
        <v>3</v>
      </c>
      <c r="M1294" s="34">
        <v>264</v>
      </c>
      <c r="N1294" s="36">
        <f t="shared" si="91"/>
        <v>88</v>
      </c>
      <c r="O1294" s="34"/>
      <c r="P1294" s="34">
        <v>6877</v>
      </c>
      <c r="Q1294" s="37">
        <f t="shared" si="92"/>
        <v>7</v>
      </c>
      <c r="R1294" s="34">
        <v>533</v>
      </c>
    </row>
    <row r="1295" spans="1:18" ht="14.25" thickBot="1">
      <c r="A1295" s="33" t="s">
        <v>657</v>
      </c>
      <c r="B1295" s="47">
        <v>42401</v>
      </c>
      <c r="C1295" t="s">
        <v>118</v>
      </c>
      <c r="D1295" t="s">
        <v>634</v>
      </c>
      <c r="E1295" t="s">
        <v>38</v>
      </c>
      <c r="F1295" t="s">
        <v>616</v>
      </c>
      <c r="G1295" t="s">
        <v>60</v>
      </c>
      <c r="I1295" t="s">
        <v>609</v>
      </c>
      <c r="K1295" s="34" t="s">
        <v>11</v>
      </c>
      <c r="L1295" s="37" t="str">
        <f t="shared" si="90"/>
        <v/>
      </c>
      <c r="M1295" s="34" t="s">
        <v>11</v>
      </c>
      <c r="N1295" s="36" t="str">
        <f t="shared" si="91"/>
        <v/>
      </c>
      <c r="O1295" s="34"/>
      <c r="P1295" s="34">
        <v>9452</v>
      </c>
      <c r="Q1295" s="37">
        <f t="shared" si="92"/>
        <v>9</v>
      </c>
      <c r="R1295" s="34">
        <v>1953</v>
      </c>
    </row>
    <row r="1296" spans="1:18" ht="14.25" thickBot="1">
      <c r="A1296" s="33" t="s">
        <v>657</v>
      </c>
      <c r="B1296" s="47">
        <v>42401</v>
      </c>
      <c r="C1296" t="s">
        <v>118</v>
      </c>
      <c r="D1296" t="s">
        <v>634</v>
      </c>
      <c r="E1296" t="s">
        <v>38</v>
      </c>
      <c r="F1296" t="s">
        <v>646</v>
      </c>
      <c r="G1296" t="s">
        <v>74</v>
      </c>
      <c r="I1296" t="s">
        <v>609</v>
      </c>
      <c r="K1296" s="34">
        <v>32795</v>
      </c>
      <c r="L1296" s="37">
        <f t="shared" si="90"/>
        <v>33</v>
      </c>
      <c r="M1296" s="34">
        <v>3312</v>
      </c>
      <c r="N1296" s="36">
        <f t="shared" si="91"/>
        <v>100.36363636363636</v>
      </c>
      <c r="O1296" s="34"/>
      <c r="P1296" s="34">
        <v>32795</v>
      </c>
      <c r="Q1296" s="37">
        <f t="shared" si="92"/>
        <v>33</v>
      </c>
      <c r="R1296" s="34">
        <v>3312</v>
      </c>
    </row>
    <row r="1297" spans="1:18" ht="14.25" thickBot="1">
      <c r="A1297" s="33" t="s">
        <v>657</v>
      </c>
      <c r="B1297" s="47">
        <v>42401</v>
      </c>
      <c r="C1297" t="s">
        <v>118</v>
      </c>
      <c r="D1297" t="s">
        <v>652</v>
      </c>
      <c r="E1297" t="s">
        <v>34</v>
      </c>
      <c r="F1297" t="s">
        <v>610</v>
      </c>
      <c r="G1297" t="s">
        <v>48</v>
      </c>
      <c r="I1297" t="s">
        <v>609</v>
      </c>
      <c r="K1297" s="34" t="s">
        <v>11</v>
      </c>
      <c r="L1297" s="37" t="str">
        <f t="shared" si="90"/>
        <v/>
      </c>
      <c r="M1297" s="34" t="s">
        <v>11</v>
      </c>
      <c r="N1297" s="36" t="str">
        <f t="shared" si="91"/>
        <v/>
      </c>
      <c r="O1297" s="34"/>
      <c r="P1297" s="34">
        <v>14990</v>
      </c>
      <c r="Q1297" s="37">
        <f t="shared" si="92"/>
        <v>15</v>
      </c>
      <c r="R1297" s="34">
        <v>2900</v>
      </c>
    </row>
    <row r="1298" spans="1:18" ht="14.25" thickBot="1">
      <c r="A1298" s="33" t="s">
        <v>657</v>
      </c>
      <c r="B1298" s="47">
        <v>42401</v>
      </c>
      <c r="C1298" t="s">
        <v>118</v>
      </c>
      <c r="D1298" t="s">
        <v>652</v>
      </c>
      <c r="E1298" t="s">
        <v>34</v>
      </c>
      <c r="F1298" t="s">
        <v>620</v>
      </c>
      <c r="G1298" t="s">
        <v>67</v>
      </c>
      <c r="I1298" t="s">
        <v>609</v>
      </c>
      <c r="K1298" s="34" t="s">
        <v>11</v>
      </c>
      <c r="L1298" s="37" t="str">
        <f t="shared" si="90"/>
        <v/>
      </c>
      <c r="M1298" s="34" t="s">
        <v>11</v>
      </c>
      <c r="N1298" s="36" t="str">
        <f t="shared" si="91"/>
        <v/>
      </c>
      <c r="O1298" s="34"/>
      <c r="P1298" s="34">
        <v>8831</v>
      </c>
      <c r="Q1298" s="37">
        <f t="shared" si="92"/>
        <v>9</v>
      </c>
      <c r="R1298" s="34">
        <v>1291</v>
      </c>
    </row>
    <row r="1299" spans="1:18" ht="14.25" thickBot="1">
      <c r="A1299" s="33" t="s">
        <v>657</v>
      </c>
      <c r="B1299" s="47">
        <v>42401</v>
      </c>
      <c r="C1299" t="s">
        <v>118</v>
      </c>
      <c r="D1299" t="s">
        <v>652</v>
      </c>
      <c r="E1299" t="s">
        <v>34</v>
      </c>
      <c r="F1299" t="s">
        <v>646</v>
      </c>
      <c r="G1299" t="s">
        <v>74</v>
      </c>
      <c r="I1299" t="s">
        <v>609</v>
      </c>
      <c r="K1299" s="34">
        <v>203535</v>
      </c>
      <c r="L1299" s="37">
        <f t="shared" si="90"/>
        <v>204</v>
      </c>
      <c r="M1299" s="34">
        <v>31509</v>
      </c>
      <c r="N1299" s="36">
        <f t="shared" si="91"/>
        <v>154.45588235294119</v>
      </c>
      <c r="O1299" s="34"/>
      <c r="P1299" s="34">
        <v>459276</v>
      </c>
      <c r="Q1299" s="37">
        <f t="shared" si="92"/>
        <v>459</v>
      </c>
      <c r="R1299" s="34">
        <v>66635</v>
      </c>
    </row>
    <row r="1300" spans="1:18" ht="14.25" thickBot="1">
      <c r="A1300" s="33" t="s">
        <v>657</v>
      </c>
      <c r="B1300" s="47">
        <v>42401</v>
      </c>
      <c r="C1300" t="s">
        <v>118</v>
      </c>
      <c r="D1300" t="s">
        <v>719</v>
      </c>
      <c r="E1300" t="s">
        <v>222</v>
      </c>
      <c r="F1300" t="s">
        <v>610</v>
      </c>
      <c r="G1300" t="s">
        <v>48</v>
      </c>
      <c r="I1300" t="s">
        <v>609</v>
      </c>
      <c r="K1300" s="34" t="s">
        <v>11</v>
      </c>
      <c r="L1300" s="37" t="str">
        <f t="shared" si="90"/>
        <v/>
      </c>
      <c r="M1300" s="34" t="s">
        <v>11</v>
      </c>
      <c r="N1300" s="36" t="str">
        <f t="shared" si="91"/>
        <v/>
      </c>
      <c r="O1300" s="34"/>
      <c r="P1300" s="34">
        <v>16748</v>
      </c>
      <c r="Q1300" s="37">
        <f t="shared" si="92"/>
        <v>17</v>
      </c>
      <c r="R1300" s="34">
        <v>5602</v>
      </c>
    </row>
    <row r="1301" spans="1:18" ht="14.25" thickBot="1">
      <c r="A1301" s="33" t="s">
        <v>657</v>
      </c>
      <c r="B1301" s="47">
        <v>42401</v>
      </c>
      <c r="C1301" t="s">
        <v>118</v>
      </c>
      <c r="D1301" t="s">
        <v>655</v>
      </c>
      <c r="E1301" t="s">
        <v>262</v>
      </c>
      <c r="F1301" t="s">
        <v>610</v>
      </c>
      <c r="G1301" t="s">
        <v>48</v>
      </c>
      <c r="I1301" t="s">
        <v>609</v>
      </c>
      <c r="K1301" s="34">
        <v>1177</v>
      </c>
      <c r="L1301" s="37">
        <f t="shared" si="90"/>
        <v>1</v>
      </c>
      <c r="M1301" s="34">
        <v>428</v>
      </c>
      <c r="N1301" s="36">
        <f t="shared" si="91"/>
        <v>428</v>
      </c>
      <c r="O1301" s="34"/>
      <c r="P1301" s="34">
        <v>1177</v>
      </c>
      <c r="Q1301" s="37">
        <f t="shared" si="92"/>
        <v>1</v>
      </c>
      <c r="R1301" s="34">
        <v>428</v>
      </c>
    </row>
    <row r="1302" spans="1:18" ht="14.25" thickBot="1">
      <c r="A1302" s="33" t="s">
        <v>657</v>
      </c>
      <c r="B1302" s="47">
        <v>42401</v>
      </c>
      <c r="C1302" t="s">
        <v>118</v>
      </c>
      <c r="D1302" t="s">
        <v>640</v>
      </c>
      <c r="E1302" t="s">
        <v>37</v>
      </c>
      <c r="F1302" t="s">
        <v>610</v>
      </c>
      <c r="G1302" t="s">
        <v>48</v>
      </c>
      <c r="I1302" t="s">
        <v>609</v>
      </c>
      <c r="K1302" s="34">
        <v>9114</v>
      </c>
      <c r="L1302" s="37">
        <f t="shared" si="90"/>
        <v>9</v>
      </c>
      <c r="M1302" s="34">
        <v>2568</v>
      </c>
      <c r="N1302" s="36">
        <f t="shared" si="91"/>
        <v>285.33333333333331</v>
      </c>
      <c r="O1302" s="34"/>
      <c r="P1302" s="34">
        <v>49114</v>
      </c>
      <c r="Q1302" s="37">
        <f t="shared" si="92"/>
        <v>49</v>
      </c>
      <c r="R1302" s="34">
        <v>22557</v>
      </c>
    </row>
    <row r="1303" spans="1:18" ht="14.25" thickBot="1">
      <c r="A1303" s="33" t="s">
        <v>657</v>
      </c>
      <c r="B1303" s="47">
        <v>42401</v>
      </c>
      <c r="C1303" t="s">
        <v>118</v>
      </c>
      <c r="D1303" t="s">
        <v>640</v>
      </c>
      <c r="E1303" t="s">
        <v>37</v>
      </c>
      <c r="F1303" t="s">
        <v>611</v>
      </c>
      <c r="G1303" t="s">
        <v>58</v>
      </c>
      <c r="I1303" t="s">
        <v>609</v>
      </c>
      <c r="K1303" s="34" t="s">
        <v>11</v>
      </c>
      <c r="L1303" s="37" t="str">
        <f t="shared" si="90"/>
        <v/>
      </c>
      <c r="M1303" s="34" t="s">
        <v>11</v>
      </c>
      <c r="N1303" s="36" t="str">
        <f t="shared" si="91"/>
        <v/>
      </c>
      <c r="O1303" s="34"/>
      <c r="P1303" s="34">
        <v>9169</v>
      </c>
      <c r="Q1303" s="37">
        <f t="shared" si="92"/>
        <v>9</v>
      </c>
      <c r="R1303" s="34">
        <v>3026</v>
      </c>
    </row>
    <row r="1304" spans="1:18" ht="14.25" thickBot="1">
      <c r="A1304" s="33" t="s">
        <v>657</v>
      </c>
      <c r="B1304" s="47">
        <v>42401</v>
      </c>
      <c r="C1304" t="s">
        <v>118</v>
      </c>
      <c r="D1304" t="s">
        <v>612</v>
      </c>
      <c r="E1304" t="s">
        <v>68</v>
      </c>
      <c r="F1304" t="s">
        <v>610</v>
      </c>
      <c r="G1304" t="s">
        <v>48</v>
      </c>
      <c r="I1304" t="s">
        <v>609</v>
      </c>
      <c r="K1304" s="34" t="s">
        <v>11</v>
      </c>
      <c r="L1304" s="37" t="str">
        <f t="shared" si="90"/>
        <v/>
      </c>
      <c r="M1304" s="34" t="s">
        <v>11</v>
      </c>
      <c r="N1304" s="36" t="str">
        <f t="shared" si="91"/>
        <v/>
      </c>
      <c r="O1304" s="34"/>
      <c r="P1304" s="34">
        <v>9298</v>
      </c>
      <c r="Q1304" s="37">
        <f t="shared" si="92"/>
        <v>9</v>
      </c>
      <c r="R1304" s="34">
        <v>3135</v>
      </c>
    </row>
    <row r="1305" spans="1:18" ht="14.25" thickBot="1">
      <c r="A1305" s="33" t="s">
        <v>657</v>
      </c>
      <c r="B1305" s="47">
        <v>42401</v>
      </c>
      <c r="C1305" t="s">
        <v>118</v>
      </c>
      <c r="D1305" t="s">
        <v>714</v>
      </c>
      <c r="E1305" t="s">
        <v>295</v>
      </c>
      <c r="F1305" t="s">
        <v>646</v>
      </c>
      <c r="G1305" t="s">
        <v>74</v>
      </c>
      <c r="I1305" t="s">
        <v>609</v>
      </c>
      <c r="K1305" s="34">
        <v>31820</v>
      </c>
      <c r="L1305" s="37">
        <f t="shared" si="90"/>
        <v>32</v>
      </c>
      <c r="M1305" s="34">
        <v>5602</v>
      </c>
      <c r="N1305" s="36">
        <f t="shared" si="91"/>
        <v>175.0625</v>
      </c>
      <c r="O1305" s="34"/>
      <c r="P1305" s="34">
        <v>31820</v>
      </c>
      <c r="Q1305" s="37">
        <f t="shared" si="92"/>
        <v>32</v>
      </c>
      <c r="R1305" s="34">
        <v>5602</v>
      </c>
    </row>
    <row r="1306" spans="1:18" ht="14.25" thickBot="1">
      <c r="A1306" s="33" t="s">
        <v>657</v>
      </c>
      <c r="B1306" s="47">
        <v>42401</v>
      </c>
      <c r="C1306" t="s">
        <v>118</v>
      </c>
      <c r="D1306" t="s">
        <v>656</v>
      </c>
      <c r="E1306" t="s">
        <v>316</v>
      </c>
      <c r="F1306" t="s">
        <v>608</v>
      </c>
      <c r="G1306" t="s">
        <v>61</v>
      </c>
      <c r="I1306" t="s">
        <v>609</v>
      </c>
      <c r="K1306" s="34" t="s">
        <v>11</v>
      </c>
      <c r="L1306" s="37" t="str">
        <f t="shared" si="90"/>
        <v/>
      </c>
      <c r="M1306" s="34" t="s">
        <v>11</v>
      </c>
      <c r="N1306" s="36" t="str">
        <f t="shared" si="91"/>
        <v/>
      </c>
      <c r="O1306" s="34"/>
      <c r="P1306" s="34">
        <v>41215</v>
      </c>
      <c r="Q1306" s="37">
        <f t="shared" si="92"/>
        <v>41</v>
      </c>
      <c r="R1306" s="34">
        <v>7772</v>
      </c>
    </row>
    <row r="1307" spans="1:18" ht="14.25" thickBot="1">
      <c r="A1307" s="33" t="s">
        <v>657</v>
      </c>
      <c r="B1307" s="47">
        <v>42401</v>
      </c>
      <c r="C1307" t="s">
        <v>118</v>
      </c>
      <c r="D1307" t="s">
        <v>656</v>
      </c>
      <c r="E1307" t="s">
        <v>316</v>
      </c>
      <c r="F1307" t="s">
        <v>616</v>
      </c>
      <c r="G1307" t="s">
        <v>60</v>
      </c>
      <c r="I1307" t="s">
        <v>609</v>
      </c>
      <c r="K1307" s="34" t="s">
        <v>11</v>
      </c>
      <c r="L1307" s="37" t="str">
        <f t="shared" si="90"/>
        <v/>
      </c>
      <c r="M1307" s="34" t="s">
        <v>11</v>
      </c>
      <c r="N1307" s="36" t="str">
        <f t="shared" si="91"/>
        <v/>
      </c>
      <c r="O1307" s="34"/>
      <c r="P1307" s="34">
        <v>42005</v>
      </c>
      <c r="Q1307" s="37">
        <f t="shared" si="92"/>
        <v>42</v>
      </c>
      <c r="R1307" s="34">
        <v>5463</v>
      </c>
    </row>
    <row r="1308" spans="1:18" ht="14.25" thickBot="1">
      <c r="A1308" s="33" t="s">
        <v>657</v>
      </c>
      <c r="B1308" s="47">
        <v>42401</v>
      </c>
      <c r="C1308" t="s">
        <v>118</v>
      </c>
      <c r="D1308" t="s">
        <v>669</v>
      </c>
      <c r="E1308" t="s">
        <v>348</v>
      </c>
      <c r="F1308" t="s">
        <v>610</v>
      </c>
      <c r="G1308" t="s">
        <v>48</v>
      </c>
      <c r="I1308" t="s">
        <v>609</v>
      </c>
      <c r="K1308" s="34">
        <v>10556</v>
      </c>
      <c r="L1308" s="37">
        <f t="shared" si="90"/>
        <v>11</v>
      </c>
      <c r="M1308" s="34">
        <v>1746</v>
      </c>
      <c r="N1308" s="36">
        <f t="shared" si="91"/>
        <v>158.72727272727272</v>
      </c>
      <c r="O1308" s="34"/>
      <c r="P1308" s="34">
        <v>15193</v>
      </c>
      <c r="Q1308" s="37">
        <f t="shared" si="92"/>
        <v>15</v>
      </c>
      <c r="R1308" s="34">
        <v>3411</v>
      </c>
    </row>
    <row r="1309" spans="1:18" ht="14.25" thickBot="1">
      <c r="A1309" s="33" t="s">
        <v>657</v>
      </c>
      <c r="B1309" s="47">
        <v>42401</v>
      </c>
      <c r="C1309" t="s">
        <v>118</v>
      </c>
      <c r="D1309" t="s">
        <v>641</v>
      </c>
      <c r="E1309" t="s">
        <v>33</v>
      </c>
      <c r="F1309" t="s">
        <v>608</v>
      </c>
      <c r="G1309" t="s">
        <v>61</v>
      </c>
      <c r="I1309" t="s">
        <v>609</v>
      </c>
      <c r="K1309" s="34">
        <v>83494</v>
      </c>
      <c r="L1309" s="37">
        <f t="shared" si="90"/>
        <v>83</v>
      </c>
      <c r="M1309" s="34">
        <v>21656</v>
      </c>
      <c r="N1309" s="36">
        <f t="shared" si="91"/>
        <v>260.91566265060243</v>
      </c>
      <c r="O1309" s="34"/>
      <c r="P1309" s="34">
        <v>263733</v>
      </c>
      <c r="Q1309" s="37">
        <f t="shared" si="92"/>
        <v>264</v>
      </c>
      <c r="R1309" s="34">
        <v>72610</v>
      </c>
    </row>
    <row r="1310" spans="1:18" ht="14.25" thickBot="1">
      <c r="A1310" s="33" t="s">
        <v>657</v>
      </c>
      <c r="B1310" s="47">
        <v>42401</v>
      </c>
      <c r="C1310" t="s">
        <v>118</v>
      </c>
      <c r="D1310" t="s">
        <v>641</v>
      </c>
      <c r="E1310" t="s">
        <v>33</v>
      </c>
      <c r="F1310" t="s">
        <v>610</v>
      </c>
      <c r="G1310" t="s">
        <v>48</v>
      </c>
      <c r="I1310" t="s">
        <v>609</v>
      </c>
      <c r="K1310" s="34">
        <v>467736</v>
      </c>
      <c r="L1310" s="37">
        <f t="shared" si="90"/>
        <v>468</v>
      </c>
      <c r="M1310" s="34">
        <v>59185</v>
      </c>
      <c r="N1310" s="36">
        <f t="shared" si="91"/>
        <v>126.46367521367522</v>
      </c>
      <c r="O1310" s="34"/>
      <c r="P1310" s="34">
        <v>894985</v>
      </c>
      <c r="Q1310" s="37">
        <f t="shared" si="92"/>
        <v>895</v>
      </c>
      <c r="R1310" s="34">
        <v>124614</v>
      </c>
    </row>
    <row r="1311" spans="1:18" ht="14.25" thickBot="1">
      <c r="A1311" s="33" t="s">
        <v>657</v>
      </c>
      <c r="B1311" s="47">
        <v>42401</v>
      </c>
      <c r="C1311" t="s">
        <v>118</v>
      </c>
      <c r="D1311" t="s">
        <v>641</v>
      </c>
      <c r="E1311" t="s">
        <v>33</v>
      </c>
      <c r="F1311" t="s">
        <v>611</v>
      </c>
      <c r="G1311" t="s">
        <v>58</v>
      </c>
      <c r="I1311" t="s">
        <v>609</v>
      </c>
      <c r="K1311" s="34" t="s">
        <v>11</v>
      </c>
      <c r="L1311" s="37" t="str">
        <f t="shared" si="90"/>
        <v/>
      </c>
      <c r="M1311" s="34" t="s">
        <v>11</v>
      </c>
      <c r="N1311" s="36" t="str">
        <f t="shared" si="91"/>
        <v/>
      </c>
      <c r="O1311" s="34"/>
      <c r="P1311" s="34">
        <v>5567</v>
      </c>
      <c r="Q1311" s="37">
        <f t="shared" si="92"/>
        <v>6</v>
      </c>
      <c r="R1311" s="34">
        <v>2161</v>
      </c>
    </row>
    <row r="1312" spans="1:18" ht="14.25" thickBot="1">
      <c r="A1312" s="33" t="s">
        <v>657</v>
      </c>
      <c r="B1312" s="47">
        <v>42401</v>
      </c>
      <c r="C1312" t="s">
        <v>118</v>
      </c>
      <c r="D1312" t="s">
        <v>641</v>
      </c>
      <c r="E1312" t="s">
        <v>33</v>
      </c>
      <c r="F1312" t="s">
        <v>616</v>
      </c>
      <c r="G1312" t="s">
        <v>60</v>
      </c>
      <c r="I1312" t="s">
        <v>609</v>
      </c>
      <c r="K1312" s="34">
        <v>35929</v>
      </c>
      <c r="L1312" s="37">
        <f t="shared" si="90"/>
        <v>36</v>
      </c>
      <c r="M1312" s="34">
        <v>9193</v>
      </c>
      <c r="N1312" s="36">
        <f t="shared" si="91"/>
        <v>255.36111111111111</v>
      </c>
      <c r="O1312" s="34"/>
      <c r="P1312" s="34">
        <v>35929</v>
      </c>
      <c r="Q1312" s="37">
        <f t="shared" si="92"/>
        <v>36</v>
      </c>
      <c r="R1312" s="34">
        <v>9193</v>
      </c>
    </row>
    <row r="1313" spans="1:18" ht="14.25" thickBot="1">
      <c r="A1313" s="33" t="s">
        <v>657</v>
      </c>
      <c r="B1313" s="47">
        <v>42401</v>
      </c>
      <c r="C1313" t="s">
        <v>118</v>
      </c>
      <c r="D1313" t="s">
        <v>641</v>
      </c>
      <c r="E1313" t="s">
        <v>33</v>
      </c>
      <c r="F1313" t="s">
        <v>646</v>
      </c>
      <c r="G1313" t="s">
        <v>74</v>
      </c>
      <c r="I1313" t="s">
        <v>609</v>
      </c>
      <c r="K1313" s="34">
        <v>637345</v>
      </c>
      <c r="L1313" s="37">
        <f t="shared" si="90"/>
        <v>637</v>
      </c>
      <c r="M1313" s="34">
        <v>103640</v>
      </c>
      <c r="N1313" s="36">
        <f t="shared" si="91"/>
        <v>162.70015698587127</v>
      </c>
      <c r="O1313" s="34"/>
      <c r="P1313" s="34">
        <v>1818020</v>
      </c>
      <c r="Q1313" s="37">
        <f t="shared" si="92"/>
        <v>1818</v>
      </c>
      <c r="R1313" s="34">
        <v>306440</v>
      </c>
    </row>
    <row r="1314" spans="1:18" ht="14.25" thickBot="1">
      <c r="A1314" s="33" t="s">
        <v>657</v>
      </c>
      <c r="B1314" s="47">
        <v>42401</v>
      </c>
      <c r="C1314" t="s">
        <v>118</v>
      </c>
      <c r="D1314" t="s">
        <v>661</v>
      </c>
      <c r="E1314" t="s">
        <v>41</v>
      </c>
      <c r="F1314" t="s">
        <v>608</v>
      </c>
      <c r="G1314" t="s">
        <v>61</v>
      </c>
      <c r="I1314" t="s">
        <v>609</v>
      </c>
      <c r="K1314" s="34" t="s">
        <v>11</v>
      </c>
      <c r="L1314" s="37" t="str">
        <f t="shared" si="90"/>
        <v/>
      </c>
      <c r="M1314" s="34" t="s">
        <v>11</v>
      </c>
      <c r="N1314" s="36" t="str">
        <f t="shared" si="91"/>
        <v/>
      </c>
      <c r="O1314" s="34"/>
      <c r="P1314" s="34">
        <v>20949</v>
      </c>
      <c r="Q1314" s="37">
        <f t="shared" si="92"/>
        <v>21</v>
      </c>
      <c r="R1314" s="34">
        <v>7187</v>
      </c>
    </row>
    <row r="1315" spans="1:18" ht="14.25" thickBot="1">
      <c r="A1315" s="33" t="s">
        <v>657</v>
      </c>
      <c r="B1315" s="47">
        <v>42401</v>
      </c>
      <c r="C1315" t="s">
        <v>118</v>
      </c>
      <c r="D1315" t="s">
        <v>661</v>
      </c>
      <c r="E1315" t="s">
        <v>41</v>
      </c>
      <c r="F1315" t="s">
        <v>610</v>
      </c>
      <c r="G1315" t="s">
        <v>48</v>
      </c>
      <c r="I1315" t="s">
        <v>609</v>
      </c>
      <c r="K1315" s="34">
        <v>44019</v>
      </c>
      <c r="L1315" s="37">
        <f t="shared" si="90"/>
        <v>44</v>
      </c>
      <c r="M1315" s="34">
        <v>5411</v>
      </c>
      <c r="N1315" s="36">
        <f t="shared" si="91"/>
        <v>122.97727272727273</v>
      </c>
      <c r="O1315" s="34"/>
      <c r="P1315" s="34">
        <v>44019</v>
      </c>
      <c r="Q1315" s="37">
        <f t="shared" si="92"/>
        <v>44</v>
      </c>
      <c r="R1315" s="34">
        <v>5411</v>
      </c>
    </row>
    <row r="1316" spans="1:18" ht="14.25" thickBot="1">
      <c r="A1316" s="33" t="s">
        <v>657</v>
      </c>
      <c r="B1316" s="47">
        <v>42401</v>
      </c>
      <c r="C1316" t="s">
        <v>118</v>
      </c>
      <c r="D1316" t="s">
        <v>722</v>
      </c>
      <c r="E1316" t="s">
        <v>449</v>
      </c>
      <c r="F1316" t="s">
        <v>610</v>
      </c>
      <c r="G1316" t="s">
        <v>48</v>
      </c>
      <c r="I1316" t="s">
        <v>609</v>
      </c>
      <c r="K1316" s="34" t="s">
        <v>11</v>
      </c>
      <c r="L1316" s="37" t="str">
        <f t="shared" si="90"/>
        <v/>
      </c>
      <c r="M1316" s="34" t="s">
        <v>11</v>
      </c>
      <c r="N1316" s="36" t="str">
        <f t="shared" si="91"/>
        <v/>
      </c>
      <c r="O1316" s="34"/>
      <c r="P1316" s="34">
        <v>25083</v>
      </c>
      <c r="Q1316" s="37">
        <f t="shared" si="92"/>
        <v>25</v>
      </c>
      <c r="R1316" s="34">
        <v>3369</v>
      </c>
    </row>
    <row r="1317" spans="1:18" ht="14.25" thickBot="1">
      <c r="A1317" s="33" t="s">
        <v>657</v>
      </c>
      <c r="B1317" s="47">
        <v>42401</v>
      </c>
      <c r="C1317" t="s">
        <v>118</v>
      </c>
      <c r="D1317" t="s">
        <v>712</v>
      </c>
      <c r="E1317" t="s">
        <v>451</v>
      </c>
      <c r="F1317" t="s">
        <v>616</v>
      </c>
      <c r="G1317" t="s">
        <v>60</v>
      </c>
      <c r="I1317" t="s">
        <v>609</v>
      </c>
      <c r="K1317" s="34" t="s">
        <v>11</v>
      </c>
      <c r="L1317" s="37" t="str">
        <f t="shared" si="90"/>
        <v/>
      </c>
      <c r="M1317" s="34" t="s">
        <v>11</v>
      </c>
      <c r="N1317" s="36" t="str">
        <f t="shared" si="91"/>
        <v/>
      </c>
      <c r="O1317" s="34"/>
      <c r="P1317" s="34">
        <v>14652</v>
      </c>
      <c r="Q1317" s="37">
        <f t="shared" si="92"/>
        <v>15</v>
      </c>
      <c r="R1317" s="34">
        <v>6509</v>
      </c>
    </row>
    <row r="1318" spans="1:18" ht="14.25" thickBot="1">
      <c r="A1318" s="33" t="s">
        <v>606</v>
      </c>
      <c r="B1318" s="47">
        <v>42401</v>
      </c>
      <c r="C1318" t="s">
        <v>118</v>
      </c>
      <c r="D1318" t="s">
        <v>607</v>
      </c>
      <c r="E1318" t="s">
        <v>44</v>
      </c>
      <c r="F1318" t="s">
        <v>610</v>
      </c>
      <c r="G1318" t="s">
        <v>48</v>
      </c>
      <c r="I1318" t="s">
        <v>609</v>
      </c>
      <c r="K1318" s="34" t="s">
        <v>11</v>
      </c>
      <c r="L1318" s="37" t="str">
        <f>IF(ISERROR(ROUND(K1318*0.001,0))=TRUE,"",(ROUND(K1318*0.001,0)))</f>
        <v/>
      </c>
      <c r="M1318" s="34" t="s">
        <v>11</v>
      </c>
      <c r="N1318" s="36" t="str">
        <f>IF(ISERROR(M1318/L1318)=TRUE,"",(M1318/L1318))</f>
        <v/>
      </c>
      <c r="O1318" s="34"/>
      <c r="P1318" s="34">
        <v>40827</v>
      </c>
      <c r="Q1318" s="37">
        <f>IF(ISERROR(ROUND(P1318*0.001,0))=TRUE,"",(ROUND(P1318*0.001,0)))</f>
        <v>41</v>
      </c>
      <c r="R1318" s="34">
        <v>4894</v>
      </c>
    </row>
    <row r="1319" spans="1:18" ht="14.25" thickBot="1">
      <c r="A1319" s="33" t="s">
        <v>606</v>
      </c>
      <c r="B1319" s="47">
        <v>42401</v>
      </c>
      <c r="C1319" t="s">
        <v>118</v>
      </c>
      <c r="D1319" t="s">
        <v>607</v>
      </c>
      <c r="E1319" t="s">
        <v>44</v>
      </c>
      <c r="F1319" t="s">
        <v>611</v>
      </c>
      <c r="G1319" t="s">
        <v>58</v>
      </c>
      <c r="I1319" t="s">
        <v>609</v>
      </c>
      <c r="K1319" s="34">
        <v>3730000</v>
      </c>
      <c r="L1319" s="37">
        <f t="shared" ref="L1319:L1347" si="93">IF(ISERROR(ROUND(K1319*0.001,0))=TRUE,"",(ROUND(K1319*0.001,0)))</f>
        <v>3730</v>
      </c>
      <c r="M1319" s="34">
        <v>407241</v>
      </c>
      <c r="N1319" s="36">
        <f t="shared" ref="N1319:N1347" si="94">IF(ISERROR(M1319/L1319)=TRUE,"",(M1319/L1319))</f>
        <v>109.1798927613941</v>
      </c>
      <c r="O1319" s="34"/>
      <c r="P1319" s="34">
        <v>7594630</v>
      </c>
      <c r="Q1319" s="37">
        <f t="shared" ref="Q1319:Q1347" si="95">IF(ISERROR(ROUND(P1319*0.001,0))=TRUE,"",(ROUND(P1319*0.001,0)))</f>
        <v>7595</v>
      </c>
      <c r="R1319" s="34">
        <v>856096</v>
      </c>
    </row>
    <row r="1320" spans="1:18" ht="14.25" thickBot="1">
      <c r="A1320" s="33" t="s">
        <v>606</v>
      </c>
      <c r="B1320" s="47">
        <v>42401</v>
      </c>
      <c r="C1320" t="s">
        <v>118</v>
      </c>
      <c r="D1320" t="s">
        <v>607</v>
      </c>
      <c r="E1320" t="s">
        <v>44</v>
      </c>
      <c r="F1320" t="s">
        <v>623</v>
      </c>
      <c r="G1320" t="s">
        <v>56</v>
      </c>
      <c r="I1320" t="s">
        <v>609</v>
      </c>
      <c r="K1320" s="34" t="s">
        <v>11</v>
      </c>
      <c r="L1320" s="37" t="str">
        <f t="shared" si="93"/>
        <v/>
      </c>
      <c r="M1320" s="34" t="s">
        <v>11</v>
      </c>
      <c r="N1320" s="36" t="str">
        <f t="shared" si="94"/>
        <v/>
      </c>
      <c r="O1320" s="34"/>
      <c r="P1320" s="34">
        <v>42941</v>
      </c>
      <c r="Q1320" s="37">
        <f t="shared" si="95"/>
        <v>43</v>
      </c>
      <c r="R1320" s="34">
        <v>695</v>
      </c>
    </row>
    <row r="1321" spans="1:18" ht="14.25" thickBot="1">
      <c r="A1321" s="33" t="s">
        <v>606</v>
      </c>
      <c r="B1321" s="47">
        <v>42401</v>
      </c>
      <c r="C1321" t="s">
        <v>118</v>
      </c>
      <c r="D1321" t="s">
        <v>607</v>
      </c>
      <c r="E1321" t="s">
        <v>44</v>
      </c>
      <c r="F1321" t="s">
        <v>614</v>
      </c>
      <c r="G1321" t="s">
        <v>53</v>
      </c>
      <c r="I1321" t="s">
        <v>609</v>
      </c>
      <c r="K1321" s="34" t="s">
        <v>11</v>
      </c>
      <c r="L1321" s="37" t="str">
        <f t="shared" si="93"/>
        <v/>
      </c>
      <c r="M1321" s="34" t="s">
        <v>11</v>
      </c>
      <c r="N1321" s="36" t="str">
        <f t="shared" si="94"/>
        <v/>
      </c>
      <c r="O1321" s="34"/>
      <c r="P1321" s="34">
        <v>40940</v>
      </c>
      <c r="Q1321" s="37">
        <f t="shared" si="95"/>
        <v>41</v>
      </c>
      <c r="R1321" s="34">
        <v>2542</v>
      </c>
    </row>
    <row r="1322" spans="1:18" ht="14.25" thickBot="1">
      <c r="A1322" s="33" t="s">
        <v>606</v>
      </c>
      <c r="B1322" s="47">
        <v>42401</v>
      </c>
      <c r="C1322" t="s">
        <v>118</v>
      </c>
      <c r="D1322" t="s">
        <v>607</v>
      </c>
      <c r="E1322" t="s">
        <v>44</v>
      </c>
      <c r="F1322" t="s">
        <v>621</v>
      </c>
      <c r="G1322" t="s">
        <v>50</v>
      </c>
      <c r="I1322" t="s">
        <v>609</v>
      </c>
      <c r="K1322" s="34" t="s">
        <v>11</v>
      </c>
      <c r="L1322" s="37" t="str">
        <f t="shared" si="93"/>
        <v/>
      </c>
      <c r="M1322" s="34" t="s">
        <v>11</v>
      </c>
      <c r="N1322" s="36" t="str">
        <f t="shared" si="94"/>
        <v/>
      </c>
      <c r="O1322" s="34"/>
      <c r="P1322" s="34">
        <v>1050005</v>
      </c>
      <c r="Q1322" s="37">
        <f t="shared" si="95"/>
        <v>1050</v>
      </c>
      <c r="R1322" s="34">
        <v>124484</v>
      </c>
    </row>
    <row r="1323" spans="1:18" ht="14.25" thickBot="1">
      <c r="A1323" s="33" t="s">
        <v>606</v>
      </c>
      <c r="B1323" s="47">
        <v>42401</v>
      </c>
      <c r="C1323" t="s">
        <v>118</v>
      </c>
      <c r="D1323" t="s">
        <v>622</v>
      </c>
      <c r="E1323" t="s">
        <v>45</v>
      </c>
      <c r="F1323" t="s">
        <v>610</v>
      </c>
      <c r="G1323" t="s">
        <v>48</v>
      </c>
      <c r="I1323" t="s">
        <v>609</v>
      </c>
      <c r="K1323" s="34" t="s">
        <v>11</v>
      </c>
      <c r="L1323" s="37" t="str">
        <f t="shared" si="93"/>
        <v/>
      </c>
      <c r="M1323" s="34" t="s">
        <v>11</v>
      </c>
      <c r="N1323" s="36" t="str">
        <f t="shared" si="94"/>
        <v/>
      </c>
      <c r="O1323" s="34"/>
      <c r="P1323" s="34">
        <v>12383</v>
      </c>
      <c r="Q1323" s="37">
        <f t="shared" si="95"/>
        <v>12</v>
      </c>
      <c r="R1323" s="34">
        <v>2310</v>
      </c>
    </row>
    <row r="1324" spans="1:18" ht="14.25" thickBot="1">
      <c r="A1324" s="33" t="s">
        <v>606</v>
      </c>
      <c r="B1324" s="47">
        <v>42401</v>
      </c>
      <c r="C1324" t="s">
        <v>118</v>
      </c>
      <c r="D1324" t="s">
        <v>622</v>
      </c>
      <c r="E1324" t="s">
        <v>45</v>
      </c>
      <c r="F1324" t="s">
        <v>626</v>
      </c>
      <c r="G1324" t="s">
        <v>62</v>
      </c>
      <c r="I1324" t="s">
        <v>609</v>
      </c>
      <c r="K1324" s="34">
        <v>25910</v>
      </c>
      <c r="L1324" s="37">
        <f t="shared" si="93"/>
        <v>26</v>
      </c>
      <c r="M1324" s="34">
        <v>2707</v>
      </c>
      <c r="N1324" s="36">
        <f t="shared" si="94"/>
        <v>104.11538461538461</v>
      </c>
      <c r="O1324" s="34"/>
      <c r="P1324" s="34">
        <v>51480</v>
      </c>
      <c r="Q1324" s="37">
        <f t="shared" si="95"/>
        <v>51</v>
      </c>
      <c r="R1324" s="34">
        <v>5185</v>
      </c>
    </row>
    <row r="1325" spans="1:18" ht="14.25" thickBot="1">
      <c r="A1325" s="33" t="s">
        <v>606</v>
      </c>
      <c r="B1325" s="47">
        <v>42401</v>
      </c>
      <c r="C1325" t="s">
        <v>118</v>
      </c>
      <c r="D1325" t="s">
        <v>628</v>
      </c>
      <c r="E1325" t="s">
        <v>43</v>
      </c>
      <c r="F1325" t="s">
        <v>608</v>
      </c>
      <c r="G1325" t="s">
        <v>61</v>
      </c>
      <c r="I1325" t="s">
        <v>609</v>
      </c>
      <c r="K1325" s="34">
        <v>656770</v>
      </c>
      <c r="L1325" s="37">
        <f t="shared" si="93"/>
        <v>657</v>
      </c>
      <c r="M1325" s="34">
        <v>22899</v>
      </c>
      <c r="N1325" s="36">
        <f t="shared" si="94"/>
        <v>34.853881278538815</v>
      </c>
      <c r="O1325" s="34"/>
      <c r="P1325" s="34">
        <v>1022930</v>
      </c>
      <c r="Q1325" s="37">
        <f t="shared" si="95"/>
        <v>1023</v>
      </c>
      <c r="R1325" s="34">
        <v>40840</v>
      </c>
    </row>
    <row r="1326" spans="1:18" ht="14.25" thickBot="1">
      <c r="A1326" s="33" t="s">
        <v>606</v>
      </c>
      <c r="B1326" s="47">
        <v>42401</v>
      </c>
      <c r="C1326" t="s">
        <v>118</v>
      </c>
      <c r="D1326" t="s">
        <v>628</v>
      </c>
      <c r="E1326" t="s">
        <v>43</v>
      </c>
      <c r="F1326" t="s">
        <v>610</v>
      </c>
      <c r="G1326" t="s">
        <v>48</v>
      </c>
      <c r="I1326" t="s">
        <v>609</v>
      </c>
      <c r="K1326" s="34">
        <v>149820</v>
      </c>
      <c r="L1326" s="37">
        <f t="shared" si="93"/>
        <v>150</v>
      </c>
      <c r="M1326" s="34">
        <v>11032</v>
      </c>
      <c r="N1326" s="36">
        <f t="shared" si="94"/>
        <v>73.546666666666667</v>
      </c>
      <c r="O1326" s="34"/>
      <c r="P1326" s="34">
        <v>149820</v>
      </c>
      <c r="Q1326" s="37">
        <f t="shared" si="95"/>
        <v>150</v>
      </c>
      <c r="R1326" s="34">
        <v>11032</v>
      </c>
    </row>
    <row r="1327" spans="1:18" ht="14.25" thickBot="1">
      <c r="A1327" s="33" t="s">
        <v>606</v>
      </c>
      <c r="B1327" s="47">
        <v>42401</v>
      </c>
      <c r="C1327" t="s">
        <v>118</v>
      </c>
      <c r="D1327" t="s">
        <v>628</v>
      </c>
      <c r="E1327" t="s">
        <v>43</v>
      </c>
      <c r="F1327" t="s">
        <v>612</v>
      </c>
      <c r="G1327" t="s">
        <v>57</v>
      </c>
      <c r="I1327" t="s">
        <v>609</v>
      </c>
      <c r="K1327" s="34">
        <v>109540</v>
      </c>
      <c r="L1327" s="37">
        <f t="shared" si="93"/>
        <v>110</v>
      </c>
      <c r="M1327" s="34">
        <v>10900</v>
      </c>
      <c r="N1327" s="36">
        <f t="shared" si="94"/>
        <v>99.090909090909093</v>
      </c>
      <c r="O1327" s="34"/>
      <c r="P1327" s="34">
        <v>262050</v>
      </c>
      <c r="Q1327" s="37">
        <f t="shared" si="95"/>
        <v>262</v>
      </c>
      <c r="R1327" s="34">
        <v>21316</v>
      </c>
    </row>
    <row r="1328" spans="1:18" ht="14.25" thickBot="1">
      <c r="A1328" s="33" t="s">
        <v>606</v>
      </c>
      <c r="B1328" s="47">
        <v>42401</v>
      </c>
      <c r="C1328" t="s">
        <v>118</v>
      </c>
      <c r="D1328" t="s">
        <v>628</v>
      </c>
      <c r="E1328" t="s">
        <v>43</v>
      </c>
      <c r="F1328" t="s">
        <v>623</v>
      </c>
      <c r="G1328" t="s">
        <v>56</v>
      </c>
      <c r="I1328" t="s">
        <v>609</v>
      </c>
      <c r="K1328" s="34">
        <v>129400</v>
      </c>
      <c r="L1328" s="37">
        <f t="shared" si="93"/>
        <v>129</v>
      </c>
      <c r="M1328" s="34">
        <v>4250</v>
      </c>
      <c r="N1328" s="36">
        <f t="shared" si="94"/>
        <v>32.945736434108525</v>
      </c>
      <c r="O1328" s="34"/>
      <c r="P1328" s="34">
        <v>129400</v>
      </c>
      <c r="Q1328" s="37">
        <f t="shared" si="95"/>
        <v>129</v>
      </c>
      <c r="R1328" s="34">
        <v>4250</v>
      </c>
    </row>
    <row r="1329" spans="1:18" ht="14.25" thickBot="1">
      <c r="A1329" s="33" t="s">
        <v>606</v>
      </c>
      <c r="B1329" s="47">
        <v>42401</v>
      </c>
      <c r="C1329" t="s">
        <v>118</v>
      </c>
      <c r="D1329" t="s">
        <v>628</v>
      </c>
      <c r="E1329" t="s">
        <v>43</v>
      </c>
      <c r="F1329" t="s">
        <v>616</v>
      </c>
      <c r="G1329" t="s">
        <v>60</v>
      </c>
      <c r="I1329" t="s">
        <v>609</v>
      </c>
      <c r="K1329" s="34">
        <v>714390</v>
      </c>
      <c r="L1329" s="37">
        <f t="shared" si="93"/>
        <v>714</v>
      </c>
      <c r="M1329" s="34">
        <v>24152</v>
      </c>
      <c r="N1329" s="36">
        <f t="shared" si="94"/>
        <v>33.826330532212886</v>
      </c>
      <c r="O1329" s="34"/>
      <c r="P1329" s="34">
        <v>1142660</v>
      </c>
      <c r="Q1329" s="37">
        <f t="shared" si="95"/>
        <v>1143</v>
      </c>
      <c r="R1329" s="34">
        <v>38917</v>
      </c>
    </row>
    <row r="1330" spans="1:18" ht="14.25" thickBot="1">
      <c r="A1330" s="33" t="s">
        <v>606</v>
      </c>
      <c r="B1330" s="47">
        <v>42401</v>
      </c>
      <c r="C1330" t="s">
        <v>118</v>
      </c>
      <c r="D1330" t="s">
        <v>628</v>
      </c>
      <c r="E1330" t="s">
        <v>43</v>
      </c>
      <c r="F1330" t="s">
        <v>625</v>
      </c>
      <c r="G1330" t="s">
        <v>66</v>
      </c>
      <c r="I1330" t="s">
        <v>609</v>
      </c>
      <c r="K1330" s="34">
        <v>679120</v>
      </c>
      <c r="L1330" s="37">
        <f t="shared" si="93"/>
        <v>679</v>
      </c>
      <c r="M1330" s="34">
        <v>23432</v>
      </c>
      <c r="N1330" s="36">
        <f t="shared" si="94"/>
        <v>34.509572901325477</v>
      </c>
      <c r="O1330" s="34"/>
      <c r="P1330" s="34">
        <v>679120</v>
      </c>
      <c r="Q1330" s="37">
        <f t="shared" si="95"/>
        <v>679</v>
      </c>
      <c r="R1330" s="34">
        <v>23432</v>
      </c>
    </row>
    <row r="1331" spans="1:18" ht="14.25" thickBot="1">
      <c r="A1331" s="33" t="s">
        <v>606</v>
      </c>
      <c r="B1331" s="47">
        <v>42401</v>
      </c>
      <c r="C1331" t="s">
        <v>118</v>
      </c>
      <c r="D1331" t="s">
        <v>628</v>
      </c>
      <c r="E1331" t="s">
        <v>43</v>
      </c>
      <c r="F1331" t="s">
        <v>619</v>
      </c>
      <c r="G1331" t="s">
        <v>54</v>
      </c>
      <c r="I1331" t="s">
        <v>609</v>
      </c>
      <c r="K1331" s="34">
        <v>111070</v>
      </c>
      <c r="L1331" s="37">
        <f t="shared" si="93"/>
        <v>111</v>
      </c>
      <c r="M1331" s="34">
        <v>3375</v>
      </c>
      <c r="N1331" s="36">
        <f t="shared" si="94"/>
        <v>30.405405405405407</v>
      </c>
      <c r="O1331" s="34"/>
      <c r="P1331" s="34">
        <v>317100</v>
      </c>
      <c r="Q1331" s="37">
        <f t="shared" si="95"/>
        <v>317</v>
      </c>
      <c r="R1331" s="34">
        <v>9765</v>
      </c>
    </row>
    <row r="1332" spans="1:18" ht="14.25" thickBot="1">
      <c r="A1332" s="33" t="s">
        <v>606</v>
      </c>
      <c r="B1332" s="47">
        <v>42401</v>
      </c>
      <c r="C1332" t="s">
        <v>118</v>
      </c>
      <c r="D1332" t="s">
        <v>628</v>
      </c>
      <c r="E1332" t="s">
        <v>43</v>
      </c>
      <c r="F1332" t="s">
        <v>630</v>
      </c>
      <c r="G1332" t="s">
        <v>49</v>
      </c>
      <c r="I1332" t="s">
        <v>609</v>
      </c>
      <c r="K1332" s="34">
        <v>47000</v>
      </c>
      <c r="L1332" s="37">
        <f t="shared" si="93"/>
        <v>47</v>
      </c>
      <c r="M1332" s="34">
        <v>3760</v>
      </c>
      <c r="N1332" s="36">
        <f t="shared" si="94"/>
        <v>80</v>
      </c>
      <c r="O1332" s="34"/>
      <c r="P1332" s="34">
        <v>47000</v>
      </c>
      <c r="Q1332" s="37">
        <f t="shared" si="95"/>
        <v>47</v>
      </c>
      <c r="R1332" s="34">
        <v>3760</v>
      </c>
    </row>
    <row r="1333" spans="1:18" ht="14.25" thickBot="1">
      <c r="A1333" s="33" t="s">
        <v>606</v>
      </c>
      <c r="B1333" s="47">
        <v>42401</v>
      </c>
      <c r="C1333" t="s">
        <v>118</v>
      </c>
      <c r="D1333" t="s">
        <v>631</v>
      </c>
      <c r="E1333" t="s">
        <v>42</v>
      </c>
      <c r="F1333" t="s">
        <v>610</v>
      </c>
      <c r="G1333" t="s">
        <v>48</v>
      </c>
      <c r="I1333" t="s">
        <v>609</v>
      </c>
      <c r="K1333" s="34" t="s">
        <v>11</v>
      </c>
      <c r="L1333" s="37" t="str">
        <f t="shared" si="93"/>
        <v/>
      </c>
      <c r="M1333" s="34" t="s">
        <v>11</v>
      </c>
      <c r="N1333" s="36" t="str">
        <f t="shared" si="94"/>
        <v/>
      </c>
      <c r="O1333" s="34"/>
      <c r="P1333" s="34">
        <v>6491</v>
      </c>
      <c r="Q1333" s="37">
        <f t="shared" si="95"/>
        <v>6</v>
      </c>
      <c r="R1333" s="34">
        <v>830</v>
      </c>
    </row>
    <row r="1334" spans="1:18" ht="14.25" thickBot="1">
      <c r="A1334" s="33" t="s">
        <v>606</v>
      </c>
      <c r="B1334" s="47">
        <v>42401</v>
      </c>
      <c r="C1334" t="s">
        <v>118</v>
      </c>
      <c r="D1334" t="s">
        <v>631</v>
      </c>
      <c r="E1334" t="s">
        <v>42</v>
      </c>
      <c r="F1334" t="s">
        <v>614</v>
      </c>
      <c r="G1334" t="s">
        <v>53</v>
      </c>
      <c r="I1334" t="s">
        <v>609</v>
      </c>
      <c r="K1334" s="34">
        <v>7500</v>
      </c>
      <c r="L1334" s="37">
        <f t="shared" si="93"/>
        <v>8</v>
      </c>
      <c r="M1334" s="34">
        <v>300</v>
      </c>
      <c r="N1334" s="36">
        <f t="shared" si="94"/>
        <v>37.5</v>
      </c>
      <c r="O1334" s="34"/>
      <c r="P1334" s="34">
        <v>7500</v>
      </c>
      <c r="Q1334" s="37">
        <f t="shared" si="95"/>
        <v>8</v>
      </c>
      <c r="R1334" s="34">
        <v>300</v>
      </c>
    </row>
    <row r="1335" spans="1:18" ht="14.25" thickBot="1">
      <c r="A1335" s="33" t="s">
        <v>606</v>
      </c>
      <c r="B1335" s="47">
        <v>42401</v>
      </c>
      <c r="C1335" t="s">
        <v>118</v>
      </c>
      <c r="D1335" t="s">
        <v>631</v>
      </c>
      <c r="E1335" t="s">
        <v>42</v>
      </c>
      <c r="F1335" t="s">
        <v>616</v>
      </c>
      <c r="G1335" t="s">
        <v>60</v>
      </c>
      <c r="I1335" t="s">
        <v>609</v>
      </c>
      <c r="K1335" s="34">
        <v>37372</v>
      </c>
      <c r="L1335" s="37">
        <f t="shared" si="93"/>
        <v>37</v>
      </c>
      <c r="M1335" s="34">
        <v>4754</v>
      </c>
      <c r="N1335" s="36">
        <f t="shared" si="94"/>
        <v>128.48648648648648</v>
      </c>
      <c r="O1335" s="34"/>
      <c r="P1335" s="34">
        <v>37372</v>
      </c>
      <c r="Q1335" s="37">
        <f t="shared" si="95"/>
        <v>37</v>
      </c>
      <c r="R1335" s="34">
        <v>4754</v>
      </c>
    </row>
    <row r="1336" spans="1:18" ht="14.25" thickBot="1">
      <c r="A1336" s="33" t="s">
        <v>606</v>
      </c>
      <c r="B1336" s="47">
        <v>42401</v>
      </c>
      <c r="C1336" t="s">
        <v>118</v>
      </c>
      <c r="D1336" t="s">
        <v>631</v>
      </c>
      <c r="E1336" t="s">
        <v>42</v>
      </c>
      <c r="F1336" t="s">
        <v>626</v>
      </c>
      <c r="G1336" t="s">
        <v>62</v>
      </c>
      <c r="I1336" t="s">
        <v>609</v>
      </c>
      <c r="K1336" s="34">
        <v>6146</v>
      </c>
      <c r="L1336" s="37">
        <f t="shared" si="93"/>
        <v>6</v>
      </c>
      <c r="M1336" s="34">
        <v>406</v>
      </c>
      <c r="N1336" s="36">
        <f t="shared" si="94"/>
        <v>67.666666666666671</v>
      </c>
      <c r="O1336" s="34"/>
      <c r="P1336" s="34">
        <v>6146</v>
      </c>
      <c r="Q1336" s="37">
        <f t="shared" si="95"/>
        <v>6</v>
      </c>
      <c r="R1336" s="34">
        <v>406</v>
      </c>
    </row>
    <row r="1337" spans="1:18" ht="14.25" thickBot="1">
      <c r="A1337" s="33" t="s">
        <v>606</v>
      </c>
      <c r="B1337" s="47">
        <v>42401</v>
      </c>
      <c r="C1337" t="s">
        <v>118</v>
      </c>
      <c r="D1337" t="s">
        <v>632</v>
      </c>
      <c r="E1337" t="s">
        <v>39</v>
      </c>
      <c r="F1337" t="s">
        <v>616</v>
      </c>
      <c r="G1337" t="s">
        <v>60</v>
      </c>
      <c r="I1337" t="s">
        <v>609</v>
      </c>
      <c r="K1337" s="34">
        <v>5300</v>
      </c>
      <c r="L1337" s="37">
        <f t="shared" si="93"/>
        <v>5</v>
      </c>
      <c r="M1337" s="34">
        <v>2452</v>
      </c>
      <c r="N1337" s="36">
        <f t="shared" si="94"/>
        <v>490.4</v>
      </c>
      <c r="O1337" s="34"/>
      <c r="P1337" s="34">
        <v>20564</v>
      </c>
      <c r="Q1337" s="37">
        <f t="shared" si="95"/>
        <v>21</v>
      </c>
      <c r="R1337" s="34">
        <v>6405</v>
      </c>
    </row>
    <row r="1338" spans="1:18" ht="14.25" thickBot="1">
      <c r="A1338" s="33" t="s">
        <v>606</v>
      </c>
      <c r="B1338" s="47">
        <v>42401</v>
      </c>
      <c r="C1338" t="s">
        <v>118</v>
      </c>
      <c r="D1338" t="s">
        <v>658</v>
      </c>
      <c r="E1338" t="s">
        <v>36</v>
      </c>
      <c r="F1338" t="s">
        <v>608</v>
      </c>
      <c r="G1338" t="s">
        <v>61</v>
      </c>
      <c r="I1338" t="s">
        <v>609</v>
      </c>
      <c r="K1338" s="34">
        <v>348492</v>
      </c>
      <c r="L1338" s="37">
        <f t="shared" si="93"/>
        <v>348</v>
      </c>
      <c r="M1338" s="34">
        <v>20260</v>
      </c>
      <c r="N1338" s="36">
        <f t="shared" si="94"/>
        <v>58.218390804597703</v>
      </c>
      <c r="O1338" s="34"/>
      <c r="P1338" s="34">
        <v>367492</v>
      </c>
      <c r="Q1338" s="37">
        <f t="shared" si="95"/>
        <v>367</v>
      </c>
      <c r="R1338" s="34">
        <v>29636</v>
      </c>
    </row>
    <row r="1339" spans="1:18" ht="14.25" thickBot="1">
      <c r="A1339" s="33" t="s">
        <v>606</v>
      </c>
      <c r="B1339" s="47">
        <v>42401</v>
      </c>
      <c r="C1339" t="s">
        <v>118</v>
      </c>
      <c r="D1339" t="s">
        <v>658</v>
      </c>
      <c r="E1339" t="s">
        <v>36</v>
      </c>
      <c r="F1339" t="s">
        <v>610</v>
      </c>
      <c r="G1339" t="s">
        <v>48</v>
      </c>
      <c r="I1339" t="s">
        <v>609</v>
      </c>
      <c r="K1339" s="34">
        <v>164190</v>
      </c>
      <c r="L1339" s="37">
        <f t="shared" si="93"/>
        <v>164</v>
      </c>
      <c r="M1339" s="34">
        <v>5780</v>
      </c>
      <c r="N1339" s="36">
        <f t="shared" si="94"/>
        <v>35.243902439024389</v>
      </c>
      <c r="O1339" s="34"/>
      <c r="P1339" s="34">
        <v>164190</v>
      </c>
      <c r="Q1339" s="37">
        <f t="shared" si="95"/>
        <v>164</v>
      </c>
      <c r="R1339" s="34">
        <v>5780</v>
      </c>
    </row>
    <row r="1340" spans="1:18" ht="14.25" thickBot="1">
      <c r="A1340" s="33" t="s">
        <v>606</v>
      </c>
      <c r="B1340" s="47">
        <v>42401</v>
      </c>
      <c r="C1340" t="s">
        <v>118</v>
      </c>
      <c r="D1340" t="s">
        <v>658</v>
      </c>
      <c r="E1340" t="s">
        <v>36</v>
      </c>
      <c r="F1340" t="s">
        <v>616</v>
      </c>
      <c r="G1340" t="s">
        <v>60</v>
      </c>
      <c r="I1340" t="s">
        <v>609</v>
      </c>
      <c r="K1340" s="34">
        <v>40630</v>
      </c>
      <c r="L1340" s="37">
        <f t="shared" si="93"/>
        <v>41</v>
      </c>
      <c r="M1340" s="34">
        <v>1519</v>
      </c>
      <c r="N1340" s="36">
        <f t="shared" si="94"/>
        <v>37.048780487804876</v>
      </c>
      <c r="O1340" s="34"/>
      <c r="P1340" s="34">
        <v>40630</v>
      </c>
      <c r="Q1340" s="37">
        <f t="shared" si="95"/>
        <v>41</v>
      </c>
      <c r="R1340" s="34">
        <v>1519</v>
      </c>
    </row>
    <row r="1341" spans="1:18" ht="14.25" thickBot="1">
      <c r="A1341" s="33" t="s">
        <v>606</v>
      </c>
      <c r="B1341" s="47">
        <v>42401</v>
      </c>
      <c r="C1341" t="s">
        <v>118</v>
      </c>
      <c r="D1341" t="s">
        <v>658</v>
      </c>
      <c r="E1341" t="s">
        <v>36</v>
      </c>
      <c r="F1341" t="s">
        <v>625</v>
      </c>
      <c r="G1341" t="s">
        <v>66</v>
      </c>
      <c r="I1341" t="s">
        <v>609</v>
      </c>
      <c r="K1341" s="34">
        <v>625200</v>
      </c>
      <c r="L1341" s="37">
        <f t="shared" si="93"/>
        <v>625</v>
      </c>
      <c r="M1341" s="34">
        <v>22542</v>
      </c>
      <c r="N1341" s="36">
        <f t="shared" si="94"/>
        <v>36.0672</v>
      </c>
      <c r="O1341" s="34"/>
      <c r="P1341" s="34">
        <v>1477440</v>
      </c>
      <c r="Q1341" s="37">
        <f t="shared" si="95"/>
        <v>1477</v>
      </c>
      <c r="R1341" s="34">
        <v>53532</v>
      </c>
    </row>
    <row r="1342" spans="1:18" ht="14.25" thickBot="1">
      <c r="A1342" s="33" t="s">
        <v>606</v>
      </c>
      <c r="B1342" s="47">
        <v>42401</v>
      </c>
      <c r="C1342" t="s">
        <v>118</v>
      </c>
      <c r="D1342" t="s">
        <v>629</v>
      </c>
      <c r="E1342" t="s">
        <v>161</v>
      </c>
      <c r="F1342" t="s">
        <v>608</v>
      </c>
      <c r="G1342" t="s">
        <v>61</v>
      </c>
      <c r="I1342" t="s">
        <v>609</v>
      </c>
      <c r="K1342" s="34" t="s">
        <v>11</v>
      </c>
      <c r="L1342" s="37" t="str">
        <f t="shared" si="93"/>
        <v/>
      </c>
      <c r="M1342" s="34" t="s">
        <v>11</v>
      </c>
      <c r="N1342" s="36" t="str">
        <f t="shared" si="94"/>
        <v/>
      </c>
      <c r="O1342" s="34"/>
      <c r="P1342" s="34">
        <v>20000</v>
      </c>
      <c r="Q1342" s="37">
        <f t="shared" si="95"/>
        <v>20</v>
      </c>
      <c r="R1342" s="34">
        <v>3204</v>
      </c>
    </row>
    <row r="1343" spans="1:18" ht="14.25" thickBot="1">
      <c r="A1343" s="33" t="s">
        <v>606</v>
      </c>
      <c r="B1343" s="47">
        <v>42401</v>
      </c>
      <c r="C1343" t="s">
        <v>118</v>
      </c>
      <c r="D1343" t="s">
        <v>636</v>
      </c>
      <c r="E1343" t="s">
        <v>69</v>
      </c>
      <c r="F1343" t="s">
        <v>608</v>
      </c>
      <c r="G1343" t="s">
        <v>61</v>
      </c>
      <c r="I1343" t="s">
        <v>609</v>
      </c>
      <c r="K1343" s="34">
        <v>103240</v>
      </c>
      <c r="L1343" s="37">
        <f t="shared" si="93"/>
        <v>103</v>
      </c>
      <c r="M1343" s="34">
        <v>7905</v>
      </c>
      <c r="N1343" s="36">
        <f t="shared" si="94"/>
        <v>76.747572815533985</v>
      </c>
      <c r="O1343" s="34"/>
      <c r="P1343" s="34">
        <v>103240</v>
      </c>
      <c r="Q1343" s="37">
        <f t="shared" si="95"/>
        <v>103</v>
      </c>
      <c r="R1343" s="34">
        <v>7905</v>
      </c>
    </row>
    <row r="1344" spans="1:18" ht="14.25" thickBot="1">
      <c r="A1344" s="33" t="s">
        <v>606</v>
      </c>
      <c r="B1344" s="47">
        <v>42401</v>
      </c>
      <c r="C1344" t="s">
        <v>118</v>
      </c>
      <c r="D1344" t="s">
        <v>636</v>
      </c>
      <c r="E1344" t="s">
        <v>69</v>
      </c>
      <c r="F1344" t="s">
        <v>610</v>
      </c>
      <c r="G1344" t="s">
        <v>48</v>
      </c>
      <c r="I1344" t="s">
        <v>609</v>
      </c>
      <c r="K1344" s="34" t="s">
        <v>11</v>
      </c>
      <c r="L1344" s="37" t="str">
        <f t="shared" si="93"/>
        <v/>
      </c>
      <c r="M1344" s="34" t="s">
        <v>11</v>
      </c>
      <c r="N1344" s="36" t="str">
        <f t="shared" si="94"/>
        <v/>
      </c>
      <c r="O1344" s="34"/>
      <c r="P1344" s="34">
        <v>80843</v>
      </c>
      <c r="Q1344" s="37">
        <f t="shared" si="95"/>
        <v>81</v>
      </c>
      <c r="R1344" s="34">
        <v>3813</v>
      </c>
    </row>
    <row r="1345" spans="1:18" ht="14.25" thickBot="1">
      <c r="A1345" s="33" t="s">
        <v>606</v>
      </c>
      <c r="B1345" s="47">
        <v>42401</v>
      </c>
      <c r="C1345" t="s">
        <v>118</v>
      </c>
      <c r="D1345" t="s">
        <v>636</v>
      </c>
      <c r="E1345" t="s">
        <v>69</v>
      </c>
      <c r="F1345" t="s">
        <v>625</v>
      </c>
      <c r="G1345" t="s">
        <v>66</v>
      </c>
      <c r="I1345" t="s">
        <v>609</v>
      </c>
      <c r="K1345" s="34">
        <v>166400</v>
      </c>
      <c r="L1345" s="37">
        <f t="shared" si="93"/>
        <v>166</v>
      </c>
      <c r="M1345" s="34">
        <v>8158</v>
      </c>
      <c r="N1345" s="36">
        <f t="shared" si="94"/>
        <v>49.144578313253014</v>
      </c>
      <c r="O1345" s="34"/>
      <c r="P1345" s="34">
        <v>286390</v>
      </c>
      <c r="Q1345" s="37">
        <f t="shared" si="95"/>
        <v>286</v>
      </c>
      <c r="R1345" s="34">
        <v>13025</v>
      </c>
    </row>
    <row r="1346" spans="1:18" ht="14.25" thickBot="1">
      <c r="A1346" s="33" t="s">
        <v>606</v>
      </c>
      <c r="B1346" s="47">
        <v>42401</v>
      </c>
      <c r="C1346" t="s">
        <v>118</v>
      </c>
      <c r="D1346" t="s">
        <v>640</v>
      </c>
      <c r="E1346" t="s">
        <v>37</v>
      </c>
      <c r="F1346" t="s">
        <v>608</v>
      </c>
      <c r="G1346" t="s">
        <v>61</v>
      </c>
      <c r="I1346" t="s">
        <v>609</v>
      </c>
      <c r="K1346" s="34" t="s">
        <v>11</v>
      </c>
      <c r="L1346" s="37" t="str">
        <f t="shared" si="93"/>
        <v/>
      </c>
      <c r="M1346" s="34" t="s">
        <v>11</v>
      </c>
      <c r="N1346" s="36" t="str">
        <f t="shared" si="94"/>
        <v/>
      </c>
      <c r="O1346" s="34"/>
      <c r="P1346" s="34">
        <v>89796</v>
      </c>
      <c r="Q1346" s="37">
        <f t="shared" si="95"/>
        <v>90</v>
      </c>
      <c r="R1346" s="34">
        <v>8620</v>
      </c>
    </row>
    <row r="1347" spans="1:18" ht="14.25" thickBot="1">
      <c r="A1347" s="33" t="s">
        <v>606</v>
      </c>
      <c r="B1347" s="47">
        <v>42401</v>
      </c>
      <c r="C1347" t="s">
        <v>118</v>
      </c>
      <c r="D1347" t="s">
        <v>641</v>
      </c>
      <c r="E1347" t="s">
        <v>33</v>
      </c>
      <c r="F1347" t="s">
        <v>670</v>
      </c>
      <c r="G1347" t="s">
        <v>671</v>
      </c>
      <c r="I1347" t="s">
        <v>609</v>
      </c>
      <c r="K1347" s="34">
        <v>340</v>
      </c>
      <c r="L1347" s="37">
        <f t="shared" si="93"/>
        <v>0</v>
      </c>
      <c r="M1347" s="34">
        <v>1967</v>
      </c>
      <c r="N1347" s="36" t="str">
        <f t="shared" si="94"/>
        <v/>
      </c>
      <c r="O1347" s="34"/>
      <c r="P1347" s="34">
        <v>340</v>
      </c>
      <c r="Q1347" s="37">
        <f t="shared" si="95"/>
        <v>0</v>
      </c>
      <c r="R1347" s="34">
        <v>1967</v>
      </c>
    </row>
    <row r="1348" spans="1:18" ht="14.25" thickBot="1">
      <c r="A1348" s="33" t="s">
        <v>657</v>
      </c>
      <c r="B1348" s="47">
        <v>42370</v>
      </c>
      <c r="C1348" t="s">
        <v>118</v>
      </c>
      <c r="D1348" t="s">
        <v>607</v>
      </c>
      <c r="E1348" t="s">
        <v>44</v>
      </c>
      <c r="F1348" t="s">
        <v>610</v>
      </c>
      <c r="G1348" t="s">
        <v>48</v>
      </c>
      <c r="I1348" t="s">
        <v>609</v>
      </c>
      <c r="K1348" s="34">
        <v>1668667</v>
      </c>
      <c r="L1348" s="37">
        <f>IF(ISERROR(ROUND(K1348*0.001,0))=TRUE,"",(ROUND(K1348*0.001,0)))</f>
        <v>1669</v>
      </c>
      <c r="M1348" s="34">
        <v>220528</v>
      </c>
      <c r="N1348" s="36">
        <f>IF(ISERROR(M1348/L1348)=TRUE,"",(M1348/L1348))</f>
        <v>132.13181545835829</v>
      </c>
      <c r="O1348" s="34"/>
      <c r="P1348" s="34">
        <v>1668667</v>
      </c>
      <c r="Q1348" s="37">
        <f>IF(ISERROR(ROUND(P1348*0.001,0))=TRUE,"",(ROUND(P1348*0.001,0)))</f>
        <v>1669</v>
      </c>
      <c r="R1348" s="34">
        <v>220528</v>
      </c>
    </row>
    <row r="1349" spans="1:18" ht="14.25" thickBot="1">
      <c r="A1349" s="33" t="s">
        <v>657</v>
      </c>
      <c r="B1349" s="47">
        <v>42370</v>
      </c>
      <c r="C1349" t="s">
        <v>118</v>
      </c>
      <c r="D1349" t="s">
        <v>607</v>
      </c>
      <c r="E1349" t="s">
        <v>44</v>
      </c>
      <c r="F1349" t="s">
        <v>614</v>
      </c>
      <c r="G1349" t="s">
        <v>53</v>
      </c>
      <c r="I1349" t="s">
        <v>609</v>
      </c>
      <c r="K1349" s="34">
        <v>187713</v>
      </c>
      <c r="L1349" s="37">
        <f t="shared" ref="L1349:L1395" si="96">IF(ISERROR(ROUND(K1349*0.001,0))=TRUE,"",(ROUND(K1349*0.001,0)))</f>
        <v>188</v>
      </c>
      <c r="M1349" s="34">
        <v>27381</v>
      </c>
      <c r="N1349" s="36">
        <f t="shared" ref="N1349:N1395" si="97">IF(ISERROR(M1349/L1349)=TRUE,"",(M1349/L1349))</f>
        <v>145.64361702127658</v>
      </c>
      <c r="O1349" s="34"/>
      <c r="P1349" s="34">
        <v>187713</v>
      </c>
      <c r="Q1349" s="37">
        <f t="shared" ref="Q1349:Q1395" si="98">IF(ISERROR(ROUND(P1349*0.001,0))=TRUE,"",(ROUND(P1349*0.001,0)))</f>
        <v>188</v>
      </c>
      <c r="R1349" s="34">
        <v>27381</v>
      </c>
    </row>
    <row r="1350" spans="1:18" ht="14.25" thickBot="1">
      <c r="A1350" s="33" t="s">
        <v>657</v>
      </c>
      <c r="B1350" s="47">
        <v>42370</v>
      </c>
      <c r="C1350" t="s">
        <v>118</v>
      </c>
      <c r="D1350" t="s">
        <v>607</v>
      </c>
      <c r="E1350" t="s">
        <v>44</v>
      </c>
      <c r="F1350" t="s">
        <v>616</v>
      </c>
      <c r="G1350" t="s">
        <v>60</v>
      </c>
      <c r="I1350" t="s">
        <v>609</v>
      </c>
      <c r="K1350" s="34">
        <v>49607</v>
      </c>
      <c r="L1350" s="37">
        <f t="shared" si="96"/>
        <v>50</v>
      </c>
      <c r="M1350" s="34">
        <v>10093</v>
      </c>
      <c r="N1350" s="36">
        <f t="shared" si="97"/>
        <v>201.86</v>
      </c>
      <c r="O1350" s="34"/>
      <c r="P1350" s="34">
        <v>49607</v>
      </c>
      <c r="Q1350" s="37">
        <f t="shared" si="98"/>
        <v>50</v>
      </c>
      <c r="R1350" s="34">
        <v>10093</v>
      </c>
    </row>
    <row r="1351" spans="1:18" ht="14.25" thickBot="1">
      <c r="A1351" s="33" t="s">
        <v>657</v>
      </c>
      <c r="B1351" s="47">
        <v>42370</v>
      </c>
      <c r="C1351" t="s">
        <v>118</v>
      </c>
      <c r="D1351" t="s">
        <v>607</v>
      </c>
      <c r="E1351" t="s">
        <v>44</v>
      </c>
      <c r="F1351" t="s">
        <v>625</v>
      </c>
      <c r="G1351" t="s">
        <v>66</v>
      </c>
      <c r="I1351" t="s">
        <v>609</v>
      </c>
      <c r="K1351" s="34">
        <v>30886</v>
      </c>
      <c r="L1351" s="37">
        <f t="shared" si="96"/>
        <v>31</v>
      </c>
      <c r="M1351" s="34">
        <v>10406</v>
      </c>
      <c r="N1351" s="36">
        <f t="shared" si="97"/>
        <v>335.67741935483872</v>
      </c>
      <c r="O1351" s="34"/>
      <c r="P1351" s="34">
        <v>30886</v>
      </c>
      <c r="Q1351" s="37">
        <f t="shared" si="98"/>
        <v>31</v>
      </c>
      <c r="R1351" s="34">
        <v>10406</v>
      </c>
    </row>
    <row r="1352" spans="1:18" ht="14.25" thickBot="1">
      <c r="A1352" s="33" t="s">
        <v>657</v>
      </c>
      <c r="B1352" s="47">
        <v>42370</v>
      </c>
      <c r="C1352" t="s">
        <v>118</v>
      </c>
      <c r="D1352" t="s">
        <v>607</v>
      </c>
      <c r="E1352" t="s">
        <v>44</v>
      </c>
      <c r="F1352" t="s">
        <v>620</v>
      </c>
      <c r="G1352" t="s">
        <v>67</v>
      </c>
      <c r="I1352" t="s">
        <v>609</v>
      </c>
      <c r="K1352" s="34">
        <v>56700</v>
      </c>
      <c r="L1352" s="37">
        <f t="shared" si="96"/>
        <v>57</v>
      </c>
      <c r="M1352" s="34">
        <v>8537</v>
      </c>
      <c r="N1352" s="36">
        <f t="shared" si="97"/>
        <v>149.7719298245614</v>
      </c>
      <c r="O1352" s="34"/>
      <c r="P1352" s="34">
        <v>56700</v>
      </c>
      <c r="Q1352" s="37">
        <f t="shared" si="98"/>
        <v>57</v>
      </c>
      <c r="R1352" s="34">
        <v>8537</v>
      </c>
    </row>
    <row r="1353" spans="1:18" ht="14.25" thickBot="1">
      <c r="A1353" s="33" t="s">
        <v>657</v>
      </c>
      <c r="B1353" s="47">
        <v>42370</v>
      </c>
      <c r="C1353" t="s">
        <v>118</v>
      </c>
      <c r="D1353" t="s">
        <v>607</v>
      </c>
      <c r="E1353" t="s">
        <v>44</v>
      </c>
      <c r="F1353" t="s">
        <v>646</v>
      </c>
      <c r="G1353" t="s">
        <v>74</v>
      </c>
      <c r="I1353" t="s">
        <v>609</v>
      </c>
      <c r="K1353" s="34">
        <v>1971760</v>
      </c>
      <c r="L1353" s="37">
        <f t="shared" si="96"/>
        <v>1972</v>
      </c>
      <c r="M1353" s="34">
        <v>229148</v>
      </c>
      <c r="N1353" s="36">
        <f t="shared" si="97"/>
        <v>116.20081135902637</v>
      </c>
      <c r="O1353" s="34"/>
      <c r="P1353" s="34">
        <v>1971760</v>
      </c>
      <c r="Q1353" s="37">
        <f t="shared" si="98"/>
        <v>1972</v>
      </c>
      <c r="R1353" s="34">
        <v>229148</v>
      </c>
    </row>
    <row r="1354" spans="1:18" ht="14.25" thickBot="1">
      <c r="A1354" s="33" t="s">
        <v>657</v>
      </c>
      <c r="B1354" s="47">
        <v>42370</v>
      </c>
      <c r="C1354" t="s">
        <v>118</v>
      </c>
      <c r="D1354" t="s">
        <v>622</v>
      </c>
      <c r="E1354" t="s">
        <v>45</v>
      </c>
      <c r="F1354" t="s">
        <v>608</v>
      </c>
      <c r="G1354" t="s">
        <v>61</v>
      </c>
      <c r="I1354" t="s">
        <v>609</v>
      </c>
      <c r="K1354" s="34">
        <v>125444</v>
      </c>
      <c r="L1354" s="37">
        <f t="shared" si="96"/>
        <v>125</v>
      </c>
      <c r="M1354" s="34">
        <v>17009</v>
      </c>
      <c r="N1354" s="36">
        <f t="shared" si="97"/>
        <v>136.072</v>
      </c>
      <c r="O1354" s="34"/>
      <c r="P1354" s="34">
        <v>125444</v>
      </c>
      <c r="Q1354" s="37">
        <f t="shared" si="98"/>
        <v>125</v>
      </c>
      <c r="R1354" s="34">
        <v>17009</v>
      </c>
    </row>
    <row r="1355" spans="1:18" ht="14.25" thickBot="1">
      <c r="A1355" s="33" t="s">
        <v>657</v>
      </c>
      <c r="B1355" s="47">
        <v>42370</v>
      </c>
      <c r="C1355" t="s">
        <v>118</v>
      </c>
      <c r="D1355" t="s">
        <v>622</v>
      </c>
      <c r="E1355" t="s">
        <v>45</v>
      </c>
      <c r="F1355" t="s">
        <v>610</v>
      </c>
      <c r="G1355" t="s">
        <v>48</v>
      </c>
      <c r="I1355" t="s">
        <v>609</v>
      </c>
      <c r="K1355" s="34">
        <v>11510</v>
      </c>
      <c r="L1355" s="37">
        <f t="shared" si="96"/>
        <v>12</v>
      </c>
      <c r="M1355" s="34">
        <v>839</v>
      </c>
      <c r="N1355" s="36">
        <f t="shared" si="97"/>
        <v>69.916666666666671</v>
      </c>
      <c r="O1355" s="34"/>
      <c r="P1355" s="34">
        <v>11510</v>
      </c>
      <c r="Q1355" s="37">
        <f t="shared" si="98"/>
        <v>12</v>
      </c>
      <c r="R1355" s="34">
        <v>839</v>
      </c>
    </row>
    <row r="1356" spans="1:18" ht="14.25" thickBot="1">
      <c r="A1356" s="33" t="s">
        <v>657</v>
      </c>
      <c r="B1356" s="47">
        <v>42370</v>
      </c>
      <c r="C1356" t="s">
        <v>118</v>
      </c>
      <c r="D1356" t="s">
        <v>622</v>
      </c>
      <c r="E1356" t="s">
        <v>45</v>
      </c>
      <c r="F1356" t="s">
        <v>616</v>
      </c>
      <c r="G1356" t="s">
        <v>60</v>
      </c>
      <c r="I1356" t="s">
        <v>609</v>
      </c>
      <c r="K1356" s="34">
        <v>5003</v>
      </c>
      <c r="L1356" s="37">
        <f t="shared" si="96"/>
        <v>5</v>
      </c>
      <c r="M1356" s="34">
        <v>594</v>
      </c>
      <c r="N1356" s="36">
        <f t="shared" si="97"/>
        <v>118.8</v>
      </c>
      <c r="O1356" s="34"/>
      <c r="P1356" s="34">
        <v>5003</v>
      </c>
      <c r="Q1356" s="37">
        <f t="shared" si="98"/>
        <v>5</v>
      </c>
      <c r="R1356" s="34">
        <v>594</v>
      </c>
    </row>
    <row r="1357" spans="1:18" ht="14.25" thickBot="1">
      <c r="A1357" s="33" t="s">
        <v>657</v>
      </c>
      <c r="B1357" s="47">
        <v>42370</v>
      </c>
      <c r="C1357" t="s">
        <v>118</v>
      </c>
      <c r="D1357" t="s">
        <v>628</v>
      </c>
      <c r="E1357" t="s">
        <v>43</v>
      </c>
      <c r="F1357" t="s">
        <v>608</v>
      </c>
      <c r="G1357" t="s">
        <v>61</v>
      </c>
      <c r="I1357" t="s">
        <v>609</v>
      </c>
      <c r="K1357" s="34">
        <v>48852</v>
      </c>
      <c r="L1357" s="37">
        <f t="shared" si="96"/>
        <v>49</v>
      </c>
      <c r="M1357" s="34">
        <v>18542</v>
      </c>
      <c r="N1357" s="36">
        <f t="shared" si="97"/>
        <v>378.40816326530614</v>
      </c>
      <c r="O1357" s="34"/>
      <c r="P1357" s="34">
        <v>48852</v>
      </c>
      <c r="Q1357" s="37">
        <f t="shared" si="98"/>
        <v>49</v>
      </c>
      <c r="R1357" s="34">
        <v>18542</v>
      </c>
    </row>
    <row r="1358" spans="1:18" ht="14.25" thickBot="1">
      <c r="A1358" s="33" t="s">
        <v>657</v>
      </c>
      <c r="B1358" s="47">
        <v>42370</v>
      </c>
      <c r="C1358" t="s">
        <v>118</v>
      </c>
      <c r="D1358" t="s">
        <v>628</v>
      </c>
      <c r="E1358" t="s">
        <v>43</v>
      </c>
      <c r="F1358" t="s">
        <v>610</v>
      </c>
      <c r="G1358" t="s">
        <v>48</v>
      </c>
      <c r="I1358" t="s">
        <v>609</v>
      </c>
      <c r="K1358" s="34">
        <v>528631</v>
      </c>
      <c r="L1358" s="37">
        <f t="shared" si="96"/>
        <v>529</v>
      </c>
      <c r="M1358" s="34">
        <v>65850</v>
      </c>
      <c r="N1358" s="36">
        <f t="shared" si="97"/>
        <v>124.48015122873346</v>
      </c>
      <c r="O1358" s="34"/>
      <c r="P1358" s="34">
        <v>528631</v>
      </c>
      <c r="Q1358" s="37">
        <f t="shared" si="98"/>
        <v>529</v>
      </c>
      <c r="R1358" s="34">
        <v>65850</v>
      </c>
    </row>
    <row r="1359" spans="1:18" ht="14.25" thickBot="1">
      <c r="A1359" s="33" t="s">
        <v>657</v>
      </c>
      <c r="B1359" s="47">
        <v>42370</v>
      </c>
      <c r="C1359" t="s">
        <v>118</v>
      </c>
      <c r="D1359" t="s">
        <v>628</v>
      </c>
      <c r="E1359" t="s">
        <v>43</v>
      </c>
      <c r="F1359" t="s">
        <v>611</v>
      </c>
      <c r="G1359" t="s">
        <v>58</v>
      </c>
      <c r="I1359" t="s">
        <v>609</v>
      </c>
      <c r="K1359" s="34">
        <v>200558</v>
      </c>
      <c r="L1359" s="37">
        <f t="shared" si="96"/>
        <v>201</v>
      </c>
      <c r="M1359" s="34">
        <v>33400</v>
      </c>
      <c r="N1359" s="36">
        <f t="shared" si="97"/>
        <v>166.16915422885572</v>
      </c>
      <c r="O1359" s="34"/>
      <c r="P1359" s="34">
        <v>200558</v>
      </c>
      <c r="Q1359" s="37">
        <f t="shared" si="98"/>
        <v>201</v>
      </c>
      <c r="R1359" s="34">
        <v>33400</v>
      </c>
    </row>
    <row r="1360" spans="1:18" ht="14.25" thickBot="1">
      <c r="A1360" s="33" t="s">
        <v>657</v>
      </c>
      <c r="B1360" s="47">
        <v>42370</v>
      </c>
      <c r="C1360" t="s">
        <v>118</v>
      </c>
      <c r="D1360" t="s">
        <v>628</v>
      </c>
      <c r="E1360" t="s">
        <v>43</v>
      </c>
      <c r="F1360" t="s">
        <v>616</v>
      </c>
      <c r="G1360" t="s">
        <v>60</v>
      </c>
      <c r="I1360" t="s">
        <v>609</v>
      </c>
      <c r="K1360" s="34">
        <v>278157</v>
      </c>
      <c r="L1360" s="37">
        <f t="shared" si="96"/>
        <v>278</v>
      </c>
      <c r="M1360" s="34">
        <v>27584</v>
      </c>
      <c r="N1360" s="36">
        <f t="shared" si="97"/>
        <v>99.223021582733807</v>
      </c>
      <c r="O1360" s="34"/>
      <c r="P1360" s="34">
        <v>278157</v>
      </c>
      <c r="Q1360" s="37">
        <f t="shared" si="98"/>
        <v>278</v>
      </c>
      <c r="R1360" s="34">
        <v>27584</v>
      </c>
    </row>
    <row r="1361" spans="1:18" ht="14.25" thickBot="1">
      <c r="A1361" s="33" t="s">
        <v>657</v>
      </c>
      <c r="B1361" s="47">
        <v>42370</v>
      </c>
      <c r="C1361" t="s">
        <v>118</v>
      </c>
      <c r="D1361" t="s">
        <v>628</v>
      </c>
      <c r="E1361" t="s">
        <v>43</v>
      </c>
      <c r="F1361" t="s">
        <v>625</v>
      </c>
      <c r="G1361" t="s">
        <v>66</v>
      </c>
      <c r="I1361" t="s">
        <v>609</v>
      </c>
      <c r="K1361" s="34">
        <v>142019</v>
      </c>
      <c r="L1361" s="37">
        <f t="shared" si="96"/>
        <v>142</v>
      </c>
      <c r="M1361" s="34">
        <v>20961</v>
      </c>
      <c r="N1361" s="36">
        <f t="shared" si="97"/>
        <v>147.61267605633802</v>
      </c>
      <c r="O1361" s="34"/>
      <c r="P1361" s="34">
        <v>142019</v>
      </c>
      <c r="Q1361" s="37">
        <f t="shared" si="98"/>
        <v>142</v>
      </c>
      <c r="R1361" s="34">
        <v>20961</v>
      </c>
    </row>
    <row r="1362" spans="1:18" ht="14.25" thickBot="1">
      <c r="A1362" s="33" t="s">
        <v>657</v>
      </c>
      <c r="B1362" s="47">
        <v>42370</v>
      </c>
      <c r="C1362" t="s">
        <v>118</v>
      </c>
      <c r="D1362" t="s">
        <v>628</v>
      </c>
      <c r="E1362" t="s">
        <v>43</v>
      </c>
      <c r="F1362" t="s">
        <v>646</v>
      </c>
      <c r="G1362" t="s">
        <v>74</v>
      </c>
      <c r="I1362" t="s">
        <v>609</v>
      </c>
      <c r="K1362" s="34">
        <v>325401</v>
      </c>
      <c r="L1362" s="37">
        <f t="shared" si="96"/>
        <v>325</v>
      </c>
      <c r="M1362" s="34">
        <v>26710</v>
      </c>
      <c r="N1362" s="36">
        <f t="shared" si="97"/>
        <v>82.184615384615384</v>
      </c>
      <c r="O1362" s="34"/>
      <c r="P1362" s="34">
        <v>325401</v>
      </c>
      <c r="Q1362" s="37">
        <f t="shared" si="98"/>
        <v>325</v>
      </c>
      <c r="R1362" s="34">
        <v>26710</v>
      </c>
    </row>
    <row r="1363" spans="1:18" ht="14.25" thickBot="1">
      <c r="A1363" s="33" t="s">
        <v>657</v>
      </c>
      <c r="B1363" s="47">
        <v>42370</v>
      </c>
      <c r="C1363" t="s">
        <v>118</v>
      </c>
      <c r="D1363" t="s">
        <v>631</v>
      </c>
      <c r="E1363" t="s">
        <v>42</v>
      </c>
      <c r="F1363" t="s">
        <v>610</v>
      </c>
      <c r="G1363" t="s">
        <v>48</v>
      </c>
      <c r="I1363" t="s">
        <v>609</v>
      </c>
      <c r="K1363" s="34">
        <v>17891</v>
      </c>
      <c r="L1363" s="37">
        <f t="shared" si="96"/>
        <v>18</v>
      </c>
      <c r="M1363" s="34">
        <v>1754</v>
      </c>
      <c r="N1363" s="36">
        <f t="shared" si="97"/>
        <v>97.444444444444443</v>
      </c>
      <c r="O1363" s="34"/>
      <c r="P1363" s="34">
        <v>17891</v>
      </c>
      <c r="Q1363" s="37">
        <f t="shared" si="98"/>
        <v>18</v>
      </c>
      <c r="R1363" s="34">
        <v>1754</v>
      </c>
    </row>
    <row r="1364" spans="1:18" ht="14.25" thickBot="1">
      <c r="A1364" s="33" t="s">
        <v>657</v>
      </c>
      <c r="B1364" s="47">
        <v>42370</v>
      </c>
      <c r="C1364" t="s">
        <v>118</v>
      </c>
      <c r="D1364" t="s">
        <v>631</v>
      </c>
      <c r="E1364" t="s">
        <v>42</v>
      </c>
      <c r="F1364" t="s">
        <v>625</v>
      </c>
      <c r="G1364" t="s">
        <v>66</v>
      </c>
      <c r="I1364" t="s">
        <v>609</v>
      </c>
      <c r="K1364" s="34">
        <v>177114</v>
      </c>
      <c r="L1364" s="37">
        <f t="shared" si="96"/>
        <v>177</v>
      </c>
      <c r="M1364" s="34">
        <v>19964</v>
      </c>
      <c r="N1364" s="36">
        <f t="shared" si="97"/>
        <v>112.7909604519774</v>
      </c>
      <c r="O1364" s="34"/>
      <c r="P1364" s="34">
        <v>177114</v>
      </c>
      <c r="Q1364" s="37">
        <f t="shared" si="98"/>
        <v>177</v>
      </c>
      <c r="R1364" s="34">
        <v>19964</v>
      </c>
    </row>
    <row r="1365" spans="1:18" ht="14.25" thickBot="1">
      <c r="A1365" s="33" t="s">
        <v>657</v>
      </c>
      <c r="B1365" s="47">
        <v>42370</v>
      </c>
      <c r="C1365" t="s">
        <v>118</v>
      </c>
      <c r="D1365" t="s">
        <v>631</v>
      </c>
      <c r="E1365" t="s">
        <v>42</v>
      </c>
      <c r="F1365" t="s">
        <v>646</v>
      </c>
      <c r="G1365" t="s">
        <v>74</v>
      </c>
      <c r="I1365" t="s">
        <v>609</v>
      </c>
      <c r="K1365" s="34">
        <v>38918</v>
      </c>
      <c r="L1365" s="37">
        <f t="shared" si="96"/>
        <v>39</v>
      </c>
      <c r="M1365" s="34">
        <v>6448</v>
      </c>
      <c r="N1365" s="36">
        <f t="shared" si="97"/>
        <v>165.33333333333334</v>
      </c>
      <c r="O1365" s="34"/>
      <c r="P1365" s="34">
        <v>38918</v>
      </c>
      <c r="Q1365" s="37">
        <f t="shared" si="98"/>
        <v>39</v>
      </c>
      <c r="R1365" s="34">
        <v>6448</v>
      </c>
    </row>
    <row r="1366" spans="1:18" ht="14.25" thickBot="1">
      <c r="A1366" s="33" t="s">
        <v>657</v>
      </c>
      <c r="B1366" s="47">
        <v>42370</v>
      </c>
      <c r="C1366" t="s">
        <v>118</v>
      </c>
      <c r="D1366" t="s">
        <v>658</v>
      </c>
      <c r="E1366" t="s">
        <v>36</v>
      </c>
      <c r="F1366" t="s">
        <v>608</v>
      </c>
      <c r="G1366" t="s">
        <v>61</v>
      </c>
      <c r="I1366" t="s">
        <v>609</v>
      </c>
      <c r="K1366" s="34">
        <v>20970</v>
      </c>
      <c r="L1366" s="37">
        <f t="shared" si="96"/>
        <v>21</v>
      </c>
      <c r="M1366" s="34">
        <v>5661</v>
      </c>
      <c r="N1366" s="36">
        <f t="shared" si="97"/>
        <v>269.57142857142856</v>
      </c>
      <c r="O1366" s="34"/>
      <c r="P1366" s="34">
        <v>20970</v>
      </c>
      <c r="Q1366" s="37">
        <f t="shared" si="98"/>
        <v>21</v>
      </c>
      <c r="R1366" s="34">
        <v>5661</v>
      </c>
    </row>
    <row r="1367" spans="1:18" ht="14.25" thickBot="1">
      <c r="A1367" s="33" t="s">
        <v>657</v>
      </c>
      <c r="B1367" s="47">
        <v>42370</v>
      </c>
      <c r="C1367" t="s">
        <v>118</v>
      </c>
      <c r="D1367" t="s">
        <v>658</v>
      </c>
      <c r="E1367" t="s">
        <v>36</v>
      </c>
      <c r="F1367" t="s">
        <v>610</v>
      </c>
      <c r="G1367" t="s">
        <v>48</v>
      </c>
      <c r="I1367" t="s">
        <v>609</v>
      </c>
      <c r="K1367" s="34">
        <v>162000</v>
      </c>
      <c r="L1367" s="37">
        <f t="shared" si="96"/>
        <v>162</v>
      </c>
      <c r="M1367" s="34">
        <v>19647</v>
      </c>
      <c r="N1367" s="36">
        <f t="shared" si="97"/>
        <v>121.27777777777777</v>
      </c>
      <c r="O1367" s="34"/>
      <c r="P1367" s="34">
        <v>162000</v>
      </c>
      <c r="Q1367" s="37">
        <f t="shared" si="98"/>
        <v>162</v>
      </c>
      <c r="R1367" s="34">
        <v>19647</v>
      </c>
    </row>
    <row r="1368" spans="1:18" ht="14.25" thickBot="1">
      <c r="A1368" s="33" t="s">
        <v>657</v>
      </c>
      <c r="B1368" s="47">
        <v>42370</v>
      </c>
      <c r="C1368" t="s">
        <v>118</v>
      </c>
      <c r="D1368" t="s">
        <v>658</v>
      </c>
      <c r="E1368" t="s">
        <v>36</v>
      </c>
      <c r="F1368" t="s">
        <v>659</v>
      </c>
      <c r="G1368" t="s">
        <v>73</v>
      </c>
      <c r="I1368" t="s">
        <v>609</v>
      </c>
      <c r="K1368" s="34">
        <v>158959</v>
      </c>
      <c r="L1368" s="37">
        <f t="shared" si="96"/>
        <v>159</v>
      </c>
      <c r="M1368" s="34">
        <v>8980</v>
      </c>
      <c r="N1368" s="36">
        <f t="shared" si="97"/>
        <v>56.477987421383645</v>
      </c>
      <c r="O1368" s="34"/>
      <c r="P1368" s="34">
        <v>158959</v>
      </c>
      <c r="Q1368" s="37">
        <f t="shared" si="98"/>
        <v>159</v>
      </c>
      <c r="R1368" s="34">
        <v>8980</v>
      </c>
    </row>
    <row r="1369" spans="1:18" ht="14.25" thickBot="1">
      <c r="A1369" s="33" t="s">
        <v>657</v>
      </c>
      <c r="B1369" s="47">
        <v>42370</v>
      </c>
      <c r="C1369" t="s">
        <v>118</v>
      </c>
      <c r="D1369" t="s">
        <v>658</v>
      </c>
      <c r="E1369" t="s">
        <v>36</v>
      </c>
      <c r="F1369" t="s">
        <v>616</v>
      </c>
      <c r="G1369" t="s">
        <v>60</v>
      </c>
      <c r="I1369" t="s">
        <v>609</v>
      </c>
      <c r="K1369" s="34">
        <v>37219</v>
      </c>
      <c r="L1369" s="37">
        <f t="shared" si="96"/>
        <v>37</v>
      </c>
      <c r="M1369" s="34">
        <v>3349</v>
      </c>
      <c r="N1369" s="36">
        <f t="shared" si="97"/>
        <v>90.513513513513516</v>
      </c>
      <c r="O1369" s="34"/>
      <c r="P1369" s="34">
        <v>37219</v>
      </c>
      <c r="Q1369" s="37">
        <f t="shared" si="98"/>
        <v>37</v>
      </c>
      <c r="R1369" s="34">
        <v>3349</v>
      </c>
    </row>
    <row r="1370" spans="1:18" ht="14.25" thickBot="1">
      <c r="A1370" s="33" t="s">
        <v>657</v>
      </c>
      <c r="B1370" s="47">
        <v>42370</v>
      </c>
      <c r="C1370" t="s">
        <v>118</v>
      </c>
      <c r="D1370" t="s">
        <v>658</v>
      </c>
      <c r="E1370" t="s">
        <v>36</v>
      </c>
      <c r="F1370" t="s">
        <v>620</v>
      </c>
      <c r="G1370" t="s">
        <v>67</v>
      </c>
      <c r="I1370" t="s">
        <v>609</v>
      </c>
      <c r="K1370" s="34">
        <v>20000</v>
      </c>
      <c r="L1370" s="37">
        <f t="shared" si="96"/>
        <v>20</v>
      </c>
      <c r="M1370" s="34">
        <v>3384</v>
      </c>
      <c r="N1370" s="36">
        <f t="shared" si="97"/>
        <v>169.2</v>
      </c>
      <c r="O1370" s="34"/>
      <c r="P1370" s="34">
        <v>20000</v>
      </c>
      <c r="Q1370" s="37">
        <f t="shared" si="98"/>
        <v>20</v>
      </c>
      <c r="R1370" s="34">
        <v>3384</v>
      </c>
    </row>
    <row r="1371" spans="1:18" ht="14.25" thickBot="1">
      <c r="A1371" s="33" t="s">
        <v>657</v>
      </c>
      <c r="B1371" s="47">
        <v>42370</v>
      </c>
      <c r="C1371" t="s">
        <v>118</v>
      </c>
      <c r="D1371" t="s">
        <v>658</v>
      </c>
      <c r="E1371" t="s">
        <v>36</v>
      </c>
      <c r="F1371" t="s">
        <v>646</v>
      </c>
      <c r="G1371" t="s">
        <v>74</v>
      </c>
      <c r="I1371" t="s">
        <v>609</v>
      </c>
      <c r="K1371" s="34">
        <v>91956</v>
      </c>
      <c r="L1371" s="37">
        <f t="shared" si="96"/>
        <v>92</v>
      </c>
      <c r="M1371" s="34">
        <v>15013</v>
      </c>
      <c r="N1371" s="36">
        <f t="shared" si="97"/>
        <v>163.18478260869566</v>
      </c>
      <c r="O1371" s="34"/>
      <c r="P1371" s="34">
        <v>91956</v>
      </c>
      <c r="Q1371" s="37">
        <f t="shared" si="98"/>
        <v>92</v>
      </c>
      <c r="R1371" s="34">
        <v>15013</v>
      </c>
    </row>
    <row r="1372" spans="1:18" ht="14.25" thickBot="1">
      <c r="A1372" s="33" t="s">
        <v>657</v>
      </c>
      <c r="B1372" s="47">
        <v>42370</v>
      </c>
      <c r="C1372" t="s">
        <v>118</v>
      </c>
      <c r="D1372" t="s">
        <v>633</v>
      </c>
      <c r="E1372" t="s">
        <v>35</v>
      </c>
      <c r="F1372" t="s">
        <v>610</v>
      </c>
      <c r="G1372" t="s">
        <v>48</v>
      </c>
      <c r="I1372" t="s">
        <v>609</v>
      </c>
      <c r="K1372" s="34">
        <v>21505</v>
      </c>
      <c r="L1372" s="37">
        <f t="shared" si="96"/>
        <v>22</v>
      </c>
      <c r="M1372" s="34">
        <v>2864</v>
      </c>
      <c r="N1372" s="36">
        <f t="shared" si="97"/>
        <v>130.18181818181819</v>
      </c>
      <c r="O1372" s="34"/>
      <c r="P1372" s="34">
        <v>21505</v>
      </c>
      <c r="Q1372" s="37">
        <f t="shared" si="98"/>
        <v>22</v>
      </c>
      <c r="R1372" s="34">
        <v>2864</v>
      </c>
    </row>
    <row r="1373" spans="1:18" ht="14.25" thickBot="1">
      <c r="A1373" s="33" t="s">
        <v>657</v>
      </c>
      <c r="B1373" s="47">
        <v>42370</v>
      </c>
      <c r="C1373" t="s">
        <v>118</v>
      </c>
      <c r="D1373" t="s">
        <v>633</v>
      </c>
      <c r="E1373" t="s">
        <v>35</v>
      </c>
      <c r="F1373" t="s">
        <v>611</v>
      </c>
      <c r="G1373" t="s">
        <v>58</v>
      </c>
      <c r="I1373" t="s">
        <v>609</v>
      </c>
      <c r="K1373" s="34">
        <v>1655</v>
      </c>
      <c r="L1373" s="37">
        <f t="shared" si="96"/>
        <v>2</v>
      </c>
      <c r="M1373" s="34">
        <v>391</v>
      </c>
      <c r="N1373" s="36">
        <f t="shared" si="97"/>
        <v>195.5</v>
      </c>
      <c r="O1373" s="34"/>
      <c r="P1373" s="34">
        <v>1655</v>
      </c>
      <c r="Q1373" s="37">
        <f t="shared" si="98"/>
        <v>2</v>
      </c>
      <c r="R1373" s="34">
        <v>391</v>
      </c>
    </row>
    <row r="1374" spans="1:18" ht="14.25" thickBot="1">
      <c r="A1374" s="33" t="s">
        <v>657</v>
      </c>
      <c r="B1374" s="47">
        <v>42370</v>
      </c>
      <c r="C1374" t="s">
        <v>118</v>
      </c>
      <c r="D1374" t="s">
        <v>633</v>
      </c>
      <c r="E1374" t="s">
        <v>35</v>
      </c>
      <c r="F1374" t="s">
        <v>659</v>
      </c>
      <c r="G1374" t="s">
        <v>73</v>
      </c>
      <c r="I1374" t="s">
        <v>609</v>
      </c>
      <c r="K1374" s="34">
        <v>120300</v>
      </c>
      <c r="L1374" s="37">
        <f t="shared" si="96"/>
        <v>120</v>
      </c>
      <c r="M1374" s="34">
        <v>4283</v>
      </c>
      <c r="N1374" s="36">
        <f t="shared" si="97"/>
        <v>35.69166666666667</v>
      </c>
      <c r="O1374" s="34"/>
      <c r="P1374" s="34">
        <v>120300</v>
      </c>
      <c r="Q1374" s="37">
        <f t="shared" si="98"/>
        <v>120</v>
      </c>
      <c r="R1374" s="34">
        <v>4283</v>
      </c>
    </row>
    <row r="1375" spans="1:18" ht="14.25" thickBot="1">
      <c r="A1375" s="33" t="s">
        <v>657</v>
      </c>
      <c r="B1375" s="47">
        <v>42370</v>
      </c>
      <c r="C1375" t="s">
        <v>118</v>
      </c>
      <c r="D1375" t="s">
        <v>651</v>
      </c>
      <c r="E1375" t="s">
        <v>40</v>
      </c>
      <c r="F1375" t="s">
        <v>616</v>
      </c>
      <c r="G1375" t="s">
        <v>60</v>
      </c>
      <c r="I1375" t="s">
        <v>609</v>
      </c>
      <c r="K1375" s="34">
        <v>30337</v>
      </c>
      <c r="L1375" s="37">
        <f t="shared" si="96"/>
        <v>30</v>
      </c>
      <c r="M1375" s="34">
        <v>11426</v>
      </c>
      <c r="N1375" s="36">
        <f t="shared" si="97"/>
        <v>380.86666666666667</v>
      </c>
      <c r="O1375" s="34"/>
      <c r="P1375" s="34">
        <v>30337</v>
      </c>
      <c r="Q1375" s="37">
        <f t="shared" si="98"/>
        <v>30</v>
      </c>
      <c r="R1375" s="34">
        <v>11426</v>
      </c>
    </row>
    <row r="1376" spans="1:18" ht="14.25" thickBot="1">
      <c r="A1376" s="33" t="s">
        <v>657</v>
      </c>
      <c r="B1376" s="47">
        <v>42370</v>
      </c>
      <c r="C1376" t="s">
        <v>118</v>
      </c>
      <c r="D1376" t="s">
        <v>634</v>
      </c>
      <c r="E1376" t="s">
        <v>38</v>
      </c>
      <c r="F1376" t="s">
        <v>608</v>
      </c>
      <c r="G1376" t="s">
        <v>61</v>
      </c>
      <c r="I1376" t="s">
        <v>609</v>
      </c>
      <c r="K1376" s="34">
        <v>17658</v>
      </c>
      <c r="L1376" s="37">
        <f t="shared" si="96"/>
        <v>18</v>
      </c>
      <c r="M1376" s="34">
        <v>1574</v>
      </c>
      <c r="N1376" s="36">
        <f t="shared" si="97"/>
        <v>87.444444444444443</v>
      </c>
      <c r="O1376" s="34"/>
      <c r="P1376" s="34">
        <v>17658</v>
      </c>
      <c r="Q1376" s="37">
        <f t="shared" si="98"/>
        <v>18</v>
      </c>
      <c r="R1376" s="34">
        <v>1574</v>
      </c>
    </row>
    <row r="1377" spans="1:18" ht="14.25" thickBot="1">
      <c r="A1377" s="33" t="s">
        <v>657</v>
      </c>
      <c r="B1377" s="47">
        <v>42370</v>
      </c>
      <c r="C1377" t="s">
        <v>118</v>
      </c>
      <c r="D1377" t="s">
        <v>634</v>
      </c>
      <c r="E1377" t="s">
        <v>38</v>
      </c>
      <c r="F1377" t="s">
        <v>610</v>
      </c>
      <c r="G1377" t="s">
        <v>48</v>
      </c>
      <c r="I1377" t="s">
        <v>609</v>
      </c>
      <c r="K1377" s="34">
        <v>3472</v>
      </c>
      <c r="L1377" s="37">
        <f t="shared" si="96"/>
        <v>3</v>
      </c>
      <c r="M1377" s="34">
        <v>269</v>
      </c>
      <c r="N1377" s="36">
        <f t="shared" si="97"/>
        <v>89.666666666666671</v>
      </c>
      <c r="O1377" s="34"/>
      <c r="P1377" s="34">
        <v>3472</v>
      </c>
      <c r="Q1377" s="37">
        <f t="shared" si="98"/>
        <v>3</v>
      </c>
      <c r="R1377" s="34">
        <v>269</v>
      </c>
    </row>
    <row r="1378" spans="1:18" ht="14.25" thickBot="1">
      <c r="A1378" s="33" t="s">
        <v>657</v>
      </c>
      <c r="B1378" s="47">
        <v>42370</v>
      </c>
      <c r="C1378" t="s">
        <v>118</v>
      </c>
      <c r="D1378" t="s">
        <v>634</v>
      </c>
      <c r="E1378" t="s">
        <v>38</v>
      </c>
      <c r="F1378" t="s">
        <v>616</v>
      </c>
      <c r="G1378" t="s">
        <v>60</v>
      </c>
      <c r="I1378" t="s">
        <v>609</v>
      </c>
      <c r="K1378" s="34">
        <v>9452</v>
      </c>
      <c r="L1378" s="37">
        <f t="shared" si="96"/>
        <v>9</v>
      </c>
      <c r="M1378" s="34">
        <v>1953</v>
      </c>
      <c r="N1378" s="36">
        <f t="shared" si="97"/>
        <v>217</v>
      </c>
      <c r="O1378" s="34"/>
      <c r="P1378" s="34">
        <v>9452</v>
      </c>
      <c r="Q1378" s="37">
        <f t="shared" si="98"/>
        <v>9</v>
      </c>
      <c r="R1378" s="34">
        <v>1953</v>
      </c>
    </row>
    <row r="1379" spans="1:18" ht="14.25" thickBot="1">
      <c r="A1379" s="33" t="s">
        <v>657</v>
      </c>
      <c r="B1379" s="47">
        <v>42370</v>
      </c>
      <c r="C1379" t="s">
        <v>118</v>
      </c>
      <c r="D1379" t="s">
        <v>652</v>
      </c>
      <c r="E1379" t="s">
        <v>34</v>
      </c>
      <c r="F1379" t="s">
        <v>610</v>
      </c>
      <c r="G1379" t="s">
        <v>48</v>
      </c>
      <c r="I1379" t="s">
        <v>609</v>
      </c>
      <c r="K1379" s="34">
        <v>14990</v>
      </c>
      <c r="L1379" s="37">
        <f t="shared" si="96"/>
        <v>15</v>
      </c>
      <c r="M1379" s="34">
        <v>2900</v>
      </c>
      <c r="N1379" s="36">
        <f t="shared" si="97"/>
        <v>193.33333333333334</v>
      </c>
      <c r="O1379" s="34"/>
      <c r="P1379" s="34">
        <v>14990</v>
      </c>
      <c r="Q1379" s="37">
        <f t="shared" si="98"/>
        <v>15</v>
      </c>
      <c r="R1379" s="34">
        <v>2900</v>
      </c>
    </row>
    <row r="1380" spans="1:18" ht="14.25" thickBot="1">
      <c r="A1380" s="33" t="s">
        <v>657</v>
      </c>
      <c r="B1380" s="47">
        <v>42370</v>
      </c>
      <c r="C1380" t="s">
        <v>118</v>
      </c>
      <c r="D1380" t="s">
        <v>652</v>
      </c>
      <c r="E1380" t="s">
        <v>34</v>
      </c>
      <c r="F1380" t="s">
        <v>620</v>
      </c>
      <c r="G1380" t="s">
        <v>67</v>
      </c>
      <c r="I1380" t="s">
        <v>609</v>
      </c>
      <c r="K1380" s="34">
        <v>8831</v>
      </c>
      <c r="L1380" s="37">
        <f t="shared" si="96"/>
        <v>9</v>
      </c>
      <c r="M1380" s="34">
        <v>1291</v>
      </c>
      <c r="N1380" s="36">
        <f t="shared" si="97"/>
        <v>143.44444444444446</v>
      </c>
      <c r="O1380" s="34"/>
      <c r="P1380" s="34">
        <v>8831</v>
      </c>
      <c r="Q1380" s="37">
        <f t="shared" si="98"/>
        <v>9</v>
      </c>
      <c r="R1380" s="34">
        <v>1291</v>
      </c>
    </row>
    <row r="1381" spans="1:18" ht="14.25" thickBot="1">
      <c r="A1381" s="33" t="s">
        <v>657</v>
      </c>
      <c r="B1381" s="47">
        <v>42370</v>
      </c>
      <c r="C1381" t="s">
        <v>118</v>
      </c>
      <c r="D1381" t="s">
        <v>652</v>
      </c>
      <c r="E1381" t="s">
        <v>34</v>
      </c>
      <c r="F1381" t="s">
        <v>646</v>
      </c>
      <c r="G1381" t="s">
        <v>74</v>
      </c>
      <c r="I1381" t="s">
        <v>609</v>
      </c>
      <c r="K1381" s="34">
        <v>255741</v>
      </c>
      <c r="L1381" s="37">
        <f t="shared" si="96"/>
        <v>256</v>
      </c>
      <c r="M1381" s="34">
        <v>35126</v>
      </c>
      <c r="N1381" s="36">
        <f t="shared" si="97"/>
        <v>137.2109375</v>
      </c>
      <c r="O1381" s="34"/>
      <c r="P1381" s="34">
        <v>255741</v>
      </c>
      <c r="Q1381" s="37">
        <f t="shared" si="98"/>
        <v>256</v>
      </c>
      <c r="R1381" s="34">
        <v>35126</v>
      </c>
    </row>
    <row r="1382" spans="1:18" ht="14.25" thickBot="1">
      <c r="A1382" s="33" t="s">
        <v>657</v>
      </c>
      <c r="B1382" s="47">
        <v>42370</v>
      </c>
      <c r="C1382" t="s">
        <v>118</v>
      </c>
      <c r="D1382" t="s">
        <v>719</v>
      </c>
      <c r="E1382" t="s">
        <v>222</v>
      </c>
      <c r="F1382" t="s">
        <v>610</v>
      </c>
      <c r="G1382" t="s">
        <v>48</v>
      </c>
      <c r="I1382" t="s">
        <v>609</v>
      </c>
      <c r="K1382" s="34">
        <v>16748</v>
      </c>
      <c r="L1382" s="37">
        <f t="shared" si="96"/>
        <v>17</v>
      </c>
      <c r="M1382" s="34">
        <v>5602</v>
      </c>
      <c r="N1382" s="36">
        <f t="shared" si="97"/>
        <v>329.52941176470586</v>
      </c>
      <c r="O1382" s="34"/>
      <c r="P1382" s="34">
        <v>16748</v>
      </c>
      <c r="Q1382" s="37">
        <f t="shared" si="98"/>
        <v>17</v>
      </c>
      <c r="R1382" s="34">
        <v>5602</v>
      </c>
    </row>
    <row r="1383" spans="1:18" ht="14.25" thickBot="1">
      <c r="A1383" s="33" t="s">
        <v>657</v>
      </c>
      <c r="B1383" s="47">
        <v>42370</v>
      </c>
      <c r="C1383" t="s">
        <v>118</v>
      </c>
      <c r="D1383" t="s">
        <v>640</v>
      </c>
      <c r="E1383" t="s">
        <v>37</v>
      </c>
      <c r="F1383" t="s">
        <v>610</v>
      </c>
      <c r="G1383" t="s">
        <v>48</v>
      </c>
      <c r="I1383" t="s">
        <v>609</v>
      </c>
      <c r="K1383" s="34">
        <v>40000</v>
      </c>
      <c r="L1383" s="37">
        <f t="shared" si="96"/>
        <v>40</v>
      </c>
      <c r="M1383" s="34">
        <v>19989</v>
      </c>
      <c r="N1383" s="36">
        <f t="shared" si="97"/>
        <v>499.72500000000002</v>
      </c>
      <c r="O1383" s="34"/>
      <c r="P1383" s="34">
        <v>40000</v>
      </c>
      <c r="Q1383" s="37">
        <f t="shared" si="98"/>
        <v>40</v>
      </c>
      <c r="R1383" s="34">
        <v>19989</v>
      </c>
    </row>
    <row r="1384" spans="1:18" ht="14.25" thickBot="1">
      <c r="A1384" s="33" t="s">
        <v>657</v>
      </c>
      <c r="B1384" s="47">
        <v>42370</v>
      </c>
      <c r="C1384" t="s">
        <v>118</v>
      </c>
      <c r="D1384" t="s">
        <v>640</v>
      </c>
      <c r="E1384" t="s">
        <v>37</v>
      </c>
      <c r="F1384" t="s">
        <v>611</v>
      </c>
      <c r="G1384" t="s">
        <v>58</v>
      </c>
      <c r="I1384" t="s">
        <v>609</v>
      </c>
      <c r="K1384" s="34">
        <v>9169</v>
      </c>
      <c r="L1384" s="37">
        <f t="shared" si="96"/>
        <v>9</v>
      </c>
      <c r="M1384" s="34">
        <v>3026</v>
      </c>
      <c r="N1384" s="36">
        <f t="shared" si="97"/>
        <v>336.22222222222223</v>
      </c>
      <c r="O1384" s="34"/>
      <c r="P1384" s="34">
        <v>9169</v>
      </c>
      <c r="Q1384" s="37">
        <f t="shared" si="98"/>
        <v>9</v>
      </c>
      <c r="R1384" s="34">
        <v>3026</v>
      </c>
    </row>
    <row r="1385" spans="1:18" ht="14.25" thickBot="1">
      <c r="A1385" s="33" t="s">
        <v>657</v>
      </c>
      <c r="B1385" s="47">
        <v>42370</v>
      </c>
      <c r="C1385" t="s">
        <v>118</v>
      </c>
      <c r="D1385" t="s">
        <v>612</v>
      </c>
      <c r="E1385" t="s">
        <v>68</v>
      </c>
      <c r="F1385" t="s">
        <v>610</v>
      </c>
      <c r="G1385" t="s">
        <v>48</v>
      </c>
      <c r="I1385" t="s">
        <v>609</v>
      </c>
      <c r="K1385" s="34">
        <v>9298</v>
      </c>
      <c r="L1385" s="37">
        <f t="shared" si="96"/>
        <v>9</v>
      </c>
      <c r="M1385" s="34">
        <v>3135</v>
      </c>
      <c r="N1385" s="36">
        <f t="shared" si="97"/>
        <v>348.33333333333331</v>
      </c>
      <c r="O1385" s="34"/>
      <c r="P1385" s="34">
        <v>9298</v>
      </c>
      <c r="Q1385" s="37">
        <f t="shared" si="98"/>
        <v>9</v>
      </c>
      <c r="R1385" s="34">
        <v>3135</v>
      </c>
    </row>
    <row r="1386" spans="1:18" ht="14.25" thickBot="1">
      <c r="A1386" s="33" t="s">
        <v>657</v>
      </c>
      <c r="B1386" s="47">
        <v>42370</v>
      </c>
      <c r="C1386" t="s">
        <v>118</v>
      </c>
      <c r="D1386" t="s">
        <v>656</v>
      </c>
      <c r="E1386" t="s">
        <v>316</v>
      </c>
      <c r="F1386" t="s">
        <v>608</v>
      </c>
      <c r="G1386" t="s">
        <v>61</v>
      </c>
      <c r="I1386" t="s">
        <v>609</v>
      </c>
      <c r="K1386" s="34">
        <v>41215</v>
      </c>
      <c r="L1386" s="37">
        <f t="shared" si="96"/>
        <v>41</v>
      </c>
      <c r="M1386" s="34">
        <v>7772</v>
      </c>
      <c r="N1386" s="36">
        <f t="shared" si="97"/>
        <v>189.5609756097561</v>
      </c>
      <c r="O1386" s="34"/>
      <c r="P1386" s="34">
        <v>41215</v>
      </c>
      <c r="Q1386" s="37">
        <f t="shared" si="98"/>
        <v>41</v>
      </c>
      <c r="R1386" s="34">
        <v>7772</v>
      </c>
    </row>
    <row r="1387" spans="1:18" ht="14.25" thickBot="1">
      <c r="A1387" s="33" t="s">
        <v>657</v>
      </c>
      <c r="B1387" s="47">
        <v>42370</v>
      </c>
      <c r="C1387" t="s">
        <v>118</v>
      </c>
      <c r="D1387" t="s">
        <v>656</v>
      </c>
      <c r="E1387" t="s">
        <v>316</v>
      </c>
      <c r="F1387" t="s">
        <v>616</v>
      </c>
      <c r="G1387" t="s">
        <v>60</v>
      </c>
      <c r="I1387" t="s">
        <v>609</v>
      </c>
      <c r="K1387" s="34">
        <v>42005</v>
      </c>
      <c r="L1387" s="37">
        <f t="shared" si="96"/>
        <v>42</v>
      </c>
      <c r="M1387" s="34">
        <v>5463</v>
      </c>
      <c r="N1387" s="36">
        <f t="shared" si="97"/>
        <v>130.07142857142858</v>
      </c>
      <c r="O1387" s="34"/>
      <c r="P1387" s="34">
        <v>42005</v>
      </c>
      <c r="Q1387" s="37">
        <f t="shared" si="98"/>
        <v>42</v>
      </c>
      <c r="R1387" s="34">
        <v>5463</v>
      </c>
    </row>
    <row r="1388" spans="1:18" ht="14.25" thickBot="1">
      <c r="A1388" s="33" t="s">
        <v>657</v>
      </c>
      <c r="B1388" s="47">
        <v>42370</v>
      </c>
      <c r="C1388" t="s">
        <v>118</v>
      </c>
      <c r="D1388" t="s">
        <v>669</v>
      </c>
      <c r="E1388" t="s">
        <v>348</v>
      </c>
      <c r="F1388" t="s">
        <v>610</v>
      </c>
      <c r="G1388" t="s">
        <v>48</v>
      </c>
      <c r="I1388" t="s">
        <v>609</v>
      </c>
      <c r="K1388" s="34">
        <v>4637</v>
      </c>
      <c r="L1388" s="37">
        <f t="shared" si="96"/>
        <v>5</v>
      </c>
      <c r="M1388" s="34">
        <v>1665</v>
      </c>
      <c r="N1388" s="36">
        <f t="shared" si="97"/>
        <v>333</v>
      </c>
      <c r="O1388" s="34"/>
      <c r="P1388" s="34">
        <v>4637</v>
      </c>
      <c r="Q1388" s="37">
        <f t="shared" si="98"/>
        <v>5</v>
      </c>
      <c r="R1388" s="34">
        <v>1665</v>
      </c>
    </row>
    <row r="1389" spans="1:18" ht="14.25" thickBot="1">
      <c r="A1389" s="33" t="s">
        <v>657</v>
      </c>
      <c r="B1389" s="47">
        <v>42370</v>
      </c>
      <c r="C1389" t="s">
        <v>118</v>
      </c>
      <c r="D1389" t="s">
        <v>641</v>
      </c>
      <c r="E1389" t="s">
        <v>33</v>
      </c>
      <c r="F1389" t="s">
        <v>608</v>
      </c>
      <c r="G1389" t="s">
        <v>61</v>
      </c>
      <c r="I1389" t="s">
        <v>609</v>
      </c>
      <c r="K1389" s="34">
        <v>180239</v>
      </c>
      <c r="L1389" s="37">
        <f t="shared" si="96"/>
        <v>180</v>
      </c>
      <c r="M1389" s="34">
        <v>50954</v>
      </c>
      <c r="N1389" s="36">
        <f t="shared" si="97"/>
        <v>283.07777777777778</v>
      </c>
      <c r="O1389" s="34"/>
      <c r="P1389" s="34">
        <v>180239</v>
      </c>
      <c r="Q1389" s="37">
        <f t="shared" si="98"/>
        <v>180</v>
      </c>
      <c r="R1389" s="34">
        <v>50954</v>
      </c>
    </row>
    <row r="1390" spans="1:18" ht="14.25" thickBot="1">
      <c r="A1390" s="33" t="s">
        <v>657</v>
      </c>
      <c r="B1390" s="47">
        <v>42370</v>
      </c>
      <c r="C1390" t="s">
        <v>118</v>
      </c>
      <c r="D1390" t="s">
        <v>641</v>
      </c>
      <c r="E1390" t="s">
        <v>33</v>
      </c>
      <c r="F1390" t="s">
        <v>610</v>
      </c>
      <c r="G1390" t="s">
        <v>48</v>
      </c>
      <c r="I1390" t="s">
        <v>609</v>
      </c>
      <c r="K1390" s="34">
        <v>427249</v>
      </c>
      <c r="L1390" s="37">
        <f t="shared" si="96"/>
        <v>427</v>
      </c>
      <c r="M1390" s="34">
        <v>65429</v>
      </c>
      <c r="N1390" s="36">
        <f t="shared" si="97"/>
        <v>153.2295081967213</v>
      </c>
      <c r="O1390" s="34"/>
      <c r="P1390" s="34">
        <v>427249</v>
      </c>
      <c r="Q1390" s="37">
        <f t="shared" si="98"/>
        <v>427</v>
      </c>
      <c r="R1390" s="34">
        <v>65429</v>
      </c>
    </row>
    <row r="1391" spans="1:18" ht="14.25" thickBot="1">
      <c r="A1391" s="33" t="s">
        <v>657</v>
      </c>
      <c r="B1391" s="47">
        <v>42370</v>
      </c>
      <c r="C1391" t="s">
        <v>118</v>
      </c>
      <c r="D1391" t="s">
        <v>641</v>
      </c>
      <c r="E1391" t="s">
        <v>33</v>
      </c>
      <c r="F1391" t="s">
        <v>611</v>
      </c>
      <c r="G1391" t="s">
        <v>58</v>
      </c>
      <c r="I1391" t="s">
        <v>609</v>
      </c>
      <c r="K1391" s="34">
        <v>5567</v>
      </c>
      <c r="L1391" s="37">
        <f t="shared" si="96"/>
        <v>6</v>
      </c>
      <c r="M1391" s="34">
        <v>2161</v>
      </c>
      <c r="N1391" s="36">
        <f t="shared" si="97"/>
        <v>360.16666666666669</v>
      </c>
      <c r="O1391" s="34"/>
      <c r="P1391" s="34">
        <v>5567</v>
      </c>
      <c r="Q1391" s="37">
        <f t="shared" si="98"/>
        <v>6</v>
      </c>
      <c r="R1391" s="34">
        <v>2161</v>
      </c>
    </row>
    <row r="1392" spans="1:18" ht="14.25" thickBot="1">
      <c r="A1392" s="33" t="s">
        <v>657</v>
      </c>
      <c r="B1392" s="47">
        <v>42370</v>
      </c>
      <c r="C1392" t="s">
        <v>118</v>
      </c>
      <c r="D1392" t="s">
        <v>641</v>
      </c>
      <c r="E1392" t="s">
        <v>33</v>
      </c>
      <c r="F1392" t="s">
        <v>646</v>
      </c>
      <c r="G1392" t="s">
        <v>74</v>
      </c>
      <c r="I1392" t="s">
        <v>609</v>
      </c>
      <c r="K1392" s="34">
        <v>1180675</v>
      </c>
      <c r="L1392" s="37">
        <f t="shared" si="96"/>
        <v>1181</v>
      </c>
      <c r="M1392" s="34">
        <v>202800</v>
      </c>
      <c r="N1392" s="36">
        <f t="shared" si="97"/>
        <v>171.71888230313294</v>
      </c>
      <c r="O1392" s="34"/>
      <c r="P1392" s="34">
        <v>1180675</v>
      </c>
      <c r="Q1392" s="37">
        <f t="shared" si="98"/>
        <v>1181</v>
      </c>
      <c r="R1392" s="34">
        <v>202800</v>
      </c>
    </row>
    <row r="1393" spans="1:18" ht="14.25" thickBot="1">
      <c r="A1393" s="33" t="s">
        <v>657</v>
      </c>
      <c r="B1393" s="47">
        <v>42370</v>
      </c>
      <c r="C1393" t="s">
        <v>118</v>
      </c>
      <c r="D1393" t="s">
        <v>661</v>
      </c>
      <c r="E1393" t="s">
        <v>41</v>
      </c>
      <c r="F1393" t="s">
        <v>608</v>
      </c>
      <c r="G1393" t="s">
        <v>61</v>
      </c>
      <c r="I1393" t="s">
        <v>609</v>
      </c>
      <c r="K1393" s="34">
        <v>20949</v>
      </c>
      <c r="L1393" s="37">
        <f t="shared" si="96"/>
        <v>21</v>
      </c>
      <c r="M1393" s="34">
        <v>7187</v>
      </c>
      <c r="N1393" s="36">
        <f t="shared" si="97"/>
        <v>342.23809523809524</v>
      </c>
      <c r="O1393" s="34"/>
      <c r="P1393" s="34">
        <v>20949</v>
      </c>
      <c r="Q1393" s="37">
        <f t="shared" si="98"/>
        <v>21</v>
      </c>
      <c r="R1393" s="34">
        <v>7187</v>
      </c>
    </row>
    <row r="1394" spans="1:18" ht="14.25" thickBot="1">
      <c r="A1394" s="33" t="s">
        <v>657</v>
      </c>
      <c r="B1394" s="47">
        <v>42370</v>
      </c>
      <c r="C1394" t="s">
        <v>118</v>
      </c>
      <c r="D1394" t="s">
        <v>722</v>
      </c>
      <c r="E1394" t="s">
        <v>449</v>
      </c>
      <c r="F1394" t="s">
        <v>610</v>
      </c>
      <c r="G1394" t="s">
        <v>48</v>
      </c>
      <c r="I1394" t="s">
        <v>609</v>
      </c>
      <c r="K1394" s="34">
        <v>25083</v>
      </c>
      <c r="L1394" s="37">
        <f t="shared" si="96"/>
        <v>25</v>
      </c>
      <c r="M1394" s="34">
        <v>3369</v>
      </c>
      <c r="N1394" s="36">
        <f t="shared" si="97"/>
        <v>134.76</v>
      </c>
      <c r="O1394" s="34"/>
      <c r="P1394" s="34">
        <v>25083</v>
      </c>
      <c r="Q1394" s="37">
        <f t="shared" si="98"/>
        <v>25</v>
      </c>
      <c r="R1394" s="34">
        <v>3369</v>
      </c>
    </row>
    <row r="1395" spans="1:18" ht="14.25" thickBot="1">
      <c r="A1395" s="33" t="s">
        <v>657</v>
      </c>
      <c r="B1395" s="47">
        <v>42370</v>
      </c>
      <c r="C1395" t="s">
        <v>118</v>
      </c>
      <c r="D1395" t="s">
        <v>712</v>
      </c>
      <c r="E1395" t="s">
        <v>451</v>
      </c>
      <c r="F1395" t="s">
        <v>616</v>
      </c>
      <c r="G1395" t="s">
        <v>60</v>
      </c>
      <c r="I1395" t="s">
        <v>609</v>
      </c>
      <c r="K1395" s="34">
        <v>14652</v>
      </c>
      <c r="L1395" s="37">
        <f t="shared" si="96"/>
        <v>15</v>
      </c>
      <c r="M1395" s="34">
        <v>6509</v>
      </c>
      <c r="N1395" s="36">
        <f t="shared" si="97"/>
        <v>433.93333333333334</v>
      </c>
      <c r="O1395" s="34"/>
      <c r="P1395" s="34">
        <v>14652</v>
      </c>
      <c r="Q1395" s="37">
        <f t="shared" si="98"/>
        <v>15</v>
      </c>
      <c r="R1395" s="34">
        <v>6509</v>
      </c>
    </row>
    <row r="1396" spans="1:18" ht="14.25" thickBot="1">
      <c r="A1396" s="33" t="s">
        <v>606</v>
      </c>
      <c r="B1396" s="47">
        <v>42370</v>
      </c>
      <c r="C1396" t="s">
        <v>118</v>
      </c>
      <c r="D1396" t="s">
        <v>607</v>
      </c>
      <c r="E1396" t="s">
        <v>44</v>
      </c>
      <c r="F1396" t="s">
        <v>610</v>
      </c>
      <c r="G1396" t="s">
        <v>48</v>
      </c>
      <c r="I1396" t="s">
        <v>609</v>
      </c>
      <c r="K1396" s="34">
        <v>40827</v>
      </c>
      <c r="L1396" s="37">
        <f>IF(ISERROR(ROUND(K1396*0.001,0))=TRUE,"",(ROUND(K1396*0.001,0)))</f>
        <v>41</v>
      </c>
      <c r="M1396" s="34">
        <v>4894</v>
      </c>
      <c r="N1396" s="36">
        <f>IF(ISERROR(M1396/L1396)=TRUE,"",(M1396/L1396))</f>
        <v>119.36585365853658</v>
      </c>
      <c r="O1396" s="34"/>
      <c r="P1396" s="34">
        <v>40827</v>
      </c>
      <c r="Q1396" s="37">
        <f>IF(ISERROR(ROUND(P1396*0.001,0))=TRUE,"",(ROUND(P1396*0.001,0)))</f>
        <v>41</v>
      </c>
      <c r="R1396" s="34">
        <v>4894</v>
      </c>
    </row>
    <row r="1397" spans="1:18" ht="14.25" thickBot="1">
      <c r="A1397" s="33" t="s">
        <v>606</v>
      </c>
      <c r="B1397" s="47">
        <v>42370</v>
      </c>
      <c r="C1397" t="s">
        <v>118</v>
      </c>
      <c r="D1397" t="s">
        <v>607</v>
      </c>
      <c r="E1397" t="s">
        <v>44</v>
      </c>
      <c r="F1397" t="s">
        <v>611</v>
      </c>
      <c r="G1397" t="s">
        <v>58</v>
      </c>
      <c r="I1397" t="s">
        <v>609</v>
      </c>
      <c r="K1397" s="34">
        <v>3864630</v>
      </c>
      <c r="L1397" s="37">
        <f t="shared" ref="L1397:L1414" si="99">IF(ISERROR(ROUND(K1397*0.001,0))=TRUE,"",(ROUND(K1397*0.001,0)))</f>
        <v>3865</v>
      </c>
      <c r="M1397" s="34">
        <v>448855</v>
      </c>
      <c r="N1397" s="36">
        <f t="shared" ref="N1397:N1414" si="100">IF(ISERROR(M1397/L1397)=TRUE,"",(M1397/L1397))</f>
        <v>116.13324708926261</v>
      </c>
      <c r="O1397" s="34"/>
      <c r="P1397" s="34">
        <v>3864630</v>
      </c>
      <c r="Q1397" s="37">
        <f t="shared" ref="Q1397:Q1414" si="101">IF(ISERROR(ROUND(P1397*0.001,0))=TRUE,"",(ROUND(P1397*0.001,0)))</f>
        <v>3865</v>
      </c>
      <c r="R1397" s="34">
        <v>448855</v>
      </c>
    </row>
    <row r="1398" spans="1:18" ht="14.25" thickBot="1">
      <c r="A1398" s="33" t="s">
        <v>606</v>
      </c>
      <c r="B1398" s="47">
        <v>42370</v>
      </c>
      <c r="C1398" t="s">
        <v>118</v>
      </c>
      <c r="D1398" t="s">
        <v>607</v>
      </c>
      <c r="E1398" t="s">
        <v>44</v>
      </c>
      <c r="F1398" t="s">
        <v>623</v>
      </c>
      <c r="G1398" t="s">
        <v>56</v>
      </c>
      <c r="I1398" t="s">
        <v>609</v>
      </c>
      <c r="K1398" s="34">
        <v>42941</v>
      </c>
      <c r="L1398" s="37">
        <f t="shared" si="99"/>
        <v>43</v>
      </c>
      <c r="M1398" s="34">
        <v>695</v>
      </c>
      <c r="N1398" s="36">
        <f t="shared" si="100"/>
        <v>16.162790697674417</v>
      </c>
      <c r="O1398" s="34"/>
      <c r="P1398" s="34">
        <v>42941</v>
      </c>
      <c r="Q1398" s="37">
        <f t="shared" si="101"/>
        <v>43</v>
      </c>
      <c r="R1398" s="34">
        <v>695</v>
      </c>
    </row>
    <row r="1399" spans="1:18" ht="14.25" thickBot="1">
      <c r="A1399" s="33" t="s">
        <v>606</v>
      </c>
      <c r="B1399" s="47">
        <v>42370</v>
      </c>
      <c r="C1399" t="s">
        <v>118</v>
      </c>
      <c r="D1399" t="s">
        <v>607</v>
      </c>
      <c r="E1399" t="s">
        <v>44</v>
      </c>
      <c r="F1399" t="s">
        <v>614</v>
      </c>
      <c r="G1399" t="s">
        <v>53</v>
      </c>
      <c r="I1399" t="s">
        <v>609</v>
      </c>
      <c r="K1399" s="34">
        <v>40940</v>
      </c>
      <c r="L1399" s="37">
        <f t="shared" si="99"/>
        <v>41</v>
      </c>
      <c r="M1399" s="34">
        <v>2542</v>
      </c>
      <c r="N1399" s="36">
        <f t="shared" si="100"/>
        <v>62</v>
      </c>
      <c r="O1399" s="34"/>
      <c r="P1399" s="34">
        <v>40940</v>
      </c>
      <c r="Q1399" s="37">
        <f t="shared" si="101"/>
        <v>41</v>
      </c>
      <c r="R1399" s="34">
        <v>2542</v>
      </c>
    </row>
    <row r="1400" spans="1:18" ht="14.25" thickBot="1">
      <c r="A1400" s="33" t="s">
        <v>606</v>
      </c>
      <c r="B1400" s="47">
        <v>42370</v>
      </c>
      <c r="C1400" t="s">
        <v>118</v>
      </c>
      <c r="D1400" t="s">
        <v>607</v>
      </c>
      <c r="E1400" t="s">
        <v>44</v>
      </c>
      <c r="F1400" t="s">
        <v>621</v>
      </c>
      <c r="G1400" t="s">
        <v>50</v>
      </c>
      <c r="I1400" t="s">
        <v>609</v>
      </c>
      <c r="K1400" s="34">
        <v>1050005</v>
      </c>
      <c r="L1400" s="37">
        <f t="shared" si="99"/>
        <v>1050</v>
      </c>
      <c r="M1400" s="34">
        <v>124484</v>
      </c>
      <c r="N1400" s="36">
        <f t="shared" si="100"/>
        <v>118.55619047619048</v>
      </c>
      <c r="O1400" s="34"/>
      <c r="P1400" s="34">
        <v>1050005</v>
      </c>
      <c r="Q1400" s="37">
        <f t="shared" si="101"/>
        <v>1050</v>
      </c>
      <c r="R1400" s="34">
        <v>124484</v>
      </c>
    </row>
    <row r="1401" spans="1:18" ht="14.25" thickBot="1">
      <c r="A1401" s="33" t="s">
        <v>606</v>
      </c>
      <c r="B1401" s="47">
        <v>42370</v>
      </c>
      <c r="C1401" t="s">
        <v>118</v>
      </c>
      <c r="D1401" t="s">
        <v>622</v>
      </c>
      <c r="E1401" t="s">
        <v>45</v>
      </c>
      <c r="F1401" t="s">
        <v>610</v>
      </c>
      <c r="G1401" t="s">
        <v>48</v>
      </c>
      <c r="I1401" t="s">
        <v>609</v>
      </c>
      <c r="K1401" s="34">
        <v>12383</v>
      </c>
      <c r="L1401" s="37">
        <f t="shared" si="99"/>
        <v>12</v>
      </c>
      <c r="M1401" s="34">
        <v>2310</v>
      </c>
      <c r="N1401" s="36">
        <f t="shared" si="100"/>
        <v>192.5</v>
      </c>
      <c r="O1401" s="34"/>
      <c r="P1401" s="34">
        <v>12383</v>
      </c>
      <c r="Q1401" s="37">
        <f t="shared" si="101"/>
        <v>12</v>
      </c>
      <c r="R1401" s="34">
        <v>2310</v>
      </c>
    </row>
    <row r="1402" spans="1:18" ht="14.25" thickBot="1">
      <c r="A1402" s="33" t="s">
        <v>606</v>
      </c>
      <c r="B1402" s="47">
        <v>42370</v>
      </c>
      <c r="C1402" t="s">
        <v>118</v>
      </c>
      <c r="D1402" t="s">
        <v>622</v>
      </c>
      <c r="E1402" t="s">
        <v>45</v>
      </c>
      <c r="F1402" t="s">
        <v>626</v>
      </c>
      <c r="G1402" t="s">
        <v>62</v>
      </c>
      <c r="I1402" t="s">
        <v>609</v>
      </c>
      <c r="K1402" s="34">
        <v>25570</v>
      </c>
      <c r="L1402" s="37">
        <f t="shared" si="99"/>
        <v>26</v>
      </c>
      <c r="M1402" s="34">
        <v>2478</v>
      </c>
      <c r="N1402" s="36">
        <f t="shared" si="100"/>
        <v>95.307692307692307</v>
      </c>
      <c r="O1402" s="34"/>
      <c r="P1402" s="34">
        <v>25570</v>
      </c>
      <c r="Q1402" s="37">
        <f t="shared" si="101"/>
        <v>26</v>
      </c>
      <c r="R1402" s="34">
        <v>2478</v>
      </c>
    </row>
    <row r="1403" spans="1:18" ht="14.25" thickBot="1">
      <c r="A1403" s="33" t="s">
        <v>606</v>
      </c>
      <c r="B1403" s="47">
        <v>42370</v>
      </c>
      <c r="C1403" t="s">
        <v>118</v>
      </c>
      <c r="D1403" t="s">
        <v>628</v>
      </c>
      <c r="E1403" t="s">
        <v>43</v>
      </c>
      <c r="F1403" t="s">
        <v>608</v>
      </c>
      <c r="G1403" t="s">
        <v>61</v>
      </c>
      <c r="I1403" t="s">
        <v>609</v>
      </c>
      <c r="K1403" s="34">
        <v>366160</v>
      </c>
      <c r="L1403" s="37">
        <f t="shared" si="99"/>
        <v>366</v>
      </c>
      <c r="M1403" s="34">
        <v>17941</v>
      </c>
      <c r="N1403" s="36">
        <f t="shared" si="100"/>
        <v>49.019125683060111</v>
      </c>
      <c r="O1403" s="34"/>
      <c r="P1403" s="34">
        <v>366160</v>
      </c>
      <c r="Q1403" s="37">
        <f t="shared" si="101"/>
        <v>366</v>
      </c>
      <c r="R1403" s="34">
        <v>17941</v>
      </c>
    </row>
    <row r="1404" spans="1:18" ht="14.25" thickBot="1">
      <c r="A1404" s="33" t="s">
        <v>606</v>
      </c>
      <c r="B1404" s="47">
        <v>42370</v>
      </c>
      <c r="C1404" t="s">
        <v>118</v>
      </c>
      <c r="D1404" t="s">
        <v>628</v>
      </c>
      <c r="E1404" t="s">
        <v>43</v>
      </c>
      <c r="F1404" t="s">
        <v>612</v>
      </c>
      <c r="G1404" t="s">
        <v>57</v>
      </c>
      <c r="I1404" t="s">
        <v>609</v>
      </c>
      <c r="K1404" s="34">
        <v>152510</v>
      </c>
      <c r="L1404" s="37">
        <f t="shared" si="99"/>
        <v>153</v>
      </c>
      <c r="M1404" s="34">
        <v>10416</v>
      </c>
      <c r="N1404" s="36">
        <f t="shared" si="100"/>
        <v>68.078431372549019</v>
      </c>
      <c r="O1404" s="34"/>
      <c r="P1404" s="34">
        <v>152510</v>
      </c>
      <c r="Q1404" s="37">
        <f t="shared" si="101"/>
        <v>153</v>
      </c>
      <c r="R1404" s="34">
        <v>10416</v>
      </c>
    </row>
    <row r="1405" spans="1:18" ht="14.25" thickBot="1">
      <c r="A1405" s="33" t="s">
        <v>606</v>
      </c>
      <c r="B1405" s="47">
        <v>42370</v>
      </c>
      <c r="C1405" t="s">
        <v>118</v>
      </c>
      <c r="D1405" t="s">
        <v>628</v>
      </c>
      <c r="E1405" t="s">
        <v>43</v>
      </c>
      <c r="F1405" t="s">
        <v>616</v>
      </c>
      <c r="G1405" t="s">
        <v>60</v>
      </c>
      <c r="I1405" t="s">
        <v>609</v>
      </c>
      <c r="K1405" s="34">
        <v>428270</v>
      </c>
      <c r="L1405" s="37">
        <f t="shared" si="99"/>
        <v>428</v>
      </c>
      <c r="M1405" s="34">
        <v>14765</v>
      </c>
      <c r="N1405" s="36">
        <f t="shared" si="100"/>
        <v>34.497663551401871</v>
      </c>
      <c r="O1405" s="34"/>
      <c r="P1405" s="34">
        <v>428270</v>
      </c>
      <c r="Q1405" s="37">
        <f t="shared" si="101"/>
        <v>428</v>
      </c>
      <c r="R1405" s="34">
        <v>14765</v>
      </c>
    </row>
    <row r="1406" spans="1:18" ht="14.25" thickBot="1">
      <c r="A1406" s="33" t="s">
        <v>606</v>
      </c>
      <c r="B1406" s="47">
        <v>42370</v>
      </c>
      <c r="C1406" t="s">
        <v>118</v>
      </c>
      <c r="D1406" t="s">
        <v>628</v>
      </c>
      <c r="E1406" t="s">
        <v>43</v>
      </c>
      <c r="F1406" t="s">
        <v>619</v>
      </c>
      <c r="G1406" t="s">
        <v>54</v>
      </c>
      <c r="I1406" t="s">
        <v>609</v>
      </c>
      <c r="K1406" s="34">
        <v>206030</v>
      </c>
      <c r="L1406" s="37">
        <f t="shared" si="99"/>
        <v>206</v>
      </c>
      <c r="M1406" s="34">
        <v>6390</v>
      </c>
      <c r="N1406" s="36">
        <f t="shared" si="100"/>
        <v>31.019417475728154</v>
      </c>
      <c r="O1406" s="34"/>
      <c r="P1406" s="34">
        <v>206030</v>
      </c>
      <c r="Q1406" s="37">
        <f t="shared" si="101"/>
        <v>206</v>
      </c>
      <c r="R1406" s="34">
        <v>6390</v>
      </c>
    </row>
    <row r="1407" spans="1:18" ht="14.25" thickBot="1">
      <c r="A1407" s="33" t="s">
        <v>606</v>
      </c>
      <c r="B1407" s="47">
        <v>42370</v>
      </c>
      <c r="C1407" t="s">
        <v>118</v>
      </c>
      <c r="D1407" t="s">
        <v>631</v>
      </c>
      <c r="E1407" t="s">
        <v>42</v>
      </c>
      <c r="F1407" t="s">
        <v>610</v>
      </c>
      <c r="G1407" t="s">
        <v>48</v>
      </c>
      <c r="I1407" t="s">
        <v>609</v>
      </c>
      <c r="K1407" s="34">
        <v>6491</v>
      </c>
      <c r="L1407" s="37">
        <f t="shared" si="99"/>
        <v>6</v>
      </c>
      <c r="M1407" s="34">
        <v>830</v>
      </c>
      <c r="N1407" s="36">
        <f t="shared" si="100"/>
        <v>138.33333333333334</v>
      </c>
      <c r="O1407" s="34"/>
      <c r="P1407" s="34">
        <v>6491</v>
      </c>
      <c r="Q1407" s="37">
        <f t="shared" si="101"/>
        <v>6</v>
      </c>
      <c r="R1407" s="34">
        <v>830</v>
      </c>
    </row>
    <row r="1408" spans="1:18" ht="14.25" thickBot="1">
      <c r="A1408" s="33" t="s">
        <v>606</v>
      </c>
      <c r="B1408" s="47">
        <v>42370</v>
      </c>
      <c r="C1408" t="s">
        <v>118</v>
      </c>
      <c r="D1408" t="s">
        <v>632</v>
      </c>
      <c r="E1408" t="s">
        <v>39</v>
      </c>
      <c r="F1408" t="s">
        <v>616</v>
      </c>
      <c r="G1408" t="s">
        <v>60</v>
      </c>
      <c r="I1408" t="s">
        <v>609</v>
      </c>
      <c r="K1408" s="34">
        <v>15264</v>
      </c>
      <c r="L1408" s="37">
        <f t="shared" si="99"/>
        <v>15</v>
      </c>
      <c r="M1408" s="34">
        <v>3953</v>
      </c>
      <c r="N1408" s="36">
        <f t="shared" si="100"/>
        <v>263.53333333333336</v>
      </c>
      <c r="O1408" s="34"/>
      <c r="P1408" s="34">
        <v>15264</v>
      </c>
      <c r="Q1408" s="37">
        <f t="shared" si="101"/>
        <v>15</v>
      </c>
      <c r="R1408" s="34">
        <v>3953</v>
      </c>
    </row>
    <row r="1409" spans="1:18" ht="14.25" thickBot="1">
      <c r="A1409" s="33" t="s">
        <v>606</v>
      </c>
      <c r="B1409" s="47">
        <v>42370</v>
      </c>
      <c r="C1409" t="s">
        <v>118</v>
      </c>
      <c r="D1409" t="s">
        <v>658</v>
      </c>
      <c r="E1409" t="s">
        <v>36</v>
      </c>
      <c r="F1409" t="s">
        <v>608</v>
      </c>
      <c r="G1409" t="s">
        <v>61</v>
      </c>
      <c r="I1409" t="s">
        <v>609</v>
      </c>
      <c r="K1409" s="34">
        <v>19000</v>
      </c>
      <c r="L1409" s="37">
        <f t="shared" si="99"/>
        <v>19</v>
      </c>
      <c r="M1409" s="34">
        <v>9376</v>
      </c>
      <c r="N1409" s="36">
        <f t="shared" si="100"/>
        <v>493.4736842105263</v>
      </c>
      <c r="O1409" s="34"/>
      <c r="P1409" s="34">
        <v>19000</v>
      </c>
      <c r="Q1409" s="37">
        <f t="shared" si="101"/>
        <v>19</v>
      </c>
      <c r="R1409" s="34">
        <v>9376</v>
      </c>
    </row>
    <row r="1410" spans="1:18" ht="14.25" thickBot="1">
      <c r="A1410" s="33" t="s">
        <v>606</v>
      </c>
      <c r="B1410" s="47">
        <v>42370</v>
      </c>
      <c r="C1410" t="s">
        <v>118</v>
      </c>
      <c r="D1410" t="s">
        <v>658</v>
      </c>
      <c r="E1410" t="s">
        <v>36</v>
      </c>
      <c r="F1410" t="s">
        <v>625</v>
      </c>
      <c r="G1410" t="s">
        <v>66</v>
      </c>
      <c r="I1410" t="s">
        <v>609</v>
      </c>
      <c r="K1410" s="34">
        <v>852240</v>
      </c>
      <c r="L1410" s="37">
        <f t="shared" si="99"/>
        <v>852</v>
      </c>
      <c r="M1410" s="34">
        <v>30990</v>
      </c>
      <c r="N1410" s="36">
        <f t="shared" si="100"/>
        <v>36.37323943661972</v>
      </c>
      <c r="O1410" s="34"/>
      <c r="P1410" s="34">
        <v>852240</v>
      </c>
      <c r="Q1410" s="37">
        <f t="shared" si="101"/>
        <v>852</v>
      </c>
      <c r="R1410" s="34">
        <v>30990</v>
      </c>
    </row>
    <row r="1411" spans="1:18" ht="14.25" thickBot="1">
      <c r="A1411" s="33" t="s">
        <v>606</v>
      </c>
      <c r="B1411" s="47">
        <v>42370</v>
      </c>
      <c r="C1411" t="s">
        <v>118</v>
      </c>
      <c r="D1411" t="s">
        <v>629</v>
      </c>
      <c r="E1411" t="s">
        <v>161</v>
      </c>
      <c r="F1411" t="s">
        <v>608</v>
      </c>
      <c r="G1411" t="s">
        <v>61</v>
      </c>
      <c r="I1411" t="s">
        <v>609</v>
      </c>
      <c r="K1411" s="34">
        <v>20000</v>
      </c>
      <c r="L1411" s="37">
        <f t="shared" si="99"/>
        <v>20</v>
      </c>
      <c r="M1411" s="34">
        <v>3204</v>
      </c>
      <c r="N1411" s="36">
        <f t="shared" si="100"/>
        <v>160.19999999999999</v>
      </c>
      <c r="O1411" s="34"/>
      <c r="P1411" s="34">
        <v>20000</v>
      </c>
      <c r="Q1411" s="37">
        <f t="shared" si="101"/>
        <v>20</v>
      </c>
      <c r="R1411" s="34">
        <v>3204</v>
      </c>
    </row>
    <row r="1412" spans="1:18" ht="14.25" thickBot="1">
      <c r="A1412" s="33" t="s">
        <v>606</v>
      </c>
      <c r="B1412" s="47">
        <v>42370</v>
      </c>
      <c r="C1412" t="s">
        <v>118</v>
      </c>
      <c r="D1412" t="s">
        <v>636</v>
      </c>
      <c r="E1412" t="s">
        <v>69</v>
      </c>
      <c r="F1412" t="s">
        <v>610</v>
      </c>
      <c r="G1412" t="s">
        <v>48</v>
      </c>
      <c r="I1412" t="s">
        <v>609</v>
      </c>
      <c r="K1412" s="34">
        <v>80843</v>
      </c>
      <c r="L1412" s="37">
        <f t="shared" si="99"/>
        <v>81</v>
      </c>
      <c r="M1412" s="34">
        <v>3813</v>
      </c>
      <c r="N1412" s="36">
        <f t="shared" si="100"/>
        <v>47.074074074074076</v>
      </c>
      <c r="O1412" s="34"/>
      <c r="P1412" s="34">
        <v>80843</v>
      </c>
      <c r="Q1412" s="37">
        <f t="shared" si="101"/>
        <v>81</v>
      </c>
      <c r="R1412" s="34">
        <v>3813</v>
      </c>
    </row>
    <row r="1413" spans="1:18" ht="14.25" thickBot="1">
      <c r="A1413" s="33" t="s">
        <v>606</v>
      </c>
      <c r="B1413" s="47">
        <v>42370</v>
      </c>
      <c r="C1413" t="s">
        <v>118</v>
      </c>
      <c r="D1413" t="s">
        <v>636</v>
      </c>
      <c r="E1413" t="s">
        <v>69</v>
      </c>
      <c r="F1413" t="s">
        <v>625</v>
      </c>
      <c r="G1413" t="s">
        <v>66</v>
      </c>
      <c r="I1413" t="s">
        <v>609</v>
      </c>
      <c r="K1413" s="34">
        <v>119990</v>
      </c>
      <c r="L1413" s="37">
        <f t="shared" si="99"/>
        <v>120</v>
      </c>
      <c r="M1413" s="34">
        <v>4867</v>
      </c>
      <c r="N1413" s="36">
        <f t="shared" si="100"/>
        <v>40.55833333333333</v>
      </c>
      <c r="O1413" s="34"/>
      <c r="P1413" s="34">
        <v>119990</v>
      </c>
      <c r="Q1413" s="37">
        <f t="shared" si="101"/>
        <v>120</v>
      </c>
      <c r="R1413" s="34">
        <v>4867</v>
      </c>
    </row>
    <row r="1414" spans="1:18" ht="14.25" thickBot="1">
      <c r="A1414" s="33" t="s">
        <v>606</v>
      </c>
      <c r="B1414" s="47">
        <v>42370</v>
      </c>
      <c r="C1414" t="s">
        <v>118</v>
      </c>
      <c r="D1414" t="s">
        <v>640</v>
      </c>
      <c r="E1414" t="s">
        <v>37</v>
      </c>
      <c r="F1414" t="s">
        <v>608</v>
      </c>
      <c r="G1414" t="s">
        <v>61</v>
      </c>
      <c r="I1414" t="s">
        <v>609</v>
      </c>
      <c r="K1414" s="34">
        <v>89796</v>
      </c>
      <c r="L1414" s="37">
        <f t="shared" si="99"/>
        <v>90</v>
      </c>
      <c r="M1414" s="34">
        <v>8620</v>
      </c>
      <c r="N1414" s="36">
        <f t="shared" si="100"/>
        <v>95.777777777777771</v>
      </c>
      <c r="O1414" s="34"/>
      <c r="P1414" s="34">
        <v>89796</v>
      </c>
      <c r="Q1414" s="37">
        <f t="shared" si="101"/>
        <v>90</v>
      </c>
      <c r="R1414" s="34">
        <v>8620</v>
      </c>
    </row>
    <row r="1415" spans="1:18" ht="14.25" thickBot="1">
      <c r="A1415" s="33" t="s">
        <v>657</v>
      </c>
      <c r="B1415" s="47">
        <v>42339</v>
      </c>
      <c r="C1415" t="s">
        <v>118</v>
      </c>
      <c r="D1415" t="s">
        <v>607</v>
      </c>
      <c r="E1415" t="s">
        <v>44</v>
      </c>
      <c r="F1415" t="s">
        <v>608</v>
      </c>
      <c r="G1415" t="s">
        <v>61</v>
      </c>
      <c r="I1415" t="s">
        <v>609</v>
      </c>
      <c r="K1415" s="34">
        <v>91270</v>
      </c>
      <c r="L1415" s="37">
        <f>IF(ISERROR(ROUND(K1415*0.001,0))=TRUE,"",(ROUND(K1415*0.001,0)))</f>
        <v>91</v>
      </c>
      <c r="M1415" s="34">
        <v>13363</v>
      </c>
      <c r="N1415" s="36">
        <f>IF(ISERROR(M1415/L1415)=TRUE,"",(M1415/L1415))</f>
        <v>146.84615384615384</v>
      </c>
      <c r="O1415" s="34"/>
      <c r="P1415" s="34">
        <v>297330</v>
      </c>
      <c r="Q1415" s="37">
        <f>IF(ISERROR(ROUND(P1415*0.001,0))=TRUE,"",(ROUND(P1415*0.001,0)))</f>
        <v>297</v>
      </c>
      <c r="R1415" s="34">
        <v>40483</v>
      </c>
    </row>
    <row r="1416" spans="1:18" ht="14.25" thickBot="1">
      <c r="A1416" s="33" t="s">
        <v>657</v>
      </c>
      <c r="B1416" s="47">
        <v>42339</v>
      </c>
      <c r="C1416" t="s">
        <v>118</v>
      </c>
      <c r="D1416" t="s">
        <v>607</v>
      </c>
      <c r="E1416" t="s">
        <v>44</v>
      </c>
      <c r="F1416" t="s">
        <v>610</v>
      </c>
      <c r="G1416" t="s">
        <v>48</v>
      </c>
      <c r="I1416" t="s">
        <v>609</v>
      </c>
      <c r="K1416" s="34">
        <v>2036441</v>
      </c>
      <c r="L1416" s="37">
        <f t="shared" ref="L1416:L1479" si="102">IF(ISERROR(ROUND(K1416*0.001,0))=TRUE,"",(ROUND(K1416*0.001,0)))</f>
        <v>2036</v>
      </c>
      <c r="M1416" s="34">
        <v>292550</v>
      </c>
      <c r="N1416" s="36">
        <f t="shared" ref="N1416:N1479" si="103">IF(ISERROR(M1416/L1416)=TRUE,"",(M1416/L1416))</f>
        <v>143.68860510805501</v>
      </c>
      <c r="O1416" s="34"/>
      <c r="P1416" s="34">
        <v>22016614</v>
      </c>
      <c r="Q1416" s="37">
        <f t="shared" ref="Q1416:Q1479" si="104">IF(ISERROR(ROUND(P1416*0.001,0))=TRUE,"",(ROUND(P1416*0.001,0)))</f>
        <v>22017</v>
      </c>
      <c r="R1416" s="34">
        <v>3347990</v>
      </c>
    </row>
    <row r="1417" spans="1:18" ht="14.25" thickBot="1">
      <c r="A1417" s="33" t="s">
        <v>657</v>
      </c>
      <c r="B1417" s="47">
        <v>42339</v>
      </c>
      <c r="C1417" t="s">
        <v>118</v>
      </c>
      <c r="D1417" t="s">
        <v>607</v>
      </c>
      <c r="E1417" t="s">
        <v>44</v>
      </c>
      <c r="F1417" t="s">
        <v>611</v>
      </c>
      <c r="G1417" t="s">
        <v>58</v>
      </c>
      <c r="I1417" t="s">
        <v>609</v>
      </c>
      <c r="K1417" s="34" t="s">
        <v>11</v>
      </c>
      <c r="L1417" s="37" t="str">
        <f t="shared" si="102"/>
        <v/>
      </c>
      <c r="M1417" s="34" t="s">
        <v>11</v>
      </c>
      <c r="N1417" s="36" t="str">
        <f t="shared" si="103"/>
        <v/>
      </c>
      <c r="O1417" s="34"/>
      <c r="P1417" s="34">
        <v>18545</v>
      </c>
      <c r="Q1417" s="37">
        <f t="shared" si="104"/>
        <v>19</v>
      </c>
      <c r="R1417" s="34">
        <v>6167</v>
      </c>
    </row>
    <row r="1418" spans="1:18" ht="14.25" thickBot="1">
      <c r="A1418" s="33" t="s">
        <v>657</v>
      </c>
      <c r="B1418" s="47">
        <v>42339</v>
      </c>
      <c r="C1418" t="s">
        <v>118</v>
      </c>
      <c r="D1418" t="s">
        <v>607</v>
      </c>
      <c r="E1418" t="s">
        <v>44</v>
      </c>
      <c r="F1418" t="s">
        <v>612</v>
      </c>
      <c r="G1418" t="s">
        <v>57</v>
      </c>
      <c r="I1418" t="s">
        <v>609</v>
      </c>
      <c r="K1418" s="34">
        <v>931</v>
      </c>
      <c r="L1418" s="37">
        <f t="shared" si="102"/>
        <v>1</v>
      </c>
      <c r="M1418" s="34">
        <v>222</v>
      </c>
      <c r="N1418" s="36">
        <f t="shared" si="103"/>
        <v>222</v>
      </c>
      <c r="O1418" s="34"/>
      <c r="P1418" s="34">
        <v>190109</v>
      </c>
      <c r="Q1418" s="37">
        <f t="shared" si="104"/>
        <v>190</v>
      </c>
      <c r="R1418" s="34">
        <v>63816</v>
      </c>
    </row>
    <row r="1419" spans="1:18" ht="14.25" thickBot="1">
      <c r="A1419" s="33" t="s">
        <v>657</v>
      </c>
      <c r="B1419" s="47">
        <v>42339</v>
      </c>
      <c r="C1419" t="s">
        <v>118</v>
      </c>
      <c r="D1419" t="s">
        <v>607</v>
      </c>
      <c r="E1419" t="s">
        <v>44</v>
      </c>
      <c r="F1419" t="s">
        <v>614</v>
      </c>
      <c r="G1419" t="s">
        <v>53</v>
      </c>
      <c r="I1419" t="s">
        <v>609</v>
      </c>
      <c r="K1419" s="34">
        <v>67385</v>
      </c>
      <c r="L1419" s="37">
        <f t="shared" si="102"/>
        <v>67</v>
      </c>
      <c r="M1419" s="34">
        <v>5255</v>
      </c>
      <c r="N1419" s="36">
        <f t="shared" si="103"/>
        <v>78.432835820895519</v>
      </c>
      <c r="O1419" s="34"/>
      <c r="P1419" s="34">
        <v>1295950</v>
      </c>
      <c r="Q1419" s="37">
        <f t="shared" si="104"/>
        <v>1296</v>
      </c>
      <c r="R1419" s="34">
        <v>200904</v>
      </c>
    </row>
    <row r="1420" spans="1:18" ht="14.25" thickBot="1">
      <c r="A1420" s="33" t="s">
        <v>657</v>
      </c>
      <c r="B1420" s="47">
        <v>42339</v>
      </c>
      <c r="C1420" t="s">
        <v>118</v>
      </c>
      <c r="D1420" t="s">
        <v>607</v>
      </c>
      <c r="E1420" t="s">
        <v>44</v>
      </c>
      <c r="F1420" t="s">
        <v>616</v>
      </c>
      <c r="G1420" t="s">
        <v>60</v>
      </c>
      <c r="I1420" t="s">
        <v>609</v>
      </c>
      <c r="K1420" s="34">
        <v>270496</v>
      </c>
      <c r="L1420" s="37">
        <f t="shared" si="102"/>
        <v>270</v>
      </c>
      <c r="M1420" s="34">
        <v>85566</v>
      </c>
      <c r="N1420" s="36">
        <f t="shared" si="103"/>
        <v>316.9111111111111</v>
      </c>
      <c r="O1420" s="34"/>
      <c r="P1420" s="34">
        <v>2307951</v>
      </c>
      <c r="Q1420" s="37">
        <f t="shared" si="104"/>
        <v>2308</v>
      </c>
      <c r="R1420" s="34">
        <v>841702</v>
      </c>
    </row>
    <row r="1421" spans="1:18" ht="14.25" thickBot="1">
      <c r="A1421" s="33" t="s">
        <v>657</v>
      </c>
      <c r="B1421" s="47">
        <v>42339</v>
      </c>
      <c r="C1421" t="s">
        <v>118</v>
      </c>
      <c r="D1421" t="s">
        <v>607</v>
      </c>
      <c r="E1421" t="s">
        <v>44</v>
      </c>
      <c r="F1421" t="s">
        <v>625</v>
      </c>
      <c r="G1421" t="s">
        <v>66</v>
      </c>
      <c r="I1421" t="s">
        <v>609</v>
      </c>
      <c r="K1421" s="34" t="s">
        <v>11</v>
      </c>
      <c r="L1421" s="37" t="str">
        <f t="shared" si="102"/>
        <v/>
      </c>
      <c r="M1421" s="34" t="s">
        <v>11</v>
      </c>
      <c r="N1421" s="36" t="str">
        <f t="shared" si="103"/>
        <v/>
      </c>
      <c r="O1421" s="34"/>
      <c r="P1421" s="34">
        <v>4318585</v>
      </c>
      <c r="Q1421" s="37">
        <f t="shared" si="104"/>
        <v>4319</v>
      </c>
      <c r="R1421" s="34">
        <v>754221</v>
      </c>
    </row>
    <row r="1422" spans="1:18" ht="14.25" thickBot="1">
      <c r="A1422" s="33" t="s">
        <v>657</v>
      </c>
      <c r="B1422" s="47">
        <v>42339</v>
      </c>
      <c r="C1422" t="s">
        <v>118</v>
      </c>
      <c r="D1422" t="s">
        <v>607</v>
      </c>
      <c r="E1422" t="s">
        <v>44</v>
      </c>
      <c r="F1422" t="s">
        <v>620</v>
      </c>
      <c r="G1422" t="s">
        <v>67</v>
      </c>
      <c r="I1422" t="s">
        <v>609</v>
      </c>
      <c r="K1422" s="34">
        <v>40920</v>
      </c>
      <c r="L1422" s="37">
        <f t="shared" si="102"/>
        <v>41</v>
      </c>
      <c r="M1422" s="34">
        <v>6999</v>
      </c>
      <c r="N1422" s="36">
        <f t="shared" si="103"/>
        <v>170.70731707317074</v>
      </c>
      <c r="O1422" s="34"/>
      <c r="P1422" s="34">
        <v>369801</v>
      </c>
      <c r="Q1422" s="37">
        <f t="shared" si="104"/>
        <v>370</v>
      </c>
      <c r="R1422" s="34">
        <v>64060</v>
      </c>
    </row>
    <row r="1423" spans="1:18" ht="14.25" thickBot="1">
      <c r="A1423" s="33" t="s">
        <v>657</v>
      </c>
      <c r="B1423" s="47">
        <v>42339</v>
      </c>
      <c r="C1423" t="s">
        <v>118</v>
      </c>
      <c r="D1423" t="s">
        <v>607</v>
      </c>
      <c r="E1423" t="s">
        <v>44</v>
      </c>
      <c r="F1423" t="s">
        <v>646</v>
      </c>
      <c r="G1423" t="s">
        <v>74</v>
      </c>
      <c r="I1423" t="s">
        <v>609</v>
      </c>
      <c r="K1423" s="34">
        <v>1521490</v>
      </c>
      <c r="L1423" s="37">
        <f t="shared" si="102"/>
        <v>1521</v>
      </c>
      <c r="M1423" s="34">
        <v>194942</v>
      </c>
      <c r="N1423" s="36">
        <f t="shared" si="103"/>
        <v>128.16699539776462</v>
      </c>
      <c r="O1423" s="34"/>
      <c r="P1423" s="34">
        <v>20808674</v>
      </c>
      <c r="Q1423" s="37">
        <f t="shared" si="104"/>
        <v>20809</v>
      </c>
      <c r="R1423" s="34">
        <v>3045579</v>
      </c>
    </row>
    <row r="1424" spans="1:18" ht="14.25" thickBot="1">
      <c r="A1424" s="33" t="s">
        <v>657</v>
      </c>
      <c r="B1424" s="47">
        <v>42339</v>
      </c>
      <c r="C1424" t="s">
        <v>118</v>
      </c>
      <c r="D1424" t="s">
        <v>622</v>
      </c>
      <c r="E1424" t="s">
        <v>45</v>
      </c>
      <c r="F1424" t="s">
        <v>608</v>
      </c>
      <c r="G1424" t="s">
        <v>61</v>
      </c>
      <c r="I1424" t="s">
        <v>609</v>
      </c>
      <c r="K1424" s="34">
        <v>107531</v>
      </c>
      <c r="L1424" s="37">
        <f t="shared" si="102"/>
        <v>108</v>
      </c>
      <c r="M1424" s="34">
        <v>14987</v>
      </c>
      <c r="N1424" s="36">
        <f t="shared" si="103"/>
        <v>138.7685185185185</v>
      </c>
      <c r="O1424" s="34"/>
      <c r="P1424" s="34">
        <v>539863</v>
      </c>
      <c r="Q1424" s="37">
        <f t="shared" si="104"/>
        <v>540</v>
      </c>
      <c r="R1424" s="34">
        <v>74773</v>
      </c>
    </row>
    <row r="1425" spans="1:18" ht="14.25" thickBot="1">
      <c r="A1425" s="33" t="s">
        <v>657</v>
      </c>
      <c r="B1425" s="47">
        <v>42339</v>
      </c>
      <c r="C1425" t="s">
        <v>118</v>
      </c>
      <c r="D1425" t="s">
        <v>622</v>
      </c>
      <c r="E1425" t="s">
        <v>45</v>
      </c>
      <c r="F1425" t="s">
        <v>610</v>
      </c>
      <c r="G1425" t="s">
        <v>48</v>
      </c>
      <c r="I1425" t="s">
        <v>609</v>
      </c>
      <c r="K1425" s="34">
        <v>54365</v>
      </c>
      <c r="L1425" s="37">
        <f t="shared" si="102"/>
        <v>54</v>
      </c>
      <c r="M1425" s="34">
        <v>6537</v>
      </c>
      <c r="N1425" s="36">
        <f t="shared" si="103"/>
        <v>121.05555555555556</v>
      </c>
      <c r="O1425" s="34"/>
      <c r="P1425" s="34">
        <v>118027</v>
      </c>
      <c r="Q1425" s="37">
        <f t="shared" si="104"/>
        <v>118</v>
      </c>
      <c r="R1425" s="34">
        <v>13588</v>
      </c>
    </row>
    <row r="1426" spans="1:18" ht="14.25" thickBot="1">
      <c r="A1426" s="33" t="s">
        <v>657</v>
      </c>
      <c r="B1426" s="47">
        <v>42339</v>
      </c>
      <c r="C1426" t="s">
        <v>118</v>
      </c>
      <c r="D1426" t="s">
        <v>622</v>
      </c>
      <c r="E1426" t="s">
        <v>45</v>
      </c>
      <c r="F1426" t="s">
        <v>612</v>
      </c>
      <c r="G1426" t="s">
        <v>57</v>
      </c>
      <c r="I1426" t="s">
        <v>609</v>
      </c>
      <c r="K1426" s="34" t="s">
        <v>11</v>
      </c>
      <c r="L1426" s="37" t="str">
        <f t="shared" si="102"/>
        <v/>
      </c>
      <c r="M1426" s="34" t="s">
        <v>11</v>
      </c>
      <c r="N1426" s="36" t="str">
        <f t="shared" si="103"/>
        <v/>
      </c>
      <c r="O1426" s="34"/>
      <c r="P1426" s="34">
        <v>18331</v>
      </c>
      <c r="Q1426" s="37">
        <f t="shared" si="104"/>
        <v>18</v>
      </c>
      <c r="R1426" s="34">
        <v>4208</v>
      </c>
    </row>
    <row r="1427" spans="1:18" ht="14.25" thickBot="1">
      <c r="A1427" s="33" t="s">
        <v>657</v>
      </c>
      <c r="B1427" s="47">
        <v>42339</v>
      </c>
      <c r="C1427" t="s">
        <v>118</v>
      </c>
      <c r="D1427" t="s">
        <v>622</v>
      </c>
      <c r="E1427" t="s">
        <v>45</v>
      </c>
      <c r="F1427" t="s">
        <v>614</v>
      </c>
      <c r="G1427" t="s">
        <v>53</v>
      </c>
      <c r="I1427" t="s">
        <v>609</v>
      </c>
      <c r="K1427" s="34" t="s">
        <v>11</v>
      </c>
      <c r="L1427" s="37" t="str">
        <f t="shared" si="102"/>
        <v/>
      </c>
      <c r="M1427" s="34" t="s">
        <v>11</v>
      </c>
      <c r="N1427" s="36" t="str">
        <f t="shared" si="103"/>
        <v/>
      </c>
      <c r="O1427" s="34"/>
      <c r="P1427" s="34">
        <v>29047</v>
      </c>
      <c r="Q1427" s="37">
        <f t="shared" si="104"/>
        <v>29</v>
      </c>
      <c r="R1427" s="34">
        <v>2002</v>
      </c>
    </row>
    <row r="1428" spans="1:18" ht="14.25" thickBot="1">
      <c r="A1428" s="33" t="s">
        <v>657</v>
      </c>
      <c r="B1428" s="47">
        <v>42339</v>
      </c>
      <c r="C1428" t="s">
        <v>118</v>
      </c>
      <c r="D1428" t="s">
        <v>622</v>
      </c>
      <c r="E1428" t="s">
        <v>45</v>
      </c>
      <c r="F1428" t="s">
        <v>644</v>
      </c>
      <c r="G1428" t="s">
        <v>205</v>
      </c>
      <c r="I1428" t="s">
        <v>609</v>
      </c>
      <c r="K1428" s="34" t="s">
        <v>11</v>
      </c>
      <c r="L1428" s="37" t="str">
        <f t="shared" si="102"/>
        <v/>
      </c>
      <c r="M1428" s="34" t="s">
        <v>11</v>
      </c>
      <c r="N1428" s="36" t="str">
        <f t="shared" si="103"/>
        <v/>
      </c>
      <c r="O1428" s="34"/>
      <c r="P1428" s="34">
        <v>1761</v>
      </c>
      <c r="Q1428" s="37">
        <f t="shared" si="104"/>
        <v>2</v>
      </c>
      <c r="R1428" s="34">
        <v>860</v>
      </c>
    </row>
    <row r="1429" spans="1:18" ht="14.25" thickBot="1">
      <c r="A1429" s="33" t="s">
        <v>657</v>
      </c>
      <c r="B1429" s="47">
        <v>42339</v>
      </c>
      <c r="C1429" t="s">
        <v>118</v>
      </c>
      <c r="D1429" t="s">
        <v>622</v>
      </c>
      <c r="E1429" t="s">
        <v>45</v>
      </c>
      <c r="F1429" t="s">
        <v>616</v>
      </c>
      <c r="G1429" t="s">
        <v>60</v>
      </c>
      <c r="I1429" t="s">
        <v>609</v>
      </c>
      <c r="K1429" s="34" t="s">
        <v>11</v>
      </c>
      <c r="L1429" s="37" t="str">
        <f t="shared" si="102"/>
        <v/>
      </c>
      <c r="M1429" s="34" t="s">
        <v>11</v>
      </c>
      <c r="N1429" s="36" t="str">
        <f t="shared" si="103"/>
        <v/>
      </c>
      <c r="O1429" s="34"/>
      <c r="P1429" s="34">
        <v>8938</v>
      </c>
      <c r="Q1429" s="37">
        <f t="shared" si="104"/>
        <v>9</v>
      </c>
      <c r="R1429" s="34">
        <v>1864</v>
      </c>
    </row>
    <row r="1430" spans="1:18" ht="14.25" thickBot="1">
      <c r="A1430" s="33" t="s">
        <v>657</v>
      </c>
      <c r="B1430" s="47">
        <v>42339</v>
      </c>
      <c r="C1430" t="s">
        <v>118</v>
      </c>
      <c r="D1430" t="s">
        <v>622</v>
      </c>
      <c r="E1430" t="s">
        <v>45</v>
      </c>
      <c r="F1430" t="s">
        <v>625</v>
      </c>
      <c r="G1430" t="s">
        <v>66</v>
      </c>
      <c r="I1430" t="s">
        <v>609</v>
      </c>
      <c r="K1430" s="34" t="s">
        <v>11</v>
      </c>
      <c r="L1430" s="37" t="str">
        <f t="shared" si="102"/>
        <v/>
      </c>
      <c r="M1430" s="34" t="s">
        <v>11</v>
      </c>
      <c r="N1430" s="36" t="str">
        <f t="shared" si="103"/>
        <v/>
      </c>
      <c r="O1430" s="34"/>
      <c r="P1430" s="34">
        <v>85760</v>
      </c>
      <c r="Q1430" s="37">
        <f t="shared" si="104"/>
        <v>86</v>
      </c>
      <c r="R1430" s="34">
        <v>12477</v>
      </c>
    </row>
    <row r="1431" spans="1:18" ht="14.25" thickBot="1">
      <c r="A1431" s="33" t="s">
        <v>657</v>
      </c>
      <c r="B1431" s="47">
        <v>42339</v>
      </c>
      <c r="C1431" t="s">
        <v>118</v>
      </c>
      <c r="D1431" t="s">
        <v>628</v>
      </c>
      <c r="E1431" t="s">
        <v>43</v>
      </c>
      <c r="F1431" t="s">
        <v>608</v>
      </c>
      <c r="G1431" t="s">
        <v>61</v>
      </c>
      <c r="I1431" t="s">
        <v>609</v>
      </c>
      <c r="K1431" s="34" t="s">
        <v>11</v>
      </c>
      <c r="L1431" s="37" t="str">
        <f t="shared" si="102"/>
        <v/>
      </c>
      <c r="M1431" s="34" t="s">
        <v>11</v>
      </c>
      <c r="N1431" s="36" t="str">
        <f t="shared" si="103"/>
        <v/>
      </c>
      <c r="O1431" s="34"/>
      <c r="P1431" s="34">
        <v>466293</v>
      </c>
      <c r="Q1431" s="37">
        <f t="shared" si="104"/>
        <v>466</v>
      </c>
      <c r="R1431" s="34">
        <v>66162</v>
      </c>
    </row>
    <row r="1432" spans="1:18" ht="14.25" thickBot="1">
      <c r="A1432" s="33" t="s">
        <v>657</v>
      </c>
      <c r="B1432" s="47">
        <v>42339</v>
      </c>
      <c r="C1432" t="s">
        <v>118</v>
      </c>
      <c r="D1432" t="s">
        <v>628</v>
      </c>
      <c r="E1432" t="s">
        <v>43</v>
      </c>
      <c r="F1432" t="s">
        <v>610</v>
      </c>
      <c r="G1432" t="s">
        <v>48</v>
      </c>
      <c r="I1432" t="s">
        <v>609</v>
      </c>
      <c r="K1432" s="34">
        <v>409039</v>
      </c>
      <c r="L1432" s="37">
        <f t="shared" si="102"/>
        <v>409</v>
      </c>
      <c r="M1432" s="34">
        <v>59641</v>
      </c>
      <c r="N1432" s="36">
        <f t="shared" si="103"/>
        <v>145.82151589242054</v>
      </c>
      <c r="O1432" s="34"/>
      <c r="P1432" s="34">
        <v>4538161</v>
      </c>
      <c r="Q1432" s="37">
        <f t="shared" si="104"/>
        <v>4538</v>
      </c>
      <c r="R1432" s="34">
        <v>680001</v>
      </c>
    </row>
    <row r="1433" spans="1:18" ht="14.25" thickBot="1">
      <c r="A1433" s="33" t="s">
        <v>657</v>
      </c>
      <c r="B1433" s="47">
        <v>42339</v>
      </c>
      <c r="C1433" t="s">
        <v>118</v>
      </c>
      <c r="D1433" t="s">
        <v>628</v>
      </c>
      <c r="E1433" t="s">
        <v>43</v>
      </c>
      <c r="F1433" t="s">
        <v>611</v>
      </c>
      <c r="G1433" t="s">
        <v>58</v>
      </c>
      <c r="I1433" t="s">
        <v>609</v>
      </c>
      <c r="K1433" s="34">
        <v>99942</v>
      </c>
      <c r="L1433" s="37">
        <f t="shared" si="102"/>
        <v>100</v>
      </c>
      <c r="M1433" s="34">
        <v>14052</v>
      </c>
      <c r="N1433" s="36">
        <f t="shared" si="103"/>
        <v>140.52000000000001</v>
      </c>
      <c r="O1433" s="34"/>
      <c r="P1433" s="34">
        <v>199735</v>
      </c>
      <c r="Q1433" s="37">
        <f t="shared" si="104"/>
        <v>200</v>
      </c>
      <c r="R1433" s="34">
        <v>32866</v>
      </c>
    </row>
    <row r="1434" spans="1:18" ht="14.25" thickBot="1">
      <c r="A1434" s="33" t="s">
        <v>657</v>
      </c>
      <c r="B1434" s="47">
        <v>42339</v>
      </c>
      <c r="C1434" t="s">
        <v>118</v>
      </c>
      <c r="D1434" t="s">
        <v>628</v>
      </c>
      <c r="E1434" t="s">
        <v>43</v>
      </c>
      <c r="F1434" t="s">
        <v>612</v>
      </c>
      <c r="G1434" t="s">
        <v>57</v>
      </c>
      <c r="I1434" t="s">
        <v>609</v>
      </c>
      <c r="K1434" s="34" t="s">
        <v>11</v>
      </c>
      <c r="L1434" s="37" t="str">
        <f t="shared" si="102"/>
        <v/>
      </c>
      <c r="M1434" s="34" t="s">
        <v>11</v>
      </c>
      <c r="N1434" s="36" t="str">
        <f t="shared" si="103"/>
        <v/>
      </c>
      <c r="O1434" s="34"/>
      <c r="P1434" s="34">
        <v>20135</v>
      </c>
      <c r="Q1434" s="37">
        <f t="shared" si="104"/>
        <v>20</v>
      </c>
      <c r="R1434" s="34">
        <v>7456</v>
      </c>
    </row>
    <row r="1435" spans="1:18" ht="14.25" thickBot="1">
      <c r="A1435" s="33" t="s">
        <v>657</v>
      </c>
      <c r="B1435" s="47">
        <v>42339</v>
      </c>
      <c r="C1435" t="s">
        <v>118</v>
      </c>
      <c r="D1435" t="s">
        <v>628</v>
      </c>
      <c r="E1435" t="s">
        <v>43</v>
      </c>
      <c r="F1435" t="s">
        <v>616</v>
      </c>
      <c r="G1435" t="s">
        <v>60</v>
      </c>
      <c r="I1435" t="s">
        <v>609</v>
      </c>
      <c r="K1435" s="34">
        <v>103550</v>
      </c>
      <c r="L1435" s="37">
        <f t="shared" si="102"/>
        <v>104</v>
      </c>
      <c r="M1435" s="34">
        <v>12186</v>
      </c>
      <c r="N1435" s="36">
        <f t="shared" si="103"/>
        <v>117.17307692307692</v>
      </c>
      <c r="O1435" s="34"/>
      <c r="P1435" s="34">
        <v>326038</v>
      </c>
      <c r="Q1435" s="37">
        <f t="shared" si="104"/>
        <v>326</v>
      </c>
      <c r="R1435" s="34">
        <v>69673</v>
      </c>
    </row>
    <row r="1436" spans="1:18" ht="14.25" thickBot="1">
      <c r="A1436" s="33" t="s">
        <v>657</v>
      </c>
      <c r="B1436" s="47">
        <v>42339</v>
      </c>
      <c r="C1436" t="s">
        <v>118</v>
      </c>
      <c r="D1436" t="s">
        <v>628</v>
      </c>
      <c r="E1436" t="s">
        <v>43</v>
      </c>
      <c r="F1436" t="s">
        <v>625</v>
      </c>
      <c r="G1436" t="s">
        <v>66</v>
      </c>
      <c r="I1436" t="s">
        <v>609</v>
      </c>
      <c r="K1436" s="34">
        <v>237230</v>
      </c>
      <c r="L1436" s="37">
        <f t="shared" si="102"/>
        <v>237</v>
      </c>
      <c r="M1436" s="34">
        <v>25356</v>
      </c>
      <c r="N1436" s="36">
        <f t="shared" si="103"/>
        <v>106.98734177215189</v>
      </c>
      <c r="O1436" s="34"/>
      <c r="P1436" s="34">
        <v>3359612</v>
      </c>
      <c r="Q1436" s="37">
        <f t="shared" si="104"/>
        <v>3360</v>
      </c>
      <c r="R1436" s="34">
        <v>516984</v>
      </c>
    </row>
    <row r="1437" spans="1:18" ht="14.25" thickBot="1">
      <c r="A1437" s="33" t="s">
        <v>657</v>
      </c>
      <c r="B1437" s="47">
        <v>42339</v>
      </c>
      <c r="C1437" t="s">
        <v>118</v>
      </c>
      <c r="D1437" t="s">
        <v>628</v>
      </c>
      <c r="E1437" t="s">
        <v>43</v>
      </c>
      <c r="F1437" t="s">
        <v>618</v>
      </c>
      <c r="G1437" t="s">
        <v>47</v>
      </c>
      <c r="I1437" t="s">
        <v>609</v>
      </c>
      <c r="K1437" s="34" t="s">
        <v>11</v>
      </c>
      <c r="L1437" s="37" t="str">
        <f t="shared" si="102"/>
        <v/>
      </c>
      <c r="M1437" s="34" t="s">
        <v>11</v>
      </c>
      <c r="N1437" s="36" t="str">
        <f t="shared" si="103"/>
        <v/>
      </c>
      <c r="O1437" s="34"/>
      <c r="P1437" s="34">
        <v>30653</v>
      </c>
      <c r="Q1437" s="37">
        <f t="shared" si="104"/>
        <v>31</v>
      </c>
      <c r="R1437" s="34">
        <v>4720</v>
      </c>
    </row>
    <row r="1438" spans="1:18" ht="14.25" thickBot="1">
      <c r="A1438" s="33" t="s">
        <v>657</v>
      </c>
      <c r="B1438" s="47">
        <v>42339</v>
      </c>
      <c r="C1438" t="s">
        <v>118</v>
      </c>
      <c r="D1438" t="s">
        <v>628</v>
      </c>
      <c r="E1438" t="s">
        <v>43</v>
      </c>
      <c r="F1438" t="s">
        <v>620</v>
      </c>
      <c r="G1438" t="s">
        <v>67</v>
      </c>
      <c r="I1438" t="s">
        <v>609</v>
      </c>
      <c r="K1438" s="34" t="s">
        <v>11</v>
      </c>
      <c r="L1438" s="37" t="str">
        <f t="shared" si="102"/>
        <v/>
      </c>
      <c r="M1438" s="34" t="s">
        <v>11</v>
      </c>
      <c r="N1438" s="36" t="str">
        <f t="shared" si="103"/>
        <v/>
      </c>
      <c r="O1438" s="34"/>
      <c r="P1438" s="34">
        <v>160910</v>
      </c>
      <c r="Q1438" s="37">
        <f t="shared" si="104"/>
        <v>161</v>
      </c>
      <c r="R1438" s="34">
        <v>21429</v>
      </c>
    </row>
    <row r="1439" spans="1:18" ht="14.25" thickBot="1">
      <c r="A1439" s="33" t="s">
        <v>657</v>
      </c>
      <c r="B1439" s="47">
        <v>42339</v>
      </c>
      <c r="C1439" t="s">
        <v>118</v>
      </c>
      <c r="D1439" t="s">
        <v>628</v>
      </c>
      <c r="E1439" t="s">
        <v>43</v>
      </c>
      <c r="F1439" t="s">
        <v>646</v>
      </c>
      <c r="G1439" t="s">
        <v>74</v>
      </c>
      <c r="I1439" t="s">
        <v>609</v>
      </c>
      <c r="K1439" s="34">
        <v>510526</v>
      </c>
      <c r="L1439" s="37">
        <f t="shared" si="102"/>
        <v>511</v>
      </c>
      <c r="M1439" s="34">
        <v>58266</v>
      </c>
      <c r="N1439" s="36">
        <f t="shared" si="103"/>
        <v>114.02348336594912</v>
      </c>
      <c r="O1439" s="34"/>
      <c r="P1439" s="34">
        <v>3076114</v>
      </c>
      <c r="Q1439" s="37">
        <f t="shared" si="104"/>
        <v>3076</v>
      </c>
      <c r="R1439" s="34">
        <v>321969</v>
      </c>
    </row>
    <row r="1440" spans="1:18" ht="14.25" thickBot="1">
      <c r="A1440" s="33" t="s">
        <v>657</v>
      </c>
      <c r="B1440" s="47">
        <v>42339</v>
      </c>
      <c r="C1440" t="s">
        <v>118</v>
      </c>
      <c r="D1440" t="s">
        <v>631</v>
      </c>
      <c r="E1440" t="s">
        <v>42</v>
      </c>
      <c r="F1440" t="s">
        <v>616</v>
      </c>
      <c r="G1440" t="s">
        <v>60</v>
      </c>
      <c r="I1440" t="s">
        <v>609</v>
      </c>
      <c r="K1440" s="34" t="s">
        <v>11</v>
      </c>
      <c r="L1440" s="37" t="str">
        <f t="shared" si="102"/>
        <v/>
      </c>
      <c r="M1440" s="34" t="s">
        <v>11</v>
      </c>
      <c r="N1440" s="36" t="str">
        <f t="shared" si="103"/>
        <v/>
      </c>
      <c r="O1440" s="34"/>
      <c r="P1440" s="34">
        <v>249719</v>
      </c>
      <c r="Q1440" s="37">
        <f t="shared" si="104"/>
        <v>250</v>
      </c>
      <c r="R1440" s="34">
        <v>59394</v>
      </c>
    </row>
    <row r="1441" spans="1:18" ht="14.25" thickBot="1">
      <c r="A1441" s="33" t="s">
        <v>657</v>
      </c>
      <c r="B1441" s="47">
        <v>42339</v>
      </c>
      <c r="C1441" t="s">
        <v>118</v>
      </c>
      <c r="D1441" t="s">
        <v>631</v>
      </c>
      <c r="E1441" t="s">
        <v>42</v>
      </c>
      <c r="F1441" t="s">
        <v>625</v>
      </c>
      <c r="G1441" t="s">
        <v>66</v>
      </c>
      <c r="I1441" t="s">
        <v>609</v>
      </c>
      <c r="K1441" s="34" t="s">
        <v>11</v>
      </c>
      <c r="L1441" s="37" t="str">
        <f t="shared" si="102"/>
        <v/>
      </c>
      <c r="M1441" s="34" t="s">
        <v>11</v>
      </c>
      <c r="N1441" s="36" t="str">
        <f t="shared" si="103"/>
        <v/>
      </c>
      <c r="O1441" s="34"/>
      <c r="P1441" s="34">
        <v>410375</v>
      </c>
      <c r="Q1441" s="37">
        <f t="shared" si="104"/>
        <v>410</v>
      </c>
      <c r="R1441" s="34">
        <v>63130</v>
      </c>
    </row>
    <row r="1442" spans="1:18" ht="14.25" thickBot="1">
      <c r="A1442" s="33" t="s">
        <v>657</v>
      </c>
      <c r="B1442" s="47">
        <v>42339</v>
      </c>
      <c r="C1442" t="s">
        <v>118</v>
      </c>
      <c r="D1442" t="s">
        <v>631</v>
      </c>
      <c r="E1442" t="s">
        <v>42</v>
      </c>
      <c r="F1442" t="s">
        <v>646</v>
      </c>
      <c r="G1442" t="s">
        <v>74</v>
      </c>
      <c r="I1442" t="s">
        <v>609</v>
      </c>
      <c r="K1442" s="34">
        <v>17841</v>
      </c>
      <c r="L1442" s="37">
        <f t="shared" si="102"/>
        <v>18</v>
      </c>
      <c r="M1442" s="34">
        <v>3109</v>
      </c>
      <c r="N1442" s="36">
        <f t="shared" si="103"/>
        <v>172.72222222222223</v>
      </c>
      <c r="O1442" s="34"/>
      <c r="P1442" s="34">
        <v>72012</v>
      </c>
      <c r="Q1442" s="37">
        <f t="shared" si="104"/>
        <v>72</v>
      </c>
      <c r="R1442" s="34">
        <v>13082</v>
      </c>
    </row>
    <row r="1443" spans="1:18" ht="14.25" thickBot="1">
      <c r="A1443" s="33" t="s">
        <v>657</v>
      </c>
      <c r="B1443" s="47">
        <v>42339</v>
      </c>
      <c r="C1443" t="s">
        <v>118</v>
      </c>
      <c r="D1443" t="s">
        <v>632</v>
      </c>
      <c r="E1443" t="s">
        <v>39</v>
      </c>
      <c r="F1443" t="s">
        <v>610</v>
      </c>
      <c r="G1443" t="s">
        <v>48</v>
      </c>
      <c r="I1443" t="s">
        <v>609</v>
      </c>
      <c r="K1443" s="34">
        <v>61270</v>
      </c>
      <c r="L1443" s="37">
        <f t="shared" si="102"/>
        <v>61</v>
      </c>
      <c r="M1443" s="34">
        <v>8370</v>
      </c>
      <c r="N1443" s="36">
        <f t="shared" si="103"/>
        <v>137.21311475409837</v>
      </c>
      <c r="O1443" s="34"/>
      <c r="P1443" s="34">
        <v>61270</v>
      </c>
      <c r="Q1443" s="37">
        <f t="shared" si="104"/>
        <v>61</v>
      </c>
      <c r="R1443" s="34">
        <v>8370</v>
      </c>
    </row>
    <row r="1444" spans="1:18" ht="14.25" thickBot="1">
      <c r="A1444" s="33" t="s">
        <v>657</v>
      </c>
      <c r="B1444" s="47">
        <v>42339</v>
      </c>
      <c r="C1444" t="s">
        <v>118</v>
      </c>
      <c r="D1444" t="s">
        <v>632</v>
      </c>
      <c r="E1444" t="s">
        <v>39</v>
      </c>
      <c r="F1444" t="s">
        <v>625</v>
      </c>
      <c r="G1444" t="s">
        <v>66</v>
      </c>
      <c r="I1444" t="s">
        <v>609</v>
      </c>
      <c r="K1444" s="34" t="s">
        <v>11</v>
      </c>
      <c r="L1444" s="37" t="str">
        <f t="shared" si="102"/>
        <v/>
      </c>
      <c r="M1444" s="34" t="s">
        <v>11</v>
      </c>
      <c r="N1444" s="36" t="str">
        <f t="shared" si="103"/>
        <v/>
      </c>
      <c r="O1444" s="34"/>
      <c r="P1444" s="34">
        <v>396270</v>
      </c>
      <c r="Q1444" s="37">
        <f t="shared" si="104"/>
        <v>396</v>
      </c>
      <c r="R1444" s="34">
        <v>31621</v>
      </c>
    </row>
    <row r="1445" spans="1:18" ht="14.25" thickBot="1">
      <c r="A1445" s="33" t="s">
        <v>657</v>
      </c>
      <c r="B1445" s="47">
        <v>42339</v>
      </c>
      <c r="C1445" t="s">
        <v>118</v>
      </c>
      <c r="D1445" t="s">
        <v>658</v>
      </c>
      <c r="E1445" t="s">
        <v>36</v>
      </c>
      <c r="F1445" t="s">
        <v>610</v>
      </c>
      <c r="G1445" t="s">
        <v>48</v>
      </c>
      <c r="I1445" t="s">
        <v>609</v>
      </c>
      <c r="K1445" s="34">
        <v>15675</v>
      </c>
      <c r="L1445" s="37">
        <f t="shared" si="102"/>
        <v>16</v>
      </c>
      <c r="M1445" s="34">
        <v>3846</v>
      </c>
      <c r="N1445" s="36">
        <f t="shared" si="103"/>
        <v>240.375</v>
      </c>
      <c r="O1445" s="34"/>
      <c r="P1445" s="34">
        <v>126595</v>
      </c>
      <c r="Q1445" s="37">
        <f t="shared" si="104"/>
        <v>127</v>
      </c>
      <c r="R1445" s="34">
        <v>35043</v>
      </c>
    </row>
    <row r="1446" spans="1:18" ht="14.25" thickBot="1">
      <c r="A1446" s="33" t="s">
        <v>657</v>
      </c>
      <c r="B1446" s="47">
        <v>42339</v>
      </c>
      <c r="C1446" t="s">
        <v>118</v>
      </c>
      <c r="D1446" t="s">
        <v>658</v>
      </c>
      <c r="E1446" t="s">
        <v>36</v>
      </c>
      <c r="F1446" t="s">
        <v>612</v>
      </c>
      <c r="G1446" t="s">
        <v>57</v>
      </c>
      <c r="I1446" t="s">
        <v>609</v>
      </c>
      <c r="K1446" s="34">
        <v>18000</v>
      </c>
      <c r="L1446" s="37">
        <f t="shared" si="102"/>
        <v>18</v>
      </c>
      <c r="M1446" s="34">
        <v>4306</v>
      </c>
      <c r="N1446" s="36">
        <f t="shared" si="103"/>
        <v>239.22222222222223</v>
      </c>
      <c r="O1446" s="34"/>
      <c r="P1446" s="34">
        <v>90000</v>
      </c>
      <c r="Q1446" s="37">
        <f t="shared" si="104"/>
        <v>90</v>
      </c>
      <c r="R1446" s="34">
        <v>29531</v>
      </c>
    </row>
    <row r="1447" spans="1:18" ht="14.25" thickBot="1">
      <c r="A1447" s="33" t="s">
        <v>657</v>
      </c>
      <c r="B1447" s="47">
        <v>42339</v>
      </c>
      <c r="C1447" t="s">
        <v>118</v>
      </c>
      <c r="D1447" t="s">
        <v>658</v>
      </c>
      <c r="E1447" t="s">
        <v>36</v>
      </c>
      <c r="F1447" t="s">
        <v>659</v>
      </c>
      <c r="G1447" t="s">
        <v>73</v>
      </c>
      <c r="I1447" t="s">
        <v>609</v>
      </c>
      <c r="K1447" s="34" t="s">
        <v>11</v>
      </c>
      <c r="L1447" s="37" t="str">
        <f t="shared" si="102"/>
        <v/>
      </c>
      <c r="M1447" s="34" t="s">
        <v>11</v>
      </c>
      <c r="N1447" s="36" t="str">
        <f t="shared" si="103"/>
        <v/>
      </c>
      <c r="O1447" s="34"/>
      <c r="P1447" s="34">
        <v>488437</v>
      </c>
      <c r="Q1447" s="37">
        <f t="shared" si="104"/>
        <v>488</v>
      </c>
      <c r="R1447" s="34">
        <v>29837</v>
      </c>
    </row>
    <row r="1448" spans="1:18" ht="14.25" thickBot="1">
      <c r="A1448" s="33" t="s">
        <v>657</v>
      </c>
      <c r="B1448" s="47">
        <v>42339</v>
      </c>
      <c r="C1448" t="s">
        <v>118</v>
      </c>
      <c r="D1448" t="s">
        <v>658</v>
      </c>
      <c r="E1448" t="s">
        <v>36</v>
      </c>
      <c r="F1448" t="s">
        <v>616</v>
      </c>
      <c r="G1448" t="s">
        <v>60</v>
      </c>
      <c r="I1448" t="s">
        <v>609</v>
      </c>
      <c r="K1448" s="34">
        <v>63199</v>
      </c>
      <c r="L1448" s="37">
        <f t="shared" si="102"/>
        <v>63</v>
      </c>
      <c r="M1448" s="34">
        <v>9966</v>
      </c>
      <c r="N1448" s="36">
        <f t="shared" si="103"/>
        <v>158.1904761904762</v>
      </c>
      <c r="O1448" s="34"/>
      <c r="P1448" s="34">
        <v>520110</v>
      </c>
      <c r="Q1448" s="37">
        <f t="shared" si="104"/>
        <v>520</v>
      </c>
      <c r="R1448" s="34">
        <v>67414</v>
      </c>
    </row>
    <row r="1449" spans="1:18" ht="14.25" thickBot="1">
      <c r="A1449" s="33" t="s">
        <v>657</v>
      </c>
      <c r="B1449" s="47">
        <v>42339</v>
      </c>
      <c r="C1449" t="s">
        <v>118</v>
      </c>
      <c r="D1449" t="s">
        <v>658</v>
      </c>
      <c r="E1449" t="s">
        <v>36</v>
      </c>
      <c r="F1449" t="s">
        <v>625</v>
      </c>
      <c r="G1449" t="s">
        <v>66</v>
      </c>
      <c r="I1449" t="s">
        <v>609</v>
      </c>
      <c r="K1449" s="34" t="s">
        <v>11</v>
      </c>
      <c r="L1449" s="37" t="str">
        <f t="shared" si="102"/>
        <v/>
      </c>
      <c r="M1449" s="34" t="s">
        <v>11</v>
      </c>
      <c r="N1449" s="36" t="str">
        <f t="shared" si="103"/>
        <v/>
      </c>
      <c r="O1449" s="34"/>
      <c r="P1449" s="34">
        <v>136162</v>
      </c>
      <c r="Q1449" s="37">
        <f t="shared" si="104"/>
        <v>136</v>
      </c>
      <c r="R1449" s="34">
        <v>17091</v>
      </c>
    </row>
    <row r="1450" spans="1:18" ht="14.25" thickBot="1">
      <c r="A1450" s="33" t="s">
        <v>657</v>
      </c>
      <c r="B1450" s="47">
        <v>42339</v>
      </c>
      <c r="C1450" t="s">
        <v>118</v>
      </c>
      <c r="D1450" t="s">
        <v>658</v>
      </c>
      <c r="E1450" t="s">
        <v>36</v>
      </c>
      <c r="F1450" t="s">
        <v>620</v>
      </c>
      <c r="G1450" t="s">
        <v>67</v>
      </c>
      <c r="I1450" t="s">
        <v>609</v>
      </c>
      <c r="K1450" s="34">
        <v>39954</v>
      </c>
      <c r="L1450" s="37">
        <f t="shared" si="102"/>
        <v>40</v>
      </c>
      <c r="M1450" s="34">
        <v>7152</v>
      </c>
      <c r="N1450" s="36">
        <f t="shared" si="103"/>
        <v>178.8</v>
      </c>
      <c r="O1450" s="34"/>
      <c r="P1450" s="34">
        <v>460159</v>
      </c>
      <c r="Q1450" s="37">
        <f t="shared" si="104"/>
        <v>460</v>
      </c>
      <c r="R1450" s="34">
        <v>86979</v>
      </c>
    </row>
    <row r="1451" spans="1:18" ht="14.25" thickBot="1">
      <c r="A1451" s="33" t="s">
        <v>657</v>
      </c>
      <c r="B1451" s="47">
        <v>42339</v>
      </c>
      <c r="C1451" t="s">
        <v>118</v>
      </c>
      <c r="D1451" t="s">
        <v>658</v>
      </c>
      <c r="E1451" t="s">
        <v>36</v>
      </c>
      <c r="F1451" t="s">
        <v>646</v>
      </c>
      <c r="G1451" t="s">
        <v>74</v>
      </c>
      <c r="I1451" t="s">
        <v>609</v>
      </c>
      <c r="K1451" s="34">
        <v>18000</v>
      </c>
      <c r="L1451" s="37">
        <f t="shared" si="102"/>
        <v>18</v>
      </c>
      <c r="M1451" s="34">
        <v>3048</v>
      </c>
      <c r="N1451" s="36">
        <f t="shared" si="103"/>
        <v>169.33333333333334</v>
      </c>
      <c r="O1451" s="34"/>
      <c r="P1451" s="34">
        <v>463299</v>
      </c>
      <c r="Q1451" s="37">
        <f t="shared" si="104"/>
        <v>463</v>
      </c>
      <c r="R1451" s="34">
        <v>94596</v>
      </c>
    </row>
    <row r="1452" spans="1:18" ht="14.25" thickBot="1">
      <c r="A1452" s="33" t="s">
        <v>657</v>
      </c>
      <c r="B1452" s="47">
        <v>42339</v>
      </c>
      <c r="C1452" t="s">
        <v>118</v>
      </c>
      <c r="D1452" t="s">
        <v>633</v>
      </c>
      <c r="E1452" t="s">
        <v>35</v>
      </c>
      <c r="F1452" t="s">
        <v>610</v>
      </c>
      <c r="G1452" t="s">
        <v>48</v>
      </c>
      <c r="I1452" t="s">
        <v>609</v>
      </c>
      <c r="K1452" s="34">
        <v>14859</v>
      </c>
      <c r="L1452" s="37">
        <f t="shared" si="102"/>
        <v>15</v>
      </c>
      <c r="M1452" s="34">
        <v>4890</v>
      </c>
      <c r="N1452" s="36">
        <f t="shared" si="103"/>
        <v>326</v>
      </c>
      <c r="O1452" s="34"/>
      <c r="P1452" s="34">
        <v>109699</v>
      </c>
      <c r="Q1452" s="37">
        <f t="shared" si="104"/>
        <v>110</v>
      </c>
      <c r="R1452" s="34">
        <v>20767</v>
      </c>
    </row>
    <row r="1453" spans="1:18" ht="14.25" thickBot="1">
      <c r="A1453" s="33" t="s">
        <v>657</v>
      </c>
      <c r="B1453" s="47">
        <v>42339</v>
      </c>
      <c r="C1453" t="s">
        <v>118</v>
      </c>
      <c r="D1453" t="s">
        <v>633</v>
      </c>
      <c r="E1453" t="s">
        <v>35</v>
      </c>
      <c r="F1453" t="s">
        <v>635</v>
      </c>
      <c r="G1453" t="s">
        <v>65</v>
      </c>
      <c r="I1453" t="s">
        <v>609</v>
      </c>
      <c r="K1453" s="34" t="s">
        <v>11</v>
      </c>
      <c r="L1453" s="37" t="str">
        <f t="shared" si="102"/>
        <v/>
      </c>
      <c r="M1453" s="34" t="s">
        <v>11</v>
      </c>
      <c r="N1453" s="36" t="str">
        <f t="shared" si="103"/>
        <v/>
      </c>
      <c r="O1453" s="34"/>
      <c r="P1453" s="34">
        <v>100310</v>
      </c>
      <c r="Q1453" s="37">
        <f t="shared" si="104"/>
        <v>100</v>
      </c>
      <c r="R1453" s="34">
        <v>4669</v>
      </c>
    </row>
    <row r="1454" spans="1:18" ht="14.25" thickBot="1">
      <c r="A1454" s="33" t="s">
        <v>657</v>
      </c>
      <c r="B1454" s="47">
        <v>42339</v>
      </c>
      <c r="C1454" t="s">
        <v>118</v>
      </c>
      <c r="D1454" t="s">
        <v>633</v>
      </c>
      <c r="E1454" t="s">
        <v>35</v>
      </c>
      <c r="F1454" t="s">
        <v>709</v>
      </c>
      <c r="G1454" t="s">
        <v>710</v>
      </c>
      <c r="I1454" t="s">
        <v>609</v>
      </c>
      <c r="K1454" s="34">
        <v>9520</v>
      </c>
      <c r="L1454" s="37">
        <f t="shared" si="102"/>
        <v>10</v>
      </c>
      <c r="M1454" s="34">
        <v>476</v>
      </c>
      <c r="N1454" s="36">
        <f t="shared" si="103"/>
        <v>47.6</v>
      </c>
      <c r="O1454" s="34"/>
      <c r="P1454" s="34">
        <v>9520</v>
      </c>
      <c r="Q1454" s="37">
        <f t="shared" si="104"/>
        <v>10</v>
      </c>
      <c r="R1454" s="34">
        <v>476</v>
      </c>
    </row>
    <row r="1455" spans="1:18" ht="14.25" thickBot="1">
      <c r="A1455" s="33" t="s">
        <v>657</v>
      </c>
      <c r="B1455" s="47">
        <v>42339</v>
      </c>
      <c r="C1455" t="s">
        <v>118</v>
      </c>
      <c r="D1455" t="s">
        <v>633</v>
      </c>
      <c r="E1455" t="s">
        <v>35</v>
      </c>
      <c r="F1455" t="s">
        <v>659</v>
      </c>
      <c r="G1455" t="s">
        <v>73</v>
      </c>
      <c r="I1455" t="s">
        <v>609</v>
      </c>
      <c r="K1455" s="34">
        <v>120070</v>
      </c>
      <c r="L1455" s="37">
        <f t="shared" si="102"/>
        <v>120</v>
      </c>
      <c r="M1455" s="34">
        <v>4527</v>
      </c>
      <c r="N1455" s="36">
        <f t="shared" si="103"/>
        <v>37.725000000000001</v>
      </c>
      <c r="O1455" s="34"/>
      <c r="P1455" s="34">
        <v>1802920</v>
      </c>
      <c r="Q1455" s="37">
        <f t="shared" si="104"/>
        <v>1803</v>
      </c>
      <c r="R1455" s="34">
        <v>83849</v>
      </c>
    </row>
    <row r="1456" spans="1:18" ht="14.25" thickBot="1">
      <c r="A1456" s="33" t="s">
        <v>657</v>
      </c>
      <c r="B1456" s="47">
        <v>42339</v>
      </c>
      <c r="C1456" t="s">
        <v>118</v>
      </c>
      <c r="D1456" t="s">
        <v>633</v>
      </c>
      <c r="E1456" t="s">
        <v>35</v>
      </c>
      <c r="F1456" t="s">
        <v>616</v>
      </c>
      <c r="G1456" t="s">
        <v>60</v>
      </c>
      <c r="I1456" t="s">
        <v>609</v>
      </c>
      <c r="K1456" s="34">
        <v>97991</v>
      </c>
      <c r="L1456" s="37">
        <f t="shared" si="102"/>
        <v>98</v>
      </c>
      <c r="M1456" s="34">
        <v>20149</v>
      </c>
      <c r="N1456" s="36">
        <f t="shared" si="103"/>
        <v>205.60204081632654</v>
      </c>
      <c r="O1456" s="34"/>
      <c r="P1456" s="34">
        <v>159807</v>
      </c>
      <c r="Q1456" s="37">
        <f t="shared" si="104"/>
        <v>160</v>
      </c>
      <c r="R1456" s="34">
        <v>49254</v>
      </c>
    </row>
    <row r="1457" spans="1:18" ht="14.25" thickBot="1">
      <c r="A1457" s="33" t="s">
        <v>657</v>
      </c>
      <c r="B1457" s="47">
        <v>42339</v>
      </c>
      <c r="C1457" t="s">
        <v>118</v>
      </c>
      <c r="D1457" t="s">
        <v>633</v>
      </c>
      <c r="E1457" t="s">
        <v>35</v>
      </c>
      <c r="F1457" t="s">
        <v>625</v>
      </c>
      <c r="G1457" t="s">
        <v>66</v>
      </c>
      <c r="I1457" t="s">
        <v>609</v>
      </c>
      <c r="K1457" s="34" t="s">
        <v>11</v>
      </c>
      <c r="L1457" s="37" t="str">
        <f t="shared" si="102"/>
        <v/>
      </c>
      <c r="M1457" s="34" t="s">
        <v>11</v>
      </c>
      <c r="N1457" s="36" t="str">
        <f t="shared" si="103"/>
        <v/>
      </c>
      <c r="O1457" s="34"/>
      <c r="P1457" s="34">
        <v>31797</v>
      </c>
      <c r="Q1457" s="37">
        <f t="shared" si="104"/>
        <v>32</v>
      </c>
      <c r="R1457" s="34">
        <v>7346</v>
      </c>
    </row>
    <row r="1458" spans="1:18" ht="14.25" thickBot="1">
      <c r="A1458" s="33" t="s">
        <v>657</v>
      </c>
      <c r="B1458" s="47">
        <v>42339</v>
      </c>
      <c r="C1458" t="s">
        <v>118</v>
      </c>
      <c r="D1458" t="s">
        <v>651</v>
      </c>
      <c r="E1458" t="s">
        <v>40</v>
      </c>
      <c r="F1458" t="s">
        <v>610</v>
      </c>
      <c r="G1458" t="s">
        <v>48</v>
      </c>
      <c r="I1458" t="s">
        <v>609</v>
      </c>
      <c r="K1458" s="34">
        <v>8478</v>
      </c>
      <c r="L1458" s="37">
        <f t="shared" si="102"/>
        <v>8</v>
      </c>
      <c r="M1458" s="34">
        <v>2756</v>
      </c>
      <c r="N1458" s="36">
        <f t="shared" si="103"/>
        <v>344.5</v>
      </c>
      <c r="O1458" s="34"/>
      <c r="P1458" s="34">
        <v>178231</v>
      </c>
      <c r="Q1458" s="37">
        <f t="shared" si="104"/>
        <v>178</v>
      </c>
      <c r="R1458" s="34">
        <v>83968</v>
      </c>
    </row>
    <row r="1459" spans="1:18" ht="14.25" thickBot="1">
      <c r="A1459" s="33" t="s">
        <v>657</v>
      </c>
      <c r="B1459" s="47">
        <v>42339</v>
      </c>
      <c r="C1459" t="s">
        <v>118</v>
      </c>
      <c r="D1459" t="s">
        <v>651</v>
      </c>
      <c r="E1459" t="s">
        <v>40</v>
      </c>
      <c r="F1459" t="s">
        <v>611</v>
      </c>
      <c r="G1459" t="s">
        <v>58</v>
      </c>
      <c r="I1459" t="s">
        <v>609</v>
      </c>
      <c r="K1459" s="34" t="s">
        <v>11</v>
      </c>
      <c r="L1459" s="37" t="str">
        <f t="shared" si="102"/>
        <v/>
      </c>
      <c r="M1459" s="34" t="s">
        <v>11</v>
      </c>
      <c r="N1459" s="36" t="str">
        <f t="shared" si="103"/>
        <v/>
      </c>
      <c r="O1459" s="34"/>
      <c r="P1459" s="34">
        <v>28361</v>
      </c>
      <c r="Q1459" s="37">
        <f t="shared" si="104"/>
        <v>28</v>
      </c>
      <c r="R1459" s="34">
        <v>12791</v>
      </c>
    </row>
    <row r="1460" spans="1:18" ht="14.25" thickBot="1">
      <c r="A1460" s="33" t="s">
        <v>657</v>
      </c>
      <c r="B1460" s="47">
        <v>42339</v>
      </c>
      <c r="C1460" t="s">
        <v>118</v>
      </c>
      <c r="D1460" t="s">
        <v>651</v>
      </c>
      <c r="E1460" t="s">
        <v>40</v>
      </c>
      <c r="F1460" t="s">
        <v>616</v>
      </c>
      <c r="G1460" t="s">
        <v>60</v>
      </c>
      <c r="I1460" t="s">
        <v>609</v>
      </c>
      <c r="K1460" s="34" t="s">
        <v>11</v>
      </c>
      <c r="L1460" s="37" t="str">
        <f t="shared" si="102"/>
        <v/>
      </c>
      <c r="M1460" s="34" t="s">
        <v>11</v>
      </c>
      <c r="N1460" s="36" t="str">
        <f t="shared" si="103"/>
        <v/>
      </c>
      <c r="O1460" s="34"/>
      <c r="P1460" s="34">
        <v>126603</v>
      </c>
      <c r="Q1460" s="37">
        <f t="shared" si="104"/>
        <v>127</v>
      </c>
      <c r="R1460" s="34">
        <v>52659</v>
      </c>
    </row>
    <row r="1461" spans="1:18" ht="14.25" thickBot="1">
      <c r="A1461" s="33" t="s">
        <v>657</v>
      </c>
      <c r="B1461" s="47">
        <v>42339</v>
      </c>
      <c r="C1461" t="s">
        <v>118</v>
      </c>
      <c r="D1461" t="s">
        <v>651</v>
      </c>
      <c r="E1461" t="s">
        <v>40</v>
      </c>
      <c r="F1461" t="s">
        <v>625</v>
      </c>
      <c r="G1461" t="s">
        <v>66</v>
      </c>
      <c r="I1461" t="s">
        <v>609</v>
      </c>
      <c r="K1461" s="34" t="s">
        <v>11</v>
      </c>
      <c r="L1461" s="37" t="str">
        <f t="shared" si="102"/>
        <v/>
      </c>
      <c r="M1461" s="34" t="s">
        <v>11</v>
      </c>
      <c r="N1461" s="36" t="str">
        <f t="shared" si="103"/>
        <v/>
      </c>
      <c r="O1461" s="34"/>
      <c r="P1461" s="34">
        <v>18594</v>
      </c>
      <c r="Q1461" s="37">
        <f t="shared" si="104"/>
        <v>19</v>
      </c>
      <c r="R1461" s="34">
        <v>2770</v>
      </c>
    </row>
    <row r="1462" spans="1:18" ht="14.25" thickBot="1">
      <c r="A1462" s="33" t="s">
        <v>657</v>
      </c>
      <c r="B1462" s="47">
        <v>42339</v>
      </c>
      <c r="C1462" t="s">
        <v>118</v>
      </c>
      <c r="D1462" t="s">
        <v>651</v>
      </c>
      <c r="E1462" t="s">
        <v>40</v>
      </c>
      <c r="F1462" t="s">
        <v>646</v>
      </c>
      <c r="G1462" t="s">
        <v>74</v>
      </c>
      <c r="I1462" t="s">
        <v>609</v>
      </c>
      <c r="K1462" s="34">
        <v>19507</v>
      </c>
      <c r="L1462" s="37">
        <f t="shared" si="102"/>
        <v>20</v>
      </c>
      <c r="M1462" s="34">
        <v>1872</v>
      </c>
      <c r="N1462" s="36">
        <f t="shared" si="103"/>
        <v>93.6</v>
      </c>
      <c r="O1462" s="34"/>
      <c r="P1462" s="34">
        <v>222212</v>
      </c>
      <c r="Q1462" s="37">
        <f t="shared" si="104"/>
        <v>222</v>
      </c>
      <c r="R1462" s="34">
        <v>53512</v>
      </c>
    </row>
    <row r="1463" spans="1:18" ht="14.25" thickBot="1">
      <c r="A1463" s="33" t="s">
        <v>657</v>
      </c>
      <c r="B1463" s="47">
        <v>42339</v>
      </c>
      <c r="C1463" t="s">
        <v>118</v>
      </c>
      <c r="D1463" t="s">
        <v>634</v>
      </c>
      <c r="E1463" t="s">
        <v>38</v>
      </c>
      <c r="F1463" t="s">
        <v>608</v>
      </c>
      <c r="G1463" t="s">
        <v>61</v>
      </c>
      <c r="I1463" t="s">
        <v>609</v>
      </c>
      <c r="K1463" s="34" t="s">
        <v>11</v>
      </c>
      <c r="L1463" s="37" t="str">
        <f t="shared" si="102"/>
        <v/>
      </c>
      <c r="M1463" s="34" t="s">
        <v>11</v>
      </c>
      <c r="N1463" s="36" t="str">
        <f t="shared" si="103"/>
        <v/>
      </c>
      <c r="O1463" s="34"/>
      <c r="P1463" s="34">
        <v>122605</v>
      </c>
      <c r="Q1463" s="37">
        <f t="shared" si="104"/>
        <v>123</v>
      </c>
      <c r="R1463" s="34">
        <v>15016</v>
      </c>
    </row>
    <row r="1464" spans="1:18" ht="14.25" thickBot="1">
      <c r="A1464" s="33" t="s">
        <v>657</v>
      </c>
      <c r="B1464" s="47">
        <v>42339</v>
      </c>
      <c r="C1464" t="s">
        <v>118</v>
      </c>
      <c r="D1464" t="s">
        <v>634</v>
      </c>
      <c r="E1464" t="s">
        <v>38</v>
      </c>
      <c r="F1464" t="s">
        <v>610</v>
      </c>
      <c r="G1464" t="s">
        <v>48</v>
      </c>
      <c r="I1464" t="s">
        <v>609</v>
      </c>
      <c r="K1464" s="34">
        <v>7711</v>
      </c>
      <c r="L1464" s="37">
        <f t="shared" si="102"/>
        <v>8</v>
      </c>
      <c r="M1464" s="34">
        <v>525</v>
      </c>
      <c r="N1464" s="36">
        <f t="shared" si="103"/>
        <v>65.625</v>
      </c>
      <c r="O1464" s="34"/>
      <c r="P1464" s="34">
        <v>105445</v>
      </c>
      <c r="Q1464" s="37">
        <f t="shared" si="104"/>
        <v>105</v>
      </c>
      <c r="R1464" s="34">
        <v>13048</v>
      </c>
    </row>
    <row r="1465" spans="1:18" ht="14.25" thickBot="1">
      <c r="A1465" s="33" t="s">
        <v>657</v>
      </c>
      <c r="B1465" s="47">
        <v>42339</v>
      </c>
      <c r="C1465" t="s">
        <v>118</v>
      </c>
      <c r="D1465" t="s">
        <v>634</v>
      </c>
      <c r="E1465" t="s">
        <v>38</v>
      </c>
      <c r="F1465" t="s">
        <v>616</v>
      </c>
      <c r="G1465" t="s">
        <v>60</v>
      </c>
      <c r="I1465" t="s">
        <v>609</v>
      </c>
      <c r="K1465" s="34" t="s">
        <v>11</v>
      </c>
      <c r="L1465" s="37" t="str">
        <f t="shared" si="102"/>
        <v/>
      </c>
      <c r="M1465" s="34" t="s">
        <v>11</v>
      </c>
      <c r="N1465" s="36" t="str">
        <f t="shared" si="103"/>
        <v/>
      </c>
      <c r="O1465" s="34"/>
      <c r="P1465" s="34">
        <v>18198</v>
      </c>
      <c r="Q1465" s="37">
        <f t="shared" si="104"/>
        <v>18</v>
      </c>
      <c r="R1465" s="34">
        <v>6632</v>
      </c>
    </row>
    <row r="1466" spans="1:18" ht="14.25" thickBot="1">
      <c r="A1466" s="33" t="s">
        <v>657</v>
      </c>
      <c r="B1466" s="47">
        <v>42339</v>
      </c>
      <c r="C1466" t="s">
        <v>118</v>
      </c>
      <c r="D1466" t="s">
        <v>634</v>
      </c>
      <c r="E1466" t="s">
        <v>38</v>
      </c>
      <c r="F1466" t="s">
        <v>620</v>
      </c>
      <c r="G1466" t="s">
        <v>67</v>
      </c>
      <c r="I1466" t="s">
        <v>609</v>
      </c>
      <c r="K1466" s="34">
        <v>15079</v>
      </c>
      <c r="L1466" s="37">
        <f t="shared" si="102"/>
        <v>15</v>
      </c>
      <c r="M1466" s="34">
        <v>1511</v>
      </c>
      <c r="N1466" s="36">
        <f t="shared" si="103"/>
        <v>100.73333333333333</v>
      </c>
      <c r="O1466" s="34"/>
      <c r="P1466" s="34">
        <v>15079</v>
      </c>
      <c r="Q1466" s="37">
        <f t="shared" si="104"/>
        <v>15</v>
      </c>
      <c r="R1466" s="34">
        <v>1511</v>
      </c>
    </row>
    <row r="1467" spans="1:18" ht="14.25" thickBot="1">
      <c r="A1467" s="33" t="s">
        <v>657</v>
      </c>
      <c r="B1467" s="47">
        <v>42339</v>
      </c>
      <c r="C1467" t="s">
        <v>118</v>
      </c>
      <c r="D1467" t="s">
        <v>652</v>
      </c>
      <c r="E1467" t="s">
        <v>34</v>
      </c>
      <c r="F1467" t="s">
        <v>608</v>
      </c>
      <c r="G1467" t="s">
        <v>61</v>
      </c>
      <c r="I1467" t="s">
        <v>609</v>
      </c>
      <c r="K1467" s="34" t="s">
        <v>11</v>
      </c>
      <c r="L1467" s="37" t="str">
        <f t="shared" si="102"/>
        <v/>
      </c>
      <c r="M1467" s="34" t="s">
        <v>11</v>
      </c>
      <c r="N1467" s="36" t="str">
        <f t="shared" si="103"/>
        <v/>
      </c>
      <c r="O1467" s="34"/>
      <c r="P1467" s="34">
        <v>108000</v>
      </c>
      <c r="Q1467" s="37">
        <f t="shared" si="104"/>
        <v>108</v>
      </c>
      <c r="R1467" s="34">
        <v>16425</v>
      </c>
    </row>
    <row r="1468" spans="1:18" ht="14.25" thickBot="1">
      <c r="A1468" s="33" t="s">
        <v>657</v>
      </c>
      <c r="B1468" s="47">
        <v>42339</v>
      </c>
      <c r="C1468" t="s">
        <v>118</v>
      </c>
      <c r="D1468" t="s">
        <v>652</v>
      </c>
      <c r="E1468" t="s">
        <v>34</v>
      </c>
      <c r="F1468" t="s">
        <v>610</v>
      </c>
      <c r="G1468" t="s">
        <v>48</v>
      </c>
      <c r="I1468" t="s">
        <v>609</v>
      </c>
      <c r="K1468" s="34">
        <v>66727</v>
      </c>
      <c r="L1468" s="37">
        <f t="shared" si="102"/>
        <v>67</v>
      </c>
      <c r="M1468" s="34">
        <v>7976</v>
      </c>
      <c r="N1468" s="36">
        <f t="shared" si="103"/>
        <v>119.04477611940298</v>
      </c>
      <c r="O1468" s="34"/>
      <c r="P1468" s="34">
        <v>174047</v>
      </c>
      <c r="Q1468" s="37">
        <f t="shared" si="104"/>
        <v>174</v>
      </c>
      <c r="R1468" s="34">
        <v>43526</v>
      </c>
    </row>
    <row r="1469" spans="1:18" ht="14.25" thickBot="1">
      <c r="A1469" s="33" t="s">
        <v>657</v>
      </c>
      <c r="B1469" s="47">
        <v>42339</v>
      </c>
      <c r="C1469" t="s">
        <v>118</v>
      </c>
      <c r="D1469" t="s">
        <v>652</v>
      </c>
      <c r="E1469" t="s">
        <v>34</v>
      </c>
      <c r="F1469" t="s">
        <v>616</v>
      </c>
      <c r="G1469" t="s">
        <v>60</v>
      </c>
      <c r="I1469" t="s">
        <v>609</v>
      </c>
      <c r="K1469" s="34">
        <v>108405</v>
      </c>
      <c r="L1469" s="37">
        <f t="shared" si="102"/>
        <v>108</v>
      </c>
      <c r="M1469" s="34">
        <v>16336</v>
      </c>
      <c r="N1469" s="36">
        <f t="shared" si="103"/>
        <v>151.25925925925927</v>
      </c>
      <c r="O1469" s="34"/>
      <c r="P1469" s="34">
        <v>225984</v>
      </c>
      <c r="Q1469" s="37">
        <f t="shared" si="104"/>
        <v>226</v>
      </c>
      <c r="R1469" s="34">
        <v>53199</v>
      </c>
    </row>
    <row r="1470" spans="1:18" ht="14.25" thickBot="1">
      <c r="A1470" s="33" t="s">
        <v>657</v>
      </c>
      <c r="B1470" s="47">
        <v>42339</v>
      </c>
      <c r="C1470" t="s">
        <v>118</v>
      </c>
      <c r="D1470" t="s">
        <v>652</v>
      </c>
      <c r="E1470" t="s">
        <v>34</v>
      </c>
      <c r="F1470" t="s">
        <v>625</v>
      </c>
      <c r="G1470" t="s">
        <v>66</v>
      </c>
      <c r="I1470" t="s">
        <v>609</v>
      </c>
      <c r="K1470" s="34" t="s">
        <v>11</v>
      </c>
      <c r="L1470" s="37" t="str">
        <f t="shared" si="102"/>
        <v/>
      </c>
      <c r="M1470" s="34" t="s">
        <v>11</v>
      </c>
      <c r="N1470" s="36" t="str">
        <f t="shared" si="103"/>
        <v/>
      </c>
      <c r="O1470" s="34"/>
      <c r="P1470" s="34">
        <v>105220</v>
      </c>
      <c r="Q1470" s="37">
        <f t="shared" si="104"/>
        <v>105</v>
      </c>
      <c r="R1470" s="34">
        <v>12406</v>
      </c>
    </row>
    <row r="1471" spans="1:18" ht="14.25" thickBot="1">
      <c r="A1471" s="33" t="s">
        <v>657</v>
      </c>
      <c r="B1471" s="47">
        <v>42339</v>
      </c>
      <c r="C1471" t="s">
        <v>118</v>
      </c>
      <c r="D1471" t="s">
        <v>652</v>
      </c>
      <c r="E1471" t="s">
        <v>34</v>
      </c>
      <c r="F1471" t="s">
        <v>620</v>
      </c>
      <c r="G1471" t="s">
        <v>67</v>
      </c>
      <c r="I1471" t="s">
        <v>609</v>
      </c>
      <c r="K1471" s="34" t="s">
        <v>11</v>
      </c>
      <c r="L1471" s="37" t="str">
        <f t="shared" si="102"/>
        <v/>
      </c>
      <c r="M1471" s="34" t="s">
        <v>11</v>
      </c>
      <c r="N1471" s="36" t="str">
        <f t="shared" si="103"/>
        <v/>
      </c>
      <c r="O1471" s="34"/>
      <c r="P1471" s="34">
        <v>161508</v>
      </c>
      <c r="Q1471" s="37">
        <f t="shared" si="104"/>
        <v>162</v>
      </c>
      <c r="R1471" s="34">
        <v>27182</v>
      </c>
    </row>
    <row r="1472" spans="1:18" ht="14.25" thickBot="1">
      <c r="A1472" s="33" t="s">
        <v>657</v>
      </c>
      <c r="B1472" s="47">
        <v>42339</v>
      </c>
      <c r="C1472" t="s">
        <v>118</v>
      </c>
      <c r="D1472" t="s">
        <v>652</v>
      </c>
      <c r="E1472" t="s">
        <v>34</v>
      </c>
      <c r="F1472" t="s">
        <v>646</v>
      </c>
      <c r="G1472" t="s">
        <v>74</v>
      </c>
      <c r="I1472" t="s">
        <v>609</v>
      </c>
      <c r="K1472" s="34">
        <v>161483</v>
      </c>
      <c r="L1472" s="37">
        <f t="shared" si="102"/>
        <v>161</v>
      </c>
      <c r="M1472" s="34">
        <v>30279</v>
      </c>
      <c r="N1472" s="36">
        <f t="shared" si="103"/>
        <v>188.06832298136646</v>
      </c>
      <c r="O1472" s="34"/>
      <c r="P1472" s="34">
        <v>1809730</v>
      </c>
      <c r="Q1472" s="37">
        <f t="shared" si="104"/>
        <v>1810</v>
      </c>
      <c r="R1472" s="34">
        <v>388477</v>
      </c>
    </row>
    <row r="1473" spans="1:18" ht="14.25" thickBot="1">
      <c r="A1473" s="33" t="s">
        <v>657</v>
      </c>
      <c r="B1473" s="47">
        <v>42339</v>
      </c>
      <c r="C1473" t="s">
        <v>118</v>
      </c>
      <c r="D1473" t="s">
        <v>637</v>
      </c>
      <c r="E1473" t="s">
        <v>71</v>
      </c>
      <c r="F1473" t="s">
        <v>616</v>
      </c>
      <c r="G1473" t="s">
        <v>60</v>
      </c>
      <c r="I1473" t="s">
        <v>609</v>
      </c>
      <c r="K1473" s="34" t="s">
        <v>11</v>
      </c>
      <c r="L1473" s="37" t="str">
        <f t="shared" si="102"/>
        <v/>
      </c>
      <c r="M1473" s="34" t="s">
        <v>11</v>
      </c>
      <c r="N1473" s="36" t="str">
        <f t="shared" si="103"/>
        <v/>
      </c>
      <c r="O1473" s="34"/>
      <c r="P1473" s="34">
        <v>4027</v>
      </c>
      <c r="Q1473" s="37">
        <f t="shared" si="104"/>
        <v>4</v>
      </c>
      <c r="R1473" s="34">
        <v>2253</v>
      </c>
    </row>
    <row r="1474" spans="1:18" ht="14.25" thickBot="1">
      <c r="A1474" s="33" t="s">
        <v>657</v>
      </c>
      <c r="B1474" s="47">
        <v>42339</v>
      </c>
      <c r="C1474" t="s">
        <v>118</v>
      </c>
      <c r="D1474" t="s">
        <v>672</v>
      </c>
      <c r="E1474" t="s">
        <v>213</v>
      </c>
      <c r="F1474" t="s">
        <v>608</v>
      </c>
      <c r="G1474" t="s">
        <v>61</v>
      </c>
      <c r="I1474" t="s">
        <v>609</v>
      </c>
      <c r="K1474" s="34" t="s">
        <v>11</v>
      </c>
      <c r="L1474" s="37" t="str">
        <f t="shared" si="102"/>
        <v/>
      </c>
      <c r="M1474" s="34" t="s">
        <v>11</v>
      </c>
      <c r="N1474" s="36" t="str">
        <f t="shared" si="103"/>
        <v/>
      </c>
      <c r="O1474" s="34"/>
      <c r="P1474" s="34">
        <v>181808</v>
      </c>
      <c r="Q1474" s="37">
        <f t="shared" si="104"/>
        <v>182</v>
      </c>
      <c r="R1474" s="34">
        <v>87142</v>
      </c>
    </row>
    <row r="1475" spans="1:18" ht="14.25" thickBot="1">
      <c r="A1475" s="33" t="s">
        <v>657</v>
      </c>
      <c r="B1475" s="47">
        <v>42339</v>
      </c>
      <c r="C1475" t="s">
        <v>118</v>
      </c>
      <c r="D1475" t="s">
        <v>672</v>
      </c>
      <c r="E1475" t="s">
        <v>213</v>
      </c>
      <c r="F1475" t="s">
        <v>610</v>
      </c>
      <c r="G1475" t="s">
        <v>48</v>
      </c>
      <c r="I1475" t="s">
        <v>609</v>
      </c>
      <c r="K1475" s="34" t="s">
        <v>11</v>
      </c>
      <c r="L1475" s="37" t="str">
        <f t="shared" si="102"/>
        <v/>
      </c>
      <c r="M1475" s="34" t="s">
        <v>11</v>
      </c>
      <c r="N1475" s="36" t="str">
        <f t="shared" si="103"/>
        <v/>
      </c>
      <c r="O1475" s="34"/>
      <c r="P1475" s="34">
        <v>57137</v>
      </c>
      <c r="Q1475" s="37">
        <f t="shared" si="104"/>
        <v>57</v>
      </c>
      <c r="R1475" s="34">
        <v>28770</v>
      </c>
    </row>
    <row r="1476" spans="1:18" ht="14.25" thickBot="1">
      <c r="A1476" s="33" t="s">
        <v>657</v>
      </c>
      <c r="B1476" s="47">
        <v>42339</v>
      </c>
      <c r="C1476" t="s">
        <v>118</v>
      </c>
      <c r="D1476" t="s">
        <v>655</v>
      </c>
      <c r="E1476" t="s">
        <v>262</v>
      </c>
      <c r="F1476" t="s">
        <v>608</v>
      </c>
      <c r="G1476" t="s">
        <v>61</v>
      </c>
      <c r="I1476" t="s">
        <v>609</v>
      </c>
      <c r="K1476" s="34" t="s">
        <v>11</v>
      </c>
      <c r="L1476" s="37" t="str">
        <f t="shared" si="102"/>
        <v/>
      </c>
      <c r="M1476" s="34" t="s">
        <v>11</v>
      </c>
      <c r="N1476" s="36" t="str">
        <f t="shared" si="103"/>
        <v/>
      </c>
      <c r="O1476" s="34"/>
      <c r="P1476" s="34">
        <v>1640</v>
      </c>
      <c r="Q1476" s="37">
        <f t="shared" si="104"/>
        <v>2</v>
      </c>
      <c r="R1476" s="34">
        <v>699</v>
      </c>
    </row>
    <row r="1477" spans="1:18" ht="14.25" thickBot="1">
      <c r="A1477" s="33" t="s">
        <v>657</v>
      </c>
      <c r="B1477" s="47">
        <v>42339</v>
      </c>
      <c r="C1477" t="s">
        <v>118</v>
      </c>
      <c r="D1477" t="s">
        <v>655</v>
      </c>
      <c r="E1477" t="s">
        <v>262</v>
      </c>
      <c r="F1477" t="s">
        <v>610</v>
      </c>
      <c r="G1477" t="s">
        <v>48</v>
      </c>
      <c r="I1477" t="s">
        <v>609</v>
      </c>
      <c r="K1477" s="34" t="s">
        <v>11</v>
      </c>
      <c r="L1477" s="37" t="str">
        <f t="shared" si="102"/>
        <v/>
      </c>
      <c r="M1477" s="34" t="s">
        <v>11</v>
      </c>
      <c r="N1477" s="36" t="str">
        <f t="shared" si="103"/>
        <v/>
      </c>
      <c r="O1477" s="34"/>
      <c r="P1477" s="34">
        <v>19936</v>
      </c>
      <c r="Q1477" s="37">
        <f t="shared" si="104"/>
        <v>20</v>
      </c>
      <c r="R1477" s="34">
        <v>11425</v>
      </c>
    </row>
    <row r="1478" spans="1:18" ht="14.25" thickBot="1">
      <c r="A1478" s="33" t="s">
        <v>657</v>
      </c>
      <c r="B1478" s="47">
        <v>42339</v>
      </c>
      <c r="C1478" t="s">
        <v>118</v>
      </c>
      <c r="D1478" t="s">
        <v>655</v>
      </c>
      <c r="E1478" t="s">
        <v>262</v>
      </c>
      <c r="F1478" t="s">
        <v>611</v>
      </c>
      <c r="G1478" t="s">
        <v>58</v>
      </c>
      <c r="I1478" t="s">
        <v>609</v>
      </c>
      <c r="K1478" s="34" t="s">
        <v>11</v>
      </c>
      <c r="L1478" s="37" t="str">
        <f t="shared" si="102"/>
        <v/>
      </c>
      <c r="M1478" s="34" t="s">
        <v>11</v>
      </c>
      <c r="N1478" s="36" t="str">
        <f t="shared" si="103"/>
        <v/>
      </c>
      <c r="O1478" s="34"/>
      <c r="P1478" s="34">
        <v>20338</v>
      </c>
      <c r="Q1478" s="37">
        <f t="shared" si="104"/>
        <v>20</v>
      </c>
      <c r="R1478" s="34">
        <v>12952</v>
      </c>
    </row>
    <row r="1479" spans="1:18" ht="14.25" thickBot="1">
      <c r="A1479" s="33" t="s">
        <v>657</v>
      </c>
      <c r="B1479" s="47">
        <v>42339</v>
      </c>
      <c r="C1479" t="s">
        <v>118</v>
      </c>
      <c r="D1479" t="s">
        <v>655</v>
      </c>
      <c r="E1479" t="s">
        <v>262</v>
      </c>
      <c r="F1479" t="s">
        <v>728</v>
      </c>
      <c r="G1479" t="s">
        <v>729</v>
      </c>
      <c r="I1479" t="s">
        <v>609</v>
      </c>
      <c r="K1479" s="34" t="s">
        <v>11</v>
      </c>
      <c r="L1479" s="37" t="str">
        <f t="shared" si="102"/>
        <v/>
      </c>
      <c r="M1479" s="34" t="s">
        <v>11</v>
      </c>
      <c r="N1479" s="36" t="str">
        <f t="shared" si="103"/>
        <v/>
      </c>
      <c r="O1479" s="34"/>
      <c r="P1479" s="34">
        <v>6</v>
      </c>
      <c r="Q1479" s="37">
        <f t="shared" si="104"/>
        <v>0</v>
      </c>
      <c r="R1479" s="34">
        <v>405</v>
      </c>
    </row>
    <row r="1480" spans="1:18" ht="14.25" thickBot="1">
      <c r="A1480" s="33" t="s">
        <v>657</v>
      </c>
      <c r="B1480" s="47">
        <v>42339</v>
      </c>
      <c r="C1480" t="s">
        <v>118</v>
      </c>
      <c r="D1480" t="s">
        <v>638</v>
      </c>
      <c r="E1480" t="s">
        <v>70</v>
      </c>
      <c r="F1480" t="s">
        <v>611</v>
      </c>
      <c r="G1480" t="s">
        <v>58</v>
      </c>
      <c r="I1480" t="s">
        <v>609</v>
      </c>
      <c r="K1480" s="34" t="s">
        <v>11</v>
      </c>
      <c r="L1480" s="37" t="str">
        <f t="shared" ref="L1480:L1506" si="105">IF(ISERROR(ROUND(K1480*0.001,0))=TRUE,"",(ROUND(K1480*0.001,0)))</f>
        <v/>
      </c>
      <c r="M1480" s="34" t="s">
        <v>11</v>
      </c>
      <c r="N1480" s="36" t="str">
        <f t="shared" ref="N1480:N1506" si="106">IF(ISERROR(M1480/L1480)=TRUE,"",(M1480/L1480))</f>
        <v/>
      </c>
      <c r="O1480" s="34"/>
      <c r="P1480" s="34">
        <v>26018</v>
      </c>
      <c r="Q1480" s="37">
        <f t="shared" ref="Q1480:Q1506" si="107">IF(ISERROR(ROUND(P1480*0.001,0))=TRUE,"",(ROUND(P1480*0.001,0)))</f>
        <v>26</v>
      </c>
      <c r="R1480" s="34">
        <v>12459</v>
      </c>
    </row>
    <row r="1481" spans="1:18" ht="14.25" thickBot="1">
      <c r="A1481" s="33" t="s">
        <v>657</v>
      </c>
      <c r="B1481" s="47">
        <v>42339</v>
      </c>
      <c r="C1481" t="s">
        <v>118</v>
      </c>
      <c r="D1481" t="s">
        <v>640</v>
      </c>
      <c r="E1481" t="s">
        <v>37</v>
      </c>
      <c r="F1481" t="s">
        <v>608</v>
      </c>
      <c r="G1481" t="s">
        <v>61</v>
      </c>
      <c r="I1481" t="s">
        <v>609</v>
      </c>
      <c r="K1481" s="34" t="s">
        <v>11</v>
      </c>
      <c r="L1481" s="37" t="str">
        <f t="shared" si="105"/>
        <v/>
      </c>
      <c r="M1481" s="34" t="s">
        <v>11</v>
      </c>
      <c r="N1481" s="36" t="str">
        <f t="shared" si="106"/>
        <v/>
      </c>
      <c r="O1481" s="34"/>
      <c r="P1481" s="34">
        <v>19600</v>
      </c>
      <c r="Q1481" s="37">
        <f t="shared" si="107"/>
        <v>20</v>
      </c>
      <c r="R1481" s="34">
        <v>4831</v>
      </c>
    </row>
    <row r="1482" spans="1:18" ht="14.25" thickBot="1">
      <c r="A1482" s="33" t="s">
        <v>657</v>
      </c>
      <c r="B1482" s="47">
        <v>42339</v>
      </c>
      <c r="C1482" t="s">
        <v>118</v>
      </c>
      <c r="D1482" t="s">
        <v>640</v>
      </c>
      <c r="E1482" t="s">
        <v>37</v>
      </c>
      <c r="F1482" t="s">
        <v>611</v>
      </c>
      <c r="G1482" t="s">
        <v>58</v>
      </c>
      <c r="I1482" t="s">
        <v>609</v>
      </c>
      <c r="K1482" s="34">
        <v>20421</v>
      </c>
      <c r="L1482" s="37">
        <f t="shared" si="105"/>
        <v>20</v>
      </c>
      <c r="M1482" s="34">
        <v>10432</v>
      </c>
      <c r="N1482" s="36">
        <f t="shared" si="106"/>
        <v>521.6</v>
      </c>
      <c r="O1482" s="34"/>
      <c r="P1482" s="34">
        <v>139532</v>
      </c>
      <c r="Q1482" s="37">
        <f t="shared" si="107"/>
        <v>140</v>
      </c>
      <c r="R1482" s="34">
        <v>72759</v>
      </c>
    </row>
    <row r="1483" spans="1:18" ht="14.25" thickBot="1">
      <c r="A1483" s="33" t="s">
        <v>657</v>
      </c>
      <c r="B1483" s="47">
        <v>42339</v>
      </c>
      <c r="C1483" t="s">
        <v>118</v>
      </c>
      <c r="D1483" t="s">
        <v>724</v>
      </c>
      <c r="E1483" t="s">
        <v>287</v>
      </c>
      <c r="F1483" t="s">
        <v>611</v>
      </c>
      <c r="G1483" t="s">
        <v>58</v>
      </c>
      <c r="I1483" t="s">
        <v>609</v>
      </c>
      <c r="K1483" s="34" t="s">
        <v>11</v>
      </c>
      <c r="L1483" s="37" t="str">
        <f t="shared" si="105"/>
        <v/>
      </c>
      <c r="M1483" s="34" t="s">
        <v>11</v>
      </c>
      <c r="N1483" s="36" t="str">
        <f t="shared" si="106"/>
        <v/>
      </c>
      <c r="O1483" s="34"/>
      <c r="P1483" s="34">
        <v>36660</v>
      </c>
      <c r="Q1483" s="37">
        <f t="shared" si="107"/>
        <v>37</v>
      </c>
      <c r="R1483" s="34">
        <v>18209</v>
      </c>
    </row>
    <row r="1484" spans="1:18" ht="14.25" thickBot="1">
      <c r="A1484" s="33" t="s">
        <v>657</v>
      </c>
      <c r="B1484" s="47">
        <v>42339</v>
      </c>
      <c r="C1484" t="s">
        <v>118</v>
      </c>
      <c r="D1484" t="s">
        <v>612</v>
      </c>
      <c r="E1484" t="s">
        <v>68</v>
      </c>
      <c r="F1484" t="s">
        <v>610</v>
      </c>
      <c r="G1484" t="s">
        <v>48</v>
      </c>
      <c r="I1484" t="s">
        <v>609</v>
      </c>
      <c r="K1484" s="34" t="s">
        <v>11</v>
      </c>
      <c r="L1484" s="37" t="str">
        <f t="shared" si="105"/>
        <v/>
      </c>
      <c r="M1484" s="34" t="s">
        <v>11</v>
      </c>
      <c r="N1484" s="36" t="str">
        <f t="shared" si="106"/>
        <v/>
      </c>
      <c r="O1484" s="34"/>
      <c r="P1484" s="34">
        <v>101513</v>
      </c>
      <c r="Q1484" s="37">
        <f t="shared" si="107"/>
        <v>102</v>
      </c>
      <c r="R1484" s="34">
        <v>44645</v>
      </c>
    </row>
    <row r="1485" spans="1:18" ht="14.25" thickBot="1">
      <c r="A1485" s="33" t="s">
        <v>657</v>
      </c>
      <c r="B1485" s="47">
        <v>42339</v>
      </c>
      <c r="C1485" t="s">
        <v>118</v>
      </c>
      <c r="D1485" t="s">
        <v>612</v>
      </c>
      <c r="E1485" t="s">
        <v>68</v>
      </c>
      <c r="F1485" t="s">
        <v>616</v>
      </c>
      <c r="G1485" t="s">
        <v>60</v>
      </c>
      <c r="I1485" t="s">
        <v>609</v>
      </c>
      <c r="K1485" s="34" t="s">
        <v>11</v>
      </c>
      <c r="L1485" s="37" t="str">
        <f t="shared" si="105"/>
        <v/>
      </c>
      <c r="M1485" s="34" t="s">
        <v>11</v>
      </c>
      <c r="N1485" s="36" t="str">
        <f t="shared" si="106"/>
        <v/>
      </c>
      <c r="O1485" s="34"/>
      <c r="P1485" s="34">
        <v>20900</v>
      </c>
      <c r="Q1485" s="37">
        <f t="shared" si="107"/>
        <v>21</v>
      </c>
      <c r="R1485" s="34">
        <v>10857</v>
      </c>
    </row>
    <row r="1486" spans="1:18" ht="14.25" thickBot="1">
      <c r="A1486" s="33" t="s">
        <v>657</v>
      </c>
      <c r="B1486" s="47">
        <v>42339</v>
      </c>
      <c r="C1486" t="s">
        <v>118</v>
      </c>
      <c r="D1486" t="s">
        <v>714</v>
      </c>
      <c r="E1486" t="s">
        <v>295</v>
      </c>
      <c r="F1486" t="s">
        <v>625</v>
      </c>
      <c r="G1486" t="s">
        <v>66</v>
      </c>
      <c r="I1486" t="s">
        <v>609</v>
      </c>
      <c r="K1486" s="34" t="s">
        <v>11</v>
      </c>
      <c r="L1486" s="37" t="str">
        <f t="shared" si="105"/>
        <v/>
      </c>
      <c r="M1486" s="34" t="s">
        <v>11</v>
      </c>
      <c r="N1486" s="36" t="str">
        <f t="shared" si="106"/>
        <v/>
      </c>
      <c r="O1486" s="34"/>
      <c r="P1486" s="34">
        <v>88455</v>
      </c>
      <c r="Q1486" s="37">
        <f t="shared" si="107"/>
        <v>88</v>
      </c>
      <c r="R1486" s="34">
        <v>20858</v>
      </c>
    </row>
    <row r="1487" spans="1:18" ht="14.25" thickBot="1">
      <c r="A1487" s="33" t="s">
        <v>657</v>
      </c>
      <c r="B1487" s="47">
        <v>42339</v>
      </c>
      <c r="C1487" t="s">
        <v>118</v>
      </c>
      <c r="D1487" t="s">
        <v>714</v>
      </c>
      <c r="E1487" t="s">
        <v>295</v>
      </c>
      <c r="F1487" t="s">
        <v>646</v>
      </c>
      <c r="G1487" t="s">
        <v>74</v>
      </c>
      <c r="I1487" t="s">
        <v>609</v>
      </c>
      <c r="K1487" s="34" t="s">
        <v>11</v>
      </c>
      <c r="L1487" s="37" t="str">
        <f t="shared" si="105"/>
        <v/>
      </c>
      <c r="M1487" s="34" t="s">
        <v>11</v>
      </c>
      <c r="N1487" s="36" t="str">
        <f t="shared" si="106"/>
        <v/>
      </c>
      <c r="O1487" s="34"/>
      <c r="P1487" s="34">
        <v>48990</v>
      </c>
      <c r="Q1487" s="37">
        <f t="shared" si="107"/>
        <v>49</v>
      </c>
      <c r="R1487" s="34">
        <v>11861</v>
      </c>
    </row>
    <row r="1488" spans="1:18" ht="14.25" thickBot="1">
      <c r="A1488" s="33" t="s">
        <v>657</v>
      </c>
      <c r="B1488" s="47">
        <v>42339</v>
      </c>
      <c r="C1488" t="s">
        <v>118</v>
      </c>
      <c r="D1488" t="s">
        <v>656</v>
      </c>
      <c r="E1488" t="s">
        <v>316</v>
      </c>
      <c r="F1488" t="s">
        <v>610</v>
      </c>
      <c r="G1488" t="s">
        <v>48</v>
      </c>
      <c r="I1488" t="s">
        <v>609</v>
      </c>
      <c r="K1488" s="34" t="s">
        <v>11</v>
      </c>
      <c r="L1488" s="37" t="str">
        <f t="shared" si="105"/>
        <v/>
      </c>
      <c r="M1488" s="34" t="s">
        <v>11</v>
      </c>
      <c r="N1488" s="36" t="str">
        <f t="shared" si="106"/>
        <v/>
      </c>
      <c r="O1488" s="34"/>
      <c r="P1488" s="34">
        <v>77858</v>
      </c>
      <c r="Q1488" s="37">
        <f t="shared" si="107"/>
        <v>78</v>
      </c>
      <c r="R1488" s="34">
        <v>22117</v>
      </c>
    </row>
    <row r="1489" spans="1:18" ht="14.25" thickBot="1">
      <c r="A1489" s="33" t="s">
        <v>657</v>
      </c>
      <c r="B1489" s="47">
        <v>42339</v>
      </c>
      <c r="C1489" t="s">
        <v>118</v>
      </c>
      <c r="D1489" t="s">
        <v>656</v>
      </c>
      <c r="E1489" t="s">
        <v>316</v>
      </c>
      <c r="F1489" t="s">
        <v>616</v>
      </c>
      <c r="G1489" t="s">
        <v>60</v>
      </c>
      <c r="I1489" t="s">
        <v>609</v>
      </c>
      <c r="K1489" s="34">
        <v>21310</v>
      </c>
      <c r="L1489" s="37">
        <f t="shared" si="105"/>
        <v>21</v>
      </c>
      <c r="M1489" s="34">
        <v>2786</v>
      </c>
      <c r="N1489" s="36">
        <f t="shared" si="106"/>
        <v>132.66666666666666</v>
      </c>
      <c r="O1489" s="34"/>
      <c r="P1489" s="34">
        <v>21310</v>
      </c>
      <c r="Q1489" s="37">
        <f t="shared" si="107"/>
        <v>21</v>
      </c>
      <c r="R1489" s="34">
        <v>2786</v>
      </c>
    </row>
    <row r="1490" spans="1:18" ht="14.25" thickBot="1">
      <c r="A1490" s="33" t="s">
        <v>657</v>
      </c>
      <c r="B1490" s="47">
        <v>42339</v>
      </c>
      <c r="C1490" t="s">
        <v>118</v>
      </c>
      <c r="D1490" t="s">
        <v>656</v>
      </c>
      <c r="E1490" t="s">
        <v>316</v>
      </c>
      <c r="F1490" t="s">
        <v>625</v>
      </c>
      <c r="G1490" t="s">
        <v>66</v>
      </c>
      <c r="I1490" t="s">
        <v>609</v>
      </c>
      <c r="K1490" s="34" t="s">
        <v>11</v>
      </c>
      <c r="L1490" s="37" t="str">
        <f t="shared" si="105"/>
        <v/>
      </c>
      <c r="M1490" s="34" t="s">
        <v>11</v>
      </c>
      <c r="N1490" s="36" t="str">
        <f t="shared" si="106"/>
        <v/>
      </c>
      <c r="O1490" s="34"/>
      <c r="P1490" s="34">
        <v>20660</v>
      </c>
      <c r="Q1490" s="37">
        <f t="shared" si="107"/>
        <v>21</v>
      </c>
      <c r="R1490" s="34">
        <v>4224</v>
      </c>
    </row>
    <row r="1491" spans="1:18" ht="14.25" thickBot="1">
      <c r="A1491" s="33" t="s">
        <v>657</v>
      </c>
      <c r="B1491" s="47">
        <v>42339</v>
      </c>
      <c r="C1491" t="s">
        <v>118</v>
      </c>
      <c r="D1491" t="s">
        <v>669</v>
      </c>
      <c r="E1491" t="s">
        <v>348</v>
      </c>
      <c r="F1491" t="s">
        <v>610</v>
      </c>
      <c r="G1491" t="s">
        <v>48</v>
      </c>
      <c r="I1491" t="s">
        <v>609</v>
      </c>
      <c r="K1491" s="34" t="s">
        <v>11</v>
      </c>
      <c r="L1491" s="37" t="str">
        <f t="shared" si="105"/>
        <v/>
      </c>
      <c r="M1491" s="34" t="s">
        <v>11</v>
      </c>
      <c r="N1491" s="36" t="str">
        <f t="shared" si="106"/>
        <v/>
      </c>
      <c r="O1491" s="34"/>
      <c r="P1491" s="34">
        <v>5214</v>
      </c>
      <c r="Q1491" s="37">
        <f t="shared" si="107"/>
        <v>5</v>
      </c>
      <c r="R1491" s="34">
        <v>1968</v>
      </c>
    </row>
    <row r="1492" spans="1:18" ht="14.25" thickBot="1">
      <c r="A1492" s="33" t="s">
        <v>657</v>
      </c>
      <c r="B1492" s="47">
        <v>42339</v>
      </c>
      <c r="C1492" t="s">
        <v>118</v>
      </c>
      <c r="D1492" t="s">
        <v>669</v>
      </c>
      <c r="E1492" t="s">
        <v>348</v>
      </c>
      <c r="F1492" t="s">
        <v>616</v>
      </c>
      <c r="G1492" t="s">
        <v>60</v>
      </c>
      <c r="I1492" t="s">
        <v>609</v>
      </c>
      <c r="K1492" s="34" t="s">
        <v>11</v>
      </c>
      <c r="L1492" s="37" t="str">
        <f t="shared" si="105"/>
        <v/>
      </c>
      <c r="M1492" s="34" t="s">
        <v>11</v>
      </c>
      <c r="N1492" s="36" t="str">
        <f t="shared" si="106"/>
        <v/>
      </c>
      <c r="O1492" s="34"/>
      <c r="P1492" s="34">
        <v>77737</v>
      </c>
      <c r="Q1492" s="37">
        <f t="shared" si="107"/>
        <v>78</v>
      </c>
      <c r="R1492" s="34">
        <v>8361</v>
      </c>
    </row>
    <row r="1493" spans="1:18" ht="14.25" thickBot="1">
      <c r="A1493" s="33" t="s">
        <v>657</v>
      </c>
      <c r="B1493" s="47">
        <v>42339</v>
      </c>
      <c r="C1493" t="s">
        <v>118</v>
      </c>
      <c r="D1493" t="s">
        <v>669</v>
      </c>
      <c r="E1493" t="s">
        <v>348</v>
      </c>
      <c r="F1493" t="s">
        <v>625</v>
      </c>
      <c r="G1493" t="s">
        <v>66</v>
      </c>
      <c r="I1493" t="s">
        <v>609</v>
      </c>
      <c r="K1493" s="34" t="s">
        <v>11</v>
      </c>
      <c r="L1493" s="37" t="str">
        <f t="shared" si="105"/>
        <v/>
      </c>
      <c r="M1493" s="34" t="s">
        <v>11</v>
      </c>
      <c r="N1493" s="36" t="str">
        <f t="shared" si="106"/>
        <v/>
      </c>
      <c r="O1493" s="34"/>
      <c r="P1493" s="34">
        <v>59839</v>
      </c>
      <c r="Q1493" s="37">
        <f t="shared" si="107"/>
        <v>60</v>
      </c>
      <c r="R1493" s="34">
        <v>13901</v>
      </c>
    </row>
    <row r="1494" spans="1:18" ht="14.25" thickBot="1">
      <c r="A1494" s="33" t="s">
        <v>657</v>
      </c>
      <c r="B1494" s="47">
        <v>42339</v>
      </c>
      <c r="C1494" t="s">
        <v>118</v>
      </c>
      <c r="D1494" t="s">
        <v>641</v>
      </c>
      <c r="E1494" t="s">
        <v>33</v>
      </c>
      <c r="F1494" t="s">
        <v>608</v>
      </c>
      <c r="G1494" t="s">
        <v>61</v>
      </c>
      <c r="I1494" t="s">
        <v>609</v>
      </c>
      <c r="K1494" s="34">
        <v>59529</v>
      </c>
      <c r="L1494" s="37">
        <f t="shared" si="105"/>
        <v>60</v>
      </c>
      <c r="M1494" s="34">
        <v>11877</v>
      </c>
      <c r="N1494" s="36">
        <f t="shared" si="106"/>
        <v>197.95</v>
      </c>
      <c r="O1494" s="34"/>
      <c r="P1494" s="34">
        <v>1799812</v>
      </c>
      <c r="Q1494" s="37">
        <f t="shared" si="107"/>
        <v>1800</v>
      </c>
      <c r="R1494" s="34">
        <v>661986</v>
      </c>
    </row>
    <row r="1495" spans="1:18" ht="14.25" thickBot="1">
      <c r="A1495" s="33" t="s">
        <v>657</v>
      </c>
      <c r="B1495" s="47">
        <v>42339</v>
      </c>
      <c r="C1495" t="s">
        <v>118</v>
      </c>
      <c r="D1495" t="s">
        <v>641</v>
      </c>
      <c r="E1495" t="s">
        <v>33</v>
      </c>
      <c r="F1495" t="s">
        <v>610</v>
      </c>
      <c r="G1495" t="s">
        <v>48</v>
      </c>
      <c r="I1495" t="s">
        <v>609</v>
      </c>
      <c r="K1495" s="34">
        <v>314790</v>
      </c>
      <c r="L1495" s="37">
        <f t="shared" si="105"/>
        <v>315</v>
      </c>
      <c r="M1495" s="34">
        <v>40842</v>
      </c>
      <c r="N1495" s="36">
        <f t="shared" si="106"/>
        <v>129.65714285714284</v>
      </c>
      <c r="O1495" s="34"/>
      <c r="P1495" s="34">
        <v>3654929</v>
      </c>
      <c r="Q1495" s="37">
        <f t="shared" si="107"/>
        <v>3655</v>
      </c>
      <c r="R1495" s="34">
        <v>579525</v>
      </c>
    </row>
    <row r="1496" spans="1:18" ht="14.25" thickBot="1">
      <c r="A1496" s="33" t="s">
        <v>657</v>
      </c>
      <c r="B1496" s="47">
        <v>42339</v>
      </c>
      <c r="C1496" t="s">
        <v>118</v>
      </c>
      <c r="D1496" t="s">
        <v>641</v>
      </c>
      <c r="E1496" t="s">
        <v>33</v>
      </c>
      <c r="F1496" t="s">
        <v>611</v>
      </c>
      <c r="G1496" t="s">
        <v>58</v>
      </c>
      <c r="I1496" t="s">
        <v>609</v>
      </c>
      <c r="K1496" s="34">
        <v>1819</v>
      </c>
      <c r="L1496" s="37">
        <f t="shared" si="105"/>
        <v>2</v>
      </c>
      <c r="M1496" s="34">
        <v>619</v>
      </c>
      <c r="N1496" s="36">
        <f t="shared" si="106"/>
        <v>309.5</v>
      </c>
      <c r="O1496" s="34"/>
      <c r="P1496" s="34">
        <v>69269</v>
      </c>
      <c r="Q1496" s="37">
        <f t="shared" si="107"/>
        <v>69</v>
      </c>
      <c r="R1496" s="34">
        <v>37027</v>
      </c>
    </row>
    <row r="1497" spans="1:18" ht="14.25" thickBot="1">
      <c r="A1497" s="33" t="s">
        <v>657</v>
      </c>
      <c r="B1497" s="47">
        <v>42339</v>
      </c>
      <c r="C1497" t="s">
        <v>118</v>
      </c>
      <c r="D1497" t="s">
        <v>641</v>
      </c>
      <c r="E1497" t="s">
        <v>33</v>
      </c>
      <c r="F1497" t="s">
        <v>616</v>
      </c>
      <c r="G1497" t="s">
        <v>60</v>
      </c>
      <c r="I1497" t="s">
        <v>609</v>
      </c>
      <c r="K1497" s="34" t="s">
        <v>11</v>
      </c>
      <c r="L1497" s="37" t="str">
        <f t="shared" si="105"/>
        <v/>
      </c>
      <c r="M1497" s="34" t="s">
        <v>11</v>
      </c>
      <c r="N1497" s="36" t="str">
        <f t="shared" si="106"/>
        <v/>
      </c>
      <c r="O1497" s="34"/>
      <c r="P1497" s="34">
        <v>37485</v>
      </c>
      <c r="Q1497" s="37">
        <f t="shared" si="107"/>
        <v>37</v>
      </c>
      <c r="R1497" s="34">
        <v>5046</v>
      </c>
    </row>
    <row r="1498" spans="1:18" ht="14.25" thickBot="1">
      <c r="A1498" s="33" t="s">
        <v>657</v>
      </c>
      <c r="B1498" s="47">
        <v>42339</v>
      </c>
      <c r="C1498" t="s">
        <v>118</v>
      </c>
      <c r="D1498" t="s">
        <v>641</v>
      </c>
      <c r="E1498" t="s">
        <v>33</v>
      </c>
      <c r="F1498" t="s">
        <v>625</v>
      </c>
      <c r="G1498" t="s">
        <v>66</v>
      </c>
      <c r="I1498" t="s">
        <v>609</v>
      </c>
      <c r="K1498" s="34" t="s">
        <v>11</v>
      </c>
      <c r="L1498" s="37" t="str">
        <f t="shared" si="105"/>
        <v/>
      </c>
      <c r="M1498" s="34" t="s">
        <v>11</v>
      </c>
      <c r="N1498" s="36" t="str">
        <f t="shared" si="106"/>
        <v/>
      </c>
      <c r="O1498" s="34"/>
      <c r="P1498" s="34">
        <v>223809</v>
      </c>
      <c r="Q1498" s="37">
        <f t="shared" si="107"/>
        <v>224</v>
      </c>
      <c r="R1498" s="34">
        <v>24464</v>
      </c>
    </row>
    <row r="1499" spans="1:18" ht="14.25" thickBot="1">
      <c r="A1499" s="33" t="s">
        <v>657</v>
      </c>
      <c r="B1499" s="47">
        <v>42339</v>
      </c>
      <c r="C1499" t="s">
        <v>118</v>
      </c>
      <c r="D1499" t="s">
        <v>641</v>
      </c>
      <c r="E1499" t="s">
        <v>33</v>
      </c>
      <c r="F1499" t="s">
        <v>727</v>
      </c>
      <c r="G1499" t="s">
        <v>292</v>
      </c>
      <c r="I1499" t="s">
        <v>609</v>
      </c>
      <c r="K1499" s="34" t="s">
        <v>11</v>
      </c>
      <c r="L1499" s="37" t="str">
        <f t="shared" si="105"/>
        <v/>
      </c>
      <c r="M1499" s="34" t="s">
        <v>11</v>
      </c>
      <c r="N1499" s="36" t="str">
        <f t="shared" si="106"/>
        <v/>
      </c>
      <c r="O1499" s="34"/>
      <c r="P1499" s="34">
        <v>6135</v>
      </c>
      <c r="Q1499" s="37">
        <f t="shared" si="107"/>
        <v>6</v>
      </c>
      <c r="R1499" s="34">
        <v>654</v>
      </c>
    </row>
    <row r="1500" spans="1:18" ht="14.25" thickBot="1">
      <c r="A1500" s="33" t="s">
        <v>657</v>
      </c>
      <c r="B1500" s="47">
        <v>42339</v>
      </c>
      <c r="C1500" t="s">
        <v>118</v>
      </c>
      <c r="D1500" t="s">
        <v>641</v>
      </c>
      <c r="E1500" t="s">
        <v>33</v>
      </c>
      <c r="F1500" t="s">
        <v>646</v>
      </c>
      <c r="G1500" t="s">
        <v>74</v>
      </c>
      <c r="I1500" t="s">
        <v>609</v>
      </c>
      <c r="K1500" s="34">
        <v>395733</v>
      </c>
      <c r="L1500" s="37">
        <f t="shared" si="105"/>
        <v>396</v>
      </c>
      <c r="M1500" s="34">
        <v>66549</v>
      </c>
      <c r="N1500" s="36">
        <f t="shared" si="106"/>
        <v>168.05303030303031</v>
      </c>
      <c r="O1500" s="34"/>
      <c r="P1500" s="34">
        <v>9107062</v>
      </c>
      <c r="Q1500" s="37">
        <f t="shared" si="107"/>
        <v>9107</v>
      </c>
      <c r="R1500" s="34">
        <v>2103357</v>
      </c>
    </row>
    <row r="1501" spans="1:18" ht="14.25" thickBot="1">
      <c r="A1501" s="33" t="s">
        <v>657</v>
      </c>
      <c r="B1501" s="47">
        <v>42339</v>
      </c>
      <c r="C1501" t="s">
        <v>118</v>
      </c>
      <c r="D1501" t="s">
        <v>661</v>
      </c>
      <c r="E1501" t="s">
        <v>41</v>
      </c>
      <c r="F1501" t="s">
        <v>608</v>
      </c>
      <c r="G1501" t="s">
        <v>61</v>
      </c>
      <c r="I1501" t="s">
        <v>609</v>
      </c>
      <c r="K1501" s="34" t="s">
        <v>11</v>
      </c>
      <c r="L1501" s="37" t="str">
        <f t="shared" si="105"/>
        <v/>
      </c>
      <c r="M1501" s="34" t="s">
        <v>11</v>
      </c>
      <c r="N1501" s="36" t="str">
        <f t="shared" si="106"/>
        <v/>
      </c>
      <c r="O1501" s="34"/>
      <c r="P1501" s="34">
        <v>44901</v>
      </c>
      <c r="Q1501" s="37">
        <f t="shared" si="107"/>
        <v>45</v>
      </c>
      <c r="R1501" s="34">
        <v>22353</v>
      </c>
    </row>
    <row r="1502" spans="1:18" ht="14.25" thickBot="1">
      <c r="A1502" s="33" t="s">
        <v>657</v>
      </c>
      <c r="B1502" s="47">
        <v>42339</v>
      </c>
      <c r="C1502" t="s">
        <v>118</v>
      </c>
      <c r="D1502" t="s">
        <v>661</v>
      </c>
      <c r="E1502" t="s">
        <v>41</v>
      </c>
      <c r="F1502" t="s">
        <v>610</v>
      </c>
      <c r="G1502" t="s">
        <v>48</v>
      </c>
      <c r="I1502" t="s">
        <v>609</v>
      </c>
      <c r="K1502" s="34" t="s">
        <v>11</v>
      </c>
      <c r="L1502" s="37" t="str">
        <f t="shared" si="105"/>
        <v/>
      </c>
      <c r="M1502" s="34" t="s">
        <v>11</v>
      </c>
      <c r="N1502" s="36" t="str">
        <f t="shared" si="106"/>
        <v/>
      </c>
      <c r="O1502" s="34"/>
      <c r="P1502" s="34">
        <v>99474</v>
      </c>
      <c r="Q1502" s="37">
        <f t="shared" si="107"/>
        <v>99</v>
      </c>
      <c r="R1502" s="34">
        <v>38111</v>
      </c>
    </row>
    <row r="1503" spans="1:18" ht="14.25" thickBot="1">
      <c r="A1503" s="33" t="s">
        <v>657</v>
      </c>
      <c r="B1503" s="47">
        <v>42339</v>
      </c>
      <c r="C1503" t="s">
        <v>118</v>
      </c>
      <c r="D1503" t="s">
        <v>661</v>
      </c>
      <c r="E1503" t="s">
        <v>41</v>
      </c>
      <c r="F1503" t="s">
        <v>625</v>
      </c>
      <c r="G1503" t="s">
        <v>66</v>
      </c>
      <c r="I1503" t="s">
        <v>609</v>
      </c>
      <c r="K1503" s="34" t="s">
        <v>11</v>
      </c>
      <c r="L1503" s="37" t="str">
        <f t="shared" si="105"/>
        <v/>
      </c>
      <c r="M1503" s="34" t="s">
        <v>11</v>
      </c>
      <c r="N1503" s="36" t="str">
        <f t="shared" si="106"/>
        <v/>
      </c>
      <c r="O1503" s="34"/>
      <c r="P1503" s="34">
        <v>71720</v>
      </c>
      <c r="Q1503" s="37">
        <f t="shared" si="107"/>
        <v>72</v>
      </c>
      <c r="R1503" s="34">
        <v>12014</v>
      </c>
    </row>
    <row r="1504" spans="1:18" ht="14.25" thickBot="1">
      <c r="A1504" s="33" t="s">
        <v>657</v>
      </c>
      <c r="B1504" s="47">
        <v>42339</v>
      </c>
      <c r="C1504" t="s">
        <v>118</v>
      </c>
      <c r="D1504" t="s">
        <v>662</v>
      </c>
      <c r="E1504" t="s">
        <v>545</v>
      </c>
      <c r="F1504" t="s">
        <v>616</v>
      </c>
      <c r="G1504" t="s">
        <v>60</v>
      </c>
      <c r="I1504" t="s">
        <v>609</v>
      </c>
      <c r="K1504" s="34" t="s">
        <v>11</v>
      </c>
      <c r="L1504" s="37" t="str">
        <f t="shared" si="105"/>
        <v/>
      </c>
      <c r="M1504" s="34" t="s">
        <v>11</v>
      </c>
      <c r="N1504" s="36" t="str">
        <f t="shared" si="106"/>
        <v/>
      </c>
      <c r="O1504" s="34"/>
      <c r="P1504" s="34">
        <v>42963</v>
      </c>
      <c r="Q1504" s="37">
        <f t="shared" si="107"/>
        <v>43</v>
      </c>
      <c r="R1504" s="34">
        <v>23126</v>
      </c>
    </row>
    <row r="1505" spans="1:18" ht="14.25" thickBot="1">
      <c r="A1505" s="33" t="s">
        <v>657</v>
      </c>
      <c r="B1505" s="47">
        <v>42339</v>
      </c>
      <c r="C1505" t="s">
        <v>118</v>
      </c>
      <c r="D1505" t="s">
        <v>660</v>
      </c>
      <c r="E1505" t="s">
        <v>550</v>
      </c>
      <c r="F1505" t="s">
        <v>608</v>
      </c>
      <c r="G1505" t="s">
        <v>61</v>
      </c>
      <c r="I1505" t="s">
        <v>609</v>
      </c>
      <c r="K1505" s="34">
        <v>18720</v>
      </c>
      <c r="L1505" s="37">
        <f t="shared" si="105"/>
        <v>19</v>
      </c>
      <c r="M1505" s="34">
        <v>2526</v>
      </c>
      <c r="N1505" s="36">
        <f t="shared" si="106"/>
        <v>132.94736842105263</v>
      </c>
      <c r="O1505" s="34"/>
      <c r="P1505" s="34">
        <v>18720</v>
      </c>
      <c r="Q1505" s="37">
        <f t="shared" si="107"/>
        <v>19</v>
      </c>
      <c r="R1505" s="34">
        <v>2526</v>
      </c>
    </row>
    <row r="1506" spans="1:18" ht="14.25" thickBot="1">
      <c r="A1506" s="33" t="s">
        <v>657</v>
      </c>
      <c r="B1506" s="47">
        <v>42339</v>
      </c>
      <c r="C1506" t="s">
        <v>118</v>
      </c>
      <c r="D1506" t="s">
        <v>660</v>
      </c>
      <c r="E1506" t="s">
        <v>550</v>
      </c>
      <c r="F1506" t="s">
        <v>620</v>
      </c>
      <c r="G1506" t="s">
        <v>67</v>
      </c>
      <c r="I1506" t="s">
        <v>609</v>
      </c>
      <c r="K1506" s="34" t="s">
        <v>11</v>
      </c>
      <c r="L1506" s="37" t="str">
        <f t="shared" si="105"/>
        <v/>
      </c>
      <c r="M1506" s="34" t="s">
        <v>11</v>
      </c>
      <c r="N1506" s="36" t="str">
        <f t="shared" si="106"/>
        <v/>
      </c>
      <c r="O1506" s="34"/>
      <c r="P1506" s="34">
        <v>34446</v>
      </c>
      <c r="Q1506" s="37">
        <f t="shared" si="107"/>
        <v>34</v>
      </c>
      <c r="R1506" s="34">
        <v>4481</v>
      </c>
    </row>
    <row r="1507" spans="1:18" ht="14.25" thickBot="1">
      <c r="A1507" s="33" t="s">
        <v>606</v>
      </c>
      <c r="B1507" s="47">
        <v>42339</v>
      </c>
      <c r="C1507" t="s">
        <v>118</v>
      </c>
      <c r="D1507" t="s">
        <v>607</v>
      </c>
      <c r="E1507" t="s">
        <v>44</v>
      </c>
      <c r="F1507" t="s">
        <v>608</v>
      </c>
      <c r="G1507" t="s">
        <v>61</v>
      </c>
      <c r="I1507" t="s">
        <v>609</v>
      </c>
      <c r="K1507" s="34" t="s">
        <v>11</v>
      </c>
      <c r="L1507" s="37" t="str">
        <f>IF(ISERROR(ROUND(K1507*0.001,0))=TRUE,"",(ROUND(K1507*0.001,0)))</f>
        <v/>
      </c>
      <c r="M1507" s="34" t="s">
        <v>11</v>
      </c>
      <c r="N1507" s="36" t="str">
        <f>IF(ISERROR(M1507/L1507)=TRUE,"",(M1507/L1507))</f>
        <v/>
      </c>
      <c r="O1507" s="34"/>
      <c r="P1507" s="34">
        <v>1332972</v>
      </c>
      <c r="Q1507" s="37">
        <f>IF(ISERROR(ROUND(P1507*0.001,0))=TRUE,"",(ROUND(P1507*0.001,0)))</f>
        <v>1333</v>
      </c>
      <c r="R1507" s="34">
        <v>234752</v>
      </c>
    </row>
    <row r="1508" spans="1:18" ht="14.25" thickBot="1">
      <c r="A1508" s="33" t="s">
        <v>606</v>
      </c>
      <c r="B1508" s="47">
        <v>42339</v>
      </c>
      <c r="C1508" t="s">
        <v>118</v>
      </c>
      <c r="D1508" t="s">
        <v>607</v>
      </c>
      <c r="E1508" t="s">
        <v>44</v>
      </c>
      <c r="F1508" t="s">
        <v>642</v>
      </c>
      <c r="G1508" t="s">
        <v>99</v>
      </c>
      <c r="I1508" t="s">
        <v>609</v>
      </c>
      <c r="K1508" s="34" t="s">
        <v>11</v>
      </c>
      <c r="L1508" s="37" t="str">
        <f t="shared" ref="L1508:L1571" si="108">IF(ISERROR(ROUND(K1508*0.001,0))=TRUE,"",(ROUND(K1508*0.001,0)))</f>
        <v/>
      </c>
      <c r="M1508" s="34" t="s">
        <v>11</v>
      </c>
      <c r="N1508" s="36" t="str">
        <f t="shared" ref="N1508:N1571" si="109">IF(ISERROR(M1508/L1508)=TRUE,"",(M1508/L1508))</f>
        <v/>
      </c>
      <c r="O1508" s="34"/>
      <c r="P1508" s="34">
        <v>1677000</v>
      </c>
      <c r="Q1508" s="37">
        <f t="shared" ref="Q1508:Q1571" si="110">IF(ISERROR(ROUND(P1508*0.001,0))=TRUE,"",(ROUND(P1508*0.001,0)))</f>
        <v>1677</v>
      </c>
      <c r="R1508" s="34">
        <v>70138</v>
      </c>
    </row>
    <row r="1509" spans="1:18" ht="14.25" thickBot="1">
      <c r="A1509" s="33" t="s">
        <v>606</v>
      </c>
      <c r="B1509" s="47">
        <v>42339</v>
      </c>
      <c r="C1509" t="s">
        <v>118</v>
      </c>
      <c r="D1509" t="s">
        <v>607</v>
      </c>
      <c r="E1509" t="s">
        <v>44</v>
      </c>
      <c r="F1509" t="s">
        <v>610</v>
      </c>
      <c r="G1509" t="s">
        <v>48</v>
      </c>
      <c r="I1509" t="s">
        <v>609</v>
      </c>
      <c r="K1509" s="34" t="s">
        <v>11</v>
      </c>
      <c r="L1509" s="37" t="str">
        <f t="shared" si="108"/>
        <v/>
      </c>
      <c r="M1509" s="34" t="s">
        <v>11</v>
      </c>
      <c r="N1509" s="36" t="str">
        <f t="shared" si="109"/>
        <v/>
      </c>
      <c r="O1509" s="34"/>
      <c r="P1509" s="34">
        <v>292109</v>
      </c>
      <c r="Q1509" s="37">
        <f t="shared" si="110"/>
        <v>292</v>
      </c>
      <c r="R1509" s="34">
        <v>42067</v>
      </c>
    </row>
    <row r="1510" spans="1:18" ht="14.25" thickBot="1">
      <c r="A1510" s="33" t="s">
        <v>606</v>
      </c>
      <c r="B1510" s="47">
        <v>42339</v>
      </c>
      <c r="C1510" t="s">
        <v>118</v>
      </c>
      <c r="D1510" t="s">
        <v>607</v>
      </c>
      <c r="E1510" t="s">
        <v>44</v>
      </c>
      <c r="F1510" t="s">
        <v>611</v>
      </c>
      <c r="G1510" t="s">
        <v>58</v>
      </c>
      <c r="I1510" t="s">
        <v>609</v>
      </c>
      <c r="K1510" s="34" t="s">
        <v>11</v>
      </c>
      <c r="L1510" s="37" t="str">
        <f t="shared" si="108"/>
        <v/>
      </c>
      <c r="M1510" s="34" t="s">
        <v>11</v>
      </c>
      <c r="N1510" s="36" t="str">
        <f t="shared" si="109"/>
        <v/>
      </c>
      <c r="O1510" s="34"/>
      <c r="P1510" s="34">
        <v>38325850</v>
      </c>
      <c r="Q1510" s="37">
        <f t="shared" si="110"/>
        <v>38326</v>
      </c>
      <c r="R1510" s="34">
        <v>4884931</v>
      </c>
    </row>
    <row r="1511" spans="1:18" ht="14.25" thickBot="1">
      <c r="A1511" s="33" t="s">
        <v>606</v>
      </c>
      <c r="B1511" s="47">
        <v>42339</v>
      </c>
      <c r="C1511" t="s">
        <v>118</v>
      </c>
      <c r="D1511" t="s">
        <v>607</v>
      </c>
      <c r="E1511" t="s">
        <v>44</v>
      </c>
      <c r="F1511" t="s">
        <v>612</v>
      </c>
      <c r="G1511" t="s">
        <v>57</v>
      </c>
      <c r="I1511" t="s">
        <v>609</v>
      </c>
      <c r="K1511" s="34" t="s">
        <v>11</v>
      </c>
      <c r="L1511" s="37" t="str">
        <f t="shared" si="108"/>
        <v/>
      </c>
      <c r="M1511" s="34" t="s">
        <v>11</v>
      </c>
      <c r="N1511" s="36" t="str">
        <f t="shared" si="109"/>
        <v/>
      </c>
      <c r="O1511" s="34"/>
      <c r="P1511" s="34">
        <v>775260</v>
      </c>
      <c r="Q1511" s="37">
        <f t="shared" si="110"/>
        <v>775</v>
      </c>
      <c r="R1511" s="34">
        <v>32243</v>
      </c>
    </row>
    <row r="1512" spans="1:18" ht="14.25" thickBot="1">
      <c r="A1512" s="33" t="s">
        <v>606</v>
      </c>
      <c r="B1512" s="47">
        <v>42339</v>
      </c>
      <c r="C1512" t="s">
        <v>118</v>
      </c>
      <c r="D1512" t="s">
        <v>607</v>
      </c>
      <c r="E1512" t="s">
        <v>44</v>
      </c>
      <c r="F1512" t="s">
        <v>643</v>
      </c>
      <c r="G1512" t="s">
        <v>157</v>
      </c>
      <c r="I1512" t="s">
        <v>609</v>
      </c>
      <c r="K1512" s="34" t="s">
        <v>11</v>
      </c>
      <c r="L1512" s="37" t="str">
        <f t="shared" si="108"/>
        <v/>
      </c>
      <c r="M1512" s="34" t="s">
        <v>11</v>
      </c>
      <c r="N1512" s="36" t="str">
        <f t="shared" si="109"/>
        <v/>
      </c>
      <c r="O1512" s="34"/>
      <c r="P1512" s="34">
        <v>1940000</v>
      </c>
      <c r="Q1512" s="37">
        <f t="shared" si="110"/>
        <v>1940</v>
      </c>
      <c r="R1512" s="34">
        <v>278479</v>
      </c>
    </row>
    <row r="1513" spans="1:18" ht="14.25" thickBot="1">
      <c r="A1513" s="33" t="s">
        <v>606</v>
      </c>
      <c r="B1513" s="47">
        <v>42339</v>
      </c>
      <c r="C1513" t="s">
        <v>118</v>
      </c>
      <c r="D1513" t="s">
        <v>607</v>
      </c>
      <c r="E1513" t="s">
        <v>44</v>
      </c>
      <c r="F1513" t="s">
        <v>623</v>
      </c>
      <c r="G1513" t="s">
        <v>56</v>
      </c>
      <c r="I1513" t="s">
        <v>609</v>
      </c>
      <c r="K1513" s="34">
        <v>45332</v>
      </c>
      <c r="L1513" s="37">
        <f t="shared" si="108"/>
        <v>45</v>
      </c>
      <c r="M1513" s="34">
        <v>734</v>
      </c>
      <c r="N1513" s="36">
        <f t="shared" si="109"/>
        <v>16.31111111111111</v>
      </c>
      <c r="O1513" s="34"/>
      <c r="P1513" s="34">
        <v>607645</v>
      </c>
      <c r="Q1513" s="37">
        <f t="shared" si="110"/>
        <v>608</v>
      </c>
      <c r="R1513" s="34">
        <v>10820</v>
      </c>
    </row>
    <row r="1514" spans="1:18" ht="14.25" thickBot="1">
      <c r="A1514" s="33" t="s">
        <v>606</v>
      </c>
      <c r="B1514" s="47">
        <v>42339</v>
      </c>
      <c r="C1514" t="s">
        <v>118</v>
      </c>
      <c r="D1514" t="s">
        <v>607</v>
      </c>
      <c r="E1514" t="s">
        <v>44</v>
      </c>
      <c r="F1514" t="s">
        <v>613</v>
      </c>
      <c r="G1514" t="s">
        <v>55</v>
      </c>
      <c r="I1514" t="s">
        <v>609</v>
      </c>
      <c r="K1514" s="34">
        <v>1190000</v>
      </c>
      <c r="L1514" s="37">
        <f t="shared" si="108"/>
        <v>1190</v>
      </c>
      <c r="M1514" s="34">
        <v>150826</v>
      </c>
      <c r="N1514" s="36">
        <f t="shared" si="109"/>
        <v>126.74453781512605</v>
      </c>
      <c r="O1514" s="34"/>
      <c r="P1514" s="34">
        <v>5120000</v>
      </c>
      <c r="Q1514" s="37">
        <f t="shared" si="110"/>
        <v>5120</v>
      </c>
      <c r="R1514" s="34">
        <v>715136</v>
      </c>
    </row>
    <row r="1515" spans="1:18" ht="14.25" thickBot="1">
      <c r="A1515" s="33" t="s">
        <v>606</v>
      </c>
      <c r="B1515" s="47">
        <v>42339</v>
      </c>
      <c r="C1515" t="s">
        <v>118</v>
      </c>
      <c r="D1515" t="s">
        <v>607</v>
      </c>
      <c r="E1515" t="s">
        <v>44</v>
      </c>
      <c r="F1515" t="s">
        <v>614</v>
      </c>
      <c r="G1515" t="s">
        <v>53</v>
      </c>
      <c r="I1515" t="s">
        <v>609</v>
      </c>
      <c r="K1515" s="34" t="s">
        <v>11</v>
      </c>
      <c r="L1515" s="37" t="str">
        <f t="shared" si="108"/>
        <v/>
      </c>
      <c r="M1515" s="34" t="s">
        <v>11</v>
      </c>
      <c r="N1515" s="36" t="str">
        <f t="shared" si="109"/>
        <v/>
      </c>
      <c r="O1515" s="34"/>
      <c r="P1515" s="34">
        <v>101612</v>
      </c>
      <c r="Q1515" s="37">
        <f t="shared" si="110"/>
        <v>102</v>
      </c>
      <c r="R1515" s="34">
        <v>13727</v>
      </c>
    </row>
    <row r="1516" spans="1:18" ht="14.25" thickBot="1">
      <c r="A1516" s="33" t="s">
        <v>606</v>
      </c>
      <c r="B1516" s="47">
        <v>42339</v>
      </c>
      <c r="C1516" t="s">
        <v>118</v>
      </c>
      <c r="D1516" t="s">
        <v>607</v>
      </c>
      <c r="E1516" t="s">
        <v>44</v>
      </c>
      <c r="F1516" t="s">
        <v>713</v>
      </c>
      <c r="G1516" t="s">
        <v>246</v>
      </c>
      <c r="I1516" t="s">
        <v>609</v>
      </c>
      <c r="K1516" s="34">
        <v>33000</v>
      </c>
      <c r="L1516" s="37">
        <f t="shared" si="108"/>
        <v>33</v>
      </c>
      <c r="M1516" s="34">
        <v>3630</v>
      </c>
      <c r="N1516" s="36">
        <f t="shared" si="109"/>
        <v>110</v>
      </c>
      <c r="O1516" s="34"/>
      <c r="P1516" s="34">
        <v>78500</v>
      </c>
      <c r="Q1516" s="37">
        <f t="shared" si="110"/>
        <v>79</v>
      </c>
      <c r="R1516" s="34">
        <v>9310</v>
      </c>
    </row>
    <row r="1517" spans="1:18" ht="14.25" thickBot="1">
      <c r="A1517" s="33" t="s">
        <v>606</v>
      </c>
      <c r="B1517" s="47">
        <v>42339</v>
      </c>
      <c r="C1517" t="s">
        <v>118</v>
      </c>
      <c r="D1517" t="s">
        <v>607</v>
      </c>
      <c r="E1517" t="s">
        <v>44</v>
      </c>
      <c r="F1517" t="s">
        <v>616</v>
      </c>
      <c r="G1517" t="s">
        <v>60</v>
      </c>
      <c r="I1517" t="s">
        <v>609</v>
      </c>
      <c r="K1517" s="34">
        <v>3008783</v>
      </c>
      <c r="L1517" s="37">
        <f t="shared" si="108"/>
        <v>3009</v>
      </c>
      <c r="M1517" s="34">
        <v>388994</v>
      </c>
      <c r="N1517" s="36">
        <f t="shared" si="109"/>
        <v>129.27683615819208</v>
      </c>
      <c r="O1517" s="34"/>
      <c r="P1517" s="34">
        <v>23210060</v>
      </c>
      <c r="Q1517" s="37">
        <f t="shared" si="110"/>
        <v>23210</v>
      </c>
      <c r="R1517" s="34">
        <v>3438251</v>
      </c>
    </row>
    <row r="1518" spans="1:18" ht="14.25" thickBot="1">
      <c r="A1518" s="33" t="s">
        <v>606</v>
      </c>
      <c r="B1518" s="47">
        <v>42339</v>
      </c>
      <c r="C1518" t="s">
        <v>118</v>
      </c>
      <c r="D1518" t="s">
        <v>607</v>
      </c>
      <c r="E1518" t="s">
        <v>44</v>
      </c>
      <c r="F1518" t="s">
        <v>617</v>
      </c>
      <c r="G1518" t="s">
        <v>64</v>
      </c>
      <c r="I1518" t="s">
        <v>609</v>
      </c>
      <c r="K1518" s="34" t="s">
        <v>11</v>
      </c>
      <c r="L1518" s="37" t="str">
        <f t="shared" si="108"/>
        <v/>
      </c>
      <c r="M1518" s="34" t="s">
        <v>11</v>
      </c>
      <c r="N1518" s="36" t="str">
        <f t="shared" si="109"/>
        <v/>
      </c>
      <c r="O1518" s="34"/>
      <c r="P1518" s="34">
        <v>52620</v>
      </c>
      <c r="Q1518" s="37">
        <f t="shared" si="110"/>
        <v>53</v>
      </c>
      <c r="R1518" s="34">
        <v>8321</v>
      </c>
    </row>
    <row r="1519" spans="1:18" ht="14.25" thickBot="1">
      <c r="A1519" s="33" t="s">
        <v>606</v>
      </c>
      <c r="B1519" s="47">
        <v>42339</v>
      </c>
      <c r="C1519" t="s">
        <v>118</v>
      </c>
      <c r="D1519" t="s">
        <v>607</v>
      </c>
      <c r="E1519" t="s">
        <v>44</v>
      </c>
      <c r="F1519" t="s">
        <v>625</v>
      </c>
      <c r="G1519" t="s">
        <v>66</v>
      </c>
      <c r="I1519" t="s">
        <v>609</v>
      </c>
      <c r="K1519" s="34" t="s">
        <v>11</v>
      </c>
      <c r="L1519" s="37" t="str">
        <f t="shared" si="108"/>
        <v/>
      </c>
      <c r="M1519" s="34" t="s">
        <v>11</v>
      </c>
      <c r="N1519" s="36" t="str">
        <f t="shared" si="109"/>
        <v/>
      </c>
      <c r="O1519" s="34"/>
      <c r="P1519" s="34">
        <v>1106360</v>
      </c>
      <c r="Q1519" s="37">
        <f t="shared" si="110"/>
        <v>1106</v>
      </c>
      <c r="R1519" s="34">
        <v>127969</v>
      </c>
    </row>
    <row r="1520" spans="1:18" ht="14.25" thickBot="1">
      <c r="A1520" s="33" t="s">
        <v>606</v>
      </c>
      <c r="B1520" s="47">
        <v>42339</v>
      </c>
      <c r="C1520" t="s">
        <v>118</v>
      </c>
      <c r="D1520" t="s">
        <v>607</v>
      </c>
      <c r="E1520" t="s">
        <v>44</v>
      </c>
      <c r="F1520" t="s">
        <v>620</v>
      </c>
      <c r="G1520" t="s">
        <v>67</v>
      </c>
      <c r="I1520" t="s">
        <v>609</v>
      </c>
      <c r="K1520" s="34" t="s">
        <v>11</v>
      </c>
      <c r="L1520" s="37" t="str">
        <f t="shared" si="108"/>
        <v/>
      </c>
      <c r="M1520" s="34" t="s">
        <v>11</v>
      </c>
      <c r="N1520" s="36" t="str">
        <f t="shared" si="109"/>
        <v/>
      </c>
      <c r="O1520" s="34"/>
      <c r="P1520" s="34">
        <v>139760</v>
      </c>
      <c r="Q1520" s="37">
        <f t="shared" si="110"/>
        <v>140</v>
      </c>
      <c r="R1520" s="34">
        <v>23420</v>
      </c>
    </row>
    <row r="1521" spans="1:18" ht="14.25" thickBot="1">
      <c r="A1521" s="33" t="s">
        <v>606</v>
      </c>
      <c r="B1521" s="47">
        <v>42339</v>
      </c>
      <c r="C1521" t="s">
        <v>118</v>
      </c>
      <c r="D1521" t="s">
        <v>607</v>
      </c>
      <c r="E1521" t="s">
        <v>44</v>
      </c>
      <c r="F1521" t="s">
        <v>621</v>
      </c>
      <c r="G1521" t="s">
        <v>50</v>
      </c>
      <c r="I1521" t="s">
        <v>609</v>
      </c>
      <c r="K1521" s="34">
        <v>900287</v>
      </c>
      <c r="L1521" s="37">
        <f t="shared" si="108"/>
        <v>900</v>
      </c>
      <c r="M1521" s="34">
        <v>112887</v>
      </c>
      <c r="N1521" s="36">
        <f t="shared" si="109"/>
        <v>125.43</v>
      </c>
      <c r="O1521" s="34"/>
      <c r="P1521" s="34">
        <v>23699634</v>
      </c>
      <c r="Q1521" s="37">
        <f t="shared" si="110"/>
        <v>23700</v>
      </c>
      <c r="R1521" s="34">
        <v>3580565</v>
      </c>
    </row>
    <row r="1522" spans="1:18" ht="14.25" thickBot="1">
      <c r="A1522" s="33" t="s">
        <v>606</v>
      </c>
      <c r="B1522" s="47">
        <v>42339</v>
      </c>
      <c r="C1522" t="s">
        <v>118</v>
      </c>
      <c r="D1522" t="s">
        <v>607</v>
      </c>
      <c r="E1522" t="s">
        <v>44</v>
      </c>
      <c r="F1522" t="s">
        <v>702</v>
      </c>
      <c r="G1522" t="s">
        <v>342</v>
      </c>
      <c r="I1522" t="s">
        <v>609</v>
      </c>
      <c r="K1522" s="34" t="s">
        <v>11</v>
      </c>
      <c r="L1522" s="37" t="str">
        <f t="shared" si="108"/>
        <v/>
      </c>
      <c r="M1522" s="34" t="s">
        <v>11</v>
      </c>
      <c r="N1522" s="36" t="str">
        <f t="shared" si="109"/>
        <v/>
      </c>
      <c r="O1522" s="34"/>
      <c r="P1522" s="34">
        <v>19760</v>
      </c>
      <c r="Q1522" s="37">
        <f t="shared" si="110"/>
        <v>20</v>
      </c>
      <c r="R1522" s="34">
        <v>6982</v>
      </c>
    </row>
    <row r="1523" spans="1:18" ht="14.25" thickBot="1">
      <c r="A1523" s="33" t="s">
        <v>606</v>
      </c>
      <c r="B1523" s="47">
        <v>42339</v>
      </c>
      <c r="C1523" t="s">
        <v>118</v>
      </c>
      <c r="D1523" t="s">
        <v>607</v>
      </c>
      <c r="E1523" t="s">
        <v>44</v>
      </c>
      <c r="F1523" t="s">
        <v>700</v>
      </c>
      <c r="G1523" t="s">
        <v>407</v>
      </c>
      <c r="I1523" t="s">
        <v>609</v>
      </c>
      <c r="K1523" s="34">
        <v>310000</v>
      </c>
      <c r="L1523" s="37">
        <f t="shared" si="108"/>
        <v>310</v>
      </c>
      <c r="M1523" s="34">
        <v>38307</v>
      </c>
      <c r="N1523" s="36">
        <f t="shared" si="109"/>
        <v>123.57096774193549</v>
      </c>
      <c r="O1523" s="34"/>
      <c r="P1523" s="34">
        <v>1132638</v>
      </c>
      <c r="Q1523" s="37">
        <f t="shared" si="110"/>
        <v>1133</v>
      </c>
      <c r="R1523" s="34">
        <v>147709</v>
      </c>
    </row>
    <row r="1524" spans="1:18" ht="14.25" thickBot="1">
      <c r="A1524" s="33" t="s">
        <v>606</v>
      </c>
      <c r="B1524" s="47">
        <v>42339</v>
      </c>
      <c r="C1524" t="s">
        <v>118</v>
      </c>
      <c r="D1524" t="s">
        <v>622</v>
      </c>
      <c r="E1524" t="s">
        <v>45</v>
      </c>
      <c r="F1524" t="s">
        <v>608</v>
      </c>
      <c r="G1524" t="s">
        <v>61</v>
      </c>
      <c r="I1524" t="s">
        <v>609</v>
      </c>
      <c r="K1524" s="34" t="s">
        <v>11</v>
      </c>
      <c r="L1524" s="37" t="str">
        <f t="shared" si="108"/>
        <v/>
      </c>
      <c r="M1524" s="34" t="s">
        <v>11</v>
      </c>
      <c r="N1524" s="36" t="str">
        <f t="shared" si="109"/>
        <v/>
      </c>
      <c r="O1524" s="34"/>
      <c r="P1524" s="34">
        <v>1574810</v>
      </c>
      <c r="Q1524" s="37">
        <f t="shared" si="110"/>
        <v>1575</v>
      </c>
      <c r="R1524" s="34">
        <v>208738</v>
      </c>
    </row>
    <row r="1525" spans="1:18" ht="14.25" thickBot="1">
      <c r="A1525" s="33" t="s">
        <v>606</v>
      </c>
      <c r="B1525" s="47">
        <v>42339</v>
      </c>
      <c r="C1525" t="s">
        <v>118</v>
      </c>
      <c r="D1525" t="s">
        <v>622</v>
      </c>
      <c r="E1525" t="s">
        <v>45</v>
      </c>
      <c r="F1525" t="s">
        <v>610</v>
      </c>
      <c r="G1525" t="s">
        <v>48</v>
      </c>
      <c r="I1525" t="s">
        <v>609</v>
      </c>
      <c r="K1525" s="34">
        <v>4944</v>
      </c>
      <c r="L1525" s="37">
        <f t="shared" si="108"/>
        <v>5</v>
      </c>
      <c r="M1525" s="34">
        <v>850</v>
      </c>
      <c r="N1525" s="36">
        <f t="shared" si="109"/>
        <v>170</v>
      </c>
      <c r="O1525" s="34"/>
      <c r="P1525" s="34">
        <v>216652</v>
      </c>
      <c r="Q1525" s="37">
        <f t="shared" si="110"/>
        <v>217</v>
      </c>
      <c r="R1525" s="34">
        <v>26165</v>
      </c>
    </row>
    <row r="1526" spans="1:18" ht="14.25" thickBot="1">
      <c r="A1526" s="33" t="s">
        <v>606</v>
      </c>
      <c r="B1526" s="47">
        <v>42339</v>
      </c>
      <c r="C1526" t="s">
        <v>118</v>
      </c>
      <c r="D1526" t="s">
        <v>622</v>
      </c>
      <c r="E1526" t="s">
        <v>45</v>
      </c>
      <c r="F1526" t="s">
        <v>611</v>
      </c>
      <c r="G1526" t="s">
        <v>58</v>
      </c>
      <c r="I1526" t="s">
        <v>609</v>
      </c>
      <c r="K1526" s="34" t="s">
        <v>11</v>
      </c>
      <c r="L1526" s="37" t="str">
        <f t="shared" si="108"/>
        <v/>
      </c>
      <c r="M1526" s="34" t="s">
        <v>11</v>
      </c>
      <c r="N1526" s="36" t="str">
        <f t="shared" si="109"/>
        <v/>
      </c>
      <c r="O1526" s="34"/>
      <c r="P1526" s="34">
        <v>3069000</v>
      </c>
      <c r="Q1526" s="37">
        <f t="shared" si="110"/>
        <v>3069</v>
      </c>
      <c r="R1526" s="34">
        <v>418194</v>
      </c>
    </row>
    <row r="1527" spans="1:18" ht="14.25" thickBot="1">
      <c r="A1527" s="33" t="s">
        <v>606</v>
      </c>
      <c r="B1527" s="47">
        <v>42339</v>
      </c>
      <c r="C1527" t="s">
        <v>118</v>
      </c>
      <c r="D1527" t="s">
        <v>622</v>
      </c>
      <c r="E1527" t="s">
        <v>45</v>
      </c>
      <c r="F1527" t="s">
        <v>612</v>
      </c>
      <c r="G1527" t="s">
        <v>57</v>
      </c>
      <c r="I1527" t="s">
        <v>609</v>
      </c>
      <c r="K1527" s="34" t="s">
        <v>11</v>
      </c>
      <c r="L1527" s="37" t="str">
        <f t="shared" si="108"/>
        <v/>
      </c>
      <c r="M1527" s="34" t="s">
        <v>11</v>
      </c>
      <c r="N1527" s="36" t="str">
        <f t="shared" si="109"/>
        <v/>
      </c>
      <c r="O1527" s="34"/>
      <c r="P1527" s="34">
        <v>821660</v>
      </c>
      <c r="Q1527" s="37">
        <f t="shared" si="110"/>
        <v>822</v>
      </c>
      <c r="R1527" s="34">
        <v>131437</v>
      </c>
    </row>
    <row r="1528" spans="1:18" ht="14.25" thickBot="1">
      <c r="A1528" s="33" t="s">
        <v>606</v>
      </c>
      <c r="B1528" s="47">
        <v>42339</v>
      </c>
      <c r="C1528" t="s">
        <v>118</v>
      </c>
      <c r="D1528" t="s">
        <v>622</v>
      </c>
      <c r="E1528" t="s">
        <v>45</v>
      </c>
      <c r="F1528" t="s">
        <v>613</v>
      </c>
      <c r="G1528" t="s">
        <v>55</v>
      </c>
      <c r="I1528" t="s">
        <v>609</v>
      </c>
      <c r="K1528" s="34" t="s">
        <v>11</v>
      </c>
      <c r="L1528" s="37" t="str">
        <f t="shared" si="108"/>
        <v/>
      </c>
      <c r="M1528" s="34" t="s">
        <v>11</v>
      </c>
      <c r="N1528" s="36" t="str">
        <f t="shared" si="109"/>
        <v/>
      </c>
      <c r="O1528" s="34"/>
      <c r="P1528" s="34">
        <v>8915840</v>
      </c>
      <c r="Q1528" s="37">
        <f t="shared" si="110"/>
        <v>8916</v>
      </c>
      <c r="R1528" s="34">
        <v>972498</v>
      </c>
    </row>
    <row r="1529" spans="1:18" ht="14.25" thickBot="1">
      <c r="A1529" s="33" t="s">
        <v>606</v>
      </c>
      <c r="B1529" s="47">
        <v>42339</v>
      </c>
      <c r="C1529" t="s">
        <v>118</v>
      </c>
      <c r="D1529" t="s">
        <v>622</v>
      </c>
      <c r="E1529" t="s">
        <v>45</v>
      </c>
      <c r="F1529" t="s">
        <v>614</v>
      </c>
      <c r="G1529" t="s">
        <v>53</v>
      </c>
      <c r="I1529" t="s">
        <v>609</v>
      </c>
      <c r="K1529" s="34" t="s">
        <v>11</v>
      </c>
      <c r="L1529" s="37" t="str">
        <f t="shared" si="108"/>
        <v/>
      </c>
      <c r="M1529" s="34" t="s">
        <v>11</v>
      </c>
      <c r="N1529" s="36" t="str">
        <f t="shared" si="109"/>
        <v/>
      </c>
      <c r="O1529" s="34"/>
      <c r="P1529" s="34">
        <v>65733</v>
      </c>
      <c r="Q1529" s="37">
        <f t="shared" si="110"/>
        <v>66</v>
      </c>
      <c r="R1529" s="34">
        <v>11889</v>
      </c>
    </row>
    <row r="1530" spans="1:18" ht="14.25" thickBot="1">
      <c r="A1530" s="33" t="s">
        <v>606</v>
      </c>
      <c r="B1530" s="47">
        <v>42339</v>
      </c>
      <c r="C1530" t="s">
        <v>118</v>
      </c>
      <c r="D1530" t="s">
        <v>622</v>
      </c>
      <c r="E1530" t="s">
        <v>45</v>
      </c>
      <c r="F1530" t="s">
        <v>616</v>
      </c>
      <c r="G1530" t="s">
        <v>60</v>
      </c>
      <c r="I1530" t="s">
        <v>609</v>
      </c>
      <c r="K1530" s="34" t="s">
        <v>11</v>
      </c>
      <c r="L1530" s="37" t="str">
        <f t="shared" si="108"/>
        <v/>
      </c>
      <c r="M1530" s="34" t="s">
        <v>11</v>
      </c>
      <c r="N1530" s="36" t="str">
        <f t="shared" si="109"/>
        <v/>
      </c>
      <c r="O1530" s="34"/>
      <c r="P1530" s="34">
        <v>8006707</v>
      </c>
      <c r="Q1530" s="37">
        <f t="shared" si="110"/>
        <v>8007</v>
      </c>
      <c r="R1530" s="34">
        <v>1214249</v>
      </c>
    </row>
    <row r="1531" spans="1:18" ht="14.25" thickBot="1">
      <c r="A1531" s="33" t="s">
        <v>606</v>
      </c>
      <c r="B1531" s="47">
        <v>42339</v>
      </c>
      <c r="C1531" t="s">
        <v>118</v>
      </c>
      <c r="D1531" t="s">
        <v>622</v>
      </c>
      <c r="E1531" t="s">
        <v>45</v>
      </c>
      <c r="F1531" t="s">
        <v>625</v>
      </c>
      <c r="G1531" t="s">
        <v>66</v>
      </c>
      <c r="I1531" t="s">
        <v>609</v>
      </c>
      <c r="K1531" s="34" t="s">
        <v>11</v>
      </c>
      <c r="L1531" s="37" t="str">
        <f t="shared" si="108"/>
        <v/>
      </c>
      <c r="M1531" s="34" t="s">
        <v>11</v>
      </c>
      <c r="N1531" s="36" t="str">
        <f t="shared" si="109"/>
        <v/>
      </c>
      <c r="O1531" s="34"/>
      <c r="P1531" s="34">
        <v>714396</v>
      </c>
      <c r="Q1531" s="37">
        <f t="shared" si="110"/>
        <v>714</v>
      </c>
      <c r="R1531" s="34">
        <v>78596</v>
      </c>
    </row>
    <row r="1532" spans="1:18" ht="14.25" thickBot="1">
      <c r="A1532" s="33" t="s">
        <v>606</v>
      </c>
      <c r="B1532" s="47">
        <v>42339</v>
      </c>
      <c r="C1532" t="s">
        <v>118</v>
      </c>
      <c r="D1532" t="s">
        <v>622</v>
      </c>
      <c r="E1532" t="s">
        <v>45</v>
      </c>
      <c r="F1532" t="s">
        <v>619</v>
      </c>
      <c r="G1532" t="s">
        <v>54</v>
      </c>
      <c r="I1532" t="s">
        <v>609</v>
      </c>
      <c r="K1532" s="34" t="s">
        <v>11</v>
      </c>
      <c r="L1532" s="37" t="str">
        <f t="shared" si="108"/>
        <v/>
      </c>
      <c r="M1532" s="34" t="s">
        <v>11</v>
      </c>
      <c r="N1532" s="36" t="str">
        <f t="shared" si="109"/>
        <v/>
      </c>
      <c r="O1532" s="34"/>
      <c r="P1532" s="34">
        <v>103028</v>
      </c>
      <c r="Q1532" s="37">
        <f t="shared" si="110"/>
        <v>103</v>
      </c>
      <c r="R1532" s="34">
        <v>17726</v>
      </c>
    </row>
    <row r="1533" spans="1:18" ht="14.25" thickBot="1">
      <c r="A1533" s="33" t="s">
        <v>606</v>
      </c>
      <c r="B1533" s="47">
        <v>42339</v>
      </c>
      <c r="C1533" t="s">
        <v>118</v>
      </c>
      <c r="D1533" t="s">
        <v>622</v>
      </c>
      <c r="E1533" t="s">
        <v>45</v>
      </c>
      <c r="F1533" t="s">
        <v>620</v>
      </c>
      <c r="G1533" t="s">
        <v>67</v>
      </c>
      <c r="I1533" t="s">
        <v>609</v>
      </c>
      <c r="K1533" s="34" t="s">
        <v>11</v>
      </c>
      <c r="L1533" s="37" t="str">
        <f t="shared" si="108"/>
        <v/>
      </c>
      <c r="M1533" s="34" t="s">
        <v>11</v>
      </c>
      <c r="N1533" s="36" t="str">
        <f t="shared" si="109"/>
        <v/>
      </c>
      <c r="O1533" s="34"/>
      <c r="P1533" s="34">
        <v>300680</v>
      </c>
      <c r="Q1533" s="37">
        <f t="shared" si="110"/>
        <v>301</v>
      </c>
      <c r="R1533" s="34">
        <v>41094</v>
      </c>
    </row>
    <row r="1534" spans="1:18" ht="14.25" thickBot="1">
      <c r="A1534" s="33" t="s">
        <v>606</v>
      </c>
      <c r="B1534" s="47">
        <v>42339</v>
      </c>
      <c r="C1534" t="s">
        <v>118</v>
      </c>
      <c r="D1534" t="s">
        <v>622</v>
      </c>
      <c r="E1534" t="s">
        <v>45</v>
      </c>
      <c r="F1534" t="s">
        <v>730</v>
      </c>
      <c r="G1534" t="s">
        <v>311</v>
      </c>
      <c r="I1534" t="s">
        <v>609</v>
      </c>
      <c r="K1534" s="34" t="s">
        <v>11</v>
      </c>
      <c r="L1534" s="37" t="str">
        <f t="shared" si="108"/>
        <v/>
      </c>
      <c r="M1534" s="34" t="s">
        <v>11</v>
      </c>
      <c r="N1534" s="36" t="str">
        <f t="shared" si="109"/>
        <v/>
      </c>
      <c r="O1534" s="34"/>
      <c r="P1534" s="34">
        <v>1500000</v>
      </c>
      <c r="Q1534" s="37">
        <f t="shared" si="110"/>
        <v>1500</v>
      </c>
      <c r="R1534" s="34">
        <v>50433</v>
      </c>
    </row>
    <row r="1535" spans="1:18" ht="14.25" thickBot="1">
      <c r="A1535" s="33" t="s">
        <v>606</v>
      </c>
      <c r="B1535" s="47">
        <v>42339</v>
      </c>
      <c r="C1535" t="s">
        <v>118</v>
      </c>
      <c r="D1535" t="s">
        <v>622</v>
      </c>
      <c r="E1535" t="s">
        <v>45</v>
      </c>
      <c r="F1535" t="s">
        <v>621</v>
      </c>
      <c r="G1535" t="s">
        <v>50</v>
      </c>
      <c r="I1535" t="s">
        <v>609</v>
      </c>
      <c r="K1535" s="34" t="s">
        <v>11</v>
      </c>
      <c r="L1535" s="37" t="str">
        <f t="shared" si="108"/>
        <v/>
      </c>
      <c r="M1535" s="34" t="s">
        <v>11</v>
      </c>
      <c r="N1535" s="36" t="str">
        <f t="shared" si="109"/>
        <v/>
      </c>
      <c r="O1535" s="34"/>
      <c r="P1535" s="34">
        <v>147450</v>
      </c>
      <c r="Q1535" s="37">
        <f t="shared" si="110"/>
        <v>147</v>
      </c>
      <c r="R1535" s="34">
        <v>4009</v>
      </c>
    </row>
    <row r="1536" spans="1:18" ht="14.25" thickBot="1">
      <c r="A1536" s="33" t="s">
        <v>606</v>
      </c>
      <c r="B1536" s="47">
        <v>42339</v>
      </c>
      <c r="C1536" t="s">
        <v>118</v>
      </c>
      <c r="D1536" t="s">
        <v>622</v>
      </c>
      <c r="E1536" t="s">
        <v>45</v>
      </c>
      <c r="F1536" t="s">
        <v>626</v>
      </c>
      <c r="G1536" t="s">
        <v>62</v>
      </c>
      <c r="I1536" t="s">
        <v>609</v>
      </c>
      <c r="K1536" s="34">
        <v>103510</v>
      </c>
      <c r="L1536" s="37">
        <f t="shared" si="108"/>
        <v>104</v>
      </c>
      <c r="M1536" s="34">
        <v>11328</v>
      </c>
      <c r="N1536" s="36">
        <f t="shared" si="109"/>
        <v>108.92307692307692</v>
      </c>
      <c r="O1536" s="34"/>
      <c r="P1536" s="34">
        <v>492268</v>
      </c>
      <c r="Q1536" s="37">
        <f t="shared" si="110"/>
        <v>492</v>
      </c>
      <c r="R1536" s="34">
        <v>62959</v>
      </c>
    </row>
    <row r="1537" spans="1:18" ht="14.25" thickBot="1">
      <c r="A1537" s="33" t="s">
        <v>606</v>
      </c>
      <c r="B1537" s="47">
        <v>42339</v>
      </c>
      <c r="C1537" t="s">
        <v>118</v>
      </c>
      <c r="D1537" t="s">
        <v>622</v>
      </c>
      <c r="E1537" t="s">
        <v>45</v>
      </c>
      <c r="F1537" t="s">
        <v>627</v>
      </c>
      <c r="G1537" t="s">
        <v>59</v>
      </c>
      <c r="I1537" t="s">
        <v>609</v>
      </c>
      <c r="K1537" s="34" t="s">
        <v>11</v>
      </c>
      <c r="L1537" s="37" t="str">
        <f t="shared" si="108"/>
        <v/>
      </c>
      <c r="M1537" s="34" t="s">
        <v>11</v>
      </c>
      <c r="N1537" s="36" t="str">
        <f t="shared" si="109"/>
        <v/>
      </c>
      <c r="O1537" s="34"/>
      <c r="P1537" s="34">
        <v>725700</v>
      </c>
      <c r="Q1537" s="37">
        <f t="shared" si="110"/>
        <v>726</v>
      </c>
      <c r="R1537" s="34">
        <v>71264</v>
      </c>
    </row>
    <row r="1538" spans="1:18" ht="14.25" thickBot="1">
      <c r="A1538" s="33" t="s">
        <v>606</v>
      </c>
      <c r="B1538" s="47">
        <v>42339</v>
      </c>
      <c r="C1538" t="s">
        <v>118</v>
      </c>
      <c r="D1538" t="s">
        <v>622</v>
      </c>
      <c r="E1538" t="s">
        <v>45</v>
      </c>
      <c r="F1538" t="s">
        <v>700</v>
      </c>
      <c r="G1538" t="s">
        <v>407</v>
      </c>
      <c r="I1538" t="s">
        <v>609</v>
      </c>
      <c r="K1538" s="34" t="s">
        <v>11</v>
      </c>
      <c r="L1538" s="37" t="str">
        <f t="shared" si="108"/>
        <v/>
      </c>
      <c r="M1538" s="34" t="s">
        <v>11</v>
      </c>
      <c r="N1538" s="36" t="str">
        <f t="shared" si="109"/>
        <v/>
      </c>
      <c r="O1538" s="34"/>
      <c r="P1538" s="34">
        <v>810000</v>
      </c>
      <c r="Q1538" s="37">
        <f t="shared" si="110"/>
        <v>810</v>
      </c>
      <c r="R1538" s="34">
        <v>126131</v>
      </c>
    </row>
    <row r="1539" spans="1:18" ht="14.25" thickBot="1">
      <c r="A1539" s="33" t="s">
        <v>606</v>
      </c>
      <c r="B1539" s="47">
        <v>42339</v>
      </c>
      <c r="C1539" t="s">
        <v>118</v>
      </c>
      <c r="D1539" t="s">
        <v>622</v>
      </c>
      <c r="E1539" t="s">
        <v>45</v>
      </c>
      <c r="F1539" t="s">
        <v>648</v>
      </c>
      <c r="G1539" t="s">
        <v>649</v>
      </c>
      <c r="I1539" t="s">
        <v>609</v>
      </c>
      <c r="K1539" s="34" t="s">
        <v>11</v>
      </c>
      <c r="L1539" s="37" t="str">
        <f t="shared" si="108"/>
        <v/>
      </c>
      <c r="M1539" s="34" t="s">
        <v>11</v>
      </c>
      <c r="N1539" s="36" t="str">
        <f t="shared" si="109"/>
        <v/>
      </c>
      <c r="O1539" s="34"/>
      <c r="P1539" s="34">
        <v>333984</v>
      </c>
      <c r="Q1539" s="37">
        <f t="shared" si="110"/>
        <v>334</v>
      </c>
      <c r="R1539" s="34">
        <v>31376</v>
      </c>
    </row>
    <row r="1540" spans="1:18" ht="14.25" thickBot="1">
      <c r="A1540" s="33" t="s">
        <v>606</v>
      </c>
      <c r="B1540" s="47">
        <v>42339</v>
      </c>
      <c r="C1540" t="s">
        <v>118</v>
      </c>
      <c r="D1540" t="s">
        <v>628</v>
      </c>
      <c r="E1540" t="s">
        <v>43</v>
      </c>
      <c r="F1540" t="s">
        <v>608</v>
      </c>
      <c r="G1540" t="s">
        <v>61</v>
      </c>
      <c r="I1540" t="s">
        <v>609</v>
      </c>
      <c r="K1540" s="34">
        <v>816075</v>
      </c>
      <c r="L1540" s="37">
        <f t="shared" si="108"/>
        <v>816</v>
      </c>
      <c r="M1540" s="34">
        <v>38763</v>
      </c>
      <c r="N1540" s="36">
        <f t="shared" si="109"/>
        <v>47.503676470588232</v>
      </c>
      <c r="O1540" s="34"/>
      <c r="P1540" s="34">
        <v>11307411</v>
      </c>
      <c r="Q1540" s="37">
        <f t="shared" si="110"/>
        <v>11307</v>
      </c>
      <c r="R1540" s="34">
        <v>1120278</v>
      </c>
    </row>
    <row r="1541" spans="1:18" ht="14.25" thickBot="1">
      <c r="A1541" s="33" t="s">
        <v>606</v>
      </c>
      <c r="B1541" s="47">
        <v>42339</v>
      </c>
      <c r="C1541" t="s">
        <v>118</v>
      </c>
      <c r="D1541" t="s">
        <v>628</v>
      </c>
      <c r="E1541" t="s">
        <v>43</v>
      </c>
      <c r="F1541" t="s">
        <v>629</v>
      </c>
      <c r="G1541" t="s">
        <v>52</v>
      </c>
      <c r="I1541" t="s">
        <v>609</v>
      </c>
      <c r="K1541" s="34">
        <v>56710</v>
      </c>
      <c r="L1541" s="37">
        <f t="shared" si="108"/>
        <v>57</v>
      </c>
      <c r="M1541" s="34">
        <v>1719</v>
      </c>
      <c r="N1541" s="36">
        <f t="shared" si="109"/>
        <v>30.157894736842106</v>
      </c>
      <c r="O1541" s="34"/>
      <c r="P1541" s="34">
        <v>682595</v>
      </c>
      <c r="Q1541" s="37">
        <f t="shared" si="110"/>
        <v>683</v>
      </c>
      <c r="R1541" s="34">
        <v>38136</v>
      </c>
    </row>
    <row r="1542" spans="1:18" ht="14.25" thickBot="1">
      <c r="A1542" s="33" t="s">
        <v>606</v>
      </c>
      <c r="B1542" s="47">
        <v>42339</v>
      </c>
      <c r="C1542" t="s">
        <v>118</v>
      </c>
      <c r="D1542" t="s">
        <v>628</v>
      </c>
      <c r="E1542" t="s">
        <v>43</v>
      </c>
      <c r="F1542" t="s">
        <v>642</v>
      </c>
      <c r="G1542" t="s">
        <v>99</v>
      </c>
      <c r="I1542" t="s">
        <v>609</v>
      </c>
      <c r="K1542" s="34" t="s">
        <v>11</v>
      </c>
      <c r="L1542" s="37" t="str">
        <f t="shared" si="108"/>
        <v/>
      </c>
      <c r="M1542" s="34" t="s">
        <v>11</v>
      </c>
      <c r="N1542" s="36" t="str">
        <f t="shared" si="109"/>
        <v/>
      </c>
      <c r="O1542" s="34"/>
      <c r="P1542" s="34">
        <v>100330</v>
      </c>
      <c r="Q1542" s="37">
        <f t="shared" si="110"/>
        <v>100</v>
      </c>
      <c r="R1542" s="34">
        <v>15209</v>
      </c>
    </row>
    <row r="1543" spans="1:18" ht="14.25" thickBot="1">
      <c r="A1543" s="33" t="s">
        <v>606</v>
      </c>
      <c r="B1543" s="47">
        <v>42339</v>
      </c>
      <c r="C1543" t="s">
        <v>118</v>
      </c>
      <c r="D1543" t="s">
        <v>628</v>
      </c>
      <c r="E1543" t="s">
        <v>43</v>
      </c>
      <c r="F1543" t="s">
        <v>610</v>
      </c>
      <c r="G1543" t="s">
        <v>48</v>
      </c>
      <c r="I1543" t="s">
        <v>609</v>
      </c>
      <c r="K1543" s="34">
        <v>269570</v>
      </c>
      <c r="L1543" s="37">
        <f t="shared" si="108"/>
        <v>270</v>
      </c>
      <c r="M1543" s="34">
        <v>9671</v>
      </c>
      <c r="N1543" s="36">
        <f t="shared" si="109"/>
        <v>35.818518518518516</v>
      </c>
      <c r="O1543" s="34"/>
      <c r="P1543" s="34">
        <v>4331300</v>
      </c>
      <c r="Q1543" s="37">
        <f t="shared" si="110"/>
        <v>4331</v>
      </c>
      <c r="R1543" s="34">
        <v>573517</v>
      </c>
    </row>
    <row r="1544" spans="1:18" ht="14.25" thickBot="1">
      <c r="A1544" s="33" t="s">
        <v>606</v>
      </c>
      <c r="B1544" s="47">
        <v>42339</v>
      </c>
      <c r="C1544" t="s">
        <v>118</v>
      </c>
      <c r="D1544" t="s">
        <v>628</v>
      </c>
      <c r="E1544" t="s">
        <v>43</v>
      </c>
      <c r="F1544" t="s">
        <v>612</v>
      </c>
      <c r="G1544" t="s">
        <v>57</v>
      </c>
      <c r="I1544" t="s">
        <v>609</v>
      </c>
      <c r="K1544" s="34">
        <v>117790</v>
      </c>
      <c r="L1544" s="37">
        <f t="shared" si="108"/>
        <v>118</v>
      </c>
      <c r="M1544" s="34">
        <v>12967</v>
      </c>
      <c r="N1544" s="36">
        <f t="shared" si="109"/>
        <v>109.88983050847457</v>
      </c>
      <c r="O1544" s="34"/>
      <c r="P1544" s="34">
        <v>1981740</v>
      </c>
      <c r="Q1544" s="37">
        <f t="shared" si="110"/>
        <v>1982</v>
      </c>
      <c r="R1544" s="34">
        <v>192517</v>
      </c>
    </row>
    <row r="1545" spans="1:18" ht="14.25" thickBot="1">
      <c r="A1545" s="33" t="s">
        <v>606</v>
      </c>
      <c r="B1545" s="47">
        <v>42339</v>
      </c>
      <c r="C1545" t="s">
        <v>118</v>
      </c>
      <c r="D1545" t="s">
        <v>628</v>
      </c>
      <c r="E1545" t="s">
        <v>43</v>
      </c>
      <c r="F1545" t="s">
        <v>623</v>
      </c>
      <c r="G1545" t="s">
        <v>56</v>
      </c>
      <c r="I1545" t="s">
        <v>609</v>
      </c>
      <c r="K1545" s="34" t="s">
        <v>11</v>
      </c>
      <c r="L1545" s="37" t="str">
        <f t="shared" si="108"/>
        <v/>
      </c>
      <c r="M1545" s="34" t="s">
        <v>11</v>
      </c>
      <c r="N1545" s="36" t="str">
        <f t="shared" si="109"/>
        <v/>
      </c>
      <c r="O1545" s="34"/>
      <c r="P1545" s="34">
        <v>3114110</v>
      </c>
      <c r="Q1545" s="37">
        <f t="shared" si="110"/>
        <v>3114</v>
      </c>
      <c r="R1545" s="34">
        <v>124273</v>
      </c>
    </row>
    <row r="1546" spans="1:18" ht="14.25" thickBot="1">
      <c r="A1546" s="33" t="s">
        <v>606</v>
      </c>
      <c r="B1546" s="47">
        <v>42339</v>
      </c>
      <c r="C1546" t="s">
        <v>118</v>
      </c>
      <c r="D1546" t="s">
        <v>628</v>
      </c>
      <c r="E1546" t="s">
        <v>43</v>
      </c>
      <c r="F1546" t="s">
        <v>614</v>
      </c>
      <c r="G1546" t="s">
        <v>53</v>
      </c>
      <c r="I1546" t="s">
        <v>609</v>
      </c>
      <c r="K1546" s="34" t="s">
        <v>11</v>
      </c>
      <c r="L1546" s="37" t="str">
        <f t="shared" si="108"/>
        <v/>
      </c>
      <c r="M1546" s="34" t="s">
        <v>11</v>
      </c>
      <c r="N1546" s="36" t="str">
        <f t="shared" si="109"/>
        <v/>
      </c>
      <c r="O1546" s="34"/>
      <c r="P1546" s="34">
        <v>249858</v>
      </c>
      <c r="Q1546" s="37">
        <f t="shared" si="110"/>
        <v>250</v>
      </c>
      <c r="R1546" s="34">
        <v>39186</v>
      </c>
    </row>
    <row r="1547" spans="1:18" ht="14.25" thickBot="1">
      <c r="A1547" s="33" t="s">
        <v>606</v>
      </c>
      <c r="B1547" s="47">
        <v>42339</v>
      </c>
      <c r="C1547" t="s">
        <v>118</v>
      </c>
      <c r="D1547" t="s">
        <v>628</v>
      </c>
      <c r="E1547" t="s">
        <v>43</v>
      </c>
      <c r="F1547" t="s">
        <v>616</v>
      </c>
      <c r="G1547" t="s">
        <v>60</v>
      </c>
      <c r="I1547" t="s">
        <v>609</v>
      </c>
      <c r="K1547" s="34">
        <v>358370</v>
      </c>
      <c r="L1547" s="37">
        <f t="shared" si="108"/>
        <v>358</v>
      </c>
      <c r="M1547" s="34">
        <v>13867</v>
      </c>
      <c r="N1547" s="36">
        <f t="shared" si="109"/>
        <v>38.734636871508378</v>
      </c>
      <c r="O1547" s="34"/>
      <c r="P1547" s="34">
        <v>9981063</v>
      </c>
      <c r="Q1547" s="37">
        <f t="shared" si="110"/>
        <v>9981</v>
      </c>
      <c r="R1547" s="34">
        <v>964625</v>
      </c>
    </row>
    <row r="1548" spans="1:18" ht="14.25" thickBot="1">
      <c r="A1548" s="33" t="s">
        <v>606</v>
      </c>
      <c r="B1548" s="47">
        <v>42339</v>
      </c>
      <c r="C1548" t="s">
        <v>118</v>
      </c>
      <c r="D1548" t="s">
        <v>628</v>
      </c>
      <c r="E1548" t="s">
        <v>43</v>
      </c>
      <c r="F1548" t="s">
        <v>625</v>
      </c>
      <c r="G1548" t="s">
        <v>66</v>
      </c>
      <c r="I1548" t="s">
        <v>609</v>
      </c>
      <c r="K1548" s="34">
        <v>526770</v>
      </c>
      <c r="L1548" s="37">
        <f t="shared" si="108"/>
        <v>527</v>
      </c>
      <c r="M1548" s="34">
        <v>21169</v>
      </c>
      <c r="N1548" s="36">
        <f t="shared" si="109"/>
        <v>40.168880455407972</v>
      </c>
      <c r="O1548" s="34"/>
      <c r="P1548" s="34">
        <v>6893020</v>
      </c>
      <c r="Q1548" s="37">
        <f t="shared" si="110"/>
        <v>6893</v>
      </c>
      <c r="R1548" s="34">
        <v>568157</v>
      </c>
    </row>
    <row r="1549" spans="1:18" ht="14.25" thickBot="1">
      <c r="A1549" s="33" t="s">
        <v>606</v>
      </c>
      <c r="B1549" s="47">
        <v>42339</v>
      </c>
      <c r="C1549" t="s">
        <v>118</v>
      </c>
      <c r="D1549" t="s">
        <v>628</v>
      </c>
      <c r="E1549" t="s">
        <v>43</v>
      </c>
      <c r="F1549" t="s">
        <v>619</v>
      </c>
      <c r="G1549" t="s">
        <v>54</v>
      </c>
      <c r="I1549" t="s">
        <v>609</v>
      </c>
      <c r="K1549" s="34" t="s">
        <v>11</v>
      </c>
      <c r="L1549" s="37" t="str">
        <f t="shared" si="108"/>
        <v/>
      </c>
      <c r="M1549" s="34" t="s">
        <v>11</v>
      </c>
      <c r="N1549" s="36" t="str">
        <f t="shared" si="109"/>
        <v/>
      </c>
      <c r="O1549" s="34"/>
      <c r="P1549" s="34">
        <v>2170330</v>
      </c>
      <c r="Q1549" s="37">
        <f t="shared" si="110"/>
        <v>2170</v>
      </c>
      <c r="R1549" s="34">
        <v>241148</v>
      </c>
    </row>
    <row r="1550" spans="1:18" ht="14.25" thickBot="1">
      <c r="A1550" s="33" t="s">
        <v>606</v>
      </c>
      <c r="B1550" s="47">
        <v>42339</v>
      </c>
      <c r="C1550" t="s">
        <v>118</v>
      </c>
      <c r="D1550" t="s">
        <v>628</v>
      </c>
      <c r="E1550" t="s">
        <v>43</v>
      </c>
      <c r="F1550" t="s">
        <v>620</v>
      </c>
      <c r="G1550" t="s">
        <v>67</v>
      </c>
      <c r="I1550" t="s">
        <v>609</v>
      </c>
      <c r="K1550" s="34" t="s">
        <v>11</v>
      </c>
      <c r="L1550" s="37" t="str">
        <f t="shared" si="108"/>
        <v/>
      </c>
      <c r="M1550" s="34" t="s">
        <v>11</v>
      </c>
      <c r="N1550" s="36" t="str">
        <f t="shared" si="109"/>
        <v/>
      </c>
      <c r="O1550" s="34"/>
      <c r="P1550" s="34">
        <v>300350</v>
      </c>
      <c r="Q1550" s="37">
        <f t="shared" si="110"/>
        <v>300</v>
      </c>
      <c r="R1550" s="34">
        <v>12729</v>
      </c>
    </row>
    <row r="1551" spans="1:18" ht="14.25" thickBot="1">
      <c r="A1551" s="33" t="s">
        <v>606</v>
      </c>
      <c r="B1551" s="47">
        <v>42339</v>
      </c>
      <c r="C1551" t="s">
        <v>118</v>
      </c>
      <c r="D1551" t="s">
        <v>628</v>
      </c>
      <c r="E1551" t="s">
        <v>43</v>
      </c>
      <c r="F1551" t="s">
        <v>626</v>
      </c>
      <c r="G1551" t="s">
        <v>62</v>
      </c>
      <c r="I1551" t="s">
        <v>609</v>
      </c>
      <c r="K1551" s="34" t="s">
        <v>11</v>
      </c>
      <c r="L1551" s="37" t="str">
        <f t="shared" si="108"/>
        <v/>
      </c>
      <c r="M1551" s="34" t="s">
        <v>11</v>
      </c>
      <c r="N1551" s="36" t="str">
        <f t="shared" si="109"/>
        <v/>
      </c>
      <c r="O1551" s="34"/>
      <c r="P1551" s="34">
        <v>48917</v>
      </c>
      <c r="Q1551" s="37">
        <f t="shared" si="110"/>
        <v>49</v>
      </c>
      <c r="R1551" s="34">
        <v>4405</v>
      </c>
    </row>
    <row r="1552" spans="1:18" ht="14.25" thickBot="1">
      <c r="A1552" s="33" t="s">
        <v>606</v>
      </c>
      <c r="B1552" s="47">
        <v>42339</v>
      </c>
      <c r="C1552" t="s">
        <v>118</v>
      </c>
      <c r="D1552" t="s">
        <v>628</v>
      </c>
      <c r="E1552" t="s">
        <v>43</v>
      </c>
      <c r="F1552" t="s">
        <v>700</v>
      </c>
      <c r="G1552" t="s">
        <v>407</v>
      </c>
      <c r="I1552" t="s">
        <v>609</v>
      </c>
      <c r="K1552" s="34" t="s">
        <v>11</v>
      </c>
      <c r="L1552" s="37" t="str">
        <f t="shared" si="108"/>
        <v/>
      </c>
      <c r="M1552" s="34" t="s">
        <v>11</v>
      </c>
      <c r="N1552" s="36" t="str">
        <f t="shared" si="109"/>
        <v/>
      </c>
      <c r="O1552" s="34"/>
      <c r="P1552" s="34">
        <v>105139</v>
      </c>
      <c r="Q1552" s="37">
        <f t="shared" si="110"/>
        <v>105</v>
      </c>
      <c r="R1552" s="34">
        <v>3600</v>
      </c>
    </row>
    <row r="1553" spans="1:18" ht="14.25" thickBot="1">
      <c r="A1553" s="33" t="s">
        <v>606</v>
      </c>
      <c r="B1553" s="47">
        <v>42339</v>
      </c>
      <c r="C1553" t="s">
        <v>118</v>
      </c>
      <c r="D1553" t="s">
        <v>628</v>
      </c>
      <c r="E1553" t="s">
        <v>43</v>
      </c>
      <c r="F1553" t="s">
        <v>630</v>
      </c>
      <c r="G1553" t="s">
        <v>49</v>
      </c>
      <c r="I1553" t="s">
        <v>609</v>
      </c>
      <c r="K1553" s="34" t="s">
        <v>11</v>
      </c>
      <c r="L1553" s="37" t="str">
        <f t="shared" si="108"/>
        <v/>
      </c>
      <c r="M1553" s="34" t="s">
        <v>11</v>
      </c>
      <c r="N1553" s="36" t="str">
        <f t="shared" si="109"/>
        <v/>
      </c>
      <c r="O1553" s="34"/>
      <c r="P1553" s="34">
        <v>186000</v>
      </c>
      <c r="Q1553" s="37">
        <f t="shared" si="110"/>
        <v>186</v>
      </c>
      <c r="R1553" s="34">
        <v>21700</v>
      </c>
    </row>
    <row r="1554" spans="1:18" ht="14.25" thickBot="1">
      <c r="A1554" s="33" t="s">
        <v>606</v>
      </c>
      <c r="B1554" s="47">
        <v>42339</v>
      </c>
      <c r="C1554" t="s">
        <v>118</v>
      </c>
      <c r="D1554" t="s">
        <v>631</v>
      </c>
      <c r="E1554" t="s">
        <v>42</v>
      </c>
      <c r="F1554" t="s">
        <v>610</v>
      </c>
      <c r="G1554" t="s">
        <v>48</v>
      </c>
      <c r="I1554" t="s">
        <v>609</v>
      </c>
      <c r="K1554" s="34" t="s">
        <v>11</v>
      </c>
      <c r="L1554" s="37" t="str">
        <f t="shared" si="108"/>
        <v/>
      </c>
      <c r="M1554" s="34" t="s">
        <v>11</v>
      </c>
      <c r="N1554" s="36" t="str">
        <f t="shared" si="109"/>
        <v/>
      </c>
      <c r="O1554" s="34"/>
      <c r="P1554" s="34">
        <v>55016</v>
      </c>
      <c r="Q1554" s="37">
        <f t="shared" si="110"/>
        <v>55</v>
      </c>
      <c r="R1554" s="34">
        <v>7588</v>
      </c>
    </row>
    <row r="1555" spans="1:18" ht="14.25" thickBot="1">
      <c r="A1555" s="33" t="s">
        <v>606</v>
      </c>
      <c r="B1555" s="47">
        <v>42339</v>
      </c>
      <c r="C1555" t="s">
        <v>118</v>
      </c>
      <c r="D1555" t="s">
        <v>631</v>
      </c>
      <c r="E1555" t="s">
        <v>42</v>
      </c>
      <c r="F1555" t="s">
        <v>625</v>
      </c>
      <c r="G1555" t="s">
        <v>66</v>
      </c>
      <c r="I1555" t="s">
        <v>609</v>
      </c>
      <c r="K1555" s="34" t="s">
        <v>11</v>
      </c>
      <c r="L1555" s="37" t="str">
        <f t="shared" si="108"/>
        <v/>
      </c>
      <c r="M1555" s="34" t="s">
        <v>11</v>
      </c>
      <c r="N1555" s="36" t="str">
        <f t="shared" si="109"/>
        <v/>
      </c>
      <c r="O1555" s="34"/>
      <c r="P1555" s="34">
        <v>5903</v>
      </c>
      <c r="Q1555" s="37">
        <f t="shared" si="110"/>
        <v>6</v>
      </c>
      <c r="R1555" s="34">
        <v>345</v>
      </c>
    </row>
    <row r="1556" spans="1:18" ht="14.25" thickBot="1">
      <c r="A1556" s="33" t="s">
        <v>606</v>
      </c>
      <c r="B1556" s="47">
        <v>42339</v>
      </c>
      <c r="C1556" t="s">
        <v>118</v>
      </c>
      <c r="D1556" t="s">
        <v>631</v>
      </c>
      <c r="E1556" t="s">
        <v>42</v>
      </c>
      <c r="F1556" t="s">
        <v>626</v>
      </c>
      <c r="G1556" t="s">
        <v>62</v>
      </c>
      <c r="I1556" t="s">
        <v>609</v>
      </c>
      <c r="K1556" s="34" t="s">
        <v>11</v>
      </c>
      <c r="L1556" s="37" t="str">
        <f t="shared" si="108"/>
        <v/>
      </c>
      <c r="M1556" s="34" t="s">
        <v>11</v>
      </c>
      <c r="N1556" s="36" t="str">
        <f t="shared" si="109"/>
        <v/>
      </c>
      <c r="O1556" s="34"/>
      <c r="P1556" s="34">
        <v>21839</v>
      </c>
      <c r="Q1556" s="37">
        <f t="shared" si="110"/>
        <v>22</v>
      </c>
      <c r="R1556" s="34">
        <v>2048</v>
      </c>
    </row>
    <row r="1557" spans="1:18" ht="14.25" thickBot="1">
      <c r="A1557" s="33" t="s">
        <v>606</v>
      </c>
      <c r="B1557" s="47">
        <v>42339</v>
      </c>
      <c r="C1557" t="s">
        <v>118</v>
      </c>
      <c r="D1557" t="s">
        <v>632</v>
      </c>
      <c r="E1557" t="s">
        <v>39</v>
      </c>
      <c r="F1557" t="s">
        <v>608</v>
      </c>
      <c r="G1557" t="s">
        <v>61</v>
      </c>
      <c r="I1557" t="s">
        <v>609</v>
      </c>
      <c r="K1557" s="34" t="s">
        <v>11</v>
      </c>
      <c r="L1557" s="37" t="str">
        <f t="shared" si="108"/>
        <v/>
      </c>
      <c r="M1557" s="34" t="s">
        <v>11</v>
      </c>
      <c r="N1557" s="36" t="str">
        <f t="shared" si="109"/>
        <v/>
      </c>
      <c r="O1557" s="34"/>
      <c r="P1557" s="34">
        <v>20000</v>
      </c>
      <c r="Q1557" s="37">
        <f t="shared" si="110"/>
        <v>20</v>
      </c>
      <c r="R1557" s="34">
        <v>5400</v>
      </c>
    </row>
    <row r="1558" spans="1:18" ht="14.25" thickBot="1">
      <c r="A1558" s="33" t="s">
        <v>606</v>
      </c>
      <c r="B1558" s="47">
        <v>42339</v>
      </c>
      <c r="C1558" t="s">
        <v>118</v>
      </c>
      <c r="D1558" t="s">
        <v>632</v>
      </c>
      <c r="E1558" t="s">
        <v>39</v>
      </c>
      <c r="F1558" t="s">
        <v>610</v>
      </c>
      <c r="G1558" t="s">
        <v>48</v>
      </c>
      <c r="I1558" t="s">
        <v>609</v>
      </c>
      <c r="K1558" s="34" t="s">
        <v>11</v>
      </c>
      <c r="L1558" s="37" t="str">
        <f t="shared" si="108"/>
        <v/>
      </c>
      <c r="M1558" s="34" t="s">
        <v>11</v>
      </c>
      <c r="N1558" s="36" t="str">
        <f t="shared" si="109"/>
        <v/>
      </c>
      <c r="O1558" s="34"/>
      <c r="P1558" s="34">
        <v>15130</v>
      </c>
      <c r="Q1558" s="37">
        <f t="shared" si="110"/>
        <v>15</v>
      </c>
      <c r="R1558" s="34">
        <v>7534</v>
      </c>
    </row>
    <row r="1559" spans="1:18" ht="14.25" thickBot="1">
      <c r="A1559" s="33" t="s">
        <v>606</v>
      </c>
      <c r="B1559" s="47">
        <v>42339</v>
      </c>
      <c r="C1559" t="s">
        <v>118</v>
      </c>
      <c r="D1559" t="s">
        <v>632</v>
      </c>
      <c r="E1559" t="s">
        <v>39</v>
      </c>
      <c r="F1559" t="s">
        <v>614</v>
      </c>
      <c r="G1559" t="s">
        <v>53</v>
      </c>
      <c r="I1559" t="s">
        <v>609</v>
      </c>
      <c r="K1559" s="34" t="s">
        <v>11</v>
      </c>
      <c r="L1559" s="37" t="str">
        <f t="shared" si="108"/>
        <v/>
      </c>
      <c r="M1559" s="34" t="s">
        <v>11</v>
      </c>
      <c r="N1559" s="36" t="str">
        <f t="shared" si="109"/>
        <v/>
      </c>
      <c r="O1559" s="34"/>
      <c r="P1559" s="34">
        <v>20443</v>
      </c>
      <c r="Q1559" s="37">
        <f t="shared" si="110"/>
        <v>20</v>
      </c>
      <c r="R1559" s="34">
        <v>3614</v>
      </c>
    </row>
    <row r="1560" spans="1:18" ht="14.25" thickBot="1">
      <c r="A1560" s="33" t="s">
        <v>606</v>
      </c>
      <c r="B1560" s="47">
        <v>42339</v>
      </c>
      <c r="C1560" t="s">
        <v>118</v>
      </c>
      <c r="D1560" t="s">
        <v>632</v>
      </c>
      <c r="E1560" t="s">
        <v>39</v>
      </c>
      <c r="F1560" t="s">
        <v>616</v>
      </c>
      <c r="G1560" t="s">
        <v>60</v>
      </c>
      <c r="I1560" t="s">
        <v>609</v>
      </c>
      <c r="K1560" s="34" t="s">
        <v>11</v>
      </c>
      <c r="L1560" s="37" t="str">
        <f t="shared" si="108"/>
        <v/>
      </c>
      <c r="M1560" s="34" t="s">
        <v>11</v>
      </c>
      <c r="N1560" s="36" t="str">
        <f t="shared" si="109"/>
        <v/>
      </c>
      <c r="O1560" s="34"/>
      <c r="P1560" s="34">
        <v>101763</v>
      </c>
      <c r="Q1560" s="37">
        <f t="shared" si="110"/>
        <v>102</v>
      </c>
      <c r="R1560" s="34">
        <v>21004</v>
      </c>
    </row>
    <row r="1561" spans="1:18" ht="14.25" thickBot="1">
      <c r="A1561" s="33" t="s">
        <v>606</v>
      </c>
      <c r="B1561" s="47">
        <v>42339</v>
      </c>
      <c r="C1561" t="s">
        <v>118</v>
      </c>
      <c r="D1561" t="s">
        <v>658</v>
      </c>
      <c r="E1561" t="s">
        <v>36</v>
      </c>
      <c r="F1561" t="s">
        <v>608</v>
      </c>
      <c r="G1561" t="s">
        <v>61</v>
      </c>
      <c r="I1561" t="s">
        <v>609</v>
      </c>
      <c r="K1561" s="34">
        <v>79000</v>
      </c>
      <c r="L1561" s="37">
        <f t="shared" si="108"/>
        <v>79</v>
      </c>
      <c r="M1561" s="34">
        <v>23005</v>
      </c>
      <c r="N1561" s="36">
        <f t="shared" si="109"/>
        <v>291.20253164556959</v>
      </c>
      <c r="O1561" s="34"/>
      <c r="P1561" s="34">
        <v>595980</v>
      </c>
      <c r="Q1561" s="37">
        <f t="shared" si="110"/>
        <v>596</v>
      </c>
      <c r="R1561" s="34">
        <v>153844</v>
      </c>
    </row>
    <row r="1562" spans="1:18" ht="14.25" thickBot="1">
      <c r="A1562" s="33" t="s">
        <v>606</v>
      </c>
      <c r="B1562" s="47">
        <v>42339</v>
      </c>
      <c r="C1562" t="s">
        <v>118</v>
      </c>
      <c r="D1562" t="s">
        <v>658</v>
      </c>
      <c r="E1562" t="s">
        <v>36</v>
      </c>
      <c r="F1562" t="s">
        <v>629</v>
      </c>
      <c r="G1562" t="s">
        <v>52</v>
      </c>
      <c r="I1562" t="s">
        <v>609</v>
      </c>
      <c r="K1562" s="34" t="s">
        <v>11</v>
      </c>
      <c r="L1562" s="37" t="str">
        <f t="shared" si="108"/>
        <v/>
      </c>
      <c r="M1562" s="34" t="s">
        <v>11</v>
      </c>
      <c r="N1562" s="36" t="str">
        <f t="shared" si="109"/>
        <v/>
      </c>
      <c r="O1562" s="34"/>
      <c r="P1562" s="34">
        <v>118696</v>
      </c>
      <c r="Q1562" s="37">
        <f t="shared" si="110"/>
        <v>119</v>
      </c>
      <c r="R1562" s="34">
        <v>13100</v>
      </c>
    </row>
    <row r="1563" spans="1:18" ht="14.25" thickBot="1">
      <c r="A1563" s="33" t="s">
        <v>606</v>
      </c>
      <c r="B1563" s="47">
        <v>42339</v>
      </c>
      <c r="C1563" t="s">
        <v>118</v>
      </c>
      <c r="D1563" t="s">
        <v>658</v>
      </c>
      <c r="E1563" t="s">
        <v>36</v>
      </c>
      <c r="F1563" t="s">
        <v>610</v>
      </c>
      <c r="G1563" t="s">
        <v>48</v>
      </c>
      <c r="I1563" t="s">
        <v>609</v>
      </c>
      <c r="K1563" s="34" t="s">
        <v>11</v>
      </c>
      <c r="L1563" s="37" t="str">
        <f t="shared" si="108"/>
        <v/>
      </c>
      <c r="M1563" s="34" t="s">
        <v>11</v>
      </c>
      <c r="N1563" s="36" t="str">
        <f t="shared" si="109"/>
        <v/>
      </c>
      <c r="O1563" s="34"/>
      <c r="P1563" s="34">
        <v>63710</v>
      </c>
      <c r="Q1563" s="37">
        <f t="shared" si="110"/>
        <v>64</v>
      </c>
      <c r="R1563" s="34">
        <v>7033</v>
      </c>
    </row>
    <row r="1564" spans="1:18" ht="14.25" thickBot="1">
      <c r="A1564" s="33" t="s">
        <v>606</v>
      </c>
      <c r="B1564" s="47">
        <v>42339</v>
      </c>
      <c r="C1564" t="s">
        <v>118</v>
      </c>
      <c r="D1564" t="s">
        <v>658</v>
      </c>
      <c r="E1564" t="s">
        <v>36</v>
      </c>
      <c r="F1564" t="s">
        <v>611</v>
      </c>
      <c r="G1564" t="s">
        <v>58</v>
      </c>
      <c r="I1564" t="s">
        <v>609</v>
      </c>
      <c r="K1564" s="34" t="s">
        <v>11</v>
      </c>
      <c r="L1564" s="37" t="str">
        <f t="shared" si="108"/>
        <v/>
      </c>
      <c r="M1564" s="34" t="s">
        <v>11</v>
      </c>
      <c r="N1564" s="36" t="str">
        <f t="shared" si="109"/>
        <v/>
      </c>
      <c r="O1564" s="34"/>
      <c r="P1564" s="34">
        <v>257445</v>
      </c>
      <c r="Q1564" s="37">
        <f t="shared" si="110"/>
        <v>257</v>
      </c>
      <c r="R1564" s="34">
        <v>16816</v>
      </c>
    </row>
    <row r="1565" spans="1:18" ht="14.25" thickBot="1">
      <c r="A1565" s="33" t="s">
        <v>606</v>
      </c>
      <c r="B1565" s="47">
        <v>42339</v>
      </c>
      <c r="C1565" t="s">
        <v>118</v>
      </c>
      <c r="D1565" t="s">
        <v>658</v>
      </c>
      <c r="E1565" t="s">
        <v>36</v>
      </c>
      <c r="F1565" t="s">
        <v>614</v>
      </c>
      <c r="G1565" t="s">
        <v>53</v>
      </c>
      <c r="I1565" t="s">
        <v>609</v>
      </c>
      <c r="K1565" s="34" t="s">
        <v>11</v>
      </c>
      <c r="L1565" s="37" t="str">
        <f t="shared" si="108"/>
        <v/>
      </c>
      <c r="M1565" s="34" t="s">
        <v>11</v>
      </c>
      <c r="N1565" s="36" t="str">
        <f t="shared" si="109"/>
        <v/>
      </c>
      <c r="O1565" s="34"/>
      <c r="P1565" s="34">
        <v>11880</v>
      </c>
      <c r="Q1565" s="37">
        <f t="shared" si="110"/>
        <v>12</v>
      </c>
      <c r="R1565" s="34">
        <v>2509</v>
      </c>
    </row>
    <row r="1566" spans="1:18" ht="14.25" thickBot="1">
      <c r="A1566" s="33" t="s">
        <v>606</v>
      </c>
      <c r="B1566" s="47">
        <v>42339</v>
      </c>
      <c r="C1566" t="s">
        <v>118</v>
      </c>
      <c r="D1566" t="s">
        <v>658</v>
      </c>
      <c r="E1566" t="s">
        <v>36</v>
      </c>
      <c r="F1566" t="s">
        <v>616</v>
      </c>
      <c r="G1566" t="s">
        <v>60</v>
      </c>
      <c r="I1566" t="s">
        <v>609</v>
      </c>
      <c r="K1566" s="34">
        <v>224480</v>
      </c>
      <c r="L1566" s="37">
        <f t="shared" si="108"/>
        <v>224</v>
      </c>
      <c r="M1566" s="34">
        <v>12355</v>
      </c>
      <c r="N1566" s="36">
        <f t="shared" si="109"/>
        <v>55.15625</v>
      </c>
      <c r="O1566" s="34"/>
      <c r="P1566" s="34">
        <v>1443791</v>
      </c>
      <c r="Q1566" s="37">
        <f t="shared" si="110"/>
        <v>1444</v>
      </c>
      <c r="R1566" s="34">
        <v>75575</v>
      </c>
    </row>
    <row r="1567" spans="1:18" ht="14.25" thickBot="1">
      <c r="A1567" s="33" t="s">
        <v>606</v>
      </c>
      <c r="B1567" s="47">
        <v>42339</v>
      </c>
      <c r="C1567" t="s">
        <v>118</v>
      </c>
      <c r="D1567" t="s">
        <v>658</v>
      </c>
      <c r="E1567" t="s">
        <v>36</v>
      </c>
      <c r="F1567" t="s">
        <v>625</v>
      </c>
      <c r="G1567" t="s">
        <v>66</v>
      </c>
      <c r="I1567" t="s">
        <v>609</v>
      </c>
      <c r="K1567" s="34">
        <v>1202480</v>
      </c>
      <c r="L1567" s="37">
        <f t="shared" si="108"/>
        <v>1202</v>
      </c>
      <c r="M1567" s="34">
        <v>44590</v>
      </c>
      <c r="N1567" s="36">
        <f t="shared" si="109"/>
        <v>37.09650582362729</v>
      </c>
      <c r="O1567" s="34"/>
      <c r="P1567" s="34">
        <v>3927000</v>
      </c>
      <c r="Q1567" s="37">
        <f t="shared" si="110"/>
        <v>3927</v>
      </c>
      <c r="R1567" s="34">
        <v>161564</v>
      </c>
    </row>
    <row r="1568" spans="1:18" ht="14.25" thickBot="1">
      <c r="A1568" s="33" t="s">
        <v>606</v>
      </c>
      <c r="B1568" s="47">
        <v>42339</v>
      </c>
      <c r="C1568" t="s">
        <v>118</v>
      </c>
      <c r="D1568" t="s">
        <v>658</v>
      </c>
      <c r="E1568" t="s">
        <v>36</v>
      </c>
      <c r="F1568" t="s">
        <v>618</v>
      </c>
      <c r="G1568" t="s">
        <v>47</v>
      </c>
      <c r="I1568" t="s">
        <v>609</v>
      </c>
      <c r="K1568" s="34" t="s">
        <v>11</v>
      </c>
      <c r="L1568" s="37" t="str">
        <f t="shared" si="108"/>
        <v/>
      </c>
      <c r="M1568" s="34" t="s">
        <v>11</v>
      </c>
      <c r="N1568" s="36" t="str">
        <f t="shared" si="109"/>
        <v/>
      </c>
      <c r="O1568" s="34"/>
      <c r="P1568" s="34">
        <v>4641810</v>
      </c>
      <c r="Q1568" s="37">
        <f t="shared" si="110"/>
        <v>4642</v>
      </c>
      <c r="R1568" s="34">
        <v>220837</v>
      </c>
    </row>
    <row r="1569" spans="1:18" ht="14.25" thickBot="1">
      <c r="A1569" s="33" t="s">
        <v>606</v>
      </c>
      <c r="B1569" s="47">
        <v>42339</v>
      </c>
      <c r="C1569" t="s">
        <v>118</v>
      </c>
      <c r="D1569" t="s">
        <v>658</v>
      </c>
      <c r="E1569" t="s">
        <v>36</v>
      </c>
      <c r="F1569" t="s">
        <v>619</v>
      </c>
      <c r="G1569" t="s">
        <v>54</v>
      </c>
      <c r="I1569" t="s">
        <v>609</v>
      </c>
      <c r="K1569" s="34" t="s">
        <v>11</v>
      </c>
      <c r="L1569" s="37" t="str">
        <f t="shared" si="108"/>
        <v/>
      </c>
      <c r="M1569" s="34" t="s">
        <v>11</v>
      </c>
      <c r="N1569" s="36" t="str">
        <f t="shared" si="109"/>
        <v/>
      </c>
      <c r="O1569" s="34"/>
      <c r="P1569" s="34">
        <v>399280</v>
      </c>
      <c r="Q1569" s="37">
        <f t="shared" si="110"/>
        <v>399</v>
      </c>
      <c r="R1569" s="34">
        <v>21379</v>
      </c>
    </row>
    <row r="1570" spans="1:18" ht="14.25" thickBot="1">
      <c r="A1570" s="33" t="s">
        <v>606</v>
      </c>
      <c r="B1570" s="47">
        <v>42339</v>
      </c>
      <c r="C1570" t="s">
        <v>118</v>
      </c>
      <c r="D1570" t="s">
        <v>658</v>
      </c>
      <c r="E1570" t="s">
        <v>36</v>
      </c>
      <c r="F1570" t="s">
        <v>620</v>
      </c>
      <c r="G1570" t="s">
        <v>67</v>
      </c>
      <c r="I1570" t="s">
        <v>609</v>
      </c>
      <c r="K1570" s="34" t="s">
        <v>11</v>
      </c>
      <c r="L1570" s="37" t="str">
        <f t="shared" si="108"/>
        <v/>
      </c>
      <c r="M1570" s="34" t="s">
        <v>11</v>
      </c>
      <c r="N1570" s="36" t="str">
        <f t="shared" si="109"/>
        <v/>
      </c>
      <c r="O1570" s="34"/>
      <c r="P1570" s="34">
        <v>109950</v>
      </c>
      <c r="Q1570" s="37">
        <f t="shared" si="110"/>
        <v>110</v>
      </c>
      <c r="R1570" s="34">
        <v>4638</v>
      </c>
    </row>
    <row r="1571" spans="1:18" ht="14.25" thickBot="1">
      <c r="A1571" s="33" t="s">
        <v>606</v>
      </c>
      <c r="B1571" s="47">
        <v>42339</v>
      </c>
      <c r="C1571" t="s">
        <v>118</v>
      </c>
      <c r="D1571" t="s">
        <v>658</v>
      </c>
      <c r="E1571" t="s">
        <v>36</v>
      </c>
      <c r="F1571" t="s">
        <v>700</v>
      </c>
      <c r="G1571" t="s">
        <v>407</v>
      </c>
      <c r="I1571" t="s">
        <v>609</v>
      </c>
      <c r="K1571" s="34" t="s">
        <v>11</v>
      </c>
      <c r="L1571" s="37" t="str">
        <f t="shared" si="108"/>
        <v/>
      </c>
      <c r="M1571" s="34" t="s">
        <v>11</v>
      </c>
      <c r="N1571" s="36" t="str">
        <f t="shared" si="109"/>
        <v/>
      </c>
      <c r="O1571" s="34"/>
      <c r="P1571" s="34">
        <v>243130</v>
      </c>
      <c r="Q1571" s="37">
        <f t="shared" si="110"/>
        <v>243</v>
      </c>
      <c r="R1571" s="34">
        <v>11484</v>
      </c>
    </row>
    <row r="1572" spans="1:18" ht="14.25" thickBot="1">
      <c r="A1572" s="33" t="s">
        <v>606</v>
      </c>
      <c r="B1572" s="47">
        <v>42339</v>
      </c>
      <c r="C1572" t="s">
        <v>118</v>
      </c>
      <c r="D1572" t="s">
        <v>633</v>
      </c>
      <c r="E1572" t="s">
        <v>35</v>
      </c>
      <c r="F1572" t="s">
        <v>610</v>
      </c>
      <c r="G1572" t="s">
        <v>48</v>
      </c>
      <c r="I1572" t="s">
        <v>609</v>
      </c>
      <c r="K1572" s="34" t="s">
        <v>11</v>
      </c>
      <c r="L1572" s="37" t="str">
        <f t="shared" ref="L1572:L1599" si="111">IF(ISERROR(ROUND(K1572*0.001,0))=TRUE,"",(ROUND(K1572*0.001,0)))</f>
        <v/>
      </c>
      <c r="M1572" s="34" t="s">
        <v>11</v>
      </c>
      <c r="N1572" s="36" t="str">
        <f t="shared" ref="N1572:N1599" si="112">IF(ISERROR(M1572/L1572)=TRUE,"",(M1572/L1572))</f>
        <v/>
      </c>
      <c r="O1572" s="34"/>
      <c r="P1572" s="34">
        <v>20840</v>
      </c>
      <c r="Q1572" s="37">
        <f t="shared" ref="Q1572:Q1599" si="113">IF(ISERROR(ROUND(P1572*0.001,0))=TRUE,"",(ROUND(P1572*0.001,0)))</f>
        <v>21</v>
      </c>
      <c r="R1572" s="34">
        <v>1738</v>
      </c>
    </row>
    <row r="1573" spans="1:18" ht="14.25" thickBot="1">
      <c r="A1573" s="33" t="s">
        <v>606</v>
      </c>
      <c r="B1573" s="47">
        <v>42339</v>
      </c>
      <c r="C1573" t="s">
        <v>118</v>
      </c>
      <c r="D1573" t="s">
        <v>633</v>
      </c>
      <c r="E1573" t="s">
        <v>35</v>
      </c>
      <c r="F1573" t="s">
        <v>616</v>
      </c>
      <c r="G1573" t="s">
        <v>60</v>
      </c>
      <c r="I1573" t="s">
        <v>609</v>
      </c>
      <c r="K1573" s="34" t="s">
        <v>11</v>
      </c>
      <c r="L1573" s="37" t="str">
        <f t="shared" si="111"/>
        <v/>
      </c>
      <c r="M1573" s="34" t="s">
        <v>11</v>
      </c>
      <c r="N1573" s="36" t="str">
        <f t="shared" si="112"/>
        <v/>
      </c>
      <c r="O1573" s="34"/>
      <c r="P1573" s="34">
        <v>61710</v>
      </c>
      <c r="Q1573" s="37">
        <f t="shared" si="113"/>
        <v>62</v>
      </c>
      <c r="R1573" s="34">
        <v>7997</v>
      </c>
    </row>
    <row r="1574" spans="1:18" ht="14.25" thickBot="1">
      <c r="A1574" s="33" t="s">
        <v>606</v>
      </c>
      <c r="B1574" s="47">
        <v>42339</v>
      </c>
      <c r="C1574" t="s">
        <v>118</v>
      </c>
      <c r="D1574" t="s">
        <v>633</v>
      </c>
      <c r="E1574" t="s">
        <v>35</v>
      </c>
      <c r="F1574" t="s">
        <v>619</v>
      </c>
      <c r="G1574" t="s">
        <v>54</v>
      </c>
      <c r="I1574" t="s">
        <v>609</v>
      </c>
      <c r="K1574" s="34" t="s">
        <v>11</v>
      </c>
      <c r="L1574" s="37" t="str">
        <f t="shared" si="111"/>
        <v/>
      </c>
      <c r="M1574" s="34" t="s">
        <v>11</v>
      </c>
      <c r="N1574" s="36" t="str">
        <f t="shared" si="112"/>
        <v/>
      </c>
      <c r="O1574" s="34"/>
      <c r="P1574" s="34">
        <v>100720</v>
      </c>
      <c r="Q1574" s="37">
        <f t="shared" si="113"/>
        <v>101</v>
      </c>
      <c r="R1574" s="34">
        <v>14894</v>
      </c>
    </row>
    <row r="1575" spans="1:18" ht="14.25" thickBot="1">
      <c r="A1575" s="33" t="s">
        <v>606</v>
      </c>
      <c r="B1575" s="47">
        <v>42339</v>
      </c>
      <c r="C1575" t="s">
        <v>118</v>
      </c>
      <c r="D1575" t="s">
        <v>633</v>
      </c>
      <c r="E1575" t="s">
        <v>35</v>
      </c>
      <c r="F1575" t="s">
        <v>620</v>
      </c>
      <c r="G1575" t="s">
        <v>67</v>
      </c>
      <c r="I1575" t="s">
        <v>609</v>
      </c>
      <c r="K1575" s="34" t="s">
        <v>11</v>
      </c>
      <c r="L1575" s="37" t="str">
        <f t="shared" si="111"/>
        <v/>
      </c>
      <c r="M1575" s="34" t="s">
        <v>11</v>
      </c>
      <c r="N1575" s="36" t="str">
        <f t="shared" si="112"/>
        <v/>
      </c>
      <c r="O1575" s="34"/>
      <c r="P1575" s="34">
        <v>22788</v>
      </c>
      <c r="Q1575" s="37">
        <f t="shared" si="113"/>
        <v>23</v>
      </c>
      <c r="R1575" s="34">
        <v>2195</v>
      </c>
    </row>
    <row r="1576" spans="1:18" ht="14.25" thickBot="1">
      <c r="A1576" s="33" t="s">
        <v>606</v>
      </c>
      <c r="B1576" s="47">
        <v>42339</v>
      </c>
      <c r="C1576" t="s">
        <v>118</v>
      </c>
      <c r="D1576" t="s">
        <v>651</v>
      </c>
      <c r="E1576" t="s">
        <v>40</v>
      </c>
      <c r="F1576" t="s">
        <v>608</v>
      </c>
      <c r="G1576" t="s">
        <v>61</v>
      </c>
      <c r="I1576" t="s">
        <v>609</v>
      </c>
      <c r="K1576" s="34" t="s">
        <v>11</v>
      </c>
      <c r="L1576" s="37" t="str">
        <f t="shared" si="111"/>
        <v/>
      </c>
      <c r="M1576" s="34" t="s">
        <v>11</v>
      </c>
      <c r="N1576" s="36" t="str">
        <f t="shared" si="112"/>
        <v/>
      </c>
      <c r="O1576" s="34"/>
      <c r="P1576" s="34">
        <v>205920</v>
      </c>
      <c r="Q1576" s="37">
        <f t="shared" si="113"/>
        <v>206</v>
      </c>
      <c r="R1576" s="34">
        <v>11512</v>
      </c>
    </row>
    <row r="1577" spans="1:18" ht="14.25" thickBot="1">
      <c r="A1577" s="33" t="s">
        <v>606</v>
      </c>
      <c r="B1577" s="47">
        <v>42339</v>
      </c>
      <c r="C1577" t="s">
        <v>118</v>
      </c>
      <c r="D1577" t="s">
        <v>651</v>
      </c>
      <c r="E1577" t="s">
        <v>40</v>
      </c>
      <c r="F1577" t="s">
        <v>610</v>
      </c>
      <c r="G1577" t="s">
        <v>48</v>
      </c>
      <c r="I1577" t="s">
        <v>609</v>
      </c>
      <c r="K1577" s="34">
        <v>1457</v>
      </c>
      <c r="L1577" s="37">
        <f t="shared" si="111"/>
        <v>1</v>
      </c>
      <c r="M1577" s="34">
        <v>214</v>
      </c>
      <c r="N1577" s="36">
        <f t="shared" si="112"/>
        <v>214</v>
      </c>
      <c r="O1577" s="34"/>
      <c r="P1577" s="34">
        <v>1457</v>
      </c>
      <c r="Q1577" s="37">
        <f t="shared" si="113"/>
        <v>1</v>
      </c>
      <c r="R1577" s="34">
        <v>214</v>
      </c>
    </row>
    <row r="1578" spans="1:18" ht="14.25" thickBot="1">
      <c r="A1578" s="33" t="s">
        <v>606</v>
      </c>
      <c r="B1578" s="47">
        <v>42339</v>
      </c>
      <c r="C1578" t="s">
        <v>118</v>
      </c>
      <c r="D1578" t="s">
        <v>651</v>
      </c>
      <c r="E1578" t="s">
        <v>40</v>
      </c>
      <c r="F1578" t="s">
        <v>612</v>
      </c>
      <c r="G1578" t="s">
        <v>57</v>
      </c>
      <c r="I1578" t="s">
        <v>609</v>
      </c>
      <c r="K1578" s="34" t="s">
        <v>11</v>
      </c>
      <c r="L1578" s="37" t="str">
        <f t="shared" si="111"/>
        <v/>
      </c>
      <c r="M1578" s="34" t="s">
        <v>11</v>
      </c>
      <c r="N1578" s="36" t="str">
        <f t="shared" si="112"/>
        <v/>
      </c>
      <c r="O1578" s="34"/>
      <c r="P1578" s="34">
        <v>121420</v>
      </c>
      <c r="Q1578" s="37">
        <f t="shared" si="113"/>
        <v>121</v>
      </c>
      <c r="R1578" s="34">
        <v>5116</v>
      </c>
    </row>
    <row r="1579" spans="1:18" ht="14.25" thickBot="1">
      <c r="A1579" s="33" t="s">
        <v>606</v>
      </c>
      <c r="B1579" s="47">
        <v>42339</v>
      </c>
      <c r="C1579" t="s">
        <v>118</v>
      </c>
      <c r="D1579" t="s">
        <v>651</v>
      </c>
      <c r="E1579" t="s">
        <v>40</v>
      </c>
      <c r="F1579" t="s">
        <v>614</v>
      </c>
      <c r="G1579" t="s">
        <v>53</v>
      </c>
      <c r="I1579" t="s">
        <v>609</v>
      </c>
      <c r="K1579" s="34" t="s">
        <v>11</v>
      </c>
      <c r="L1579" s="37" t="str">
        <f t="shared" si="111"/>
        <v/>
      </c>
      <c r="M1579" s="34" t="s">
        <v>11</v>
      </c>
      <c r="N1579" s="36" t="str">
        <f t="shared" si="112"/>
        <v/>
      </c>
      <c r="O1579" s="34"/>
      <c r="P1579" s="34">
        <v>15442</v>
      </c>
      <c r="Q1579" s="37">
        <f t="shared" si="113"/>
        <v>15</v>
      </c>
      <c r="R1579" s="34">
        <v>2755</v>
      </c>
    </row>
    <row r="1580" spans="1:18" ht="14.25" thickBot="1">
      <c r="A1580" s="33" t="s">
        <v>606</v>
      </c>
      <c r="B1580" s="47">
        <v>42339</v>
      </c>
      <c r="C1580" t="s">
        <v>118</v>
      </c>
      <c r="D1580" t="s">
        <v>651</v>
      </c>
      <c r="E1580" t="s">
        <v>40</v>
      </c>
      <c r="F1580" t="s">
        <v>616</v>
      </c>
      <c r="G1580" t="s">
        <v>60</v>
      </c>
      <c r="I1580" t="s">
        <v>609</v>
      </c>
      <c r="K1580" s="34" t="s">
        <v>11</v>
      </c>
      <c r="L1580" s="37" t="str">
        <f t="shared" si="111"/>
        <v/>
      </c>
      <c r="M1580" s="34" t="s">
        <v>11</v>
      </c>
      <c r="N1580" s="36" t="str">
        <f t="shared" si="112"/>
        <v/>
      </c>
      <c r="O1580" s="34"/>
      <c r="P1580" s="34">
        <v>251291</v>
      </c>
      <c r="Q1580" s="37">
        <f t="shared" si="113"/>
        <v>251</v>
      </c>
      <c r="R1580" s="34">
        <v>15459</v>
      </c>
    </row>
    <row r="1581" spans="1:18" ht="14.25" thickBot="1">
      <c r="A1581" s="33" t="s">
        <v>606</v>
      </c>
      <c r="B1581" s="47">
        <v>42339</v>
      </c>
      <c r="C1581" t="s">
        <v>118</v>
      </c>
      <c r="D1581" t="s">
        <v>634</v>
      </c>
      <c r="E1581" t="s">
        <v>38</v>
      </c>
      <c r="F1581" t="s">
        <v>635</v>
      </c>
      <c r="G1581" t="s">
        <v>65</v>
      </c>
      <c r="I1581" t="s">
        <v>609</v>
      </c>
      <c r="K1581" s="34" t="s">
        <v>11</v>
      </c>
      <c r="L1581" s="37" t="str">
        <f t="shared" si="111"/>
        <v/>
      </c>
      <c r="M1581" s="34" t="s">
        <v>11</v>
      </c>
      <c r="N1581" s="36" t="str">
        <f t="shared" si="112"/>
        <v/>
      </c>
      <c r="O1581" s="34"/>
      <c r="P1581" s="34">
        <v>7210</v>
      </c>
      <c r="Q1581" s="37">
        <f t="shared" si="113"/>
        <v>7</v>
      </c>
      <c r="R1581" s="34">
        <v>1932</v>
      </c>
    </row>
    <row r="1582" spans="1:18" ht="14.25" thickBot="1">
      <c r="A1582" s="33" t="s">
        <v>606</v>
      </c>
      <c r="B1582" s="47">
        <v>42339</v>
      </c>
      <c r="C1582" t="s">
        <v>118</v>
      </c>
      <c r="D1582" t="s">
        <v>652</v>
      </c>
      <c r="E1582" t="s">
        <v>34</v>
      </c>
      <c r="F1582" t="s">
        <v>650</v>
      </c>
      <c r="G1582" t="s">
        <v>212</v>
      </c>
      <c r="I1582" t="s">
        <v>609</v>
      </c>
      <c r="K1582" s="34">
        <v>12000</v>
      </c>
      <c r="L1582" s="37">
        <f t="shared" si="111"/>
        <v>12</v>
      </c>
      <c r="M1582" s="34">
        <v>1932</v>
      </c>
      <c r="N1582" s="36">
        <f t="shared" si="112"/>
        <v>161</v>
      </c>
      <c r="O1582" s="34"/>
      <c r="P1582" s="34">
        <v>29982</v>
      </c>
      <c r="Q1582" s="37">
        <f t="shared" si="113"/>
        <v>30</v>
      </c>
      <c r="R1582" s="34">
        <v>5502</v>
      </c>
    </row>
    <row r="1583" spans="1:18" ht="14.25" thickBot="1">
      <c r="A1583" s="33" t="s">
        <v>606</v>
      </c>
      <c r="B1583" s="47">
        <v>42339</v>
      </c>
      <c r="C1583" t="s">
        <v>118</v>
      </c>
      <c r="D1583" t="s">
        <v>629</v>
      </c>
      <c r="E1583" t="s">
        <v>161</v>
      </c>
      <c r="F1583" t="s">
        <v>608</v>
      </c>
      <c r="G1583" t="s">
        <v>61</v>
      </c>
      <c r="I1583" t="s">
        <v>609</v>
      </c>
      <c r="K1583" s="34" t="s">
        <v>11</v>
      </c>
      <c r="L1583" s="37" t="str">
        <f t="shared" si="111"/>
        <v/>
      </c>
      <c r="M1583" s="34" t="s">
        <v>11</v>
      </c>
      <c r="N1583" s="36" t="str">
        <f t="shared" si="112"/>
        <v/>
      </c>
      <c r="O1583" s="34"/>
      <c r="P1583" s="34">
        <v>20000</v>
      </c>
      <c r="Q1583" s="37">
        <f t="shared" si="113"/>
        <v>20</v>
      </c>
      <c r="R1583" s="34">
        <v>3510</v>
      </c>
    </row>
    <row r="1584" spans="1:18" ht="14.25" thickBot="1">
      <c r="A1584" s="33" t="s">
        <v>606</v>
      </c>
      <c r="B1584" s="47">
        <v>42339</v>
      </c>
      <c r="C1584" t="s">
        <v>118</v>
      </c>
      <c r="D1584" t="s">
        <v>636</v>
      </c>
      <c r="E1584" t="s">
        <v>69</v>
      </c>
      <c r="F1584" t="s">
        <v>608</v>
      </c>
      <c r="G1584" t="s">
        <v>61</v>
      </c>
      <c r="I1584" t="s">
        <v>609</v>
      </c>
      <c r="K1584" s="34" t="s">
        <v>11</v>
      </c>
      <c r="L1584" s="37" t="str">
        <f t="shared" si="111"/>
        <v/>
      </c>
      <c r="M1584" s="34" t="s">
        <v>11</v>
      </c>
      <c r="N1584" s="36" t="str">
        <f t="shared" si="112"/>
        <v/>
      </c>
      <c r="O1584" s="34"/>
      <c r="P1584" s="34">
        <v>1622930</v>
      </c>
      <c r="Q1584" s="37">
        <f t="shared" si="113"/>
        <v>1623</v>
      </c>
      <c r="R1584" s="34">
        <v>212948</v>
      </c>
    </row>
    <row r="1585" spans="1:18" ht="14.25" thickBot="1">
      <c r="A1585" s="33" t="s">
        <v>606</v>
      </c>
      <c r="B1585" s="47">
        <v>42339</v>
      </c>
      <c r="C1585" t="s">
        <v>118</v>
      </c>
      <c r="D1585" t="s">
        <v>636</v>
      </c>
      <c r="E1585" t="s">
        <v>69</v>
      </c>
      <c r="F1585" t="s">
        <v>610</v>
      </c>
      <c r="G1585" t="s">
        <v>48</v>
      </c>
      <c r="I1585" t="s">
        <v>609</v>
      </c>
      <c r="K1585" s="34" t="s">
        <v>11</v>
      </c>
      <c r="L1585" s="37" t="str">
        <f t="shared" si="111"/>
        <v/>
      </c>
      <c r="M1585" s="34" t="s">
        <v>11</v>
      </c>
      <c r="N1585" s="36" t="str">
        <f t="shared" si="112"/>
        <v/>
      </c>
      <c r="O1585" s="34"/>
      <c r="P1585" s="34">
        <v>104200</v>
      </c>
      <c r="Q1585" s="37">
        <f t="shared" si="113"/>
        <v>104</v>
      </c>
      <c r="R1585" s="34">
        <v>15902</v>
      </c>
    </row>
    <row r="1586" spans="1:18" ht="14.25" thickBot="1">
      <c r="A1586" s="33" t="s">
        <v>606</v>
      </c>
      <c r="B1586" s="47">
        <v>42339</v>
      </c>
      <c r="C1586" t="s">
        <v>118</v>
      </c>
      <c r="D1586" t="s">
        <v>636</v>
      </c>
      <c r="E1586" t="s">
        <v>69</v>
      </c>
      <c r="F1586" t="s">
        <v>611</v>
      </c>
      <c r="G1586" t="s">
        <v>58</v>
      </c>
      <c r="I1586" t="s">
        <v>609</v>
      </c>
      <c r="K1586" s="34" t="s">
        <v>11</v>
      </c>
      <c r="L1586" s="37" t="str">
        <f t="shared" si="111"/>
        <v/>
      </c>
      <c r="M1586" s="34" t="s">
        <v>11</v>
      </c>
      <c r="N1586" s="36" t="str">
        <f t="shared" si="112"/>
        <v/>
      </c>
      <c r="O1586" s="34"/>
      <c r="P1586" s="34">
        <v>59230</v>
      </c>
      <c r="Q1586" s="37">
        <f t="shared" si="113"/>
        <v>59</v>
      </c>
      <c r="R1586" s="34">
        <v>4346</v>
      </c>
    </row>
    <row r="1587" spans="1:18" ht="14.25" thickBot="1">
      <c r="A1587" s="33" t="s">
        <v>606</v>
      </c>
      <c r="B1587" s="47">
        <v>42339</v>
      </c>
      <c r="C1587" t="s">
        <v>118</v>
      </c>
      <c r="D1587" t="s">
        <v>636</v>
      </c>
      <c r="E1587" t="s">
        <v>69</v>
      </c>
      <c r="F1587" t="s">
        <v>616</v>
      </c>
      <c r="G1587" t="s">
        <v>60</v>
      </c>
      <c r="I1587" t="s">
        <v>609</v>
      </c>
      <c r="K1587" s="34">
        <v>202960</v>
      </c>
      <c r="L1587" s="37">
        <f t="shared" si="111"/>
        <v>203</v>
      </c>
      <c r="M1587" s="34">
        <v>28617</v>
      </c>
      <c r="N1587" s="36">
        <f t="shared" si="112"/>
        <v>140.97044334975371</v>
      </c>
      <c r="O1587" s="34"/>
      <c r="P1587" s="34">
        <v>3437479</v>
      </c>
      <c r="Q1587" s="37">
        <f t="shared" si="113"/>
        <v>3437</v>
      </c>
      <c r="R1587" s="34">
        <v>453368</v>
      </c>
    </row>
    <row r="1588" spans="1:18" ht="14.25" thickBot="1">
      <c r="A1588" s="33" t="s">
        <v>606</v>
      </c>
      <c r="B1588" s="47">
        <v>42339</v>
      </c>
      <c r="C1588" t="s">
        <v>118</v>
      </c>
      <c r="D1588" t="s">
        <v>636</v>
      </c>
      <c r="E1588" t="s">
        <v>69</v>
      </c>
      <c r="F1588" t="s">
        <v>625</v>
      </c>
      <c r="G1588" t="s">
        <v>66</v>
      </c>
      <c r="I1588" t="s">
        <v>609</v>
      </c>
      <c r="K1588" s="34">
        <v>39290</v>
      </c>
      <c r="L1588" s="37">
        <f t="shared" si="111"/>
        <v>39</v>
      </c>
      <c r="M1588" s="34">
        <v>3434</v>
      </c>
      <c r="N1588" s="36">
        <f t="shared" si="112"/>
        <v>88.051282051282058</v>
      </c>
      <c r="O1588" s="34"/>
      <c r="P1588" s="34">
        <v>1750053</v>
      </c>
      <c r="Q1588" s="37">
        <f t="shared" si="113"/>
        <v>1750</v>
      </c>
      <c r="R1588" s="34">
        <v>220475</v>
      </c>
    </row>
    <row r="1589" spans="1:18" ht="14.25" thickBot="1">
      <c r="A1589" s="33" t="s">
        <v>606</v>
      </c>
      <c r="B1589" s="47">
        <v>42339</v>
      </c>
      <c r="C1589" t="s">
        <v>118</v>
      </c>
      <c r="D1589" t="s">
        <v>636</v>
      </c>
      <c r="E1589" t="s">
        <v>69</v>
      </c>
      <c r="F1589" t="s">
        <v>620</v>
      </c>
      <c r="G1589" t="s">
        <v>67</v>
      </c>
      <c r="I1589" t="s">
        <v>609</v>
      </c>
      <c r="K1589" s="34" t="s">
        <v>11</v>
      </c>
      <c r="L1589" s="37" t="str">
        <f t="shared" si="111"/>
        <v/>
      </c>
      <c r="M1589" s="34" t="s">
        <v>11</v>
      </c>
      <c r="N1589" s="36" t="str">
        <f t="shared" si="112"/>
        <v/>
      </c>
      <c r="O1589" s="34"/>
      <c r="P1589" s="34">
        <v>418129</v>
      </c>
      <c r="Q1589" s="37">
        <f t="shared" si="113"/>
        <v>418</v>
      </c>
      <c r="R1589" s="34">
        <v>40474</v>
      </c>
    </row>
    <row r="1590" spans="1:18" ht="14.25" thickBot="1">
      <c r="A1590" s="33" t="s">
        <v>606</v>
      </c>
      <c r="B1590" s="47">
        <v>42339</v>
      </c>
      <c r="C1590" t="s">
        <v>118</v>
      </c>
      <c r="D1590" t="s">
        <v>637</v>
      </c>
      <c r="E1590" t="s">
        <v>71</v>
      </c>
      <c r="F1590" t="s">
        <v>625</v>
      </c>
      <c r="G1590" t="s">
        <v>66</v>
      </c>
      <c r="I1590" t="s">
        <v>609</v>
      </c>
      <c r="K1590" s="34" t="s">
        <v>11</v>
      </c>
      <c r="L1590" s="37" t="str">
        <f t="shared" si="111"/>
        <v/>
      </c>
      <c r="M1590" s="34" t="s">
        <v>11</v>
      </c>
      <c r="N1590" s="36" t="str">
        <f t="shared" si="112"/>
        <v/>
      </c>
      <c r="O1590" s="34"/>
      <c r="P1590" s="34">
        <v>105540</v>
      </c>
      <c r="Q1590" s="37">
        <f t="shared" si="113"/>
        <v>106</v>
      </c>
      <c r="R1590" s="34">
        <v>3502</v>
      </c>
    </row>
    <row r="1591" spans="1:18" ht="14.25" thickBot="1">
      <c r="A1591" s="33" t="s">
        <v>606</v>
      </c>
      <c r="B1591" s="47">
        <v>42339</v>
      </c>
      <c r="C1591" t="s">
        <v>118</v>
      </c>
      <c r="D1591" t="s">
        <v>637</v>
      </c>
      <c r="E1591" t="s">
        <v>71</v>
      </c>
      <c r="F1591" t="s">
        <v>620</v>
      </c>
      <c r="G1591" t="s">
        <v>67</v>
      </c>
      <c r="I1591" t="s">
        <v>609</v>
      </c>
      <c r="K1591" s="34">
        <v>24000</v>
      </c>
      <c r="L1591" s="37">
        <f t="shared" si="111"/>
        <v>24</v>
      </c>
      <c r="M1591" s="34">
        <v>1700</v>
      </c>
      <c r="N1591" s="36">
        <f t="shared" si="112"/>
        <v>70.833333333333329</v>
      </c>
      <c r="O1591" s="34"/>
      <c r="P1591" s="34">
        <v>24000</v>
      </c>
      <c r="Q1591" s="37">
        <f t="shared" si="113"/>
        <v>24</v>
      </c>
      <c r="R1591" s="34">
        <v>1700</v>
      </c>
    </row>
    <row r="1592" spans="1:18" ht="14.25" thickBot="1">
      <c r="A1592" s="33" t="s">
        <v>606</v>
      </c>
      <c r="B1592" s="47">
        <v>42339</v>
      </c>
      <c r="C1592" t="s">
        <v>118</v>
      </c>
      <c r="D1592" t="s">
        <v>638</v>
      </c>
      <c r="E1592" t="s">
        <v>70</v>
      </c>
      <c r="F1592" t="s">
        <v>610</v>
      </c>
      <c r="G1592" t="s">
        <v>48</v>
      </c>
      <c r="I1592" t="s">
        <v>609</v>
      </c>
      <c r="K1592" s="34" t="s">
        <v>11</v>
      </c>
      <c r="L1592" s="37" t="str">
        <f t="shared" si="111"/>
        <v/>
      </c>
      <c r="M1592" s="34" t="s">
        <v>11</v>
      </c>
      <c r="N1592" s="36" t="str">
        <f t="shared" si="112"/>
        <v/>
      </c>
      <c r="O1592" s="34"/>
      <c r="P1592" s="34">
        <v>56600</v>
      </c>
      <c r="Q1592" s="37">
        <f t="shared" si="113"/>
        <v>57</v>
      </c>
      <c r="R1592" s="34">
        <v>3609</v>
      </c>
    </row>
    <row r="1593" spans="1:18" ht="14.25" thickBot="1">
      <c r="A1593" s="33" t="s">
        <v>606</v>
      </c>
      <c r="B1593" s="47">
        <v>42339</v>
      </c>
      <c r="C1593" t="s">
        <v>118</v>
      </c>
      <c r="D1593" t="s">
        <v>638</v>
      </c>
      <c r="E1593" t="s">
        <v>70</v>
      </c>
      <c r="F1593" t="s">
        <v>616</v>
      </c>
      <c r="G1593" t="s">
        <v>60</v>
      </c>
      <c r="I1593" t="s">
        <v>609</v>
      </c>
      <c r="K1593" s="34" t="s">
        <v>11</v>
      </c>
      <c r="L1593" s="37" t="str">
        <f t="shared" si="111"/>
        <v/>
      </c>
      <c r="M1593" s="34" t="s">
        <v>11</v>
      </c>
      <c r="N1593" s="36" t="str">
        <f t="shared" si="112"/>
        <v/>
      </c>
      <c r="O1593" s="34"/>
      <c r="P1593" s="34">
        <v>22650</v>
      </c>
      <c r="Q1593" s="37">
        <f t="shared" si="113"/>
        <v>23</v>
      </c>
      <c r="R1593" s="34">
        <v>3813</v>
      </c>
    </row>
    <row r="1594" spans="1:18" ht="14.25" thickBot="1">
      <c r="A1594" s="33" t="s">
        <v>606</v>
      </c>
      <c r="B1594" s="47">
        <v>42339</v>
      </c>
      <c r="C1594" t="s">
        <v>118</v>
      </c>
      <c r="D1594" t="s">
        <v>638</v>
      </c>
      <c r="E1594" t="s">
        <v>70</v>
      </c>
      <c r="F1594" t="s">
        <v>619</v>
      </c>
      <c r="G1594" t="s">
        <v>54</v>
      </c>
      <c r="I1594" t="s">
        <v>609</v>
      </c>
      <c r="K1594" s="34" t="s">
        <v>11</v>
      </c>
      <c r="L1594" s="37" t="str">
        <f t="shared" si="111"/>
        <v/>
      </c>
      <c r="M1594" s="34" t="s">
        <v>11</v>
      </c>
      <c r="N1594" s="36" t="str">
        <f t="shared" si="112"/>
        <v/>
      </c>
      <c r="O1594" s="34"/>
      <c r="P1594" s="34">
        <v>199470</v>
      </c>
      <c r="Q1594" s="37">
        <f t="shared" si="113"/>
        <v>199</v>
      </c>
      <c r="R1594" s="34">
        <v>8514</v>
      </c>
    </row>
    <row r="1595" spans="1:18" ht="14.25" thickBot="1">
      <c r="A1595" s="33" t="s">
        <v>606</v>
      </c>
      <c r="B1595" s="47">
        <v>42339</v>
      </c>
      <c r="C1595" t="s">
        <v>118</v>
      </c>
      <c r="D1595" t="s">
        <v>638</v>
      </c>
      <c r="E1595" t="s">
        <v>70</v>
      </c>
      <c r="F1595" t="s">
        <v>620</v>
      </c>
      <c r="G1595" t="s">
        <v>67</v>
      </c>
      <c r="I1595" t="s">
        <v>609</v>
      </c>
      <c r="K1595" s="34" t="s">
        <v>11</v>
      </c>
      <c r="L1595" s="37" t="str">
        <f t="shared" si="111"/>
        <v/>
      </c>
      <c r="M1595" s="34" t="s">
        <v>11</v>
      </c>
      <c r="N1595" s="36" t="str">
        <f t="shared" si="112"/>
        <v/>
      </c>
      <c r="O1595" s="34"/>
      <c r="P1595" s="34">
        <v>60677</v>
      </c>
      <c r="Q1595" s="37">
        <f t="shared" si="113"/>
        <v>61</v>
      </c>
      <c r="R1595" s="34">
        <v>3279</v>
      </c>
    </row>
    <row r="1596" spans="1:18" ht="14.25" thickBot="1">
      <c r="A1596" s="33" t="s">
        <v>606</v>
      </c>
      <c r="B1596" s="47">
        <v>42339</v>
      </c>
      <c r="C1596" t="s">
        <v>118</v>
      </c>
      <c r="D1596" t="s">
        <v>640</v>
      </c>
      <c r="E1596" t="s">
        <v>37</v>
      </c>
      <c r="F1596" t="s">
        <v>608</v>
      </c>
      <c r="G1596" t="s">
        <v>61</v>
      </c>
      <c r="I1596" t="s">
        <v>609</v>
      </c>
      <c r="K1596" s="34" t="s">
        <v>11</v>
      </c>
      <c r="L1596" s="37" t="str">
        <f t="shared" si="111"/>
        <v/>
      </c>
      <c r="M1596" s="34" t="s">
        <v>11</v>
      </c>
      <c r="N1596" s="36" t="str">
        <f t="shared" si="112"/>
        <v/>
      </c>
      <c r="O1596" s="34"/>
      <c r="P1596" s="34">
        <v>163814</v>
      </c>
      <c r="Q1596" s="37">
        <f t="shared" si="113"/>
        <v>164</v>
      </c>
      <c r="R1596" s="34">
        <v>26994</v>
      </c>
    </row>
    <row r="1597" spans="1:18" ht="14.25" thickBot="1">
      <c r="A1597" s="33" t="s">
        <v>606</v>
      </c>
      <c r="B1597" s="47">
        <v>42339</v>
      </c>
      <c r="C1597" t="s">
        <v>118</v>
      </c>
      <c r="D1597" t="s">
        <v>612</v>
      </c>
      <c r="E1597" t="s">
        <v>68</v>
      </c>
      <c r="F1597" t="s">
        <v>625</v>
      </c>
      <c r="G1597" t="s">
        <v>66</v>
      </c>
      <c r="I1597" t="s">
        <v>609</v>
      </c>
      <c r="K1597" s="34" t="s">
        <v>11</v>
      </c>
      <c r="L1597" s="37" t="str">
        <f t="shared" si="111"/>
        <v/>
      </c>
      <c r="M1597" s="34" t="s">
        <v>11</v>
      </c>
      <c r="N1597" s="36" t="str">
        <f t="shared" si="112"/>
        <v/>
      </c>
      <c r="O1597" s="34"/>
      <c r="P1597" s="34">
        <v>54510</v>
      </c>
      <c r="Q1597" s="37">
        <f t="shared" si="113"/>
        <v>55</v>
      </c>
      <c r="R1597" s="34">
        <v>12008</v>
      </c>
    </row>
    <row r="1598" spans="1:18" ht="14.25" thickBot="1">
      <c r="A1598" s="33" t="s">
        <v>606</v>
      </c>
      <c r="B1598" s="47">
        <v>42339</v>
      </c>
      <c r="C1598" t="s">
        <v>118</v>
      </c>
      <c r="D1598" t="s">
        <v>641</v>
      </c>
      <c r="E1598" t="s">
        <v>33</v>
      </c>
      <c r="F1598" t="s">
        <v>614</v>
      </c>
      <c r="G1598" t="s">
        <v>53</v>
      </c>
      <c r="I1598" t="s">
        <v>609</v>
      </c>
      <c r="K1598" s="34" t="s">
        <v>11</v>
      </c>
      <c r="L1598" s="37" t="str">
        <f t="shared" si="111"/>
        <v/>
      </c>
      <c r="M1598" s="34" t="s">
        <v>11</v>
      </c>
      <c r="N1598" s="36" t="str">
        <f t="shared" si="112"/>
        <v/>
      </c>
      <c r="O1598" s="34"/>
      <c r="P1598" s="34">
        <v>2435</v>
      </c>
      <c r="Q1598" s="37">
        <f t="shared" si="113"/>
        <v>2</v>
      </c>
      <c r="R1598" s="34">
        <v>1222</v>
      </c>
    </row>
    <row r="1599" spans="1:18" ht="14.25" thickBot="1">
      <c r="A1599" s="33" t="s">
        <v>606</v>
      </c>
      <c r="B1599" s="47">
        <v>42339</v>
      </c>
      <c r="C1599" t="s">
        <v>118</v>
      </c>
      <c r="D1599" t="s">
        <v>641</v>
      </c>
      <c r="E1599" t="s">
        <v>33</v>
      </c>
      <c r="F1599" t="s">
        <v>616</v>
      </c>
      <c r="G1599" t="s">
        <v>60</v>
      </c>
      <c r="I1599" t="s">
        <v>609</v>
      </c>
      <c r="K1599" s="34" t="s">
        <v>11</v>
      </c>
      <c r="L1599" s="37" t="str">
        <f t="shared" si="111"/>
        <v/>
      </c>
      <c r="M1599" s="34" t="s">
        <v>11</v>
      </c>
      <c r="N1599" s="36" t="str">
        <f t="shared" si="112"/>
        <v/>
      </c>
      <c r="O1599" s="34"/>
      <c r="P1599" s="34">
        <v>1260</v>
      </c>
      <c r="Q1599" s="37">
        <f t="shared" si="113"/>
        <v>1</v>
      </c>
      <c r="R1599" s="34">
        <v>394</v>
      </c>
    </row>
    <row r="1600" spans="1:18" ht="14.25" thickBot="1">
      <c r="A1600" s="33" t="s">
        <v>657</v>
      </c>
      <c r="B1600" s="47">
        <v>42309</v>
      </c>
      <c r="C1600" t="s">
        <v>118</v>
      </c>
      <c r="D1600" t="s">
        <v>607</v>
      </c>
      <c r="E1600" t="s">
        <v>44</v>
      </c>
      <c r="F1600" t="s">
        <v>608</v>
      </c>
      <c r="G1600" t="s">
        <v>61</v>
      </c>
      <c r="I1600" t="s">
        <v>609</v>
      </c>
      <c r="K1600" s="34">
        <v>206050</v>
      </c>
      <c r="L1600" s="37">
        <f>IF(ISERROR(ROUND(K1600*0.001,0))=TRUE,"",(ROUND(K1600*0.001,0)))</f>
        <v>206</v>
      </c>
      <c r="M1600" s="34">
        <v>24924</v>
      </c>
      <c r="N1600" s="36">
        <f>IF(ISERROR(M1600/L1600)=TRUE,"",(M1600/L1600))</f>
        <v>120.99029126213593</v>
      </c>
      <c r="O1600" s="34"/>
      <c r="P1600" s="34">
        <v>206060</v>
      </c>
      <c r="Q1600" s="37">
        <f>IF(ISERROR(ROUND(P1600*0.001,0))=TRUE,"",(ROUND(P1600*0.001,0)))</f>
        <v>206</v>
      </c>
      <c r="R1600" s="34">
        <v>27120</v>
      </c>
    </row>
    <row r="1601" spans="1:18" ht="14.25" thickBot="1">
      <c r="A1601" s="33" t="s">
        <v>657</v>
      </c>
      <c r="B1601" s="47">
        <v>42309</v>
      </c>
      <c r="C1601" t="s">
        <v>118</v>
      </c>
      <c r="D1601" t="s">
        <v>607</v>
      </c>
      <c r="E1601" t="s">
        <v>44</v>
      </c>
      <c r="F1601" t="s">
        <v>610</v>
      </c>
      <c r="G1601" t="s">
        <v>48</v>
      </c>
      <c r="I1601" t="s">
        <v>609</v>
      </c>
      <c r="K1601" s="34">
        <v>1891349</v>
      </c>
      <c r="L1601" s="37">
        <f t="shared" ref="L1601:L1664" si="114">IF(ISERROR(ROUND(K1601*0.001,0))=TRUE,"",(ROUND(K1601*0.001,0)))</f>
        <v>1891</v>
      </c>
      <c r="M1601" s="34">
        <v>262362</v>
      </c>
      <c r="N1601" s="36">
        <f t="shared" ref="N1601:N1664" si="115">IF(ISERROR(M1601/L1601)=TRUE,"",(M1601/L1601))</f>
        <v>138.74246430460073</v>
      </c>
      <c r="O1601" s="34"/>
      <c r="P1601" s="34">
        <v>19980173</v>
      </c>
      <c r="Q1601" s="37">
        <f t="shared" ref="Q1601:Q1664" si="116">IF(ISERROR(ROUND(P1601*0.001,0))=TRUE,"",(ROUND(P1601*0.001,0)))</f>
        <v>19980</v>
      </c>
      <c r="R1601" s="34">
        <v>3055440</v>
      </c>
    </row>
    <row r="1602" spans="1:18" ht="14.25" thickBot="1">
      <c r="A1602" s="33" t="s">
        <v>657</v>
      </c>
      <c r="B1602" s="47">
        <v>42309</v>
      </c>
      <c r="C1602" t="s">
        <v>118</v>
      </c>
      <c r="D1602" t="s">
        <v>607</v>
      </c>
      <c r="E1602" t="s">
        <v>44</v>
      </c>
      <c r="F1602" t="s">
        <v>611</v>
      </c>
      <c r="G1602" t="s">
        <v>58</v>
      </c>
      <c r="I1602" t="s">
        <v>609</v>
      </c>
      <c r="K1602" s="34">
        <v>6703</v>
      </c>
      <c r="L1602" s="37">
        <f t="shared" si="114"/>
        <v>7</v>
      </c>
      <c r="M1602" s="34">
        <v>2419</v>
      </c>
      <c r="N1602" s="36">
        <f t="shared" si="115"/>
        <v>345.57142857142856</v>
      </c>
      <c r="O1602" s="34"/>
      <c r="P1602" s="34">
        <v>18545</v>
      </c>
      <c r="Q1602" s="37">
        <f t="shared" si="116"/>
        <v>19</v>
      </c>
      <c r="R1602" s="34">
        <v>6167</v>
      </c>
    </row>
    <row r="1603" spans="1:18" ht="14.25" thickBot="1">
      <c r="A1603" s="33" t="s">
        <v>657</v>
      </c>
      <c r="B1603" s="47">
        <v>42309</v>
      </c>
      <c r="C1603" t="s">
        <v>118</v>
      </c>
      <c r="D1603" t="s">
        <v>607</v>
      </c>
      <c r="E1603" t="s">
        <v>44</v>
      </c>
      <c r="F1603" t="s">
        <v>612</v>
      </c>
      <c r="G1603" t="s">
        <v>57</v>
      </c>
      <c r="I1603" t="s">
        <v>609</v>
      </c>
      <c r="K1603" s="34" t="s">
        <v>11</v>
      </c>
      <c r="L1603" s="37" t="str">
        <f t="shared" si="114"/>
        <v/>
      </c>
      <c r="M1603" s="34" t="s">
        <v>11</v>
      </c>
      <c r="N1603" s="36" t="str">
        <f t="shared" si="115"/>
        <v/>
      </c>
      <c r="O1603" s="34"/>
      <c r="P1603" s="34">
        <v>189178</v>
      </c>
      <c r="Q1603" s="37">
        <f t="shared" si="116"/>
        <v>189</v>
      </c>
      <c r="R1603" s="34">
        <v>63594</v>
      </c>
    </row>
    <row r="1604" spans="1:18" ht="14.25" thickBot="1">
      <c r="A1604" s="33" t="s">
        <v>657</v>
      </c>
      <c r="B1604" s="47">
        <v>42309</v>
      </c>
      <c r="C1604" t="s">
        <v>118</v>
      </c>
      <c r="D1604" t="s">
        <v>607</v>
      </c>
      <c r="E1604" t="s">
        <v>44</v>
      </c>
      <c r="F1604" t="s">
        <v>614</v>
      </c>
      <c r="G1604" t="s">
        <v>53</v>
      </c>
      <c r="I1604" t="s">
        <v>609</v>
      </c>
      <c r="K1604" s="34">
        <v>142804</v>
      </c>
      <c r="L1604" s="37">
        <f t="shared" si="114"/>
        <v>143</v>
      </c>
      <c r="M1604" s="34">
        <v>21442</v>
      </c>
      <c r="N1604" s="36">
        <f t="shared" si="115"/>
        <v>149.94405594405595</v>
      </c>
      <c r="O1604" s="34"/>
      <c r="P1604" s="34">
        <v>1228565</v>
      </c>
      <c r="Q1604" s="37">
        <f t="shared" si="116"/>
        <v>1229</v>
      </c>
      <c r="R1604" s="34">
        <v>195649</v>
      </c>
    </row>
    <row r="1605" spans="1:18" ht="14.25" thickBot="1">
      <c r="A1605" s="33" t="s">
        <v>657</v>
      </c>
      <c r="B1605" s="47">
        <v>42309</v>
      </c>
      <c r="C1605" t="s">
        <v>118</v>
      </c>
      <c r="D1605" t="s">
        <v>607</v>
      </c>
      <c r="E1605" t="s">
        <v>44</v>
      </c>
      <c r="F1605" t="s">
        <v>616</v>
      </c>
      <c r="G1605" t="s">
        <v>60</v>
      </c>
      <c r="I1605" t="s">
        <v>609</v>
      </c>
      <c r="K1605" s="34">
        <v>177949</v>
      </c>
      <c r="L1605" s="37">
        <f t="shared" si="114"/>
        <v>178</v>
      </c>
      <c r="M1605" s="34">
        <v>48565</v>
      </c>
      <c r="N1605" s="36">
        <f t="shared" si="115"/>
        <v>272.83707865168537</v>
      </c>
      <c r="O1605" s="34"/>
      <c r="P1605" s="34">
        <v>2037455</v>
      </c>
      <c r="Q1605" s="37">
        <f t="shared" si="116"/>
        <v>2037</v>
      </c>
      <c r="R1605" s="34">
        <v>756136</v>
      </c>
    </row>
    <row r="1606" spans="1:18" ht="14.25" thickBot="1">
      <c r="A1606" s="33" t="s">
        <v>657</v>
      </c>
      <c r="B1606" s="47">
        <v>42309</v>
      </c>
      <c r="C1606" t="s">
        <v>118</v>
      </c>
      <c r="D1606" t="s">
        <v>607</v>
      </c>
      <c r="E1606" t="s">
        <v>44</v>
      </c>
      <c r="F1606" t="s">
        <v>625</v>
      </c>
      <c r="G1606" t="s">
        <v>66</v>
      </c>
      <c r="I1606" t="s">
        <v>609</v>
      </c>
      <c r="K1606" s="34">
        <v>23875</v>
      </c>
      <c r="L1606" s="37">
        <f t="shared" si="114"/>
        <v>24</v>
      </c>
      <c r="M1606" s="34">
        <v>6591</v>
      </c>
      <c r="N1606" s="36">
        <f t="shared" si="115"/>
        <v>274.625</v>
      </c>
      <c r="O1606" s="34"/>
      <c r="P1606" s="34">
        <v>4318585</v>
      </c>
      <c r="Q1606" s="37">
        <f t="shared" si="116"/>
        <v>4319</v>
      </c>
      <c r="R1606" s="34">
        <v>754221</v>
      </c>
    </row>
    <row r="1607" spans="1:18" ht="14.25" thickBot="1">
      <c r="A1607" s="33" t="s">
        <v>657</v>
      </c>
      <c r="B1607" s="47">
        <v>42309</v>
      </c>
      <c r="C1607" t="s">
        <v>118</v>
      </c>
      <c r="D1607" t="s">
        <v>607</v>
      </c>
      <c r="E1607" t="s">
        <v>44</v>
      </c>
      <c r="F1607" t="s">
        <v>620</v>
      </c>
      <c r="G1607" t="s">
        <v>67</v>
      </c>
      <c r="I1607" t="s">
        <v>609</v>
      </c>
      <c r="K1607" s="34">
        <v>74233</v>
      </c>
      <c r="L1607" s="37">
        <f t="shared" si="114"/>
        <v>74</v>
      </c>
      <c r="M1607" s="34">
        <v>12979</v>
      </c>
      <c r="N1607" s="36">
        <f t="shared" si="115"/>
        <v>175.3918918918919</v>
      </c>
      <c r="O1607" s="34"/>
      <c r="P1607" s="34">
        <v>328881</v>
      </c>
      <c r="Q1607" s="37">
        <f t="shared" si="116"/>
        <v>329</v>
      </c>
      <c r="R1607" s="34">
        <v>57061</v>
      </c>
    </row>
    <row r="1608" spans="1:18" ht="14.25" thickBot="1">
      <c r="A1608" s="33" t="s">
        <v>657</v>
      </c>
      <c r="B1608" s="47">
        <v>42309</v>
      </c>
      <c r="C1608" t="s">
        <v>118</v>
      </c>
      <c r="D1608" t="s">
        <v>607</v>
      </c>
      <c r="E1608" t="s">
        <v>44</v>
      </c>
      <c r="F1608" t="s">
        <v>646</v>
      </c>
      <c r="G1608" t="s">
        <v>74</v>
      </c>
      <c r="I1608" t="s">
        <v>609</v>
      </c>
      <c r="K1608" s="34">
        <v>1609249</v>
      </c>
      <c r="L1608" s="37">
        <f t="shared" si="114"/>
        <v>1609</v>
      </c>
      <c r="M1608" s="34">
        <v>197599</v>
      </c>
      <c r="N1608" s="36">
        <f t="shared" si="115"/>
        <v>122.80857675574892</v>
      </c>
      <c r="O1608" s="34"/>
      <c r="P1608" s="34">
        <v>19287184</v>
      </c>
      <c r="Q1608" s="37">
        <f t="shared" si="116"/>
        <v>19287</v>
      </c>
      <c r="R1608" s="34">
        <v>2850637</v>
      </c>
    </row>
    <row r="1609" spans="1:18" ht="14.25" thickBot="1">
      <c r="A1609" s="33" t="s">
        <v>657</v>
      </c>
      <c r="B1609" s="47">
        <v>42309</v>
      </c>
      <c r="C1609" t="s">
        <v>118</v>
      </c>
      <c r="D1609" t="s">
        <v>622</v>
      </c>
      <c r="E1609" t="s">
        <v>45</v>
      </c>
      <c r="F1609" t="s">
        <v>608</v>
      </c>
      <c r="G1609" t="s">
        <v>61</v>
      </c>
      <c r="I1609" t="s">
        <v>609</v>
      </c>
      <c r="K1609" s="34">
        <v>432332</v>
      </c>
      <c r="L1609" s="37">
        <f t="shared" si="114"/>
        <v>432</v>
      </c>
      <c r="M1609" s="34">
        <v>59786</v>
      </c>
      <c r="N1609" s="36">
        <f t="shared" si="115"/>
        <v>138.3935185185185</v>
      </c>
      <c r="O1609" s="34"/>
      <c r="P1609" s="34">
        <v>432332</v>
      </c>
      <c r="Q1609" s="37">
        <f t="shared" si="116"/>
        <v>432</v>
      </c>
      <c r="R1609" s="34">
        <v>59786</v>
      </c>
    </row>
    <row r="1610" spans="1:18" ht="14.25" thickBot="1">
      <c r="A1610" s="33" t="s">
        <v>657</v>
      </c>
      <c r="B1610" s="47">
        <v>42309</v>
      </c>
      <c r="C1610" t="s">
        <v>118</v>
      </c>
      <c r="D1610" t="s">
        <v>622</v>
      </c>
      <c r="E1610" t="s">
        <v>45</v>
      </c>
      <c r="F1610" t="s">
        <v>610</v>
      </c>
      <c r="G1610" t="s">
        <v>48</v>
      </c>
      <c r="I1610" t="s">
        <v>609</v>
      </c>
      <c r="K1610" s="34">
        <v>14958</v>
      </c>
      <c r="L1610" s="37">
        <f t="shared" si="114"/>
        <v>15</v>
      </c>
      <c r="M1610" s="34">
        <v>1289</v>
      </c>
      <c r="N1610" s="36">
        <f t="shared" si="115"/>
        <v>85.933333333333337</v>
      </c>
      <c r="O1610" s="34"/>
      <c r="P1610" s="34">
        <v>63662</v>
      </c>
      <c r="Q1610" s="37">
        <f t="shared" si="116"/>
        <v>64</v>
      </c>
      <c r="R1610" s="34">
        <v>7051</v>
      </c>
    </row>
    <row r="1611" spans="1:18" ht="14.25" thickBot="1">
      <c r="A1611" s="33" t="s">
        <v>657</v>
      </c>
      <c r="B1611" s="47">
        <v>42309</v>
      </c>
      <c r="C1611" t="s">
        <v>118</v>
      </c>
      <c r="D1611" t="s">
        <v>622</v>
      </c>
      <c r="E1611" t="s">
        <v>45</v>
      </c>
      <c r="F1611" t="s">
        <v>612</v>
      </c>
      <c r="G1611" t="s">
        <v>57</v>
      </c>
      <c r="I1611" t="s">
        <v>609</v>
      </c>
      <c r="K1611" s="34" t="s">
        <v>11</v>
      </c>
      <c r="L1611" s="37" t="str">
        <f t="shared" si="114"/>
        <v/>
      </c>
      <c r="M1611" s="34" t="s">
        <v>11</v>
      </c>
      <c r="N1611" s="36" t="str">
        <f t="shared" si="115"/>
        <v/>
      </c>
      <c r="O1611" s="34"/>
      <c r="P1611" s="34">
        <v>18331</v>
      </c>
      <c r="Q1611" s="37">
        <f t="shared" si="116"/>
        <v>18</v>
      </c>
      <c r="R1611" s="34">
        <v>4208</v>
      </c>
    </row>
    <row r="1612" spans="1:18" ht="14.25" thickBot="1">
      <c r="A1612" s="33" t="s">
        <v>657</v>
      </c>
      <c r="B1612" s="47">
        <v>42309</v>
      </c>
      <c r="C1612" t="s">
        <v>118</v>
      </c>
      <c r="D1612" t="s">
        <v>622</v>
      </c>
      <c r="E1612" t="s">
        <v>45</v>
      </c>
      <c r="F1612" t="s">
        <v>614</v>
      </c>
      <c r="G1612" t="s">
        <v>53</v>
      </c>
      <c r="I1612" t="s">
        <v>609</v>
      </c>
      <c r="K1612" s="34" t="s">
        <v>11</v>
      </c>
      <c r="L1612" s="37" t="str">
        <f t="shared" si="114"/>
        <v/>
      </c>
      <c r="M1612" s="34" t="s">
        <v>11</v>
      </c>
      <c r="N1612" s="36" t="str">
        <f t="shared" si="115"/>
        <v/>
      </c>
      <c r="O1612" s="34"/>
      <c r="P1612" s="34">
        <v>29047</v>
      </c>
      <c r="Q1612" s="37">
        <f t="shared" si="116"/>
        <v>29</v>
      </c>
      <c r="R1612" s="34">
        <v>2002</v>
      </c>
    </row>
    <row r="1613" spans="1:18" ht="14.25" thickBot="1">
      <c r="A1613" s="33" t="s">
        <v>657</v>
      </c>
      <c r="B1613" s="47">
        <v>42309</v>
      </c>
      <c r="C1613" t="s">
        <v>118</v>
      </c>
      <c r="D1613" t="s">
        <v>622</v>
      </c>
      <c r="E1613" t="s">
        <v>45</v>
      </c>
      <c r="F1613" t="s">
        <v>644</v>
      </c>
      <c r="G1613" t="s">
        <v>205</v>
      </c>
      <c r="I1613" t="s">
        <v>609</v>
      </c>
      <c r="K1613" s="34">
        <v>1761</v>
      </c>
      <c r="L1613" s="37">
        <f t="shared" si="114"/>
        <v>2</v>
      </c>
      <c r="M1613" s="34">
        <v>860</v>
      </c>
      <c r="N1613" s="36">
        <f t="shared" si="115"/>
        <v>430</v>
      </c>
      <c r="O1613" s="34"/>
      <c r="P1613" s="34">
        <v>1761</v>
      </c>
      <c r="Q1613" s="37">
        <f t="shared" si="116"/>
        <v>2</v>
      </c>
      <c r="R1613" s="34">
        <v>860</v>
      </c>
    </row>
    <row r="1614" spans="1:18" ht="14.25" thickBot="1">
      <c r="A1614" s="33" t="s">
        <v>657</v>
      </c>
      <c r="B1614" s="47">
        <v>42309</v>
      </c>
      <c r="C1614" t="s">
        <v>118</v>
      </c>
      <c r="D1614" t="s">
        <v>622</v>
      </c>
      <c r="E1614" t="s">
        <v>45</v>
      </c>
      <c r="F1614" t="s">
        <v>616</v>
      </c>
      <c r="G1614" t="s">
        <v>60</v>
      </c>
      <c r="I1614" t="s">
        <v>609</v>
      </c>
      <c r="K1614" s="34" t="s">
        <v>11</v>
      </c>
      <c r="L1614" s="37" t="str">
        <f t="shared" si="114"/>
        <v/>
      </c>
      <c r="M1614" s="34" t="s">
        <v>11</v>
      </c>
      <c r="N1614" s="36" t="str">
        <f t="shared" si="115"/>
        <v/>
      </c>
      <c r="O1614" s="34"/>
      <c r="P1614" s="34">
        <v>8938</v>
      </c>
      <c r="Q1614" s="37">
        <f t="shared" si="116"/>
        <v>9</v>
      </c>
      <c r="R1614" s="34">
        <v>1864</v>
      </c>
    </row>
    <row r="1615" spans="1:18" ht="14.25" thickBot="1">
      <c r="A1615" s="33" t="s">
        <v>657</v>
      </c>
      <c r="B1615" s="47">
        <v>42309</v>
      </c>
      <c r="C1615" t="s">
        <v>118</v>
      </c>
      <c r="D1615" t="s">
        <v>622</v>
      </c>
      <c r="E1615" t="s">
        <v>45</v>
      </c>
      <c r="F1615" t="s">
        <v>625</v>
      </c>
      <c r="G1615" t="s">
        <v>66</v>
      </c>
      <c r="I1615" t="s">
        <v>609</v>
      </c>
      <c r="K1615" s="34" t="s">
        <v>11</v>
      </c>
      <c r="L1615" s="37" t="str">
        <f t="shared" si="114"/>
        <v/>
      </c>
      <c r="M1615" s="34" t="s">
        <v>11</v>
      </c>
      <c r="N1615" s="36" t="str">
        <f t="shared" si="115"/>
        <v/>
      </c>
      <c r="O1615" s="34"/>
      <c r="P1615" s="34">
        <v>85760</v>
      </c>
      <c r="Q1615" s="37">
        <f t="shared" si="116"/>
        <v>86</v>
      </c>
      <c r="R1615" s="34">
        <v>12477</v>
      </c>
    </row>
    <row r="1616" spans="1:18" ht="14.25" thickBot="1">
      <c r="A1616" s="33" t="s">
        <v>657</v>
      </c>
      <c r="B1616" s="47">
        <v>42309</v>
      </c>
      <c r="C1616" t="s">
        <v>118</v>
      </c>
      <c r="D1616" t="s">
        <v>628</v>
      </c>
      <c r="E1616" t="s">
        <v>43</v>
      </c>
      <c r="F1616" t="s">
        <v>608</v>
      </c>
      <c r="G1616" t="s">
        <v>61</v>
      </c>
      <c r="I1616" t="s">
        <v>609</v>
      </c>
      <c r="K1616" s="34">
        <v>210135</v>
      </c>
      <c r="L1616" s="37">
        <f t="shared" si="114"/>
        <v>210</v>
      </c>
      <c r="M1616" s="34">
        <v>24710</v>
      </c>
      <c r="N1616" s="36">
        <f t="shared" si="115"/>
        <v>117.66666666666667</v>
      </c>
      <c r="O1616" s="34"/>
      <c r="P1616" s="34">
        <v>466293</v>
      </c>
      <c r="Q1616" s="37">
        <f t="shared" si="116"/>
        <v>466</v>
      </c>
      <c r="R1616" s="34">
        <v>66162</v>
      </c>
    </row>
    <row r="1617" spans="1:18" ht="14.25" thickBot="1">
      <c r="A1617" s="33" t="s">
        <v>657</v>
      </c>
      <c r="B1617" s="47">
        <v>42309</v>
      </c>
      <c r="C1617" t="s">
        <v>118</v>
      </c>
      <c r="D1617" t="s">
        <v>628</v>
      </c>
      <c r="E1617" t="s">
        <v>43</v>
      </c>
      <c r="F1617" t="s">
        <v>610</v>
      </c>
      <c r="G1617" t="s">
        <v>48</v>
      </c>
      <c r="I1617" t="s">
        <v>609</v>
      </c>
      <c r="K1617" s="34">
        <v>699113</v>
      </c>
      <c r="L1617" s="37">
        <f t="shared" si="114"/>
        <v>699</v>
      </c>
      <c r="M1617" s="34">
        <v>86374</v>
      </c>
      <c r="N1617" s="36">
        <f t="shared" si="115"/>
        <v>123.56795422031473</v>
      </c>
      <c r="O1617" s="34"/>
      <c r="P1617" s="34">
        <v>4129122</v>
      </c>
      <c r="Q1617" s="37">
        <f t="shared" si="116"/>
        <v>4129</v>
      </c>
      <c r="R1617" s="34">
        <v>620360</v>
      </c>
    </row>
    <row r="1618" spans="1:18" ht="14.25" thickBot="1">
      <c r="A1618" s="33" t="s">
        <v>657</v>
      </c>
      <c r="B1618" s="47">
        <v>42309</v>
      </c>
      <c r="C1618" t="s">
        <v>118</v>
      </c>
      <c r="D1618" t="s">
        <v>628</v>
      </c>
      <c r="E1618" t="s">
        <v>43</v>
      </c>
      <c r="F1618" t="s">
        <v>611</v>
      </c>
      <c r="G1618" t="s">
        <v>58</v>
      </c>
      <c r="I1618" t="s">
        <v>609</v>
      </c>
      <c r="K1618" s="34" t="s">
        <v>11</v>
      </c>
      <c r="L1618" s="37" t="str">
        <f t="shared" si="114"/>
        <v/>
      </c>
      <c r="M1618" s="34" t="s">
        <v>11</v>
      </c>
      <c r="N1618" s="36" t="str">
        <f t="shared" si="115"/>
        <v/>
      </c>
      <c r="O1618" s="34"/>
      <c r="P1618" s="34">
        <v>99793</v>
      </c>
      <c r="Q1618" s="37">
        <f t="shared" si="116"/>
        <v>100</v>
      </c>
      <c r="R1618" s="34">
        <v>18814</v>
      </c>
    </row>
    <row r="1619" spans="1:18" ht="14.25" thickBot="1">
      <c r="A1619" s="33" t="s">
        <v>657</v>
      </c>
      <c r="B1619" s="47">
        <v>42309</v>
      </c>
      <c r="C1619" t="s">
        <v>118</v>
      </c>
      <c r="D1619" t="s">
        <v>628</v>
      </c>
      <c r="E1619" t="s">
        <v>43</v>
      </c>
      <c r="F1619" t="s">
        <v>612</v>
      </c>
      <c r="G1619" t="s">
        <v>57</v>
      </c>
      <c r="I1619" t="s">
        <v>609</v>
      </c>
      <c r="K1619" s="34" t="s">
        <v>11</v>
      </c>
      <c r="L1619" s="37" t="str">
        <f t="shared" si="114"/>
        <v/>
      </c>
      <c r="M1619" s="34" t="s">
        <v>11</v>
      </c>
      <c r="N1619" s="36" t="str">
        <f t="shared" si="115"/>
        <v/>
      </c>
      <c r="O1619" s="34"/>
      <c r="P1619" s="34">
        <v>20135</v>
      </c>
      <c r="Q1619" s="37">
        <f t="shared" si="116"/>
        <v>20</v>
      </c>
      <c r="R1619" s="34">
        <v>7456</v>
      </c>
    </row>
    <row r="1620" spans="1:18" ht="14.25" thickBot="1">
      <c r="A1620" s="33" t="s">
        <v>657</v>
      </c>
      <c r="B1620" s="47">
        <v>42309</v>
      </c>
      <c r="C1620" t="s">
        <v>118</v>
      </c>
      <c r="D1620" t="s">
        <v>628</v>
      </c>
      <c r="E1620" t="s">
        <v>43</v>
      </c>
      <c r="F1620" t="s">
        <v>616</v>
      </c>
      <c r="G1620" t="s">
        <v>60</v>
      </c>
      <c r="I1620" t="s">
        <v>609</v>
      </c>
      <c r="K1620" s="34">
        <v>20286</v>
      </c>
      <c r="L1620" s="37">
        <f t="shared" si="114"/>
        <v>20</v>
      </c>
      <c r="M1620" s="34">
        <v>2229</v>
      </c>
      <c r="N1620" s="36">
        <f t="shared" si="115"/>
        <v>111.45</v>
      </c>
      <c r="O1620" s="34"/>
      <c r="P1620" s="34">
        <v>222488</v>
      </c>
      <c r="Q1620" s="37">
        <f t="shared" si="116"/>
        <v>222</v>
      </c>
      <c r="R1620" s="34">
        <v>57487</v>
      </c>
    </row>
    <row r="1621" spans="1:18" ht="14.25" thickBot="1">
      <c r="A1621" s="33" t="s">
        <v>657</v>
      </c>
      <c r="B1621" s="47">
        <v>42309</v>
      </c>
      <c r="C1621" t="s">
        <v>118</v>
      </c>
      <c r="D1621" t="s">
        <v>628</v>
      </c>
      <c r="E1621" t="s">
        <v>43</v>
      </c>
      <c r="F1621" t="s">
        <v>625</v>
      </c>
      <c r="G1621" t="s">
        <v>66</v>
      </c>
      <c r="I1621" t="s">
        <v>609</v>
      </c>
      <c r="K1621" s="34">
        <v>272900</v>
      </c>
      <c r="L1621" s="37">
        <f t="shared" si="114"/>
        <v>273</v>
      </c>
      <c r="M1621" s="34">
        <v>39249</v>
      </c>
      <c r="N1621" s="36">
        <f t="shared" si="115"/>
        <v>143.76923076923077</v>
      </c>
      <c r="O1621" s="34"/>
      <c r="P1621" s="34">
        <v>3122382</v>
      </c>
      <c r="Q1621" s="37">
        <f t="shared" si="116"/>
        <v>3122</v>
      </c>
      <c r="R1621" s="34">
        <v>491628</v>
      </c>
    </row>
    <row r="1622" spans="1:18" ht="14.25" thickBot="1">
      <c r="A1622" s="33" t="s">
        <v>657</v>
      </c>
      <c r="B1622" s="47">
        <v>42309</v>
      </c>
      <c r="C1622" t="s">
        <v>118</v>
      </c>
      <c r="D1622" t="s">
        <v>628</v>
      </c>
      <c r="E1622" t="s">
        <v>43</v>
      </c>
      <c r="F1622" t="s">
        <v>618</v>
      </c>
      <c r="G1622" t="s">
        <v>47</v>
      </c>
      <c r="I1622" t="s">
        <v>609</v>
      </c>
      <c r="K1622" s="34" t="s">
        <v>11</v>
      </c>
      <c r="L1622" s="37" t="str">
        <f t="shared" si="114"/>
        <v/>
      </c>
      <c r="M1622" s="34" t="s">
        <v>11</v>
      </c>
      <c r="N1622" s="36" t="str">
        <f t="shared" si="115"/>
        <v/>
      </c>
      <c r="O1622" s="34"/>
      <c r="P1622" s="34">
        <v>30653</v>
      </c>
      <c r="Q1622" s="37">
        <f t="shared" si="116"/>
        <v>31</v>
      </c>
      <c r="R1622" s="34">
        <v>4720</v>
      </c>
    </row>
    <row r="1623" spans="1:18" ht="14.25" thickBot="1">
      <c r="A1623" s="33" t="s">
        <v>657</v>
      </c>
      <c r="B1623" s="47">
        <v>42309</v>
      </c>
      <c r="C1623" t="s">
        <v>118</v>
      </c>
      <c r="D1623" t="s">
        <v>628</v>
      </c>
      <c r="E1623" t="s">
        <v>43</v>
      </c>
      <c r="F1623" t="s">
        <v>620</v>
      </c>
      <c r="G1623" t="s">
        <v>67</v>
      </c>
      <c r="I1623" t="s">
        <v>609</v>
      </c>
      <c r="K1623" s="34" t="s">
        <v>11</v>
      </c>
      <c r="L1623" s="37" t="str">
        <f t="shared" si="114"/>
        <v/>
      </c>
      <c r="M1623" s="34" t="s">
        <v>11</v>
      </c>
      <c r="N1623" s="36" t="str">
        <f t="shared" si="115"/>
        <v/>
      </c>
      <c r="O1623" s="34"/>
      <c r="P1623" s="34">
        <v>160910</v>
      </c>
      <c r="Q1623" s="37">
        <f t="shared" si="116"/>
        <v>161</v>
      </c>
      <c r="R1623" s="34">
        <v>21429</v>
      </c>
    </row>
    <row r="1624" spans="1:18" ht="14.25" thickBot="1">
      <c r="A1624" s="33" t="s">
        <v>657</v>
      </c>
      <c r="B1624" s="47">
        <v>42309</v>
      </c>
      <c r="C1624" t="s">
        <v>118</v>
      </c>
      <c r="D1624" t="s">
        <v>628</v>
      </c>
      <c r="E1624" t="s">
        <v>43</v>
      </c>
      <c r="F1624" t="s">
        <v>646</v>
      </c>
      <c r="G1624" t="s">
        <v>74</v>
      </c>
      <c r="I1624" t="s">
        <v>609</v>
      </c>
      <c r="K1624" s="34">
        <v>309388</v>
      </c>
      <c r="L1624" s="37">
        <f t="shared" si="114"/>
        <v>309</v>
      </c>
      <c r="M1624" s="34">
        <v>24792</v>
      </c>
      <c r="N1624" s="36">
        <f t="shared" si="115"/>
        <v>80.233009708737868</v>
      </c>
      <c r="O1624" s="34"/>
      <c r="P1624" s="34">
        <v>2565588</v>
      </c>
      <c r="Q1624" s="37">
        <f t="shared" si="116"/>
        <v>2566</v>
      </c>
      <c r="R1624" s="34">
        <v>263703</v>
      </c>
    </row>
    <row r="1625" spans="1:18" ht="14.25" thickBot="1">
      <c r="A1625" s="33" t="s">
        <v>657</v>
      </c>
      <c r="B1625" s="47">
        <v>42309</v>
      </c>
      <c r="C1625" t="s">
        <v>118</v>
      </c>
      <c r="D1625" t="s">
        <v>631</v>
      </c>
      <c r="E1625" t="s">
        <v>42</v>
      </c>
      <c r="F1625" t="s">
        <v>616</v>
      </c>
      <c r="G1625" t="s">
        <v>60</v>
      </c>
      <c r="I1625" t="s">
        <v>609</v>
      </c>
      <c r="K1625" s="34" t="s">
        <v>11</v>
      </c>
      <c r="L1625" s="37" t="str">
        <f t="shared" si="114"/>
        <v/>
      </c>
      <c r="M1625" s="34" t="s">
        <v>11</v>
      </c>
      <c r="N1625" s="36" t="str">
        <f t="shared" si="115"/>
        <v/>
      </c>
      <c r="O1625" s="34"/>
      <c r="P1625" s="34">
        <v>249719</v>
      </c>
      <c r="Q1625" s="37">
        <f t="shared" si="116"/>
        <v>250</v>
      </c>
      <c r="R1625" s="34">
        <v>59394</v>
      </c>
    </row>
    <row r="1626" spans="1:18" ht="14.25" thickBot="1">
      <c r="A1626" s="33" t="s">
        <v>657</v>
      </c>
      <c r="B1626" s="47">
        <v>42309</v>
      </c>
      <c r="C1626" t="s">
        <v>118</v>
      </c>
      <c r="D1626" t="s">
        <v>631</v>
      </c>
      <c r="E1626" t="s">
        <v>42</v>
      </c>
      <c r="F1626" t="s">
        <v>625</v>
      </c>
      <c r="G1626" t="s">
        <v>66</v>
      </c>
      <c r="I1626" t="s">
        <v>609</v>
      </c>
      <c r="K1626" s="34" t="s">
        <v>11</v>
      </c>
      <c r="L1626" s="37" t="str">
        <f t="shared" si="114"/>
        <v/>
      </c>
      <c r="M1626" s="34" t="s">
        <v>11</v>
      </c>
      <c r="N1626" s="36" t="str">
        <f t="shared" si="115"/>
        <v/>
      </c>
      <c r="O1626" s="34"/>
      <c r="P1626" s="34">
        <v>410375</v>
      </c>
      <c r="Q1626" s="37">
        <f t="shared" si="116"/>
        <v>410</v>
      </c>
      <c r="R1626" s="34">
        <v>63130</v>
      </c>
    </row>
    <row r="1627" spans="1:18" ht="14.25" thickBot="1">
      <c r="A1627" s="33" t="s">
        <v>657</v>
      </c>
      <c r="B1627" s="47">
        <v>42309</v>
      </c>
      <c r="C1627" t="s">
        <v>118</v>
      </c>
      <c r="D1627" t="s">
        <v>631</v>
      </c>
      <c r="E1627" t="s">
        <v>42</v>
      </c>
      <c r="F1627" t="s">
        <v>646</v>
      </c>
      <c r="G1627" t="s">
        <v>74</v>
      </c>
      <c r="I1627" t="s">
        <v>609</v>
      </c>
      <c r="K1627" s="34">
        <v>35931</v>
      </c>
      <c r="L1627" s="37">
        <f t="shared" si="114"/>
        <v>36</v>
      </c>
      <c r="M1627" s="34">
        <v>6661</v>
      </c>
      <c r="N1627" s="36">
        <f t="shared" si="115"/>
        <v>185.02777777777777</v>
      </c>
      <c r="O1627" s="34"/>
      <c r="P1627" s="34">
        <v>54171</v>
      </c>
      <c r="Q1627" s="37">
        <f t="shared" si="116"/>
        <v>54</v>
      </c>
      <c r="R1627" s="34">
        <v>9973</v>
      </c>
    </row>
    <row r="1628" spans="1:18" ht="14.25" thickBot="1">
      <c r="A1628" s="33" t="s">
        <v>657</v>
      </c>
      <c r="B1628" s="47">
        <v>42309</v>
      </c>
      <c r="C1628" t="s">
        <v>118</v>
      </c>
      <c r="D1628" t="s">
        <v>632</v>
      </c>
      <c r="E1628" t="s">
        <v>39</v>
      </c>
      <c r="F1628" t="s">
        <v>625</v>
      </c>
      <c r="G1628" t="s">
        <v>66</v>
      </c>
      <c r="I1628" t="s">
        <v>609</v>
      </c>
      <c r="K1628" s="34" t="s">
        <v>11</v>
      </c>
      <c r="L1628" s="37" t="str">
        <f t="shared" si="114"/>
        <v/>
      </c>
      <c r="M1628" s="34" t="s">
        <v>11</v>
      </c>
      <c r="N1628" s="36" t="str">
        <f t="shared" si="115"/>
        <v/>
      </c>
      <c r="O1628" s="34"/>
      <c r="P1628" s="34">
        <v>396270</v>
      </c>
      <c r="Q1628" s="37">
        <f t="shared" si="116"/>
        <v>396</v>
      </c>
      <c r="R1628" s="34">
        <v>31621</v>
      </c>
    </row>
    <row r="1629" spans="1:18" ht="14.25" thickBot="1">
      <c r="A1629" s="33" t="s">
        <v>657</v>
      </c>
      <c r="B1629" s="47">
        <v>42309</v>
      </c>
      <c r="C1629" t="s">
        <v>118</v>
      </c>
      <c r="D1629" t="s">
        <v>658</v>
      </c>
      <c r="E1629" t="s">
        <v>36</v>
      </c>
      <c r="F1629" t="s">
        <v>610</v>
      </c>
      <c r="G1629" t="s">
        <v>48</v>
      </c>
      <c r="I1629" t="s">
        <v>609</v>
      </c>
      <c r="K1629" s="34" t="s">
        <v>11</v>
      </c>
      <c r="L1629" s="37" t="str">
        <f t="shared" si="114"/>
        <v/>
      </c>
      <c r="M1629" s="34" t="s">
        <v>11</v>
      </c>
      <c r="N1629" s="36" t="str">
        <f t="shared" si="115"/>
        <v/>
      </c>
      <c r="O1629" s="34"/>
      <c r="P1629" s="34">
        <v>110920</v>
      </c>
      <c r="Q1629" s="37">
        <f t="shared" si="116"/>
        <v>111</v>
      </c>
      <c r="R1629" s="34">
        <v>31197</v>
      </c>
    </row>
    <row r="1630" spans="1:18" ht="14.25" thickBot="1">
      <c r="A1630" s="33" t="s">
        <v>657</v>
      </c>
      <c r="B1630" s="47">
        <v>42309</v>
      </c>
      <c r="C1630" t="s">
        <v>118</v>
      </c>
      <c r="D1630" t="s">
        <v>658</v>
      </c>
      <c r="E1630" t="s">
        <v>36</v>
      </c>
      <c r="F1630" t="s">
        <v>612</v>
      </c>
      <c r="G1630" t="s">
        <v>57</v>
      </c>
      <c r="I1630" t="s">
        <v>609</v>
      </c>
      <c r="K1630" s="34" t="s">
        <v>11</v>
      </c>
      <c r="L1630" s="37" t="str">
        <f t="shared" si="114"/>
        <v/>
      </c>
      <c r="M1630" s="34" t="s">
        <v>11</v>
      </c>
      <c r="N1630" s="36" t="str">
        <f t="shared" si="115"/>
        <v/>
      </c>
      <c r="O1630" s="34"/>
      <c r="P1630" s="34">
        <v>72000</v>
      </c>
      <c r="Q1630" s="37">
        <f t="shared" si="116"/>
        <v>72</v>
      </c>
      <c r="R1630" s="34">
        <v>25225</v>
      </c>
    </row>
    <row r="1631" spans="1:18" ht="14.25" thickBot="1">
      <c r="A1631" s="33" t="s">
        <v>657</v>
      </c>
      <c r="B1631" s="47">
        <v>42309</v>
      </c>
      <c r="C1631" t="s">
        <v>118</v>
      </c>
      <c r="D1631" t="s">
        <v>658</v>
      </c>
      <c r="E1631" t="s">
        <v>36</v>
      </c>
      <c r="F1631" t="s">
        <v>659</v>
      </c>
      <c r="G1631" t="s">
        <v>73</v>
      </c>
      <c r="I1631" t="s">
        <v>609</v>
      </c>
      <c r="K1631" s="34" t="s">
        <v>11</v>
      </c>
      <c r="L1631" s="37" t="str">
        <f t="shared" si="114"/>
        <v/>
      </c>
      <c r="M1631" s="34" t="s">
        <v>11</v>
      </c>
      <c r="N1631" s="36" t="str">
        <f t="shared" si="115"/>
        <v/>
      </c>
      <c r="O1631" s="34"/>
      <c r="P1631" s="34">
        <v>488437</v>
      </c>
      <c r="Q1631" s="37">
        <f t="shared" si="116"/>
        <v>488</v>
      </c>
      <c r="R1631" s="34">
        <v>29837</v>
      </c>
    </row>
    <row r="1632" spans="1:18" ht="14.25" thickBot="1">
      <c r="A1632" s="33" t="s">
        <v>657</v>
      </c>
      <c r="B1632" s="47">
        <v>42309</v>
      </c>
      <c r="C1632" t="s">
        <v>118</v>
      </c>
      <c r="D1632" t="s">
        <v>658</v>
      </c>
      <c r="E1632" t="s">
        <v>36</v>
      </c>
      <c r="F1632" t="s">
        <v>616</v>
      </c>
      <c r="G1632" t="s">
        <v>60</v>
      </c>
      <c r="I1632" t="s">
        <v>609</v>
      </c>
      <c r="K1632" s="34">
        <v>47353</v>
      </c>
      <c r="L1632" s="37">
        <f t="shared" si="114"/>
        <v>47</v>
      </c>
      <c r="M1632" s="34">
        <v>4502</v>
      </c>
      <c r="N1632" s="36">
        <f t="shared" si="115"/>
        <v>95.787234042553195</v>
      </c>
      <c r="O1632" s="34"/>
      <c r="P1632" s="34">
        <v>456911</v>
      </c>
      <c r="Q1632" s="37">
        <f t="shared" si="116"/>
        <v>457</v>
      </c>
      <c r="R1632" s="34">
        <v>57448</v>
      </c>
    </row>
    <row r="1633" spans="1:18" ht="14.25" thickBot="1">
      <c r="A1633" s="33" t="s">
        <v>657</v>
      </c>
      <c r="B1633" s="47">
        <v>42309</v>
      </c>
      <c r="C1633" t="s">
        <v>118</v>
      </c>
      <c r="D1633" t="s">
        <v>658</v>
      </c>
      <c r="E1633" t="s">
        <v>36</v>
      </c>
      <c r="F1633" t="s">
        <v>625</v>
      </c>
      <c r="G1633" t="s">
        <v>66</v>
      </c>
      <c r="I1633" t="s">
        <v>609</v>
      </c>
      <c r="K1633" s="34" t="s">
        <v>11</v>
      </c>
      <c r="L1633" s="37" t="str">
        <f t="shared" si="114"/>
        <v/>
      </c>
      <c r="M1633" s="34" t="s">
        <v>11</v>
      </c>
      <c r="N1633" s="36" t="str">
        <f t="shared" si="115"/>
        <v/>
      </c>
      <c r="O1633" s="34"/>
      <c r="P1633" s="34">
        <v>136162</v>
      </c>
      <c r="Q1633" s="37">
        <f t="shared" si="116"/>
        <v>136</v>
      </c>
      <c r="R1633" s="34">
        <v>17091</v>
      </c>
    </row>
    <row r="1634" spans="1:18" ht="14.25" thickBot="1">
      <c r="A1634" s="33" t="s">
        <v>657</v>
      </c>
      <c r="B1634" s="47">
        <v>42309</v>
      </c>
      <c r="C1634" t="s">
        <v>118</v>
      </c>
      <c r="D1634" t="s">
        <v>658</v>
      </c>
      <c r="E1634" t="s">
        <v>36</v>
      </c>
      <c r="F1634" t="s">
        <v>620</v>
      </c>
      <c r="G1634" t="s">
        <v>67</v>
      </c>
      <c r="I1634" t="s">
        <v>609</v>
      </c>
      <c r="K1634" s="34">
        <v>79795</v>
      </c>
      <c r="L1634" s="37">
        <f t="shared" si="114"/>
        <v>80</v>
      </c>
      <c r="M1634" s="34">
        <v>13300</v>
      </c>
      <c r="N1634" s="36">
        <f t="shared" si="115"/>
        <v>166.25</v>
      </c>
      <c r="O1634" s="34"/>
      <c r="P1634" s="34">
        <v>420205</v>
      </c>
      <c r="Q1634" s="37">
        <f t="shared" si="116"/>
        <v>420</v>
      </c>
      <c r="R1634" s="34">
        <v>79827</v>
      </c>
    </row>
    <row r="1635" spans="1:18" ht="14.25" thickBot="1">
      <c r="A1635" s="33" t="s">
        <v>657</v>
      </c>
      <c r="B1635" s="47">
        <v>42309</v>
      </c>
      <c r="C1635" t="s">
        <v>118</v>
      </c>
      <c r="D1635" t="s">
        <v>658</v>
      </c>
      <c r="E1635" t="s">
        <v>36</v>
      </c>
      <c r="F1635" t="s">
        <v>646</v>
      </c>
      <c r="G1635" t="s">
        <v>74</v>
      </c>
      <c r="I1635" t="s">
        <v>609</v>
      </c>
      <c r="K1635" s="34">
        <v>21000</v>
      </c>
      <c r="L1635" s="37">
        <f t="shared" si="114"/>
        <v>21</v>
      </c>
      <c r="M1635" s="34">
        <v>3950</v>
      </c>
      <c r="N1635" s="36">
        <f t="shared" si="115"/>
        <v>188.0952380952381</v>
      </c>
      <c r="O1635" s="34"/>
      <c r="P1635" s="34">
        <v>445299</v>
      </c>
      <c r="Q1635" s="37">
        <f t="shared" si="116"/>
        <v>445</v>
      </c>
      <c r="R1635" s="34">
        <v>91548</v>
      </c>
    </row>
    <row r="1636" spans="1:18" ht="14.25" thickBot="1">
      <c r="A1636" s="33" t="s">
        <v>657</v>
      </c>
      <c r="B1636" s="47">
        <v>42309</v>
      </c>
      <c r="C1636" t="s">
        <v>118</v>
      </c>
      <c r="D1636" t="s">
        <v>633</v>
      </c>
      <c r="E1636" t="s">
        <v>35</v>
      </c>
      <c r="F1636" t="s">
        <v>610</v>
      </c>
      <c r="G1636" t="s">
        <v>48</v>
      </c>
      <c r="I1636" t="s">
        <v>609</v>
      </c>
      <c r="K1636" s="34">
        <v>2004</v>
      </c>
      <c r="L1636" s="37">
        <f t="shared" si="114"/>
        <v>2</v>
      </c>
      <c r="M1636" s="34">
        <v>606</v>
      </c>
      <c r="N1636" s="36">
        <f t="shared" si="115"/>
        <v>303</v>
      </c>
      <c r="O1636" s="34"/>
      <c r="P1636" s="34">
        <v>94840</v>
      </c>
      <c r="Q1636" s="37">
        <f t="shared" si="116"/>
        <v>95</v>
      </c>
      <c r="R1636" s="34">
        <v>15877</v>
      </c>
    </row>
    <row r="1637" spans="1:18" ht="14.25" thickBot="1">
      <c r="A1637" s="33" t="s">
        <v>657</v>
      </c>
      <c r="B1637" s="47">
        <v>42309</v>
      </c>
      <c r="C1637" t="s">
        <v>118</v>
      </c>
      <c r="D1637" t="s">
        <v>633</v>
      </c>
      <c r="E1637" t="s">
        <v>35</v>
      </c>
      <c r="F1637" t="s">
        <v>635</v>
      </c>
      <c r="G1637" t="s">
        <v>65</v>
      </c>
      <c r="I1637" t="s">
        <v>609</v>
      </c>
      <c r="K1637" s="34" t="s">
        <v>11</v>
      </c>
      <c r="L1637" s="37" t="str">
        <f t="shared" si="114"/>
        <v/>
      </c>
      <c r="M1637" s="34" t="s">
        <v>11</v>
      </c>
      <c r="N1637" s="36" t="str">
        <f t="shared" si="115"/>
        <v/>
      </c>
      <c r="O1637" s="34"/>
      <c r="P1637" s="34">
        <v>100310</v>
      </c>
      <c r="Q1637" s="37">
        <f t="shared" si="116"/>
        <v>100</v>
      </c>
      <c r="R1637" s="34">
        <v>4669</v>
      </c>
    </row>
    <row r="1638" spans="1:18" ht="14.25" thickBot="1">
      <c r="A1638" s="33" t="s">
        <v>657</v>
      </c>
      <c r="B1638" s="47">
        <v>42309</v>
      </c>
      <c r="C1638" t="s">
        <v>118</v>
      </c>
      <c r="D1638" t="s">
        <v>633</v>
      </c>
      <c r="E1638" t="s">
        <v>35</v>
      </c>
      <c r="F1638" t="s">
        <v>659</v>
      </c>
      <c r="G1638" t="s">
        <v>73</v>
      </c>
      <c r="I1638" t="s">
        <v>609</v>
      </c>
      <c r="K1638" s="34">
        <v>240490</v>
      </c>
      <c r="L1638" s="37">
        <f t="shared" si="114"/>
        <v>240</v>
      </c>
      <c r="M1638" s="34">
        <v>9687</v>
      </c>
      <c r="N1638" s="36">
        <f t="shared" si="115"/>
        <v>40.362499999999997</v>
      </c>
      <c r="O1638" s="34"/>
      <c r="P1638" s="34">
        <v>1682850</v>
      </c>
      <c r="Q1638" s="37">
        <f t="shared" si="116"/>
        <v>1683</v>
      </c>
      <c r="R1638" s="34">
        <v>79322</v>
      </c>
    </row>
    <row r="1639" spans="1:18" ht="14.25" thickBot="1">
      <c r="A1639" s="33" t="s">
        <v>657</v>
      </c>
      <c r="B1639" s="47">
        <v>42309</v>
      </c>
      <c r="C1639" t="s">
        <v>118</v>
      </c>
      <c r="D1639" t="s">
        <v>633</v>
      </c>
      <c r="E1639" t="s">
        <v>35</v>
      </c>
      <c r="F1639" t="s">
        <v>616</v>
      </c>
      <c r="G1639" t="s">
        <v>60</v>
      </c>
      <c r="I1639" t="s">
        <v>609</v>
      </c>
      <c r="K1639" s="34" t="s">
        <v>11</v>
      </c>
      <c r="L1639" s="37" t="str">
        <f t="shared" si="114"/>
        <v/>
      </c>
      <c r="M1639" s="34" t="s">
        <v>11</v>
      </c>
      <c r="N1639" s="36" t="str">
        <f t="shared" si="115"/>
        <v/>
      </c>
      <c r="O1639" s="34"/>
      <c r="P1639" s="34">
        <v>61816</v>
      </c>
      <c r="Q1639" s="37">
        <f t="shared" si="116"/>
        <v>62</v>
      </c>
      <c r="R1639" s="34">
        <v>29105</v>
      </c>
    </row>
    <row r="1640" spans="1:18" ht="14.25" thickBot="1">
      <c r="A1640" s="33" t="s">
        <v>657</v>
      </c>
      <c r="B1640" s="47">
        <v>42309</v>
      </c>
      <c r="C1640" t="s">
        <v>118</v>
      </c>
      <c r="D1640" t="s">
        <v>633</v>
      </c>
      <c r="E1640" t="s">
        <v>35</v>
      </c>
      <c r="F1640" t="s">
        <v>625</v>
      </c>
      <c r="G1640" t="s">
        <v>66</v>
      </c>
      <c r="I1640" t="s">
        <v>609</v>
      </c>
      <c r="K1640" s="34" t="s">
        <v>11</v>
      </c>
      <c r="L1640" s="37" t="str">
        <f t="shared" si="114"/>
        <v/>
      </c>
      <c r="M1640" s="34" t="s">
        <v>11</v>
      </c>
      <c r="N1640" s="36" t="str">
        <f t="shared" si="115"/>
        <v/>
      </c>
      <c r="O1640" s="34"/>
      <c r="P1640" s="34">
        <v>31797</v>
      </c>
      <c r="Q1640" s="37">
        <f t="shared" si="116"/>
        <v>32</v>
      </c>
      <c r="R1640" s="34">
        <v>7346</v>
      </c>
    </row>
    <row r="1641" spans="1:18" ht="14.25" thickBot="1">
      <c r="A1641" s="33" t="s">
        <v>657</v>
      </c>
      <c r="B1641" s="47">
        <v>42309</v>
      </c>
      <c r="C1641" t="s">
        <v>118</v>
      </c>
      <c r="D1641" t="s">
        <v>651</v>
      </c>
      <c r="E1641" t="s">
        <v>40</v>
      </c>
      <c r="F1641" t="s">
        <v>610</v>
      </c>
      <c r="G1641" t="s">
        <v>48</v>
      </c>
      <c r="I1641" t="s">
        <v>609</v>
      </c>
      <c r="K1641" s="34">
        <v>20629</v>
      </c>
      <c r="L1641" s="37">
        <f t="shared" si="114"/>
        <v>21</v>
      </c>
      <c r="M1641" s="34">
        <v>7926</v>
      </c>
      <c r="N1641" s="36">
        <f t="shared" si="115"/>
        <v>377.42857142857144</v>
      </c>
      <c r="O1641" s="34"/>
      <c r="P1641" s="34">
        <v>169753</v>
      </c>
      <c r="Q1641" s="37">
        <f t="shared" si="116"/>
        <v>170</v>
      </c>
      <c r="R1641" s="34">
        <v>81212</v>
      </c>
    </row>
    <row r="1642" spans="1:18" ht="14.25" thickBot="1">
      <c r="A1642" s="33" t="s">
        <v>657</v>
      </c>
      <c r="B1642" s="47">
        <v>42309</v>
      </c>
      <c r="C1642" t="s">
        <v>118</v>
      </c>
      <c r="D1642" t="s">
        <v>651</v>
      </c>
      <c r="E1642" t="s">
        <v>40</v>
      </c>
      <c r="F1642" t="s">
        <v>611</v>
      </c>
      <c r="G1642" t="s">
        <v>58</v>
      </c>
      <c r="I1642" t="s">
        <v>609</v>
      </c>
      <c r="K1642" s="34" t="s">
        <v>11</v>
      </c>
      <c r="L1642" s="37" t="str">
        <f t="shared" si="114"/>
        <v/>
      </c>
      <c r="M1642" s="34" t="s">
        <v>11</v>
      </c>
      <c r="N1642" s="36" t="str">
        <f t="shared" si="115"/>
        <v/>
      </c>
      <c r="O1642" s="34"/>
      <c r="P1642" s="34">
        <v>28361</v>
      </c>
      <c r="Q1642" s="37">
        <f t="shared" si="116"/>
        <v>28</v>
      </c>
      <c r="R1642" s="34">
        <v>12791</v>
      </c>
    </row>
    <row r="1643" spans="1:18" ht="14.25" thickBot="1">
      <c r="A1643" s="33" t="s">
        <v>657</v>
      </c>
      <c r="B1643" s="47">
        <v>42309</v>
      </c>
      <c r="C1643" t="s">
        <v>118</v>
      </c>
      <c r="D1643" t="s">
        <v>651</v>
      </c>
      <c r="E1643" t="s">
        <v>40</v>
      </c>
      <c r="F1643" t="s">
        <v>616</v>
      </c>
      <c r="G1643" t="s">
        <v>60</v>
      </c>
      <c r="I1643" t="s">
        <v>609</v>
      </c>
      <c r="K1643" s="34">
        <v>24593</v>
      </c>
      <c r="L1643" s="37">
        <f t="shared" si="114"/>
        <v>25</v>
      </c>
      <c r="M1643" s="34">
        <v>6192</v>
      </c>
      <c r="N1643" s="36">
        <f t="shared" si="115"/>
        <v>247.68</v>
      </c>
      <c r="O1643" s="34"/>
      <c r="P1643" s="34">
        <v>126603</v>
      </c>
      <c r="Q1643" s="37">
        <f t="shared" si="116"/>
        <v>127</v>
      </c>
      <c r="R1643" s="34">
        <v>52659</v>
      </c>
    </row>
    <row r="1644" spans="1:18" ht="14.25" thickBot="1">
      <c r="A1644" s="33" t="s">
        <v>657</v>
      </c>
      <c r="B1644" s="47">
        <v>42309</v>
      </c>
      <c r="C1644" t="s">
        <v>118</v>
      </c>
      <c r="D1644" t="s">
        <v>651</v>
      </c>
      <c r="E1644" t="s">
        <v>40</v>
      </c>
      <c r="F1644" t="s">
        <v>625</v>
      </c>
      <c r="G1644" t="s">
        <v>66</v>
      </c>
      <c r="I1644" t="s">
        <v>609</v>
      </c>
      <c r="K1644" s="34" t="s">
        <v>11</v>
      </c>
      <c r="L1644" s="37" t="str">
        <f t="shared" si="114"/>
        <v/>
      </c>
      <c r="M1644" s="34" t="s">
        <v>11</v>
      </c>
      <c r="N1644" s="36" t="str">
        <f t="shared" si="115"/>
        <v/>
      </c>
      <c r="O1644" s="34"/>
      <c r="P1644" s="34">
        <v>18594</v>
      </c>
      <c r="Q1644" s="37">
        <f t="shared" si="116"/>
        <v>19</v>
      </c>
      <c r="R1644" s="34">
        <v>2770</v>
      </c>
    </row>
    <row r="1645" spans="1:18" ht="14.25" thickBot="1">
      <c r="A1645" s="33" t="s">
        <v>657</v>
      </c>
      <c r="B1645" s="47">
        <v>42309</v>
      </c>
      <c r="C1645" t="s">
        <v>118</v>
      </c>
      <c r="D1645" t="s">
        <v>651</v>
      </c>
      <c r="E1645" t="s">
        <v>40</v>
      </c>
      <c r="F1645" t="s">
        <v>646</v>
      </c>
      <c r="G1645" t="s">
        <v>74</v>
      </c>
      <c r="I1645" t="s">
        <v>609</v>
      </c>
      <c r="K1645" s="34" t="s">
        <v>11</v>
      </c>
      <c r="L1645" s="37" t="str">
        <f t="shared" si="114"/>
        <v/>
      </c>
      <c r="M1645" s="34" t="s">
        <v>11</v>
      </c>
      <c r="N1645" s="36" t="str">
        <f t="shared" si="115"/>
        <v/>
      </c>
      <c r="O1645" s="34"/>
      <c r="P1645" s="34">
        <v>202705</v>
      </c>
      <c r="Q1645" s="37">
        <f t="shared" si="116"/>
        <v>203</v>
      </c>
      <c r="R1645" s="34">
        <v>51640</v>
      </c>
    </row>
    <row r="1646" spans="1:18" ht="14.25" thickBot="1">
      <c r="A1646" s="33" t="s">
        <v>657</v>
      </c>
      <c r="B1646" s="47">
        <v>42309</v>
      </c>
      <c r="C1646" t="s">
        <v>118</v>
      </c>
      <c r="D1646" t="s">
        <v>634</v>
      </c>
      <c r="E1646" t="s">
        <v>38</v>
      </c>
      <c r="F1646" t="s">
        <v>608</v>
      </c>
      <c r="G1646" t="s">
        <v>61</v>
      </c>
      <c r="I1646" t="s">
        <v>609</v>
      </c>
      <c r="K1646" s="34">
        <v>43690</v>
      </c>
      <c r="L1646" s="37">
        <f t="shared" si="114"/>
        <v>44</v>
      </c>
      <c r="M1646" s="34">
        <v>6051</v>
      </c>
      <c r="N1646" s="36">
        <f t="shared" si="115"/>
        <v>137.52272727272728</v>
      </c>
      <c r="O1646" s="34"/>
      <c r="P1646" s="34">
        <v>122605</v>
      </c>
      <c r="Q1646" s="37">
        <f t="shared" si="116"/>
        <v>123</v>
      </c>
      <c r="R1646" s="34">
        <v>15016</v>
      </c>
    </row>
    <row r="1647" spans="1:18" ht="14.25" thickBot="1">
      <c r="A1647" s="33" t="s">
        <v>657</v>
      </c>
      <c r="B1647" s="47">
        <v>42309</v>
      </c>
      <c r="C1647" t="s">
        <v>118</v>
      </c>
      <c r="D1647" t="s">
        <v>634</v>
      </c>
      <c r="E1647" t="s">
        <v>38</v>
      </c>
      <c r="F1647" t="s">
        <v>610</v>
      </c>
      <c r="G1647" t="s">
        <v>48</v>
      </c>
      <c r="I1647" t="s">
        <v>609</v>
      </c>
      <c r="K1647" s="34">
        <v>6233</v>
      </c>
      <c r="L1647" s="37">
        <f t="shared" si="114"/>
        <v>6</v>
      </c>
      <c r="M1647" s="34">
        <v>749</v>
      </c>
      <c r="N1647" s="36">
        <f t="shared" si="115"/>
        <v>124.83333333333333</v>
      </c>
      <c r="O1647" s="34"/>
      <c r="P1647" s="34">
        <v>97734</v>
      </c>
      <c r="Q1647" s="37">
        <f t="shared" si="116"/>
        <v>98</v>
      </c>
      <c r="R1647" s="34">
        <v>12523</v>
      </c>
    </row>
    <row r="1648" spans="1:18" ht="14.25" thickBot="1">
      <c r="A1648" s="33" t="s">
        <v>657</v>
      </c>
      <c r="B1648" s="47">
        <v>42309</v>
      </c>
      <c r="C1648" t="s">
        <v>118</v>
      </c>
      <c r="D1648" t="s">
        <v>634</v>
      </c>
      <c r="E1648" t="s">
        <v>38</v>
      </c>
      <c r="F1648" t="s">
        <v>616</v>
      </c>
      <c r="G1648" t="s">
        <v>60</v>
      </c>
      <c r="I1648" t="s">
        <v>609</v>
      </c>
      <c r="K1648" s="34" t="s">
        <v>11</v>
      </c>
      <c r="L1648" s="37" t="str">
        <f t="shared" si="114"/>
        <v/>
      </c>
      <c r="M1648" s="34" t="s">
        <v>11</v>
      </c>
      <c r="N1648" s="36" t="str">
        <f t="shared" si="115"/>
        <v/>
      </c>
      <c r="O1648" s="34"/>
      <c r="P1648" s="34">
        <v>18198</v>
      </c>
      <c r="Q1648" s="37">
        <f t="shared" si="116"/>
        <v>18</v>
      </c>
      <c r="R1648" s="34">
        <v>6632</v>
      </c>
    </row>
    <row r="1649" spans="1:18" ht="14.25" thickBot="1">
      <c r="A1649" s="33" t="s">
        <v>657</v>
      </c>
      <c r="B1649" s="47">
        <v>42309</v>
      </c>
      <c r="C1649" t="s">
        <v>118</v>
      </c>
      <c r="D1649" t="s">
        <v>652</v>
      </c>
      <c r="E1649" t="s">
        <v>34</v>
      </c>
      <c r="F1649" t="s">
        <v>608</v>
      </c>
      <c r="G1649" t="s">
        <v>61</v>
      </c>
      <c r="I1649" t="s">
        <v>609</v>
      </c>
      <c r="K1649" s="34" t="s">
        <v>11</v>
      </c>
      <c r="L1649" s="37" t="str">
        <f t="shared" si="114"/>
        <v/>
      </c>
      <c r="M1649" s="34" t="s">
        <v>11</v>
      </c>
      <c r="N1649" s="36" t="str">
        <f t="shared" si="115"/>
        <v/>
      </c>
      <c r="O1649" s="34"/>
      <c r="P1649" s="34">
        <v>108000</v>
      </c>
      <c r="Q1649" s="37">
        <f t="shared" si="116"/>
        <v>108</v>
      </c>
      <c r="R1649" s="34">
        <v>16425</v>
      </c>
    </row>
    <row r="1650" spans="1:18" ht="14.25" thickBot="1">
      <c r="A1650" s="33" t="s">
        <v>657</v>
      </c>
      <c r="B1650" s="47">
        <v>42309</v>
      </c>
      <c r="C1650" t="s">
        <v>118</v>
      </c>
      <c r="D1650" t="s">
        <v>652</v>
      </c>
      <c r="E1650" t="s">
        <v>34</v>
      </c>
      <c r="F1650" t="s">
        <v>610</v>
      </c>
      <c r="G1650" t="s">
        <v>48</v>
      </c>
      <c r="I1650" t="s">
        <v>609</v>
      </c>
      <c r="K1650" s="34">
        <v>21609</v>
      </c>
      <c r="L1650" s="37">
        <f t="shared" si="114"/>
        <v>22</v>
      </c>
      <c r="M1650" s="34">
        <v>8619</v>
      </c>
      <c r="N1650" s="36">
        <f t="shared" si="115"/>
        <v>391.77272727272725</v>
      </c>
      <c r="O1650" s="34"/>
      <c r="P1650" s="34">
        <v>107320</v>
      </c>
      <c r="Q1650" s="37">
        <f t="shared" si="116"/>
        <v>107</v>
      </c>
      <c r="R1650" s="34">
        <v>35550</v>
      </c>
    </row>
    <row r="1651" spans="1:18" ht="14.25" thickBot="1">
      <c r="A1651" s="33" t="s">
        <v>657</v>
      </c>
      <c r="B1651" s="47">
        <v>42309</v>
      </c>
      <c r="C1651" t="s">
        <v>118</v>
      </c>
      <c r="D1651" t="s">
        <v>652</v>
      </c>
      <c r="E1651" t="s">
        <v>34</v>
      </c>
      <c r="F1651" t="s">
        <v>616</v>
      </c>
      <c r="G1651" t="s">
        <v>60</v>
      </c>
      <c r="I1651" t="s">
        <v>609</v>
      </c>
      <c r="K1651" s="34" t="s">
        <v>11</v>
      </c>
      <c r="L1651" s="37" t="str">
        <f t="shared" si="114"/>
        <v/>
      </c>
      <c r="M1651" s="34" t="s">
        <v>11</v>
      </c>
      <c r="N1651" s="36" t="str">
        <f t="shared" si="115"/>
        <v/>
      </c>
      <c r="O1651" s="34"/>
      <c r="P1651" s="34">
        <v>117579</v>
      </c>
      <c r="Q1651" s="37">
        <f t="shared" si="116"/>
        <v>118</v>
      </c>
      <c r="R1651" s="34">
        <v>36863</v>
      </c>
    </row>
    <row r="1652" spans="1:18" ht="14.25" thickBot="1">
      <c r="A1652" s="33" t="s">
        <v>657</v>
      </c>
      <c r="B1652" s="47">
        <v>42309</v>
      </c>
      <c r="C1652" t="s">
        <v>118</v>
      </c>
      <c r="D1652" t="s">
        <v>652</v>
      </c>
      <c r="E1652" t="s">
        <v>34</v>
      </c>
      <c r="F1652" t="s">
        <v>625</v>
      </c>
      <c r="G1652" t="s">
        <v>66</v>
      </c>
      <c r="I1652" t="s">
        <v>609</v>
      </c>
      <c r="K1652" s="34" t="s">
        <v>11</v>
      </c>
      <c r="L1652" s="37" t="str">
        <f t="shared" si="114"/>
        <v/>
      </c>
      <c r="M1652" s="34" t="s">
        <v>11</v>
      </c>
      <c r="N1652" s="36" t="str">
        <f t="shared" si="115"/>
        <v/>
      </c>
      <c r="O1652" s="34"/>
      <c r="P1652" s="34">
        <v>105220</v>
      </c>
      <c r="Q1652" s="37">
        <f t="shared" si="116"/>
        <v>105</v>
      </c>
      <c r="R1652" s="34">
        <v>12406</v>
      </c>
    </row>
    <row r="1653" spans="1:18" ht="14.25" thickBot="1">
      <c r="A1653" s="33" t="s">
        <v>657</v>
      </c>
      <c r="B1653" s="47">
        <v>42309</v>
      </c>
      <c r="C1653" t="s">
        <v>118</v>
      </c>
      <c r="D1653" t="s">
        <v>652</v>
      </c>
      <c r="E1653" t="s">
        <v>34</v>
      </c>
      <c r="F1653" t="s">
        <v>620</v>
      </c>
      <c r="G1653" t="s">
        <v>67</v>
      </c>
      <c r="I1653" t="s">
        <v>609</v>
      </c>
      <c r="K1653" s="34">
        <v>10517</v>
      </c>
      <c r="L1653" s="37">
        <f t="shared" si="114"/>
        <v>11</v>
      </c>
      <c r="M1653" s="34">
        <v>2077</v>
      </c>
      <c r="N1653" s="36">
        <f t="shared" si="115"/>
        <v>188.81818181818181</v>
      </c>
      <c r="O1653" s="34"/>
      <c r="P1653" s="34">
        <v>161508</v>
      </c>
      <c r="Q1653" s="37">
        <f t="shared" si="116"/>
        <v>162</v>
      </c>
      <c r="R1653" s="34">
        <v>27182</v>
      </c>
    </row>
    <row r="1654" spans="1:18" ht="14.25" thickBot="1">
      <c r="A1654" s="33" t="s">
        <v>657</v>
      </c>
      <c r="B1654" s="47">
        <v>42309</v>
      </c>
      <c r="C1654" t="s">
        <v>118</v>
      </c>
      <c r="D1654" t="s">
        <v>652</v>
      </c>
      <c r="E1654" t="s">
        <v>34</v>
      </c>
      <c r="F1654" t="s">
        <v>646</v>
      </c>
      <c r="G1654" t="s">
        <v>74</v>
      </c>
      <c r="I1654" t="s">
        <v>609</v>
      </c>
      <c r="K1654" s="34">
        <v>251574</v>
      </c>
      <c r="L1654" s="37">
        <f t="shared" si="114"/>
        <v>252</v>
      </c>
      <c r="M1654" s="34">
        <v>39756</v>
      </c>
      <c r="N1654" s="36">
        <f t="shared" si="115"/>
        <v>157.76190476190476</v>
      </c>
      <c r="O1654" s="34"/>
      <c r="P1654" s="34">
        <v>1648247</v>
      </c>
      <c r="Q1654" s="37">
        <f t="shared" si="116"/>
        <v>1648</v>
      </c>
      <c r="R1654" s="34">
        <v>358198</v>
      </c>
    </row>
    <row r="1655" spans="1:18" ht="14.25" thickBot="1">
      <c r="A1655" s="33" t="s">
        <v>657</v>
      </c>
      <c r="B1655" s="47">
        <v>42309</v>
      </c>
      <c r="C1655" t="s">
        <v>118</v>
      </c>
      <c r="D1655" t="s">
        <v>637</v>
      </c>
      <c r="E1655" t="s">
        <v>71</v>
      </c>
      <c r="F1655" t="s">
        <v>616</v>
      </c>
      <c r="G1655" t="s">
        <v>60</v>
      </c>
      <c r="I1655" t="s">
        <v>609</v>
      </c>
      <c r="K1655" s="34" t="s">
        <v>11</v>
      </c>
      <c r="L1655" s="37" t="str">
        <f t="shared" si="114"/>
        <v/>
      </c>
      <c r="M1655" s="34" t="s">
        <v>11</v>
      </c>
      <c r="N1655" s="36" t="str">
        <f t="shared" si="115"/>
        <v/>
      </c>
      <c r="O1655" s="34"/>
      <c r="P1655" s="34">
        <v>4027</v>
      </c>
      <c r="Q1655" s="37">
        <f t="shared" si="116"/>
        <v>4</v>
      </c>
      <c r="R1655" s="34">
        <v>2253</v>
      </c>
    </row>
    <row r="1656" spans="1:18" ht="14.25" thickBot="1">
      <c r="A1656" s="33" t="s">
        <v>657</v>
      </c>
      <c r="B1656" s="47">
        <v>42309</v>
      </c>
      <c r="C1656" t="s">
        <v>118</v>
      </c>
      <c r="D1656" t="s">
        <v>672</v>
      </c>
      <c r="E1656" t="s">
        <v>213</v>
      </c>
      <c r="F1656" t="s">
        <v>608</v>
      </c>
      <c r="G1656" t="s">
        <v>61</v>
      </c>
      <c r="I1656" t="s">
        <v>609</v>
      </c>
      <c r="K1656" s="34" t="s">
        <v>11</v>
      </c>
      <c r="L1656" s="37" t="str">
        <f t="shared" si="114"/>
        <v/>
      </c>
      <c r="M1656" s="34" t="s">
        <v>11</v>
      </c>
      <c r="N1656" s="36" t="str">
        <f t="shared" si="115"/>
        <v/>
      </c>
      <c r="O1656" s="34"/>
      <c r="P1656" s="34">
        <v>181808</v>
      </c>
      <c r="Q1656" s="37">
        <f t="shared" si="116"/>
        <v>182</v>
      </c>
      <c r="R1656" s="34">
        <v>87142</v>
      </c>
    </row>
    <row r="1657" spans="1:18" ht="14.25" thickBot="1">
      <c r="A1657" s="33" t="s">
        <v>657</v>
      </c>
      <c r="B1657" s="47">
        <v>42309</v>
      </c>
      <c r="C1657" t="s">
        <v>118</v>
      </c>
      <c r="D1657" t="s">
        <v>672</v>
      </c>
      <c r="E1657" t="s">
        <v>213</v>
      </c>
      <c r="F1657" t="s">
        <v>610</v>
      </c>
      <c r="G1657" t="s">
        <v>48</v>
      </c>
      <c r="I1657" t="s">
        <v>609</v>
      </c>
      <c r="K1657" s="34" t="s">
        <v>11</v>
      </c>
      <c r="L1657" s="37" t="str">
        <f t="shared" si="114"/>
        <v/>
      </c>
      <c r="M1657" s="34" t="s">
        <v>11</v>
      </c>
      <c r="N1657" s="36" t="str">
        <f t="shared" si="115"/>
        <v/>
      </c>
      <c r="O1657" s="34"/>
      <c r="P1657" s="34">
        <v>57137</v>
      </c>
      <c r="Q1657" s="37">
        <f t="shared" si="116"/>
        <v>57</v>
      </c>
      <c r="R1657" s="34">
        <v>28770</v>
      </c>
    </row>
    <row r="1658" spans="1:18" ht="14.25" thickBot="1">
      <c r="A1658" s="33" t="s">
        <v>657</v>
      </c>
      <c r="B1658" s="47">
        <v>42309</v>
      </c>
      <c r="C1658" t="s">
        <v>118</v>
      </c>
      <c r="D1658" t="s">
        <v>655</v>
      </c>
      <c r="E1658" t="s">
        <v>262</v>
      </c>
      <c r="F1658" t="s">
        <v>608</v>
      </c>
      <c r="G1658" t="s">
        <v>61</v>
      </c>
      <c r="I1658" t="s">
        <v>609</v>
      </c>
      <c r="K1658" s="34" t="s">
        <v>11</v>
      </c>
      <c r="L1658" s="37" t="str">
        <f t="shared" si="114"/>
        <v/>
      </c>
      <c r="M1658" s="34" t="s">
        <v>11</v>
      </c>
      <c r="N1658" s="36" t="str">
        <f t="shared" si="115"/>
        <v/>
      </c>
      <c r="O1658" s="34"/>
      <c r="P1658" s="34">
        <v>1640</v>
      </c>
      <c r="Q1658" s="37">
        <f t="shared" si="116"/>
        <v>2</v>
      </c>
      <c r="R1658" s="34">
        <v>699</v>
      </c>
    </row>
    <row r="1659" spans="1:18" ht="14.25" thickBot="1">
      <c r="A1659" s="33" t="s">
        <v>657</v>
      </c>
      <c r="B1659" s="47">
        <v>42309</v>
      </c>
      <c r="C1659" t="s">
        <v>118</v>
      </c>
      <c r="D1659" t="s">
        <v>655</v>
      </c>
      <c r="E1659" t="s">
        <v>262</v>
      </c>
      <c r="F1659" t="s">
        <v>610</v>
      </c>
      <c r="G1659" t="s">
        <v>48</v>
      </c>
      <c r="I1659" t="s">
        <v>609</v>
      </c>
      <c r="K1659" s="34" t="s">
        <v>11</v>
      </c>
      <c r="L1659" s="37" t="str">
        <f t="shared" si="114"/>
        <v/>
      </c>
      <c r="M1659" s="34" t="s">
        <v>11</v>
      </c>
      <c r="N1659" s="36" t="str">
        <f t="shared" si="115"/>
        <v/>
      </c>
      <c r="O1659" s="34"/>
      <c r="P1659" s="34">
        <v>19936</v>
      </c>
      <c r="Q1659" s="37">
        <f t="shared" si="116"/>
        <v>20</v>
      </c>
      <c r="R1659" s="34">
        <v>11425</v>
      </c>
    </row>
    <row r="1660" spans="1:18" ht="14.25" thickBot="1">
      <c r="A1660" s="33" t="s">
        <v>657</v>
      </c>
      <c r="B1660" s="47">
        <v>42309</v>
      </c>
      <c r="C1660" t="s">
        <v>118</v>
      </c>
      <c r="D1660" t="s">
        <v>655</v>
      </c>
      <c r="E1660" t="s">
        <v>262</v>
      </c>
      <c r="F1660" t="s">
        <v>611</v>
      </c>
      <c r="G1660" t="s">
        <v>58</v>
      </c>
      <c r="I1660" t="s">
        <v>609</v>
      </c>
      <c r="K1660" s="34" t="s">
        <v>11</v>
      </c>
      <c r="L1660" s="37" t="str">
        <f t="shared" si="114"/>
        <v/>
      </c>
      <c r="M1660" s="34" t="s">
        <v>11</v>
      </c>
      <c r="N1660" s="36" t="str">
        <f t="shared" si="115"/>
        <v/>
      </c>
      <c r="O1660" s="34"/>
      <c r="P1660" s="34">
        <v>20338</v>
      </c>
      <c r="Q1660" s="37">
        <f t="shared" si="116"/>
        <v>20</v>
      </c>
      <c r="R1660" s="34">
        <v>12952</v>
      </c>
    </row>
    <row r="1661" spans="1:18" ht="14.25" thickBot="1">
      <c r="A1661" s="33" t="s">
        <v>657</v>
      </c>
      <c r="B1661" s="47">
        <v>42309</v>
      </c>
      <c r="C1661" t="s">
        <v>118</v>
      </c>
      <c r="D1661" t="s">
        <v>655</v>
      </c>
      <c r="E1661" t="s">
        <v>262</v>
      </c>
      <c r="F1661" t="s">
        <v>728</v>
      </c>
      <c r="G1661" t="s">
        <v>729</v>
      </c>
      <c r="I1661" t="s">
        <v>609</v>
      </c>
      <c r="K1661" s="34" t="s">
        <v>11</v>
      </c>
      <c r="L1661" s="37" t="str">
        <f t="shared" si="114"/>
        <v/>
      </c>
      <c r="M1661" s="34" t="s">
        <v>11</v>
      </c>
      <c r="N1661" s="36" t="str">
        <f t="shared" si="115"/>
        <v/>
      </c>
      <c r="O1661" s="34"/>
      <c r="P1661" s="34">
        <v>6</v>
      </c>
      <c r="Q1661" s="37">
        <f t="shared" si="116"/>
        <v>0</v>
      </c>
      <c r="R1661" s="34">
        <v>405</v>
      </c>
    </row>
    <row r="1662" spans="1:18" ht="14.25" thickBot="1">
      <c r="A1662" s="33" t="s">
        <v>657</v>
      </c>
      <c r="B1662" s="47">
        <v>42309</v>
      </c>
      <c r="C1662" t="s">
        <v>118</v>
      </c>
      <c r="D1662" t="s">
        <v>638</v>
      </c>
      <c r="E1662" t="s">
        <v>70</v>
      </c>
      <c r="F1662" t="s">
        <v>611</v>
      </c>
      <c r="G1662" t="s">
        <v>58</v>
      </c>
      <c r="I1662" t="s">
        <v>609</v>
      </c>
      <c r="K1662" s="34" t="s">
        <v>11</v>
      </c>
      <c r="L1662" s="37" t="str">
        <f t="shared" si="114"/>
        <v/>
      </c>
      <c r="M1662" s="34" t="s">
        <v>11</v>
      </c>
      <c r="N1662" s="36" t="str">
        <f t="shared" si="115"/>
        <v/>
      </c>
      <c r="O1662" s="34"/>
      <c r="P1662" s="34">
        <v>26018</v>
      </c>
      <c r="Q1662" s="37">
        <f t="shared" si="116"/>
        <v>26</v>
      </c>
      <c r="R1662" s="34">
        <v>12459</v>
      </c>
    </row>
    <row r="1663" spans="1:18" ht="14.25" thickBot="1">
      <c r="A1663" s="33" t="s">
        <v>657</v>
      </c>
      <c r="B1663" s="47">
        <v>42309</v>
      </c>
      <c r="C1663" t="s">
        <v>118</v>
      </c>
      <c r="D1663" t="s">
        <v>640</v>
      </c>
      <c r="E1663" t="s">
        <v>37</v>
      </c>
      <c r="F1663" t="s">
        <v>608</v>
      </c>
      <c r="G1663" t="s">
        <v>61</v>
      </c>
      <c r="I1663" t="s">
        <v>609</v>
      </c>
      <c r="K1663" s="34" t="s">
        <v>11</v>
      </c>
      <c r="L1663" s="37" t="str">
        <f t="shared" si="114"/>
        <v/>
      </c>
      <c r="M1663" s="34" t="s">
        <v>11</v>
      </c>
      <c r="N1663" s="36" t="str">
        <f t="shared" si="115"/>
        <v/>
      </c>
      <c r="O1663" s="34"/>
      <c r="P1663" s="34">
        <v>19600</v>
      </c>
      <c r="Q1663" s="37">
        <f t="shared" si="116"/>
        <v>20</v>
      </c>
      <c r="R1663" s="34">
        <v>4831</v>
      </c>
    </row>
    <row r="1664" spans="1:18" ht="14.25" thickBot="1">
      <c r="A1664" s="33" t="s">
        <v>657</v>
      </c>
      <c r="B1664" s="47">
        <v>42309</v>
      </c>
      <c r="C1664" t="s">
        <v>118</v>
      </c>
      <c r="D1664" t="s">
        <v>640</v>
      </c>
      <c r="E1664" t="s">
        <v>37</v>
      </c>
      <c r="F1664" t="s">
        <v>611</v>
      </c>
      <c r="G1664" t="s">
        <v>58</v>
      </c>
      <c r="I1664" t="s">
        <v>609</v>
      </c>
      <c r="K1664" s="34" t="s">
        <v>11</v>
      </c>
      <c r="L1664" s="37" t="str">
        <f t="shared" si="114"/>
        <v/>
      </c>
      <c r="M1664" s="34" t="s">
        <v>11</v>
      </c>
      <c r="N1664" s="36" t="str">
        <f t="shared" si="115"/>
        <v/>
      </c>
      <c r="O1664" s="34"/>
      <c r="P1664" s="34">
        <v>119111</v>
      </c>
      <c r="Q1664" s="37">
        <f t="shared" si="116"/>
        <v>119</v>
      </c>
      <c r="R1664" s="34">
        <v>62327</v>
      </c>
    </row>
    <row r="1665" spans="1:18" ht="14.25" thickBot="1">
      <c r="A1665" s="33" t="s">
        <v>657</v>
      </c>
      <c r="B1665" s="47">
        <v>42309</v>
      </c>
      <c r="C1665" t="s">
        <v>118</v>
      </c>
      <c r="D1665" t="s">
        <v>724</v>
      </c>
      <c r="E1665" t="s">
        <v>287</v>
      </c>
      <c r="F1665" t="s">
        <v>611</v>
      </c>
      <c r="G1665" t="s">
        <v>58</v>
      </c>
      <c r="I1665" t="s">
        <v>609</v>
      </c>
      <c r="K1665" s="34" t="s">
        <v>11</v>
      </c>
      <c r="L1665" s="37" t="str">
        <f t="shared" ref="L1665:L1686" si="117">IF(ISERROR(ROUND(K1665*0.001,0))=TRUE,"",(ROUND(K1665*0.001,0)))</f>
        <v/>
      </c>
      <c r="M1665" s="34" t="s">
        <v>11</v>
      </c>
      <c r="N1665" s="36" t="str">
        <f t="shared" ref="N1665:N1686" si="118">IF(ISERROR(M1665/L1665)=TRUE,"",(M1665/L1665))</f>
        <v/>
      </c>
      <c r="O1665" s="34"/>
      <c r="P1665" s="34">
        <v>36660</v>
      </c>
      <c r="Q1665" s="37">
        <f t="shared" ref="Q1665:Q1686" si="119">IF(ISERROR(ROUND(P1665*0.001,0))=TRUE,"",(ROUND(P1665*0.001,0)))</f>
        <v>37</v>
      </c>
      <c r="R1665" s="34">
        <v>18209</v>
      </c>
    </row>
    <row r="1666" spans="1:18" ht="14.25" thickBot="1">
      <c r="A1666" s="33" t="s">
        <v>657</v>
      </c>
      <c r="B1666" s="47">
        <v>42309</v>
      </c>
      <c r="C1666" t="s">
        <v>118</v>
      </c>
      <c r="D1666" t="s">
        <v>612</v>
      </c>
      <c r="E1666" t="s">
        <v>68</v>
      </c>
      <c r="F1666" t="s">
        <v>610</v>
      </c>
      <c r="G1666" t="s">
        <v>48</v>
      </c>
      <c r="I1666" t="s">
        <v>609</v>
      </c>
      <c r="K1666" s="34" t="s">
        <v>11</v>
      </c>
      <c r="L1666" s="37" t="str">
        <f t="shared" si="117"/>
        <v/>
      </c>
      <c r="M1666" s="34" t="s">
        <v>11</v>
      </c>
      <c r="N1666" s="36" t="str">
        <f t="shared" si="118"/>
        <v/>
      </c>
      <c r="O1666" s="34"/>
      <c r="P1666" s="34">
        <v>101513</v>
      </c>
      <c r="Q1666" s="37">
        <f t="shared" si="119"/>
        <v>102</v>
      </c>
      <c r="R1666" s="34">
        <v>44645</v>
      </c>
    </row>
    <row r="1667" spans="1:18" ht="14.25" thickBot="1">
      <c r="A1667" s="33" t="s">
        <v>657</v>
      </c>
      <c r="B1667" s="47">
        <v>42309</v>
      </c>
      <c r="C1667" t="s">
        <v>118</v>
      </c>
      <c r="D1667" t="s">
        <v>612</v>
      </c>
      <c r="E1667" t="s">
        <v>68</v>
      </c>
      <c r="F1667" t="s">
        <v>616</v>
      </c>
      <c r="G1667" t="s">
        <v>60</v>
      </c>
      <c r="I1667" t="s">
        <v>609</v>
      </c>
      <c r="K1667" s="34" t="s">
        <v>11</v>
      </c>
      <c r="L1667" s="37" t="str">
        <f t="shared" si="117"/>
        <v/>
      </c>
      <c r="M1667" s="34" t="s">
        <v>11</v>
      </c>
      <c r="N1667" s="36" t="str">
        <f t="shared" si="118"/>
        <v/>
      </c>
      <c r="O1667" s="34"/>
      <c r="P1667" s="34">
        <v>20900</v>
      </c>
      <c r="Q1667" s="37">
        <f t="shared" si="119"/>
        <v>21</v>
      </c>
      <c r="R1667" s="34">
        <v>10857</v>
      </c>
    </row>
    <row r="1668" spans="1:18" ht="14.25" thickBot="1">
      <c r="A1668" s="33" t="s">
        <v>657</v>
      </c>
      <c r="B1668" s="47">
        <v>42309</v>
      </c>
      <c r="C1668" t="s">
        <v>118</v>
      </c>
      <c r="D1668" t="s">
        <v>714</v>
      </c>
      <c r="E1668" t="s">
        <v>295</v>
      </c>
      <c r="F1668" t="s">
        <v>625</v>
      </c>
      <c r="G1668" t="s">
        <v>66</v>
      </c>
      <c r="I1668" t="s">
        <v>609</v>
      </c>
      <c r="K1668" s="34" t="s">
        <v>11</v>
      </c>
      <c r="L1668" s="37" t="str">
        <f t="shared" si="117"/>
        <v/>
      </c>
      <c r="M1668" s="34" t="s">
        <v>11</v>
      </c>
      <c r="N1668" s="36" t="str">
        <f t="shared" si="118"/>
        <v/>
      </c>
      <c r="O1668" s="34"/>
      <c r="P1668" s="34">
        <v>88455</v>
      </c>
      <c r="Q1668" s="37">
        <f t="shared" si="119"/>
        <v>88</v>
      </c>
      <c r="R1668" s="34">
        <v>20858</v>
      </c>
    </row>
    <row r="1669" spans="1:18" ht="14.25" thickBot="1">
      <c r="A1669" s="33" t="s">
        <v>657</v>
      </c>
      <c r="B1669" s="47">
        <v>42309</v>
      </c>
      <c r="C1669" t="s">
        <v>118</v>
      </c>
      <c r="D1669" t="s">
        <v>714</v>
      </c>
      <c r="E1669" t="s">
        <v>295</v>
      </c>
      <c r="F1669" t="s">
        <v>646</v>
      </c>
      <c r="G1669" t="s">
        <v>74</v>
      </c>
      <c r="I1669" t="s">
        <v>609</v>
      </c>
      <c r="K1669" s="34" t="s">
        <v>11</v>
      </c>
      <c r="L1669" s="37" t="str">
        <f t="shared" si="117"/>
        <v/>
      </c>
      <c r="M1669" s="34" t="s">
        <v>11</v>
      </c>
      <c r="N1669" s="36" t="str">
        <f t="shared" si="118"/>
        <v/>
      </c>
      <c r="O1669" s="34"/>
      <c r="P1669" s="34">
        <v>48990</v>
      </c>
      <c r="Q1669" s="37">
        <f t="shared" si="119"/>
        <v>49</v>
      </c>
      <c r="R1669" s="34">
        <v>11861</v>
      </c>
    </row>
    <row r="1670" spans="1:18" ht="14.25" thickBot="1">
      <c r="A1670" s="33" t="s">
        <v>657</v>
      </c>
      <c r="B1670" s="47">
        <v>42309</v>
      </c>
      <c r="C1670" t="s">
        <v>118</v>
      </c>
      <c r="D1670" t="s">
        <v>656</v>
      </c>
      <c r="E1670" t="s">
        <v>316</v>
      </c>
      <c r="F1670" t="s">
        <v>610</v>
      </c>
      <c r="G1670" t="s">
        <v>48</v>
      </c>
      <c r="I1670" t="s">
        <v>609</v>
      </c>
      <c r="K1670" s="34" t="s">
        <v>11</v>
      </c>
      <c r="L1670" s="37" t="str">
        <f t="shared" si="117"/>
        <v/>
      </c>
      <c r="M1670" s="34" t="s">
        <v>11</v>
      </c>
      <c r="N1670" s="36" t="str">
        <f t="shared" si="118"/>
        <v/>
      </c>
      <c r="O1670" s="34"/>
      <c r="P1670" s="34">
        <v>77858</v>
      </c>
      <c r="Q1670" s="37">
        <f t="shared" si="119"/>
        <v>78</v>
      </c>
      <c r="R1670" s="34">
        <v>22117</v>
      </c>
    </row>
    <row r="1671" spans="1:18" ht="14.25" thickBot="1">
      <c r="A1671" s="33" t="s">
        <v>657</v>
      </c>
      <c r="B1671" s="47">
        <v>42309</v>
      </c>
      <c r="C1671" t="s">
        <v>118</v>
      </c>
      <c r="D1671" t="s">
        <v>656</v>
      </c>
      <c r="E1671" t="s">
        <v>316</v>
      </c>
      <c r="F1671" t="s">
        <v>625</v>
      </c>
      <c r="G1671" t="s">
        <v>66</v>
      </c>
      <c r="I1671" t="s">
        <v>609</v>
      </c>
      <c r="K1671" s="34" t="s">
        <v>11</v>
      </c>
      <c r="L1671" s="37" t="str">
        <f t="shared" si="117"/>
        <v/>
      </c>
      <c r="M1671" s="34" t="s">
        <v>11</v>
      </c>
      <c r="N1671" s="36" t="str">
        <f t="shared" si="118"/>
        <v/>
      </c>
      <c r="O1671" s="34"/>
      <c r="P1671" s="34">
        <v>20660</v>
      </c>
      <c r="Q1671" s="37">
        <f t="shared" si="119"/>
        <v>21</v>
      </c>
      <c r="R1671" s="34">
        <v>4224</v>
      </c>
    </row>
    <row r="1672" spans="1:18" ht="14.25" thickBot="1">
      <c r="A1672" s="33" t="s">
        <v>657</v>
      </c>
      <c r="B1672" s="47">
        <v>42309</v>
      </c>
      <c r="C1672" t="s">
        <v>118</v>
      </c>
      <c r="D1672" t="s">
        <v>669</v>
      </c>
      <c r="E1672" t="s">
        <v>348</v>
      </c>
      <c r="F1672" t="s">
        <v>610</v>
      </c>
      <c r="G1672" t="s">
        <v>48</v>
      </c>
      <c r="I1672" t="s">
        <v>609</v>
      </c>
      <c r="K1672" s="34" t="s">
        <v>11</v>
      </c>
      <c r="L1672" s="37" t="str">
        <f t="shared" si="117"/>
        <v/>
      </c>
      <c r="M1672" s="34" t="s">
        <v>11</v>
      </c>
      <c r="N1672" s="36" t="str">
        <f t="shared" si="118"/>
        <v/>
      </c>
      <c r="O1672" s="34"/>
      <c r="P1672" s="34">
        <v>5214</v>
      </c>
      <c r="Q1672" s="37">
        <f t="shared" si="119"/>
        <v>5</v>
      </c>
      <c r="R1672" s="34">
        <v>1968</v>
      </c>
    </row>
    <row r="1673" spans="1:18" ht="14.25" thickBot="1">
      <c r="A1673" s="33" t="s">
        <v>657</v>
      </c>
      <c r="B1673" s="47">
        <v>42309</v>
      </c>
      <c r="C1673" t="s">
        <v>118</v>
      </c>
      <c r="D1673" t="s">
        <v>669</v>
      </c>
      <c r="E1673" t="s">
        <v>348</v>
      </c>
      <c r="F1673" t="s">
        <v>616</v>
      </c>
      <c r="G1673" t="s">
        <v>60</v>
      </c>
      <c r="I1673" t="s">
        <v>609</v>
      </c>
      <c r="K1673" s="34" t="s">
        <v>11</v>
      </c>
      <c r="L1673" s="37" t="str">
        <f t="shared" si="117"/>
        <v/>
      </c>
      <c r="M1673" s="34" t="s">
        <v>11</v>
      </c>
      <c r="N1673" s="36" t="str">
        <f t="shared" si="118"/>
        <v/>
      </c>
      <c r="O1673" s="34"/>
      <c r="P1673" s="34">
        <v>77737</v>
      </c>
      <c r="Q1673" s="37">
        <f t="shared" si="119"/>
        <v>78</v>
      </c>
      <c r="R1673" s="34">
        <v>8361</v>
      </c>
    </row>
    <row r="1674" spans="1:18" ht="14.25" thickBot="1">
      <c r="A1674" s="33" t="s">
        <v>657</v>
      </c>
      <c r="B1674" s="47">
        <v>42309</v>
      </c>
      <c r="C1674" t="s">
        <v>118</v>
      </c>
      <c r="D1674" t="s">
        <v>669</v>
      </c>
      <c r="E1674" t="s">
        <v>348</v>
      </c>
      <c r="F1674" t="s">
        <v>625</v>
      </c>
      <c r="G1674" t="s">
        <v>66</v>
      </c>
      <c r="I1674" t="s">
        <v>609</v>
      </c>
      <c r="K1674" s="34" t="s">
        <v>11</v>
      </c>
      <c r="L1674" s="37" t="str">
        <f t="shared" si="117"/>
        <v/>
      </c>
      <c r="M1674" s="34" t="s">
        <v>11</v>
      </c>
      <c r="N1674" s="36" t="str">
        <f t="shared" si="118"/>
        <v/>
      </c>
      <c r="O1674" s="34"/>
      <c r="P1674" s="34">
        <v>59839</v>
      </c>
      <c r="Q1674" s="37">
        <f t="shared" si="119"/>
        <v>60</v>
      </c>
      <c r="R1674" s="34">
        <v>13901</v>
      </c>
    </row>
    <row r="1675" spans="1:18" ht="14.25" thickBot="1">
      <c r="A1675" s="33" t="s">
        <v>657</v>
      </c>
      <c r="B1675" s="47">
        <v>42309</v>
      </c>
      <c r="C1675" t="s">
        <v>118</v>
      </c>
      <c r="D1675" t="s">
        <v>641</v>
      </c>
      <c r="E1675" t="s">
        <v>33</v>
      </c>
      <c r="F1675" t="s">
        <v>608</v>
      </c>
      <c r="G1675" t="s">
        <v>61</v>
      </c>
      <c r="I1675" t="s">
        <v>609</v>
      </c>
      <c r="K1675" s="34">
        <v>226308</v>
      </c>
      <c r="L1675" s="37">
        <f t="shared" si="117"/>
        <v>226</v>
      </c>
      <c r="M1675" s="34">
        <v>55898</v>
      </c>
      <c r="N1675" s="36">
        <f t="shared" si="118"/>
        <v>247.3362831858407</v>
      </c>
      <c r="O1675" s="34"/>
      <c r="P1675" s="34">
        <v>1740283</v>
      </c>
      <c r="Q1675" s="37">
        <f t="shared" si="119"/>
        <v>1740</v>
      </c>
      <c r="R1675" s="34">
        <v>650109</v>
      </c>
    </row>
    <row r="1676" spans="1:18" ht="14.25" thickBot="1">
      <c r="A1676" s="33" t="s">
        <v>657</v>
      </c>
      <c r="B1676" s="47">
        <v>42309</v>
      </c>
      <c r="C1676" t="s">
        <v>118</v>
      </c>
      <c r="D1676" t="s">
        <v>641</v>
      </c>
      <c r="E1676" t="s">
        <v>33</v>
      </c>
      <c r="F1676" t="s">
        <v>610</v>
      </c>
      <c r="G1676" t="s">
        <v>48</v>
      </c>
      <c r="I1676" t="s">
        <v>609</v>
      </c>
      <c r="K1676" s="34">
        <v>441253</v>
      </c>
      <c r="L1676" s="37">
        <f t="shared" si="117"/>
        <v>441</v>
      </c>
      <c r="M1676" s="34">
        <v>59852</v>
      </c>
      <c r="N1676" s="36">
        <f t="shared" si="118"/>
        <v>135.71882086167801</v>
      </c>
      <c r="O1676" s="34"/>
      <c r="P1676" s="34">
        <v>3340139</v>
      </c>
      <c r="Q1676" s="37">
        <f t="shared" si="119"/>
        <v>3340</v>
      </c>
      <c r="R1676" s="34">
        <v>538683</v>
      </c>
    </row>
    <row r="1677" spans="1:18" ht="14.25" thickBot="1">
      <c r="A1677" s="33" t="s">
        <v>657</v>
      </c>
      <c r="B1677" s="47">
        <v>42309</v>
      </c>
      <c r="C1677" t="s">
        <v>118</v>
      </c>
      <c r="D1677" t="s">
        <v>641</v>
      </c>
      <c r="E1677" t="s">
        <v>33</v>
      </c>
      <c r="F1677" t="s">
        <v>611</v>
      </c>
      <c r="G1677" t="s">
        <v>58</v>
      </c>
      <c r="I1677" t="s">
        <v>609</v>
      </c>
      <c r="K1677" s="34" t="s">
        <v>11</v>
      </c>
      <c r="L1677" s="37" t="str">
        <f t="shared" si="117"/>
        <v/>
      </c>
      <c r="M1677" s="34" t="s">
        <v>11</v>
      </c>
      <c r="N1677" s="36" t="str">
        <f t="shared" si="118"/>
        <v/>
      </c>
      <c r="O1677" s="34"/>
      <c r="P1677" s="34">
        <v>67450</v>
      </c>
      <c r="Q1677" s="37">
        <f t="shared" si="119"/>
        <v>67</v>
      </c>
      <c r="R1677" s="34">
        <v>36408</v>
      </c>
    </row>
    <row r="1678" spans="1:18" ht="14.25" thickBot="1">
      <c r="A1678" s="33" t="s">
        <v>657</v>
      </c>
      <c r="B1678" s="47">
        <v>42309</v>
      </c>
      <c r="C1678" t="s">
        <v>118</v>
      </c>
      <c r="D1678" t="s">
        <v>641</v>
      </c>
      <c r="E1678" t="s">
        <v>33</v>
      </c>
      <c r="F1678" t="s">
        <v>616</v>
      </c>
      <c r="G1678" t="s">
        <v>60</v>
      </c>
      <c r="I1678" t="s">
        <v>609</v>
      </c>
      <c r="K1678" s="34" t="s">
        <v>11</v>
      </c>
      <c r="L1678" s="37" t="str">
        <f t="shared" si="117"/>
        <v/>
      </c>
      <c r="M1678" s="34" t="s">
        <v>11</v>
      </c>
      <c r="N1678" s="36" t="str">
        <f t="shared" si="118"/>
        <v/>
      </c>
      <c r="O1678" s="34"/>
      <c r="P1678" s="34">
        <v>37485</v>
      </c>
      <c r="Q1678" s="37">
        <f t="shared" si="119"/>
        <v>37</v>
      </c>
      <c r="R1678" s="34">
        <v>5046</v>
      </c>
    </row>
    <row r="1679" spans="1:18" ht="14.25" thickBot="1">
      <c r="A1679" s="33" t="s">
        <v>657</v>
      </c>
      <c r="B1679" s="47">
        <v>42309</v>
      </c>
      <c r="C1679" t="s">
        <v>118</v>
      </c>
      <c r="D1679" t="s">
        <v>641</v>
      </c>
      <c r="E1679" t="s">
        <v>33</v>
      </c>
      <c r="F1679" t="s">
        <v>625</v>
      </c>
      <c r="G1679" t="s">
        <v>66</v>
      </c>
      <c r="I1679" t="s">
        <v>609</v>
      </c>
      <c r="K1679" s="34" t="s">
        <v>11</v>
      </c>
      <c r="L1679" s="37" t="str">
        <f t="shared" si="117"/>
        <v/>
      </c>
      <c r="M1679" s="34" t="s">
        <v>11</v>
      </c>
      <c r="N1679" s="36" t="str">
        <f t="shared" si="118"/>
        <v/>
      </c>
      <c r="O1679" s="34"/>
      <c r="P1679" s="34">
        <v>223809</v>
      </c>
      <c r="Q1679" s="37">
        <f t="shared" si="119"/>
        <v>224</v>
      </c>
      <c r="R1679" s="34">
        <v>24464</v>
      </c>
    </row>
    <row r="1680" spans="1:18" ht="14.25" thickBot="1">
      <c r="A1680" s="33" t="s">
        <v>657</v>
      </c>
      <c r="B1680" s="47">
        <v>42309</v>
      </c>
      <c r="C1680" t="s">
        <v>118</v>
      </c>
      <c r="D1680" t="s">
        <v>641</v>
      </c>
      <c r="E1680" t="s">
        <v>33</v>
      </c>
      <c r="F1680" t="s">
        <v>727</v>
      </c>
      <c r="G1680" t="s">
        <v>292</v>
      </c>
      <c r="I1680" t="s">
        <v>609</v>
      </c>
      <c r="K1680" s="34" t="s">
        <v>11</v>
      </c>
      <c r="L1680" s="37" t="str">
        <f t="shared" si="117"/>
        <v/>
      </c>
      <c r="M1680" s="34" t="s">
        <v>11</v>
      </c>
      <c r="N1680" s="36" t="str">
        <f t="shared" si="118"/>
        <v/>
      </c>
      <c r="O1680" s="34"/>
      <c r="P1680" s="34">
        <v>6135</v>
      </c>
      <c r="Q1680" s="37">
        <f t="shared" si="119"/>
        <v>6</v>
      </c>
      <c r="R1680" s="34">
        <v>654</v>
      </c>
    </row>
    <row r="1681" spans="1:18" ht="14.25" thickBot="1">
      <c r="A1681" s="33" t="s">
        <v>657</v>
      </c>
      <c r="B1681" s="47">
        <v>42309</v>
      </c>
      <c r="C1681" t="s">
        <v>118</v>
      </c>
      <c r="D1681" t="s">
        <v>641</v>
      </c>
      <c r="E1681" t="s">
        <v>33</v>
      </c>
      <c r="F1681" t="s">
        <v>646</v>
      </c>
      <c r="G1681" t="s">
        <v>74</v>
      </c>
      <c r="I1681" t="s">
        <v>609</v>
      </c>
      <c r="K1681" s="34">
        <v>1163660</v>
      </c>
      <c r="L1681" s="37">
        <f t="shared" si="117"/>
        <v>1164</v>
      </c>
      <c r="M1681" s="34">
        <v>206672</v>
      </c>
      <c r="N1681" s="36">
        <f t="shared" si="118"/>
        <v>177.55326460481101</v>
      </c>
      <c r="O1681" s="34"/>
      <c r="P1681" s="34">
        <v>8711329</v>
      </c>
      <c r="Q1681" s="37">
        <f t="shared" si="119"/>
        <v>8711</v>
      </c>
      <c r="R1681" s="34">
        <v>2036808</v>
      </c>
    </row>
    <row r="1682" spans="1:18" ht="14.25" thickBot="1">
      <c r="A1682" s="33" t="s">
        <v>657</v>
      </c>
      <c r="B1682" s="47">
        <v>42309</v>
      </c>
      <c r="C1682" t="s">
        <v>118</v>
      </c>
      <c r="D1682" t="s">
        <v>661</v>
      </c>
      <c r="E1682" t="s">
        <v>41</v>
      </c>
      <c r="F1682" t="s">
        <v>608</v>
      </c>
      <c r="G1682" t="s">
        <v>61</v>
      </c>
      <c r="I1682" t="s">
        <v>609</v>
      </c>
      <c r="K1682" s="34" t="s">
        <v>11</v>
      </c>
      <c r="L1682" s="37" t="str">
        <f t="shared" si="117"/>
        <v/>
      </c>
      <c r="M1682" s="34" t="s">
        <v>11</v>
      </c>
      <c r="N1682" s="36" t="str">
        <f t="shared" si="118"/>
        <v/>
      </c>
      <c r="O1682" s="34"/>
      <c r="P1682" s="34">
        <v>44901</v>
      </c>
      <c r="Q1682" s="37">
        <f t="shared" si="119"/>
        <v>45</v>
      </c>
      <c r="R1682" s="34">
        <v>22353</v>
      </c>
    </row>
    <row r="1683" spans="1:18" ht="14.25" thickBot="1">
      <c r="A1683" s="33" t="s">
        <v>657</v>
      </c>
      <c r="B1683" s="47">
        <v>42309</v>
      </c>
      <c r="C1683" t="s">
        <v>118</v>
      </c>
      <c r="D1683" t="s">
        <v>661</v>
      </c>
      <c r="E1683" t="s">
        <v>41</v>
      </c>
      <c r="F1683" t="s">
        <v>610</v>
      </c>
      <c r="G1683" t="s">
        <v>48</v>
      </c>
      <c r="I1683" t="s">
        <v>609</v>
      </c>
      <c r="K1683" s="34" t="s">
        <v>11</v>
      </c>
      <c r="L1683" s="37" t="str">
        <f t="shared" si="117"/>
        <v/>
      </c>
      <c r="M1683" s="34" t="s">
        <v>11</v>
      </c>
      <c r="N1683" s="36" t="str">
        <f t="shared" si="118"/>
        <v/>
      </c>
      <c r="O1683" s="34"/>
      <c r="P1683" s="34">
        <v>99474</v>
      </c>
      <c r="Q1683" s="37">
        <f t="shared" si="119"/>
        <v>99</v>
      </c>
      <c r="R1683" s="34">
        <v>38111</v>
      </c>
    </row>
    <row r="1684" spans="1:18" ht="14.25" thickBot="1">
      <c r="A1684" s="33" t="s">
        <v>657</v>
      </c>
      <c r="B1684" s="47">
        <v>42309</v>
      </c>
      <c r="C1684" t="s">
        <v>118</v>
      </c>
      <c r="D1684" t="s">
        <v>661</v>
      </c>
      <c r="E1684" t="s">
        <v>41</v>
      </c>
      <c r="F1684" t="s">
        <v>625</v>
      </c>
      <c r="G1684" t="s">
        <v>66</v>
      </c>
      <c r="I1684" t="s">
        <v>609</v>
      </c>
      <c r="K1684" s="34">
        <v>19930</v>
      </c>
      <c r="L1684" s="37">
        <f t="shared" si="117"/>
        <v>20</v>
      </c>
      <c r="M1684" s="34">
        <v>7816</v>
      </c>
      <c r="N1684" s="36">
        <f t="shared" si="118"/>
        <v>390.8</v>
      </c>
      <c r="O1684" s="34"/>
      <c r="P1684" s="34">
        <v>71720</v>
      </c>
      <c r="Q1684" s="37">
        <f t="shared" si="119"/>
        <v>72</v>
      </c>
      <c r="R1684" s="34">
        <v>12014</v>
      </c>
    </row>
    <row r="1685" spans="1:18" ht="14.25" thickBot="1">
      <c r="A1685" s="33" t="s">
        <v>657</v>
      </c>
      <c r="B1685" s="47">
        <v>42309</v>
      </c>
      <c r="C1685" t="s">
        <v>118</v>
      </c>
      <c r="D1685" t="s">
        <v>662</v>
      </c>
      <c r="E1685" t="s">
        <v>545</v>
      </c>
      <c r="F1685" t="s">
        <v>616</v>
      </c>
      <c r="G1685" t="s">
        <v>60</v>
      </c>
      <c r="I1685" t="s">
        <v>609</v>
      </c>
      <c r="K1685" s="34" t="s">
        <v>11</v>
      </c>
      <c r="L1685" s="37" t="str">
        <f t="shared" si="117"/>
        <v/>
      </c>
      <c r="M1685" s="34" t="s">
        <v>11</v>
      </c>
      <c r="N1685" s="36" t="str">
        <f t="shared" si="118"/>
        <v/>
      </c>
      <c r="O1685" s="34"/>
      <c r="P1685" s="34">
        <v>42963</v>
      </c>
      <c r="Q1685" s="37">
        <f t="shared" si="119"/>
        <v>43</v>
      </c>
      <c r="R1685" s="34">
        <v>23126</v>
      </c>
    </row>
    <row r="1686" spans="1:18" ht="14.25" thickBot="1">
      <c r="A1686" s="33" t="s">
        <v>657</v>
      </c>
      <c r="B1686" s="47">
        <v>42309</v>
      </c>
      <c r="C1686" t="s">
        <v>118</v>
      </c>
      <c r="D1686" t="s">
        <v>660</v>
      </c>
      <c r="E1686" t="s">
        <v>550</v>
      </c>
      <c r="F1686" t="s">
        <v>620</v>
      </c>
      <c r="G1686" t="s">
        <v>67</v>
      </c>
      <c r="I1686" t="s">
        <v>609</v>
      </c>
      <c r="K1686" s="34">
        <v>16997</v>
      </c>
      <c r="L1686" s="37">
        <f t="shared" si="117"/>
        <v>17</v>
      </c>
      <c r="M1686" s="34">
        <v>1789</v>
      </c>
      <c r="N1686" s="36">
        <f t="shared" si="118"/>
        <v>105.23529411764706</v>
      </c>
      <c r="O1686" s="34"/>
      <c r="P1686" s="34">
        <v>34446</v>
      </c>
      <c r="Q1686" s="37">
        <f t="shared" si="119"/>
        <v>34</v>
      </c>
      <c r="R1686" s="34">
        <v>4481</v>
      </c>
    </row>
    <row r="1687" spans="1:18" ht="14.25" thickBot="1">
      <c r="A1687" s="33" t="s">
        <v>606</v>
      </c>
      <c r="B1687" s="47">
        <v>42309</v>
      </c>
      <c r="C1687" t="s">
        <v>118</v>
      </c>
      <c r="D1687" t="s">
        <v>607</v>
      </c>
      <c r="E1687" t="s">
        <v>44</v>
      </c>
      <c r="F1687" t="s">
        <v>608</v>
      </c>
      <c r="G1687" t="s">
        <v>61</v>
      </c>
      <c r="I1687" t="s">
        <v>609</v>
      </c>
      <c r="K1687" s="34" t="s">
        <v>11</v>
      </c>
      <c r="L1687" s="37" t="str">
        <f>IF(ISERROR(ROUND(K1687*0.001,0))=TRUE,"",(ROUND(K1687*0.001,0)))</f>
        <v/>
      </c>
      <c r="M1687" s="34" t="s">
        <v>11</v>
      </c>
      <c r="N1687" s="36" t="str">
        <f>IF(ISERROR(M1687/L1687)=TRUE,"",(M1687/L1687))</f>
        <v/>
      </c>
      <c r="O1687" s="34"/>
      <c r="P1687" s="34">
        <v>1332972</v>
      </c>
      <c r="Q1687" s="37">
        <f>IF(ISERROR(ROUND(P1687*0.001,0))=TRUE,"",(ROUND(P1687*0.001,0)))</f>
        <v>1333</v>
      </c>
      <c r="R1687" s="34">
        <v>234752</v>
      </c>
    </row>
    <row r="1688" spans="1:18" ht="14.25" thickBot="1">
      <c r="A1688" s="33" t="s">
        <v>606</v>
      </c>
      <c r="B1688" s="47">
        <v>42309</v>
      </c>
      <c r="C1688" t="s">
        <v>118</v>
      </c>
      <c r="D1688" t="s">
        <v>607</v>
      </c>
      <c r="E1688" t="s">
        <v>44</v>
      </c>
      <c r="F1688" t="s">
        <v>642</v>
      </c>
      <c r="G1688" t="s">
        <v>99</v>
      </c>
      <c r="I1688" t="s">
        <v>609</v>
      </c>
      <c r="K1688" s="34" t="s">
        <v>11</v>
      </c>
      <c r="L1688" s="37" t="str">
        <f t="shared" ref="L1688:L1751" si="120">IF(ISERROR(ROUND(K1688*0.001,0))=TRUE,"",(ROUND(K1688*0.001,0)))</f>
        <v/>
      </c>
      <c r="M1688" s="34" t="s">
        <v>11</v>
      </c>
      <c r="N1688" s="36" t="str">
        <f t="shared" ref="N1688:N1751" si="121">IF(ISERROR(M1688/L1688)=TRUE,"",(M1688/L1688))</f>
        <v/>
      </c>
      <c r="O1688" s="34"/>
      <c r="P1688" s="34">
        <v>1677000</v>
      </c>
      <c r="Q1688" s="37">
        <f t="shared" ref="Q1688:Q1751" si="122">IF(ISERROR(ROUND(P1688*0.001,0))=TRUE,"",(ROUND(P1688*0.001,0)))</f>
        <v>1677</v>
      </c>
      <c r="R1688" s="34">
        <v>70138</v>
      </c>
    </row>
    <row r="1689" spans="1:18" ht="14.25" thickBot="1">
      <c r="A1689" s="33" t="s">
        <v>606</v>
      </c>
      <c r="B1689" s="47">
        <v>42309</v>
      </c>
      <c r="C1689" t="s">
        <v>118</v>
      </c>
      <c r="D1689" t="s">
        <v>607</v>
      </c>
      <c r="E1689" t="s">
        <v>44</v>
      </c>
      <c r="F1689" t="s">
        <v>610</v>
      </c>
      <c r="G1689" t="s">
        <v>48</v>
      </c>
      <c r="I1689" t="s">
        <v>609</v>
      </c>
      <c r="K1689" s="34">
        <v>42744</v>
      </c>
      <c r="L1689" s="37">
        <f t="shared" si="120"/>
        <v>43</v>
      </c>
      <c r="M1689" s="34">
        <v>5764</v>
      </c>
      <c r="N1689" s="36">
        <f t="shared" si="121"/>
        <v>134.04651162790697</v>
      </c>
      <c r="O1689" s="34"/>
      <c r="P1689" s="34">
        <v>292109</v>
      </c>
      <c r="Q1689" s="37">
        <f t="shared" si="122"/>
        <v>292</v>
      </c>
      <c r="R1689" s="34">
        <v>42067</v>
      </c>
    </row>
    <row r="1690" spans="1:18" ht="14.25" thickBot="1">
      <c r="A1690" s="33" t="s">
        <v>606</v>
      </c>
      <c r="B1690" s="47">
        <v>42309</v>
      </c>
      <c r="C1690" t="s">
        <v>118</v>
      </c>
      <c r="D1690" t="s">
        <v>607</v>
      </c>
      <c r="E1690" t="s">
        <v>44</v>
      </c>
      <c r="F1690" t="s">
        <v>611</v>
      </c>
      <c r="G1690" t="s">
        <v>58</v>
      </c>
      <c r="I1690" t="s">
        <v>609</v>
      </c>
      <c r="K1690" s="34">
        <v>1500000</v>
      </c>
      <c r="L1690" s="37">
        <f t="shared" si="120"/>
        <v>1500</v>
      </c>
      <c r="M1690" s="34">
        <v>187650</v>
      </c>
      <c r="N1690" s="36">
        <f t="shared" si="121"/>
        <v>125.1</v>
      </c>
      <c r="O1690" s="34"/>
      <c r="P1690" s="34">
        <v>38325850</v>
      </c>
      <c r="Q1690" s="37">
        <f t="shared" si="122"/>
        <v>38326</v>
      </c>
      <c r="R1690" s="34">
        <v>4884931</v>
      </c>
    </row>
    <row r="1691" spans="1:18" ht="14.25" thickBot="1">
      <c r="A1691" s="33" t="s">
        <v>606</v>
      </c>
      <c r="B1691" s="47">
        <v>42309</v>
      </c>
      <c r="C1691" t="s">
        <v>118</v>
      </c>
      <c r="D1691" t="s">
        <v>607</v>
      </c>
      <c r="E1691" t="s">
        <v>44</v>
      </c>
      <c r="F1691" t="s">
        <v>612</v>
      </c>
      <c r="G1691" t="s">
        <v>57</v>
      </c>
      <c r="I1691" t="s">
        <v>609</v>
      </c>
      <c r="K1691" s="34" t="s">
        <v>11</v>
      </c>
      <c r="L1691" s="37" t="str">
        <f t="shared" si="120"/>
        <v/>
      </c>
      <c r="M1691" s="34" t="s">
        <v>11</v>
      </c>
      <c r="N1691" s="36" t="str">
        <f t="shared" si="121"/>
        <v/>
      </c>
      <c r="O1691" s="34"/>
      <c r="P1691" s="34">
        <v>775260</v>
      </c>
      <c r="Q1691" s="37">
        <f t="shared" si="122"/>
        <v>775</v>
      </c>
      <c r="R1691" s="34">
        <v>32243</v>
      </c>
    </row>
    <row r="1692" spans="1:18" ht="14.25" thickBot="1">
      <c r="A1692" s="33" t="s">
        <v>606</v>
      </c>
      <c r="B1692" s="47">
        <v>42309</v>
      </c>
      <c r="C1692" t="s">
        <v>118</v>
      </c>
      <c r="D1692" t="s">
        <v>607</v>
      </c>
      <c r="E1692" t="s">
        <v>44</v>
      </c>
      <c r="F1692" t="s">
        <v>643</v>
      </c>
      <c r="G1692" t="s">
        <v>157</v>
      </c>
      <c r="I1692" t="s">
        <v>609</v>
      </c>
      <c r="K1692" s="34" t="s">
        <v>11</v>
      </c>
      <c r="L1692" s="37" t="str">
        <f t="shared" si="120"/>
        <v/>
      </c>
      <c r="M1692" s="34" t="s">
        <v>11</v>
      </c>
      <c r="N1692" s="36" t="str">
        <f t="shared" si="121"/>
        <v/>
      </c>
      <c r="O1692" s="34"/>
      <c r="P1692" s="34">
        <v>1940000</v>
      </c>
      <c r="Q1692" s="37">
        <f t="shared" si="122"/>
        <v>1940</v>
      </c>
      <c r="R1692" s="34">
        <v>278479</v>
      </c>
    </row>
    <row r="1693" spans="1:18" ht="14.25" thickBot="1">
      <c r="A1693" s="33" t="s">
        <v>606</v>
      </c>
      <c r="B1693" s="47">
        <v>42309</v>
      </c>
      <c r="C1693" t="s">
        <v>118</v>
      </c>
      <c r="D1693" t="s">
        <v>607</v>
      </c>
      <c r="E1693" t="s">
        <v>44</v>
      </c>
      <c r="F1693" t="s">
        <v>623</v>
      </c>
      <c r="G1693" t="s">
        <v>56</v>
      </c>
      <c r="I1693" t="s">
        <v>609</v>
      </c>
      <c r="K1693" s="34" t="s">
        <v>11</v>
      </c>
      <c r="L1693" s="37" t="str">
        <f t="shared" si="120"/>
        <v/>
      </c>
      <c r="M1693" s="34" t="s">
        <v>11</v>
      </c>
      <c r="N1693" s="36" t="str">
        <f t="shared" si="121"/>
        <v/>
      </c>
      <c r="O1693" s="34"/>
      <c r="P1693" s="34">
        <v>562313</v>
      </c>
      <c r="Q1693" s="37">
        <f t="shared" si="122"/>
        <v>562</v>
      </c>
      <c r="R1693" s="34">
        <v>10086</v>
      </c>
    </row>
    <row r="1694" spans="1:18" ht="14.25" thickBot="1">
      <c r="A1694" s="33" t="s">
        <v>606</v>
      </c>
      <c r="B1694" s="47">
        <v>42309</v>
      </c>
      <c r="C1694" t="s">
        <v>118</v>
      </c>
      <c r="D1694" t="s">
        <v>607</v>
      </c>
      <c r="E1694" t="s">
        <v>44</v>
      </c>
      <c r="F1694" t="s">
        <v>613</v>
      </c>
      <c r="G1694" t="s">
        <v>55</v>
      </c>
      <c r="I1694" t="s">
        <v>609</v>
      </c>
      <c r="K1694" s="34" t="s">
        <v>11</v>
      </c>
      <c r="L1694" s="37" t="str">
        <f t="shared" si="120"/>
        <v/>
      </c>
      <c r="M1694" s="34" t="s">
        <v>11</v>
      </c>
      <c r="N1694" s="36" t="str">
        <f t="shared" si="121"/>
        <v/>
      </c>
      <c r="O1694" s="34"/>
      <c r="P1694" s="34">
        <v>3930000</v>
      </c>
      <c r="Q1694" s="37">
        <f t="shared" si="122"/>
        <v>3930</v>
      </c>
      <c r="R1694" s="34">
        <v>564310</v>
      </c>
    </row>
    <row r="1695" spans="1:18" ht="14.25" thickBot="1">
      <c r="A1695" s="33" t="s">
        <v>606</v>
      </c>
      <c r="B1695" s="47">
        <v>42309</v>
      </c>
      <c r="C1695" t="s">
        <v>118</v>
      </c>
      <c r="D1695" t="s">
        <v>607</v>
      </c>
      <c r="E1695" t="s">
        <v>44</v>
      </c>
      <c r="F1695" t="s">
        <v>614</v>
      </c>
      <c r="G1695" t="s">
        <v>53</v>
      </c>
      <c r="I1695" t="s">
        <v>609</v>
      </c>
      <c r="K1695" s="34">
        <v>19000</v>
      </c>
      <c r="L1695" s="37">
        <f t="shared" si="120"/>
        <v>19</v>
      </c>
      <c r="M1695" s="34">
        <v>1207</v>
      </c>
      <c r="N1695" s="36">
        <f t="shared" si="121"/>
        <v>63.526315789473685</v>
      </c>
      <c r="O1695" s="34"/>
      <c r="P1695" s="34">
        <v>101612</v>
      </c>
      <c r="Q1695" s="37">
        <f t="shared" si="122"/>
        <v>102</v>
      </c>
      <c r="R1695" s="34">
        <v>13727</v>
      </c>
    </row>
    <row r="1696" spans="1:18" ht="14.25" thickBot="1">
      <c r="A1696" s="33" t="s">
        <v>606</v>
      </c>
      <c r="B1696" s="47">
        <v>42309</v>
      </c>
      <c r="C1696" t="s">
        <v>118</v>
      </c>
      <c r="D1696" t="s">
        <v>607</v>
      </c>
      <c r="E1696" t="s">
        <v>44</v>
      </c>
      <c r="F1696" t="s">
        <v>713</v>
      </c>
      <c r="G1696" t="s">
        <v>246</v>
      </c>
      <c r="I1696" t="s">
        <v>609</v>
      </c>
      <c r="K1696" s="34" t="s">
        <v>11</v>
      </c>
      <c r="L1696" s="37" t="str">
        <f t="shared" si="120"/>
        <v/>
      </c>
      <c r="M1696" s="34" t="s">
        <v>11</v>
      </c>
      <c r="N1696" s="36" t="str">
        <f t="shared" si="121"/>
        <v/>
      </c>
      <c r="O1696" s="34"/>
      <c r="P1696" s="34">
        <v>45500</v>
      </c>
      <c r="Q1696" s="37">
        <f t="shared" si="122"/>
        <v>46</v>
      </c>
      <c r="R1696" s="34">
        <v>5680</v>
      </c>
    </row>
    <row r="1697" spans="1:18" ht="14.25" thickBot="1">
      <c r="A1697" s="33" t="s">
        <v>606</v>
      </c>
      <c r="B1697" s="47">
        <v>42309</v>
      </c>
      <c r="C1697" t="s">
        <v>118</v>
      </c>
      <c r="D1697" t="s">
        <v>607</v>
      </c>
      <c r="E1697" t="s">
        <v>44</v>
      </c>
      <c r="F1697" t="s">
        <v>616</v>
      </c>
      <c r="G1697" t="s">
        <v>60</v>
      </c>
      <c r="I1697" t="s">
        <v>609</v>
      </c>
      <c r="K1697" s="34">
        <v>1049995</v>
      </c>
      <c r="L1697" s="37">
        <f t="shared" si="120"/>
        <v>1050</v>
      </c>
      <c r="M1697" s="34">
        <v>142862</v>
      </c>
      <c r="N1697" s="36">
        <f t="shared" si="121"/>
        <v>136.05904761904762</v>
      </c>
      <c r="O1697" s="34"/>
      <c r="P1697" s="34">
        <v>20201277</v>
      </c>
      <c r="Q1697" s="37">
        <f t="shared" si="122"/>
        <v>20201</v>
      </c>
      <c r="R1697" s="34">
        <v>3049257</v>
      </c>
    </row>
    <row r="1698" spans="1:18" ht="14.25" thickBot="1">
      <c r="A1698" s="33" t="s">
        <v>606</v>
      </c>
      <c r="B1698" s="47">
        <v>42309</v>
      </c>
      <c r="C1698" t="s">
        <v>118</v>
      </c>
      <c r="D1698" t="s">
        <v>607</v>
      </c>
      <c r="E1698" t="s">
        <v>44</v>
      </c>
      <c r="F1698" t="s">
        <v>617</v>
      </c>
      <c r="G1698" t="s">
        <v>64</v>
      </c>
      <c r="I1698" t="s">
        <v>609</v>
      </c>
      <c r="K1698" s="34" t="s">
        <v>11</v>
      </c>
      <c r="L1698" s="37" t="str">
        <f t="shared" si="120"/>
        <v/>
      </c>
      <c r="M1698" s="34" t="s">
        <v>11</v>
      </c>
      <c r="N1698" s="36" t="str">
        <f t="shared" si="121"/>
        <v/>
      </c>
      <c r="O1698" s="34"/>
      <c r="P1698" s="34">
        <v>52620</v>
      </c>
      <c r="Q1698" s="37">
        <f t="shared" si="122"/>
        <v>53</v>
      </c>
      <c r="R1698" s="34">
        <v>8321</v>
      </c>
    </row>
    <row r="1699" spans="1:18" ht="14.25" thickBot="1">
      <c r="A1699" s="33" t="s">
        <v>606</v>
      </c>
      <c r="B1699" s="47">
        <v>42309</v>
      </c>
      <c r="C1699" t="s">
        <v>118</v>
      </c>
      <c r="D1699" t="s">
        <v>607</v>
      </c>
      <c r="E1699" t="s">
        <v>44</v>
      </c>
      <c r="F1699" t="s">
        <v>625</v>
      </c>
      <c r="G1699" t="s">
        <v>66</v>
      </c>
      <c r="I1699" t="s">
        <v>609</v>
      </c>
      <c r="K1699" s="34" t="s">
        <v>11</v>
      </c>
      <c r="L1699" s="37" t="str">
        <f t="shared" si="120"/>
        <v/>
      </c>
      <c r="M1699" s="34" t="s">
        <v>11</v>
      </c>
      <c r="N1699" s="36" t="str">
        <f t="shared" si="121"/>
        <v/>
      </c>
      <c r="O1699" s="34"/>
      <c r="P1699" s="34">
        <v>1106360</v>
      </c>
      <c r="Q1699" s="37">
        <f t="shared" si="122"/>
        <v>1106</v>
      </c>
      <c r="R1699" s="34">
        <v>127969</v>
      </c>
    </row>
    <row r="1700" spans="1:18" ht="14.25" thickBot="1">
      <c r="A1700" s="33" t="s">
        <v>606</v>
      </c>
      <c r="B1700" s="47">
        <v>42309</v>
      </c>
      <c r="C1700" t="s">
        <v>118</v>
      </c>
      <c r="D1700" t="s">
        <v>607</v>
      </c>
      <c r="E1700" t="s">
        <v>44</v>
      </c>
      <c r="F1700" t="s">
        <v>620</v>
      </c>
      <c r="G1700" t="s">
        <v>67</v>
      </c>
      <c r="I1700" t="s">
        <v>609</v>
      </c>
      <c r="K1700" s="34" t="s">
        <v>11</v>
      </c>
      <c r="L1700" s="37" t="str">
        <f t="shared" si="120"/>
        <v/>
      </c>
      <c r="M1700" s="34" t="s">
        <v>11</v>
      </c>
      <c r="N1700" s="36" t="str">
        <f t="shared" si="121"/>
        <v/>
      </c>
      <c r="O1700" s="34"/>
      <c r="P1700" s="34">
        <v>139760</v>
      </c>
      <c r="Q1700" s="37">
        <f t="shared" si="122"/>
        <v>140</v>
      </c>
      <c r="R1700" s="34">
        <v>23420</v>
      </c>
    </row>
    <row r="1701" spans="1:18" ht="14.25" thickBot="1">
      <c r="A1701" s="33" t="s">
        <v>606</v>
      </c>
      <c r="B1701" s="47">
        <v>42309</v>
      </c>
      <c r="C1701" t="s">
        <v>118</v>
      </c>
      <c r="D1701" t="s">
        <v>607</v>
      </c>
      <c r="E1701" t="s">
        <v>44</v>
      </c>
      <c r="F1701" t="s">
        <v>621</v>
      </c>
      <c r="G1701" t="s">
        <v>50</v>
      </c>
      <c r="I1701" t="s">
        <v>609</v>
      </c>
      <c r="K1701" s="34">
        <v>2300288</v>
      </c>
      <c r="L1701" s="37">
        <f t="shared" si="120"/>
        <v>2300</v>
      </c>
      <c r="M1701" s="34">
        <v>309275</v>
      </c>
      <c r="N1701" s="36">
        <f t="shared" si="121"/>
        <v>134.46739130434781</v>
      </c>
      <c r="O1701" s="34"/>
      <c r="P1701" s="34">
        <v>22799347</v>
      </c>
      <c r="Q1701" s="37">
        <f t="shared" si="122"/>
        <v>22799</v>
      </c>
      <c r="R1701" s="34">
        <v>3467678</v>
      </c>
    </row>
    <row r="1702" spans="1:18" ht="14.25" thickBot="1">
      <c r="A1702" s="33" t="s">
        <v>606</v>
      </c>
      <c r="B1702" s="47">
        <v>42309</v>
      </c>
      <c r="C1702" t="s">
        <v>118</v>
      </c>
      <c r="D1702" t="s">
        <v>607</v>
      </c>
      <c r="E1702" t="s">
        <v>44</v>
      </c>
      <c r="F1702" t="s">
        <v>702</v>
      </c>
      <c r="G1702" t="s">
        <v>342</v>
      </c>
      <c r="I1702" t="s">
        <v>609</v>
      </c>
      <c r="K1702" s="34" t="s">
        <v>11</v>
      </c>
      <c r="L1702" s="37" t="str">
        <f t="shared" si="120"/>
        <v/>
      </c>
      <c r="M1702" s="34" t="s">
        <v>11</v>
      </c>
      <c r="N1702" s="36" t="str">
        <f t="shared" si="121"/>
        <v/>
      </c>
      <c r="O1702" s="34"/>
      <c r="P1702" s="34">
        <v>19760</v>
      </c>
      <c r="Q1702" s="37">
        <f t="shared" si="122"/>
        <v>20</v>
      </c>
      <c r="R1702" s="34">
        <v>6982</v>
      </c>
    </row>
    <row r="1703" spans="1:18" ht="14.25" thickBot="1">
      <c r="A1703" s="33" t="s">
        <v>606</v>
      </c>
      <c r="B1703" s="47">
        <v>42309</v>
      </c>
      <c r="C1703" t="s">
        <v>118</v>
      </c>
      <c r="D1703" t="s">
        <v>607</v>
      </c>
      <c r="E1703" t="s">
        <v>44</v>
      </c>
      <c r="F1703" t="s">
        <v>700</v>
      </c>
      <c r="G1703" t="s">
        <v>407</v>
      </c>
      <c r="I1703" t="s">
        <v>609</v>
      </c>
      <c r="K1703" s="34">
        <v>800000</v>
      </c>
      <c r="L1703" s="37">
        <f t="shared" si="120"/>
        <v>800</v>
      </c>
      <c r="M1703" s="34">
        <v>106415</v>
      </c>
      <c r="N1703" s="36">
        <f t="shared" si="121"/>
        <v>133.01875000000001</v>
      </c>
      <c r="O1703" s="34"/>
      <c r="P1703" s="34">
        <v>822638</v>
      </c>
      <c r="Q1703" s="37">
        <f t="shared" si="122"/>
        <v>823</v>
      </c>
      <c r="R1703" s="34">
        <v>109402</v>
      </c>
    </row>
    <row r="1704" spans="1:18" ht="14.25" thickBot="1">
      <c r="A1704" s="33" t="s">
        <v>606</v>
      </c>
      <c r="B1704" s="47">
        <v>42309</v>
      </c>
      <c r="C1704" t="s">
        <v>118</v>
      </c>
      <c r="D1704" t="s">
        <v>622</v>
      </c>
      <c r="E1704" t="s">
        <v>45</v>
      </c>
      <c r="F1704" t="s">
        <v>608</v>
      </c>
      <c r="G1704" t="s">
        <v>61</v>
      </c>
      <c r="I1704" t="s">
        <v>609</v>
      </c>
      <c r="K1704" s="34">
        <v>93840</v>
      </c>
      <c r="L1704" s="37">
        <f t="shared" si="120"/>
        <v>94</v>
      </c>
      <c r="M1704" s="34">
        <v>3617</v>
      </c>
      <c r="N1704" s="36">
        <f t="shared" si="121"/>
        <v>38.478723404255319</v>
      </c>
      <c r="O1704" s="34"/>
      <c r="P1704" s="34">
        <v>1574810</v>
      </c>
      <c r="Q1704" s="37">
        <f t="shared" si="122"/>
        <v>1575</v>
      </c>
      <c r="R1704" s="34">
        <v>208738</v>
      </c>
    </row>
    <row r="1705" spans="1:18" ht="14.25" thickBot="1">
      <c r="A1705" s="33" t="s">
        <v>606</v>
      </c>
      <c r="B1705" s="47">
        <v>42309</v>
      </c>
      <c r="C1705" t="s">
        <v>118</v>
      </c>
      <c r="D1705" t="s">
        <v>622</v>
      </c>
      <c r="E1705" t="s">
        <v>45</v>
      </c>
      <c r="F1705" t="s">
        <v>610</v>
      </c>
      <c r="G1705" t="s">
        <v>48</v>
      </c>
      <c r="I1705" t="s">
        <v>609</v>
      </c>
      <c r="K1705" s="34">
        <v>8976</v>
      </c>
      <c r="L1705" s="37">
        <f t="shared" si="120"/>
        <v>9</v>
      </c>
      <c r="M1705" s="34">
        <v>426</v>
      </c>
      <c r="N1705" s="36">
        <f t="shared" si="121"/>
        <v>47.333333333333336</v>
      </c>
      <c r="O1705" s="34"/>
      <c r="P1705" s="34">
        <v>211708</v>
      </c>
      <c r="Q1705" s="37">
        <f t="shared" si="122"/>
        <v>212</v>
      </c>
      <c r="R1705" s="34">
        <v>25315</v>
      </c>
    </row>
    <row r="1706" spans="1:18" ht="14.25" thickBot="1">
      <c r="A1706" s="33" t="s">
        <v>606</v>
      </c>
      <c r="B1706" s="47">
        <v>42309</v>
      </c>
      <c r="C1706" t="s">
        <v>118</v>
      </c>
      <c r="D1706" t="s">
        <v>622</v>
      </c>
      <c r="E1706" t="s">
        <v>45</v>
      </c>
      <c r="F1706" t="s">
        <v>611</v>
      </c>
      <c r="G1706" t="s">
        <v>58</v>
      </c>
      <c r="I1706" t="s">
        <v>609</v>
      </c>
      <c r="K1706" s="34" t="s">
        <v>11</v>
      </c>
      <c r="L1706" s="37" t="str">
        <f t="shared" si="120"/>
        <v/>
      </c>
      <c r="M1706" s="34" t="s">
        <v>11</v>
      </c>
      <c r="N1706" s="36" t="str">
        <f t="shared" si="121"/>
        <v/>
      </c>
      <c r="O1706" s="34"/>
      <c r="P1706" s="34">
        <v>3069000</v>
      </c>
      <c r="Q1706" s="37">
        <f t="shared" si="122"/>
        <v>3069</v>
      </c>
      <c r="R1706" s="34">
        <v>418194</v>
      </c>
    </row>
    <row r="1707" spans="1:18" ht="14.25" thickBot="1">
      <c r="A1707" s="33" t="s">
        <v>606</v>
      </c>
      <c r="B1707" s="47">
        <v>42309</v>
      </c>
      <c r="C1707" t="s">
        <v>118</v>
      </c>
      <c r="D1707" t="s">
        <v>622</v>
      </c>
      <c r="E1707" t="s">
        <v>45</v>
      </c>
      <c r="F1707" t="s">
        <v>612</v>
      </c>
      <c r="G1707" t="s">
        <v>57</v>
      </c>
      <c r="I1707" t="s">
        <v>609</v>
      </c>
      <c r="K1707" s="34" t="s">
        <v>11</v>
      </c>
      <c r="L1707" s="37" t="str">
        <f t="shared" si="120"/>
        <v/>
      </c>
      <c r="M1707" s="34" t="s">
        <v>11</v>
      </c>
      <c r="N1707" s="36" t="str">
        <f t="shared" si="121"/>
        <v/>
      </c>
      <c r="O1707" s="34"/>
      <c r="P1707" s="34">
        <v>821660</v>
      </c>
      <c r="Q1707" s="37">
        <f t="shared" si="122"/>
        <v>822</v>
      </c>
      <c r="R1707" s="34">
        <v>131437</v>
      </c>
    </row>
    <row r="1708" spans="1:18" ht="14.25" thickBot="1">
      <c r="A1708" s="33" t="s">
        <v>606</v>
      </c>
      <c r="B1708" s="47">
        <v>42309</v>
      </c>
      <c r="C1708" t="s">
        <v>118</v>
      </c>
      <c r="D1708" t="s">
        <v>622</v>
      </c>
      <c r="E1708" t="s">
        <v>45</v>
      </c>
      <c r="F1708" t="s">
        <v>613</v>
      </c>
      <c r="G1708" t="s">
        <v>55</v>
      </c>
      <c r="I1708" t="s">
        <v>609</v>
      </c>
      <c r="K1708" s="34" t="s">
        <v>11</v>
      </c>
      <c r="L1708" s="37" t="str">
        <f t="shared" si="120"/>
        <v/>
      </c>
      <c r="M1708" s="34" t="s">
        <v>11</v>
      </c>
      <c r="N1708" s="36" t="str">
        <f t="shared" si="121"/>
        <v/>
      </c>
      <c r="O1708" s="34"/>
      <c r="P1708" s="34">
        <v>8915840</v>
      </c>
      <c r="Q1708" s="37">
        <f t="shared" si="122"/>
        <v>8916</v>
      </c>
      <c r="R1708" s="34">
        <v>972498</v>
      </c>
    </row>
    <row r="1709" spans="1:18" ht="14.25" thickBot="1">
      <c r="A1709" s="33" t="s">
        <v>606</v>
      </c>
      <c r="B1709" s="47">
        <v>42309</v>
      </c>
      <c r="C1709" t="s">
        <v>118</v>
      </c>
      <c r="D1709" t="s">
        <v>622</v>
      </c>
      <c r="E1709" t="s">
        <v>45</v>
      </c>
      <c r="F1709" t="s">
        <v>614</v>
      </c>
      <c r="G1709" t="s">
        <v>53</v>
      </c>
      <c r="I1709" t="s">
        <v>609</v>
      </c>
      <c r="K1709" s="34">
        <v>12106</v>
      </c>
      <c r="L1709" s="37">
        <f t="shared" si="120"/>
        <v>12</v>
      </c>
      <c r="M1709" s="34">
        <v>2279</v>
      </c>
      <c r="N1709" s="36">
        <f t="shared" si="121"/>
        <v>189.91666666666666</v>
      </c>
      <c r="O1709" s="34"/>
      <c r="P1709" s="34">
        <v>65733</v>
      </c>
      <c r="Q1709" s="37">
        <f t="shared" si="122"/>
        <v>66</v>
      </c>
      <c r="R1709" s="34">
        <v>11889</v>
      </c>
    </row>
    <row r="1710" spans="1:18" ht="14.25" thickBot="1">
      <c r="A1710" s="33" t="s">
        <v>606</v>
      </c>
      <c r="B1710" s="47">
        <v>42309</v>
      </c>
      <c r="C1710" t="s">
        <v>118</v>
      </c>
      <c r="D1710" t="s">
        <v>622</v>
      </c>
      <c r="E1710" t="s">
        <v>45</v>
      </c>
      <c r="F1710" t="s">
        <v>616</v>
      </c>
      <c r="G1710" t="s">
        <v>60</v>
      </c>
      <c r="I1710" t="s">
        <v>609</v>
      </c>
      <c r="K1710" s="34" t="s">
        <v>11</v>
      </c>
      <c r="L1710" s="37" t="str">
        <f t="shared" si="120"/>
        <v/>
      </c>
      <c r="M1710" s="34" t="s">
        <v>11</v>
      </c>
      <c r="N1710" s="36" t="str">
        <f t="shared" si="121"/>
        <v/>
      </c>
      <c r="O1710" s="34"/>
      <c r="P1710" s="34">
        <v>8006707</v>
      </c>
      <c r="Q1710" s="37">
        <f t="shared" si="122"/>
        <v>8007</v>
      </c>
      <c r="R1710" s="34">
        <v>1214249</v>
      </c>
    </row>
    <row r="1711" spans="1:18" ht="14.25" thickBot="1">
      <c r="A1711" s="33" t="s">
        <v>606</v>
      </c>
      <c r="B1711" s="47">
        <v>42309</v>
      </c>
      <c r="C1711" t="s">
        <v>118</v>
      </c>
      <c r="D1711" t="s">
        <v>622</v>
      </c>
      <c r="E1711" t="s">
        <v>45</v>
      </c>
      <c r="F1711" t="s">
        <v>625</v>
      </c>
      <c r="G1711" t="s">
        <v>66</v>
      </c>
      <c r="I1711" t="s">
        <v>609</v>
      </c>
      <c r="K1711" s="34">
        <v>52760</v>
      </c>
      <c r="L1711" s="37">
        <f t="shared" si="120"/>
        <v>53</v>
      </c>
      <c r="M1711" s="34">
        <v>6993</v>
      </c>
      <c r="N1711" s="36">
        <f t="shared" si="121"/>
        <v>131.9433962264151</v>
      </c>
      <c r="O1711" s="34"/>
      <c r="P1711" s="34">
        <v>714396</v>
      </c>
      <c r="Q1711" s="37">
        <f t="shared" si="122"/>
        <v>714</v>
      </c>
      <c r="R1711" s="34">
        <v>78596</v>
      </c>
    </row>
    <row r="1712" spans="1:18" ht="14.25" thickBot="1">
      <c r="A1712" s="33" t="s">
        <v>606</v>
      </c>
      <c r="B1712" s="47">
        <v>42309</v>
      </c>
      <c r="C1712" t="s">
        <v>118</v>
      </c>
      <c r="D1712" t="s">
        <v>622</v>
      </c>
      <c r="E1712" t="s">
        <v>45</v>
      </c>
      <c r="F1712" t="s">
        <v>619</v>
      </c>
      <c r="G1712" t="s">
        <v>54</v>
      </c>
      <c r="I1712" t="s">
        <v>609</v>
      </c>
      <c r="K1712" s="34" t="s">
        <v>11</v>
      </c>
      <c r="L1712" s="37" t="str">
        <f t="shared" si="120"/>
        <v/>
      </c>
      <c r="M1712" s="34" t="s">
        <v>11</v>
      </c>
      <c r="N1712" s="36" t="str">
        <f t="shared" si="121"/>
        <v/>
      </c>
      <c r="O1712" s="34"/>
      <c r="P1712" s="34">
        <v>103028</v>
      </c>
      <c r="Q1712" s="37">
        <f t="shared" si="122"/>
        <v>103</v>
      </c>
      <c r="R1712" s="34">
        <v>17726</v>
      </c>
    </row>
    <row r="1713" spans="1:18" ht="14.25" thickBot="1">
      <c r="A1713" s="33" t="s">
        <v>606</v>
      </c>
      <c r="B1713" s="47">
        <v>42309</v>
      </c>
      <c r="C1713" t="s">
        <v>118</v>
      </c>
      <c r="D1713" t="s">
        <v>622</v>
      </c>
      <c r="E1713" t="s">
        <v>45</v>
      </c>
      <c r="F1713" t="s">
        <v>620</v>
      </c>
      <c r="G1713" t="s">
        <v>67</v>
      </c>
      <c r="I1713" t="s">
        <v>609</v>
      </c>
      <c r="K1713" s="34" t="s">
        <v>11</v>
      </c>
      <c r="L1713" s="37" t="str">
        <f t="shared" si="120"/>
        <v/>
      </c>
      <c r="M1713" s="34" t="s">
        <v>11</v>
      </c>
      <c r="N1713" s="36" t="str">
        <f t="shared" si="121"/>
        <v/>
      </c>
      <c r="O1713" s="34"/>
      <c r="P1713" s="34">
        <v>300680</v>
      </c>
      <c r="Q1713" s="37">
        <f t="shared" si="122"/>
        <v>301</v>
      </c>
      <c r="R1713" s="34">
        <v>41094</v>
      </c>
    </row>
    <row r="1714" spans="1:18" ht="14.25" thickBot="1">
      <c r="A1714" s="33" t="s">
        <v>606</v>
      </c>
      <c r="B1714" s="47">
        <v>42309</v>
      </c>
      <c r="C1714" t="s">
        <v>118</v>
      </c>
      <c r="D1714" t="s">
        <v>622</v>
      </c>
      <c r="E1714" t="s">
        <v>45</v>
      </c>
      <c r="F1714" t="s">
        <v>730</v>
      </c>
      <c r="G1714" t="s">
        <v>311</v>
      </c>
      <c r="I1714" t="s">
        <v>609</v>
      </c>
      <c r="K1714" s="34" t="s">
        <v>11</v>
      </c>
      <c r="L1714" s="37" t="str">
        <f t="shared" si="120"/>
        <v/>
      </c>
      <c r="M1714" s="34" t="s">
        <v>11</v>
      </c>
      <c r="N1714" s="36" t="str">
        <f t="shared" si="121"/>
        <v/>
      </c>
      <c r="O1714" s="34"/>
      <c r="P1714" s="34">
        <v>1500000</v>
      </c>
      <c r="Q1714" s="37">
        <f t="shared" si="122"/>
        <v>1500</v>
      </c>
      <c r="R1714" s="34">
        <v>50433</v>
      </c>
    </row>
    <row r="1715" spans="1:18" ht="14.25" thickBot="1">
      <c r="A1715" s="33" t="s">
        <v>606</v>
      </c>
      <c r="B1715" s="47">
        <v>42309</v>
      </c>
      <c r="C1715" t="s">
        <v>118</v>
      </c>
      <c r="D1715" t="s">
        <v>622</v>
      </c>
      <c r="E1715" t="s">
        <v>45</v>
      </c>
      <c r="F1715" t="s">
        <v>621</v>
      </c>
      <c r="G1715" t="s">
        <v>50</v>
      </c>
      <c r="I1715" t="s">
        <v>609</v>
      </c>
      <c r="K1715" s="34">
        <v>70000</v>
      </c>
      <c r="L1715" s="37">
        <f t="shared" si="120"/>
        <v>70</v>
      </c>
      <c r="M1715" s="34">
        <v>1484</v>
      </c>
      <c r="N1715" s="36">
        <f t="shared" si="121"/>
        <v>21.2</v>
      </c>
      <c r="O1715" s="34"/>
      <c r="P1715" s="34">
        <v>147450</v>
      </c>
      <c r="Q1715" s="37">
        <f t="shared" si="122"/>
        <v>147</v>
      </c>
      <c r="R1715" s="34">
        <v>4009</v>
      </c>
    </row>
    <row r="1716" spans="1:18" ht="14.25" thickBot="1">
      <c r="A1716" s="33" t="s">
        <v>606</v>
      </c>
      <c r="B1716" s="47">
        <v>42309</v>
      </c>
      <c r="C1716" t="s">
        <v>118</v>
      </c>
      <c r="D1716" t="s">
        <v>622</v>
      </c>
      <c r="E1716" t="s">
        <v>45</v>
      </c>
      <c r="F1716" t="s">
        <v>626</v>
      </c>
      <c r="G1716" t="s">
        <v>62</v>
      </c>
      <c r="I1716" t="s">
        <v>609</v>
      </c>
      <c r="K1716" s="34">
        <v>26090</v>
      </c>
      <c r="L1716" s="37">
        <f t="shared" si="120"/>
        <v>26</v>
      </c>
      <c r="M1716" s="34">
        <v>3887</v>
      </c>
      <c r="N1716" s="36">
        <f t="shared" si="121"/>
        <v>149.5</v>
      </c>
      <c r="O1716" s="34"/>
      <c r="P1716" s="34">
        <v>388758</v>
      </c>
      <c r="Q1716" s="37">
        <f t="shared" si="122"/>
        <v>389</v>
      </c>
      <c r="R1716" s="34">
        <v>51631</v>
      </c>
    </row>
    <row r="1717" spans="1:18" ht="14.25" thickBot="1">
      <c r="A1717" s="33" t="s">
        <v>606</v>
      </c>
      <c r="B1717" s="47">
        <v>42309</v>
      </c>
      <c r="C1717" t="s">
        <v>118</v>
      </c>
      <c r="D1717" t="s">
        <v>622</v>
      </c>
      <c r="E1717" t="s">
        <v>45</v>
      </c>
      <c r="F1717" t="s">
        <v>627</v>
      </c>
      <c r="G1717" t="s">
        <v>59</v>
      </c>
      <c r="I1717" t="s">
        <v>609</v>
      </c>
      <c r="K1717" s="34">
        <v>152000</v>
      </c>
      <c r="L1717" s="37">
        <f t="shared" si="120"/>
        <v>152</v>
      </c>
      <c r="M1717" s="34">
        <v>13680</v>
      </c>
      <c r="N1717" s="36">
        <f t="shared" si="121"/>
        <v>90</v>
      </c>
      <c r="O1717" s="34"/>
      <c r="P1717" s="34">
        <v>725700</v>
      </c>
      <c r="Q1717" s="37">
        <f t="shared" si="122"/>
        <v>726</v>
      </c>
      <c r="R1717" s="34">
        <v>71264</v>
      </c>
    </row>
    <row r="1718" spans="1:18" ht="14.25" thickBot="1">
      <c r="A1718" s="33" t="s">
        <v>606</v>
      </c>
      <c r="B1718" s="47">
        <v>42309</v>
      </c>
      <c r="C1718" t="s">
        <v>118</v>
      </c>
      <c r="D1718" t="s">
        <v>622</v>
      </c>
      <c r="E1718" t="s">
        <v>45</v>
      </c>
      <c r="F1718" t="s">
        <v>700</v>
      </c>
      <c r="G1718" t="s">
        <v>407</v>
      </c>
      <c r="I1718" t="s">
        <v>609</v>
      </c>
      <c r="K1718" s="34" t="s">
        <v>11</v>
      </c>
      <c r="L1718" s="37" t="str">
        <f t="shared" si="120"/>
        <v/>
      </c>
      <c r="M1718" s="34" t="s">
        <v>11</v>
      </c>
      <c r="N1718" s="36" t="str">
        <f t="shared" si="121"/>
        <v/>
      </c>
      <c r="O1718" s="34"/>
      <c r="P1718" s="34">
        <v>810000</v>
      </c>
      <c r="Q1718" s="37">
        <f t="shared" si="122"/>
        <v>810</v>
      </c>
      <c r="R1718" s="34">
        <v>126131</v>
      </c>
    </row>
    <row r="1719" spans="1:18" ht="14.25" thickBot="1">
      <c r="A1719" s="33" t="s">
        <v>606</v>
      </c>
      <c r="B1719" s="47">
        <v>42309</v>
      </c>
      <c r="C1719" t="s">
        <v>118</v>
      </c>
      <c r="D1719" t="s">
        <v>622</v>
      </c>
      <c r="E1719" t="s">
        <v>45</v>
      </c>
      <c r="F1719" t="s">
        <v>648</v>
      </c>
      <c r="G1719" t="s">
        <v>649</v>
      </c>
      <c r="I1719" t="s">
        <v>609</v>
      </c>
      <c r="K1719" s="34" t="s">
        <v>11</v>
      </c>
      <c r="L1719" s="37" t="str">
        <f t="shared" si="120"/>
        <v/>
      </c>
      <c r="M1719" s="34" t="s">
        <v>11</v>
      </c>
      <c r="N1719" s="36" t="str">
        <f t="shared" si="121"/>
        <v/>
      </c>
      <c r="O1719" s="34"/>
      <c r="P1719" s="34">
        <v>333984</v>
      </c>
      <c r="Q1719" s="37">
        <f t="shared" si="122"/>
        <v>334</v>
      </c>
      <c r="R1719" s="34">
        <v>31376</v>
      </c>
    </row>
    <row r="1720" spans="1:18" ht="14.25" thickBot="1">
      <c r="A1720" s="33" t="s">
        <v>606</v>
      </c>
      <c r="B1720" s="47">
        <v>42309</v>
      </c>
      <c r="C1720" t="s">
        <v>118</v>
      </c>
      <c r="D1720" t="s">
        <v>628</v>
      </c>
      <c r="E1720" t="s">
        <v>43</v>
      </c>
      <c r="F1720" t="s">
        <v>608</v>
      </c>
      <c r="G1720" t="s">
        <v>61</v>
      </c>
      <c r="I1720" t="s">
        <v>609</v>
      </c>
      <c r="K1720" s="34">
        <v>816914</v>
      </c>
      <c r="L1720" s="37">
        <f t="shared" si="120"/>
        <v>817</v>
      </c>
      <c r="M1720" s="34">
        <v>66478</v>
      </c>
      <c r="N1720" s="36">
        <f t="shared" si="121"/>
        <v>81.368421052631575</v>
      </c>
      <c r="O1720" s="34"/>
      <c r="P1720" s="34">
        <v>10491336</v>
      </c>
      <c r="Q1720" s="37">
        <f t="shared" si="122"/>
        <v>10491</v>
      </c>
      <c r="R1720" s="34">
        <v>1081515</v>
      </c>
    </row>
    <row r="1721" spans="1:18" ht="14.25" thickBot="1">
      <c r="A1721" s="33" t="s">
        <v>606</v>
      </c>
      <c r="B1721" s="47">
        <v>42309</v>
      </c>
      <c r="C1721" t="s">
        <v>118</v>
      </c>
      <c r="D1721" t="s">
        <v>628</v>
      </c>
      <c r="E1721" t="s">
        <v>43</v>
      </c>
      <c r="F1721" t="s">
        <v>629</v>
      </c>
      <c r="G1721" t="s">
        <v>52</v>
      </c>
      <c r="I1721" t="s">
        <v>609</v>
      </c>
      <c r="K1721" s="34">
        <v>65690</v>
      </c>
      <c r="L1721" s="37">
        <f t="shared" si="120"/>
        <v>66</v>
      </c>
      <c r="M1721" s="34">
        <v>2212</v>
      </c>
      <c r="N1721" s="36">
        <f t="shared" si="121"/>
        <v>33.515151515151516</v>
      </c>
      <c r="O1721" s="34"/>
      <c r="P1721" s="34">
        <v>625885</v>
      </c>
      <c r="Q1721" s="37">
        <f t="shared" si="122"/>
        <v>626</v>
      </c>
      <c r="R1721" s="34">
        <v>36417</v>
      </c>
    </row>
    <row r="1722" spans="1:18" ht="14.25" thickBot="1">
      <c r="A1722" s="33" t="s">
        <v>606</v>
      </c>
      <c r="B1722" s="47">
        <v>42309</v>
      </c>
      <c r="C1722" t="s">
        <v>118</v>
      </c>
      <c r="D1722" t="s">
        <v>628</v>
      </c>
      <c r="E1722" t="s">
        <v>43</v>
      </c>
      <c r="F1722" t="s">
        <v>642</v>
      </c>
      <c r="G1722" t="s">
        <v>99</v>
      </c>
      <c r="I1722" t="s">
        <v>609</v>
      </c>
      <c r="K1722" s="34" t="s">
        <v>11</v>
      </c>
      <c r="L1722" s="37" t="str">
        <f t="shared" si="120"/>
        <v/>
      </c>
      <c r="M1722" s="34" t="s">
        <v>11</v>
      </c>
      <c r="N1722" s="36" t="str">
        <f t="shared" si="121"/>
        <v/>
      </c>
      <c r="O1722" s="34"/>
      <c r="P1722" s="34">
        <v>100330</v>
      </c>
      <c r="Q1722" s="37">
        <f t="shared" si="122"/>
        <v>100</v>
      </c>
      <c r="R1722" s="34">
        <v>15209</v>
      </c>
    </row>
    <row r="1723" spans="1:18" ht="14.25" thickBot="1">
      <c r="A1723" s="33" t="s">
        <v>606</v>
      </c>
      <c r="B1723" s="47">
        <v>42309</v>
      </c>
      <c r="C1723" t="s">
        <v>118</v>
      </c>
      <c r="D1723" t="s">
        <v>628</v>
      </c>
      <c r="E1723" t="s">
        <v>43</v>
      </c>
      <c r="F1723" t="s">
        <v>610</v>
      </c>
      <c r="G1723" t="s">
        <v>48</v>
      </c>
      <c r="I1723" t="s">
        <v>609</v>
      </c>
      <c r="K1723" s="34">
        <v>411324</v>
      </c>
      <c r="L1723" s="37">
        <f t="shared" si="120"/>
        <v>411</v>
      </c>
      <c r="M1723" s="34">
        <v>50970</v>
      </c>
      <c r="N1723" s="36">
        <f t="shared" si="121"/>
        <v>124.01459854014598</v>
      </c>
      <c r="O1723" s="34"/>
      <c r="P1723" s="34">
        <v>4061730</v>
      </c>
      <c r="Q1723" s="37">
        <f t="shared" si="122"/>
        <v>4062</v>
      </c>
      <c r="R1723" s="34">
        <v>563846</v>
      </c>
    </row>
    <row r="1724" spans="1:18" ht="14.25" thickBot="1">
      <c r="A1724" s="33" t="s">
        <v>606</v>
      </c>
      <c r="B1724" s="47">
        <v>42309</v>
      </c>
      <c r="C1724" t="s">
        <v>118</v>
      </c>
      <c r="D1724" t="s">
        <v>628</v>
      </c>
      <c r="E1724" t="s">
        <v>43</v>
      </c>
      <c r="F1724" t="s">
        <v>612</v>
      </c>
      <c r="G1724" t="s">
        <v>57</v>
      </c>
      <c r="I1724" t="s">
        <v>609</v>
      </c>
      <c r="K1724" s="34">
        <v>69000</v>
      </c>
      <c r="L1724" s="37">
        <f t="shared" si="120"/>
        <v>69</v>
      </c>
      <c r="M1724" s="34">
        <v>8447</v>
      </c>
      <c r="N1724" s="36">
        <f t="shared" si="121"/>
        <v>122.42028985507247</v>
      </c>
      <c r="O1724" s="34"/>
      <c r="P1724" s="34">
        <v>1863950</v>
      </c>
      <c r="Q1724" s="37">
        <f t="shared" si="122"/>
        <v>1864</v>
      </c>
      <c r="R1724" s="34">
        <v>179550</v>
      </c>
    </row>
    <row r="1725" spans="1:18" ht="14.25" thickBot="1">
      <c r="A1725" s="33" t="s">
        <v>606</v>
      </c>
      <c r="B1725" s="47">
        <v>42309</v>
      </c>
      <c r="C1725" t="s">
        <v>118</v>
      </c>
      <c r="D1725" t="s">
        <v>628</v>
      </c>
      <c r="E1725" t="s">
        <v>43</v>
      </c>
      <c r="F1725" t="s">
        <v>623</v>
      </c>
      <c r="G1725" t="s">
        <v>56</v>
      </c>
      <c r="I1725" t="s">
        <v>609</v>
      </c>
      <c r="K1725" s="34" t="s">
        <v>11</v>
      </c>
      <c r="L1725" s="37" t="str">
        <f t="shared" si="120"/>
        <v/>
      </c>
      <c r="M1725" s="34" t="s">
        <v>11</v>
      </c>
      <c r="N1725" s="36" t="str">
        <f t="shared" si="121"/>
        <v/>
      </c>
      <c r="O1725" s="34"/>
      <c r="P1725" s="34">
        <v>3114110</v>
      </c>
      <c r="Q1725" s="37">
        <f t="shared" si="122"/>
        <v>3114</v>
      </c>
      <c r="R1725" s="34">
        <v>124273</v>
      </c>
    </row>
    <row r="1726" spans="1:18" ht="14.25" thickBot="1">
      <c r="A1726" s="33" t="s">
        <v>606</v>
      </c>
      <c r="B1726" s="47">
        <v>42309</v>
      </c>
      <c r="C1726" t="s">
        <v>118</v>
      </c>
      <c r="D1726" t="s">
        <v>628</v>
      </c>
      <c r="E1726" t="s">
        <v>43</v>
      </c>
      <c r="F1726" t="s">
        <v>614</v>
      </c>
      <c r="G1726" t="s">
        <v>53</v>
      </c>
      <c r="I1726" t="s">
        <v>609</v>
      </c>
      <c r="K1726" s="34" t="s">
        <v>11</v>
      </c>
      <c r="L1726" s="37" t="str">
        <f t="shared" si="120"/>
        <v/>
      </c>
      <c r="M1726" s="34" t="s">
        <v>11</v>
      </c>
      <c r="N1726" s="36" t="str">
        <f t="shared" si="121"/>
        <v/>
      </c>
      <c r="O1726" s="34"/>
      <c r="P1726" s="34">
        <v>249858</v>
      </c>
      <c r="Q1726" s="37">
        <f t="shared" si="122"/>
        <v>250</v>
      </c>
      <c r="R1726" s="34">
        <v>39186</v>
      </c>
    </row>
    <row r="1727" spans="1:18" ht="14.25" thickBot="1">
      <c r="A1727" s="33" t="s">
        <v>606</v>
      </c>
      <c r="B1727" s="47">
        <v>42309</v>
      </c>
      <c r="C1727" t="s">
        <v>118</v>
      </c>
      <c r="D1727" t="s">
        <v>628</v>
      </c>
      <c r="E1727" t="s">
        <v>43</v>
      </c>
      <c r="F1727" t="s">
        <v>616</v>
      </c>
      <c r="G1727" t="s">
        <v>60</v>
      </c>
      <c r="I1727" t="s">
        <v>609</v>
      </c>
      <c r="K1727" s="34">
        <v>408174</v>
      </c>
      <c r="L1727" s="37">
        <f t="shared" si="120"/>
        <v>408</v>
      </c>
      <c r="M1727" s="34">
        <v>20702</v>
      </c>
      <c r="N1727" s="36">
        <f t="shared" si="121"/>
        <v>50.740196078431374</v>
      </c>
      <c r="O1727" s="34"/>
      <c r="P1727" s="34">
        <v>9622693</v>
      </c>
      <c r="Q1727" s="37">
        <f t="shared" si="122"/>
        <v>9623</v>
      </c>
      <c r="R1727" s="34">
        <v>950758</v>
      </c>
    </row>
    <row r="1728" spans="1:18" ht="14.25" thickBot="1">
      <c r="A1728" s="33" t="s">
        <v>606</v>
      </c>
      <c r="B1728" s="47">
        <v>42309</v>
      </c>
      <c r="C1728" t="s">
        <v>118</v>
      </c>
      <c r="D1728" t="s">
        <v>628</v>
      </c>
      <c r="E1728" t="s">
        <v>43</v>
      </c>
      <c r="F1728" t="s">
        <v>625</v>
      </c>
      <c r="G1728" t="s">
        <v>66</v>
      </c>
      <c r="I1728" t="s">
        <v>609</v>
      </c>
      <c r="K1728" s="34">
        <v>599150</v>
      </c>
      <c r="L1728" s="37">
        <f t="shared" si="120"/>
        <v>599</v>
      </c>
      <c r="M1728" s="34">
        <v>25422</v>
      </c>
      <c r="N1728" s="36">
        <f t="shared" si="121"/>
        <v>42.440734557595995</v>
      </c>
      <c r="O1728" s="34"/>
      <c r="P1728" s="34">
        <v>6366250</v>
      </c>
      <c r="Q1728" s="37">
        <f t="shared" si="122"/>
        <v>6366</v>
      </c>
      <c r="R1728" s="34">
        <v>546988</v>
      </c>
    </row>
    <row r="1729" spans="1:18" ht="14.25" thickBot="1">
      <c r="A1729" s="33" t="s">
        <v>606</v>
      </c>
      <c r="B1729" s="47">
        <v>42309</v>
      </c>
      <c r="C1729" t="s">
        <v>118</v>
      </c>
      <c r="D1729" t="s">
        <v>628</v>
      </c>
      <c r="E1729" t="s">
        <v>43</v>
      </c>
      <c r="F1729" t="s">
        <v>619</v>
      </c>
      <c r="G1729" t="s">
        <v>54</v>
      </c>
      <c r="I1729" t="s">
        <v>609</v>
      </c>
      <c r="K1729" s="34">
        <v>139550</v>
      </c>
      <c r="L1729" s="37">
        <f t="shared" si="120"/>
        <v>140</v>
      </c>
      <c r="M1729" s="34">
        <v>4965</v>
      </c>
      <c r="N1729" s="36">
        <f t="shared" si="121"/>
        <v>35.464285714285715</v>
      </c>
      <c r="O1729" s="34"/>
      <c r="P1729" s="34">
        <v>2170330</v>
      </c>
      <c r="Q1729" s="37">
        <f t="shared" si="122"/>
        <v>2170</v>
      </c>
      <c r="R1729" s="34">
        <v>241148</v>
      </c>
    </row>
    <row r="1730" spans="1:18" ht="14.25" thickBot="1">
      <c r="A1730" s="33" t="s">
        <v>606</v>
      </c>
      <c r="B1730" s="47">
        <v>42309</v>
      </c>
      <c r="C1730" t="s">
        <v>118</v>
      </c>
      <c r="D1730" t="s">
        <v>628</v>
      </c>
      <c r="E1730" t="s">
        <v>43</v>
      </c>
      <c r="F1730" t="s">
        <v>620</v>
      </c>
      <c r="G1730" t="s">
        <v>67</v>
      </c>
      <c r="I1730" t="s">
        <v>609</v>
      </c>
      <c r="K1730" s="34" t="s">
        <v>11</v>
      </c>
      <c r="L1730" s="37" t="str">
        <f t="shared" si="120"/>
        <v/>
      </c>
      <c r="M1730" s="34" t="s">
        <v>11</v>
      </c>
      <c r="N1730" s="36" t="str">
        <f t="shared" si="121"/>
        <v/>
      </c>
      <c r="O1730" s="34"/>
      <c r="P1730" s="34">
        <v>300350</v>
      </c>
      <c r="Q1730" s="37">
        <f t="shared" si="122"/>
        <v>300</v>
      </c>
      <c r="R1730" s="34">
        <v>12729</v>
      </c>
    </row>
    <row r="1731" spans="1:18" ht="14.25" thickBot="1">
      <c r="A1731" s="33" t="s">
        <v>606</v>
      </c>
      <c r="B1731" s="47">
        <v>42309</v>
      </c>
      <c r="C1731" t="s">
        <v>118</v>
      </c>
      <c r="D1731" t="s">
        <v>628</v>
      </c>
      <c r="E1731" t="s">
        <v>43</v>
      </c>
      <c r="F1731" t="s">
        <v>626</v>
      </c>
      <c r="G1731" t="s">
        <v>62</v>
      </c>
      <c r="I1731" t="s">
        <v>609</v>
      </c>
      <c r="K1731" s="34">
        <v>26677</v>
      </c>
      <c r="L1731" s="37">
        <f t="shared" si="120"/>
        <v>27</v>
      </c>
      <c r="M1731" s="34">
        <v>987</v>
      </c>
      <c r="N1731" s="36">
        <f t="shared" si="121"/>
        <v>36.555555555555557</v>
      </c>
      <c r="O1731" s="34"/>
      <c r="P1731" s="34">
        <v>48917</v>
      </c>
      <c r="Q1731" s="37">
        <f t="shared" si="122"/>
        <v>49</v>
      </c>
      <c r="R1731" s="34">
        <v>4405</v>
      </c>
    </row>
    <row r="1732" spans="1:18" ht="14.25" thickBot="1">
      <c r="A1732" s="33" t="s">
        <v>606</v>
      </c>
      <c r="B1732" s="47">
        <v>42309</v>
      </c>
      <c r="C1732" t="s">
        <v>118</v>
      </c>
      <c r="D1732" t="s">
        <v>628</v>
      </c>
      <c r="E1732" t="s">
        <v>43</v>
      </c>
      <c r="F1732" t="s">
        <v>700</v>
      </c>
      <c r="G1732" t="s">
        <v>407</v>
      </c>
      <c r="I1732" t="s">
        <v>609</v>
      </c>
      <c r="K1732" s="34" t="s">
        <v>11</v>
      </c>
      <c r="L1732" s="37" t="str">
        <f t="shared" si="120"/>
        <v/>
      </c>
      <c r="M1732" s="34" t="s">
        <v>11</v>
      </c>
      <c r="N1732" s="36" t="str">
        <f t="shared" si="121"/>
        <v/>
      </c>
      <c r="O1732" s="34"/>
      <c r="P1732" s="34">
        <v>105139</v>
      </c>
      <c r="Q1732" s="37">
        <f t="shared" si="122"/>
        <v>105</v>
      </c>
      <c r="R1732" s="34">
        <v>3600</v>
      </c>
    </row>
    <row r="1733" spans="1:18" ht="14.25" thickBot="1">
      <c r="A1733" s="33" t="s">
        <v>606</v>
      </c>
      <c r="B1733" s="47">
        <v>42309</v>
      </c>
      <c r="C1733" t="s">
        <v>118</v>
      </c>
      <c r="D1733" t="s">
        <v>628</v>
      </c>
      <c r="E1733" t="s">
        <v>43</v>
      </c>
      <c r="F1733" t="s">
        <v>630</v>
      </c>
      <c r="G1733" t="s">
        <v>49</v>
      </c>
      <c r="I1733" t="s">
        <v>609</v>
      </c>
      <c r="K1733" s="34">
        <v>25000</v>
      </c>
      <c r="L1733" s="37">
        <f t="shared" si="120"/>
        <v>25</v>
      </c>
      <c r="M1733" s="34">
        <v>2904</v>
      </c>
      <c r="N1733" s="36">
        <f t="shared" si="121"/>
        <v>116.16</v>
      </c>
      <c r="O1733" s="34"/>
      <c r="P1733" s="34">
        <v>186000</v>
      </c>
      <c r="Q1733" s="37">
        <f t="shared" si="122"/>
        <v>186</v>
      </c>
      <c r="R1733" s="34">
        <v>21700</v>
      </c>
    </row>
    <row r="1734" spans="1:18" ht="14.25" thickBot="1">
      <c r="A1734" s="33" t="s">
        <v>606</v>
      </c>
      <c r="B1734" s="47">
        <v>42309</v>
      </c>
      <c r="C1734" t="s">
        <v>118</v>
      </c>
      <c r="D1734" t="s">
        <v>631</v>
      </c>
      <c r="E1734" t="s">
        <v>42</v>
      </c>
      <c r="F1734" t="s">
        <v>610</v>
      </c>
      <c r="G1734" t="s">
        <v>48</v>
      </c>
      <c r="I1734" t="s">
        <v>609</v>
      </c>
      <c r="K1734" s="34">
        <v>10230</v>
      </c>
      <c r="L1734" s="37">
        <f t="shared" si="120"/>
        <v>10</v>
      </c>
      <c r="M1734" s="34">
        <v>1028</v>
      </c>
      <c r="N1734" s="36">
        <f t="shared" si="121"/>
        <v>102.8</v>
      </c>
      <c r="O1734" s="34"/>
      <c r="P1734" s="34">
        <v>55016</v>
      </c>
      <c r="Q1734" s="37">
        <f t="shared" si="122"/>
        <v>55</v>
      </c>
      <c r="R1734" s="34">
        <v>7588</v>
      </c>
    </row>
    <row r="1735" spans="1:18" ht="14.25" thickBot="1">
      <c r="A1735" s="33" t="s">
        <v>606</v>
      </c>
      <c r="B1735" s="47">
        <v>42309</v>
      </c>
      <c r="C1735" t="s">
        <v>118</v>
      </c>
      <c r="D1735" t="s">
        <v>631</v>
      </c>
      <c r="E1735" t="s">
        <v>42</v>
      </c>
      <c r="F1735" t="s">
        <v>625</v>
      </c>
      <c r="G1735" t="s">
        <v>66</v>
      </c>
      <c r="I1735" t="s">
        <v>609</v>
      </c>
      <c r="K1735" s="34" t="s">
        <v>11</v>
      </c>
      <c r="L1735" s="37" t="str">
        <f t="shared" si="120"/>
        <v/>
      </c>
      <c r="M1735" s="34" t="s">
        <v>11</v>
      </c>
      <c r="N1735" s="36" t="str">
        <f t="shared" si="121"/>
        <v/>
      </c>
      <c r="O1735" s="34"/>
      <c r="P1735" s="34">
        <v>5903</v>
      </c>
      <c r="Q1735" s="37">
        <f t="shared" si="122"/>
        <v>6</v>
      </c>
      <c r="R1735" s="34">
        <v>345</v>
      </c>
    </row>
    <row r="1736" spans="1:18" ht="14.25" thickBot="1">
      <c r="A1736" s="33" t="s">
        <v>606</v>
      </c>
      <c r="B1736" s="47">
        <v>42309</v>
      </c>
      <c r="C1736" t="s">
        <v>118</v>
      </c>
      <c r="D1736" t="s">
        <v>631</v>
      </c>
      <c r="E1736" t="s">
        <v>42</v>
      </c>
      <c r="F1736" t="s">
        <v>626</v>
      </c>
      <c r="G1736" t="s">
        <v>62</v>
      </c>
      <c r="I1736" t="s">
        <v>609</v>
      </c>
      <c r="K1736" s="34" t="s">
        <v>11</v>
      </c>
      <c r="L1736" s="37" t="str">
        <f t="shared" si="120"/>
        <v/>
      </c>
      <c r="M1736" s="34" t="s">
        <v>11</v>
      </c>
      <c r="N1736" s="36" t="str">
        <f t="shared" si="121"/>
        <v/>
      </c>
      <c r="O1736" s="34"/>
      <c r="P1736" s="34">
        <v>21839</v>
      </c>
      <c r="Q1736" s="37">
        <f t="shared" si="122"/>
        <v>22</v>
      </c>
      <c r="R1736" s="34">
        <v>2048</v>
      </c>
    </row>
    <row r="1737" spans="1:18" ht="14.25" thickBot="1">
      <c r="A1737" s="33" t="s">
        <v>606</v>
      </c>
      <c r="B1737" s="47">
        <v>42309</v>
      </c>
      <c r="C1737" t="s">
        <v>118</v>
      </c>
      <c r="D1737" t="s">
        <v>632</v>
      </c>
      <c r="E1737" t="s">
        <v>39</v>
      </c>
      <c r="F1737" t="s">
        <v>608</v>
      </c>
      <c r="G1737" t="s">
        <v>61</v>
      </c>
      <c r="I1737" t="s">
        <v>609</v>
      </c>
      <c r="K1737" s="34" t="s">
        <v>11</v>
      </c>
      <c r="L1737" s="37" t="str">
        <f t="shared" si="120"/>
        <v/>
      </c>
      <c r="M1737" s="34" t="s">
        <v>11</v>
      </c>
      <c r="N1737" s="36" t="str">
        <f t="shared" si="121"/>
        <v/>
      </c>
      <c r="O1737" s="34"/>
      <c r="P1737" s="34">
        <v>20000</v>
      </c>
      <c r="Q1737" s="37">
        <f t="shared" si="122"/>
        <v>20</v>
      </c>
      <c r="R1737" s="34">
        <v>5400</v>
      </c>
    </row>
    <row r="1738" spans="1:18" ht="14.25" thickBot="1">
      <c r="A1738" s="33" t="s">
        <v>606</v>
      </c>
      <c r="B1738" s="47">
        <v>42309</v>
      </c>
      <c r="C1738" t="s">
        <v>118</v>
      </c>
      <c r="D1738" t="s">
        <v>632</v>
      </c>
      <c r="E1738" t="s">
        <v>39</v>
      </c>
      <c r="F1738" t="s">
        <v>610</v>
      </c>
      <c r="G1738" t="s">
        <v>48</v>
      </c>
      <c r="I1738" t="s">
        <v>609</v>
      </c>
      <c r="K1738" s="34" t="s">
        <v>11</v>
      </c>
      <c r="L1738" s="37" t="str">
        <f t="shared" si="120"/>
        <v/>
      </c>
      <c r="M1738" s="34" t="s">
        <v>11</v>
      </c>
      <c r="N1738" s="36" t="str">
        <f t="shared" si="121"/>
        <v/>
      </c>
      <c r="O1738" s="34"/>
      <c r="P1738" s="34">
        <v>15130</v>
      </c>
      <c r="Q1738" s="37">
        <f t="shared" si="122"/>
        <v>15</v>
      </c>
      <c r="R1738" s="34">
        <v>7534</v>
      </c>
    </row>
    <row r="1739" spans="1:18" ht="14.25" thickBot="1">
      <c r="A1739" s="33" t="s">
        <v>606</v>
      </c>
      <c r="B1739" s="47">
        <v>42309</v>
      </c>
      <c r="C1739" t="s">
        <v>118</v>
      </c>
      <c r="D1739" t="s">
        <v>632</v>
      </c>
      <c r="E1739" t="s">
        <v>39</v>
      </c>
      <c r="F1739" t="s">
        <v>614</v>
      </c>
      <c r="G1739" t="s">
        <v>53</v>
      </c>
      <c r="I1739" t="s">
        <v>609</v>
      </c>
      <c r="K1739" s="34" t="s">
        <v>11</v>
      </c>
      <c r="L1739" s="37" t="str">
        <f t="shared" si="120"/>
        <v/>
      </c>
      <c r="M1739" s="34" t="s">
        <v>11</v>
      </c>
      <c r="N1739" s="36" t="str">
        <f t="shared" si="121"/>
        <v/>
      </c>
      <c r="O1739" s="34"/>
      <c r="P1739" s="34">
        <v>20443</v>
      </c>
      <c r="Q1739" s="37">
        <f t="shared" si="122"/>
        <v>20</v>
      </c>
      <c r="R1739" s="34">
        <v>3614</v>
      </c>
    </row>
    <row r="1740" spans="1:18" ht="14.25" thickBot="1">
      <c r="A1740" s="33" t="s">
        <v>606</v>
      </c>
      <c r="B1740" s="47">
        <v>42309</v>
      </c>
      <c r="C1740" t="s">
        <v>118</v>
      </c>
      <c r="D1740" t="s">
        <v>632</v>
      </c>
      <c r="E1740" t="s">
        <v>39</v>
      </c>
      <c r="F1740" t="s">
        <v>616</v>
      </c>
      <c r="G1740" t="s">
        <v>60</v>
      </c>
      <c r="I1740" t="s">
        <v>609</v>
      </c>
      <c r="K1740" s="34">
        <v>20372</v>
      </c>
      <c r="L1740" s="37">
        <f t="shared" si="120"/>
        <v>20</v>
      </c>
      <c r="M1740" s="34">
        <v>3554</v>
      </c>
      <c r="N1740" s="36">
        <f t="shared" si="121"/>
        <v>177.7</v>
      </c>
      <c r="O1740" s="34"/>
      <c r="P1740" s="34">
        <v>101763</v>
      </c>
      <c r="Q1740" s="37">
        <f t="shared" si="122"/>
        <v>102</v>
      </c>
      <c r="R1740" s="34">
        <v>21004</v>
      </c>
    </row>
    <row r="1741" spans="1:18" ht="14.25" thickBot="1">
      <c r="A1741" s="33" t="s">
        <v>606</v>
      </c>
      <c r="B1741" s="47">
        <v>42309</v>
      </c>
      <c r="C1741" t="s">
        <v>118</v>
      </c>
      <c r="D1741" t="s">
        <v>658</v>
      </c>
      <c r="E1741" t="s">
        <v>36</v>
      </c>
      <c r="F1741" t="s">
        <v>608</v>
      </c>
      <c r="G1741" t="s">
        <v>61</v>
      </c>
      <c r="I1741" t="s">
        <v>609</v>
      </c>
      <c r="K1741" s="34" t="s">
        <v>11</v>
      </c>
      <c r="L1741" s="37" t="str">
        <f t="shared" si="120"/>
        <v/>
      </c>
      <c r="M1741" s="34" t="s">
        <v>11</v>
      </c>
      <c r="N1741" s="36" t="str">
        <f t="shared" si="121"/>
        <v/>
      </c>
      <c r="O1741" s="34"/>
      <c r="P1741" s="34">
        <v>516980</v>
      </c>
      <c r="Q1741" s="37">
        <f t="shared" si="122"/>
        <v>517</v>
      </c>
      <c r="R1741" s="34">
        <v>130839</v>
      </c>
    </row>
    <row r="1742" spans="1:18" ht="14.25" thickBot="1">
      <c r="A1742" s="33" t="s">
        <v>606</v>
      </c>
      <c r="B1742" s="47">
        <v>42309</v>
      </c>
      <c r="C1742" t="s">
        <v>118</v>
      </c>
      <c r="D1742" t="s">
        <v>658</v>
      </c>
      <c r="E1742" t="s">
        <v>36</v>
      </c>
      <c r="F1742" t="s">
        <v>629</v>
      </c>
      <c r="G1742" t="s">
        <v>52</v>
      </c>
      <c r="I1742" t="s">
        <v>609</v>
      </c>
      <c r="K1742" s="34" t="s">
        <v>11</v>
      </c>
      <c r="L1742" s="37" t="str">
        <f t="shared" si="120"/>
        <v/>
      </c>
      <c r="M1742" s="34" t="s">
        <v>11</v>
      </c>
      <c r="N1742" s="36" t="str">
        <f t="shared" si="121"/>
        <v/>
      </c>
      <c r="O1742" s="34"/>
      <c r="P1742" s="34">
        <v>118696</v>
      </c>
      <c r="Q1742" s="37">
        <f t="shared" si="122"/>
        <v>119</v>
      </c>
      <c r="R1742" s="34">
        <v>13100</v>
      </c>
    </row>
    <row r="1743" spans="1:18" ht="14.25" thickBot="1">
      <c r="A1743" s="33" t="s">
        <v>606</v>
      </c>
      <c r="B1743" s="47">
        <v>42309</v>
      </c>
      <c r="C1743" t="s">
        <v>118</v>
      </c>
      <c r="D1743" t="s">
        <v>658</v>
      </c>
      <c r="E1743" t="s">
        <v>36</v>
      </c>
      <c r="F1743" t="s">
        <v>610</v>
      </c>
      <c r="G1743" t="s">
        <v>48</v>
      </c>
      <c r="I1743" t="s">
        <v>609</v>
      </c>
      <c r="K1743" s="34" t="s">
        <v>11</v>
      </c>
      <c r="L1743" s="37" t="str">
        <f t="shared" si="120"/>
        <v/>
      </c>
      <c r="M1743" s="34" t="s">
        <v>11</v>
      </c>
      <c r="N1743" s="36" t="str">
        <f t="shared" si="121"/>
        <v/>
      </c>
      <c r="O1743" s="34"/>
      <c r="P1743" s="34">
        <v>63710</v>
      </c>
      <c r="Q1743" s="37">
        <f t="shared" si="122"/>
        <v>64</v>
      </c>
      <c r="R1743" s="34">
        <v>7033</v>
      </c>
    </row>
    <row r="1744" spans="1:18" ht="14.25" thickBot="1">
      <c r="A1744" s="33" t="s">
        <v>606</v>
      </c>
      <c r="B1744" s="47">
        <v>42309</v>
      </c>
      <c r="C1744" t="s">
        <v>118</v>
      </c>
      <c r="D1744" t="s">
        <v>658</v>
      </c>
      <c r="E1744" t="s">
        <v>36</v>
      </c>
      <c r="F1744" t="s">
        <v>611</v>
      </c>
      <c r="G1744" t="s">
        <v>58</v>
      </c>
      <c r="I1744" t="s">
        <v>609</v>
      </c>
      <c r="K1744" s="34" t="s">
        <v>11</v>
      </c>
      <c r="L1744" s="37" t="str">
        <f t="shared" si="120"/>
        <v/>
      </c>
      <c r="M1744" s="34" t="s">
        <v>11</v>
      </c>
      <c r="N1744" s="36" t="str">
        <f t="shared" si="121"/>
        <v/>
      </c>
      <c r="O1744" s="34"/>
      <c r="P1744" s="34">
        <v>257445</v>
      </c>
      <c r="Q1744" s="37">
        <f t="shared" si="122"/>
        <v>257</v>
      </c>
      <c r="R1744" s="34">
        <v>16816</v>
      </c>
    </row>
    <row r="1745" spans="1:18" ht="14.25" thickBot="1">
      <c r="A1745" s="33" t="s">
        <v>606</v>
      </c>
      <c r="B1745" s="47">
        <v>42309</v>
      </c>
      <c r="C1745" t="s">
        <v>118</v>
      </c>
      <c r="D1745" t="s">
        <v>658</v>
      </c>
      <c r="E1745" t="s">
        <v>36</v>
      </c>
      <c r="F1745" t="s">
        <v>614</v>
      </c>
      <c r="G1745" t="s">
        <v>53</v>
      </c>
      <c r="I1745" t="s">
        <v>609</v>
      </c>
      <c r="K1745" s="34" t="s">
        <v>11</v>
      </c>
      <c r="L1745" s="37" t="str">
        <f t="shared" si="120"/>
        <v/>
      </c>
      <c r="M1745" s="34" t="s">
        <v>11</v>
      </c>
      <c r="N1745" s="36" t="str">
        <f t="shared" si="121"/>
        <v/>
      </c>
      <c r="O1745" s="34"/>
      <c r="P1745" s="34">
        <v>11880</v>
      </c>
      <c r="Q1745" s="37">
        <f t="shared" si="122"/>
        <v>12</v>
      </c>
      <c r="R1745" s="34">
        <v>2509</v>
      </c>
    </row>
    <row r="1746" spans="1:18" ht="14.25" thickBot="1">
      <c r="A1746" s="33" t="s">
        <v>606</v>
      </c>
      <c r="B1746" s="47">
        <v>42309</v>
      </c>
      <c r="C1746" t="s">
        <v>118</v>
      </c>
      <c r="D1746" t="s">
        <v>658</v>
      </c>
      <c r="E1746" t="s">
        <v>36</v>
      </c>
      <c r="F1746" t="s">
        <v>616</v>
      </c>
      <c r="G1746" t="s">
        <v>60</v>
      </c>
      <c r="I1746" t="s">
        <v>609</v>
      </c>
      <c r="K1746" s="34">
        <v>156441</v>
      </c>
      <c r="L1746" s="37">
        <f t="shared" si="120"/>
        <v>156</v>
      </c>
      <c r="M1746" s="34">
        <v>8085</v>
      </c>
      <c r="N1746" s="36">
        <f t="shared" si="121"/>
        <v>51.82692307692308</v>
      </c>
      <c r="O1746" s="34"/>
      <c r="P1746" s="34">
        <v>1219311</v>
      </c>
      <c r="Q1746" s="37">
        <f t="shared" si="122"/>
        <v>1219</v>
      </c>
      <c r="R1746" s="34">
        <v>63220</v>
      </c>
    </row>
    <row r="1747" spans="1:18" ht="14.25" thickBot="1">
      <c r="A1747" s="33" t="s">
        <v>606</v>
      </c>
      <c r="B1747" s="47">
        <v>42309</v>
      </c>
      <c r="C1747" t="s">
        <v>118</v>
      </c>
      <c r="D1747" t="s">
        <v>658</v>
      </c>
      <c r="E1747" t="s">
        <v>36</v>
      </c>
      <c r="F1747" t="s">
        <v>625</v>
      </c>
      <c r="G1747" t="s">
        <v>66</v>
      </c>
      <c r="I1747" t="s">
        <v>609</v>
      </c>
      <c r="K1747" s="34">
        <v>697850</v>
      </c>
      <c r="L1747" s="37">
        <f t="shared" si="120"/>
        <v>698</v>
      </c>
      <c r="M1747" s="34">
        <v>27142</v>
      </c>
      <c r="N1747" s="36">
        <f t="shared" si="121"/>
        <v>38.885386819484239</v>
      </c>
      <c r="O1747" s="34"/>
      <c r="P1747" s="34">
        <v>2724520</v>
      </c>
      <c r="Q1747" s="37">
        <f t="shared" si="122"/>
        <v>2725</v>
      </c>
      <c r="R1747" s="34">
        <v>116974</v>
      </c>
    </row>
    <row r="1748" spans="1:18" ht="14.25" thickBot="1">
      <c r="A1748" s="33" t="s">
        <v>606</v>
      </c>
      <c r="B1748" s="47">
        <v>42309</v>
      </c>
      <c r="C1748" t="s">
        <v>118</v>
      </c>
      <c r="D1748" t="s">
        <v>658</v>
      </c>
      <c r="E1748" t="s">
        <v>36</v>
      </c>
      <c r="F1748" t="s">
        <v>618</v>
      </c>
      <c r="G1748" t="s">
        <v>47</v>
      </c>
      <c r="I1748" t="s">
        <v>609</v>
      </c>
      <c r="K1748" s="34" t="s">
        <v>11</v>
      </c>
      <c r="L1748" s="37" t="str">
        <f t="shared" si="120"/>
        <v/>
      </c>
      <c r="M1748" s="34" t="s">
        <v>11</v>
      </c>
      <c r="N1748" s="36" t="str">
        <f t="shared" si="121"/>
        <v/>
      </c>
      <c r="O1748" s="34"/>
      <c r="P1748" s="34">
        <v>4641810</v>
      </c>
      <c r="Q1748" s="37">
        <f t="shared" si="122"/>
        <v>4642</v>
      </c>
      <c r="R1748" s="34">
        <v>220837</v>
      </c>
    </row>
    <row r="1749" spans="1:18" ht="14.25" thickBot="1">
      <c r="A1749" s="33" t="s">
        <v>606</v>
      </c>
      <c r="B1749" s="47">
        <v>42309</v>
      </c>
      <c r="C1749" t="s">
        <v>118</v>
      </c>
      <c r="D1749" t="s">
        <v>658</v>
      </c>
      <c r="E1749" t="s">
        <v>36</v>
      </c>
      <c r="F1749" t="s">
        <v>619</v>
      </c>
      <c r="G1749" t="s">
        <v>54</v>
      </c>
      <c r="I1749" t="s">
        <v>609</v>
      </c>
      <c r="K1749" s="34" t="s">
        <v>11</v>
      </c>
      <c r="L1749" s="37" t="str">
        <f t="shared" si="120"/>
        <v/>
      </c>
      <c r="M1749" s="34" t="s">
        <v>11</v>
      </c>
      <c r="N1749" s="36" t="str">
        <f t="shared" si="121"/>
        <v/>
      </c>
      <c r="O1749" s="34"/>
      <c r="P1749" s="34">
        <v>399280</v>
      </c>
      <c r="Q1749" s="37">
        <f t="shared" si="122"/>
        <v>399</v>
      </c>
      <c r="R1749" s="34">
        <v>21379</v>
      </c>
    </row>
    <row r="1750" spans="1:18" ht="14.25" thickBot="1">
      <c r="A1750" s="33" t="s">
        <v>606</v>
      </c>
      <c r="B1750" s="47">
        <v>42309</v>
      </c>
      <c r="C1750" t="s">
        <v>118</v>
      </c>
      <c r="D1750" t="s">
        <v>658</v>
      </c>
      <c r="E1750" t="s">
        <v>36</v>
      </c>
      <c r="F1750" t="s">
        <v>620</v>
      </c>
      <c r="G1750" t="s">
        <v>67</v>
      </c>
      <c r="I1750" t="s">
        <v>609</v>
      </c>
      <c r="K1750" s="34" t="s">
        <v>11</v>
      </c>
      <c r="L1750" s="37" t="str">
        <f t="shared" si="120"/>
        <v/>
      </c>
      <c r="M1750" s="34" t="s">
        <v>11</v>
      </c>
      <c r="N1750" s="36" t="str">
        <f t="shared" si="121"/>
        <v/>
      </c>
      <c r="O1750" s="34"/>
      <c r="P1750" s="34">
        <v>109950</v>
      </c>
      <c r="Q1750" s="37">
        <f t="shared" si="122"/>
        <v>110</v>
      </c>
      <c r="R1750" s="34">
        <v>4638</v>
      </c>
    </row>
    <row r="1751" spans="1:18" ht="14.25" thickBot="1">
      <c r="A1751" s="33" t="s">
        <v>606</v>
      </c>
      <c r="B1751" s="47">
        <v>42309</v>
      </c>
      <c r="C1751" t="s">
        <v>118</v>
      </c>
      <c r="D1751" t="s">
        <v>658</v>
      </c>
      <c r="E1751" t="s">
        <v>36</v>
      </c>
      <c r="F1751" t="s">
        <v>700</v>
      </c>
      <c r="G1751" t="s">
        <v>407</v>
      </c>
      <c r="I1751" t="s">
        <v>609</v>
      </c>
      <c r="K1751" s="34" t="s">
        <v>11</v>
      </c>
      <c r="L1751" s="37" t="str">
        <f t="shared" si="120"/>
        <v/>
      </c>
      <c r="M1751" s="34" t="s">
        <v>11</v>
      </c>
      <c r="N1751" s="36" t="str">
        <f t="shared" si="121"/>
        <v/>
      </c>
      <c r="O1751" s="34"/>
      <c r="P1751" s="34">
        <v>243130</v>
      </c>
      <c r="Q1751" s="37">
        <f t="shared" si="122"/>
        <v>243</v>
      </c>
      <c r="R1751" s="34">
        <v>11484</v>
      </c>
    </row>
    <row r="1752" spans="1:18" ht="14.25" thickBot="1">
      <c r="A1752" s="33" t="s">
        <v>606</v>
      </c>
      <c r="B1752" s="47">
        <v>42309</v>
      </c>
      <c r="C1752" t="s">
        <v>118</v>
      </c>
      <c r="D1752" t="s">
        <v>633</v>
      </c>
      <c r="E1752" t="s">
        <v>35</v>
      </c>
      <c r="F1752" t="s">
        <v>610</v>
      </c>
      <c r="G1752" t="s">
        <v>48</v>
      </c>
      <c r="I1752" t="s">
        <v>609</v>
      </c>
      <c r="K1752" s="34" t="s">
        <v>11</v>
      </c>
      <c r="L1752" s="37" t="str">
        <f t="shared" ref="L1752:L1777" si="123">IF(ISERROR(ROUND(K1752*0.001,0))=TRUE,"",(ROUND(K1752*0.001,0)))</f>
        <v/>
      </c>
      <c r="M1752" s="34" t="s">
        <v>11</v>
      </c>
      <c r="N1752" s="36" t="str">
        <f t="shared" ref="N1752:N1777" si="124">IF(ISERROR(M1752/L1752)=TRUE,"",(M1752/L1752))</f>
        <v/>
      </c>
      <c r="O1752" s="34"/>
      <c r="P1752" s="34">
        <v>20840</v>
      </c>
      <c r="Q1752" s="37">
        <f t="shared" ref="Q1752:Q1777" si="125">IF(ISERROR(ROUND(P1752*0.001,0))=TRUE,"",(ROUND(P1752*0.001,0)))</f>
        <v>21</v>
      </c>
      <c r="R1752" s="34">
        <v>1738</v>
      </c>
    </row>
    <row r="1753" spans="1:18" ht="14.25" thickBot="1">
      <c r="A1753" s="33" t="s">
        <v>606</v>
      </c>
      <c r="B1753" s="47">
        <v>42309</v>
      </c>
      <c r="C1753" t="s">
        <v>118</v>
      </c>
      <c r="D1753" t="s">
        <v>633</v>
      </c>
      <c r="E1753" t="s">
        <v>35</v>
      </c>
      <c r="F1753" t="s">
        <v>616</v>
      </c>
      <c r="G1753" t="s">
        <v>60</v>
      </c>
      <c r="I1753" t="s">
        <v>609</v>
      </c>
      <c r="K1753" s="34" t="s">
        <v>11</v>
      </c>
      <c r="L1753" s="37" t="str">
        <f t="shared" si="123"/>
        <v/>
      </c>
      <c r="M1753" s="34" t="s">
        <v>11</v>
      </c>
      <c r="N1753" s="36" t="str">
        <f t="shared" si="124"/>
        <v/>
      </c>
      <c r="O1753" s="34"/>
      <c r="P1753" s="34">
        <v>61710</v>
      </c>
      <c r="Q1753" s="37">
        <f t="shared" si="125"/>
        <v>62</v>
      </c>
      <c r="R1753" s="34">
        <v>7997</v>
      </c>
    </row>
    <row r="1754" spans="1:18" ht="14.25" thickBot="1">
      <c r="A1754" s="33" t="s">
        <v>606</v>
      </c>
      <c r="B1754" s="47">
        <v>42309</v>
      </c>
      <c r="C1754" t="s">
        <v>118</v>
      </c>
      <c r="D1754" t="s">
        <v>633</v>
      </c>
      <c r="E1754" t="s">
        <v>35</v>
      </c>
      <c r="F1754" t="s">
        <v>619</v>
      </c>
      <c r="G1754" t="s">
        <v>54</v>
      </c>
      <c r="I1754" t="s">
        <v>609</v>
      </c>
      <c r="K1754" s="34" t="s">
        <v>11</v>
      </c>
      <c r="L1754" s="37" t="str">
        <f t="shared" si="123"/>
        <v/>
      </c>
      <c r="M1754" s="34" t="s">
        <v>11</v>
      </c>
      <c r="N1754" s="36" t="str">
        <f t="shared" si="124"/>
        <v/>
      </c>
      <c r="O1754" s="34"/>
      <c r="P1754" s="34">
        <v>100720</v>
      </c>
      <c r="Q1754" s="37">
        <f t="shared" si="125"/>
        <v>101</v>
      </c>
      <c r="R1754" s="34">
        <v>14894</v>
      </c>
    </row>
    <row r="1755" spans="1:18" ht="14.25" thickBot="1">
      <c r="A1755" s="33" t="s">
        <v>606</v>
      </c>
      <c r="B1755" s="47">
        <v>42309</v>
      </c>
      <c r="C1755" t="s">
        <v>118</v>
      </c>
      <c r="D1755" t="s">
        <v>633</v>
      </c>
      <c r="E1755" t="s">
        <v>35</v>
      </c>
      <c r="F1755" t="s">
        <v>620</v>
      </c>
      <c r="G1755" t="s">
        <v>67</v>
      </c>
      <c r="I1755" t="s">
        <v>609</v>
      </c>
      <c r="K1755" s="34" t="s">
        <v>11</v>
      </c>
      <c r="L1755" s="37" t="str">
        <f t="shared" si="123"/>
        <v/>
      </c>
      <c r="M1755" s="34" t="s">
        <v>11</v>
      </c>
      <c r="N1755" s="36" t="str">
        <f t="shared" si="124"/>
        <v/>
      </c>
      <c r="O1755" s="34"/>
      <c r="P1755" s="34">
        <v>22788</v>
      </c>
      <c r="Q1755" s="37">
        <f t="shared" si="125"/>
        <v>23</v>
      </c>
      <c r="R1755" s="34">
        <v>2195</v>
      </c>
    </row>
    <row r="1756" spans="1:18" ht="14.25" thickBot="1">
      <c r="A1756" s="33" t="s">
        <v>606</v>
      </c>
      <c r="B1756" s="47">
        <v>42309</v>
      </c>
      <c r="C1756" t="s">
        <v>118</v>
      </c>
      <c r="D1756" t="s">
        <v>651</v>
      </c>
      <c r="E1756" t="s">
        <v>40</v>
      </c>
      <c r="F1756" t="s">
        <v>608</v>
      </c>
      <c r="G1756" t="s">
        <v>61</v>
      </c>
      <c r="I1756" t="s">
        <v>609</v>
      </c>
      <c r="K1756" s="34" t="s">
        <v>11</v>
      </c>
      <c r="L1756" s="37" t="str">
        <f t="shared" si="123"/>
        <v/>
      </c>
      <c r="M1756" s="34" t="s">
        <v>11</v>
      </c>
      <c r="N1756" s="36" t="str">
        <f t="shared" si="124"/>
        <v/>
      </c>
      <c r="O1756" s="34"/>
      <c r="P1756" s="34">
        <v>205920</v>
      </c>
      <c r="Q1756" s="37">
        <f t="shared" si="125"/>
        <v>206</v>
      </c>
      <c r="R1756" s="34">
        <v>11512</v>
      </c>
    </row>
    <row r="1757" spans="1:18" ht="14.25" thickBot="1">
      <c r="A1757" s="33" t="s">
        <v>606</v>
      </c>
      <c r="B1757" s="47">
        <v>42309</v>
      </c>
      <c r="C1757" t="s">
        <v>118</v>
      </c>
      <c r="D1757" t="s">
        <v>651</v>
      </c>
      <c r="E1757" t="s">
        <v>40</v>
      </c>
      <c r="F1757" t="s">
        <v>612</v>
      </c>
      <c r="G1757" t="s">
        <v>57</v>
      </c>
      <c r="I1757" t="s">
        <v>609</v>
      </c>
      <c r="K1757" s="34" t="s">
        <v>11</v>
      </c>
      <c r="L1757" s="37" t="str">
        <f t="shared" si="123"/>
        <v/>
      </c>
      <c r="M1757" s="34" t="s">
        <v>11</v>
      </c>
      <c r="N1757" s="36" t="str">
        <f t="shared" si="124"/>
        <v/>
      </c>
      <c r="O1757" s="34"/>
      <c r="P1757" s="34">
        <v>121420</v>
      </c>
      <c r="Q1757" s="37">
        <f t="shared" si="125"/>
        <v>121</v>
      </c>
      <c r="R1757" s="34">
        <v>5116</v>
      </c>
    </row>
    <row r="1758" spans="1:18" ht="14.25" thickBot="1">
      <c r="A1758" s="33" t="s">
        <v>606</v>
      </c>
      <c r="B1758" s="47">
        <v>42309</v>
      </c>
      <c r="C1758" t="s">
        <v>118</v>
      </c>
      <c r="D1758" t="s">
        <v>651</v>
      </c>
      <c r="E1758" t="s">
        <v>40</v>
      </c>
      <c r="F1758" t="s">
        <v>614</v>
      </c>
      <c r="G1758" t="s">
        <v>53</v>
      </c>
      <c r="I1758" t="s">
        <v>609</v>
      </c>
      <c r="K1758" s="34">
        <v>15442</v>
      </c>
      <c r="L1758" s="37">
        <f t="shared" si="123"/>
        <v>15</v>
      </c>
      <c r="M1758" s="34">
        <v>2755</v>
      </c>
      <c r="N1758" s="36">
        <f t="shared" si="124"/>
        <v>183.66666666666666</v>
      </c>
      <c r="O1758" s="34"/>
      <c r="P1758" s="34">
        <v>15442</v>
      </c>
      <c r="Q1758" s="37">
        <f t="shared" si="125"/>
        <v>15</v>
      </c>
      <c r="R1758" s="34">
        <v>2755</v>
      </c>
    </row>
    <row r="1759" spans="1:18" ht="14.25" thickBot="1">
      <c r="A1759" s="33" t="s">
        <v>606</v>
      </c>
      <c r="B1759" s="47">
        <v>42309</v>
      </c>
      <c r="C1759" t="s">
        <v>118</v>
      </c>
      <c r="D1759" t="s">
        <v>651</v>
      </c>
      <c r="E1759" t="s">
        <v>40</v>
      </c>
      <c r="F1759" t="s">
        <v>616</v>
      </c>
      <c r="G1759" t="s">
        <v>60</v>
      </c>
      <c r="I1759" t="s">
        <v>609</v>
      </c>
      <c r="K1759" s="34" t="s">
        <v>11</v>
      </c>
      <c r="L1759" s="37" t="str">
        <f t="shared" si="123"/>
        <v/>
      </c>
      <c r="M1759" s="34" t="s">
        <v>11</v>
      </c>
      <c r="N1759" s="36" t="str">
        <f t="shared" si="124"/>
        <v/>
      </c>
      <c r="O1759" s="34"/>
      <c r="P1759" s="34">
        <v>251291</v>
      </c>
      <c r="Q1759" s="37">
        <f t="shared" si="125"/>
        <v>251</v>
      </c>
      <c r="R1759" s="34">
        <v>15459</v>
      </c>
    </row>
    <row r="1760" spans="1:18" ht="14.25" thickBot="1">
      <c r="A1760" s="33" t="s">
        <v>606</v>
      </c>
      <c r="B1760" s="47">
        <v>42309</v>
      </c>
      <c r="C1760" t="s">
        <v>118</v>
      </c>
      <c r="D1760" t="s">
        <v>634</v>
      </c>
      <c r="E1760" t="s">
        <v>38</v>
      </c>
      <c r="F1760" t="s">
        <v>635</v>
      </c>
      <c r="G1760" t="s">
        <v>65</v>
      </c>
      <c r="I1760" t="s">
        <v>609</v>
      </c>
      <c r="K1760" s="34" t="s">
        <v>11</v>
      </c>
      <c r="L1760" s="37" t="str">
        <f t="shared" si="123"/>
        <v/>
      </c>
      <c r="M1760" s="34" t="s">
        <v>11</v>
      </c>
      <c r="N1760" s="36" t="str">
        <f t="shared" si="124"/>
        <v/>
      </c>
      <c r="O1760" s="34"/>
      <c r="P1760" s="34">
        <v>7210</v>
      </c>
      <c r="Q1760" s="37">
        <f t="shared" si="125"/>
        <v>7</v>
      </c>
      <c r="R1760" s="34">
        <v>1932</v>
      </c>
    </row>
    <row r="1761" spans="1:18" ht="14.25" thickBot="1">
      <c r="A1761" s="33" t="s">
        <v>606</v>
      </c>
      <c r="B1761" s="47">
        <v>42309</v>
      </c>
      <c r="C1761" t="s">
        <v>118</v>
      </c>
      <c r="D1761" t="s">
        <v>652</v>
      </c>
      <c r="E1761" t="s">
        <v>34</v>
      </c>
      <c r="F1761" t="s">
        <v>650</v>
      </c>
      <c r="G1761" t="s">
        <v>212</v>
      </c>
      <c r="I1761" t="s">
        <v>609</v>
      </c>
      <c r="K1761" s="34" t="s">
        <v>11</v>
      </c>
      <c r="L1761" s="37" t="str">
        <f t="shared" si="123"/>
        <v/>
      </c>
      <c r="M1761" s="34" t="s">
        <v>11</v>
      </c>
      <c r="N1761" s="36" t="str">
        <f t="shared" si="124"/>
        <v/>
      </c>
      <c r="O1761" s="34"/>
      <c r="P1761" s="34">
        <v>17982</v>
      </c>
      <c r="Q1761" s="37">
        <f t="shared" si="125"/>
        <v>18</v>
      </c>
      <c r="R1761" s="34">
        <v>3570</v>
      </c>
    </row>
    <row r="1762" spans="1:18" ht="14.25" thickBot="1">
      <c r="A1762" s="33" t="s">
        <v>606</v>
      </c>
      <c r="B1762" s="47">
        <v>42309</v>
      </c>
      <c r="C1762" t="s">
        <v>118</v>
      </c>
      <c r="D1762" t="s">
        <v>629</v>
      </c>
      <c r="E1762" t="s">
        <v>161</v>
      </c>
      <c r="F1762" t="s">
        <v>608</v>
      </c>
      <c r="G1762" t="s">
        <v>61</v>
      </c>
      <c r="I1762" t="s">
        <v>609</v>
      </c>
      <c r="K1762" s="34" t="s">
        <v>11</v>
      </c>
      <c r="L1762" s="37" t="str">
        <f t="shared" si="123"/>
        <v/>
      </c>
      <c r="M1762" s="34" t="s">
        <v>11</v>
      </c>
      <c r="N1762" s="36" t="str">
        <f t="shared" si="124"/>
        <v/>
      </c>
      <c r="O1762" s="34"/>
      <c r="P1762" s="34">
        <v>20000</v>
      </c>
      <c r="Q1762" s="37">
        <f t="shared" si="125"/>
        <v>20</v>
      </c>
      <c r="R1762" s="34">
        <v>3510</v>
      </c>
    </row>
    <row r="1763" spans="1:18" ht="14.25" thickBot="1">
      <c r="A1763" s="33" t="s">
        <v>606</v>
      </c>
      <c r="B1763" s="47">
        <v>42309</v>
      </c>
      <c r="C1763" t="s">
        <v>118</v>
      </c>
      <c r="D1763" t="s">
        <v>636</v>
      </c>
      <c r="E1763" t="s">
        <v>69</v>
      </c>
      <c r="F1763" t="s">
        <v>608</v>
      </c>
      <c r="G1763" t="s">
        <v>61</v>
      </c>
      <c r="I1763" t="s">
        <v>609</v>
      </c>
      <c r="K1763" s="34">
        <v>369890</v>
      </c>
      <c r="L1763" s="37">
        <f t="shared" si="123"/>
        <v>370</v>
      </c>
      <c r="M1763" s="34">
        <v>41722</v>
      </c>
      <c r="N1763" s="36">
        <f t="shared" si="124"/>
        <v>112.76216216216216</v>
      </c>
      <c r="O1763" s="34"/>
      <c r="P1763" s="34">
        <v>1622930</v>
      </c>
      <c r="Q1763" s="37">
        <f t="shared" si="125"/>
        <v>1623</v>
      </c>
      <c r="R1763" s="34">
        <v>212948</v>
      </c>
    </row>
    <row r="1764" spans="1:18" ht="14.25" thickBot="1">
      <c r="A1764" s="33" t="s">
        <v>606</v>
      </c>
      <c r="B1764" s="47">
        <v>42309</v>
      </c>
      <c r="C1764" t="s">
        <v>118</v>
      </c>
      <c r="D1764" t="s">
        <v>636</v>
      </c>
      <c r="E1764" t="s">
        <v>69</v>
      </c>
      <c r="F1764" t="s">
        <v>610</v>
      </c>
      <c r="G1764" t="s">
        <v>48</v>
      </c>
      <c r="I1764" t="s">
        <v>609</v>
      </c>
      <c r="K1764" s="34" t="s">
        <v>11</v>
      </c>
      <c r="L1764" s="37" t="str">
        <f t="shared" si="123"/>
        <v/>
      </c>
      <c r="M1764" s="34" t="s">
        <v>11</v>
      </c>
      <c r="N1764" s="36" t="str">
        <f t="shared" si="124"/>
        <v/>
      </c>
      <c r="O1764" s="34"/>
      <c r="P1764" s="34">
        <v>104200</v>
      </c>
      <c r="Q1764" s="37">
        <f t="shared" si="125"/>
        <v>104</v>
      </c>
      <c r="R1764" s="34">
        <v>15902</v>
      </c>
    </row>
    <row r="1765" spans="1:18" ht="14.25" thickBot="1">
      <c r="A1765" s="33" t="s">
        <v>606</v>
      </c>
      <c r="B1765" s="47">
        <v>42309</v>
      </c>
      <c r="C1765" t="s">
        <v>118</v>
      </c>
      <c r="D1765" t="s">
        <v>636</v>
      </c>
      <c r="E1765" t="s">
        <v>69</v>
      </c>
      <c r="F1765" t="s">
        <v>611</v>
      </c>
      <c r="G1765" t="s">
        <v>58</v>
      </c>
      <c r="I1765" t="s">
        <v>609</v>
      </c>
      <c r="K1765" s="34" t="s">
        <v>11</v>
      </c>
      <c r="L1765" s="37" t="str">
        <f t="shared" si="123"/>
        <v/>
      </c>
      <c r="M1765" s="34" t="s">
        <v>11</v>
      </c>
      <c r="N1765" s="36" t="str">
        <f t="shared" si="124"/>
        <v/>
      </c>
      <c r="O1765" s="34"/>
      <c r="P1765" s="34">
        <v>59230</v>
      </c>
      <c r="Q1765" s="37">
        <f t="shared" si="125"/>
        <v>59</v>
      </c>
      <c r="R1765" s="34">
        <v>4346</v>
      </c>
    </row>
    <row r="1766" spans="1:18" ht="14.25" thickBot="1">
      <c r="A1766" s="33" t="s">
        <v>606</v>
      </c>
      <c r="B1766" s="47">
        <v>42309</v>
      </c>
      <c r="C1766" t="s">
        <v>118</v>
      </c>
      <c r="D1766" t="s">
        <v>636</v>
      </c>
      <c r="E1766" t="s">
        <v>69</v>
      </c>
      <c r="F1766" t="s">
        <v>616</v>
      </c>
      <c r="G1766" t="s">
        <v>60</v>
      </c>
      <c r="I1766" t="s">
        <v>609</v>
      </c>
      <c r="K1766" s="34">
        <v>362760</v>
      </c>
      <c r="L1766" s="37">
        <f t="shared" si="123"/>
        <v>363</v>
      </c>
      <c r="M1766" s="34">
        <v>47738</v>
      </c>
      <c r="N1766" s="36">
        <f t="shared" si="124"/>
        <v>131.50964187327824</v>
      </c>
      <c r="O1766" s="34"/>
      <c r="P1766" s="34">
        <v>3234519</v>
      </c>
      <c r="Q1766" s="37">
        <f t="shared" si="125"/>
        <v>3235</v>
      </c>
      <c r="R1766" s="34">
        <v>424751</v>
      </c>
    </row>
    <row r="1767" spans="1:18" ht="14.25" thickBot="1">
      <c r="A1767" s="33" t="s">
        <v>606</v>
      </c>
      <c r="B1767" s="47">
        <v>42309</v>
      </c>
      <c r="C1767" t="s">
        <v>118</v>
      </c>
      <c r="D1767" t="s">
        <v>636</v>
      </c>
      <c r="E1767" t="s">
        <v>69</v>
      </c>
      <c r="F1767" t="s">
        <v>625</v>
      </c>
      <c r="G1767" t="s">
        <v>66</v>
      </c>
      <c r="I1767" t="s">
        <v>609</v>
      </c>
      <c r="K1767" s="34">
        <v>733700</v>
      </c>
      <c r="L1767" s="37">
        <f t="shared" si="123"/>
        <v>734</v>
      </c>
      <c r="M1767" s="34">
        <v>98523</v>
      </c>
      <c r="N1767" s="36">
        <f t="shared" si="124"/>
        <v>134.22752043596731</v>
      </c>
      <c r="O1767" s="34"/>
      <c r="P1767" s="34">
        <v>1710763</v>
      </c>
      <c r="Q1767" s="37">
        <f t="shared" si="125"/>
        <v>1711</v>
      </c>
      <c r="R1767" s="34">
        <v>217041</v>
      </c>
    </row>
    <row r="1768" spans="1:18" ht="14.25" thickBot="1">
      <c r="A1768" s="33" t="s">
        <v>606</v>
      </c>
      <c r="B1768" s="47">
        <v>42309</v>
      </c>
      <c r="C1768" t="s">
        <v>118</v>
      </c>
      <c r="D1768" t="s">
        <v>636</v>
      </c>
      <c r="E1768" t="s">
        <v>69</v>
      </c>
      <c r="F1768" t="s">
        <v>620</v>
      </c>
      <c r="G1768" t="s">
        <v>67</v>
      </c>
      <c r="I1768" t="s">
        <v>609</v>
      </c>
      <c r="K1768" s="34">
        <v>103150</v>
      </c>
      <c r="L1768" s="37">
        <f t="shared" si="123"/>
        <v>103</v>
      </c>
      <c r="M1768" s="34">
        <v>14883</v>
      </c>
      <c r="N1768" s="36">
        <f t="shared" si="124"/>
        <v>144.49514563106797</v>
      </c>
      <c r="O1768" s="34"/>
      <c r="P1768" s="34">
        <v>418129</v>
      </c>
      <c r="Q1768" s="37">
        <f t="shared" si="125"/>
        <v>418</v>
      </c>
      <c r="R1768" s="34">
        <v>40474</v>
      </c>
    </row>
    <row r="1769" spans="1:18" ht="14.25" thickBot="1">
      <c r="A1769" s="33" t="s">
        <v>606</v>
      </c>
      <c r="B1769" s="47">
        <v>42309</v>
      </c>
      <c r="C1769" t="s">
        <v>118</v>
      </c>
      <c r="D1769" t="s">
        <v>637</v>
      </c>
      <c r="E1769" t="s">
        <v>71</v>
      </c>
      <c r="F1769" t="s">
        <v>625</v>
      </c>
      <c r="G1769" t="s">
        <v>66</v>
      </c>
      <c r="I1769" t="s">
        <v>609</v>
      </c>
      <c r="K1769" s="34" t="s">
        <v>11</v>
      </c>
      <c r="L1769" s="37" t="str">
        <f t="shared" si="123"/>
        <v/>
      </c>
      <c r="M1769" s="34" t="s">
        <v>11</v>
      </c>
      <c r="N1769" s="36" t="str">
        <f t="shared" si="124"/>
        <v/>
      </c>
      <c r="O1769" s="34"/>
      <c r="P1769" s="34">
        <v>105540</v>
      </c>
      <c r="Q1769" s="37">
        <f t="shared" si="125"/>
        <v>106</v>
      </c>
      <c r="R1769" s="34">
        <v>3502</v>
      </c>
    </row>
    <row r="1770" spans="1:18" ht="14.25" thickBot="1">
      <c r="A1770" s="33" t="s">
        <v>606</v>
      </c>
      <c r="B1770" s="47">
        <v>42309</v>
      </c>
      <c r="C1770" t="s">
        <v>118</v>
      </c>
      <c r="D1770" t="s">
        <v>638</v>
      </c>
      <c r="E1770" t="s">
        <v>70</v>
      </c>
      <c r="F1770" t="s">
        <v>610</v>
      </c>
      <c r="G1770" t="s">
        <v>48</v>
      </c>
      <c r="I1770" t="s">
        <v>609</v>
      </c>
      <c r="K1770" s="34" t="s">
        <v>11</v>
      </c>
      <c r="L1770" s="37" t="str">
        <f t="shared" si="123"/>
        <v/>
      </c>
      <c r="M1770" s="34" t="s">
        <v>11</v>
      </c>
      <c r="N1770" s="36" t="str">
        <f t="shared" si="124"/>
        <v/>
      </c>
      <c r="O1770" s="34"/>
      <c r="P1770" s="34">
        <v>56600</v>
      </c>
      <c r="Q1770" s="37">
        <f t="shared" si="125"/>
        <v>57</v>
      </c>
      <c r="R1770" s="34">
        <v>3609</v>
      </c>
    </row>
    <row r="1771" spans="1:18" ht="14.25" thickBot="1">
      <c r="A1771" s="33" t="s">
        <v>606</v>
      </c>
      <c r="B1771" s="47">
        <v>42309</v>
      </c>
      <c r="C1771" t="s">
        <v>118</v>
      </c>
      <c r="D1771" t="s">
        <v>638</v>
      </c>
      <c r="E1771" t="s">
        <v>70</v>
      </c>
      <c r="F1771" t="s">
        <v>616</v>
      </c>
      <c r="G1771" t="s">
        <v>60</v>
      </c>
      <c r="I1771" t="s">
        <v>609</v>
      </c>
      <c r="K1771" s="34" t="s">
        <v>11</v>
      </c>
      <c r="L1771" s="37" t="str">
        <f t="shared" si="123"/>
        <v/>
      </c>
      <c r="M1771" s="34" t="s">
        <v>11</v>
      </c>
      <c r="N1771" s="36" t="str">
        <f t="shared" si="124"/>
        <v/>
      </c>
      <c r="O1771" s="34"/>
      <c r="P1771" s="34">
        <v>22650</v>
      </c>
      <c r="Q1771" s="37">
        <f t="shared" si="125"/>
        <v>23</v>
      </c>
      <c r="R1771" s="34">
        <v>3813</v>
      </c>
    </row>
    <row r="1772" spans="1:18" ht="14.25" thickBot="1">
      <c r="A1772" s="33" t="s">
        <v>606</v>
      </c>
      <c r="B1772" s="47">
        <v>42309</v>
      </c>
      <c r="C1772" t="s">
        <v>118</v>
      </c>
      <c r="D1772" t="s">
        <v>638</v>
      </c>
      <c r="E1772" t="s">
        <v>70</v>
      </c>
      <c r="F1772" t="s">
        <v>619</v>
      </c>
      <c r="G1772" t="s">
        <v>54</v>
      </c>
      <c r="I1772" t="s">
        <v>609</v>
      </c>
      <c r="K1772" s="34" t="s">
        <v>11</v>
      </c>
      <c r="L1772" s="37" t="str">
        <f t="shared" si="123"/>
        <v/>
      </c>
      <c r="M1772" s="34" t="s">
        <v>11</v>
      </c>
      <c r="N1772" s="36" t="str">
        <f t="shared" si="124"/>
        <v/>
      </c>
      <c r="O1772" s="34"/>
      <c r="P1772" s="34">
        <v>199470</v>
      </c>
      <c r="Q1772" s="37">
        <f t="shared" si="125"/>
        <v>199</v>
      </c>
      <c r="R1772" s="34">
        <v>8514</v>
      </c>
    </row>
    <row r="1773" spans="1:18" ht="14.25" thickBot="1">
      <c r="A1773" s="33" t="s">
        <v>606</v>
      </c>
      <c r="B1773" s="47">
        <v>42309</v>
      </c>
      <c r="C1773" t="s">
        <v>118</v>
      </c>
      <c r="D1773" t="s">
        <v>638</v>
      </c>
      <c r="E1773" t="s">
        <v>70</v>
      </c>
      <c r="F1773" t="s">
        <v>620</v>
      </c>
      <c r="G1773" t="s">
        <v>67</v>
      </c>
      <c r="I1773" t="s">
        <v>609</v>
      </c>
      <c r="K1773" s="34" t="s">
        <v>11</v>
      </c>
      <c r="L1773" s="37" t="str">
        <f t="shared" si="123"/>
        <v/>
      </c>
      <c r="M1773" s="34" t="s">
        <v>11</v>
      </c>
      <c r="N1773" s="36" t="str">
        <f t="shared" si="124"/>
        <v/>
      </c>
      <c r="O1773" s="34"/>
      <c r="P1773" s="34">
        <v>60677</v>
      </c>
      <c r="Q1773" s="37">
        <f t="shared" si="125"/>
        <v>61</v>
      </c>
      <c r="R1773" s="34">
        <v>3279</v>
      </c>
    </row>
    <row r="1774" spans="1:18" ht="14.25" thickBot="1">
      <c r="A1774" s="33" t="s">
        <v>606</v>
      </c>
      <c r="B1774" s="47">
        <v>42309</v>
      </c>
      <c r="C1774" t="s">
        <v>118</v>
      </c>
      <c r="D1774" t="s">
        <v>640</v>
      </c>
      <c r="E1774" t="s">
        <v>37</v>
      </c>
      <c r="F1774" t="s">
        <v>608</v>
      </c>
      <c r="G1774" t="s">
        <v>61</v>
      </c>
      <c r="I1774" t="s">
        <v>609</v>
      </c>
      <c r="K1774" s="34" t="s">
        <v>11</v>
      </c>
      <c r="L1774" s="37" t="str">
        <f t="shared" si="123"/>
        <v/>
      </c>
      <c r="M1774" s="34" t="s">
        <v>11</v>
      </c>
      <c r="N1774" s="36" t="str">
        <f t="shared" si="124"/>
        <v/>
      </c>
      <c r="O1774" s="34"/>
      <c r="P1774" s="34">
        <v>163814</v>
      </c>
      <c r="Q1774" s="37">
        <f t="shared" si="125"/>
        <v>164</v>
      </c>
      <c r="R1774" s="34">
        <v>26994</v>
      </c>
    </row>
    <row r="1775" spans="1:18" ht="14.25" thickBot="1">
      <c r="A1775" s="33" t="s">
        <v>606</v>
      </c>
      <c r="B1775" s="47">
        <v>42309</v>
      </c>
      <c r="C1775" t="s">
        <v>118</v>
      </c>
      <c r="D1775" t="s">
        <v>612</v>
      </c>
      <c r="E1775" t="s">
        <v>68</v>
      </c>
      <c r="F1775" t="s">
        <v>625</v>
      </c>
      <c r="G1775" t="s">
        <v>66</v>
      </c>
      <c r="I1775" t="s">
        <v>609</v>
      </c>
      <c r="K1775" s="34" t="s">
        <v>11</v>
      </c>
      <c r="L1775" s="37" t="str">
        <f t="shared" si="123"/>
        <v/>
      </c>
      <c r="M1775" s="34" t="s">
        <v>11</v>
      </c>
      <c r="N1775" s="36" t="str">
        <f t="shared" si="124"/>
        <v/>
      </c>
      <c r="O1775" s="34"/>
      <c r="P1775" s="34">
        <v>54510</v>
      </c>
      <c r="Q1775" s="37">
        <f t="shared" si="125"/>
        <v>55</v>
      </c>
      <c r="R1775" s="34">
        <v>12008</v>
      </c>
    </row>
    <row r="1776" spans="1:18" ht="14.25" thickBot="1">
      <c r="A1776" s="33" t="s">
        <v>606</v>
      </c>
      <c r="B1776" s="47">
        <v>42309</v>
      </c>
      <c r="C1776" t="s">
        <v>118</v>
      </c>
      <c r="D1776" t="s">
        <v>641</v>
      </c>
      <c r="E1776" t="s">
        <v>33</v>
      </c>
      <c r="F1776" t="s">
        <v>614</v>
      </c>
      <c r="G1776" t="s">
        <v>53</v>
      </c>
      <c r="I1776" t="s">
        <v>609</v>
      </c>
      <c r="K1776" s="34" t="s">
        <v>11</v>
      </c>
      <c r="L1776" s="37" t="str">
        <f t="shared" si="123"/>
        <v/>
      </c>
      <c r="M1776" s="34" t="s">
        <v>11</v>
      </c>
      <c r="N1776" s="36" t="str">
        <f t="shared" si="124"/>
        <v/>
      </c>
      <c r="O1776" s="34"/>
      <c r="P1776" s="34">
        <v>2435</v>
      </c>
      <c r="Q1776" s="37">
        <f t="shared" si="125"/>
        <v>2</v>
      </c>
      <c r="R1776" s="34">
        <v>1222</v>
      </c>
    </row>
    <row r="1777" spans="1:18" ht="14.25" thickBot="1">
      <c r="A1777" s="33" t="s">
        <v>606</v>
      </c>
      <c r="B1777" s="47">
        <v>42309</v>
      </c>
      <c r="C1777" t="s">
        <v>118</v>
      </c>
      <c r="D1777" t="s">
        <v>641</v>
      </c>
      <c r="E1777" t="s">
        <v>33</v>
      </c>
      <c r="F1777" t="s">
        <v>616</v>
      </c>
      <c r="G1777" t="s">
        <v>60</v>
      </c>
      <c r="I1777" t="s">
        <v>609</v>
      </c>
      <c r="K1777" s="34" t="s">
        <v>11</v>
      </c>
      <c r="L1777" s="37" t="str">
        <f t="shared" si="123"/>
        <v/>
      </c>
      <c r="M1777" s="34" t="s">
        <v>11</v>
      </c>
      <c r="N1777" s="36" t="str">
        <f t="shared" si="124"/>
        <v/>
      </c>
      <c r="O1777" s="34"/>
      <c r="P1777" s="34">
        <v>1260</v>
      </c>
      <c r="Q1777" s="37">
        <f t="shared" si="125"/>
        <v>1</v>
      </c>
      <c r="R1777" s="34">
        <v>394</v>
      </c>
    </row>
    <row r="1778" spans="1:18" ht="14.25" thickBot="1">
      <c r="A1778" s="33" t="s">
        <v>657</v>
      </c>
      <c r="B1778" s="47">
        <v>42278</v>
      </c>
      <c r="C1778" t="s">
        <v>118</v>
      </c>
      <c r="D1778" t="s">
        <v>607</v>
      </c>
      <c r="E1778" t="s">
        <v>44</v>
      </c>
      <c r="F1778" t="s">
        <v>608</v>
      </c>
      <c r="G1778" t="s">
        <v>61</v>
      </c>
      <c r="I1778" t="s">
        <v>609</v>
      </c>
      <c r="K1778" s="34" t="s">
        <v>11</v>
      </c>
      <c r="L1778" s="37" t="str">
        <f>IF(ISERROR(ROUND(K1778*0.001,0))=TRUE,"",(ROUND(K1778*0.001,0)))</f>
        <v/>
      </c>
      <c r="M1778" s="34" t="s">
        <v>11</v>
      </c>
      <c r="N1778" s="36" t="str">
        <f>IF(ISERROR(M1778/L1778)=TRUE,"",(M1778/L1778))</f>
        <v/>
      </c>
      <c r="O1778" s="34"/>
      <c r="P1778" s="34">
        <v>10</v>
      </c>
      <c r="Q1778" s="37">
        <f>IF(ISERROR(ROUND(P1778*0.001,0))=TRUE,"",(ROUND(P1778*0.001,0)))</f>
        <v>0</v>
      </c>
      <c r="R1778" s="34">
        <v>2196</v>
      </c>
    </row>
    <row r="1779" spans="1:18" ht="14.25" thickBot="1">
      <c r="A1779" s="33" t="s">
        <v>657</v>
      </c>
      <c r="B1779" s="47">
        <v>42278</v>
      </c>
      <c r="C1779" t="s">
        <v>118</v>
      </c>
      <c r="D1779" t="s">
        <v>607</v>
      </c>
      <c r="E1779" t="s">
        <v>44</v>
      </c>
      <c r="F1779" t="s">
        <v>610</v>
      </c>
      <c r="G1779" t="s">
        <v>48</v>
      </c>
      <c r="I1779" t="s">
        <v>609</v>
      </c>
      <c r="K1779" s="34">
        <v>1833042</v>
      </c>
      <c r="L1779" s="37">
        <f t="shared" ref="L1779:L1842" si="126">IF(ISERROR(ROUND(K1779*0.001,0))=TRUE,"",(ROUND(K1779*0.001,0)))</f>
        <v>1833</v>
      </c>
      <c r="M1779" s="34">
        <v>232342</v>
      </c>
      <c r="N1779" s="36">
        <f t="shared" ref="N1779:N1842" si="127">IF(ISERROR(M1779/L1779)=TRUE,"",(M1779/L1779))</f>
        <v>126.75504637206765</v>
      </c>
      <c r="O1779" s="34"/>
      <c r="P1779" s="34">
        <v>18088824</v>
      </c>
      <c r="Q1779" s="37">
        <f t="shared" ref="Q1779:Q1842" si="128">IF(ISERROR(ROUND(P1779*0.001,0))=TRUE,"",(ROUND(P1779*0.001,0)))</f>
        <v>18089</v>
      </c>
      <c r="R1779" s="34">
        <v>2793078</v>
      </c>
    </row>
    <row r="1780" spans="1:18" ht="14.25" thickBot="1">
      <c r="A1780" s="33" t="s">
        <v>657</v>
      </c>
      <c r="B1780" s="47">
        <v>42278</v>
      </c>
      <c r="C1780" t="s">
        <v>118</v>
      </c>
      <c r="D1780" t="s">
        <v>607</v>
      </c>
      <c r="E1780" t="s">
        <v>44</v>
      </c>
      <c r="F1780" t="s">
        <v>611</v>
      </c>
      <c r="G1780" t="s">
        <v>58</v>
      </c>
      <c r="I1780" t="s">
        <v>609</v>
      </c>
      <c r="K1780" s="34" t="s">
        <v>11</v>
      </c>
      <c r="L1780" s="37" t="str">
        <f t="shared" si="126"/>
        <v/>
      </c>
      <c r="M1780" s="34" t="s">
        <v>11</v>
      </c>
      <c r="N1780" s="36" t="str">
        <f t="shared" si="127"/>
        <v/>
      </c>
      <c r="O1780" s="34"/>
      <c r="P1780" s="34">
        <v>11842</v>
      </c>
      <c r="Q1780" s="37">
        <f t="shared" si="128"/>
        <v>12</v>
      </c>
      <c r="R1780" s="34">
        <v>3748</v>
      </c>
    </row>
    <row r="1781" spans="1:18" ht="14.25" thickBot="1">
      <c r="A1781" s="33" t="s">
        <v>657</v>
      </c>
      <c r="B1781" s="47">
        <v>42278</v>
      </c>
      <c r="C1781" t="s">
        <v>118</v>
      </c>
      <c r="D1781" t="s">
        <v>607</v>
      </c>
      <c r="E1781" t="s">
        <v>44</v>
      </c>
      <c r="F1781" t="s">
        <v>612</v>
      </c>
      <c r="G1781" t="s">
        <v>57</v>
      </c>
      <c r="I1781" t="s">
        <v>609</v>
      </c>
      <c r="K1781" s="34" t="s">
        <v>11</v>
      </c>
      <c r="L1781" s="37" t="str">
        <f t="shared" si="126"/>
        <v/>
      </c>
      <c r="M1781" s="34" t="s">
        <v>11</v>
      </c>
      <c r="N1781" s="36" t="str">
        <f t="shared" si="127"/>
        <v/>
      </c>
      <c r="O1781" s="34"/>
      <c r="P1781" s="34">
        <v>189178</v>
      </c>
      <c r="Q1781" s="37">
        <f t="shared" si="128"/>
        <v>189</v>
      </c>
      <c r="R1781" s="34">
        <v>63594</v>
      </c>
    </row>
    <row r="1782" spans="1:18" ht="14.25" thickBot="1">
      <c r="A1782" s="33" t="s">
        <v>657</v>
      </c>
      <c r="B1782" s="47">
        <v>42278</v>
      </c>
      <c r="C1782" t="s">
        <v>118</v>
      </c>
      <c r="D1782" t="s">
        <v>607</v>
      </c>
      <c r="E1782" t="s">
        <v>44</v>
      </c>
      <c r="F1782" t="s">
        <v>614</v>
      </c>
      <c r="G1782" t="s">
        <v>53</v>
      </c>
      <c r="I1782" t="s">
        <v>609</v>
      </c>
      <c r="K1782" s="34">
        <v>227711</v>
      </c>
      <c r="L1782" s="37">
        <f t="shared" si="126"/>
        <v>228</v>
      </c>
      <c r="M1782" s="34">
        <v>28556</v>
      </c>
      <c r="N1782" s="36">
        <f t="shared" si="127"/>
        <v>125.24561403508773</v>
      </c>
      <c r="O1782" s="34"/>
      <c r="P1782" s="34">
        <v>1085761</v>
      </c>
      <c r="Q1782" s="37">
        <f t="shared" si="128"/>
        <v>1086</v>
      </c>
      <c r="R1782" s="34">
        <v>174207</v>
      </c>
    </row>
    <row r="1783" spans="1:18" ht="14.25" thickBot="1">
      <c r="A1783" s="33" t="s">
        <v>657</v>
      </c>
      <c r="B1783" s="47">
        <v>42278</v>
      </c>
      <c r="C1783" t="s">
        <v>118</v>
      </c>
      <c r="D1783" t="s">
        <v>607</v>
      </c>
      <c r="E1783" t="s">
        <v>44</v>
      </c>
      <c r="F1783" t="s">
        <v>616</v>
      </c>
      <c r="G1783" t="s">
        <v>60</v>
      </c>
      <c r="I1783" t="s">
        <v>609</v>
      </c>
      <c r="K1783" s="34">
        <v>118260</v>
      </c>
      <c r="L1783" s="37">
        <f t="shared" si="126"/>
        <v>118</v>
      </c>
      <c r="M1783" s="34">
        <v>32630</v>
      </c>
      <c r="N1783" s="36">
        <f t="shared" si="127"/>
        <v>276.52542372881356</v>
      </c>
      <c r="O1783" s="34"/>
      <c r="P1783" s="34">
        <v>1859506</v>
      </c>
      <c r="Q1783" s="37">
        <f t="shared" si="128"/>
        <v>1860</v>
      </c>
      <c r="R1783" s="34">
        <v>707571</v>
      </c>
    </row>
    <row r="1784" spans="1:18" ht="14.25" thickBot="1">
      <c r="A1784" s="33" t="s">
        <v>657</v>
      </c>
      <c r="B1784" s="47">
        <v>42278</v>
      </c>
      <c r="C1784" t="s">
        <v>118</v>
      </c>
      <c r="D1784" t="s">
        <v>607</v>
      </c>
      <c r="E1784" t="s">
        <v>44</v>
      </c>
      <c r="F1784" t="s">
        <v>625</v>
      </c>
      <c r="G1784" t="s">
        <v>66</v>
      </c>
      <c r="I1784" t="s">
        <v>609</v>
      </c>
      <c r="K1784" s="34">
        <v>274790</v>
      </c>
      <c r="L1784" s="37">
        <f t="shared" si="126"/>
        <v>275</v>
      </c>
      <c r="M1784" s="34">
        <v>38878</v>
      </c>
      <c r="N1784" s="36">
        <f t="shared" si="127"/>
        <v>141.37454545454545</v>
      </c>
      <c r="O1784" s="34"/>
      <c r="P1784" s="34">
        <v>4294710</v>
      </c>
      <c r="Q1784" s="37">
        <f t="shared" si="128"/>
        <v>4295</v>
      </c>
      <c r="R1784" s="34">
        <v>747630</v>
      </c>
    </row>
    <row r="1785" spans="1:18" ht="14.25" thickBot="1">
      <c r="A1785" s="33" t="s">
        <v>657</v>
      </c>
      <c r="B1785" s="47">
        <v>42278</v>
      </c>
      <c r="C1785" t="s">
        <v>118</v>
      </c>
      <c r="D1785" t="s">
        <v>607</v>
      </c>
      <c r="E1785" t="s">
        <v>44</v>
      </c>
      <c r="F1785" t="s">
        <v>620</v>
      </c>
      <c r="G1785" t="s">
        <v>67</v>
      </c>
      <c r="I1785" t="s">
        <v>609</v>
      </c>
      <c r="K1785" s="34">
        <v>79330</v>
      </c>
      <c r="L1785" s="37">
        <f t="shared" si="126"/>
        <v>79</v>
      </c>
      <c r="M1785" s="34">
        <v>12046</v>
      </c>
      <c r="N1785" s="36">
        <f t="shared" si="127"/>
        <v>152.48101265822785</v>
      </c>
      <c r="O1785" s="34"/>
      <c r="P1785" s="34">
        <v>254648</v>
      </c>
      <c r="Q1785" s="37">
        <f t="shared" si="128"/>
        <v>255</v>
      </c>
      <c r="R1785" s="34">
        <v>44082</v>
      </c>
    </row>
    <row r="1786" spans="1:18" ht="14.25" thickBot="1">
      <c r="A1786" s="33" t="s">
        <v>657</v>
      </c>
      <c r="B1786" s="47">
        <v>42278</v>
      </c>
      <c r="C1786" t="s">
        <v>118</v>
      </c>
      <c r="D1786" t="s">
        <v>607</v>
      </c>
      <c r="E1786" t="s">
        <v>44</v>
      </c>
      <c r="F1786" t="s">
        <v>646</v>
      </c>
      <c r="G1786" t="s">
        <v>74</v>
      </c>
      <c r="I1786" t="s">
        <v>609</v>
      </c>
      <c r="K1786" s="34">
        <v>1894898</v>
      </c>
      <c r="L1786" s="37">
        <f t="shared" si="126"/>
        <v>1895</v>
      </c>
      <c r="M1786" s="34">
        <v>223684</v>
      </c>
      <c r="N1786" s="36">
        <f t="shared" si="127"/>
        <v>118.03905013192612</v>
      </c>
      <c r="O1786" s="34"/>
      <c r="P1786" s="34">
        <v>17677935</v>
      </c>
      <c r="Q1786" s="37">
        <f t="shared" si="128"/>
        <v>17678</v>
      </c>
      <c r="R1786" s="34">
        <v>2653038</v>
      </c>
    </row>
    <row r="1787" spans="1:18" ht="14.25" thickBot="1">
      <c r="A1787" s="33" t="s">
        <v>657</v>
      </c>
      <c r="B1787" s="47">
        <v>42278</v>
      </c>
      <c r="C1787" t="s">
        <v>118</v>
      </c>
      <c r="D1787" t="s">
        <v>622</v>
      </c>
      <c r="E1787" t="s">
        <v>45</v>
      </c>
      <c r="F1787" t="s">
        <v>610</v>
      </c>
      <c r="G1787" t="s">
        <v>48</v>
      </c>
      <c r="I1787" t="s">
        <v>609</v>
      </c>
      <c r="K1787" s="34">
        <v>8589</v>
      </c>
      <c r="L1787" s="37">
        <f t="shared" si="126"/>
        <v>9</v>
      </c>
      <c r="M1787" s="34">
        <v>710</v>
      </c>
      <c r="N1787" s="36">
        <f t="shared" si="127"/>
        <v>78.888888888888886</v>
      </c>
      <c r="O1787" s="34"/>
      <c r="P1787" s="34">
        <v>48704</v>
      </c>
      <c r="Q1787" s="37">
        <f t="shared" si="128"/>
        <v>49</v>
      </c>
      <c r="R1787" s="34">
        <v>5762</v>
      </c>
    </row>
    <row r="1788" spans="1:18" ht="14.25" thickBot="1">
      <c r="A1788" s="33" t="s">
        <v>657</v>
      </c>
      <c r="B1788" s="47">
        <v>42278</v>
      </c>
      <c r="C1788" t="s">
        <v>118</v>
      </c>
      <c r="D1788" t="s">
        <v>622</v>
      </c>
      <c r="E1788" t="s">
        <v>45</v>
      </c>
      <c r="F1788" t="s">
        <v>612</v>
      </c>
      <c r="G1788" t="s">
        <v>57</v>
      </c>
      <c r="I1788" t="s">
        <v>609</v>
      </c>
      <c r="K1788" s="34" t="s">
        <v>11</v>
      </c>
      <c r="L1788" s="37" t="str">
        <f t="shared" si="126"/>
        <v/>
      </c>
      <c r="M1788" s="34" t="s">
        <v>11</v>
      </c>
      <c r="N1788" s="36" t="str">
        <f t="shared" si="127"/>
        <v/>
      </c>
      <c r="O1788" s="34"/>
      <c r="P1788" s="34">
        <v>18331</v>
      </c>
      <c r="Q1788" s="37">
        <f t="shared" si="128"/>
        <v>18</v>
      </c>
      <c r="R1788" s="34">
        <v>4208</v>
      </c>
    </row>
    <row r="1789" spans="1:18" ht="14.25" thickBot="1">
      <c r="A1789" s="33" t="s">
        <v>657</v>
      </c>
      <c r="B1789" s="47">
        <v>42278</v>
      </c>
      <c r="C1789" t="s">
        <v>118</v>
      </c>
      <c r="D1789" t="s">
        <v>622</v>
      </c>
      <c r="E1789" t="s">
        <v>45</v>
      </c>
      <c r="F1789" t="s">
        <v>614</v>
      </c>
      <c r="G1789" t="s">
        <v>53</v>
      </c>
      <c r="I1789" t="s">
        <v>609</v>
      </c>
      <c r="K1789" s="34">
        <v>16746</v>
      </c>
      <c r="L1789" s="37">
        <f t="shared" si="126"/>
        <v>17</v>
      </c>
      <c r="M1789" s="34">
        <v>1128</v>
      </c>
      <c r="N1789" s="36">
        <f t="shared" si="127"/>
        <v>66.352941176470594</v>
      </c>
      <c r="O1789" s="34"/>
      <c r="P1789" s="34">
        <v>29047</v>
      </c>
      <c r="Q1789" s="37">
        <f t="shared" si="128"/>
        <v>29</v>
      </c>
      <c r="R1789" s="34">
        <v>2002</v>
      </c>
    </row>
    <row r="1790" spans="1:18" ht="14.25" thickBot="1">
      <c r="A1790" s="33" t="s">
        <v>657</v>
      </c>
      <c r="B1790" s="47">
        <v>42278</v>
      </c>
      <c r="C1790" t="s">
        <v>118</v>
      </c>
      <c r="D1790" t="s">
        <v>622</v>
      </c>
      <c r="E1790" t="s">
        <v>45</v>
      </c>
      <c r="F1790" t="s">
        <v>616</v>
      </c>
      <c r="G1790" t="s">
        <v>60</v>
      </c>
      <c r="I1790" t="s">
        <v>609</v>
      </c>
      <c r="K1790" s="34">
        <v>4408</v>
      </c>
      <c r="L1790" s="37">
        <f t="shared" si="126"/>
        <v>4</v>
      </c>
      <c r="M1790" s="34">
        <v>397</v>
      </c>
      <c r="N1790" s="36">
        <f t="shared" si="127"/>
        <v>99.25</v>
      </c>
      <c r="O1790" s="34"/>
      <c r="P1790" s="34">
        <v>8938</v>
      </c>
      <c r="Q1790" s="37">
        <f t="shared" si="128"/>
        <v>9</v>
      </c>
      <c r="R1790" s="34">
        <v>1864</v>
      </c>
    </row>
    <row r="1791" spans="1:18" ht="14.25" thickBot="1">
      <c r="A1791" s="33" t="s">
        <v>657</v>
      </c>
      <c r="B1791" s="47">
        <v>42278</v>
      </c>
      <c r="C1791" t="s">
        <v>118</v>
      </c>
      <c r="D1791" t="s">
        <v>622</v>
      </c>
      <c r="E1791" t="s">
        <v>45</v>
      </c>
      <c r="F1791" t="s">
        <v>625</v>
      </c>
      <c r="G1791" t="s">
        <v>66</v>
      </c>
      <c r="I1791" t="s">
        <v>609</v>
      </c>
      <c r="K1791" s="34" t="s">
        <v>11</v>
      </c>
      <c r="L1791" s="37" t="str">
        <f t="shared" si="126"/>
        <v/>
      </c>
      <c r="M1791" s="34" t="s">
        <v>11</v>
      </c>
      <c r="N1791" s="36" t="str">
        <f t="shared" si="127"/>
        <v/>
      </c>
      <c r="O1791" s="34"/>
      <c r="P1791" s="34">
        <v>85760</v>
      </c>
      <c r="Q1791" s="37">
        <f t="shared" si="128"/>
        <v>86</v>
      </c>
      <c r="R1791" s="34">
        <v>12477</v>
      </c>
    </row>
    <row r="1792" spans="1:18" ht="14.25" thickBot="1">
      <c r="A1792" s="33" t="s">
        <v>657</v>
      </c>
      <c r="B1792" s="47">
        <v>42278</v>
      </c>
      <c r="C1792" t="s">
        <v>118</v>
      </c>
      <c r="D1792" t="s">
        <v>628</v>
      </c>
      <c r="E1792" t="s">
        <v>43</v>
      </c>
      <c r="F1792" t="s">
        <v>608</v>
      </c>
      <c r="G1792" t="s">
        <v>61</v>
      </c>
      <c r="I1792" t="s">
        <v>609</v>
      </c>
      <c r="K1792" s="34">
        <v>19783</v>
      </c>
      <c r="L1792" s="37">
        <f t="shared" si="126"/>
        <v>20</v>
      </c>
      <c r="M1792" s="34">
        <v>1745</v>
      </c>
      <c r="N1792" s="36">
        <f t="shared" si="127"/>
        <v>87.25</v>
      </c>
      <c r="O1792" s="34"/>
      <c r="P1792" s="34">
        <v>256158</v>
      </c>
      <c r="Q1792" s="37">
        <f t="shared" si="128"/>
        <v>256</v>
      </c>
      <c r="R1792" s="34">
        <v>41452</v>
      </c>
    </row>
    <row r="1793" spans="1:18" ht="14.25" thickBot="1">
      <c r="A1793" s="33" t="s">
        <v>657</v>
      </c>
      <c r="B1793" s="47">
        <v>42278</v>
      </c>
      <c r="C1793" t="s">
        <v>118</v>
      </c>
      <c r="D1793" t="s">
        <v>628</v>
      </c>
      <c r="E1793" t="s">
        <v>43</v>
      </c>
      <c r="F1793" t="s">
        <v>610</v>
      </c>
      <c r="G1793" t="s">
        <v>48</v>
      </c>
      <c r="I1793" t="s">
        <v>609</v>
      </c>
      <c r="K1793" s="34">
        <v>420860</v>
      </c>
      <c r="L1793" s="37">
        <f t="shared" si="126"/>
        <v>421</v>
      </c>
      <c r="M1793" s="34">
        <v>60599</v>
      </c>
      <c r="N1793" s="36">
        <f t="shared" si="127"/>
        <v>143.94061757719714</v>
      </c>
      <c r="O1793" s="34"/>
      <c r="P1793" s="34">
        <v>3430009</v>
      </c>
      <c r="Q1793" s="37">
        <f t="shared" si="128"/>
        <v>3430</v>
      </c>
      <c r="R1793" s="34">
        <v>533986</v>
      </c>
    </row>
    <row r="1794" spans="1:18" ht="14.25" thickBot="1">
      <c r="A1794" s="33" t="s">
        <v>657</v>
      </c>
      <c r="B1794" s="47">
        <v>42278</v>
      </c>
      <c r="C1794" t="s">
        <v>118</v>
      </c>
      <c r="D1794" t="s">
        <v>628</v>
      </c>
      <c r="E1794" t="s">
        <v>43</v>
      </c>
      <c r="F1794" t="s">
        <v>611</v>
      </c>
      <c r="G1794" t="s">
        <v>58</v>
      </c>
      <c r="I1794" t="s">
        <v>609</v>
      </c>
      <c r="K1794" s="34" t="s">
        <v>11</v>
      </c>
      <c r="L1794" s="37" t="str">
        <f t="shared" si="126"/>
        <v/>
      </c>
      <c r="M1794" s="34" t="s">
        <v>11</v>
      </c>
      <c r="N1794" s="36" t="str">
        <f t="shared" si="127"/>
        <v/>
      </c>
      <c r="O1794" s="34"/>
      <c r="P1794" s="34">
        <v>99793</v>
      </c>
      <c r="Q1794" s="37">
        <f t="shared" si="128"/>
        <v>100</v>
      </c>
      <c r="R1794" s="34">
        <v>18814</v>
      </c>
    </row>
    <row r="1795" spans="1:18" ht="14.25" thickBot="1">
      <c r="A1795" s="33" t="s">
        <v>657</v>
      </c>
      <c r="B1795" s="47">
        <v>42278</v>
      </c>
      <c r="C1795" t="s">
        <v>118</v>
      </c>
      <c r="D1795" t="s">
        <v>628</v>
      </c>
      <c r="E1795" t="s">
        <v>43</v>
      </c>
      <c r="F1795" t="s">
        <v>612</v>
      </c>
      <c r="G1795" t="s">
        <v>57</v>
      </c>
      <c r="I1795" t="s">
        <v>609</v>
      </c>
      <c r="K1795" s="34" t="s">
        <v>11</v>
      </c>
      <c r="L1795" s="37" t="str">
        <f t="shared" si="126"/>
        <v/>
      </c>
      <c r="M1795" s="34" t="s">
        <v>11</v>
      </c>
      <c r="N1795" s="36" t="str">
        <f t="shared" si="127"/>
        <v/>
      </c>
      <c r="O1795" s="34"/>
      <c r="P1795" s="34">
        <v>20135</v>
      </c>
      <c r="Q1795" s="37">
        <f t="shared" si="128"/>
        <v>20</v>
      </c>
      <c r="R1795" s="34">
        <v>7456</v>
      </c>
    </row>
    <row r="1796" spans="1:18" ht="14.25" thickBot="1">
      <c r="A1796" s="33" t="s">
        <v>657</v>
      </c>
      <c r="B1796" s="47">
        <v>42278</v>
      </c>
      <c r="C1796" t="s">
        <v>118</v>
      </c>
      <c r="D1796" t="s">
        <v>628</v>
      </c>
      <c r="E1796" t="s">
        <v>43</v>
      </c>
      <c r="F1796" t="s">
        <v>616</v>
      </c>
      <c r="G1796" t="s">
        <v>60</v>
      </c>
      <c r="I1796" t="s">
        <v>609</v>
      </c>
      <c r="K1796" s="34" t="s">
        <v>11</v>
      </c>
      <c r="L1796" s="37" t="str">
        <f t="shared" si="126"/>
        <v/>
      </c>
      <c r="M1796" s="34" t="s">
        <v>11</v>
      </c>
      <c r="N1796" s="36" t="str">
        <f t="shared" si="127"/>
        <v/>
      </c>
      <c r="O1796" s="34"/>
      <c r="P1796" s="34">
        <v>202202</v>
      </c>
      <c r="Q1796" s="37">
        <f t="shared" si="128"/>
        <v>202</v>
      </c>
      <c r="R1796" s="34">
        <v>55258</v>
      </c>
    </row>
    <row r="1797" spans="1:18" ht="14.25" thickBot="1">
      <c r="A1797" s="33" t="s">
        <v>657</v>
      </c>
      <c r="B1797" s="47">
        <v>42278</v>
      </c>
      <c r="C1797" t="s">
        <v>118</v>
      </c>
      <c r="D1797" t="s">
        <v>628</v>
      </c>
      <c r="E1797" t="s">
        <v>43</v>
      </c>
      <c r="F1797" t="s">
        <v>625</v>
      </c>
      <c r="G1797" t="s">
        <v>66</v>
      </c>
      <c r="I1797" t="s">
        <v>609</v>
      </c>
      <c r="K1797" s="34">
        <v>99520</v>
      </c>
      <c r="L1797" s="37">
        <f t="shared" si="126"/>
        <v>100</v>
      </c>
      <c r="M1797" s="34">
        <v>15708</v>
      </c>
      <c r="N1797" s="36">
        <f t="shared" si="127"/>
        <v>157.08000000000001</v>
      </c>
      <c r="O1797" s="34"/>
      <c r="P1797" s="34">
        <v>2849482</v>
      </c>
      <c r="Q1797" s="37">
        <f t="shared" si="128"/>
        <v>2849</v>
      </c>
      <c r="R1797" s="34">
        <v>452379</v>
      </c>
    </row>
    <row r="1798" spans="1:18" ht="14.25" thickBot="1">
      <c r="A1798" s="33" t="s">
        <v>657</v>
      </c>
      <c r="B1798" s="47">
        <v>42278</v>
      </c>
      <c r="C1798" t="s">
        <v>118</v>
      </c>
      <c r="D1798" t="s">
        <v>628</v>
      </c>
      <c r="E1798" t="s">
        <v>43</v>
      </c>
      <c r="F1798" t="s">
        <v>618</v>
      </c>
      <c r="G1798" t="s">
        <v>47</v>
      </c>
      <c r="I1798" t="s">
        <v>609</v>
      </c>
      <c r="K1798" s="34" t="s">
        <v>11</v>
      </c>
      <c r="L1798" s="37" t="str">
        <f t="shared" si="126"/>
        <v/>
      </c>
      <c r="M1798" s="34" t="s">
        <v>11</v>
      </c>
      <c r="N1798" s="36" t="str">
        <f t="shared" si="127"/>
        <v/>
      </c>
      <c r="O1798" s="34"/>
      <c r="P1798" s="34">
        <v>30653</v>
      </c>
      <c r="Q1798" s="37">
        <f t="shared" si="128"/>
        <v>31</v>
      </c>
      <c r="R1798" s="34">
        <v>4720</v>
      </c>
    </row>
    <row r="1799" spans="1:18" ht="14.25" thickBot="1">
      <c r="A1799" s="33" t="s">
        <v>657</v>
      </c>
      <c r="B1799" s="47">
        <v>42278</v>
      </c>
      <c r="C1799" t="s">
        <v>118</v>
      </c>
      <c r="D1799" t="s">
        <v>628</v>
      </c>
      <c r="E1799" t="s">
        <v>43</v>
      </c>
      <c r="F1799" t="s">
        <v>620</v>
      </c>
      <c r="G1799" t="s">
        <v>67</v>
      </c>
      <c r="I1799" t="s">
        <v>609</v>
      </c>
      <c r="K1799" s="34">
        <v>50785</v>
      </c>
      <c r="L1799" s="37">
        <f t="shared" si="126"/>
        <v>51</v>
      </c>
      <c r="M1799" s="34">
        <v>5778</v>
      </c>
      <c r="N1799" s="36">
        <f t="shared" si="127"/>
        <v>113.29411764705883</v>
      </c>
      <c r="O1799" s="34"/>
      <c r="P1799" s="34">
        <v>160910</v>
      </c>
      <c r="Q1799" s="37">
        <f t="shared" si="128"/>
        <v>161</v>
      </c>
      <c r="R1799" s="34">
        <v>21429</v>
      </c>
    </row>
    <row r="1800" spans="1:18" ht="14.25" thickBot="1">
      <c r="A1800" s="33" t="s">
        <v>657</v>
      </c>
      <c r="B1800" s="47">
        <v>42278</v>
      </c>
      <c r="C1800" t="s">
        <v>118</v>
      </c>
      <c r="D1800" t="s">
        <v>628</v>
      </c>
      <c r="E1800" t="s">
        <v>43</v>
      </c>
      <c r="F1800" t="s">
        <v>646</v>
      </c>
      <c r="G1800" t="s">
        <v>74</v>
      </c>
      <c r="I1800" t="s">
        <v>609</v>
      </c>
      <c r="K1800" s="34">
        <v>198599</v>
      </c>
      <c r="L1800" s="37">
        <f t="shared" si="126"/>
        <v>199</v>
      </c>
      <c r="M1800" s="34">
        <v>26880</v>
      </c>
      <c r="N1800" s="36">
        <f t="shared" si="127"/>
        <v>135.0753768844221</v>
      </c>
      <c r="O1800" s="34"/>
      <c r="P1800" s="34">
        <v>2256200</v>
      </c>
      <c r="Q1800" s="37">
        <f t="shared" si="128"/>
        <v>2256</v>
      </c>
      <c r="R1800" s="34">
        <v>238911</v>
      </c>
    </row>
    <row r="1801" spans="1:18" ht="14.25" thickBot="1">
      <c r="A1801" s="33" t="s">
        <v>657</v>
      </c>
      <c r="B1801" s="47">
        <v>42278</v>
      </c>
      <c r="C1801" t="s">
        <v>118</v>
      </c>
      <c r="D1801" t="s">
        <v>631</v>
      </c>
      <c r="E1801" t="s">
        <v>42</v>
      </c>
      <c r="F1801" t="s">
        <v>616</v>
      </c>
      <c r="G1801" t="s">
        <v>60</v>
      </c>
      <c r="I1801" t="s">
        <v>609</v>
      </c>
      <c r="K1801" s="34">
        <v>195047</v>
      </c>
      <c r="L1801" s="37">
        <f t="shared" si="126"/>
        <v>195</v>
      </c>
      <c r="M1801" s="34">
        <v>27456</v>
      </c>
      <c r="N1801" s="36">
        <f t="shared" si="127"/>
        <v>140.80000000000001</v>
      </c>
      <c r="O1801" s="34"/>
      <c r="P1801" s="34">
        <v>249719</v>
      </c>
      <c r="Q1801" s="37">
        <f t="shared" si="128"/>
        <v>250</v>
      </c>
      <c r="R1801" s="34">
        <v>59394</v>
      </c>
    </row>
    <row r="1802" spans="1:18" ht="14.25" thickBot="1">
      <c r="A1802" s="33" t="s">
        <v>657</v>
      </c>
      <c r="B1802" s="47">
        <v>42278</v>
      </c>
      <c r="C1802" t="s">
        <v>118</v>
      </c>
      <c r="D1802" t="s">
        <v>631</v>
      </c>
      <c r="E1802" t="s">
        <v>42</v>
      </c>
      <c r="F1802" t="s">
        <v>625</v>
      </c>
      <c r="G1802" t="s">
        <v>66</v>
      </c>
      <c r="I1802" t="s">
        <v>609</v>
      </c>
      <c r="K1802" s="34">
        <v>196072</v>
      </c>
      <c r="L1802" s="37">
        <f t="shared" si="126"/>
        <v>196</v>
      </c>
      <c r="M1802" s="34">
        <v>26547</v>
      </c>
      <c r="N1802" s="36">
        <f t="shared" si="127"/>
        <v>135.44387755102042</v>
      </c>
      <c r="O1802" s="34"/>
      <c r="P1802" s="34">
        <v>410375</v>
      </c>
      <c r="Q1802" s="37">
        <f t="shared" si="128"/>
        <v>410</v>
      </c>
      <c r="R1802" s="34">
        <v>63130</v>
      </c>
    </row>
    <row r="1803" spans="1:18" ht="14.25" thickBot="1">
      <c r="A1803" s="33" t="s">
        <v>657</v>
      </c>
      <c r="B1803" s="47">
        <v>42278</v>
      </c>
      <c r="C1803" t="s">
        <v>118</v>
      </c>
      <c r="D1803" t="s">
        <v>631</v>
      </c>
      <c r="E1803" t="s">
        <v>42</v>
      </c>
      <c r="F1803" t="s">
        <v>646</v>
      </c>
      <c r="G1803" t="s">
        <v>74</v>
      </c>
      <c r="I1803" t="s">
        <v>609</v>
      </c>
      <c r="K1803" s="34">
        <v>18240</v>
      </c>
      <c r="L1803" s="37">
        <f t="shared" si="126"/>
        <v>18</v>
      </c>
      <c r="M1803" s="34">
        <v>3312</v>
      </c>
      <c r="N1803" s="36">
        <f t="shared" si="127"/>
        <v>184</v>
      </c>
      <c r="O1803" s="34"/>
      <c r="P1803" s="34">
        <v>18240</v>
      </c>
      <c r="Q1803" s="37">
        <f t="shared" si="128"/>
        <v>18</v>
      </c>
      <c r="R1803" s="34">
        <v>3312</v>
      </c>
    </row>
    <row r="1804" spans="1:18" ht="14.25" thickBot="1">
      <c r="A1804" s="33" t="s">
        <v>657</v>
      </c>
      <c r="B1804" s="47">
        <v>42278</v>
      </c>
      <c r="C1804" t="s">
        <v>118</v>
      </c>
      <c r="D1804" t="s">
        <v>632</v>
      </c>
      <c r="E1804" t="s">
        <v>39</v>
      </c>
      <c r="F1804" t="s">
        <v>625</v>
      </c>
      <c r="G1804" t="s">
        <v>66</v>
      </c>
      <c r="I1804" t="s">
        <v>609</v>
      </c>
      <c r="K1804" s="34" t="s">
        <v>11</v>
      </c>
      <c r="L1804" s="37" t="str">
        <f t="shared" si="126"/>
        <v/>
      </c>
      <c r="M1804" s="34" t="s">
        <v>11</v>
      </c>
      <c r="N1804" s="36" t="str">
        <f t="shared" si="127"/>
        <v/>
      </c>
      <c r="O1804" s="34"/>
      <c r="P1804" s="34">
        <v>396270</v>
      </c>
      <c r="Q1804" s="37">
        <f t="shared" si="128"/>
        <v>396</v>
      </c>
      <c r="R1804" s="34">
        <v>31621</v>
      </c>
    </row>
    <row r="1805" spans="1:18" ht="14.25" thickBot="1">
      <c r="A1805" s="33" t="s">
        <v>657</v>
      </c>
      <c r="B1805" s="47">
        <v>42278</v>
      </c>
      <c r="C1805" t="s">
        <v>118</v>
      </c>
      <c r="D1805" t="s">
        <v>658</v>
      </c>
      <c r="E1805" t="s">
        <v>36</v>
      </c>
      <c r="F1805" t="s">
        <v>610</v>
      </c>
      <c r="G1805" t="s">
        <v>48</v>
      </c>
      <c r="I1805" t="s">
        <v>609</v>
      </c>
      <c r="K1805" s="34">
        <v>8914</v>
      </c>
      <c r="L1805" s="37">
        <f t="shared" si="126"/>
        <v>9</v>
      </c>
      <c r="M1805" s="34">
        <v>891</v>
      </c>
      <c r="N1805" s="36">
        <f t="shared" si="127"/>
        <v>99</v>
      </c>
      <c r="O1805" s="34"/>
      <c r="P1805" s="34">
        <v>110920</v>
      </c>
      <c r="Q1805" s="37">
        <f t="shared" si="128"/>
        <v>111</v>
      </c>
      <c r="R1805" s="34">
        <v>31197</v>
      </c>
    </row>
    <row r="1806" spans="1:18" ht="14.25" thickBot="1">
      <c r="A1806" s="33" t="s">
        <v>657</v>
      </c>
      <c r="B1806" s="47">
        <v>42278</v>
      </c>
      <c r="C1806" t="s">
        <v>118</v>
      </c>
      <c r="D1806" t="s">
        <v>658</v>
      </c>
      <c r="E1806" t="s">
        <v>36</v>
      </c>
      <c r="F1806" t="s">
        <v>612</v>
      </c>
      <c r="G1806" t="s">
        <v>57</v>
      </c>
      <c r="I1806" t="s">
        <v>609</v>
      </c>
      <c r="K1806" s="34" t="s">
        <v>11</v>
      </c>
      <c r="L1806" s="37" t="str">
        <f t="shared" si="126"/>
        <v/>
      </c>
      <c r="M1806" s="34" t="s">
        <v>11</v>
      </c>
      <c r="N1806" s="36" t="str">
        <f t="shared" si="127"/>
        <v/>
      </c>
      <c r="O1806" s="34"/>
      <c r="P1806" s="34">
        <v>72000</v>
      </c>
      <c r="Q1806" s="37">
        <f t="shared" si="128"/>
        <v>72</v>
      </c>
      <c r="R1806" s="34">
        <v>25225</v>
      </c>
    </row>
    <row r="1807" spans="1:18" ht="14.25" thickBot="1">
      <c r="A1807" s="33" t="s">
        <v>657</v>
      </c>
      <c r="B1807" s="47">
        <v>42278</v>
      </c>
      <c r="C1807" t="s">
        <v>118</v>
      </c>
      <c r="D1807" t="s">
        <v>658</v>
      </c>
      <c r="E1807" t="s">
        <v>36</v>
      </c>
      <c r="F1807" t="s">
        <v>659</v>
      </c>
      <c r="G1807" t="s">
        <v>73</v>
      </c>
      <c r="I1807" t="s">
        <v>609</v>
      </c>
      <c r="K1807" s="34">
        <v>81054</v>
      </c>
      <c r="L1807" s="37">
        <f t="shared" si="126"/>
        <v>81</v>
      </c>
      <c r="M1807" s="34">
        <v>4727</v>
      </c>
      <c r="N1807" s="36">
        <f t="shared" si="127"/>
        <v>58.358024691358025</v>
      </c>
      <c r="O1807" s="34"/>
      <c r="P1807" s="34">
        <v>488437</v>
      </c>
      <c r="Q1807" s="37">
        <f t="shared" si="128"/>
        <v>488</v>
      </c>
      <c r="R1807" s="34">
        <v>29837</v>
      </c>
    </row>
    <row r="1808" spans="1:18" ht="14.25" thickBot="1">
      <c r="A1808" s="33" t="s">
        <v>657</v>
      </c>
      <c r="B1808" s="47">
        <v>42278</v>
      </c>
      <c r="C1808" t="s">
        <v>118</v>
      </c>
      <c r="D1808" t="s">
        <v>658</v>
      </c>
      <c r="E1808" t="s">
        <v>36</v>
      </c>
      <c r="F1808" t="s">
        <v>616</v>
      </c>
      <c r="G1808" t="s">
        <v>60</v>
      </c>
      <c r="I1808" t="s">
        <v>609</v>
      </c>
      <c r="K1808" s="34">
        <v>38248</v>
      </c>
      <c r="L1808" s="37">
        <f t="shared" si="126"/>
        <v>38</v>
      </c>
      <c r="M1808" s="34">
        <v>3827</v>
      </c>
      <c r="N1808" s="36">
        <f t="shared" si="127"/>
        <v>100.71052631578948</v>
      </c>
      <c r="O1808" s="34"/>
      <c r="P1808" s="34">
        <v>409558</v>
      </c>
      <c r="Q1808" s="37">
        <f t="shared" si="128"/>
        <v>410</v>
      </c>
      <c r="R1808" s="34">
        <v>52946</v>
      </c>
    </row>
    <row r="1809" spans="1:18" ht="14.25" thickBot="1">
      <c r="A1809" s="33" t="s">
        <v>657</v>
      </c>
      <c r="B1809" s="47">
        <v>42278</v>
      </c>
      <c r="C1809" t="s">
        <v>118</v>
      </c>
      <c r="D1809" t="s">
        <v>658</v>
      </c>
      <c r="E1809" t="s">
        <v>36</v>
      </c>
      <c r="F1809" t="s">
        <v>625</v>
      </c>
      <c r="G1809" t="s">
        <v>66</v>
      </c>
      <c r="I1809" t="s">
        <v>609</v>
      </c>
      <c r="K1809" s="34" t="s">
        <v>11</v>
      </c>
      <c r="L1809" s="37" t="str">
        <f t="shared" si="126"/>
        <v/>
      </c>
      <c r="M1809" s="34" t="s">
        <v>11</v>
      </c>
      <c r="N1809" s="36" t="str">
        <f t="shared" si="127"/>
        <v/>
      </c>
      <c r="O1809" s="34"/>
      <c r="P1809" s="34">
        <v>136162</v>
      </c>
      <c r="Q1809" s="37">
        <f t="shared" si="128"/>
        <v>136</v>
      </c>
      <c r="R1809" s="34">
        <v>17091</v>
      </c>
    </row>
    <row r="1810" spans="1:18" ht="14.25" thickBot="1">
      <c r="A1810" s="33" t="s">
        <v>657</v>
      </c>
      <c r="B1810" s="47">
        <v>42278</v>
      </c>
      <c r="C1810" t="s">
        <v>118</v>
      </c>
      <c r="D1810" t="s">
        <v>658</v>
      </c>
      <c r="E1810" t="s">
        <v>36</v>
      </c>
      <c r="F1810" t="s">
        <v>620</v>
      </c>
      <c r="G1810" t="s">
        <v>67</v>
      </c>
      <c r="I1810" t="s">
        <v>609</v>
      </c>
      <c r="K1810" s="34">
        <v>59925</v>
      </c>
      <c r="L1810" s="37">
        <f t="shared" si="126"/>
        <v>60</v>
      </c>
      <c r="M1810" s="34">
        <v>10428</v>
      </c>
      <c r="N1810" s="36">
        <f t="shared" si="127"/>
        <v>173.8</v>
      </c>
      <c r="O1810" s="34"/>
      <c r="P1810" s="34">
        <v>340410</v>
      </c>
      <c r="Q1810" s="37">
        <f t="shared" si="128"/>
        <v>340</v>
      </c>
      <c r="R1810" s="34">
        <v>66527</v>
      </c>
    </row>
    <row r="1811" spans="1:18" ht="14.25" thickBot="1">
      <c r="A1811" s="33" t="s">
        <v>657</v>
      </c>
      <c r="B1811" s="47">
        <v>42278</v>
      </c>
      <c r="C1811" t="s">
        <v>118</v>
      </c>
      <c r="D1811" t="s">
        <v>658</v>
      </c>
      <c r="E1811" t="s">
        <v>36</v>
      </c>
      <c r="F1811" t="s">
        <v>646</v>
      </c>
      <c r="G1811" t="s">
        <v>74</v>
      </c>
      <c r="I1811" t="s">
        <v>609</v>
      </c>
      <c r="K1811" s="34">
        <v>50940</v>
      </c>
      <c r="L1811" s="37">
        <f t="shared" si="126"/>
        <v>51</v>
      </c>
      <c r="M1811" s="34">
        <v>4611</v>
      </c>
      <c r="N1811" s="36">
        <f t="shared" si="127"/>
        <v>90.411764705882348</v>
      </c>
      <c r="O1811" s="34"/>
      <c r="P1811" s="34">
        <v>424299</v>
      </c>
      <c r="Q1811" s="37">
        <f t="shared" si="128"/>
        <v>424</v>
      </c>
      <c r="R1811" s="34">
        <v>87598</v>
      </c>
    </row>
    <row r="1812" spans="1:18" ht="14.25" thickBot="1">
      <c r="A1812" s="33" t="s">
        <v>657</v>
      </c>
      <c r="B1812" s="47">
        <v>42278</v>
      </c>
      <c r="C1812" t="s">
        <v>118</v>
      </c>
      <c r="D1812" t="s">
        <v>633</v>
      </c>
      <c r="E1812" t="s">
        <v>35</v>
      </c>
      <c r="F1812" t="s">
        <v>610</v>
      </c>
      <c r="G1812" t="s">
        <v>48</v>
      </c>
      <c r="I1812" t="s">
        <v>609</v>
      </c>
      <c r="K1812" s="34">
        <v>9797</v>
      </c>
      <c r="L1812" s="37">
        <f t="shared" si="126"/>
        <v>10</v>
      </c>
      <c r="M1812" s="34">
        <v>1497</v>
      </c>
      <c r="N1812" s="36">
        <f t="shared" si="127"/>
        <v>149.69999999999999</v>
      </c>
      <c r="O1812" s="34"/>
      <c r="P1812" s="34">
        <v>92836</v>
      </c>
      <c r="Q1812" s="37">
        <f t="shared" si="128"/>
        <v>93</v>
      </c>
      <c r="R1812" s="34">
        <v>15271</v>
      </c>
    </row>
    <row r="1813" spans="1:18" ht="14.25" thickBot="1">
      <c r="A1813" s="33" t="s">
        <v>657</v>
      </c>
      <c r="B1813" s="47">
        <v>42278</v>
      </c>
      <c r="C1813" t="s">
        <v>118</v>
      </c>
      <c r="D1813" t="s">
        <v>633</v>
      </c>
      <c r="E1813" t="s">
        <v>35</v>
      </c>
      <c r="F1813" t="s">
        <v>635</v>
      </c>
      <c r="G1813" t="s">
        <v>65</v>
      </c>
      <c r="I1813" t="s">
        <v>609</v>
      </c>
      <c r="K1813" s="34" t="s">
        <v>11</v>
      </c>
      <c r="L1813" s="37" t="str">
        <f t="shared" si="126"/>
        <v/>
      </c>
      <c r="M1813" s="34" t="s">
        <v>11</v>
      </c>
      <c r="N1813" s="36" t="str">
        <f t="shared" si="127"/>
        <v/>
      </c>
      <c r="O1813" s="34"/>
      <c r="P1813" s="34">
        <v>100310</v>
      </c>
      <c r="Q1813" s="37">
        <f t="shared" si="128"/>
        <v>100</v>
      </c>
      <c r="R1813" s="34">
        <v>4669</v>
      </c>
    </row>
    <row r="1814" spans="1:18" ht="14.25" thickBot="1">
      <c r="A1814" s="33" t="s">
        <v>657</v>
      </c>
      <c r="B1814" s="47">
        <v>42278</v>
      </c>
      <c r="C1814" t="s">
        <v>118</v>
      </c>
      <c r="D1814" t="s">
        <v>633</v>
      </c>
      <c r="E1814" t="s">
        <v>35</v>
      </c>
      <c r="F1814" t="s">
        <v>659</v>
      </c>
      <c r="G1814" t="s">
        <v>73</v>
      </c>
      <c r="I1814" t="s">
        <v>609</v>
      </c>
      <c r="K1814" s="34">
        <v>220400</v>
      </c>
      <c r="L1814" s="37">
        <f t="shared" si="126"/>
        <v>220</v>
      </c>
      <c r="M1814" s="34">
        <v>9359</v>
      </c>
      <c r="N1814" s="36">
        <f t="shared" si="127"/>
        <v>42.540909090909089</v>
      </c>
      <c r="O1814" s="34"/>
      <c r="P1814" s="34">
        <v>1442360</v>
      </c>
      <c r="Q1814" s="37">
        <f t="shared" si="128"/>
        <v>1442</v>
      </c>
      <c r="R1814" s="34">
        <v>69635</v>
      </c>
    </row>
    <row r="1815" spans="1:18" ht="14.25" thickBot="1">
      <c r="A1815" s="33" t="s">
        <v>657</v>
      </c>
      <c r="B1815" s="47">
        <v>42278</v>
      </c>
      <c r="C1815" t="s">
        <v>118</v>
      </c>
      <c r="D1815" t="s">
        <v>633</v>
      </c>
      <c r="E1815" t="s">
        <v>35</v>
      </c>
      <c r="F1815" t="s">
        <v>616</v>
      </c>
      <c r="G1815" t="s">
        <v>60</v>
      </c>
      <c r="I1815" t="s">
        <v>609</v>
      </c>
      <c r="K1815" s="34">
        <v>1342</v>
      </c>
      <c r="L1815" s="37">
        <f t="shared" si="126"/>
        <v>1</v>
      </c>
      <c r="M1815" s="34">
        <v>355</v>
      </c>
      <c r="N1815" s="36">
        <f t="shared" si="127"/>
        <v>355</v>
      </c>
      <c r="O1815" s="34"/>
      <c r="P1815" s="34">
        <v>61816</v>
      </c>
      <c r="Q1815" s="37">
        <f t="shared" si="128"/>
        <v>62</v>
      </c>
      <c r="R1815" s="34">
        <v>29105</v>
      </c>
    </row>
    <row r="1816" spans="1:18" ht="14.25" thickBot="1">
      <c r="A1816" s="33" t="s">
        <v>657</v>
      </c>
      <c r="B1816" s="47">
        <v>42278</v>
      </c>
      <c r="C1816" t="s">
        <v>118</v>
      </c>
      <c r="D1816" t="s">
        <v>633</v>
      </c>
      <c r="E1816" t="s">
        <v>35</v>
      </c>
      <c r="F1816" t="s">
        <v>625</v>
      </c>
      <c r="G1816" t="s">
        <v>66</v>
      </c>
      <c r="I1816" t="s">
        <v>609</v>
      </c>
      <c r="K1816" s="34" t="s">
        <v>11</v>
      </c>
      <c r="L1816" s="37" t="str">
        <f t="shared" si="126"/>
        <v/>
      </c>
      <c r="M1816" s="34" t="s">
        <v>11</v>
      </c>
      <c r="N1816" s="36" t="str">
        <f t="shared" si="127"/>
        <v/>
      </c>
      <c r="O1816" s="34"/>
      <c r="P1816" s="34">
        <v>31797</v>
      </c>
      <c r="Q1816" s="37">
        <f t="shared" si="128"/>
        <v>32</v>
      </c>
      <c r="R1816" s="34">
        <v>7346</v>
      </c>
    </row>
    <row r="1817" spans="1:18" ht="14.25" thickBot="1">
      <c r="A1817" s="33" t="s">
        <v>657</v>
      </c>
      <c r="B1817" s="47">
        <v>42278</v>
      </c>
      <c r="C1817" t="s">
        <v>118</v>
      </c>
      <c r="D1817" t="s">
        <v>651</v>
      </c>
      <c r="E1817" t="s">
        <v>40</v>
      </c>
      <c r="F1817" t="s">
        <v>610</v>
      </c>
      <c r="G1817" t="s">
        <v>48</v>
      </c>
      <c r="I1817" t="s">
        <v>609</v>
      </c>
      <c r="K1817" s="34" t="s">
        <v>11</v>
      </c>
      <c r="L1817" s="37" t="str">
        <f t="shared" si="126"/>
        <v/>
      </c>
      <c r="M1817" s="34" t="s">
        <v>11</v>
      </c>
      <c r="N1817" s="36" t="str">
        <f t="shared" si="127"/>
        <v/>
      </c>
      <c r="O1817" s="34"/>
      <c r="P1817" s="34">
        <v>149124</v>
      </c>
      <c r="Q1817" s="37">
        <f t="shared" si="128"/>
        <v>149</v>
      </c>
      <c r="R1817" s="34">
        <v>73286</v>
      </c>
    </row>
    <row r="1818" spans="1:18" ht="14.25" thickBot="1">
      <c r="A1818" s="33" t="s">
        <v>657</v>
      </c>
      <c r="B1818" s="47">
        <v>42278</v>
      </c>
      <c r="C1818" t="s">
        <v>118</v>
      </c>
      <c r="D1818" t="s">
        <v>651</v>
      </c>
      <c r="E1818" t="s">
        <v>40</v>
      </c>
      <c r="F1818" t="s">
        <v>611</v>
      </c>
      <c r="G1818" t="s">
        <v>58</v>
      </c>
      <c r="I1818" t="s">
        <v>609</v>
      </c>
      <c r="K1818" s="34" t="s">
        <v>11</v>
      </c>
      <c r="L1818" s="37" t="str">
        <f t="shared" si="126"/>
        <v/>
      </c>
      <c r="M1818" s="34" t="s">
        <v>11</v>
      </c>
      <c r="N1818" s="36" t="str">
        <f t="shared" si="127"/>
        <v/>
      </c>
      <c r="O1818" s="34"/>
      <c r="P1818" s="34">
        <v>28361</v>
      </c>
      <c r="Q1818" s="37">
        <f t="shared" si="128"/>
        <v>28</v>
      </c>
      <c r="R1818" s="34">
        <v>12791</v>
      </c>
    </row>
    <row r="1819" spans="1:18" ht="14.25" thickBot="1">
      <c r="A1819" s="33" t="s">
        <v>657</v>
      </c>
      <c r="B1819" s="47">
        <v>42278</v>
      </c>
      <c r="C1819" t="s">
        <v>118</v>
      </c>
      <c r="D1819" t="s">
        <v>651</v>
      </c>
      <c r="E1819" t="s">
        <v>40</v>
      </c>
      <c r="F1819" t="s">
        <v>616</v>
      </c>
      <c r="G1819" t="s">
        <v>60</v>
      </c>
      <c r="I1819" t="s">
        <v>609</v>
      </c>
      <c r="K1819" s="34" t="s">
        <v>11</v>
      </c>
      <c r="L1819" s="37" t="str">
        <f t="shared" si="126"/>
        <v/>
      </c>
      <c r="M1819" s="34" t="s">
        <v>11</v>
      </c>
      <c r="N1819" s="36" t="str">
        <f t="shared" si="127"/>
        <v/>
      </c>
      <c r="O1819" s="34"/>
      <c r="P1819" s="34">
        <v>102010</v>
      </c>
      <c r="Q1819" s="37">
        <f t="shared" si="128"/>
        <v>102</v>
      </c>
      <c r="R1819" s="34">
        <v>46467</v>
      </c>
    </row>
    <row r="1820" spans="1:18" ht="14.25" thickBot="1">
      <c r="A1820" s="33" t="s">
        <v>657</v>
      </c>
      <c r="B1820" s="47">
        <v>42278</v>
      </c>
      <c r="C1820" t="s">
        <v>118</v>
      </c>
      <c r="D1820" t="s">
        <v>651</v>
      </c>
      <c r="E1820" t="s">
        <v>40</v>
      </c>
      <c r="F1820" t="s">
        <v>625</v>
      </c>
      <c r="G1820" t="s">
        <v>66</v>
      </c>
      <c r="I1820" t="s">
        <v>609</v>
      </c>
      <c r="K1820" s="34" t="s">
        <v>11</v>
      </c>
      <c r="L1820" s="37" t="str">
        <f t="shared" si="126"/>
        <v/>
      </c>
      <c r="M1820" s="34" t="s">
        <v>11</v>
      </c>
      <c r="N1820" s="36" t="str">
        <f t="shared" si="127"/>
        <v/>
      </c>
      <c r="O1820" s="34"/>
      <c r="P1820" s="34">
        <v>18594</v>
      </c>
      <c r="Q1820" s="37">
        <f t="shared" si="128"/>
        <v>19</v>
      </c>
      <c r="R1820" s="34">
        <v>2770</v>
      </c>
    </row>
    <row r="1821" spans="1:18" ht="14.25" thickBot="1">
      <c r="A1821" s="33" t="s">
        <v>657</v>
      </c>
      <c r="B1821" s="47">
        <v>42278</v>
      </c>
      <c r="C1821" t="s">
        <v>118</v>
      </c>
      <c r="D1821" t="s">
        <v>651</v>
      </c>
      <c r="E1821" t="s">
        <v>40</v>
      </c>
      <c r="F1821" t="s">
        <v>646</v>
      </c>
      <c r="G1821" t="s">
        <v>74</v>
      </c>
      <c r="I1821" t="s">
        <v>609</v>
      </c>
      <c r="K1821" s="34" t="s">
        <v>11</v>
      </c>
      <c r="L1821" s="37" t="str">
        <f t="shared" si="126"/>
        <v/>
      </c>
      <c r="M1821" s="34" t="s">
        <v>11</v>
      </c>
      <c r="N1821" s="36" t="str">
        <f t="shared" si="127"/>
        <v/>
      </c>
      <c r="O1821" s="34"/>
      <c r="P1821" s="34">
        <v>202705</v>
      </c>
      <c r="Q1821" s="37">
        <f t="shared" si="128"/>
        <v>203</v>
      </c>
      <c r="R1821" s="34">
        <v>51640</v>
      </c>
    </row>
    <row r="1822" spans="1:18" ht="14.25" thickBot="1">
      <c r="A1822" s="33" t="s">
        <v>657</v>
      </c>
      <c r="B1822" s="47">
        <v>42278</v>
      </c>
      <c r="C1822" t="s">
        <v>118</v>
      </c>
      <c r="D1822" t="s">
        <v>634</v>
      </c>
      <c r="E1822" t="s">
        <v>38</v>
      </c>
      <c r="F1822" t="s">
        <v>608</v>
      </c>
      <c r="G1822" t="s">
        <v>61</v>
      </c>
      <c r="I1822" t="s">
        <v>609</v>
      </c>
      <c r="K1822" s="34">
        <v>6297</v>
      </c>
      <c r="L1822" s="37">
        <f t="shared" si="126"/>
        <v>6</v>
      </c>
      <c r="M1822" s="34">
        <v>582</v>
      </c>
      <c r="N1822" s="36">
        <f t="shared" si="127"/>
        <v>97</v>
      </c>
      <c r="O1822" s="34"/>
      <c r="P1822" s="34">
        <v>78915</v>
      </c>
      <c r="Q1822" s="37">
        <f t="shared" si="128"/>
        <v>79</v>
      </c>
      <c r="R1822" s="34">
        <v>8965</v>
      </c>
    </row>
    <row r="1823" spans="1:18" ht="14.25" thickBot="1">
      <c r="A1823" s="33" t="s">
        <v>657</v>
      </c>
      <c r="B1823" s="47">
        <v>42278</v>
      </c>
      <c r="C1823" t="s">
        <v>118</v>
      </c>
      <c r="D1823" t="s">
        <v>634</v>
      </c>
      <c r="E1823" t="s">
        <v>38</v>
      </c>
      <c r="F1823" t="s">
        <v>610</v>
      </c>
      <c r="G1823" t="s">
        <v>48</v>
      </c>
      <c r="I1823" t="s">
        <v>609</v>
      </c>
      <c r="K1823" s="34">
        <v>5162</v>
      </c>
      <c r="L1823" s="37">
        <f t="shared" si="126"/>
        <v>5</v>
      </c>
      <c r="M1823" s="34">
        <v>363</v>
      </c>
      <c r="N1823" s="36">
        <f t="shared" si="127"/>
        <v>72.599999999999994</v>
      </c>
      <c r="O1823" s="34"/>
      <c r="P1823" s="34">
        <v>91501</v>
      </c>
      <c r="Q1823" s="37">
        <f t="shared" si="128"/>
        <v>92</v>
      </c>
      <c r="R1823" s="34">
        <v>11774</v>
      </c>
    </row>
    <row r="1824" spans="1:18" ht="14.25" thickBot="1">
      <c r="A1824" s="33" t="s">
        <v>657</v>
      </c>
      <c r="B1824" s="47">
        <v>42278</v>
      </c>
      <c r="C1824" t="s">
        <v>118</v>
      </c>
      <c r="D1824" t="s">
        <v>634</v>
      </c>
      <c r="E1824" t="s">
        <v>38</v>
      </c>
      <c r="F1824" t="s">
        <v>616</v>
      </c>
      <c r="G1824" t="s">
        <v>60</v>
      </c>
      <c r="I1824" t="s">
        <v>609</v>
      </c>
      <c r="K1824" s="34" t="s">
        <v>11</v>
      </c>
      <c r="L1824" s="37" t="str">
        <f t="shared" si="126"/>
        <v/>
      </c>
      <c r="M1824" s="34" t="s">
        <v>11</v>
      </c>
      <c r="N1824" s="36" t="str">
        <f t="shared" si="127"/>
        <v/>
      </c>
      <c r="O1824" s="34"/>
      <c r="P1824" s="34">
        <v>18198</v>
      </c>
      <c r="Q1824" s="37">
        <f t="shared" si="128"/>
        <v>18</v>
      </c>
      <c r="R1824" s="34">
        <v>6632</v>
      </c>
    </row>
    <row r="1825" spans="1:18" ht="14.25" thickBot="1">
      <c r="A1825" s="33" t="s">
        <v>657</v>
      </c>
      <c r="B1825" s="47">
        <v>42278</v>
      </c>
      <c r="C1825" t="s">
        <v>118</v>
      </c>
      <c r="D1825" t="s">
        <v>652</v>
      </c>
      <c r="E1825" t="s">
        <v>34</v>
      </c>
      <c r="F1825" t="s">
        <v>608</v>
      </c>
      <c r="G1825" t="s">
        <v>61</v>
      </c>
      <c r="I1825" t="s">
        <v>609</v>
      </c>
      <c r="K1825" s="34" t="s">
        <v>11</v>
      </c>
      <c r="L1825" s="37" t="str">
        <f t="shared" si="126"/>
        <v/>
      </c>
      <c r="M1825" s="34" t="s">
        <v>11</v>
      </c>
      <c r="N1825" s="36" t="str">
        <f t="shared" si="127"/>
        <v/>
      </c>
      <c r="O1825" s="34"/>
      <c r="P1825" s="34">
        <v>108000</v>
      </c>
      <c r="Q1825" s="37">
        <f t="shared" si="128"/>
        <v>108</v>
      </c>
      <c r="R1825" s="34">
        <v>16425</v>
      </c>
    </row>
    <row r="1826" spans="1:18" ht="14.25" thickBot="1">
      <c r="A1826" s="33" t="s">
        <v>657</v>
      </c>
      <c r="B1826" s="47">
        <v>42278</v>
      </c>
      <c r="C1826" t="s">
        <v>118</v>
      </c>
      <c r="D1826" t="s">
        <v>652</v>
      </c>
      <c r="E1826" t="s">
        <v>34</v>
      </c>
      <c r="F1826" t="s">
        <v>610</v>
      </c>
      <c r="G1826" t="s">
        <v>48</v>
      </c>
      <c r="I1826" t="s">
        <v>609</v>
      </c>
      <c r="K1826" s="34" t="s">
        <v>11</v>
      </c>
      <c r="L1826" s="37" t="str">
        <f t="shared" si="126"/>
        <v/>
      </c>
      <c r="M1826" s="34" t="s">
        <v>11</v>
      </c>
      <c r="N1826" s="36" t="str">
        <f t="shared" si="127"/>
        <v/>
      </c>
      <c r="O1826" s="34"/>
      <c r="P1826" s="34">
        <v>85711</v>
      </c>
      <c r="Q1826" s="37">
        <f t="shared" si="128"/>
        <v>86</v>
      </c>
      <c r="R1826" s="34">
        <v>26931</v>
      </c>
    </row>
    <row r="1827" spans="1:18" ht="14.25" thickBot="1">
      <c r="A1827" s="33" t="s">
        <v>657</v>
      </c>
      <c r="B1827" s="47">
        <v>42278</v>
      </c>
      <c r="C1827" t="s">
        <v>118</v>
      </c>
      <c r="D1827" t="s">
        <v>652</v>
      </c>
      <c r="E1827" t="s">
        <v>34</v>
      </c>
      <c r="F1827" t="s">
        <v>616</v>
      </c>
      <c r="G1827" t="s">
        <v>60</v>
      </c>
      <c r="I1827" t="s">
        <v>609</v>
      </c>
      <c r="K1827" s="34" t="s">
        <v>11</v>
      </c>
      <c r="L1827" s="37" t="str">
        <f t="shared" si="126"/>
        <v/>
      </c>
      <c r="M1827" s="34" t="s">
        <v>11</v>
      </c>
      <c r="N1827" s="36" t="str">
        <f t="shared" si="127"/>
        <v/>
      </c>
      <c r="O1827" s="34"/>
      <c r="P1827" s="34">
        <v>117579</v>
      </c>
      <c r="Q1827" s="37">
        <f t="shared" si="128"/>
        <v>118</v>
      </c>
      <c r="R1827" s="34">
        <v>36863</v>
      </c>
    </row>
    <row r="1828" spans="1:18" ht="14.25" thickBot="1">
      <c r="A1828" s="33" t="s">
        <v>657</v>
      </c>
      <c r="B1828" s="47">
        <v>42278</v>
      </c>
      <c r="C1828" t="s">
        <v>118</v>
      </c>
      <c r="D1828" t="s">
        <v>652</v>
      </c>
      <c r="E1828" t="s">
        <v>34</v>
      </c>
      <c r="F1828" t="s">
        <v>625</v>
      </c>
      <c r="G1828" t="s">
        <v>66</v>
      </c>
      <c r="I1828" t="s">
        <v>609</v>
      </c>
      <c r="K1828" s="34">
        <v>27920</v>
      </c>
      <c r="L1828" s="37">
        <f t="shared" si="126"/>
        <v>28</v>
      </c>
      <c r="M1828" s="34">
        <v>3137</v>
      </c>
      <c r="N1828" s="36">
        <f t="shared" si="127"/>
        <v>112.03571428571429</v>
      </c>
      <c r="O1828" s="34"/>
      <c r="P1828" s="34">
        <v>105220</v>
      </c>
      <c r="Q1828" s="37">
        <f t="shared" si="128"/>
        <v>105</v>
      </c>
      <c r="R1828" s="34">
        <v>12406</v>
      </c>
    </row>
    <row r="1829" spans="1:18" ht="14.25" thickBot="1">
      <c r="A1829" s="33" t="s">
        <v>657</v>
      </c>
      <c r="B1829" s="47">
        <v>42278</v>
      </c>
      <c r="C1829" t="s">
        <v>118</v>
      </c>
      <c r="D1829" t="s">
        <v>652</v>
      </c>
      <c r="E1829" t="s">
        <v>34</v>
      </c>
      <c r="F1829" t="s">
        <v>620</v>
      </c>
      <c r="G1829" t="s">
        <v>67</v>
      </c>
      <c r="I1829" t="s">
        <v>609</v>
      </c>
      <c r="K1829" s="34">
        <v>108000</v>
      </c>
      <c r="L1829" s="37">
        <f t="shared" si="126"/>
        <v>108</v>
      </c>
      <c r="M1829" s="34">
        <v>15021</v>
      </c>
      <c r="N1829" s="36">
        <f t="shared" si="127"/>
        <v>139.08333333333334</v>
      </c>
      <c r="O1829" s="34"/>
      <c r="P1829" s="34">
        <v>150991</v>
      </c>
      <c r="Q1829" s="37">
        <f t="shared" si="128"/>
        <v>151</v>
      </c>
      <c r="R1829" s="34">
        <v>25105</v>
      </c>
    </row>
    <row r="1830" spans="1:18" ht="14.25" thickBot="1">
      <c r="A1830" s="33" t="s">
        <v>657</v>
      </c>
      <c r="B1830" s="47">
        <v>42278</v>
      </c>
      <c r="C1830" t="s">
        <v>118</v>
      </c>
      <c r="D1830" t="s">
        <v>652</v>
      </c>
      <c r="E1830" t="s">
        <v>34</v>
      </c>
      <c r="F1830" t="s">
        <v>646</v>
      </c>
      <c r="G1830" t="s">
        <v>74</v>
      </c>
      <c r="I1830" t="s">
        <v>609</v>
      </c>
      <c r="K1830" s="34">
        <v>132435</v>
      </c>
      <c r="L1830" s="37">
        <f t="shared" si="126"/>
        <v>132</v>
      </c>
      <c r="M1830" s="34">
        <v>20838</v>
      </c>
      <c r="N1830" s="36">
        <f t="shared" si="127"/>
        <v>157.86363636363637</v>
      </c>
      <c r="O1830" s="34"/>
      <c r="P1830" s="34">
        <v>1396673</v>
      </c>
      <c r="Q1830" s="37">
        <f t="shared" si="128"/>
        <v>1397</v>
      </c>
      <c r="R1830" s="34">
        <v>318442</v>
      </c>
    </row>
    <row r="1831" spans="1:18" ht="14.25" thickBot="1">
      <c r="A1831" s="33" t="s">
        <v>657</v>
      </c>
      <c r="B1831" s="47">
        <v>42278</v>
      </c>
      <c r="C1831" t="s">
        <v>118</v>
      </c>
      <c r="D1831" t="s">
        <v>637</v>
      </c>
      <c r="E1831" t="s">
        <v>71</v>
      </c>
      <c r="F1831" t="s">
        <v>616</v>
      </c>
      <c r="G1831" t="s">
        <v>60</v>
      </c>
      <c r="I1831" t="s">
        <v>609</v>
      </c>
      <c r="K1831" s="34" t="s">
        <v>11</v>
      </c>
      <c r="L1831" s="37" t="str">
        <f t="shared" si="126"/>
        <v/>
      </c>
      <c r="M1831" s="34" t="s">
        <v>11</v>
      </c>
      <c r="N1831" s="36" t="str">
        <f t="shared" si="127"/>
        <v/>
      </c>
      <c r="O1831" s="34"/>
      <c r="P1831" s="34">
        <v>4027</v>
      </c>
      <c r="Q1831" s="37">
        <f t="shared" si="128"/>
        <v>4</v>
      </c>
      <c r="R1831" s="34">
        <v>2253</v>
      </c>
    </row>
    <row r="1832" spans="1:18" ht="14.25" thickBot="1">
      <c r="A1832" s="33" t="s">
        <v>657</v>
      </c>
      <c r="B1832" s="47">
        <v>42278</v>
      </c>
      <c r="C1832" t="s">
        <v>118</v>
      </c>
      <c r="D1832" t="s">
        <v>672</v>
      </c>
      <c r="E1832" t="s">
        <v>213</v>
      </c>
      <c r="F1832" t="s">
        <v>608</v>
      </c>
      <c r="G1832" t="s">
        <v>61</v>
      </c>
      <c r="I1832" t="s">
        <v>609</v>
      </c>
      <c r="K1832" s="34" t="s">
        <v>11</v>
      </c>
      <c r="L1832" s="37" t="str">
        <f t="shared" si="126"/>
        <v/>
      </c>
      <c r="M1832" s="34" t="s">
        <v>11</v>
      </c>
      <c r="N1832" s="36" t="str">
        <f t="shared" si="127"/>
        <v/>
      </c>
      <c r="O1832" s="34"/>
      <c r="P1832" s="34">
        <v>181808</v>
      </c>
      <c r="Q1832" s="37">
        <f t="shared" si="128"/>
        <v>182</v>
      </c>
      <c r="R1832" s="34">
        <v>87142</v>
      </c>
    </row>
    <row r="1833" spans="1:18" ht="14.25" thickBot="1">
      <c r="A1833" s="33" t="s">
        <v>657</v>
      </c>
      <c r="B1833" s="47">
        <v>42278</v>
      </c>
      <c r="C1833" t="s">
        <v>118</v>
      </c>
      <c r="D1833" t="s">
        <v>672</v>
      </c>
      <c r="E1833" t="s">
        <v>213</v>
      </c>
      <c r="F1833" t="s">
        <v>610</v>
      </c>
      <c r="G1833" t="s">
        <v>48</v>
      </c>
      <c r="I1833" t="s">
        <v>609</v>
      </c>
      <c r="K1833" s="34" t="s">
        <v>11</v>
      </c>
      <c r="L1833" s="37" t="str">
        <f t="shared" si="126"/>
        <v/>
      </c>
      <c r="M1833" s="34" t="s">
        <v>11</v>
      </c>
      <c r="N1833" s="36" t="str">
        <f t="shared" si="127"/>
        <v/>
      </c>
      <c r="O1833" s="34"/>
      <c r="P1833" s="34">
        <v>57137</v>
      </c>
      <c r="Q1833" s="37">
        <f t="shared" si="128"/>
        <v>57</v>
      </c>
      <c r="R1833" s="34">
        <v>28770</v>
      </c>
    </row>
    <row r="1834" spans="1:18" ht="14.25" thickBot="1">
      <c r="A1834" s="33" t="s">
        <v>657</v>
      </c>
      <c r="B1834" s="47">
        <v>42278</v>
      </c>
      <c r="C1834" t="s">
        <v>118</v>
      </c>
      <c r="D1834" t="s">
        <v>655</v>
      </c>
      <c r="E1834" t="s">
        <v>262</v>
      </c>
      <c r="F1834" t="s">
        <v>608</v>
      </c>
      <c r="G1834" t="s">
        <v>61</v>
      </c>
      <c r="I1834" t="s">
        <v>609</v>
      </c>
      <c r="K1834" s="34" t="s">
        <v>11</v>
      </c>
      <c r="L1834" s="37" t="str">
        <f t="shared" si="126"/>
        <v/>
      </c>
      <c r="M1834" s="34" t="s">
        <v>11</v>
      </c>
      <c r="N1834" s="36" t="str">
        <f t="shared" si="127"/>
        <v/>
      </c>
      <c r="O1834" s="34"/>
      <c r="P1834" s="34">
        <v>1640</v>
      </c>
      <c r="Q1834" s="37">
        <f t="shared" si="128"/>
        <v>2</v>
      </c>
      <c r="R1834" s="34">
        <v>699</v>
      </c>
    </row>
    <row r="1835" spans="1:18" ht="14.25" thickBot="1">
      <c r="A1835" s="33" t="s">
        <v>657</v>
      </c>
      <c r="B1835" s="47">
        <v>42278</v>
      </c>
      <c r="C1835" t="s">
        <v>118</v>
      </c>
      <c r="D1835" t="s">
        <v>655</v>
      </c>
      <c r="E1835" t="s">
        <v>262</v>
      </c>
      <c r="F1835" t="s">
        <v>610</v>
      </c>
      <c r="G1835" t="s">
        <v>48</v>
      </c>
      <c r="I1835" t="s">
        <v>609</v>
      </c>
      <c r="K1835" s="34" t="s">
        <v>11</v>
      </c>
      <c r="L1835" s="37" t="str">
        <f t="shared" si="126"/>
        <v/>
      </c>
      <c r="M1835" s="34" t="s">
        <v>11</v>
      </c>
      <c r="N1835" s="36" t="str">
        <f t="shared" si="127"/>
        <v/>
      </c>
      <c r="O1835" s="34"/>
      <c r="P1835" s="34">
        <v>19936</v>
      </c>
      <c r="Q1835" s="37">
        <f t="shared" si="128"/>
        <v>20</v>
      </c>
      <c r="R1835" s="34">
        <v>11425</v>
      </c>
    </row>
    <row r="1836" spans="1:18" ht="14.25" thickBot="1">
      <c r="A1836" s="33" t="s">
        <v>657</v>
      </c>
      <c r="B1836" s="47">
        <v>42278</v>
      </c>
      <c r="C1836" t="s">
        <v>118</v>
      </c>
      <c r="D1836" t="s">
        <v>655</v>
      </c>
      <c r="E1836" t="s">
        <v>262</v>
      </c>
      <c r="F1836" t="s">
        <v>611</v>
      </c>
      <c r="G1836" t="s">
        <v>58</v>
      </c>
      <c r="I1836" t="s">
        <v>609</v>
      </c>
      <c r="K1836" s="34" t="s">
        <v>11</v>
      </c>
      <c r="L1836" s="37" t="str">
        <f t="shared" si="126"/>
        <v/>
      </c>
      <c r="M1836" s="34" t="s">
        <v>11</v>
      </c>
      <c r="N1836" s="36" t="str">
        <f t="shared" si="127"/>
        <v/>
      </c>
      <c r="O1836" s="34"/>
      <c r="P1836" s="34">
        <v>20338</v>
      </c>
      <c r="Q1836" s="37">
        <f t="shared" si="128"/>
        <v>20</v>
      </c>
      <c r="R1836" s="34">
        <v>12952</v>
      </c>
    </row>
    <row r="1837" spans="1:18" ht="14.25" thickBot="1">
      <c r="A1837" s="33" t="s">
        <v>657</v>
      </c>
      <c r="B1837" s="47">
        <v>42278</v>
      </c>
      <c r="C1837" t="s">
        <v>118</v>
      </c>
      <c r="D1837" t="s">
        <v>655</v>
      </c>
      <c r="E1837" t="s">
        <v>262</v>
      </c>
      <c r="F1837" t="s">
        <v>728</v>
      </c>
      <c r="G1837" t="s">
        <v>729</v>
      </c>
      <c r="I1837" t="s">
        <v>609</v>
      </c>
      <c r="K1837" s="34" t="s">
        <v>11</v>
      </c>
      <c r="L1837" s="37" t="str">
        <f t="shared" si="126"/>
        <v/>
      </c>
      <c r="M1837" s="34" t="s">
        <v>11</v>
      </c>
      <c r="N1837" s="36" t="str">
        <f t="shared" si="127"/>
        <v/>
      </c>
      <c r="O1837" s="34"/>
      <c r="P1837" s="34">
        <v>6</v>
      </c>
      <c r="Q1837" s="37">
        <f t="shared" si="128"/>
        <v>0</v>
      </c>
      <c r="R1837" s="34">
        <v>405</v>
      </c>
    </row>
    <row r="1838" spans="1:18" ht="14.25" thickBot="1">
      <c r="A1838" s="33" t="s">
        <v>657</v>
      </c>
      <c r="B1838" s="47">
        <v>42278</v>
      </c>
      <c r="C1838" t="s">
        <v>118</v>
      </c>
      <c r="D1838" t="s">
        <v>638</v>
      </c>
      <c r="E1838" t="s">
        <v>70</v>
      </c>
      <c r="F1838" t="s">
        <v>611</v>
      </c>
      <c r="G1838" t="s">
        <v>58</v>
      </c>
      <c r="I1838" t="s">
        <v>609</v>
      </c>
      <c r="K1838" s="34" t="s">
        <v>11</v>
      </c>
      <c r="L1838" s="37" t="str">
        <f t="shared" si="126"/>
        <v/>
      </c>
      <c r="M1838" s="34" t="s">
        <v>11</v>
      </c>
      <c r="N1838" s="36" t="str">
        <f t="shared" si="127"/>
        <v/>
      </c>
      <c r="O1838" s="34"/>
      <c r="P1838" s="34">
        <v>26018</v>
      </c>
      <c r="Q1838" s="37">
        <f t="shared" si="128"/>
        <v>26</v>
      </c>
      <c r="R1838" s="34">
        <v>12459</v>
      </c>
    </row>
    <row r="1839" spans="1:18" ht="14.25" thickBot="1">
      <c r="A1839" s="33" t="s">
        <v>657</v>
      </c>
      <c r="B1839" s="47">
        <v>42278</v>
      </c>
      <c r="C1839" t="s">
        <v>118</v>
      </c>
      <c r="D1839" t="s">
        <v>640</v>
      </c>
      <c r="E1839" t="s">
        <v>37</v>
      </c>
      <c r="F1839" t="s">
        <v>608</v>
      </c>
      <c r="G1839" t="s">
        <v>61</v>
      </c>
      <c r="I1839" t="s">
        <v>609</v>
      </c>
      <c r="K1839" s="34" t="s">
        <v>11</v>
      </c>
      <c r="L1839" s="37" t="str">
        <f t="shared" si="126"/>
        <v/>
      </c>
      <c r="M1839" s="34" t="s">
        <v>11</v>
      </c>
      <c r="N1839" s="36" t="str">
        <f t="shared" si="127"/>
        <v/>
      </c>
      <c r="O1839" s="34"/>
      <c r="P1839" s="34">
        <v>19600</v>
      </c>
      <c r="Q1839" s="37">
        <f t="shared" si="128"/>
        <v>20</v>
      </c>
      <c r="R1839" s="34">
        <v>4831</v>
      </c>
    </row>
    <row r="1840" spans="1:18" ht="14.25" thickBot="1">
      <c r="A1840" s="33" t="s">
        <v>657</v>
      </c>
      <c r="B1840" s="47">
        <v>42278</v>
      </c>
      <c r="C1840" t="s">
        <v>118</v>
      </c>
      <c r="D1840" t="s">
        <v>640</v>
      </c>
      <c r="E1840" t="s">
        <v>37</v>
      </c>
      <c r="F1840" t="s">
        <v>611</v>
      </c>
      <c r="G1840" t="s">
        <v>58</v>
      </c>
      <c r="I1840" t="s">
        <v>609</v>
      </c>
      <c r="K1840" s="34">
        <v>15360</v>
      </c>
      <c r="L1840" s="37">
        <f t="shared" si="126"/>
        <v>15</v>
      </c>
      <c r="M1840" s="34">
        <v>6672</v>
      </c>
      <c r="N1840" s="36">
        <f t="shared" si="127"/>
        <v>444.8</v>
      </c>
      <c r="O1840" s="34"/>
      <c r="P1840" s="34">
        <v>119111</v>
      </c>
      <c r="Q1840" s="37">
        <f t="shared" si="128"/>
        <v>119</v>
      </c>
      <c r="R1840" s="34">
        <v>62327</v>
      </c>
    </row>
    <row r="1841" spans="1:18" ht="14.25" thickBot="1">
      <c r="A1841" s="33" t="s">
        <v>657</v>
      </c>
      <c r="B1841" s="47">
        <v>42278</v>
      </c>
      <c r="C1841" t="s">
        <v>118</v>
      </c>
      <c r="D1841" t="s">
        <v>724</v>
      </c>
      <c r="E1841" t="s">
        <v>287</v>
      </c>
      <c r="F1841" t="s">
        <v>611</v>
      </c>
      <c r="G1841" t="s">
        <v>58</v>
      </c>
      <c r="I1841" t="s">
        <v>609</v>
      </c>
      <c r="K1841" s="34" t="s">
        <v>11</v>
      </c>
      <c r="L1841" s="37" t="str">
        <f t="shared" si="126"/>
        <v/>
      </c>
      <c r="M1841" s="34" t="s">
        <v>11</v>
      </c>
      <c r="N1841" s="36" t="str">
        <f t="shared" si="127"/>
        <v/>
      </c>
      <c r="O1841" s="34"/>
      <c r="P1841" s="34">
        <v>36660</v>
      </c>
      <c r="Q1841" s="37">
        <f t="shared" si="128"/>
        <v>37</v>
      </c>
      <c r="R1841" s="34">
        <v>18209</v>
      </c>
    </row>
    <row r="1842" spans="1:18" ht="14.25" thickBot="1">
      <c r="A1842" s="33" t="s">
        <v>657</v>
      </c>
      <c r="B1842" s="47">
        <v>42278</v>
      </c>
      <c r="C1842" t="s">
        <v>118</v>
      </c>
      <c r="D1842" t="s">
        <v>612</v>
      </c>
      <c r="E1842" t="s">
        <v>68</v>
      </c>
      <c r="F1842" t="s">
        <v>610</v>
      </c>
      <c r="G1842" t="s">
        <v>48</v>
      </c>
      <c r="I1842" t="s">
        <v>609</v>
      </c>
      <c r="K1842" s="34" t="s">
        <v>11</v>
      </c>
      <c r="L1842" s="37" t="str">
        <f t="shared" si="126"/>
        <v/>
      </c>
      <c r="M1842" s="34" t="s">
        <v>11</v>
      </c>
      <c r="N1842" s="36" t="str">
        <f t="shared" si="127"/>
        <v/>
      </c>
      <c r="O1842" s="34"/>
      <c r="P1842" s="34">
        <v>101513</v>
      </c>
      <c r="Q1842" s="37">
        <f t="shared" si="128"/>
        <v>102</v>
      </c>
      <c r="R1842" s="34">
        <v>44645</v>
      </c>
    </row>
    <row r="1843" spans="1:18" ht="14.25" thickBot="1">
      <c r="A1843" s="33" t="s">
        <v>657</v>
      </c>
      <c r="B1843" s="47">
        <v>42278</v>
      </c>
      <c r="C1843" t="s">
        <v>118</v>
      </c>
      <c r="D1843" t="s">
        <v>612</v>
      </c>
      <c r="E1843" t="s">
        <v>68</v>
      </c>
      <c r="F1843" t="s">
        <v>616</v>
      </c>
      <c r="G1843" t="s">
        <v>60</v>
      </c>
      <c r="I1843" t="s">
        <v>609</v>
      </c>
      <c r="K1843" s="34" t="s">
        <v>11</v>
      </c>
      <c r="L1843" s="37" t="str">
        <f t="shared" ref="L1843:L1862" si="129">IF(ISERROR(ROUND(K1843*0.001,0))=TRUE,"",(ROUND(K1843*0.001,0)))</f>
        <v/>
      </c>
      <c r="M1843" s="34" t="s">
        <v>11</v>
      </c>
      <c r="N1843" s="36" t="str">
        <f t="shared" ref="N1843:N1862" si="130">IF(ISERROR(M1843/L1843)=TRUE,"",(M1843/L1843))</f>
        <v/>
      </c>
      <c r="O1843" s="34"/>
      <c r="P1843" s="34">
        <v>20900</v>
      </c>
      <c r="Q1843" s="37">
        <f t="shared" ref="Q1843:Q1862" si="131">IF(ISERROR(ROUND(P1843*0.001,0))=TRUE,"",(ROUND(P1843*0.001,0)))</f>
        <v>21</v>
      </c>
      <c r="R1843" s="34">
        <v>10857</v>
      </c>
    </row>
    <row r="1844" spans="1:18" ht="14.25" thickBot="1">
      <c r="A1844" s="33" t="s">
        <v>657</v>
      </c>
      <c r="B1844" s="47">
        <v>42278</v>
      </c>
      <c r="C1844" t="s">
        <v>118</v>
      </c>
      <c r="D1844" t="s">
        <v>714</v>
      </c>
      <c r="E1844" t="s">
        <v>295</v>
      </c>
      <c r="F1844" t="s">
        <v>625</v>
      </c>
      <c r="G1844" t="s">
        <v>66</v>
      </c>
      <c r="I1844" t="s">
        <v>609</v>
      </c>
      <c r="K1844" s="34" t="s">
        <v>11</v>
      </c>
      <c r="L1844" s="37" t="str">
        <f t="shared" si="129"/>
        <v/>
      </c>
      <c r="M1844" s="34" t="s">
        <v>11</v>
      </c>
      <c r="N1844" s="36" t="str">
        <f t="shared" si="130"/>
        <v/>
      </c>
      <c r="O1844" s="34"/>
      <c r="P1844" s="34">
        <v>88455</v>
      </c>
      <c r="Q1844" s="37">
        <f t="shared" si="131"/>
        <v>88</v>
      </c>
      <c r="R1844" s="34">
        <v>20858</v>
      </c>
    </row>
    <row r="1845" spans="1:18" ht="14.25" thickBot="1">
      <c r="A1845" s="33" t="s">
        <v>657</v>
      </c>
      <c r="B1845" s="47">
        <v>42278</v>
      </c>
      <c r="C1845" t="s">
        <v>118</v>
      </c>
      <c r="D1845" t="s">
        <v>714</v>
      </c>
      <c r="E1845" t="s">
        <v>295</v>
      </c>
      <c r="F1845" t="s">
        <v>646</v>
      </c>
      <c r="G1845" t="s">
        <v>74</v>
      </c>
      <c r="I1845" t="s">
        <v>609</v>
      </c>
      <c r="K1845" s="34" t="s">
        <v>11</v>
      </c>
      <c r="L1845" s="37" t="str">
        <f t="shared" si="129"/>
        <v/>
      </c>
      <c r="M1845" s="34" t="s">
        <v>11</v>
      </c>
      <c r="N1845" s="36" t="str">
        <f t="shared" si="130"/>
        <v/>
      </c>
      <c r="O1845" s="34"/>
      <c r="P1845" s="34">
        <v>48990</v>
      </c>
      <c r="Q1845" s="37">
        <f t="shared" si="131"/>
        <v>49</v>
      </c>
      <c r="R1845" s="34">
        <v>11861</v>
      </c>
    </row>
    <row r="1846" spans="1:18" ht="14.25" thickBot="1">
      <c r="A1846" s="33" t="s">
        <v>657</v>
      </c>
      <c r="B1846" s="47">
        <v>42278</v>
      </c>
      <c r="C1846" t="s">
        <v>118</v>
      </c>
      <c r="D1846" t="s">
        <v>656</v>
      </c>
      <c r="E1846" t="s">
        <v>316</v>
      </c>
      <c r="F1846" t="s">
        <v>610</v>
      </c>
      <c r="G1846" t="s">
        <v>48</v>
      </c>
      <c r="I1846" t="s">
        <v>609</v>
      </c>
      <c r="K1846" s="34">
        <v>6548</v>
      </c>
      <c r="L1846" s="37">
        <f t="shared" si="129"/>
        <v>7</v>
      </c>
      <c r="M1846" s="34">
        <v>1705</v>
      </c>
      <c r="N1846" s="36">
        <f t="shared" si="130"/>
        <v>243.57142857142858</v>
      </c>
      <c r="O1846" s="34"/>
      <c r="P1846" s="34">
        <v>77858</v>
      </c>
      <c r="Q1846" s="37">
        <f t="shared" si="131"/>
        <v>78</v>
      </c>
      <c r="R1846" s="34">
        <v>22117</v>
      </c>
    </row>
    <row r="1847" spans="1:18" ht="14.25" thickBot="1">
      <c r="A1847" s="33" t="s">
        <v>657</v>
      </c>
      <c r="B1847" s="47">
        <v>42278</v>
      </c>
      <c r="C1847" t="s">
        <v>118</v>
      </c>
      <c r="D1847" t="s">
        <v>656</v>
      </c>
      <c r="E1847" t="s">
        <v>316</v>
      </c>
      <c r="F1847" t="s">
        <v>625</v>
      </c>
      <c r="G1847" t="s">
        <v>66</v>
      </c>
      <c r="I1847" t="s">
        <v>609</v>
      </c>
      <c r="K1847" s="34">
        <v>20660</v>
      </c>
      <c r="L1847" s="37">
        <f t="shared" si="129"/>
        <v>21</v>
      </c>
      <c r="M1847" s="34">
        <v>4224</v>
      </c>
      <c r="N1847" s="36">
        <f t="shared" si="130"/>
        <v>201.14285714285714</v>
      </c>
      <c r="O1847" s="34"/>
      <c r="P1847" s="34">
        <v>20660</v>
      </c>
      <c r="Q1847" s="37">
        <f t="shared" si="131"/>
        <v>21</v>
      </c>
      <c r="R1847" s="34">
        <v>4224</v>
      </c>
    </row>
    <row r="1848" spans="1:18" ht="14.25" thickBot="1">
      <c r="A1848" s="33" t="s">
        <v>657</v>
      </c>
      <c r="B1848" s="47">
        <v>42278</v>
      </c>
      <c r="C1848" t="s">
        <v>118</v>
      </c>
      <c r="D1848" t="s">
        <v>669</v>
      </c>
      <c r="E1848" t="s">
        <v>348</v>
      </c>
      <c r="F1848" t="s">
        <v>610</v>
      </c>
      <c r="G1848" t="s">
        <v>48</v>
      </c>
      <c r="I1848" t="s">
        <v>609</v>
      </c>
      <c r="K1848" s="34" t="s">
        <v>11</v>
      </c>
      <c r="L1848" s="37" t="str">
        <f t="shared" si="129"/>
        <v/>
      </c>
      <c r="M1848" s="34" t="s">
        <v>11</v>
      </c>
      <c r="N1848" s="36" t="str">
        <f t="shared" si="130"/>
        <v/>
      </c>
      <c r="O1848" s="34"/>
      <c r="P1848" s="34">
        <v>5214</v>
      </c>
      <c r="Q1848" s="37">
        <f t="shared" si="131"/>
        <v>5</v>
      </c>
      <c r="R1848" s="34">
        <v>1968</v>
      </c>
    </row>
    <row r="1849" spans="1:18" ht="14.25" thickBot="1">
      <c r="A1849" s="33" t="s">
        <v>657</v>
      </c>
      <c r="B1849" s="47">
        <v>42278</v>
      </c>
      <c r="C1849" t="s">
        <v>118</v>
      </c>
      <c r="D1849" t="s">
        <v>669</v>
      </c>
      <c r="E1849" t="s">
        <v>348</v>
      </c>
      <c r="F1849" t="s">
        <v>616</v>
      </c>
      <c r="G1849" t="s">
        <v>60</v>
      </c>
      <c r="I1849" t="s">
        <v>609</v>
      </c>
      <c r="K1849" s="34" t="s">
        <v>11</v>
      </c>
      <c r="L1849" s="37" t="str">
        <f t="shared" si="129"/>
        <v/>
      </c>
      <c r="M1849" s="34" t="s">
        <v>11</v>
      </c>
      <c r="N1849" s="36" t="str">
        <f t="shared" si="130"/>
        <v/>
      </c>
      <c r="O1849" s="34"/>
      <c r="P1849" s="34">
        <v>77737</v>
      </c>
      <c r="Q1849" s="37">
        <f t="shared" si="131"/>
        <v>78</v>
      </c>
      <c r="R1849" s="34">
        <v>8361</v>
      </c>
    </row>
    <row r="1850" spans="1:18" ht="14.25" thickBot="1">
      <c r="A1850" s="33" t="s">
        <v>657</v>
      </c>
      <c r="B1850" s="47">
        <v>42278</v>
      </c>
      <c r="C1850" t="s">
        <v>118</v>
      </c>
      <c r="D1850" t="s">
        <v>669</v>
      </c>
      <c r="E1850" t="s">
        <v>348</v>
      </c>
      <c r="F1850" t="s">
        <v>625</v>
      </c>
      <c r="G1850" t="s">
        <v>66</v>
      </c>
      <c r="I1850" t="s">
        <v>609</v>
      </c>
      <c r="K1850" s="34" t="s">
        <v>11</v>
      </c>
      <c r="L1850" s="37" t="str">
        <f t="shared" si="129"/>
        <v/>
      </c>
      <c r="M1850" s="34" t="s">
        <v>11</v>
      </c>
      <c r="N1850" s="36" t="str">
        <f t="shared" si="130"/>
        <v/>
      </c>
      <c r="O1850" s="34"/>
      <c r="P1850" s="34">
        <v>59839</v>
      </c>
      <c r="Q1850" s="37">
        <f t="shared" si="131"/>
        <v>60</v>
      </c>
      <c r="R1850" s="34">
        <v>13901</v>
      </c>
    </row>
    <row r="1851" spans="1:18" ht="14.25" thickBot="1">
      <c r="A1851" s="33" t="s">
        <v>657</v>
      </c>
      <c r="B1851" s="47">
        <v>42278</v>
      </c>
      <c r="C1851" t="s">
        <v>118</v>
      </c>
      <c r="D1851" t="s">
        <v>641</v>
      </c>
      <c r="E1851" t="s">
        <v>33</v>
      </c>
      <c r="F1851" t="s">
        <v>608</v>
      </c>
      <c r="G1851" t="s">
        <v>61</v>
      </c>
      <c r="I1851" t="s">
        <v>609</v>
      </c>
      <c r="K1851" s="34">
        <v>205548</v>
      </c>
      <c r="L1851" s="37">
        <f t="shared" si="129"/>
        <v>206</v>
      </c>
      <c r="M1851" s="34">
        <v>84823</v>
      </c>
      <c r="N1851" s="36">
        <f t="shared" si="130"/>
        <v>411.76213592233012</v>
      </c>
      <c r="O1851" s="34"/>
      <c r="P1851" s="34">
        <v>1513975</v>
      </c>
      <c r="Q1851" s="37">
        <f t="shared" si="131"/>
        <v>1514</v>
      </c>
      <c r="R1851" s="34">
        <v>594211</v>
      </c>
    </row>
    <row r="1852" spans="1:18" ht="14.25" thickBot="1">
      <c r="A1852" s="33" t="s">
        <v>657</v>
      </c>
      <c r="B1852" s="47">
        <v>42278</v>
      </c>
      <c r="C1852" t="s">
        <v>118</v>
      </c>
      <c r="D1852" t="s">
        <v>641</v>
      </c>
      <c r="E1852" t="s">
        <v>33</v>
      </c>
      <c r="F1852" t="s">
        <v>610</v>
      </c>
      <c r="G1852" t="s">
        <v>48</v>
      </c>
      <c r="I1852" t="s">
        <v>609</v>
      </c>
      <c r="K1852" s="34">
        <v>490626</v>
      </c>
      <c r="L1852" s="37">
        <f t="shared" si="129"/>
        <v>491</v>
      </c>
      <c r="M1852" s="34">
        <v>65578</v>
      </c>
      <c r="N1852" s="36">
        <f t="shared" si="130"/>
        <v>133.5600814663951</v>
      </c>
      <c r="O1852" s="34"/>
      <c r="P1852" s="34">
        <v>2898886</v>
      </c>
      <c r="Q1852" s="37">
        <f t="shared" si="131"/>
        <v>2899</v>
      </c>
      <c r="R1852" s="34">
        <v>478831</v>
      </c>
    </row>
    <row r="1853" spans="1:18" ht="14.25" thickBot="1">
      <c r="A1853" s="33" t="s">
        <v>657</v>
      </c>
      <c r="B1853" s="47">
        <v>42278</v>
      </c>
      <c r="C1853" t="s">
        <v>118</v>
      </c>
      <c r="D1853" t="s">
        <v>641</v>
      </c>
      <c r="E1853" t="s">
        <v>33</v>
      </c>
      <c r="F1853" t="s">
        <v>611</v>
      </c>
      <c r="G1853" t="s">
        <v>58</v>
      </c>
      <c r="I1853" t="s">
        <v>609</v>
      </c>
      <c r="K1853" s="34">
        <v>3795</v>
      </c>
      <c r="L1853" s="37">
        <f t="shared" si="129"/>
        <v>4</v>
      </c>
      <c r="M1853" s="34">
        <v>1574</v>
      </c>
      <c r="N1853" s="36">
        <f t="shared" si="130"/>
        <v>393.5</v>
      </c>
      <c r="O1853" s="34"/>
      <c r="P1853" s="34">
        <v>67450</v>
      </c>
      <c r="Q1853" s="37">
        <f t="shared" si="131"/>
        <v>67</v>
      </c>
      <c r="R1853" s="34">
        <v>36408</v>
      </c>
    </row>
    <row r="1854" spans="1:18" ht="14.25" thickBot="1">
      <c r="A1854" s="33" t="s">
        <v>657</v>
      </c>
      <c r="B1854" s="47">
        <v>42278</v>
      </c>
      <c r="C1854" t="s">
        <v>118</v>
      </c>
      <c r="D1854" t="s">
        <v>641</v>
      </c>
      <c r="E1854" t="s">
        <v>33</v>
      </c>
      <c r="F1854" t="s">
        <v>616</v>
      </c>
      <c r="G1854" t="s">
        <v>60</v>
      </c>
      <c r="I1854" t="s">
        <v>609</v>
      </c>
      <c r="K1854" s="34" t="s">
        <v>11</v>
      </c>
      <c r="L1854" s="37" t="str">
        <f t="shared" si="129"/>
        <v/>
      </c>
      <c r="M1854" s="34" t="s">
        <v>11</v>
      </c>
      <c r="N1854" s="36" t="str">
        <f t="shared" si="130"/>
        <v/>
      </c>
      <c r="O1854" s="34"/>
      <c r="P1854" s="34">
        <v>37485</v>
      </c>
      <c r="Q1854" s="37">
        <f t="shared" si="131"/>
        <v>37</v>
      </c>
      <c r="R1854" s="34">
        <v>5046</v>
      </c>
    </row>
    <row r="1855" spans="1:18" ht="14.25" thickBot="1">
      <c r="A1855" s="33" t="s">
        <v>657</v>
      </c>
      <c r="B1855" s="47">
        <v>42278</v>
      </c>
      <c r="C1855" t="s">
        <v>118</v>
      </c>
      <c r="D1855" t="s">
        <v>641</v>
      </c>
      <c r="E1855" t="s">
        <v>33</v>
      </c>
      <c r="F1855" t="s">
        <v>625</v>
      </c>
      <c r="G1855" t="s">
        <v>66</v>
      </c>
      <c r="I1855" t="s">
        <v>609</v>
      </c>
      <c r="K1855" s="34" t="s">
        <v>11</v>
      </c>
      <c r="L1855" s="37" t="str">
        <f t="shared" si="129"/>
        <v/>
      </c>
      <c r="M1855" s="34" t="s">
        <v>11</v>
      </c>
      <c r="N1855" s="36" t="str">
        <f t="shared" si="130"/>
        <v/>
      </c>
      <c r="O1855" s="34"/>
      <c r="P1855" s="34">
        <v>223809</v>
      </c>
      <c r="Q1855" s="37">
        <f t="shared" si="131"/>
        <v>224</v>
      </c>
      <c r="R1855" s="34">
        <v>24464</v>
      </c>
    </row>
    <row r="1856" spans="1:18" ht="14.25" thickBot="1">
      <c r="A1856" s="33" t="s">
        <v>657</v>
      </c>
      <c r="B1856" s="47">
        <v>42278</v>
      </c>
      <c r="C1856" t="s">
        <v>118</v>
      </c>
      <c r="D1856" t="s">
        <v>641</v>
      </c>
      <c r="E1856" t="s">
        <v>33</v>
      </c>
      <c r="F1856" t="s">
        <v>727</v>
      </c>
      <c r="G1856" t="s">
        <v>292</v>
      </c>
      <c r="I1856" t="s">
        <v>609</v>
      </c>
      <c r="K1856" s="34" t="s">
        <v>11</v>
      </c>
      <c r="L1856" s="37" t="str">
        <f t="shared" si="129"/>
        <v/>
      </c>
      <c r="M1856" s="34" t="s">
        <v>11</v>
      </c>
      <c r="N1856" s="36" t="str">
        <f t="shared" si="130"/>
        <v/>
      </c>
      <c r="O1856" s="34"/>
      <c r="P1856" s="34">
        <v>6135</v>
      </c>
      <c r="Q1856" s="37">
        <f t="shared" si="131"/>
        <v>6</v>
      </c>
      <c r="R1856" s="34">
        <v>654</v>
      </c>
    </row>
    <row r="1857" spans="1:18" ht="14.25" thickBot="1">
      <c r="A1857" s="33" t="s">
        <v>657</v>
      </c>
      <c r="B1857" s="47">
        <v>42278</v>
      </c>
      <c r="C1857" t="s">
        <v>118</v>
      </c>
      <c r="D1857" t="s">
        <v>641</v>
      </c>
      <c r="E1857" t="s">
        <v>33</v>
      </c>
      <c r="F1857" t="s">
        <v>646</v>
      </c>
      <c r="G1857" t="s">
        <v>74</v>
      </c>
      <c r="I1857" t="s">
        <v>609</v>
      </c>
      <c r="K1857" s="34">
        <v>101528</v>
      </c>
      <c r="L1857" s="37">
        <f t="shared" si="129"/>
        <v>102</v>
      </c>
      <c r="M1857" s="34">
        <v>20386</v>
      </c>
      <c r="N1857" s="36">
        <f t="shared" si="130"/>
        <v>199.86274509803923</v>
      </c>
      <c r="O1857" s="34"/>
      <c r="P1857" s="34">
        <v>7547669</v>
      </c>
      <c r="Q1857" s="37">
        <f t="shared" si="131"/>
        <v>7548</v>
      </c>
      <c r="R1857" s="34">
        <v>1830136</v>
      </c>
    </row>
    <row r="1858" spans="1:18" ht="14.25" thickBot="1">
      <c r="A1858" s="33" t="s">
        <v>657</v>
      </c>
      <c r="B1858" s="47">
        <v>42278</v>
      </c>
      <c r="C1858" t="s">
        <v>118</v>
      </c>
      <c r="D1858" t="s">
        <v>661</v>
      </c>
      <c r="E1858" t="s">
        <v>41</v>
      </c>
      <c r="F1858" t="s">
        <v>608</v>
      </c>
      <c r="G1858" t="s">
        <v>61</v>
      </c>
      <c r="I1858" t="s">
        <v>609</v>
      </c>
      <c r="K1858" s="34" t="s">
        <v>11</v>
      </c>
      <c r="L1858" s="37" t="str">
        <f t="shared" si="129"/>
        <v/>
      </c>
      <c r="M1858" s="34" t="s">
        <v>11</v>
      </c>
      <c r="N1858" s="36" t="str">
        <f t="shared" si="130"/>
        <v/>
      </c>
      <c r="O1858" s="34"/>
      <c r="P1858" s="34">
        <v>44901</v>
      </c>
      <c r="Q1858" s="37">
        <f t="shared" si="131"/>
        <v>45</v>
      </c>
      <c r="R1858" s="34">
        <v>22353</v>
      </c>
    </row>
    <row r="1859" spans="1:18" ht="14.25" thickBot="1">
      <c r="A1859" s="33" t="s">
        <v>657</v>
      </c>
      <c r="B1859" s="47">
        <v>42278</v>
      </c>
      <c r="C1859" t="s">
        <v>118</v>
      </c>
      <c r="D1859" t="s">
        <v>661</v>
      </c>
      <c r="E1859" t="s">
        <v>41</v>
      </c>
      <c r="F1859" t="s">
        <v>610</v>
      </c>
      <c r="G1859" t="s">
        <v>48</v>
      </c>
      <c r="I1859" t="s">
        <v>609</v>
      </c>
      <c r="K1859" s="34" t="s">
        <v>11</v>
      </c>
      <c r="L1859" s="37" t="str">
        <f t="shared" si="129"/>
        <v/>
      </c>
      <c r="M1859" s="34" t="s">
        <v>11</v>
      </c>
      <c r="N1859" s="36" t="str">
        <f t="shared" si="130"/>
        <v/>
      </c>
      <c r="O1859" s="34"/>
      <c r="P1859" s="34">
        <v>99474</v>
      </c>
      <c r="Q1859" s="37">
        <f t="shared" si="131"/>
        <v>99</v>
      </c>
      <c r="R1859" s="34">
        <v>38111</v>
      </c>
    </row>
    <row r="1860" spans="1:18" ht="14.25" thickBot="1">
      <c r="A1860" s="33" t="s">
        <v>657</v>
      </c>
      <c r="B1860" s="47">
        <v>42278</v>
      </c>
      <c r="C1860" t="s">
        <v>118</v>
      </c>
      <c r="D1860" t="s">
        <v>661</v>
      </c>
      <c r="E1860" t="s">
        <v>41</v>
      </c>
      <c r="F1860" t="s">
        <v>625</v>
      </c>
      <c r="G1860" t="s">
        <v>66</v>
      </c>
      <c r="I1860" t="s">
        <v>609</v>
      </c>
      <c r="K1860" s="34" t="s">
        <v>11</v>
      </c>
      <c r="L1860" s="37" t="str">
        <f t="shared" si="129"/>
        <v/>
      </c>
      <c r="M1860" s="34" t="s">
        <v>11</v>
      </c>
      <c r="N1860" s="36" t="str">
        <f t="shared" si="130"/>
        <v/>
      </c>
      <c r="O1860" s="34"/>
      <c r="P1860" s="34">
        <v>51790</v>
      </c>
      <c r="Q1860" s="37">
        <f t="shared" si="131"/>
        <v>52</v>
      </c>
      <c r="R1860" s="34">
        <v>4198</v>
      </c>
    </row>
    <row r="1861" spans="1:18" ht="14.25" thickBot="1">
      <c r="A1861" s="33" t="s">
        <v>657</v>
      </c>
      <c r="B1861" s="47">
        <v>42278</v>
      </c>
      <c r="C1861" t="s">
        <v>118</v>
      </c>
      <c r="D1861" t="s">
        <v>662</v>
      </c>
      <c r="E1861" t="s">
        <v>545</v>
      </c>
      <c r="F1861" t="s">
        <v>616</v>
      </c>
      <c r="G1861" t="s">
        <v>60</v>
      </c>
      <c r="I1861" t="s">
        <v>609</v>
      </c>
      <c r="K1861" s="34" t="s">
        <v>11</v>
      </c>
      <c r="L1861" s="37" t="str">
        <f t="shared" si="129"/>
        <v/>
      </c>
      <c r="M1861" s="34" t="s">
        <v>11</v>
      </c>
      <c r="N1861" s="36" t="str">
        <f t="shared" si="130"/>
        <v/>
      </c>
      <c r="O1861" s="34"/>
      <c r="P1861" s="34">
        <v>42963</v>
      </c>
      <c r="Q1861" s="37">
        <f t="shared" si="131"/>
        <v>43</v>
      </c>
      <c r="R1861" s="34">
        <v>23126</v>
      </c>
    </row>
    <row r="1862" spans="1:18" ht="14.25" thickBot="1">
      <c r="A1862" s="33" t="s">
        <v>657</v>
      </c>
      <c r="B1862" s="47">
        <v>42278</v>
      </c>
      <c r="C1862" t="s">
        <v>118</v>
      </c>
      <c r="D1862" t="s">
        <v>660</v>
      </c>
      <c r="E1862" t="s">
        <v>550</v>
      </c>
      <c r="F1862" t="s">
        <v>620</v>
      </c>
      <c r="G1862" t="s">
        <v>67</v>
      </c>
      <c r="I1862" t="s">
        <v>609</v>
      </c>
      <c r="K1862" s="34" t="s">
        <v>11</v>
      </c>
      <c r="L1862" s="37" t="str">
        <f t="shared" si="129"/>
        <v/>
      </c>
      <c r="M1862" s="34" t="s">
        <v>11</v>
      </c>
      <c r="N1862" s="36" t="str">
        <f t="shared" si="130"/>
        <v/>
      </c>
      <c r="O1862" s="34"/>
      <c r="P1862" s="34">
        <v>17449</v>
      </c>
      <c r="Q1862" s="37">
        <f t="shared" si="131"/>
        <v>17</v>
      </c>
      <c r="R1862" s="34">
        <v>2692</v>
      </c>
    </row>
    <row r="1863" spans="1:18" ht="14.25" thickBot="1">
      <c r="A1863" s="33" t="s">
        <v>606</v>
      </c>
      <c r="B1863" s="47">
        <v>42278</v>
      </c>
      <c r="C1863" t="s">
        <v>118</v>
      </c>
      <c r="D1863" t="s">
        <v>607</v>
      </c>
      <c r="E1863" t="s">
        <v>44</v>
      </c>
      <c r="F1863" t="s">
        <v>608</v>
      </c>
      <c r="G1863" t="s">
        <v>61</v>
      </c>
      <c r="I1863" t="s">
        <v>609</v>
      </c>
      <c r="K1863" s="34">
        <v>157110</v>
      </c>
      <c r="L1863" s="37">
        <f>IF(ISERROR(ROUND(K1863*0.001,0))=TRUE,"",(ROUND(K1863*0.001,0)))</f>
        <v>157</v>
      </c>
      <c r="M1863" s="34">
        <v>20597</v>
      </c>
      <c r="N1863" s="36">
        <f>IF(ISERROR(M1863/L1863)=TRUE,"",(M1863/L1863))</f>
        <v>131.19108280254778</v>
      </c>
      <c r="O1863" s="34"/>
      <c r="P1863" s="34">
        <v>1332972</v>
      </c>
      <c r="Q1863" s="37">
        <f>IF(ISERROR(ROUND(P1863*0.001,0))=TRUE,"",(ROUND(P1863*0.001,0)))</f>
        <v>1333</v>
      </c>
      <c r="R1863" s="34">
        <v>234752</v>
      </c>
    </row>
    <row r="1864" spans="1:18" ht="14.25" thickBot="1">
      <c r="A1864" s="33" t="s">
        <v>606</v>
      </c>
      <c r="B1864" s="47">
        <v>42278</v>
      </c>
      <c r="C1864" t="s">
        <v>118</v>
      </c>
      <c r="D1864" t="s">
        <v>607</v>
      </c>
      <c r="E1864" t="s">
        <v>44</v>
      </c>
      <c r="F1864" t="s">
        <v>642</v>
      </c>
      <c r="G1864" t="s">
        <v>99</v>
      </c>
      <c r="I1864" t="s">
        <v>609</v>
      </c>
      <c r="K1864" s="34" t="s">
        <v>11</v>
      </c>
      <c r="L1864" s="37" t="str">
        <f t="shared" ref="L1864:L1927" si="132">IF(ISERROR(ROUND(K1864*0.001,0))=TRUE,"",(ROUND(K1864*0.001,0)))</f>
        <v/>
      </c>
      <c r="M1864" s="34" t="s">
        <v>11</v>
      </c>
      <c r="N1864" s="36" t="str">
        <f t="shared" ref="N1864:N1927" si="133">IF(ISERROR(M1864/L1864)=TRUE,"",(M1864/L1864))</f>
        <v/>
      </c>
      <c r="O1864" s="34"/>
      <c r="P1864" s="34">
        <v>1677000</v>
      </c>
      <c r="Q1864" s="37">
        <f t="shared" ref="Q1864:Q1927" si="134">IF(ISERROR(ROUND(P1864*0.001,0))=TRUE,"",(ROUND(P1864*0.001,0)))</f>
        <v>1677</v>
      </c>
      <c r="R1864" s="34">
        <v>70138</v>
      </c>
    </row>
    <row r="1865" spans="1:18" ht="14.25" thickBot="1">
      <c r="A1865" s="33" t="s">
        <v>606</v>
      </c>
      <c r="B1865" s="47">
        <v>42278</v>
      </c>
      <c r="C1865" t="s">
        <v>118</v>
      </c>
      <c r="D1865" t="s">
        <v>607</v>
      </c>
      <c r="E1865" t="s">
        <v>44</v>
      </c>
      <c r="F1865" t="s">
        <v>610</v>
      </c>
      <c r="G1865" t="s">
        <v>48</v>
      </c>
      <c r="I1865" t="s">
        <v>609</v>
      </c>
      <c r="K1865" s="34">
        <v>84328</v>
      </c>
      <c r="L1865" s="37">
        <f t="shared" si="132"/>
        <v>84</v>
      </c>
      <c r="M1865" s="34">
        <v>11434</v>
      </c>
      <c r="N1865" s="36">
        <f t="shared" si="133"/>
        <v>136.11904761904762</v>
      </c>
      <c r="O1865" s="34"/>
      <c r="P1865" s="34">
        <v>249365</v>
      </c>
      <c r="Q1865" s="37">
        <f t="shared" si="134"/>
        <v>249</v>
      </c>
      <c r="R1865" s="34">
        <v>36303</v>
      </c>
    </row>
    <row r="1866" spans="1:18" ht="14.25" thickBot="1">
      <c r="A1866" s="33" t="s">
        <v>606</v>
      </c>
      <c r="B1866" s="47">
        <v>42278</v>
      </c>
      <c r="C1866" t="s">
        <v>118</v>
      </c>
      <c r="D1866" t="s">
        <v>607</v>
      </c>
      <c r="E1866" t="s">
        <v>44</v>
      </c>
      <c r="F1866" t="s">
        <v>611</v>
      </c>
      <c r="G1866" t="s">
        <v>58</v>
      </c>
      <c r="I1866" t="s">
        <v>609</v>
      </c>
      <c r="K1866" s="34">
        <v>4445750</v>
      </c>
      <c r="L1866" s="37">
        <f t="shared" si="132"/>
        <v>4446</v>
      </c>
      <c r="M1866" s="34">
        <v>554202</v>
      </c>
      <c r="N1866" s="36">
        <f t="shared" si="133"/>
        <v>124.65182186234817</v>
      </c>
      <c r="O1866" s="34"/>
      <c r="P1866" s="34">
        <v>36825850</v>
      </c>
      <c r="Q1866" s="37">
        <f t="shared" si="134"/>
        <v>36826</v>
      </c>
      <c r="R1866" s="34">
        <v>4697281</v>
      </c>
    </row>
    <row r="1867" spans="1:18" ht="14.25" thickBot="1">
      <c r="A1867" s="33" t="s">
        <v>606</v>
      </c>
      <c r="B1867" s="47">
        <v>42278</v>
      </c>
      <c r="C1867" t="s">
        <v>118</v>
      </c>
      <c r="D1867" t="s">
        <v>607</v>
      </c>
      <c r="E1867" t="s">
        <v>44</v>
      </c>
      <c r="F1867" t="s">
        <v>612</v>
      </c>
      <c r="G1867" t="s">
        <v>57</v>
      </c>
      <c r="I1867" t="s">
        <v>609</v>
      </c>
      <c r="K1867" s="34" t="s">
        <v>11</v>
      </c>
      <c r="L1867" s="37" t="str">
        <f t="shared" si="132"/>
        <v/>
      </c>
      <c r="M1867" s="34" t="s">
        <v>11</v>
      </c>
      <c r="N1867" s="36" t="str">
        <f t="shared" si="133"/>
        <v/>
      </c>
      <c r="O1867" s="34"/>
      <c r="P1867" s="34">
        <v>775260</v>
      </c>
      <c r="Q1867" s="37">
        <f t="shared" si="134"/>
        <v>775</v>
      </c>
      <c r="R1867" s="34">
        <v>32243</v>
      </c>
    </row>
    <row r="1868" spans="1:18" ht="14.25" thickBot="1">
      <c r="A1868" s="33" t="s">
        <v>606</v>
      </c>
      <c r="B1868" s="47">
        <v>42278</v>
      </c>
      <c r="C1868" t="s">
        <v>118</v>
      </c>
      <c r="D1868" t="s">
        <v>607</v>
      </c>
      <c r="E1868" t="s">
        <v>44</v>
      </c>
      <c r="F1868" t="s">
        <v>643</v>
      </c>
      <c r="G1868" t="s">
        <v>157</v>
      </c>
      <c r="I1868" t="s">
        <v>609</v>
      </c>
      <c r="K1868" s="34" t="s">
        <v>11</v>
      </c>
      <c r="L1868" s="37" t="str">
        <f t="shared" si="132"/>
        <v/>
      </c>
      <c r="M1868" s="34" t="s">
        <v>11</v>
      </c>
      <c r="N1868" s="36" t="str">
        <f t="shared" si="133"/>
        <v/>
      </c>
      <c r="O1868" s="34"/>
      <c r="P1868" s="34">
        <v>1940000</v>
      </c>
      <c r="Q1868" s="37">
        <f t="shared" si="134"/>
        <v>1940</v>
      </c>
      <c r="R1868" s="34">
        <v>278479</v>
      </c>
    </row>
    <row r="1869" spans="1:18" ht="14.25" thickBot="1">
      <c r="A1869" s="33" t="s">
        <v>606</v>
      </c>
      <c r="B1869" s="47">
        <v>42278</v>
      </c>
      <c r="C1869" t="s">
        <v>118</v>
      </c>
      <c r="D1869" t="s">
        <v>607</v>
      </c>
      <c r="E1869" t="s">
        <v>44</v>
      </c>
      <c r="F1869" t="s">
        <v>623</v>
      </c>
      <c r="G1869" t="s">
        <v>56</v>
      </c>
      <c r="I1869" t="s">
        <v>609</v>
      </c>
      <c r="K1869" s="34">
        <v>64368</v>
      </c>
      <c r="L1869" s="37">
        <f t="shared" si="132"/>
        <v>64</v>
      </c>
      <c r="M1869" s="34">
        <v>1042</v>
      </c>
      <c r="N1869" s="36">
        <f t="shared" si="133"/>
        <v>16.28125</v>
      </c>
      <c r="O1869" s="34"/>
      <c r="P1869" s="34">
        <v>562313</v>
      </c>
      <c r="Q1869" s="37">
        <f t="shared" si="134"/>
        <v>562</v>
      </c>
      <c r="R1869" s="34">
        <v>10086</v>
      </c>
    </row>
    <row r="1870" spans="1:18" ht="14.25" thickBot="1">
      <c r="A1870" s="33" t="s">
        <v>606</v>
      </c>
      <c r="B1870" s="47">
        <v>42278</v>
      </c>
      <c r="C1870" t="s">
        <v>118</v>
      </c>
      <c r="D1870" t="s">
        <v>607</v>
      </c>
      <c r="E1870" t="s">
        <v>44</v>
      </c>
      <c r="F1870" t="s">
        <v>613</v>
      </c>
      <c r="G1870" t="s">
        <v>55</v>
      </c>
      <c r="I1870" t="s">
        <v>609</v>
      </c>
      <c r="K1870" s="34">
        <v>1200000</v>
      </c>
      <c r="L1870" s="37">
        <f t="shared" si="132"/>
        <v>1200</v>
      </c>
      <c r="M1870" s="34">
        <v>159911</v>
      </c>
      <c r="N1870" s="36">
        <f t="shared" si="133"/>
        <v>133.25916666666666</v>
      </c>
      <c r="O1870" s="34"/>
      <c r="P1870" s="34">
        <v>3930000</v>
      </c>
      <c r="Q1870" s="37">
        <f t="shared" si="134"/>
        <v>3930</v>
      </c>
      <c r="R1870" s="34">
        <v>564310</v>
      </c>
    </row>
    <row r="1871" spans="1:18" ht="14.25" thickBot="1">
      <c r="A1871" s="33" t="s">
        <v>606</v>
      </c>
      <c r="B1871" s="47">
        <v>42278</v>
      </c>
      <c r="C1871" t="s">
        <v>118</v>
      </c>
      <c r="D1871" t="s">
        <v>607</v>
      </c>
      <c r="E1871" t="s">
        <v>44</v>
      </c>
      <c r="F1871" t="s">
        <v>614</v>
      </c>
      <c r="G1871" t="s">
        <v>53</v>
      </c>
      <c r="I1871" t="s">
        <v>609</v>
      </c>
      <c r="K1871" s="34" t="s">
        <v>11</v>
      </c>
      <c r="L1871" s="37" t="str">
        <f t="shared" si="132"/>
        <v/>
      </c>
      <c r="M1871" s="34" t="s">
        <v>11</v>
      </c>
      <c r="N1871" s="36" t="str">
        <f t="shared" si="133"/>
        <v/>
      </c>
      <c r="O1871" s="34"/>
      <c r="P1871" s="34">
        <v>82612</v>
      </c>
      <c r="Q1871" s="37">
        <f t="shared" si="134"/>
        <v>83</v>
      </c>
      <c r="R1871" s="34">
        <v>12520</v>
      </c>
    </row>
    <row r="1872" spans="1:18" ht="14.25" thickBot="1">
      <c r="A1872" s="33" t="s">
        <v>606</v>
      </c>
      <c r="B1872" s="47">
        <v>42278</v>
      </c>
      <c r="C1872" t="s">
        <v>118</v>
      </c>
      <c r="D1872" t="s">
        <v>607</v>
      </c>
      <c r="E1872" t="s">
        <v>44</v>
      </c>
      <c r="F1872" t="s">
        <v>713</v>
      </c>
      <c r="G1872" t="s">
        <v>246</v>
      </c>
      <c r="I1872" t="s">
        <v>609</v>
      </c>
      <c r="K1872" s="34">
        <v>23500</v>
      </c>
      <c r="L1872" s="37">
        <f t="shared" si="132"/>
        <v>24</v>
      </c>
      <c r="M1872" s="34">
        <v>2820</v>
      </c>
      <c r="N1872" s="36">
        <f t="shared" si="133"/>
        <v>117.5</v>
      </c>
      <c r="O1872" s="34"/>
      <c r="P1872" s="34">
        <v>45500</v>
      </c>
      <c r="Q1872" s="37">
        <f t="shared" si="134"/>
        <v>46</v>
      </c>
      <c r="R1872" s="34">
        <v>5680</v>
      </c>
    </row>
    <row r="1873" spans="1:18" ht="14.25" thickBot="1">
      <c r="A1873" s="33" t="s">
        <v>606</v>
      </c>
      <c r="B1873" s="47">
        <v>42278</v>
      </c>
      <c r="C1873" t="s">
        <v>118</v>
      </c>
      <c r="D1873" t="s">
        <v>607</v>
      </c>
      <c r="E1873" t="s">
        <v>44</v>
      </c>
      <c r="F1873" t="s">
        <v>616</v>
      </c>
      <c r="G1873" t="s">
        <v>60</v>
      </c>
      <c r="I1873" t="s">
        <v>609</v>
      </c>
      <c r="K1873" s="34">
        <v>2855440</v>
      </c>
      <c r="L1873" s="37">
        <f t="shared" si="132"/>
        <v>2855</v>
      </c>
      <c r="M1873" s="34">
        <v>388798</v>
      </c>
      <c r="N1873" s="36">
        <f t="shared" si="133"/>
        <v>136.18143607705778</v>
      </c>
      <c r="O1873" s="34"/>
      <c r="P1873" s="34">
        <v>19151282</v>
      </c>
      <c r="Q1873" s="37">
        <f t="shared" si="134"/>
        <v>19151</v>
      </c>
      <c r="R1873" s="34">
        <v>2906395</v>
      </c>
    </row>
    <row r="1874" spans="1:18" ht="14.25" thickBot="1">
      <c r="A1874" s="33" t="s">
        <v>606</v>
      </c>
      <c r="B1874" s="47">
        <v>42278</v>
      </c>
      <c r="C1874" t="s">
        <v>118</v>
      </c>
      <c r="D1874" t="s">
        <v>607</v>
      </c>
      <c r="E1874" t="s">
        <v>44</v>
      </c>
      <c r="F1874" t="s">
        <v>617</v>
      </c>
      <c r="G1874" t="s">
        <v>64</v>
      </c>
      <c r="I1874" t="s">
        <v>609</v>
      </c>
      <c r="K1874" s="34" t="s">
        <v>11</v>
      </c>
      <c r="L1874" s="37" t="str">
        <f t="shared" si="132"/>
        <v/>
      </c>
      <c r="M1874" s="34" t="s">
        <v>11</v>
      </c>
      <c r="N1874" s="36" t="str">
        <f t="shared" si="133"/>
        <v/>
      </c>
      <c r="O1874" s="34"/>
      <c r="P1874" s="34">
        <v>52620</v>
      </c>
      <c r="Q1874" s="37">
        <f t="shared" si="134"/>
        <v>53</v>
      </c>
      <c r="R1874" s="34">
        <v>8321</v>
      </c>
    </row>
    <row r="1875" spans="1:18" ht="14.25" thickBot="1">
      <c r="A1875" s="33" t="s">
        <v>606</v>
      </c>
      <c r="B1875" s="47">
        <v>42278</v>
      </c>
      <c r="C1875" t="s">
        <v>118</v>
      </c>
      <c r="D1875" t="s">
        <v>607</v>
      </c>
      <c r="E1875" t="s">
        <v>44</v>
      </c>
      <c r="F1875" t="s">
        <v>625</v>
      </c>
      <c r="G1875" t="s">
        <v>66</v>
      </c>
      <c r="I1875" t="s">
        <v>609</v>
      </c>
      <c r="K1875" s="34">
        <v>388540</v>
      </c>
      <c r="L1875" s="37">
        <f t="shared" si="132"/>
        <v>389</v>
      </c>
      <c r="M1875" s="34">
        <v>52631</v>
      </c>
      <c r="N1875" s="36">
        <f t="shared" si="133"/>
        <v>135.29820051413881</v>
      </c>
      <c r="O1875" s="34"/>
      <c r="P1875" s="34">
        <v>1106360</v>
      </c>
      <c r="Q1875" s="37">
        <f t="shared" si="134"/>
        <v>1106</v>
      </c>
      <c r="R1875" s="34">
        <v>127969</v>
      </c>
    </row>
    <row r="1876" spans="1:18" ht="14.25" thickBot="1">
      <c r="A1876" s="33" t="s">
        <v>606</v>
      </c>
      <c r="B1876" s="47">
        <v>42278</v>
      </c>
      <c r="C1876" t="s">
        <v>118</v>
      </c>
      <c r="D1876" t="s">
        <v>607</v>
      </c>
      <c r="E1876" t="s">
        <v>44</v>
      </c>
      <c r="F1876" t="s">
        <v>620</v>
      </c>
      <c r="G1876" t="s">
        <v>67</v>
      </c>
      <c r="I1876" t="s">
        <v>609</v>
      </c>
      <c r="K1876" s="34" t="s">
        <v>11</v>
      </c>
      <c r="L1876" s="37" t="str">
        <f t="shared" si="132"/>
        <v/>
      </c>
      <c r="M1876" s="34" t="s">
        <v>11</v>
      </c>
      <c r="N1876" s="36" t="str">
        <f t="shared" si="133"/>
        <v/>
      </c>
      <c r="O1876" s="34"/>
      <c r="P1876" s="34">
        <v>139760</v>
      </c>
      <c r="Q1876" s="37">
        <f t="shared" si="134"/>
        <v>140</v>
      </c>
      <c r="R1876" s="34">
        <v>23420</v>
      </c>
    </row>
    <row r="1877" spans="1:18" ht="14.25" thickBot="1">
      <c r="A1877" s="33" t="s">
        <v>606</v>
      </c>
      <c r="B1877" s="47">
        <v>42278</v>
      </c>
      <c r="C1877" t="s">
        <v>118</v>
      </c>
      <c r="D1877" t="s">
        <v>607</v>
      </c>
      <c r="E1877" t="s">
        <v>44</v>
      </c>
      <c r="F1877" t="s">
        <v>621</v>
      </c>
      <c r="G1877" t="s">
        <v>50</v>
      </c>
      <c r="I1877" t="s">
        <v>609</v>
      </c>
      <c r="K1877" s="34">
        <v>420000</v>
      </c>
      <c r="L1877" s="37">
        <f t="shared" si="132"/>
        <v>420</v>
      </c>
      <c r="M1877" s="34">
        <v>55880</v>
      </c>
      <c r="N1877" s="36">
        <f t="shared" si="133"/>
        <v>133.04761904761904</v>
      </c>
      <c r="O1877" s="34"/>
      <c r="P1877" s="34">
        <v>20499059</v>
      </c>
      <c r="Q1877" s="37">
        <f t="shared" si="134"/>
        <v>20499</v>
      </c>
      <c r="R1877" s="34">
        <v>3158403</v>
      </c>
    </row>
    <row r="1878" spans="1:18" ht="14.25" thickBot="1">
      <c r="A1878" s="33" t="s">
        <v>606</v>
      </c>
      <c r="B1878" s="47">
        <v>42278</v>
      </c>
      <c r="C1878" t="s">
        <v>118</v>
      </c>
      <c r="D1878" t="s">
        <v>607</v>
      </c>
      <c r="E1878" t="s">
        <v>44</v>
      </c>
      <c r="F1878" t="s">
        <v>702</v>
      </c>
      <c r="G1878" t="s">
        <v>342</v>
      </c>
      <c r="I1878" t="s">
        <v>609</v>
      </c>
      <c r="K1878" s="34" t="s">
        <v>11</v>
      </c>
      <c r="L1878" s="37" t="str">
        <f t="shared" si="132"/>
        <v/>
      </c>
      <c r="M1878" s="34" t="s">
        <v>11</v>
      </c>
      <c r="N1878" s="36" t="str">
        <f t="shared" si="133"/>
        <v/>
      </c>
      <c r="O1878" s="34"/>
      <c r="P1878" s="34">
        <v>19760</v>
      </c>
      <c r="Q1878" s="37">
        <f t="shared" si="134"/>
        <v>20</v>
      </c>
      <c r="R1878" s="34">
        <v>6982</v>
      </c>
    </row>
    <row r="1879" spans="1:18" ht="14.25" thickBot="1">
      <c r="A1879" s="33" t="s">
        <v>606</v>
      </c>
      <c r="B1879" s="47">
        <v>42278</v>
      </c>
      <c r="C1879" t="s">
        <v>118</v>
      </c>
      <c r="D1879" t="s">
        <v>607</v>
      </c>
      <c r="E1879" t="s">
        <v>44</v>
      </c>
      <c r="F1879" t="s">
        <v>700</v>
      </c>
      <c r="G1879" t="s">
        <v>407</v>
      </c>
      <c r="I1879" t="s">
        <v>609</v>
      </c>
      <c r="K1879" s="34">
        <v>22638</v>
      </c>
      <c r="L1879" s="37">
        <f t="shared" si="132"/>
        <v>23</v>
      </c>
      <c r="M1879" s="34">
        <v>2987</v>
      </c>
      <c r="N1879" s="36">
        <f t="shared" si="133"/>
        <v>129.86956521739131</v>
      </c>
      <c r="O1879" s="34"/>
      <c r="P1879" s="34">
        <v>22638</v>
      </c>
      <c r="Q1879" s="37">
        <f t="shared" si="134"/>
        <v>23</v>
      </c>
      <c r="R1879" s="34">
        <v>2987</v>
      </c>
    </row>
    <row r="1880" spans="1:18" ht="14.25" thickBot="1">
      <c r="A1880" s="33" t="s">
        <v>606</v>
      </c>
      <c r="B1880" s="47">
        <v>42278</v>
      </c>
      <c r="C1880" t="s">
        <v>118</v>
      </c>
      <c r="D1880" t="s">
        <v>622</v>
      </c>
      <c r="E1880" t="s">
        <v>45</v>
      </c>
      <c r="F1880" t="s">
        <v>608</v>
      </c>
      <c r="G1880" t="s">
        <v>61</v>
      </c>
      <c r="I1880" t="s">
        <v>609</v>
      </c>
      <c r="K1880" s="34">
        <v>106176</v>
      </c>
      <c r="L1880" s="37">
        <f t="shared" si="132"/>
        <v>106</v>
      </c>
      <c r="M1880" s="34">
        <v>7606</v>
      </c>
      <c r="N1880" s="36">
        <f t="shared" si="133"/>
        <v>71.754716981132077</v>
      </c>
      <c r="O1880" s="34"/>
      <c r="P1880" s="34">
        <v>1480970</v>
      </c>
      <c r="Q1880" s="37">
        <f t="shared" si="134"/>
        <v>1481</v>
      </c>
      <c r="R1880" s="34">
        <v>205121</v>
      </c>
    </row>
    <row r="1881" spans="1:18" ht="14.25" thickBot="1">
      <c r="A1881" s="33" t="s">
        <v>606</v>
      </c>
      <c r="B1881" s="47">
        <v>42278</v>
      </c>
      <c r="C1881" t="s">
        <v>118</v>
      </c>
      <c r="D1881" t="s">
        <v>622</v>
      </c>
      <c r="E1881" t="s">
        <v>45</v>
      </c>
      <c r="F1881" t="s">
        <v>610</v>
      </c>
      <c r="G1881" t="s">
        <v>48</v>
      </c>
      <c r="I1881" t="s">
        <v>609</v>
      </c>
      <c r="K1881" s="34">
        <v>8824</v>
      </c>
      <c r="L1881" s="37">
        <f t="shared" si="132"/>
        <v>9</v>
      </c>
      <c r="M1881" s="34">
        <v>1014</v>
      </c>
      <c r="N1881" s="36">
        <f t="shared" si="133"/>
        <v>112.66666666666667</v>
      </c>
      <c r="O1881" s="34"/>
      <c r="P1881" s="34">
        <v>202732</v>
      </c>
      <c r="Q1881" s="37">
        <f t="shared" si="134"/>
        <v>203</v>
      </c>
      <c r="R1881" s="34">
        <v>24889</v>
      </c>
    </row>
    <row r="1882" spans="1:18" ht="14.25" thickBot="1">
      <c r="A1882" s="33" t="s">
        <v>606</v>
      </c>
      <c r="B1882" s="47">
        <v>42278</v>
      </c>
      <c r="C1882" t="s">
        <v>118</v>
      </c>
      <c r="D1882" t="s">
        <v>622</v>
      </c>
      <c r="E1882" t="s">
        <v>45</v>
      </c>
      <c r="F1882" t="s">
        <v>611</v>
      </c>
      <c r="G1882" t="s">
        <v>58</v>
      </c>
      <c r="I1882" t="s">
        <v>609</v>
      </c>
      <c r="K1882" s="34" t="s">
        <v>11</v>
      </c>
      <c r="L1882" s="37" t="str">
        <f t="shared" si="132"/>
        <v/>
      </c>
      <c r="M1882" s="34" t="s">
        <v>11</v>
      </c>
      <c r="N1882" s="36" t="str">
        <f t="shared" si="133"/>
        <v/>
      </c>
      <c r="O1882" s="34"/>
      <c r="P1882" s="34">
        <v>3069000</v>
      </c>
      <c r="Q1882" s="37">
        <f t="shared" si="134"/>
        <v>3069</v>
      </c>
      <c r="R1882" s="34">
        <v>418194</v>
      </c>
    </row>
    <row r="1883" spans="1:18" ht="14.25" thickBot="1">
      <c r="A1883" s="33" t="s">
        <v>606</v>
      </c>
      <c r="B1883" s="47">
        <v>42278</v>
      </c>
      <c r="C1883" t="s">
        <v>118</v>
      </c>
      <c r="D1883" t="s">
        <v>622</v>
      </c>
      <c r="E1883" t="s">
        <v>45</v>
      </c>
      <c r="F1883" t="s">
        <v>612</v>
      </c>
      <c r="G1883" t="s">
        <v>57</v>
      </c>
      <c r="I1883" t="s">
        <v>609</v>
      </c>
      <c r="K1883" s="34" t="s">
        <v>11</v>
      </c>
      <c r="L1883" s="37" t="str">
        <f t="shared" si="132"/>
        <v/>
      </c>
      <c r="M1883" s="34" t="s">
        <v>11</v>
      </c>
      <c r="N1883" s="36" t="str">
        <f t="shared" si="133"/>
        <v/>
      </c>
      <c r="O1883" s="34"/>
      <c r="P1883" s="34">
        <v>821660</v>
      </c>
      <c r="Q1883" s="37">
        <f t="shared" si="134"/>
        <v>822</v>
      </c>
      <c r="R1883" s="34">
        <v>131437</v>
      </c>
    </row>
    <row r="1884" spans="1:18" ht="14.25" thickBot="1">
      <c r="A1884" s="33" t="s">
        <v>606</v>
      </c>
      <c r="B1884" s="47">
        <v>42278</v>
      </c>
      <c r="C1884" t="s">
        <v>118</v>
      </c>
      <c r="D1884" t="s">
        <v>622</v>
      </c>
      <c r="E1884" t="s">
        <v>45</v>
      </c>
      <c r="F1884" t="s">
        <v>613</v>
      </c>
      <c r="G1884" t="s">
        <v>55</v>
      </c>
      <c r="I1884" t="s">
        <v>609</v>
      </c>
      <c r="K1884" s="34" t="s">
        <v>11</v>
      </c>
      <c r="L1884" s="37" t="str">
        <f t="shared" si="132"/>
        <v/>
      </c>
      <c r="M1884" s="34" t="s">
        <v>11</v>
      </c>
      <c r="N1884" s="36" t="str">
        <f t="shared" si="133"/>
        <v/>
      </c>
      <c r="O1884" s="34"/>
      <c r="P1884" s="34">
        <v>8915840</v>
      </c>
      <c r="Q1884" s="37">
        <f t="shared" si="134"/>
        <v>8916</v>
      </c>
      <c r="R1884" s="34">
        <v>972498</v>
      </c>
    </row>
    <row r="1885" spans="1:18" ht="14.25" thickBot="1">
      <c r="A1885" s="33" t="s">
        <v>606</v>
      </c>
      <c r="B1885" s="47">
        <v>42278</v>
      </c>
      <c r="C1885" t="s">
        <v>118</v>
      </c>
      <c r="D1885" t="s">
        <v>622</v>
      </c>
      <c r="E1885" t="s">
        <v>45</v>
      </c>
      <c r="F1885" t="s">
        <v>614</v>
      </c>
      <c r="G1885" t="s">
        <v>53</v>
      </c>
      <c r="I1885" t="s">
        <v>609</v>
      </c>
      <c r="K1885" s="34" t="s">
        <v>11</v>
      </c>
      <c r="L1885" s="37" t="str">
        <f t="shared" si="132"/>
        <v/>
      </c>
      <c r="M1885" s="34" t="s">
        <v>11</v>
      </c>
      <c r="N1885" s="36" t="str">
        <f t="shared" si="133"/>
        <v/>
      </c>
      <c r="O1885" s="34"/>
      <c r="P1885" s="34">
        <v>53627</v>
      </c>
      <c r="Q1885" s="37">
        <f t="shared" si="134"/>
        <v>54</v>
      </c>
      <c r="R1885" s="34">
        <v>9610</v>
      </c>
    </row>
    <row r="1886" spans="1:18" ht="14.25" thickBot="1">
      <c r="A1886" s="33" t="s">
        <v>606</v>
      </c>
      <c r="B1886" s="47">
        <v>42278</v>
      </c>
      <c r="C1886" t="s">
        <v>118</v>
      </c>
      <c r="D1886" t="s">
        <v>622</v>
      </c>
      <c r="E1886" t="s">
        <v>45</v>
      </c>
      <c r="F1886" t="s">
        <v>616</v>
      </c>
      <c r="G1886" t="s">
        <v>60</v>
      </c>
      <c r="I1886" t="s">
        <v>609</v>
      </c>
      <c r="K1886" s="34" t="s">
        <v>11</v>
      </c>
      <c r="L1886" s="37" t="str">
        <f t="shared" si="132"/>
        <v/>
      </c>
      <c r="M1886" s="34" t="s">
        <v>11</v>
      </c>
      <c r="N1886" s="36" t="str">
        <f t="shared" si="133"/>
        <v/>
      </c>
      <c r="O1886" s="34"/>
      <c r="P1886" s="34">
        <v>8006707</v>
      </c>
      <c r="Q1886" s="37">
        <f t="shared" si="134"/>
        <v>8007</v>
      </c>
      <c r="R1886" s="34">
        <v>1214249</v>
      </c>
    </row>
    <row r="1887" spans="1:18" ht="14.25" thickBot="1">
      <c r="A1887" s="33" t="s">
        <v>606</v>
      </c>
      <c r="B1887" s="47">
        <v>42278</v>
      </c>
      <c r="C1887" t="s">
        <v>118</v>
      </c>
      <c r="D1887" t="s">
        <v>622</v>
      </c>
      <c r="E1887" t="s">
        <v>45</v>
      </c>
      <c r="F1887" t="s">
        <v>625</v>
      </c>
      <c r="G1887" t="s">
        <v>66</v>
      </c>
      <c r="I1887" t="s">
        <v>609</v>
      </c>
      <c r="K1887" s="34">
        <v>21230</v>
      </c>
      <c r="L1887" s="37">
        <f t="shared" si="132"/>
        <v>21</v>
      </c>
      <c r="M1887" s="34">
        <v>3089</v>
      </c>
      <c r="N1887" s="36">
        <f t="shared" si="133"/>
        <v>147.0952380952381</v>
      </c>
      <c r="O1887" s="34"/>
      <c r="P1887" s="34">
        <v>661636</v>
      </c>
      <c r="Q1887" s="37">
        <f t="shared" si="134"/>
        <v>662</v>
      </c>
      <c r="R1887" s="34">
        <v>71603</v>
      </c>
    </row>
    <row r="1888" spans="1:18" ht="14.25" thickBot="1">
      <c r="A1888" s="33" t="s">
        <v>606</v>
      </c>
      <c r="B1888" s="47">
        <v>42278</v>
      </c>
      <c r="C1888" t="s">
        <v>118</v>
      </c>
      <c r="D1888" t="s">
        <v>622</v>
      </c>
      <c r="E1888" t="s">
        <v>45</v>
      </c>
      <c r="F1888" t="s">
        <v>619</v>
      </c>
      <c r="G1888" t="s">
        <v>54</v>
      </c>
      <c r="I1888" t="s">
        <v>609</v>
      </c>
      <c r="K1888" s="34" t="s">
        <v>11</v>
      </c>
      <c r="L1888" s="37" t="str">
        <f t="shared" si="132"/>
        <v/>
      </c>
      <c r="M1888" s="34" t="s">
        <v>11</v>
      </c>
      <c r="N1888" s="36" t="str">
        <f t="shared" si="133"/>
        <v/>
      </c>
      <c r="O1888" s="34"/>
      <c r="P1888" s="34">
        <v>103028</v>
      </c>
      <c r="Q1888" s="37">
        <f t="shared" si="134"/>
        <v>103</v>
      </c>
      <c r="R1888" s="34">
        <v>17726</v>
      </c>
    </row>
    <row r="1889" spans="1:18" ht="14.25" thickBot="1">
      <c r="A1889" s="33" t="s">
        <v>606</v>
      </c>
      <c r="B1889" s="47">
        <v>42278</v>
      </c>
      <c r="C1889" t="s">
        <v>118</v>
      </c>
      <c r="D1889" t="s">
        <v>622</v>
      </c>
      <c r="E1889" t="s">
        <v>45</v>
      </c>
      <c r="F1889" t="s">
        <v>620</v>
      </c>
      <c r="G1889" t="s">
        <v>67</v>
      </c>
      <c r="I1889" t="s">
        <v>609</v>
      </c>
      <c r="K1889" s="34" t="s">
        <v>11</v>
      </c>
      <c r="L1889" s="37" t="str">
        <f t="shared" si="132"/>
        <v/>
      </c>
      <c r="M1889" s="34" t="s">
        <v>11</v>
      </c>
      <c r="N1889" s="36" t="str">
        <f t="shared" si="133"/>
        <v/>
      </c>
      <c r="O1889" s="34"/>
      <c r="P1889" s="34">
        <v>300680</v>
      </c>
      <c r="Q1889" s="37">
        <f t="shared" si="134"/>
        <v>301</v>
      </c>
      <c r="R1889" s="34">
        <v>41094</v>
      </c>
    </row>
    <row r="1890" spans="1:18" ht="14.25" thickBot="1">
      <c r="A1890" s="33" t="s">
        <v>606</v>
      </c>
      <c r="B1890" s="47">
        <v>42278</v>
      </c>
      <c r="C1890" t="s">
        <v>118</v>
      </c>
      <c r="D1890" t="s">
        <v>622</v>
      </c>
      <c r="E1890" t="s">
        <v>45</v>
      </c>
      <c r="F1890" t="s">
        <v>730</v>
      </c>
      <c r="G1890" t="s">
        <v>311</v>
      </c>
      <c r="I1890" t="s">
        <v>609</v>
      </c>
      <c r="K1890" s="34">
        <v>1500000</v>
      </c>
      <c r="L1890" s="37">
        <f t="shared" si="132"/>
        <v>1500</v>
      </c>
      <c r="M1890" s="34">
        <v>50433</v>
      </c>
      <c r="N1890" s="36">
        <f t="shared" si="133"/>
        <v>33.622</v>
      </c>
      <c r="O1890" s="34"/>
      <c r="P1890" s="34">
        <v>1500000</v>
      </c>
      <c r="Q1890" s="37">
        <f t="shared" si="134"/>
        <v>1500</v>
      </c>
      <c r="R1890" s="34">
        <v>50433</v>
      </c>
    </row>
    <row r="1891" spans="1:18" ht="14.25" thickBot="1">
      <c r="A1891" s="33" t="s">
        <v>606</v>
      </c>
      <c r="B1891" s="47">
        <v>42278</v>
      </c>
      <c r="C1891" t="s">
        <v>118</v>
      </c>
      <c r="D1891" t="s">
        <v>622</v>
      </c>
      <c r="E1891" t="s">
        <v>45</v>
      </c>
      <c r="F1891" t="s">
        <v>621</v>
      </c>
      <c r="G1891" t="s">
        <v>50</v>
      </c>
      <c r="I1891" t="s">
        <v>609</v>
      </c>
      <c r="K1891" s="34">
        <v>17450</v>
      </c>
      <c r="L1891" s="37">
        <f t="shared" si="132"/>
        <v>17</v>
      </c>
      <c r="M1891" s="34">
        <v>772</v>
      </c>
      <c r="N1891" s="36">
        <f t="shared" si="133"/>
        <v>45.411764705882355</v>
      </c>
      <c r="O1891" s="34"/>
      <c r="P1891" s="34">
        <v>77450</v>
      </c>
      <c r="Q1891" s="37">
        <f t="shared" si="134"/>
        <v>77</v>
      </c>
      <c r="R1891" s="34">
        <v>2525</v>
      </c>
    </row>
    <row r="1892" spans="1:18" ht="14.25" thickBot="1">
      <c r="A1892" s="33" t="s">
        <v>606</v>
      </c>
      <c r="B1892" s="47">
        <v>42278</v>
      </c>
      <c r="C1892" t="s">
        <v>118</v>
      </c>
      <c r="D1892" t="s">
        <v>622</v>
      </c>
      <c r="E1892" t="s">
        <v>45</v>
      </c>
      <c r="F1892" t="s">
        <v>626</v>
      </c>
      <c r="G1892" t="s">
        <v>62</v>
      </c>
      <c r="I1892" t="s">
        <v>609</v>
      </c>
      <c r="K1892" s="34">
        <v>128640</v>
      </c>
      <c r="L1892" s="37">
        <f t="shared" si="132"/>
        <v>129</v>
      </c>
      <c r="M1892" s="34">
        <v>15804</v>
      </c>
      <c r="N1892" s="36">
        <f t="shared" si="133"/>
        <v>122.51162790697674</v>
      </c>
      <c r="O1892" s="34"/>
      <c r="P1892" s="34">
        <v>362668</v>
      </c>
      <c r="Q1892" s="37">
        <f t="shared" si="134"/>
        <v>363</v>
      </c>
      <c r="R1892" s="34">
        <v>47744</v>
      </c>
    </row>
    <row r="1893" spans="1:18" ht="14.25" thickBot="1">
      <c r="A1893" s="33" t="s">
        <v>606</v>
      </c>
      <c r="B1893" s="47">
        <v>42278</v>
      </c>
      <c r="C1893" t="s">
        <v>118</v>
      </c>
      <c r="D1893" t="s">
        <v>622</v>
      </c>
      <c r="E1893" t="s">
        <v>45</v>
      </c>
      <c r="F1893" t="s">
        <v>627</v>
      </c>
      <c r="G1893" t="s">
        <v>59</v>
      </c>
      <c r="I1893" t="s">
        <v>609</v>
      </c>
      <c r="K1893" s="34" t="s">
        <v>11</v>
      </c>
      <c r="L1893" s="37" t="str">
        <f t="shared" si="132"/>
        <v/>
      </c>
      <c r="M1893" s="34" t="s">
        <v>11</v>
      </c>
      <c r="N1893" s="36" t="str">
        <f t="shared" si="133"/>
        <v/>
      </c>
      <c r="O1893" s="34"/>
      <c r="P1893" s="34">
        <v>573700</v>
      </c>
      <c r="Q1893" s="37">
        <f t="shared" si="134"/>
        <v>574</v>
      </c>
      <c r="R1893" s="34">
        <v>57584</v>
      </c>
    </row>
    <row r="1894" spans="1:18" ht="14.25" thickBot="1">
      <c r="A1894" s="33" t="s">
        <v>606</v>
      </c>
      <c r="B1894" s="47">
        <v>42278</v>
      </c>
      <c r="C1894" t="s">
        <v>118</v>
      </c>
      <c r="D1894" t="s">
        <v>622</v>
      </c>
      <c r="E1894" t="s">
        <v>45</v>
      </c>
      <c r="F1894" t="s">
        <v>700</v>
      </c>
      <c r="G1894" t="s">
        <v>407</v>
      </c>
      <c r="I1894" t="s">
        <v>609</v>
      </c>
      <c r="K1894" s="34" t="s">
        <v>11</v>
      </c>
      <c r="L1894" s="37" t="str">
        <f t="shared" si="132"/>
        <v/>
      </c>
      <c r="M1894" s="34" t="s">
        <v>11</v>
      </c>
      <c r="N1894" s="36" t="str">
        <f t="shared" si="133"/>
        <v/>
      </c>
      <c r="O1894" s="34"/>
      <c r="P1894" s="34">
        <v>810000</v>
      </c>
      <c r="Q1894" s="37">
        <f t="shared" si="134"/>
        <v>810</v>
      </c>
      <c r="R1894" s="34">
        <v>126131</v>
      </c>
    </row>
    <row r="1895" spans="1:18" ht="14.25" thickBot="1">
      <c r="A1895" s="33" t="s">
        <v>606</v>
      </c>
      <c r="B1895" s="47">
        <v>42278</v>
      </c>
      <c r="C1895" t="s">
        <v>118</v>
      </c>
      <c r="D1895" t="s">
        <v>622</v>
      </c>
      <c r="E1895" t="s">
        <v>45</v>
      </c>
      <c r="F1895" t="s">
        <v>648</v>
      </c>
      <c r="G1895" t="s">
        <v>649</v>
      </c>
      <c r="I1895" t="s">
        <v>609</v>
      </c>
      <c r="K1895" s="34">
        <v>175000</v>
      </c>
      <c r="L1895" s="37">
        <f t="shared" si="132"/>
        <v>175</v>
      </c>
      <c r="M1895" s="34">
        <v>17226</v>
      </c>
      <c r="N1895" s="36">
        <f t="shared" si="133"/>
        <v>98.434285714285721</v>
      </c>
      <c r="O1895" s="34"/>
      <c r="P1895" s="34">
        <v>333984</v>
      </c>
      <c r="Q1895" s="37">
        <f t="shared" si="134"/>
        <v>334</v>
      </c>
      <c r="R1895" s="34">
        <v>31376</v>
      </c>
    </row>
    <row r="1896" spans="1:18" ht="14.25" thickBot="1">
      <c r="A1896" s="33" t="s">
        <v>606</v>
      </c>
      <c r="B1896" s="47">
        <v>42278</v>
      </c>
      <c r="C1896" t="s">
        <v>118</v>
      </c>
      <c r="D1896" t="s">
        <v>628</v>
      </c>
      <c r="E1896" t="s">
        <v>43</v>
      </c>
      <c r="F1896" t="s">
        <v>608</v>
      </c>
      <c r="G1896" t="s">
        <v>61</v>
      </c>
      <c r="I1896" t="s">
        <v>609</v>
      </c>
      <c r="K1896" s="34">
        <v>862750</v>
      </c>
      <c r="L1896" s="37">
        <f t="shared" si="132"/>
        <v>863</v>
      </c>
      <c r="M1896" s="34">
        <v>37490</v>
      </c>
      <c r="N1896" s="36">
        <f t="shared" si="133"/>
        <v>43.441483198146003</v>
      </c>
      <c r="O1896" s="34"/>
      <c r="P1896" s="34">
        <v>9674422</v>
      </c>
      <c r="Q1896" s="37">
        <f t="shared" si="134"/>
        <v>9674</v>
      </c>
      <c r="R1896" s="34">
        <v>1015037</v>
      </c>
    </row>
    <row r="1897" spans="1:18" ht="14.25" thickBot="1">
      <c r="A1897" s="33" t="s">
        <v>606</v>
      </c>
      <c r="B1897" s="47">
        <v>42278</v>
      </c>
      <c r="C1897" t="s">
        <v>118</v>
      </c>
      <c r="D1897" t="s">
        <v>628</v>
      </c>
      <c r="E1897" t="s">
        <v>43</v>
      </c>
      <c r="F1897" t="s">
        <v>629</v>
      </c>
      <c r="G1897" t="s">
        <v>52</v>
      </c>
      <c r="I1897" t="s">
        <v>609</v>
      </c>
      <c r="K1897" s="34">
        <v>65430</v>
      </c>
      <c r="L1897" s="37">
        <f t="shared" si="132"/>
        <v>65</v>
      </c>
      <c r="M1897" s="34">
        <v>2252</v>
      </c>
      <c r="N1897" s="36">
        <f t="shared" si="133"/>
        <v>34.646153846153844</v>
      </c>
      <c r="O1897" s="34"/>
      <c r="P1897" s="34">
        <v>560195</v>
      </c>
      <c r="Q1897" s="37">
        <f t="shared" si="134"/>
        <v>560</v>
      </c>
      <c r="R1897" s="34">
        <v>34205</v>
      </c>
    </row>
    <row r="1898" spans="1:18" ht="14.25" thickBot="1">
      <c r="A1898" s="33" t="s">
        <v>606</v>
      </c>
      <c r="B1898" s="47">
        <v>42278</v>
      </c>
      <c r="C1898" t="s">
        <v>118</v>
      </c>
      <c r="D1898" t="s">
        <v>628</v>
      </c>
      <c r="E1898" t="s">
        <v>43</v>
      </c>
      <c r="F1898" t="s">
        <v>642</v>
      </c>
      <c r="G1898" t="s">
        <v>99</v>
      </c>
      <c r="I1898" t="s">
        <v>609</v>
      </c>
      <c r="K1898" s="34" t="s">
        <v>11</v>
      </c>
      <c r="L1898" s="37" t="str">
        <f t="shared" si="132"/>
        <v/>
      </c>
      <c r="M1898" s="34" t="s">
        <v>11</v>
      </c>
      <c r="N1898" s="36" t="str">
        <f t="shared" si="133"/>
        <v/>
      </c>
      <c r="O1898" s="34"/>
      <c r="P1898" s="34">
        <v>100330</v>
      </c>
      <c r="Q1898" s="37">
        <f t="shared" si="134"/>
        <v>100</v>
      </c>
      <c r="R1898" s="34">
        <v>15209</v>
      </c>
    </row>
    <row r="1899" spans="1:18" ht="14.25" thickBot="1">
      <c r="A1899" s="33" t="s">
        <v>606</v>
      </c>
      <c r="B1899" s="47">
        <v>42278</v>
      </c>
      <c r="C1899" t="s">
        <v>118</v>
      </c>
      <c r="D1899" t="s">
        <v>628</v>
      </c>
      <c r="E1899" t="s">
        <v>43</v>
      </c>
      <c r="F1899" t="s">
        <v>610</v>
      </c>
      <c r="G1899" t="s">
        <v>48</v>
      </c>
      <c r="I1899" t="s">
        <v>609</v>
      </c>
      <c r="K1899" s="34">
        <v>164670</v>
      </c>
      <c r="L1899" s="37">
        <f t="shared" si="132"/>
        <v>165</v>
      </c>
      <c r="M1899" s="34">
        <v>15305</v>
      </c>
      <c r="N1899" s="36">
        <f t="shared" si="133"/>
        <v>92.757575757575751</v>
      </c>
      <c r="O1899" s="34"/>
      <c r="P1899" s="34">
        <v>3650406</v>
      </c>
      <c r="Q1899" s="37">
        <f t="shared" si="134"/>
        <v>3650</v>
      </c>
      <c r="R1899" s="34">
        <v>512876</v>
      </c>
    </row>
    <row r="1900" spans="1:18" ht="14.25" thickBot="1">
      <c r="A1900" s="33" t="s">
        <v>606</v>
      </c>
      <c r="B1900" s="47">
        <v>42278</v>
      </c>
      <c r="C1900" t="s">
        <v>118</v>
      </c>
      <c r="D1900" t="s">
        <v>628</v>
      </c>
      <c r="E1900" t="s">
        <v>43</v>
      </c>
      <c r="F1900" t="s">
        <v>612</v>
      </c>
      <c r="G1900" t="s">
        <v>57</v>
      </c>
      <c r="I1900" t="s">
        <v>609</v>
      </c>
      <c r="K1900" s="34">
        <v>288660</v>
      </c>
      <c r="L1900" s="37">
        <f t="shared" si="132"/>
        <v>289</v>
      </c>
      <c r="M1900" s="34">
        <v>29487</v>
      </c>
      <c r="N1900" s="36">
        <f t="shared" si="133"/>
        <v>102.03114186851211</v>
      </c>
      <c r="O1900" s="34"/>
      <c r="P1900" s="34">
        <v>1794950</v>
      </c>
      <c r="Q1900" s="37">
        <f t="shared" si="134"/>
        <v>1795</v>
      </c>
      <c r="R1900" s="34">
        <v>171103</v>
      </c>
    </row>
    <row r="1901" spans="1:18" ht="14.25" thickBot="1">
      <c r="A1901" s="33" t="s">
        <v>606</v>
      </c>
      <c r="B1901" s="47">
        <v>42278</v>
      </c>
      <c r="C1901" t="s">
        <v>118</v>
      </c>
      <c r="D1901" t="s">
        <v>628</v>
      </c>
      <c r="E1901" t="s">
        <v>43</v>
      </c>
      <c r="F1901" t="s">
        <v>623</v>
      </c>
      <c r="G1901" t="s">
        <v>56</v>
      </c>
      <c r="I1901" t="s">
        <v>609</v>
      </c>
      <c r="K1901" s="34">
        <v>77390</v>
      </c>
      <c r="L1901" s="37">
        <f t="shared" si="132"/>
        <v>77</v>
      </c>
      <c r="M1901" s="34">
        <v>2298</v>
      </c>
      <c r="N1901" s="36">
        <f t="shared" si="133"/>
        <v>29.844155844155843</v>
      </c>
      <c r="O1901" s="34"/>
      <c r="P1901" s="34">
        <v>3114110</v>
      </c>
      <c r="Q1901" s="37">
        <f t="shared" si="134"/>
        <v>3114</v>
      </c>
      <c r="R1901" s="34">
        <v>124273</v>
      </c>
    </row>
    <row r="1902" spans="1:18" ht="14.25" thickBot="1">
      <c r="A1902" s="33" t="s">
        <v>606</v>
      </c>
      <c r="B1902" s="47">
        <v>42278</v>
      </c>
      <c r="C1902" t="s">
        <v>118</v>
      </c>
      <c r="D1902" t="s">
        <v>628</v>
      </c>
      <c r="E1902" t="s">
        <v>43</v>
      </c>
      <c r="F1902" t="s">
        <v>614</v>
      </c>
      <c r="G1902" t="s">
        <v>53</v>
      </c>
      <c r="I1902" t="s">
        <v>609</v>
      </c>
      <c r="K1902" s="34" t="s">
        <v>11</v>
      </c>
      <c r="L1902" s="37" t="str">
        <f t="shared" si="132"/>
        <v/>
      </c>
      <c r="M1902" s="34" t="s">
        <v>11</v>
      </c>
      <c r="N1902" s="36" t="str">
        <f t="shared" si="133"/>
        <v/>
      </c>
      <c r="O1902" s="34"/>
      <c r="P1902" s="34">
        <v>249858</v>
      </c>
      <c r="Q1902" s="37">
        <f t="shared" si="134"/>
        <v>250</v>
      </c>
      <c r="R1902" s="34">
        <v>39186</v>
      </c>
    </row>
    <row r="1903" spans="1:18" ht="14.25" thickBot="1">
      <c r="A1903" s="33" t="s">
        <v>606</v>
      </c>
      <c r="B1903" s="47">
        <v>42278</v>
      </c>
      <c r="C1903" t="s">
        <v>118</v>
      </c>
      <c r="D1903" t="s">
        <v>628</v>
      </c>
      <c r="E1903" t="s">
        <v>43</v>
      </c>
      <c r="F1903" t="s">
        <v>616</v>
      </c>
      <c r="G1903" t="s">
        <v>60</v>
      </c>
      <c r="I1903" t="s">
        <v>609</v>
      </c>
      <c r="K1903" s="34">
        <v>415090</v>
      </c>
      <c r="L1903" s="37">
        <f t="shared" si="132"/>
        <v>415</v>
      </c>
      <c r="M1903" s="34">
        <v>15795</v>
      </c>
      <c r="N1903" s="36">
        <f t="shared" si="133"/>
        <v>38.060240963855421</v>
      </c>
      <c r="O1903" s="34"/>
      <c r="P1903" s="34">
        <v>9214519</v>
      </c>
      <c r="Q1903" s="37">
        <f t="shared" si="134"/>
        <v>9215</v>
      </c>
      <c r="R1903" s="34">
        <v>930056</v>
      </c>
    </row>
    <row r="1904" spans="1:18" ht="14.25" thickBot="1">
      <c r="A1904" s="33" t="s">
        <v>606</v>
      </c>
      <c r="B1904" s="47">
        <v>42278</v>
      </c>
      <c r="C1904" t="s">
        <v>118</v>
      </c>
      <c r="D1904" t="s">
        <v>628</v>
      </c>
      <c r="E1904" t="s">
        <v>43</v>
      </c>
      <c r="F1904" t="s">
        <v>625</v>
      </c>
      <c r="G1904" t="s">
        <v>66</v>
      </c>
      <c r="I1904" t="s">
        <v>609</v>
      </c>
      <c r="K1904" s="34">
        <v>228190</v>
      </c>
      <c r="L1904" s="37">
        <f t="shared" si="132"/>
        <v>228</v>
      </c>
      <c r="M1904" s="34">
        <v>10528</v>
      </c>
      <c r="N1904" s="36">
        <f t="shared" si="133"/>
        <v>46.175438596491226</v>
      </c>
      <c r="O1904" s="34"/>
      <c r="P1904" s="34">
        <v>5767100</v>
      </c>
      <c r="Q1904" s="37">
        <f t="shared" si="134"/>
        <v>5767</v>
      </c>
      <c r="R1904" s="34">
        <v>521566</v>
      </c>
    </row>
    <row r="1905" spans="1:18" ht="14.25" thickBot="1">
      <c r="A1905" s="33" t="s">
        <v>606</v>
      </c>
      <c r="B1905" s="47">
        <v>42278</v>
      </c>
      <c r="C1905" t="s">
        <v>118</v>
      </c>
      <c r="D1905" t="s">
        <v>628</v>
      </c>
      <c r="E1905" t="s">
        <v>43</v>
      </c>
      <c r="F1905" t="s">
        <v>619</v>
      </c>
      <c r="G1905" t="s">
        <v>54</v>
      </c>
      <c r="I1905" t="s">
        <v>609</v>
      </c>
      <c r="K1905" s="34">
        <v>311870</v>
      </c>
      <c r="L1905" s="37">
        <f t="shared" si="132"/>
        <v>312</v>
      </c>
      <c r="M1905" s="34">
        <v>38567</v>
      </c>
      <c r="N1905" s="36">
        <f t="shared" si="133"/>
        <v>123.61217948717949</v>
      </c>
      <c r="O1905" s="34"/>
      <c r="P1905" s="34">
        <v>2030780</v>
      </c>
      <c r="Q1905" s="37">
        <f t="shared" si="134"/>
        <v>2031</v>
      </c>
      <c r="R1905" s="34">
        <v>236183</v>
      </c>
    </row>
    <row r="1906" spans="1:18" ht="14.25" thickBot="1">
      <c r="A1906" s="33" t="s">
        <v>606</v>
      </c>
      <c r="B1906" s="47">
        <v>42278</v>
      </c>
      <c r="C1906" t="s">
        <v>118</v>
      </c>
      <c r="D1906" t="s">
        <v>628</v>
      </c>
      <c r="E1906" t="s">
        <v>43</v>
      </c>
      <c r="F1906" t="s">
        <v>620</v>
      </c>
      <c r="G1906" t="s">
        <v>67</v>
      </c>
      <c r="I1906" t="s">
        <v>609</v>
      </c>
      <c r="K1906" s="34" t="s">
        <v>11</v>
      </c>
      <c r="L1906" s="37" t="str">
        <f t="shared" si="132"/>
        <v/>
      </c>
      <c r="M1906" s="34" t="s">
        <v>11</v>
      </c>
      <c r="N1906" s="36" t="str">
        <f t="shared" si="133"/>
        <v/>
      </c>
      <c r="O1906" s="34"/>
      <c r="P1906" s="34">
        <v>300350</v>
      </c>
      <c r="Q1906" s="37">
        <f t="shared" si="134"/>
        <v>300</v>
      </c>
      <c r="R1906" s="34">
        <v>12729</v>
      </c>
    </row>
    <row r="1907" spans="1:18" ht="14.25" thickBot="1">
      <c r="A1907" s="33" t="s">
        <v>606</v>
      </c>
      <c r="B1907" s="47">
        <v>42278</v>
      </c>
      <c r="C1907" t="s">
        <v>118</v>
      </c>
      <c r="D1907" t="s">
        <v>628</v>
      </c>
      <c r="E1907" t="s">
        <v>43</v>
      </c>
      <c r="F1907" t="s">
        <v>626</v>
      </c>
      <c r="G1907" t="s">
        <v>62</v>
      </c>
      <c r="I1907" t="s">
        <v>609</v>
      </c>
      <c r="K1907" s="34" t="s">
        <v>11</v>
      </c>
      <c r="L1907" s="37" t="str">
        <f t="shared" si="132"/>
        <v/>
      </c>
      <c r="M1907" s="34" t="s">
        <v>11</v>
      </c>
      <c r="N1907" s="36" t="str">
        <f t="shared" si="133"/>
        <v/>
      </c>
      <c r="O1907" s="34"/>
      <c r="P1907" s="34">
        <v>22240</v>
      </c>
      <c r="Q1907" s="37">
        <f t="shared" si="134"/>
        <v>22</v>
      </c>
      <c r="R1907" s="34">
        <v>3418</v>
      </c>
    </row>
    <row r="1908" spans="1:18" ht="14.25" thickBot="1">
      <c r="A1908" s="33" t="s">
        <v>606</v>
      </c>
      <c r="B1908" s="47">
        <v>42278</v>
      </c>
      <c r="C1908" t="s">
        <v>118</v>
      </c>
      <c r="D1908" t="s">
        <v>628</v>
      </c>
      <c r="E1908" t="s">
        <v>43</v>
      </c>
      <c r="F1908" t="s">
        <v>700</v>
      </c>
      <c r="G1908" t="s">
        <v>407</v>
      </c>
      <c r="I1908" t="s">
        <v>609</v>
      </c>
      <c r="K1908" s="34" t="s">
        <v>11</v>
      </c>
      <c r="L1908" s="37" t="str">
        <f t="shared" si="132"/>
        <v/>
      </c>
      <c r="M1908" s="34" t="s">
        <v>11</v>
      </c>
      <c r="N1908" s="36" t="str">
        <f t="shared" si="133"/>
        <v/>
      </c>
      <c r="O1908" s="34"/>
      <c r="P1908" s="34">
        <v>105139</v>
      </c>
      <c r="Q1908" s="37">
        <f t="shared" si="134"/>
        <v>105</v>
      </c>
      <c r="R1908" s="34">
        <v>3600</v>
      </c>
    </row>
    <row r="1909" spans="1:18" ht="14.25" thickBot="1">
      <c r="A1909" s="33" t="s">
        <v>606</v>
      </c>
      <c r="B1909" s="47">
        <v>42278</v>
      </c>
      <c r="C1909" t="s">
        <v>118</v>
      </c>
      <c r="D1909" t="s">
        <v>628</v>
      </c>
      <c r="E1909" t="s">
        <v>43</v>
      </c>
      <c r="F1909" t="s">
        <v>630</v>
      </c>
      <c r="G1909" t="s">
        <v>49</v>
      </c>
      <c r="I1909" t="s">
        <v>609</v>
      </c>
      <c r="K1909" s="34" t="s">
        <v>11</v>
      </c>
      <c r="L1909" s="37" t="str">
        <f t="shared" si="132"/>
        <v/>
      </c>
      <c r="M1909" s="34" t="s">
        <v>11</v>
      </c>
      <c r="N1909" s="36" t="str">
        <f t="shared" si="133"/>
        <v/>
      </c>
      <c r="O1909" s="34"/>
      <c r="P1909" s="34">
        <v>161000</v>
      </c>
      <c r="Q1909" s="37">
        <f t="shared" si="134"/>
        <v>161</v>
      </c>
      <c r="R1909" s="34">
        <v>18796</v>
      </c>
    </row>
    <row r="1910" spans="1:18" ht="14.25" thickBot="1">
      <c r="A1910" s="33" t="s">
        <v>606</v>
      </c>
      <c r="B1910" s="47">
        <v>42278</v>
      </c>
      <c r="C1910" t="s">
        <v>118</v>
      </c>
      <c r="D1910" t="s">
        <v>631</v>
      </c>
      <c r="E1910" t="s">
        <v>42</v>
      </c>
      <c r="F1910" t="s">
        <v>610</v>
      </c>
      <c r="G1910" t="s">
        <v>48</v>
      </c>
      <c r="I1910" t="s">
        <v>609</v>
      </c>
      <c r="K1910" s="34">
        <v>33531</v>
      </c>
      <c r="L1910" s="37">
        <f t="shared" si="132"/>
        <v>34</v>
      </c>
      <c r="M1910" s="34">
        <v>4925</v>
      </c>
      <c r="N1910" s="36">
        <f t="shared" si="133"/>
        <v>144.85294117647058</v>
      </c>
      <c r="O1910" s="34"/>
      <c r="P1910" s="34">
        <v>44786</v>
      </c>
      <c r="Q1910" s="37">
        <f t="shared" si="134"/>
        <v>45</v>
      </c>
      <c r="R1910" s="34">
        <v>6560</v>
      </c>
    </row>
    <row r="1911" spans="1:18" ht="14.25" thickBot="1">
      <c r="A1911" s="33" t="s">
        <v>606</v>
      </c>
      <c r="B1911" s="47">
        <v>42278</v>
      </c>
      <c r="C1911" t="s">
        <v>118</v>
      </c>
      <c r="D1911" t="s">
        <v>631</v>
      </c>
      <c r="E1911" t="s">
        <v>42</v>
      </c>
      <c r="F1911" t="s">
        <v>625</v>
      </c>
      <c r="G1911" t="s">
        <v>66</v>
      </c>
      <c r="I1911" t="s">
        <v>609</v>
      </c>
      <c r="K1911" s="34" t="s">
        <v>11</v>
      </c>
      <c r="L1911" s="37" t="str">
        <f t="shared" si="132"/>
        <v/>
      </c>
      <c r="M1911" s="34" t="s">
        <v>11</v>
      </c>
      <c r="N1911" s="36" t="str">
        <f t="shared" si="133"/>
        <v/>
      </c>
      <c r="O1911" s="34"/>
      <c r="P1911" s="34">
        <v>5903</v>
      </c>
      <c r="Q1911" s="37">
        <f t="shared" si="134"/>
        <v>6</v>
      </c>
      <c r="R1911" s="34">
        <v>345</v>
      </c>
    </row>
    <row r="1912" spans="1:18" ht="14.25" thickBot="1">
      <c r="A1912" s="33" t="s">
        <v>606</v>
      </c>
      <c r="B1912" s="47">
        <v>42278</v>
      </c>
      <c r="C1912" t="s">
        <v>118</v>
      </c>
      <c r="D1912" t="s">
        <v>631</v>
      </c>
      <c r="E1912" t="s">
        <v>42</v>
      </c>
      <c r="F1912" t="s">
        <v>626</v>
      </c>
      <c r="G1912" t="s">
        <v>62</v>
      </c>
      <c r="I1912" t="s">
        <v>609</v>
      </c>
      <c r="K1912" s="34">
        <v>14699</v>
      </c>
      <c r="L1912" s="37">
        <f t="shared" si="132"/>
        <v>15</v>
      </c>
      <c r="M1912" s="34">
        <v>1317</v>
      </c>
      <c r="N1912" s="36">
        <f t="shared" si="133"/>
        <v>87.8</v>
      </c>
      <c r="O1912" s="34"/>
      <c r="P1912" s="34">
        <v>21839</v>
      </c>
      <c r="Q1912" s="37">
        <f t="shared" si="134"/>
        <v>22</v>
      </c>
      <c r="R1912" s="34">
        <v>2048</v>
      </c>
    </row>
    <row r="1913" spans="1:18" ht="14.25" thickBot="1">
      <c r="A1913" s="33" t="s">
        <v>606</v>
      </c>
      <c r="B1913" s="47">
        <v>42278</v>
      </c>
      <c r="C1913" t="s">
        <v>118</v>
      </c>
      <c r="D1913" t="s">
        <v>632</v>
      </c>
      <c r="E1913" t="s">
        <v>39</v>
      </c>
      <c r="F1913" t="s">
        <v>608</v>
      </c>
      <c r="G1913" t="s">
        <v>61</v>
      </c>
      <c r="I1913" t="s">
        <v>609</v>
      </c>
      <c r="K1913" s="34" t="s">
        <v>11</v>
      </c>
      <c r="L1913" s="37" t="str">
        <f t="shared" si="132"/>
        <v/>
      </c>
      <c r="M1913" s="34" t="s">
        <v>11</v>
      </c>
      <c r="N1913" s="36" t="str">
        <f t="shared" si="133"/>
        <v/>
      </c>
      <c r="O1913" s="34"/>
      <c r="P1913" s="34">
        <v>20000</v>
      </c>
      <c r="Q1913" s="37">
        <f t="shared" si="134"/>
        <v>20</v>
      </c>
      <c r="R1913" s="34">
        <v>5400</v>
      </c>
    </row>
    <row r="1914" spans="1:18" ht="14.25" thickBot="1">
      <c r="A1914" s="33" t="s">
        <v>606</v>
      </c>
      <c r="B1914" s="47">
        <v>42278</v>
      </c>
      <c r="C1914" t="s">
        <v>118</v>
      </c>
      <c r="D1914" t="s">
        <v>632</v>
      </c>
      <c r="E1914" t="s">
        <v>39</v>
      </c>
      <c r="F1914" t="s">
        <v>610</v>
      </c>
      <c r="G1914" t="s">
        <v>48</v>
      </c>
      <c r="I1914" t="s">
        <v>609</v>
      </c>
      <c r="K1914" s="34" t="s">
        <v>11</v>
      </c>
      <c r="L1914" s="37" t="str">
        <f t="shared" si="132"/>
        <v/>
      </c>
      <c r="M1914" s="34" t="s">
        <v>11</v>
      </c>
      <c r="N1914" s="36" t="str">
        <f t="shared" si="133"/>
        <v/>
      </c>
      <c r="O1914" s="34"/>
      <c r="P1914" s="34">
        <v>15130</v>
      </c>
      <c r="Q1914" s="37">
        <f t="shared" si="134"/>
        <v>15</v>
      </c>
      <c r="R1914" s="34">
        <v>7534</v>
      </c>
    </row>
    <row r="1915" spans="1:18" ht="14.25" thickBot="1">
      <c r="A1915" s="33" t="s">
        <v>606</v>
      </c>
      <c r="B1915" s="47">
        <v>42278</v>
      </c>
      <c r="C1915" t="s">
        <v>118</v>
      </c>
      <c r="D1915" t="s">
        <v>632</v>
      </c>
      <c r="E1915" t="s">
        <v>39</v>
      </c>
      <c r="F1915" t="s">
        <v>614</v>
      </c>
      <c r="G1915" t="s">
        <v>53</v>
      </c>
      <c r="I1915" t="s">
        <v>609</v>
      </c>
      <c r="K1915" s="34" t="s">
        <v>11</v>
      </c>
      <c r="L1915" s="37" t="str">
        <f t="shared" si="132"/>
        <v/>
      </c>
      <c r="M1915" s="34" t="s">
        <v>11</v>
      </c>
      <c r="N1915" s="36" t="str">
        <f t="shared" si="133"/>
        <v/>
      </c>
      <c r="O1915" s="34"/>
      <c r="P1915" s="34">
        <v>20443</v>
      </c>
      <c r="Q1915" s="37">
        <f t="shared" si="134"/>
        <v>20</v>
      </c>
      <c r="R1915" s="34">
        <v>3614</v>
      </c>
    </row>
    <row r="1916" spans="1:18" ht="14.25" thickBot="1">
      <c r="A1916" s="33" t="s">
        <v>606</v>
      </c>
      <c r="B1916" s="47">
        <v>42278</v>
      </c>
      <c r="C1916" t="s">
        <v>118</v>
      </c>
      <c r="D1916" t="s">
        <v>632</v>
      </c>
      <c r="E1916" t="s">
        <v>39</v>
      </c>
      <c r="F1916" t="s">
        <v>616</v>
      </c>
      <c r="G1916" t="s">
        <v>60</v>
      </c>
      <c r="I1916" t="s">
        <v>609</v>
      </c>
      <c r="K1916" s="34">
        <v>20379</v>
      </c>
      <c r="L1916" s="37">
        <f t="shared" si="132"/>
        <v>20</v>
      </c>
      <c r="M1916" s="34">
        <v>3463</v>
      </c>
      <c r="N1916" s="36">
        <f t="shared" si="133"/>
        <v>173.15</v>
      </c>
      <c r="O1916" s="34"/>
      <c r="P1916" s="34">
        <v>81391</v>
      </c>
      <c r="Q1916" s="37">
        <f t="shared" si="134"/>
        <v>81</v>
      </c>
      <c r="R1916" s="34">
        <v>17450</v>
      </c>
    </row>
    <row r="1917" spans="1:18" ht="14.25" thickBot="1">
      <c r="A1917" s="33" t="s">
        <v>606</v>
      </c>
      <c r="B1917" s="47">
        <v>42278</v>
      </c>
      <c r="C1917" t="s">
        <v>118</v>
      </c>
      <c r="D1917" t="s">
        <v>658</v>
      </c>
      <c r="E1917" t="s">
        <v>36</v>
      </c>
      <c r="F1917" t="s">
        <v>608</v>
      </c>
      <c r="G1917" t="s">
        <v>61</v>
      </c>
      <c r="I1917" t="s">
        <v>609</v>
      </c>
      <c r="K1917" s="34">
        <v>54500</v>
      </c>
      <c r="L1917" s="37">
        <f t="shared" si="132"/>
        <v>55</v>
      </c>
      <c r="M1917" s="34">
        <v>20758</v>
      </c>
      <c r="N1917" s="36">
        <f t="shared" si="133"/>
        <v>377.41818181818184</v>
      </c>
      <c r="O1917" s="34"/>
      <c r="P1917" s="34">
        <v>516980</v>
      </c>
      <c r="Q1917" s="37">
        <f t="shared" si="134"/>
        <v>517</v>
      </c>
      <c r="R1917" s="34">
        <v>130839</v>
      </c>
    </row>
    <row r="1918" spans="1:18" ht="14.25" thickBot="1">
      <c r="A1918" s="33" t="s">
        <v>606</v>
      </c>
      <c r="B1918" s="47">
        <v>42278</v>
      </c>
      <c r="C1918" t="s">
        <v>118</v>
      </c>
      <c r="D1918" t="s">
        <v>658</v>
      </c>
      <c r="E1918" t="s">
        <v>36</v>
      </c>
      <c r="F1918" t="s">
        <v>629</v>
      </c>
      <c r="G1918" t="s">
        <v>52</v>
      </c>
      <c r="I1918" t="s">
        <v>609</v>
      </c>
      <c r="K1918" s="34" t="s">
        <v>11</v>
      </c>
      <c r="L1918" s="37" t="str">
        <f t="shared" si="132"/>
        <v/>
      </c>
      <c r="M1918" s="34" t="s">
        <v>11</v>
      </c>
      <c r="N1918" s="36" t="str">
        <f t="shared" si="133"/>
        <v/>
      </c>
      <c r="O1918" s="34"/>
      <c r="P1918" s="34">
        <v>118696</v>
      </c>
      <c r="Q1918" s="37">
        <f t="shared" si="134"/>
        <v>119</v>
      </c>
      <c r="R1918" s="34">
        <v>13100</v>
      </c>
    </row>
    <row r="1919" spans="1:18" ht="14.25" thickBot="1">
      <c r="A1919" s="33" t="s">
        <v>606</v>
      </c>
      <c r="B1919" s="47">
        <v>42278</v>
      </c>
      <c r="C1919" t="s">
        <v>118</v>
      </c>
      <c r="D1919" t="s">
        <v>658</v>
      </c>
      <c r="E1919" t="s">
        <v>36</v>
      </c>
      <c r="F1919" t="s">
        <v>610</v>
      </c>
      <c r="G1919" t="s">
        <v>48</v>
      </c>
      <c r="I1919" t="s">
        <v>609</v>
      </c>
      <c r="K1919" s="34" t="s">
        <v>11</v>
      </c>
      <c r="L1919" s="37" t="str">
        <f t="shared" si="132"/>
        <v/>
      </c>
      <c r="M1919" s="34" t="s">
        <v>11</v>
      </c>
      <c r="N1919" s="36" t="str">
        <f t="shared" si="133"/>
        <v/>
      </c>
      <c r="O1919" s="34"/>
      <c r="P1919" s="34">
        <v>63710</v>
      </c>
      <c r="Q1919" s="37">
        <f t="shared" si="134"/>
        <v>64</v>
      </c>
      <c r="R1919" s="34">
        <v>7033</v>
      </c>
    </row>
    <row r="1920" spans="1:18" ht="14.25" thickBot="1">
      <c r="A1920" s="33" t="s">
        <v>606</v>
      </c>
      <c r="B1920" s="47">
        <v>42278</v>
      </c>
      <c r="C1920" t="s">
        <v>118</v>
      </c>
      <c r="D1920" t="s">
        <v>658</v>
      </c>
      <c r="E1920" t="s">
        <v>36</v>
      </c>
      <c r="F1920" t="s">
        <v>611</v>
      </c>
      <c r="G1920" t="s">
        <v>58</v>
      </c>
      <c r="I1920" t="s">
        <v>609</v>
      </c>
      <c r="K1920" s="34" t="s">
        <v>11</v>
      </c>
      <c r="L1920" s="37" t="str">
        <f t="shared" si="132"/>
        <v/>
      </c>
      <c r="M1920" s="34" t="s">
        <v>11</v>
      </c>
      <c r="N1920" s="36" t="str">
        <f t="shared" si="133"/>
        <v/>
      </c>
      <c r="O1920" s="34"/>
      <c r="P1920" s="34">
        <v>257445</v>
      </c>
      <c r="Q1920" s="37">
        <f t="shared" si="134"/>
        <v>257</v>
      </c>
      <c r="R1920" s="34">
        <v>16816</v>
      </c>
    </row>
    <row r="1921" spans="1:18" ht="14.25" thickBot="1">
      <c r="A1921" s="33" t="s">
        <v>606</v>
      </c>
      <c r="B1921" s="47">
        <v>42278</v>
      </c>
      <c r="C1921" t="s">
        <v>118</v>
      </c>
      <c r="D1921" t="s">
        <v>658</v>
      </c>
      <c r="E1921" t="s">
        <v>36</v>
      </c>
      <c r="F1921" t="s">
        <v>614</v>
      </c>
      <c r="G1921" t="s">
        <v>53</v>
      </c>
      <c r="I1921" t="s">
        <v>609</v>
      </c>
      <c r="K1921" s="34">
        <v>3880</v>
      </c>
      <c r="L1921" s="37">
        <f t="shared" si="132"/>
        <v>4</v>
      </c>
      <c r="M1921" s="34">
        <v>776</v>
      </c>
      <c r="N1921" s="36">
        <f t="shared" si="133"/>
        <v>194</v>
      </c>
      <c r="O1921" s="34"/>
      <c r="P1921" s="34">
        <v>11880</v>
      </c>
      <c r="Q1921" s="37">
        <f t="shared" si="134"/>
        <v>12</v>
      </c>
      <c r="R1921" s="34">
        <v>2509</v>
      </c>
    </row>
    <row r="1922" spans="1:18" ht="14.25" thickBot="1">
      <c r="A1922" s="33" t="s">
        <v>606</v>
      </c>
      <c r="B1922" s="47">
        <v>42278</v>
      </c>
      <c r="C1922" t="s">
        <v>118</v>
      </c>
      <c r="D1922" t="s">
        <v>658</v>
      </c>
      <c r="E1922" t="s">
        <v>36</v>
      </c>
      <c r="F1922" t="s">
        <v>616</v>
      </c>
      <c r="G1922" t="s">
        <v>60</v>
      </c>
      <c r="I1922" t="s">
        <v>609</v>
      </c>
      <c r="K1922" s="34" t="s">
        <v>11</v>
      </c>
      <c r="L1922" s="37" t="str">
        <f t="shared" si="132"/>
        <v/>
      </c>
      <c r="M1922" s="34" t="s">
        <v>11</v>
      </c>
      <c r="N1922" s="36" t="str">
        <f t="shared" si="133"/>
        <v/>
      </c>
      <c r="O1922" s="34"/>
      <c r="P1922" s="34">
        <v>1062870</v>
      </c>
      <c r="Q1922" s="37">
        <f t="shared" si="134"/>
        <v>1063</v>
      </c>
      <c r="R1922" s="34">
        <v>55135</v>
      </c>
    </row>
    <row r="1923" spans="1:18" ht="14.25" thickBot="1">
      <c r="A1923" s="33" t="s">
        <v>606</v>
      </c>
      <c r="B1923" s="47">
        <v>42278</v>
      </c>
      <c r="C1923" t="s">
        <v>118</v>
      </c>
      <c r="D1923" t="s">
        <v>658</v>
      </c>
      <c r="E1923" t="s">
        <v>36</v>
      </c>
      <c r="F1923" t="s">
        <v>625</v>
      </c>
      <c r="G1923" t="s">
        <v>66</v>
      </c>
      <c r="I1923" t="s">
        <v>609</v>
      </c>
      <c r="K1923" s="34">
        <v>312360</v>
      </c>
      <c r="L1923" s="37">
        <f t="shared" si="132"/>
        <v>312</v>
      </c>
      <c r="M1923" s="34">
        <v>12189</v>
      </c>
      <c r="N1923" s="36">
        <f t="shared" si="133"/>
        <v>39.067307692307693</v>
      </c>
      <c r="O1923" s="34"/>
      <c r="P1923" s="34">
        <v>2026670</v>
      </c>
      <c r="Q1923" s="37">
        <f t="shared" si="134"/>
        <v>2027</v>
      </c>
      <c r="R1923" s="34">
        <v>89832</v>
      </c>
    </row>
    <row r="1924" spans="1:18" ht="14.25" thickBot="1">
      <c r="A1924" s="33" t="s">
        <v>606</v>
      </c>
      <c r="B1924" s="47">
        <v>42278</v>
      </c>
      <c r="C1924" t="s">
        <v>118</v>
      </c>
      <c r="D1924" t="s">
        <v>658</v>
      </c>
      <c r="E1924" t="s">
        <v>36</v>
      </c>
      <c r="F1924" t="s">
        <v>618</v>
      </c>
      <c r="G1924" t="s">
        <v>47</v>
      </c>
      <c r="I1924" t="s">
        <v>609</v>
      </c>
      <c r="K1924" s="34" t="s">
        <v>11</v>
      </c>
      <c r="L1924" s="37" t="str">
        <f t="shared" si="132"/>
        <v/>
      </c>
      <c r="M1924" s="34" t="s">
        <v>11</v>
      </c>
      <c r="N1924" s="36" t="str">
        <f t="shared" si="133"/>
        <v/>
      </c>
      <c r="O1924" s="34"/>
      <c r="P1924" s="34">
        <v>4641810</v>
      </c>
      <c r="Q1924" s="37">
        <f t="shared" si="134"/>
        <v>4642</v>
      </c>
      <c r="R1924" s="34">
        <v>220837</v>
      </c>
    </row>
    <row r="1925" spans="1:18" ht="14.25" thickBot="1">
      <c r="A1925" s="33" t="s">
        <v>606</v>
      </c>
      <c r="B1925" s="47">
        <v>42278</v>
      </c>
      <c r="C1925" t="s">
        <v>118</v>
      </c>
      <c r="D1925" t="s">
        <v>658</v>
      </c>
      <c r="E1925" t="s">
        <v>36</v>
      </c>
      <c r="F1925" t="s">
        <v>619</v>
      </c>
      <c r="G1925" t="s">
        <v>54</v>
      </c>
      <c r="I1925" t="s">
        <v>609</v>
      </c>
      <c r="K1925" s="34" t="s">
        <v>11</v>
      </c>
      <c r="L1925" s="37" t="str">
        <f t="shared" si="132"/>
        <v/>
      </c>
      <c r="M1925" s="34" t="s">
        <v>11</v>
      </c>
      <c r="N1925" s="36" t="str">
        <f t="shared" si="133"/>
        <v/>
      </c>
      <c r="O1925" s="34"/>
      <c r="P1925" s="34">
        <v>399280</v>
      </c>
      <c r="Q1925" s="37">
        <f t="shared" si="134"/>
        <v>399</v>
      </c>
      <c r="R1925" s="34">
        <v>21379</v>
      </c>
    </row>
    <row r="1926" spans="1:18" ht="14.25" thickBot="1">
      <c r="A1926" s="33" t="s">
        <v>606</v>
      </c>
      <c r="B1926" s="47">
        <v>42278</v>
      </c>
      <c r="C1926" t="s">
        <v>118</v>
      </c>
      <c r="D1926" t="s">
        <v>658</v>
      </c>
      <c r="E1926" t="s">
        <v>36</v>
      </c>
      <c r="F1926" t="s">
        <v>620</v>
      </c>
      <c r="G1926" t="s">
        <v>67</v>
      </c>
      <c r="I1926" t="s">
        <v>609</v>
      </c>
      <c r="K1926" s="34" t="s">
        <v>11</v>
      </c>
      <c r="L1926" s="37" t="str">
        <f t="shared" si="132"/>
        <v/>
      </c>
      <c r="M1926" s="34" t="s">
        <v>11</v>
      </c>
      <c r="N1926" s="36" t="str">
        <f t="shared" si="133"/>
        <v/>
      </c>
      <c r="O1926" s="34"/>
      <c r="P1926" s="34">
        <v>109950</v>
      </c>
      <c r="Q1926" s="37">
        <f t="shared" si="134"/>
        <v>110</v>
      </c>
      <c r="R1926" s="34">
        <v>4638</v>
      </c>
    </row>
    <row r="1927" spans="1:18" ht="14.25" thickBot="1">
      <c r="A1927" s="33" t="s">
        <v>606</v>
      </c>
      <c r="B1927" s="47">
        <v>42278</v>
      </c>
      <c r="C1927" t="s">
        <v>118</v>
      </c>
      <c r="D1927" t="s">
        <v>658</v>
      </c>
      <c r="E1927" t="s">
        <v>36</v>
      </c>
      <c r="F1927" t="s">
        <v>700</v>
      </c>
      <c r="G1927" t="s">
        <v>407</v>
      </c>
      <c r="I1927" t="s">
        <v>609</v>
      </c>
      <c r="K1927" s="34" t="s">
        <v>11</v>
      </c>
      <c r="L1927" s="37" t="str">
        <f t="shared" si="132"/>
        <v/>
      </c>
      <c r="M1927" s="34" t="s">
        <v>11</v>
      </c>
      <c r="N1927" s="36" t="str">
        <f t="shared" si="133"/>
        <v/>
      </c>
      <c r="O1927" s="34"/>
      <c r="P1927" s="34">
        <v>243130</v>
      </c>
      <c r="Q1927" s="37">
        <f t="shared" si="134"/>
        <v>243</v>
      </c>
      <c r="R1927" s="34">
        <v>11484</v>
      </c>
    </row>
    <row r="1928" spans="1:18" ht="14.25" thickBot="1">
      <c r="A1928" s="33" t="s">
        <v>606</v>
      </c>
      <c r="B1928" s="47">
        <v>42278</v>
      </c>
      <c r="C1928" t="s">
        <v>118</v>
      </c>
      <c r="D1928" t="s">
        <v>633</v>
      </c>
      <c r="E1928" t="s">
        <v>35</v>
      </c>
      <c r="F1928" t="s">
        <v>610</v>
      </c>
      <c r="G1928" t="s">
        <v>48</v>
      </c>
      <c r="I1928" t="s">
        <v>609</v>
      </c>
      <c r="K1928" s="34" t="s">
        <v>11</v>
      </c>
      <c r="L1928" s="37" t="str">
        <f t="shared" ref="L1928:L1952" si="135">IF(ISERROR(ROUND(K1928*0.001,0))=TRUE,"",(ROUND(K1928*0.001,0)))</f>
        <v/>
      </c>
      <c r="M1928" s="34" t="s">
        <v>11</v>
      </c>
      <c r="N1928" s="36" t="str">
        <f t="shared" ref="N1928:N1952" si="136">IF(ISERROR(M1928/L1928)=TRUE,"",(M1928/L1928))</f>
        <v/>
      </c>
      <c r="O1928" s="34"/>
      <c r="P1928" s="34">
        <v>20840</v>
      </c>
      <c r="Q1928" s="37">
        <f t="shared" ref="Q1928:Q1952" si="137">IF(ISERROR(ROUND(P1928*0.001,0))=TRUE,"",(ROUND(P1928*0.001,0)))</f>
        <v>21</v>
      </c>
      <c r="R1928" s="34">
        <v>1738</v>
      </c>
    </row>
    <row r="1929" spans="1:18" ht="14.25" thickBot="1">
      <c r="A1929" s="33" t="s">
        <v>606</v>
      </c>
      <c r="B1929" s="47">
        <v>42278</v>
      </c>
      <c r="C1929" t="s">
        <v>118</v>
      </c>
      <c r="D1929" t="s">
        <v>633</v>
      </c>
      <c r="E1929" t="s">
        <v>35</v>
      </c>
      <c r="F1929" t="s">
        <v>616</v>
      </c>
      <c r="G1929" t="s">
        <v>60</v>
      </c>
      <c r="I1929" t="s">
        <v>609</v>
      </c>
      <c r="K1929" s="34">
        <v>61710</v>
      </c>
      <c r="L1929" s="37">
        <f t="shared" si="135"/>
        <v>62</v>
      </c>
      <c r="M1929" s="34">
        <v>7997</v>
      </c>
      <c r="N1929" s="36">
        <f t="shared" si="136"/>
        <v>128.98387096774192</v>
      </c>
      <c r="O1929" s="34"/>
      <c r="P1929" s="34">
        <v>61710</v>
      </c>
      <c r="Q1929" s="37">
        <f t="shared" si="137"/>
        <v>62</v>
      </c>
      <c r="R1929" s="34">
        <v>7997</v>
      </c>
    </row>
    <row r="1930" spans="1:18" ht="14.25" thickBot="1">
      <c r="A1930" s="33" t="s">
        <v>606</v>
      </c>
      <c r="B1930" s="47">
        <v>42278</v>
      </c>
      <c r="C1930" t="s">
        <v>118</v>
      </c>
      <c r="D1930" t="s">
        <v>633</v>
      </c>
      <c r="E1930" t="s">
        <v>35</v>
      </c>
      <c r="F1930" t="s">
        <v>619</v>
      </c>
      <c r="G1930" t="s">
        <v>54</v>
      </c>
      <c r="I1930" t="s">
        <v>609</v>
      </c>
      <c r="K1930" s="34" t="s">
        <v>11</v>
      </c>
      <c r="L1930" s="37" t="str">
        <f t="shared" si="135"/>
        <v/>
      </c>
      <c r="M1930" s="34" t="s">
        <v>11</v>
      </c>
      <c r="N1930" s="36" t="str">
        <f t="shared" si="136"/>
        <v/>
      </c>
      <c r="O1930" s="34"/>
      <c r="P1930" s="34">
        <v>100720</v>
      </c>
      <c r="Q1930" s="37">
        <f t="shared" si="137"/>
        <v>101</v>
      </c>
      <c r="R1930" s="34">
        <v>14894</v>
      </c>
    </row>
    <row r="1931" spans="1:18" ht="14.25" thickBot="1">
      <c r="A1931" s="33" t="s">
        <v>606</v>
      </c>
      <c r="B1931" s="47">
        <v>42278</v>
      </c>
      <c r="C1931" t="s">
        <v>118</v>
      </c>
      <c r="D1931" t="s">
        <v>633</v>
      </c>
      <c r="E1931" t="s">
        <v>35</v>
      </c>
      <c r="F1931" t="s">
        <v>620</v>
      </c>
      <c r="G1931" t="s">
        <v>67</v>
      </c>
      <c r="I1931" t="s">
        <v>609</v>
      </c>
      <c r="K1931" s="34" t="s">
        <v>11</v>
      </c>
      <c r="L1931" s="37" t="str">
        <f t="shared" si="135"/>
        <v/>
      </c>
      <c r="M1931" s="34" t="s">
        <v>11</v>
      </c>
      <c r="N1931" s="36" t="str">
        <f t="shared" si="136"/>
        <v/>
      </c>
      <c r="O1931" s="34"/>
      <c r="P1931" s="34">
        <v>22788</v>
      </c>
      <c r="Q1931" s="37">
        <f t="shared" si="137"/>
        <v>23</v>
      </c>
      <c r="R1931" s="34">
        <v>2195</v>
      </c>
    </row>
    <row r="1932" spans="1:18" ht="14.25" thickBot="1">
      <c r="A1932" s="33" t="s">
        <v>606</v>
      </c>
      <c r="B1932" s="47">
        <v>42278</v>
      </c>
      <c r="C1932" t="s">
        <v>118</v>
      </c>
      <c r="D1932" t="s">
        <v>651</v>
      </c>
      <c r="E1932" t="s">
        <v>40</v>
      </c>
      <c r="F1932" t="s">
        <v>608</v>
      </c>
      <c r="G1932" t="s">
        <v>61</v>
      </c>
      <c r="I1932" t="s">
        <v>609</v>
      </c>
      <c r="K1932" s="34" t="s">
        <v>11</v>
      </c>
      <c r="L1932" s="37" t="str">
        <f t="shared" si="135"/>
        <v/>
      </c>
      <c r="M1932" s="34" t="s">
        <v>11</v>
      </c>
      <c r="N1932" s="36" t="str">
        <f t="shared" si="136"/>
        <v/>
      </c>
      <c r="O1932" s="34"/>
      <c r="P1932" s="34">
        <v>205920</v>
      </c>
      <c r="Q1932" s="37">
        <f t="shared" si="137"/>
        <v>206</v>
      </c>
      <c r="R1932" s="34">
        <v>11512</v>
      </c>
    </row>
    <row r="1933" spans="1:18" ht="14.25" thickBot="1">
      <c r="A1933" s="33" t="s">
        <v>606</v>
      </c>
      <c r="B1933" s="47">
        <v>42278</v>
      </c>
      <c r="C1933" t="s">
        <v>118</v>
      </c>
      <c r="D1933" t="s">
        <v>651</v>
      </c>
      <c r="E1933" t="s">
        <v>40</v>
      </c>
      <c r="F1933" t="s">
        <v>612</v>
      </c>
      <c r="G1933" t="s">
        <v>57</v>
      </c>
      <c r="I1933" t="s">
        <v>609</v>
      </c>
      <c r="K1933" s="34" t="s">
        <v>11</v>
      </c>
      <c r="L1933" s="37" t="str">
        <f t="shared" si="135"/>
        <v/>
      </c>
      <c r="M1933" s="34" t="s">
        <v>11</v>
      </c>
      <c r="N1933" s="36" t="str">
        <f t="shared" si="136"/>
        <v/>
      </c>
      <c r="O1933" s="34"/>
      <c r="P1933" s="34">
        <v>121420</v>
      </c>
      <c r="Q1933" s="37">
        <f t="shared" si="137"/>
        <v>121</v>
      </c>
      <c r="R1933" s="34">
        <v>5116</v>
      </c>
    </row>
    <row r="1934" spans="1:18" ht="14.25" thickBot="1">
      <c r="A1934" s="33" t="s">
        <v>606</v>
      </c>
      <c r="B1934" s="47">
        <v>42278</v>
      </c>
      <c r="C1934" t="s">
        <v>118</v>
      </c>
      <c r="D1934" t="s">
        <v>651</v>
      </c>
      <c r="E1934" t="s">
        <v>40</v>
      </c>
      <c r="F1934" t="s">
        <v>616</v>
      </c>
      <c r="G1934" t="s">
        <v>60</v>
      </c>
      <c r="I1934" t="s">
        <v>609</v>
      </c>
      <c r="K1934" s="34" t="s">
        <v>11</v>
      </c>
      <c r="L1934" s="37" t="str">
        <f t="shared" si="135"/>
        <v/>
      </c>
      <c r="M1934" s="34" t="s">
        <v>11</v>
      </c>
      <c r="N1934" s="36" t="str">
        <f t="shared" si="136"/>
        <v/>
      </c>
      <c r="O1934" s="34"/>
      <c r="P1934" s="34">
        <v>251291</v>
      </c>
      <c r="Q1934" s="37">
        <f t="shared" si="137"/>
        <v>251</v>
      </c>
      <c r="R1934" s="34">
        <v>15459</v>
      </c>
    </row>
    <row r="1935" spans="1:18" ht="14.25" thickBot="1">
      <c r="A1935" s="33" t="s">
        <v>606</v>
      </c>
      <c r="B1935" s="47">
        <v>42278</v>
      </c>
      <c r="C1935" t="s">
        <v>118</v>
      </c>
      <c r="D1935" t="s">
        <v>634</v>
      </c>
      <c r="E1935" t="s">
        <v>38</v>
      </c>
      <c r="F1935" t="s">
        <v>635</v>
      </c>
      <c r="G1935" t="s">
        <v>65</v>
      </c>
      <c r="I1935" t="s">
        <v>609</v>
      </c>
      <c r="K1935" s="34">
        <v>4140</v>
      </c>
      <c r="L1935" s="37">
        <f t="shared" si="135"/>
        <v>4</v>
      </c>
      <c r="M1935" s="34">
        <v>1198</v>
      </c>
      <c r="N1935" s="36">
        <f t="shared" si="136"/>
        <v>299.5</v>
      </c>
      <c r="O1935" s="34"/>
      <c r="P1935" s="34">
        <v>7210</v>
      </c>
      <c r="Q1935" s="37">
        <f t="shared" si="137"/>
        <v>7</v>
      </c>
      <c r="R1935" s="34">
        <v>1932</v>
      </c>
    </row>
    <row r="1936" spans="1:18" ht="14.25" thickBot="1">
      <c r="A1936" s="33" t="s">
        <v>606</v>
      </c>
      <c r="B1936" s="47">
        <v>42278</v>
      </c>
      <c r="C1936" t="s">
        <v>118</v>
      </c>
      <c r="D1936" t="s">
        <v>652</v>
      </c>
      <c r="E1936" t="s">
        <v>34</v>
      </c>
      <c r="F1936" t="s">
        <v>650</v>
      </c>
      <c r="G1936" t="s">
        <v>212</v>
      </c>
      <c r="I1936" t="s">
        <v>609</v>
      </c>
      <c r="K1936" s="34" t="s">
        <v>11</v>
      </c>
      <c r="L1936" s="37" t="str">
        <f t="shared" si="135"/>
        <v/>
      </c>
      <c r="M1936" s="34" t="s">
        <v>11</v>
      </c>
      <c r="N1936" s="36" t="str">
        <f t="shared" si="136"/>
        <v/>
      </c>
      <c r="O1936" s="34"/>
      <c r="P1936" s="34">
        <v>17982</v>
      </c>
      <c r="Q1936" s="37">
        <f t="shared" si="137"/>
        <v>18</v>
      </c>
      <c r="R1936" s="34">
        <v>3570</v>
      </c>
    </row>
    <row r="1937" spans="1:18" ht="14.25" thickBot="1">
      <c r="A1937" s="33" t="s">
        <v>606</v>
      </c>
      <c r="B1937" s="47">
        <v>42278</v>
      </c>
      <c r="C1937" t="s">
        <v>118</v>
      </c>
      <c r="D1937" t="s">
        <v>629</v>
      </c>
      <c r="E1937" t="s">
        <v>161</v>
      </c>
      <c r="F1937" t="s">
        <v>608</v>
      </c>
      <c r="G1937" t="s">
        <v>61</v>
      </c>
      <c r="I1937" t="s">
        <v>609</v>
      </c>
      <c r="K1937" s="34" t="s">
        <v>11</v>
      </c>
      <c r="L1937" s="37" t="str">
        <f t="shared" si="135"/>
        <v/>
      </c>
      <c r="M1937" s="34" t="s">
        <v>11</v>
      </c>
      <c r="N1937" s="36" t="str">
        <f t="shared" si="136"/>
        <v/>
      </c>
      <c r="O1937" s="34"/>
      <c r="P1937" s="34">
        <v>20000</v>
      </c>
      <c r="Q1937" s="37">
        <f t="shared" si="137"/>
        <v>20</v>
      </c>
      <c r="R1937" s="34">
        <v>3510</v>
      </c>
    </row>
    <row r="1938" spans="1:18" ht="14.25" thickBot="1">
      <c r="A1938" s="33" t="s">
        <v>606</v>
      </c>
      <c r="B1938" s="47">
        <v>42278</v>
      </c>
      <c r="C1938" t="s">
        <v>118</v>
      </c>
      <c r="D1938" t="s">
        <v>636</v>
      </c>
      <c r="E1938" t="s">
        <v>69</v>
      </c>
      <c r="F1938" t="s">
        <v>608</v>
      </c>
      <c r="G1938" t="s">
        <v>61</v>
      </c>
      <c r="I1938" t="s">
        <v>609</v>
      </c>
      <c r="K1938" s="34">
        <v>453430</v>
      </c>
      <c r="L1938" s="37">
        <f t="shared" si="135"/>
        <v>453</v>
      </c>
      <c r="M1938" s="34">
        <v>57942</v>
      </c>
      <c r="N1938" s="36">
        <f t="shared" si="136"/>
        <v>127.90728476821192</v>
      </c>
      <c r="O1938" s="34"/>
      <c r="P1938" s="34">
        <v>1253040</v>
      </c>
      <c r="Q1938" s="37">
        <f t="shared" si="137"/>
        <v>1253</v>
      </c>
      <c r="R1938" s="34">
        <v>171226</v>
      </c>
    </row>
    <row r="1939" spans="1:18" ht="14.25" thickBot="1">
      <c r="A1939" s="33" t="s">
        <v>606</v>
      </c>
      <c r="B1939" s="47">
        <v>42278</v>
      </c>
      <c r="C1939" t="s">
        <v>118</v>
      </c>
      <c r="D1939" t="s">
        <v>636</v>
      </c>
      <c r="E1939" t="s">
        <v>69</v>
      </c>
      <c r="F1939" t="s">
        <v>610</v>
      </c>
      <c r="G1939" t="s">
        <v>48</v>
      </c>
      <c r="I1939" t="s">
        <v>609</v>
      </c>
      <c r="K1939" s="34" t="s">
        <v>11</v>
      </c>
      <c r="L1939" s="37" t="str">
        <f t="shared" si="135"/>
        <v/>
      </c>
      <c r="M1939" s="34" t="s">
        <v>11</v>
      </c>
      <c r="N1939" s="36" t="str">
        <f t="shared" si="136"/>
        <v/>
      </c>
      <c r="O1939" s="34"/>
      <c r="P1939" s="34">
        <v>104200</v>
      </c>
      <c r="Q1939" s="37">
        <f t="shared" si="137"/>
        <v>104</v>
      </c>
      <c r="R1939" s="34">
        <v>15902</v>
      </c>
    </row>
    <row r="1940" spans="1:18" ht="14.25" thickBot="1">
      <c r="A1940" s="33" t="s">
        <v>606</v>
      </c>
      <c r="B1940" s="47">
        <v>42278</v>
      </c>
      <c r="C1940" t="s">
        <v>118</v>
      </c>
      <c r="D1940" t="s">
        <v>636</v>
      </c>
      <c r="E1940" t="s">
        <v>69</v>
      </c>
      <c r="F1940" t="s">
        <v>611</v>
      </c>
      <c r="G1940" t="s">
        <v>58</v>
      </c>
      <c r="I1940" t="s">
        <v>609</v>
      </c>
      <c r="K1940" s="34" t="s">
        <v>11</v>
      </c>
      <c r="L1940" s="37" t="str">
        <f t="shared" si="135"/>
        <v/>
      </c>
      <c r="M1940" s="34" t="s">
        <v>11</v>
      </c>
      <c r="N1940" s="36" t="str">
        <f t="shared" si="136"/>
        <v/>
      </c>
      <c r="O1940" s="34"/>
      <c r="P1940" s="34">
        <v>59230</v>
      </c>
      <c r="Q1940" s="37">
        <f t="shared" si="137"/>
        <v>59</v>
      </c>
      <c r="R1940" s="34">
        <v>4346</v>
      </c>
    </row>
    <row r="1941" spans="1:18" ht="14.25" thickBot="1">
      <c r="A1941" s="33" t="s">
        <v>606</v>
      </c>
      <c r="B1941" s="47">
        <v>42278</v>
      </c>
      <c r="C1941" t="s">
        <v>118</v>
      </c>
      <c r="D1941" t="s">
        <v>636</v>
      </c>
      <c r="E1941" t="s">
        <v>69</v>
      </c>
      <c r="F1941" t="s">
        <v>616</v>
      </c>
      <c r="G1941" t="s">
        <v>60</v>
      </c>
      <c r="I1941" t="s">
        <v>609</v>
      </c>
      <c r="K1941" s="34">
        <v>199810</v>
      </c>
      <c r="L1941" s="37">
        <f t="shared" si="135"/>
        <v>200</v>
      </c>
      <c r="M1941" s="34">
        <v>27352</v>
      </c>
      <c r="N1941" s="36">
        <f t="shared" si="136"/>
        <v>136.76</v>
      </c>
      <c r="O1941" s="34"/>
      <c r="P1941" s="34">
        <v>2871759</v>
      </c>
      <c r="Q1941" s="37">
        <f t="shared" si="137"/>
        <v>2872</v>
      </c>
      <c r="R1941" s="34">
        <v>377013</v>
      </c>
    </row>
    <row r="1942" spans="1:18" ht="14.25" thickBot="1">
      <c r="A1942" s="33" t="s">
        <v>606</v>
      </c>
      <c r="B1942" s="47">
        <v>42278</v>
      </c>
      <c r="C1942" t="s">
        <v>118</v>
      </c>
      <c r="D1942" t="s">
        <v>636</v>
      </c>
      <c r="E1942" t="s">
        <v>69</v>
      </c>
      <c r="F1942" t="s">
        <v>625</v>
      </c>
      <c r="G1942" t="s">
        <v>66</v>
      </c>
      <c r="I1942" t="s">
        <v>609</v>
      </c>
      <c r="K1942" s="34">
        <v>162141</v>
      </c>
      <c r="L1942" s="37">
        <f t="shared" si="135"/>
        <v>162</v>
      </c>
      <c r="M1942" s="34">
        <v>22893</v>
      </c>
      <c r="N1942" s="36">
        <f t="shared" si="136"/>
        <v>141.31481481481481</v>
      </c>
      <c r="O1942" s="34"/>
      <c r="P1942" s="34">
        <v>977063</v>
      </c>
      <c r="Q1942" s="37">
        <f t="shared" si="137"/>
        <v>977</v>
      </c>
      <c r="R1942" s="34">
        <v>118518</v>
      </c>
    </row>
    <row r="1943" spans="1:18" ht="14.25" thickBot="1">
      <c r="A1943" s="33" t="s">
        <v>606</v>
      </c>
      <c r="B1943" s="47">
        <v>42278</v>
      </c>
      <c r="C1943" t="s">
        <v>118</v>
      </c>
      <c r="D1943" t="s">
        <v>636</v>
      </c>
      <c r="E1943" t="s">
        <v>69</v>
      </c>
      <c r="F1943" t="s">
        <v>620</v>
      </c>
      <c r="G1943" t="s">
        <v>67</v>
      </c>
      <c r="I1943" t="s">
        <v>609</v>
      </c>
      <c r="K1943" s="34">
        <v>103610</v>
      </c>
      <c r="L1943" s="37">
        <f t="shared" si="135"/>
        <v>104</v>
      </c>
      <c r="M1943" s="34">
        <v>4432</v>
      </c>
      <c r="N1943" s="36">
        <f t="shared" si="136"/>
        <v>42.615384615384613</v>
      </c>
      <c r="O1943" s="34"/>
      <c r="P1943" s="34">
        <v>314979</v>
      </c>
      <c r="Q1943" s="37">
        <f t="shared" si="137"/>
        <v>315</v>
      </c>
      <c r="R1943" s="34">
        <v>25591</v>
      </c>
    </row>
    <row r="1944" spans="1:18" ht="14.25" thickBot="1">
      <c r="A1944" s="33" t="s">
        <v>606</v>
      </c>
      <c r="B1944" s="47">
        <v>42278</v>
      </c>
      <c r="C1944" t="s">
        <v>118</v>
      </c>
      <c r="D1944" t="s">
        <v>637</v>
      </c>
      <c r="E1944" t="s">
        <v>71</v>
      </c>
      <c r="F1944" t="s">
        <v>625</v>
      </c>
      <c r="G1944" t="s">
        <v>66</v>
      </c>
      <c r="I1944" t="s">
        <v>609</v>
      </c>
      <c r="K1944" s="34" t="s">
        <v>11</v>
      </c>
      <c r="L1944" s="37" t="str">
        <f t="shared" si="135"/>
        <v/>
      </c>
      <c r="M1944" s="34" t="s">
        <v>11</v>
      </c>
      <c r="N1944" s="36" t="str">
        <f t="shared" si="136"/>
        <v/>
      </c>
      <c r="O1944" s="34"/>
      <c r="P1944" s="34">
        <v>105540</v>
      </c>
      <c r="Q1944" s="37">
        <f t="shared" si="137"/>
        <v>106</v>
      </c>
      <c r="R1944" s="34">
        <v>3502</v>
      </c>
    </row>
    <row r="1945" spans="1:18" ht="14.25" thickBot="1">
      <c r="A1945" s="33" t="s">
        <v>606</v>
      </c>
      <c r="B1945" s="47">
        <v>42278</v>
      </c>
      <c r="C1945" t="s">
        <v>118</v>
      </c>
      <c r="D1945" t="s">
        <v>638</v>
      </c>
      <c r="E1945" t="s">
        <v>70</v>
      </c>
      <c r="F1945" t="s">
        <v>610</v>
      </c>
      <c r="G1945" t="s">
        <v>48</v>
      </c>
      <c r="I1945" t="s">
        <v>609</v>
      </c>
      <c r="K1945" s="34" t="s">
        <v>11</v>
      </c>
      <c r="L1945" s="37" t="str">
        <f t="shared" si="135"/>
        <v/>
      </c>
      <c r="M1945" s="34" t="s">
        <v>11</v>
      </c>
      <c r="N1945" s="36" t="str">
        <f t="shared" si="136"/>
        <v/>
      </c>
      <c r="O1945" s="34"/>
      <c r="P1945" s="34">
        <v>56600</v>
      </c>
      <c r="Q1945" s="37">
        <f t="shared" si="137"/>
        <v>57</v>
      </c>
      <c r="R1945" s="34">
        <v>3609</v>
      </c>
    </row>
    <row r="1946" spans="1:18" ht="14.25" thickBot="1">
      <c r="A1946" s="33" t="s">
        <v>606</v>
      </c>
      <c r="B1946" s="47">
        <v>42278</v>
      </c>
      <c r="C1946" t="s">
        <v>118</v>
      </c>
      <c r="D1946" t="s">
        <v>638</v>
      </c>
      <c r="E1946" t="s">
        <v>70</v>
      </c>
      <c r="F1946" t="s">
        <v>616</v>
      </c>
      <c r="G1946" t="s">
        <v>60</v>
      </c>
      <c r="I1946" t="s">
        <v>609</v>
      </c>
      <c r="K1946" s="34" t="s">
        <v>11</v>
      </c>
      <c r="L1946" s="37" t="str">
        <f t="shared" si="135"/>
        <v/>
      </c>
      <c r="M1946" s="34" t="s">
        <v>11</v>
      </c>
      <c r="N1946" s="36" t="str">
        <f t="shared" si="136"/>
        <v/>
      </c>
      <c r="O1946" s="34"/>
      <c r="P1946" s="34">
        <v>22650</v>
      </c>
      <c r="Q1946" s="37">
        <f t="shared" si="137"/>
        <v>23</v>
      </c>
      <c r="R1946" s="34">
        <v>3813</v>
      </c>
    </row>
    <row r="1947" spans="1:18" ht="14.25" thickBot="1">
      <c r="A1947" s="33" t="s">
        <v>606</v>
      </c>
      <c r="B1947" s="47">
        <v>42278</v>
      </c>
      <c r="C1947" t="s">
        <v>118</v>
      </c>
      <c r="D1947" t="s">
        <v>638</v>
      </c>
      <c r="E1947" t="s">
        <v>70</v>
      </c>
      <c r="F1947" t="s">
        <v>619</v>
      </c>
      <c r="G1947" t="s">
        <v>54</v>
      </c>
      <c r="I1947" t="s">
        <v>609</v>
      </c>
      <c r="K1947" s="34">
        <v>199470</v>
      </c>
      <c r="L1947" s="37">
        <f t="shared" si="135"/>
        <v>199</v>
      </c>
      <c r="M1947" s="34">
        <v>8514</v>
      </c>
      <c r="N1947" s="36">
        <f t="shared" si="136"/>
        <v>42.78391959798995</v>
      </c>
      <c r="O1947" s="34"/>
      <c r="P1947" s="34">
        <v>199470</v>
      </c>
      <c r="Q1947" s="37">
        <f t="shared" si="137"/>
        <v>199</v>
      </c>
      <c r="R1947" s="34">
        <v>8514</v>
      </c>
    </row>
    <row r="1948" spans="1:18" ht="14.25" thickBot="1">
      <c r="A1948" s="33" t="s">
        <v>606</v>
      </c>
      <c r="B1948" s="47">
        <v>42278</v>
      </c>
      <c r="C1948" t="s">
        <v>118</v>
      </c>
      <c r="D1948" t="s">
        <v>638</v>
      </c>
      <c r="E1948" t="s">
        <v>70</v>
      </c>
      <c r="F1948" t="s">
        <v>620</v>
      </c>
      <c r="G1948" t="s">
        <v>67</v>
      </c>
      <c r="I1948" t="s">
        <v>609</v>
      </c>
      <c r="K1948" s="34" t="s">
        <v>11</v>
      </c>
      <c r="L1948" s="37" t="str">
        <f t="shared" si="135"/>
        <v/>
      </c>
      <c r="M1948" s="34" t="s">
        <v>11</v>
      </c>
      <c r="N1948" s="36" t="str">
        <f t="shared" si="136"/>
        <v/>
      </c>
      <c r="O1948" s="34"/>
      <c r="P1948" s="34">
        <v>60677</v>
      </c>
      <c r="Q1948" s="37">
        <f t="shared" si="137"/>
        <v>61</v>
      </c>
      <c r="R1948" s="34">
        <v>3279</v>
      </c>
    </row>
    <row r="1949" spans="1:18" ht="14.25" thickBot="1">
      <c r="A1949" s="33" t="s">
        <v>606</v>
      </c>
      <c r="B1949" s="47">
        <v>42278</v>
      </c>
      <c r="C1949" t="s">
        <v>118</v>
      </c>
      <c r="D1949" t="s">
        <v>640</v>
      </c>
      <c r="E1949" t="s">
        <v>37</v>
      </c>
      <c r="F1949" t="s">
        <v>608</v>
      </c>
      <c r="G1949" t="s">
        <v>61</v>
      </c>
      <c r="I1949" t="s">
        <v>609</v>
      </c>
      <c r="K1949" s="34">
        <v>10</v>
      </c>
      <c r="L1949" s="37">
        <f t="shared" si="135"/>
        <v>0</v>
      </c>
      <c r="M1949" s="34">
        <v>279</v>
      </c>
      <c r="N1949" s="36" t="str">
        <f t="shared" si="136"/>
        <v/>
      </c>
      <c r="O1949" s="34"/>
      <c r="P1949" s="34">
        <v>163814</v>
      </c>
      <c r="Q1949" s="37">
        <f t="shared" si="137"/>
        <v>164</v>
      </c>
      <c r="R1949" s="34">
        <v>26994</v>
      </c>
    </row>
    <row r="1950" spans="1:18" ht="14.25" thickBot="1">
      <c r="A1950" s="33" t="s">
        <v>606</v>
      </c>
      <c r="B1950" s="47">
        <v>42278</v>
      </c>
      <c r="C1950" t="s">
        <v>118</v>
      </c>
      <c r="D1950" t="s">
        <v>612</v>
      </c>
      <c r="E1950" t="s">
        <v>68</v>
      </c>
      <c r="F1950" t="s">
        <v>625</v>
      </c>
      <c r="G1950" t="s">
        <v>66</v>
      </c>
      <c r="I1950" t="s">
        <v>609</v>
      </c>
      <c r="K1950" s="34" t="s">
        <v>11</v>
      </c>
      <c r="L1950" s="37" t="str">
        <f t="shared" si="135"/>
        <v/>
      </c>
      <c r="M1950" s="34" t="s">
        <v>11</v>
      </c>
      <c r="N1950" s="36" t="str">
        <f t="shared" si="136"/>
        <v/>
      </c>
      <c r="O1950" s="34"/>
      <c r="P1950" s="34">
        <v>54510</v>
      </c>
      <c r="Q1950" s="37">
        <f t="shared" si="137"/>
        <v>55</v>
      </c>
      <c r="R1950" s="34">
        <v>12008</v>
      </c>
    </row>
    <row r="1951" spans="1:18" ht="14.25" thickBot="1">
      <c r="A1951" s="33" t="s">
        <v>606</v>
      </c>
      <c r="B1951" s="47">
        <v>42278</v>
      </c>
      <c r="C1951" t="s">
        <v>118</v>
      </c>
      <c r="D1951" t="s">
        <v>641</v>
      </c>
      <c r="E1951" t="s">
        <v>33</v>
      </c>
      <c r="F1951" t="s">
        <v>614</v>
      </c>
      <c r="G1951" t="s">
        <v>53</v>
      </c>
      <c r="I1951" t="s">
        <v>609</v>
      </c>
      <c r="K1951" s="34" t="s">
        <v>11</v>
      </c>
      <c r="L1951" s="37" t="str">
        <f t="shared" si="135"/>
        <v/>
      </c>
      <c r="M1951" s="34" t="s">
        <v>11</v>
      </c>
      <c r="N1951" s="36" t="str">
        <f t="shared" si="136"/>
        <v/>
      </c>
      <c r="O1951" s="34"/>
      <c r="P1951" s="34">
        <v>2435</v>
      </c>
      <c r="Q1951" s="37">
        <f t="shared" si="137"/>
        <v>2</v>
      </c>
      <c r="R1951" s="34">
        <v>1222</v>
      </c>
    </row>
    <row r="1952" spans="1:18" ht="14.25" thickBot="1">
      <c r="A1952" s="33" t="s">
        <v>606</v>
      </c>
      <c r="B1952" s="47">
        <v>42278</v>
      </c>
      <c r="C1952" t="s">
        <v>118</v>
      </c>
      <c r="D1952" t="s">
        <v>641</v>
      </c>
      <c r="E1952" t="s">
        <v>33</v>
      </c>
      <c r="F1952" t="s">
        <v>616</v>
      </c>
      <c r="G1952" t="s">
        <v>60</v>
      </c>
      <c r="I1952" t="s">
        <v>609</v>
      </c>
      <c r="K1952" s="34" t="s">
        <v>11</v>
      </c>
      <c r="L1952" s="37" t="str">
        <f t="shared" si="135"/>
        <v/>
      </c>
      <c r="M1952" s="34" t="s">
        <v>11</v>
      </c>
      <c r="N1952" s="36" t="str">
        <f t="shared" si="136"/>
        <v/>
      </c>
      <c r="O1952" s="34"/>
      <c r="P1952" s="34">
        <v>1260</v>
      </c>
      <c r="Q1952" s="37">
        <f t="shared" si="137"/>
        <v>1</v>
      </c>
      <c r="R1952" s="34">
        <v>394</v>
      </c>
    </row>
    <row r="1953" spans="1:18" ht="14.25" thickBot="1">
      <c r="A1953" s="33" t="s">
        <v>657</v>
      </c>
      <c r="B1953" s="47">
        <v>42248</v>
      </c>
      <c r="C1953" t="s">
        <v>118</v>
      </c>
      <c r="D1953" t="s">
        <v>607</v>
      </c>
      <c r="E1953" t="s">
        <v>44</v>
      </c>
      <c r="F1953" t="s">
        <v>608</v>
      </c>
      <c r="G1953" t="s">
        <v>61</v>
      </c>
      <c r="I1953" t="s">
        <v>609</v>
      </c>
      <c r="K1953" s="34" t="s">
        <v>11</v>
      </c>
      <c r="L1953" s="37" t="str">
        <f>IF(ISERROR(ROUND(K1953*0.001,0))=TRUE,"",(ROUND(K1953*0.001,0)))</f>
        <v/>
      </c>
      <c r="M1953" s="34" t="s">
        <v>11</v>
      </c>
      <c r="N1953" s="36" t="str">
        <f>IF(ISERROR(M1953/L1953)=TRUE,"",(M1953/L1953))</f>
        <v/>
      </c>
      <c r="O1953" s="34"/>
      <c r="P1953" s="34">
        <v>10</v>
      </c>
      <c r="Q1953" s="37">
        <f>IF(ISERROR(ROUND(P1953*0.001,0))=TRUE,"",(ROUND(P1953*0.001,0)))</f>
        <v>0</v>
      </c>
      <c r="R1953" s="34">
        <v>2196</v>
      </c>
    </row>
    <row r="1954" spans="1:18" ht="14.25" thickBot="1">
      <c r="A1954" s="33" t="s">
        <v>657</v>
      </c>
      <c r="B1954" s="47">
        <v>42248</v>
      </c>
      <c r="C1954" t="s">
        <v>118</v>
      </c>
      <c r="D1954" t="s">
        <v>607</v>
      </c>
      <c r="E1954" t="s">
        <v>44</v>
      </c>
      <c r="F1954" t="s">
        <v>610</v>
      </c>
      <c r="G1954" t="s">
        <v>48</v>
      </c>
      <c r="I1954" t="s">
        <v>609</v>
      </c>
      <c r="K1954" s="34">
        <v>1600749</v>
      </c>
      <c r="L1954" s="37">
        <f t="shared" ref="L1954:L2017" si="138">IF(ISERROR(ROUND(K1954*0.001,0))=TRUE,"",(ROUND(K1954*0.001,0)))</f>
        <v>1601</v>
      </c>
      <c r="M1954" s="34">
        <v>242073</v>
      </c>
      <c r="N1954" s="36">
        <f t="shared" ref="N1954:N2017" si="139">IF(ISERROR(M1954/L1954)=TRUE,"",(M1954/L1954))</f>
        <v>151.20112429731418</v>
      </c>
      <c r="O1954" s="34"/>
      <c r="P1954" s="34">
        <v>16255782</v>
      </c>
      <c r="Q1954" s="37">
        <f t="shared" ref="Q1954:Q2017" si="140">IF(ISERROR(ROUND(P1954*0.001,0))=TRUE,"",(ROUND(P1954*0.001,0)))</f>
        <v>16256</v>
      </c>
      <c r="R1954" s="34">
        <v>2560736</v>
      </c>
    </row>
    <row r="1955" spans="1:18" ht="14.25" thickBot="1">
      <c r="A1955" s="33" t="s">
        <v>657</v>
      </c>
      <c r="B1955" s="47">
        <v>42248</v>
      </c>
      <c r="C1955" t="s">
        <v>118</v>
      </c>
      <c r="D1955" t="s">
        <v>607</v>
      </c>
      <c r="E1955" t="s">
        <v>44</v>
      </c>
      <c r="F1955" t="s">
        <v>611</v>
      </c>
      <c r="G1955" t="s">
        <v>58</v>
      </c>
      <c r="I1955" t="s">
        <v>609</v>
      </c>
      <c r="K1955" s="34" t="s">
        <v>11</v>
      </c>
      <c r="L1955" s="37" t="str">
        <f t="shared" si="138"/>
        <v/>
      </c>
      <c r="M1955" s="34" t="s">
        <v>11</v>
      </c>
      <c r="N1955" s="36" t="str">
        <f t="shared" si="139"/>
        <v/>
      </c>
      <c r="O1955" s="34"/>
      <c r="P1955" s="34">
        <v>11842</v>
      </c>
      <c r="Q1955" s="37">
        <f t="shared" si="140"/>
        <v>12</v>
      </c>
      <c r="R1955" s="34">
        <v>3748</v>
      </c>
    </row>
    <row r="1956" spans="1:18" ht="14.25" thickBot="1">
      <c r="A1956" s="33" t="s">
        <v>657</v>
      </c>
      <c r="B1956" s="47">
        <v>42248</v>
      </c>
      <c r="C1956" t="s">
        <v>118</v>
      </c>
      <c r="D1956" t="s">
        <v>607</v>
      </c>
      <c r="E1956" t="s">
        <v>44</v>
      </c>
      <c r="F1956" t="s">
        <v>612</v>
      </c>
      <c r="G1956" t="s">
        <v>57</v>
      </c>
      <c r="I1956" t="s">
        <v>609</v>
      </c>
      <c r="K1956" s="34">
        <v>59714</v>
      </c>
      <c r="L1956" s="37">
        <f t="shared" si="138"/>
        <v>60</v>
      </c>
      <c r="M1956" s="34">
        <v>18399</v>
      </c>
      <c r="N1956" s="36">
        <f t="shared" si="139"/>
        <v>306.64999999999998</v>
      </c>
      <c r="O1956" s="34"/>
      <c r="P1956" s="34">
        <v>189178</v>
      </c>
      <c r="Q1956" s="37">
        <f t="shared" si="140"/>
        <v>189</v>
      </c>
      <c r="R1956" s="34">
        <v>63594</v>
      </c>
    </row>
    <row r="1957" spans="1:18" ht="14.25" thickBot="1">
      <c r="A1957" s="33" t="s">
        <v>657</v>
      </c>
      <c r="B1957" s="47">
        <v>42248</v>
      </c>
      <c r="C1957" t="s">
        <v>118</v>
      </c>
      <c r="D1957" t="s">
        <v>607</v>
      </c>
      <c r="E1957" t="s">
        <v>44</v>
      </c>
      <c r="F1957" t="s">
        <v>614</v>
      </c>
      <c r="G1957" t="s">
        <v>53</v>
      </c>
      <c r="I1957" t="s">
        <v>609</v>
      </c>
      <c r="K1957" s="34">
        <v>88576</v>
      </c>
      <c r="L1957" s="37">
        <f t="shared" si="138"/>
        <v>89</v>
      </c>
      <c r="M1957" s="34">
        <v>19049</v>
      </c>
      <c r="N1957" s="36">
        <f t="shared" si="139"/>
        <v>214.03370786516854</v>
      </c>
      <c r="O1957" s="34"/>
      <c r="P1957" s="34">
        <v>858050</v>
      </c>
      <c r="Q1957" s="37">
        <f t="shared" si="140"/>
        <v>858</v>
      </c>
      <c r="R1957" s="34">
        <v>145651</v>
      </c>
    </row>
    <row r="1958" spans="1:18" ht="14.25" thickBot="1">
      <c r="A1958" s="33" t="s">
        <v>657</v>
      </c>
      <c r="B1958" s="47">
        <v>42248</v>
      </c>
      <c r="C1958" t="s">
        <v>118</v>
      </c>
      <c r="D1958" t="s">
        <v>607</v>
      </c>
      <c r="E1958" t="s">
        <v>44</v>
      </c>
      <c r="F1958" t="s">
        <v>616</v>
      </c>
      <c r="G1958" t="s">
        <v>60</v>
      </c>
      <c r="I1958" t="s">
        <v>609</v>
      </c>
      <c r="K1958" s="34">
        <v>133130</v>
      </c>
      <c r="L1958" s="37">
        <f t="shared" si="138"/>
        <v>133</v>
      </c>
      <c r="M1958" s="34">
        <v>37100</v>
      </c>
      <c r="N1958" s="36">
        <f t="shared" si="139"/>
        <v>278.94736842105266</v>
      </c>
      <c r="O1958" s="34"/>
      <c r="P1958" s="34">
        <v>1741246</v>
      </c>
      <c r="Q1958" s="37">
        <f t="shared" si="140"/>
        <v>1741</v>
      </c>
      <c r="R1958" s="34">
        <v>674941</v>
      </c>
    </row>
    <row r="1959" spans="1:18" ht="14.25" thickBot="1">
      <c r="A1959" s="33" t="s">
        <v>657</v>
      </c>
      <c r="B1959" s="47">
        <v>42248</v>
      </c>
      <c r="C1959" t="s">
        <v>118</v>
      </c>
      <c r="D1959" t="s">
        <v>607</v>
      </c>
      <c r="E1959" t="s">
        <v>44</v>
      </c>
      <c r="F1959" t="s">
        <v>625</v>
      </c>
      <c r="G1959" t="s">
        <v>66</v>
      </c>
      <c r="I1959" t="s">
        <v>609</v>
      </c>
      <c r="K1959" s="34">
        <v>123680</v>
      </c>
      <c r="L1959" s="37">
        <f t="shared" si="138"/>
        <v>124</v>
      </c>
      <c r="M1959" s="34">
        <v>19000</v>
      </c>
      <c r="N1959" s="36">
        <f t="shared" si="139"/>
        <v>153.2258064516129</v>
      </c>
      <c r="O1959" s="34"/>
      <c r="P1959" s="34">
        <v>4019920</v>
      </c>
      <c r="Q1959" s="37">
        <f t="shared" si="140"/>
        <v>4020</v>
      </c>
      <c r="R1959" s="34">
        <v>708752</v>
      </c>
    </row>
    <row r="1960" spans="1:18" ht="14.25" thickBot="1">
      <c r="A1960" s="33" t="s">
        <v>657</v>
      </c>
      <c r="B1960" s="47">
        <v>42248</v>
      </c>
      <c r="C1960" t="s">
        <v>118</v>
      </c>
      <c r="D1960" t="s">
        <v>607</v>
      </c>
      <c r="E1960" t="s">
        <v>44</v>
      </c>
      <c r="F1960" t="s">
        <v>620</v>
      </c>
      <c r="G1960" t="s">
        <v>67</v>
      </c>
      <c r="I1960" t="s">
        <v>609</v>
      </c>
      <c r="K1960" s="34">
        <v>20370</v>
      </c>
      <c r="L1960" s="37">
        <f t="shared" si="138"/>
        <v>20</v>
      </c>
      <c r="M1960" s="34">
        <v>2709</v>
      </c>
      <c r="N1960" s="36">
        <f t="shared" si="139"/>
        <v>135.44999999999999</v>
      </c>
      <c r="O1960" s="34"/>
      <c r="P1960" s="34">
        <v>175318</v>
      </c>
      <c r="Q1960" s="37">
        <f t="shared" si="140"/>
        <v>175</v>
      </c>
      <c r="R1960" s="34">
        <v>32036</v>
      </c>
    </row>
    <row r="1961" spans="1:18" ht="14.25" thickBot="1">
      <c r="A1961" s="33" t="s">
        <v>657</v>
      </c>
      <c r="B1961" s="47">
        <v>42248</v>
      </c>
      <c r="C1961" t="s">
        <v>118</v>
      </c>
      <c r="D1961" t="s">
        <v>607</v>
      </c>
      <c r="E1961" t="s">
        <v>44</v>
      </c>
      <c r="F1961" t="s">
        <v>646</v>
      </c>
      <c r="G1961" t="s">
        <v>74</v>
      </c>
      <c r="I1961" t="s">
        <v>609</v>
      </c>
      <c r="K1961" s="34">
        <v>2142420</v>
      </c>
      <c r="L1961" s="37">
        <f t="shared" si="138"/>
        <v>2142</v>
      </c>
      <c r="M1961" s="34">
        <v>274215</v>
      </c>
      <c r="N1961" s="36">
        <f t="shared" si="139"/>
        <v>128.01820728291315</v>
      </c>
      <c r="O1961" s="34"/>
      <c r="P1961" s="34">
        <v>15783037</v>
      </c>
      <c r="Q1961" s="37">
        <f t="shared" si="140"/>
        <v>15783</v>
      </c>
      <c r="R1961" s="34">
        <v>2429354</v>
      </c>
    </row>
    <row r="1962" spans="1:18" ht="14.25" thickBot="1">
      <c r="A1962" s="33" t="s">
        <v>657</v>
      </c>
      <c r="B1962" s="47">
        <v>42248</v>
      </c>
      <c r="C1962" t="s">
        <v>118</v>
      </c>
      <c r="D1962" t="s">
        <v>622</v>
      </c>
      <c r="E1962" t="s">
        <v>45</v>
      </c>
      <c r="F1962" t="s">
        <v>610</v>
      </c>
      <c r="G1962" t="s">
        <v>48</v>
      </c>
      <c r="I1962" t="s">
        <v>609</v>
      </c>
      <c r="K1962" s="34">
        <v>8724</v>
      </c>
      <c r="L1962" s="37">
        <f t="shared" si="138"/>
        <v>9</v>
      </c>
      <c r="M1962" s="34">
        <v>748</v>
      </c>
      <c r="N1962" s="36">
        <f t="shared" si="139"/>
        <v>83.111111111111114</v>
      </c>
      <c r="O1962" s="34"/>
      <c r="P1962" s="34">
        <v>40115</v>
      </c>
      <c r="Q1962" s="37">
        <f t="shared" si="140"/>
        <v>40</v>
      </c>
      <c r="R1962" s="34">
        <v>5052</v>
      </c>
    </row>
    <row r="1963" spans="1:18" ht="14.25" thickBot="1">
      <c r="A1963" s="33" t="s">
        <v>657</v>
      </c>
      <c r="B1963" s="47">
        <v>42248</v>
      </c>
      <c r="C1963" t="s">
        <v>118</v>
      </c>
      <c r="D1963" t="s">
        <v>622</v>
      </c>
      <c r="E1963" t="s">
        <v>45</v>
      </c>
      <c r="F1963" t="s">
        <v>612</v>
      </c>
      <c r="G1963" t="s">
        <v>57</v>
      </c>
      <c r="I1963" t="s">
        <v>609</v>
      </c>
      <c r="K1963" s="34" t="s">
        <v>11</v>
      </c>
      <c r="L1963" s="37" t="str">
        <f t="shared" si="138"/>
        <v/>
      </c>
      <c r="M1963" s="34" t="s">
        <v>11</v>
      </c>
      <c r="N1963" s="36" t="str">
        <f t="shared" si="139"/>
        <v/>
      </c>
      <c r="O1963" s="34"/>
      <c r="P1963" s="34">
        <v>18331</v>
      </c>
      <c r="Q1963" s="37">
        <f t="shared" si="140"/>
        <v>18</v>
      </c>
      <c r="R1963" s="34">
        <v>4208</v>
      </c>
    </row>
    <row r="1964" spans="1:18" ht="14.25" thickBot="1">
      <c r="A1964" s="33" t="s">
        <v>657</v>
      </c>
      <c r="B1964" s="47">
        <v>42248</v>
      </c>
      <c r="C1964" t="s">
        <v>118</v>
      </c>
      <c r="D1964" t="s">
        <v>622</v>
      </c>
      <c r="E1964" t="s">
        <v>45</v>
      </c>
      <c r="F1964" t="s">
        <v>614</v>
      </c>
      <c r="G1964" t="s">
        <v>53</v>
      </c>
      <c r="I1964" t="s">
        <v>609</v>
      </c>
      <c r="K1964" s="34" t="s">
        <v>11</v>
      </c>
      <c r="L1964" s="37" t="str">
        <f t="shared" si="138"/>
        <v/>
      </c>
      <c r="M1964" s="34" t="s">
        <v>11</v>
      </c>
      <c r="N1964" s="36" t="str">
        <f t="shared" si="139"/>
        <v/>
      </c>
      <c r="O1964" s="34"/>
      <c r="P1964" s="34">
        <v>12301</v>
      </c>
      <c r="Q1964" s="37">
        <f t="shared" si="140"/>
        <v>12</v>
      </c>
      <c r="R1964" s="34">
        <v>874</v>
      </c>
    </row>
    <row r="1965" spans="1:18" ht="14.25" thickBot="1">
      <c r="A1965" s="33" t="s">
        <v>657</v>
      </c>
      <c r="B1965" s="47">
        <v>42248</v>
      </c>
      <c r="C1965" t="s">
        <v>118</v>
      </c>
      <c r="D1965" t="s">
        <v>622</v>
      </c>
      <c r="E1965" t="s">
        <v>45</v>
      </c>
      <c r="F1965" t="s">
        <v>616</v>
      </c>
      <c r="G1965" t="s">
        <v>60</v>
      </c>
      <c r="I1965" t="s">
        <v>609</v>
      </c>
      <c r="K1965" s="34" t="s">
        <v>11</v>
      </c>
      <c r="L1965" s="37" t="str">
        <f t="shared" si="138"/>
        <v/>
      </c>
      <c r="M1965" s="34" t="s">
        <v>11</v>
      </c>
      <c r="N1965" s="36" t="str">
        <f t="shared" si="139"/>
        <v/>
      </c>
      <c r="O1965" s="34"/>
      <c r="P1965" s="34">
        <v>4530</v>
      </c>
      <c r="Q1965" s="37">
        <f t="shared" si="140"/>
        <v>5</v>
      </c>
      <c r="R1965" s="34">
        <v>1467</v>
      </c>
    </row>
    <row r="1966" spans="1:18" ht="14.25" thickBot="1">
      <c r="A1966" s="33" t="s">
        <v>657</v>
      </c>
      <c r="B1966" s="47">
        <v>42248</v>
      </c>
      <c r="C1966" t="s">
        <v>118</v>
      </c>
      <c r="D1966" t="s">
        <v>622</v>
      </c>
      <c r="E1966" t="s">
        <v>45</v>
      </c>
      <c r="F1966" t="s">
        <v>625</v>
      </c>
      <c r="G1966" t="s">
        <v>66</v>
      </c>
      <c r="I1966" t="s">
        <v>609</v>
      </c>
      <c r="K1966" s="34" t="s">
        <v>11</v>
      </c>
      <c r="L1966" s="37" t="str">
        <f t="shared" si="138"/>
        <v/>
      </c>
      <c r="M1966" s="34" t="s">
        <v>11</v>
      </c>
      <c r="N1966" s="36" t="str">
        <f t="shared" si="139"/>
        <v/>
      </c>
      <c r="O1966" s="34"/>
      <c r="P1966" s="34">
        <v>85760</v>
      </c>
      <c r="Q1966" s="37">
        <f t="shared" si="140"/>
        <v>86</v>
      </c>
      <c r="R1966" s="34">
        <v>12477</v>
      </c>
    </row>
    <row r="1967" spans="1:18" ht="14.25" thickBot="1">
      <c r="A1967" s="33" t="s">
        <v>657</v>
      </c>
      <c r="B1967" s="47">
        <v>42248</v>
      </c>
      <c r="C1967" t="s">
        <v>118</v>
      </c>
      <c r="D1967" t="s">
        <v>628</v>
      </c>
      <c r="E1967" t="s">
        <v>43</v>
      </c>
      <c r="F1967" t="s">
        <v>608</v>
      </c>
      <c r="G1967" t="s">
        <v>61</v>
      </c>
      <c r="I1967" t="s">
        <v>609</v>
      </c>
      <c r="K1967" s="34">
        <v>14878</v>
      </c>
      <c r="L1967" s="37">
        <f t="shared" si="138"/>
        <v>15</v>
      </c>
      <c r="M1967" s="34">
        <v>2955</v>
      </c>
      <c r="N1967" s="36">
        <f t="shared" si="139"/>
        <v>197</v>
      </c>
      <c r="O1967" s="34"/>
      <c r="P1967" s="34">
        <v>236375</v>
      </c>
      <c r="Q1967" s="37">
        <f t="shared" si="140"/>
        <v>236</v>
      </c>
      <c r="R1967" s="34">
        <v>39707</v>
      </c>
    </row>
    <row r="1968" spans="1:18" ht="14.25" thickBot="1">
      <c r="A1968" s="33" t="s">
        <v>657</v>
      </c>
      <c r="B1968" s="47">
        <v>42248</v>
      </c>
      <c r="C1968" t="s">
        <v>118</v>
      </c>
      <c r="D1968" t="s">
        <v>628</v>
      </c>
      <c r="E1968" t="s">
        <v>43</v>
      </c>
      <c r="F1968" t="s">
        <v>610</v>
      </c>
      <c r="G1968" t="s">
        <v>48</v>
      </c>
      <c r="I1968" t="s">
        <v>609</v>
      </c>
      <c r="K1968" s="34">
        <v>178247</v>
      </c>
      <c r="L1968" s="37">
        <f t="shared" si="138"/>
        <v>178</v>
      </c>
      <c r="M1968" s="34">
        <v>23428</v>
      </c>
      <c r="N1968" s="36">
        <f t="shared" si="139"/>
        <v>131.61797752808988</v>
      </c>
      <c r="O1968" s="34"/>
      <c r="P1968" s="34">
        <v>3009149</v>
      </c>
      <c r="Q1968" s="37">
        <f t="shared" si="140"/>
        <v>3009</v>
      </c>
      <c r="R1968" s="34">
        <v>473387</v>
      </c>
    </row>
    <row r="1969" spans="1:18" ht="14.25" thickBot="1">
      <c r="A1969" s="33" t="s">
        <v>657</v>
      </c>
      <c r="B1969" s="47">
        <v>42248</v>
      </c>
      <c r="C1969" t="s">
        <v>118</v>
      </c>
      <c r="D1969" t="s">
        <v>628</v>
      </c>
      <c r="E1969" t="s">
        <v>43</v>
      </c>
      <c r="F1969" t="s">
        <v>611</v>
      </c>
      <c r="G1969" t="s">
        <v>58</v>
      </c>
      <c r="I1969" t="s">
        <v>609</v>
      </c>
      <c r="K1969" s="34" t="s">
        <v>11</v>
      </c>
      <c r="L1969" s="37" t="str">
        <f t="shared" si="138"/>
        <v/>
      </c>
      <c r="M1969" s="34" t="s">
        <v>11</v>
      </c>
      <c r="N1969" s="36" t="str">
        <f t="shared" si="139"/>
        <v/>
      </c>
      <c r="O1969" s="34"/>
      <c r="P1969" s="34">
        <v>99793</v>
      </c>
      <c r="Q1969" s="37">
        <f t="shared" si="140"/>
        <v>100</v>
      </c>
      <c r="R1969" s="34">
        <v>18814</v>
      </c>
    </row>
    <row r="1970" spans="1:18" ht="14.25" thickBot="1">
      <c r="A1970" s="33" t="s">
        <v>657</v>
      </c>
      <c r="B1970" s="47">
        <v>42248</v>
      </c>
      <c r="C1970" t="s">
        <v>118</v>
      </c>
      <c r="D1970" t="s">
        <v>628</v>
      </c>
      <c r="E1970" t="s">
        <v>43</v>
      </c>
      <c r="F1970" t="s">
        <v>612</v>
      </c>
      <c r="G1970" t="s">
        <v>57</v>
      </c>
      <c r="I1970" t="s">
        <v>609</v>
      </c>
      <c r="K1970" s="34" t="s">
        <v>11</v>
      </c>
      <c r="L1970" s="37" t="str">
        <f t="shared" si="138"/>
        <v/>
      </c>
      <c r="M1970" s="34" t="s">
        <v>11</v>
      </c>
      <c r="N1970" s="36" t="str">
        <f t="shared" si="139"/>
        <v/>
      </c>
      <c r="O1970" s="34"/>
      <c r="P1970" s="34">
        <v>20135</v>
      </c>
      <c r="Q1970" s="37">
        <f t="shared" si="140"/>
        <v>20</v>
      </c>
      <c r="R1970" s="34">
        <v>7456</v>
      </c>
    </row>
    <row r="1971" spans="1:18" ht="14.25" thickBot="1">
      <c r="A1971" s="33" t="s">
        <v>657</v>
      </c>
      <c r="B1971" s="47">
        <v>42248</v>
      </c>
      <c r="C1971" t="s">
        <v>118</v>
      </c>
      <c r="D1971" t="s">
        <v>628</v>
      </c>
      <c r="E1971" t="s">
        <v>43</v>
      </c>
      <c r="F1971" t="s">
        <v>616</v>
      </c>
      <c r="G1971" t="s">
        <v>60</v>
      </c>
      <c r="I1971" t="s">
        <v>609</v>
      </c>
      <c r="K1971" s="34">
        <v>52570</v>
      </c>
      <c r="L1971" s="37">
        <f t="shared" si="138"/>
        <v>53</v>
      </c>
      <c r="M1971" s="34">
        <v>9132</v>
      </c>
      <c r="N1971" s="36">
        <f t="shared" si="139"/>
        <v>172.30188679245282</v>
      </c>
      <c r="O1971" s="34"/>
      <c r="P1971" s="34">
        <v>202202</v>
      </c>
      <c r="Q1971" s="37">
        <f t="shared" si="140"/>
        <v>202</v>
      </c>
      <c r="R1971" s="34">
        <v>55258</v>
      </c>
    </row>
    <row r="1972" spans="1:18" ht="14.25" thickBot="1">
      <c r="A1972" s="33" t="s">
        <v>657</v>
      </c>
      <c r="B1972" s="47">
        <v>42248</v>
      </c>
      <c r="C1972" t="s">
        <v>118</v>
      </c>
      <c r="D1972" t="s">
        <v>628</v>
      </c>
      <c r="E1972" t="s">
        <v>43</v>
      </c>
      <c r="F1972" t="s">
        <v>625</v>
      </c>
      <c r="G1972" t="s">
        <v>66</v>
      </c>
      <c r="I1972" t="s">
        <v>609</v>
      </c>
      <c r="K1972" s="34">
        <v>642240</v>
      </c>
      <c r="L1972" s="37">
        <f t="shared" si="138"/>
        <v>642</v>
      </c>
      <c r="M1972" s="34">
        <v>93923</v>
      </c>
      <c r="N1972" s="36">
        <f t="shared" si="139"/>
        <v>146.29750778816199</v>
      </c>
      <c r="O1972" s="34"/>
      <c r="P1972" s="34">
        <v>2749962</v>
      </c>
      <c r="Q1972" s="37">
        <f t="shared" si="140"/>
        <v>2750</v>
      </c>
      <c r="R1972" s="34">
        <v>436671</v>
      </c>
    </row>
    <row r="1973" spans="1:18" ht="14.25" thickBot="1">
      <c r="A1973" s="33" t="s">
        <v>657</v>
      </c>
      <c r="B1973" s="47">
        <v>42248</v>
      </c>
      <c r="C1973" t="s">
        <v>118</v>
      </c>
      <c r="D1973" t="s">
        <v>628</v>
      </c>
      <c r="E1973" t="s">
        <v>43</v>
      </c>
      <c r="F1973" t="s">
        <v>618</v>
      </c>
      <c r="G1973" t="s">
        <v>47</v>
      </c>
      <c r="I1973" t="s">
        <v>609</v>
      </c>
      <c r="K1973" s="34" t="s">
        <v>11</v>
      </c>
      <c r="L1973" s="37" t="str">
        <f t="shared" si="138"/>
        <v/>
      </c>
      <c r="M1973" s="34" t="s">
        <v>11</v>
      </c>
      <c r="N1973" s="36" t="str">
        <f t="shared" si="139"/>
        <v/>
      </c>
      <c r="O1973" s="34"/>
      <c r="P1973" s="34">
        <v>30653</v>
      </c>
      <c r="Q1973" s="37">
        <f t="shared" si="140"/>
        <v>31</v>
      </c>
      <c r="R1973" s="34">
        <v>4720</v>
      </c>
    </row>
    <row r="1974" spans="1:18" ht="14.25" thickBot="1">
      <c r="A1974" s="33" t="s">
        <v>657</v>
      </c>
      <c r="B1974" s="47">
        <v>42248</v>
      </c>
      <c r="C1974" t="s">
        <v>118</v>
      </c>
      <c r="D1974" t="s">
        <v>628</v>
      </c>
      <c r="E1974" t="s">
        <v>43</v>
      </c>
      <c r="F1974" t="s">
        <v>620</v>
      </c>
      <c r="G1974" t="s">
        <v>67</v>
      </c>
      <c r="I1974" t="s">
        <v>609</v>
      </c>
      <c r="K1974" s="34" t="s">
        <v>11</v>
      </c>
      <c r="L1974" s="37" t="str">
        <f t="shared" si="138"/>
        <v/>
      </c>
      <c r="M1974" s="34" t="s">
        <v>11</v>
      </c>
      <c r="N1974" s="36" t="str">
        <f t="shared" si="139"/>
        <v/>
      </c>
      <c r="O1974" s="34"/>
      <c r="P1974" s="34">
        <v>110125</v>
      </c>
      <c r="Q1974" s="37">
        <f t="shared" si="140"/>
        <v>110</v>
      </c>
      <c r="R1974" s="34">
        <v>15651</v>
      </c>
    </row>
    <row r="1975" spans="1:18" ht="14.25" thickBot="1">
      <c r="A1975" s="33" t="s">
        <v>657</v>
      </c>
      <c r="B1975" s="47">
        <v>42248</v>
      </c>
      <c r="C1975" t="s">
        <v>118</v>
      </c>
      <c r="D1975" t="s">
        <v>628</v>
      </c>
      <c r="E1975" t="s">
        <v>43</v>
      </c>
      <c r="F1975" t="s">
        <v>646</v>
      </c>
      <c r="G1975" t="s">
        <v>74</v>
      </c>
      <c r="I1975" t="s">
        <v>609</v>
      </c>
      <c r="K1975" s="34">
        <v>246306</v>
      </c>
      <c r="L1975" s="37">
        <f t="shared" si="138"/>
        <v>246</v>
      </c>
      <c r="M1975" s="34">
        <v>18965</v>
      </c>
      <c r="N1975" s="36">
        <f t="shared" si="139"/>
        <v>77.09349593495935</v>
      </c>
      <c r="O1975" s="34"/>
      <c r="P1975" s="34">
        <v>2057601</v>
      </c>
      <c r="Q1975" s="37">
        <f t="shared" si="140"/>
        <v>2058</v>
      </c>
      <c r="R1975" s="34">
        <v>212031</v>
      </c>
    </row>
    <row r="1976" spans="1:18" ht="14.25" thickBot="1">
      <c r="A1976" s="33" t="s">
        <v>657</v>
      </c>
      <c r="B1976" s="47">
        <v>42248</v>
      </c>
      <c r="C1976" t="s">
        <v>118</v>
      </c>
      <c r="D1976" t="s">
        <v>631</v>
      </c>
      <c r="E1976" t="s">
        <v>42</v>
      </c>
      <c r="F1976" t="s">
        <v>616</v>
      </c>
      <c r="G1976" t="s">
        <v>60</v>
      </c>
      <c r="I1976" t="s">
        <v>609</v>
      </c>
      <c r="K1976" s="34" t="s">
        <v>11</v>
      </c>
      <c r="L1976" s="37" t="str">
        <f t="shared" si="138"/>
        <v/>
      </c>
      <c r="M1976" s="34" t="s">
        <v>11</v>
      </c>
      <c r="N1976" s="36" t="str">
        <f t="shared" si="139"/>
        <v/>
      </c>
      <c r="O1976" s="34"/>
      <c r="P1976" s="34">
        <v>54672</v>
      </c>
      <c r="Q1976" s="37">
        <f t="shared" si="140"/>
        <v>55</v>
      </c>
      <c r="R1976" s="34">
        <v>31938</v>
      </c>
    </row>
    <row r="1977" spans="1:18" ht="14.25" thickBot="1">
      <c r="A1977" s="33" t="s">
        <v>657</v>
      </c>
      <c r="B1977" s="47">
        <v>42248</v>
      </c>
      <c r="C1977" t="s">
        <v>118</v>
      </c>
      <c r="D1977" t="s">
        <v>631</v>
      </c>
      <c r="E1977" t="s">
        <v>42</v>
      </c>
      <c r="F1977" t="s">
        <v>625</v>
      </c>
      <c r="G1977" t="s">
        <v>66</v>
      </c>
      <c r="I1977" t="s">
        <v>609</v>
      </c>
      <c r="K1977" s="34">
        <v>19891</v>
      </c>
      <c r="L1977" s="37">
        <f t="shared" si="138"/>
        <v>20</v>
      </c>
      <c r="M1977" s="34">
        <v>3790</v>
      </c>
      <c r="N1977" s="36">
        <f t="shared" si="139"/>
        <v>189.5</v>
      </c>
      <c r="O1977" s="34"/>
      <c r="P1977" s="34">
        <v>214303</v>
      </c>
      <c r="Q1977" s="37">
        <f t="shared" si="140"/>
        <v>214</v>
      </c>
      <c r="R1977" s="34">
        <v>36583</v>
      </c>
    </row>
    <row r="1978" spans="1:18" ht="14.25" thickBot="1">
      <c r="A1978" s="33" t="s">
        <v>657</v>
      </c>
      <c r="B1978" s="47">
        <v>42248</v>
      </c>
      <c r="C1978" t="s">
        <v>118</v>
      </c>
      <c r="D1978" t="s">
        <v>632</v>
      </c>
      <c r="E1978" t="s">
        <v>39</v>
      </c>
      <c r="F1978" t="s">
        <v>625</v>
      </c>
      <c r="G1978" t="s">
        <v>66</v>
      </c>
      <c r="I1978" t="s">
        <v>609</v>
      </c>
      <c r="K1978" s="34" t="s">
        <v>11</v>
      </c>
      <c r="L1978" s="37" t="str">
        <f t="shared" si="138"/>
        <v/>
      </c>
      <c r="M1978" s="34" t="s">
        <v>11</v>
      </c>
      <c r="N1978" s="36" t="str">
        <f t="shared" si="139"/>
        <v/>
      </c>
      <c r="O1978" s="34"/>
      <c r="P1978" s="34">
        <v>396270</v>
      </c>
      <c r="Q1978" s="37">
        <f t="shared" si="140"/>
        <v>396</v>
      </c>
      <c r="R1978" s="34">
        <v>31621</v>
      </c>
    </row>
    <row r="1979" spans="1:18" ht="14.25" thickBot="1">
      <c r="A1979" s="33" t="s">
        <v>657</v>
      </c>
      <c r="B1979" s="47">
        <v>42248</v>
      </c>
      <c r="C1979" t="s">
        <v>118</v>
      </c>
      <c r="D1979" t="s">
        <v>658</v>
      </c>
      <c r="E1979" t="s">
        <v>36</v>
      </c>
      <c r="F1979" t="s">
        <v>610</v>
      </c>
      <c r="G1979" t="s">
        <v>48</v>
      </c>
      <c r="I1979" t="s">
        <v>609</v>
      </c>
      <c r="K1979" s="34" t="s">
        <v>11</v>
      </c>
      <c r="L1979" s="37" t="str">
        <f t="shared" si="138"/>
        <v/>
      </c>
      <c r="M1979" s="34" t="s">
        <v>11</v>
      </c>
      <c r="N1979" s="36" t="str">
        <f t="shared" si="139"/>
        <v/>
      </c>
      <c r="O1979" s="34"/>
      <c r="P1979" s="34">
        <v>102006</v>
      </c>
      <c r="Q1979" s="37">
        <f t="shared" si="140"/>
        <v>102</v>
      </c>
      <c r="R1979" s="34">
        <v>30306</v>
      </c>
    </row>
    <row r="1980" spans="1:18" ht="14.25" thickBot="1">
      <c r="A1980" s="33" t="s">
        <v>657</v>
      </c>
      <c r="B1980" s="47">
        <v>42248</v>
      </c>
      <c r="C1980" t="s">
        <v>118</v>
      </c>
      <c r="D1980" t="s">
        <v>658</v>
      </c>
      <c r="E1980" t="s">
        <v>36</v>
      </c>
      <c r="F1980" t="s">
        <v>612</v>
      </c>
      <c r="G1980" t="s">
        <v>57</v>
      </c>
      <c r="I1980" t="s">
        <v>609</v>
      </c>
      <c r="K1980" s="34" t="s">
        <v>11</v>
      </c>
      <c r="L1980" s="37" t="str">
        <f t="shared" si="138"/>
        <v/>
      </c>
      <c r="M1980" s="34" t="s">
        <v>11</v>
      </c>
      <c r="N1980" s="36" t="str">
        <f t="shared" si="139"/>
        <v/>
      </c>
      <c r="O1980" s="34"/>
      <c r="P1980" s="34">
        <v>72000</v>
      </c>
      <c r="Q1980" s="37">
        <f t="shared" si="140"/>
        <v>72</v>
      </c>
      <c r="R1980" s="34">
        <v>25225</v>
      </c>
    </row>
    <row r="1981" spans="1:18" ht="14.25" thickBot="1">
      <c r="A1981" s="33" t="s">
        <v>657</v>
      </c>
      <c r="B1981" s="47">
        <v>42248</v>
      </c>
      <c r="C1981" t="s">
        <v>118</v>
      </c>
      <c r="D1981" t="s">
        <v>658</v>
      </c>
      <c r="E1981" t="s">
        <v>36</v>
      </c>
      <c r="F1981" t="s">
        <v>659</v>
      </c>
      <c r="G1981" t="s">
        <v>73</v>
      </c>
      <c r="I1981" t="s">
        <v>609</v>
      </c>
      <c r="K1981" s="34" t="s">
        <v>11</v>
      </c>
      <c r="L1981" s="37" t="str">
        <f t="shared" si="138"/>
        <v/>
      </c>
      <c r="M1981" s="34" t="s">
        <v>11</v>
      </c>
      <c r="N1981" s="36" t="str">
        <f t="shared" si="139"/>
        <v/>
      </c>
      <c r="O1981" s="34"/>
      <c r="P1981" s="34">
        <v>407383</v>
      </c>
      <c r="Q1981" s="37">
        <f t="shared" si="140"/>
        <v>407</v>
      </c>
      <c r="R1981" s="34">
        <v>25110</v>
      </c>
    </row>
    <row r="1982" spans="1:18" ht="14.25" thickBot="1">
      <c r="A1982" s="33" t="s">
        <v>657</v>
      </c>
      <c r="B1982" s="47">
        <v>42248</v>
      </c>
      <c r="C1982" t="s">
        <v>118</v>
      </c>
      <c r="D1982" t="s">
        <v>658</v>
      </c>
      <c r="E1982" t="s">
        <v>36</v>
      </c>
      <c r="F1982" t="s">
        <v>616</v>
      </c>
      <c r="G1982" t="s">
        <v>60</v>
      </c>
      <c r="I1982" t="s">
        <v>609</v>
      </c>
      <c r="K1982" s="34">
        <v>44839</v>
      </c>
      <c r="L1982" s="37">
        <f t="shared" si="138"/>
        <v>45</v>
      </c>
      <c r="M1982" s="34">
        <v>4842</v>
      </c>
      <c r="N1982" s="36">
        <f t="shared" si="139"/>
        <v>107.6</v>
      </c>
      <c r="O1982" s="34"/>
      <c r="P1982" s="34">
        <v>371310</v>
      </c>
      <c r="Q1982" s="37">
        <f t="shared" si="140"/>
        <v>371</v>
      </c>
      <c r="R1982" s="34">
        <v>49119</v>
      </c>
    </row>
    <row r="1983" spans="1:18" ht="14.25" thickBot="1">
      <c r="A1983" s="33" t="s">
        <v>657</v>
      </c>
      <c r="B1983" s="47">
        <v>42248</v>
      </c>
      <c r="C1983" t="s">
        <v>118</v>
      </c>
      <c r="D1983" t="s">
        <v>658</v>
      </c>
      <c r="E1983" t="s">
        <v>36</v>
      </c>
      <c r="F1983" t="s">
        <v>625</v>
      </c>
      <c r="G1983" t="s">
        <v>66</v>
      </c>
      <c r="I1983" t="s">
        <v>609</v>
      </c>
      <c r="K1983" s="34" t="s">
        <v>11</v>
      </c>
      <c r="L1983" s="37" t="str">
        <f t="shared" si="138"/>
        <v/>
      </c>
      <c r="M1983" s="34" t="s">
        <v>11</v>
      </c>
      <c r="N1983" s="36" t="str">
        <f t="shared" si="139"/>
        <v/>
      </c>
      <c r="O1983" s="34"/>
      <c r="P1983" s="34">
        <v>136162</v>
      </c>
      <c r="Q1983" s="37">
        <f t="shared" si="140"/>
        <v>136</v>
      </c>
      <c r="R1983" s="34">
        <v>17091</v>
      </c>
    </row>
    <row r="1984" spans="1:18" ht="14.25" thickBot="1">
      <c r="A1984" s="33" t="s">
        <v>657</v>
      </c>
      <c r="B1984" s="47">
        <v>42248</v>
      </c>
      <c r="C1984" t="s">
        <v>118</v>
      </c>
      <c r="D1984" t="s">
        <v>658</v>
      </c>
      <c r="E1984" t="s">
        <v>36</v>
      </c>
      <c r="F1984" t="s">
        <v>620</v>
      </c>
      <c r="G1984" t="s">
        <v>67</v>
      </c>
      <c r="I1984" t="s">
        <v>609</v>
      </c>
      <c r="K1984" s="34">
        <v>40000</v>
      </c>
      <c r="L1984" s="37">
        <f t="shared" si="138"/>
        <v>40</v>
      </c>
      <c r="M1984" s="34">
        <v>7236</v>
      </c>
      <c r="N1984" s="36">
        <f t="shared" si="139"/>
        <v>180.9</v>
      </c>
      <c r="O1984" s="34"/>
      <c r="P1984" s="34">
        <v>280485</v>
      </c>
      <c r="Q1984" s="37">
        <f t="shared" si="140"/>
        <v>280</v>
      </c>
      <c r="R1984" s="34">
        <v>56099</v>
      </c>
    </row>
    <row r="1985" spans="1:18" ht="14.25" thickBot="1">
      <c r="A1985" s="33" t="s">
        <v>657</v>
      </c>
      <c r="B1985" s="47">
        <v>42248</v>
      </c>
      <c r="C1985" t="s">
        <v>118</v>
      </c>
      <c r="D1985" t="s">
        <v>658</v>
      </c>
      <c r="E1985" t="s">
        <v>36</v>
      </c>
      <c r="F1985" t="s">
        <v>646</v>
      </c>
      <c r="G1985" t="s">
        <v>74</v>
      </c>
      <c r="I1985" t="s">
        <v>609</v>
      </c>
      <c r="K1985" s="34" t="s">
        <v>11</v>
      </c>
      <c r="L1985" s="37" t="str">
        <f t="shared" si="138"/>
        <v/>
      </c>
      <c r="M1985" s="34" t="s">
        <v>11</v>
      </c>
      <c r="N1985" s="36" t="str">
        <f t="shared" si="139"/>
        <v/>
      </c>
      <c r="O1985" s="34"/>
      <c r="P1985" s="34">
        <v>373359</v>
      </c>
      <c r="Q1985" s="37">
        <f t="shared" si="140"/>
        <v>373</v>
      </c>
      <c r="R1985" s="34">
        <v>82987</v>
      </c>
    </row>
    <row r="1986" spans="1:18" ht="14.25" thickBot="1">
      <c r="A1986" s="33" t="s">
        <v>657</v>
      </c>
      <c r="B1986" s="47">
        <v>42248</v>
      </c>
      <c r="C1986" t="s">
        <v>118</v>
      </c>
      <c r="D1986" t="s">
        <v>633</v>
      </c>
      <c r="E1986" t="s">
        <v>35</v>
      </c>
      <c r="F1986" t="s">
        <v>610</v>
      </c>
      <c r="G1986" t="s">
        <v>48</v>
      </c>
      <c r="I1986" t="s">
        <v>609</v>
      </c>
      <c r="K1986" s="34">
        <v>11963</v>
      </c>
      <c r="L1986" s="37">
        <f t="shared" si="138"/>
        <v>12</v>
      </c>
      <c r="M1986" s="34">
        <v>960</v>
      </c>
      <c r="N1986" s="36">
        <f t="shared" si="139"/>
        <v>80</v>
      </c>
      <c r="O1986" s="34"/>
      <c r="P1986" s="34">
        <v>83039</v>
      </c>
      <c r="Q1986" s="37">
        <f t="shared" si="140"/>
        <v>83</v>
      </c>
      <c r="R1986" s="34">
        <v>13774</v>
      </c>
    </row>
    <row r="1987" spans="1:18" ht="14.25" thickBot="1">
      <c r="A1987" s="33" t="s">
        <v>657</v>
      </c>
      <c r="B1987" s="47">
        <v>42248</v>
      </c>
      <c r="C1987" t="s">
        <v>118</v>
      </c>
      <c r="D1987" t="s">
        <v>633</v>
      </c>
      <c r="E1987" t="s">
        <v>35</v>
      </c>
      <c r="F1987" t="s">
        <v>635</v>
      </c>
      <c r="G1987" t="s">
        <v>65</v>
      </c>
      <c r="I1987" t="s">
        <v>609</v>
      </c>
      <c r="K1987" s="34" t="s">
        <v>11</v>
      </c>
      <c r="L1987" s="37" t="str">
        <f t="shared" si="138"/>
        <v/>
      </c>
      <c r="M1987" s="34" t="s">
        <v>11</v>
      </c>
      <c r="N1987" s="36" t="str">
        <f t="shared" si="139"/>
        <v/>
      </c>
      <c r="O1987" s="34"/>
      <c r="P1987" s="34">
        <v>100310</v>
      </c>
      <c r="Q1987" s="37">
        <f t="shared" si="140"/>
        <v>100</v>
      </c>
      <c r="R1987" s="34">
        <v>4669</v>
      </c>
    </row>
    <row r="1988" spans="1:18" ht="14.25" thickBot="1">
      <c r="A1988" s="33" t="s">
        <v>657</v>
      </c>
      <c r="B1988" s="47">
        <v>42248</v>
      </c>
      <c r="C1988" t="s">
        <v>118</v>
      </c>
      <c r="D1988" t="s">
        <v>633</v>
      </c>
      <c r="E1988" t="s">
        <v>35</v>
      </c>
      <c r="F1988" t="s">
        <v>659</v>
      </c>
      <c r="G1988" t="s">
        <v>73</v>
      </c>
      <c r="I1988" t="s">
        <v>609</v>
      </c>
      <c r="K1988" s="34">
        <v>60150</v>
      </c>
      <c r="L1988" s="37">
        <f t="shared" si="138"/>
        <v>60</v>
      </c>
      <c r="M1988" s="34">
        <v>2777</v>
      </c>
      <c r="N1988" s="36">
        <f t="shared" si="139"/>
        <v>46.283333333333331</v>
      </c>
      <c r="O1988" s="34"/>
      <c r="P1988" s="34">
        <v>1221960</v>
      </c>
      <c r="Q1988" s="37">
        <f t="shared" si="140"/>
        <v>1222</v>
      </c>
      <c r="R1988" s="34">
        <v>60276</v>
      </c>
    </row>
    <row r="1989" spans="1:18" ht="14.25" thickBot="1">
      <c r="A1989" s="33" t="s">
        <v>657</v>
      </c>
      <c r="B1989" s="47">
        <v>42248</v>
      </c>
      <c r="C1989" t="s">
        <v>118</v>
      </c>
      <c r="D1989" t="s">
        <v>633</v>
      </c>
      <c r="E1989" t="s">
        <v>35</v>
      </c>
      <c r="F1989" t="s">
        <v>616</v>
      </c>
      <c r="G1989" t="s">
        <v>60</v>
      </c>
      <c r="I1989" t="s">
        <v>609</v>
      </c>
      <c r="K1989" s="34" t="s">
        <v>11</v>
      </c>
      <c r="L1989" s="37" t="str">
        <f t="shared" si="138"/>
        <v/>
      </c>
      <c r="M1989" s="34" t="s">
        <v>11</v>
      </c>
      <c r="N1989" s="36" t="str">
        <f t="shared" si="139"/>
        <v/>
      </c>
      <c r="O1989" s="34"/>
      <c r="P1989" s="34">
        <v>60474</v>
      </c>
      <c r="Q1989" s="37">
        <f t="shared" si="140"/>
        <v>60</v>
      </c>
      <c r="R1989" s="34">
        <v>28750</v>
      </c>
    </row>
    <row r="1990" spans="1:18" ht="14.25" thickBot="1">
      <c r="A1990" s="33" t="s">
        <v>657</v>
      </c>
      <c r="B1990" s="47">
        <v>42248</v>
      </c>
      <c r="C1990" t="s">
        <v>118</v>
      </c>
      <c r="D1990" t="s">
        <v>633</v>
      </c>
      <c r="E1990" t="s">
        <v>35</v>
      </c>
      <c r="F1990" t="s">
        <v>625</v>
      </c>
      <c r="G1990" t="s">
        <v>66</v>
      </c>
      <c r="I1990" t="s">
        <v>609</v>
      </c>
      <c r="K1990" s="34" t="s">
        <v>11</v>
      </c>
      <c r="L1990" s="37" t="str">
        <f t="shared" si="138"/>
        <v/>
      </c>
      <c r="M1990" s="34" t="s">
        <v>11</v>
      </c>
      <c r="N1990" s="36" t="str">
        <f t="shared" si="139"/>
        <v/>
      </c>
      <c r="O1990" s="34"/>
      <c r="P1990" s="34">
        <v>31797</v>
      </c>
      <c r="Q1990" s="37">
        <f t="shared" si="140"/>
        <v>32</v>
      </c>
      <c r="R1990" s="34">
        <v>7346</v>
      </c>
    </row>
    <row r="1991" spans="1:18" ht="14.25" thickBot="1">
      <c r="A1991" s="33" t="s">
        <v>657</v>
      </c>
      <c r="B1991" s="47">
        <v>42248</v>
      </c>
      <c r="C1991" t="s">
        <v>118</v>
      </c>
      <c r="D1991" t="s">
        <v>651</v>
      </c>
      <c r="E1991" t="s">
        <v>40</v>
      </c>
      <c r="F1991" t="s">
        <v>610</v>
      </c>
      <c r="G1991" t="s">
        <v>48</v>
      </c>
      <c r="I1991" t="s">
        <v>609</v>
      </c>
      <c r="K1991" s="34">
        <v>1575</v>
      </c>
      <c r="L1991" s="37">
        <f t="shared" si="138"/>
        <v>2</v>
      </c>
      <c r="M1991" s="34">
        <v>607</v>
      </c>
      <c r="N1991" s="36">
        <f t="shared" si="139"/>
        <v>303.5</v>
      </c>
      <c r="O1991" s="34"/>
      <c r="P1991" s="34">
        <v>149124</v>
      </c>
      <c r="Q1991" s="37">
        <f t="shared" si="140"/>
        <v>149</v>
      </c>
      <c r="R1991" s="34">
        <v>73286</v>
      </c>
    </row>
    <row r="1992" spans="1:18" ht="14.25" thickBot="1">
      <c r="A1992" s="33" t="s">
        <v>657</v>
      </c>
      <c r="B1992" s="47">
        <v>42248</v>
      </c>
      <c r="C1992" t="s">
        <v>118</v>
      </c>
      <c r="D1992" t="s">
        <v>651</v>
      </c>
      <c r="E1992" t="s">
        <v>40</v>
      </c>
      <c r="F1992" t="s">
        <v>611</v>
      </c>
      <c r="G1992" t="s">
        <v>58</v>
      </c>
      <c r="I1992" t="s">
        <v>609</v>
      </c>
      <c r="K1992" s="34" t="s">
        <v>11</v>
      </c>
      <c r="L1992" s="37" t="str">
        <f t="shared" si="138"/>
        <v/>
      </c>
      <c r="M1992" s="34" t="s">
        <v>11</v>
      </c>
      <c r="N1992" s="36" t="str">
        <f t="shared" si="139"/>
        <v/>
      </c>
      <c r="O1992" s="34"/>
      <c r="P1992" s="34">
        <v>28361</v>
      </c>
      <c r="Q1992" s="37">
        <f t="shared" si="140"/>
        <v>28</v>
      </c>
      <c r="R1992" s="34">
        <v>12791</v>
      </c>
    </row>
    <row r="1993" spans="1:18" ht="14.25" thickBot="1">
      <c r="A1993" s="33" t="s">
        <v>657</v>
      </c>
      <c r="B1993" s="47">
        <v>42248</v>
      </c>
      <c r="C1993" t="s">
        <v>118</v>
      </c>
      <c r="D1993" t="s">
        <v>651</v>
      </c>
      <c r="E1993" t="s">
        <v>40</v>
      </c>
      <c r="F1993" t="s">
        <v>616</v>
      </c>
      <c r="G1993" t="s">
        <v>60</v>
      </c>
      <c r="I1993" t="s">
        <v>609</v>
      </c>
      <c r="K1993" s="34" t="s">
        <v>11</v>
      </c>
      <c r="L1993" s="37" t="str">
        <f t="shared" si="138"/>
        <v/>
      </c>
      <c r="M1993" s="34" t="s">
        <v>11</v>
      </c>
      <c r="N1993" s="36" t="str">
        <f t="shared" si="139"/>
        <v/>
      </c>
      <c r="O1993" s="34"/>
      <c r="P1993" s="34">
        <v>102010</v>
      </c>
      <c r="Q1993" s="37">
        <f t="shared" si="140"/>
        <v>102</v>
      </c>
      <c r="R1993" s="34">
        <v>46467</v>
      </c>
    </row>
    <row r="1994" spans="1:18" ht="14.25" thickBot="1">
      <c r="A1994" s="33" t="s">
        <v>657</v>
      </c>
      <c r="B1994" s="47">
        <v>42248</v>
      </c>
      <c r="C1994" t="s">
        <v>118</v>
      </c>
      <c r="D1994" t="s">
        <v>651</v>
      </c>
      <c r="E1994" t="s">
        <v>40</v>
      </c>
      <c r="F1994" t="s">
        <v>625</v>
      </c>
      <c r="G1994" t="s">
        <v>66</v>
      </c>
      <c r="I1994" t="s">
        <v>609</v>
      </c>
      <c r="K1994" s="34" t="s">
        <v>11</v>
      </c>
      <c r="L1994" s="37" t="str">
        <f t="shared" si="138"/>
        <v/>
      </c>
      <c r="M1994" s="34" t="s">
        <v>11</v>
      </c>
      <c r="N1994" s="36" t="str">
        <f t="shared" si="139"/>
        <v/>
      </c>
      <c r="O1994" s="34"/>
      <c r="P1994" s="34">
        <v>18594</v>
      </c>
      <c r="Q1994" s="37">
        <f t="shared" si="140"/>
        <v>19</v>
      </c>
      <c r="R1994" s="34">
        <v>2770</v>
      </c>
    </row>
    <row r="1995" spans="1:18" ht="14.25" thickBot="1">
      <c r="A1995" s="33" t="s">
        <v>657</v>
      </c>
      <c r="B1995" s="47">
        <v>42248</v>
      </c>
      <c r="C1995" t="s">
        <v>118</v>
      </c>
      <c r="D1995" t="s">
        <v>651</v>
      </c>
      <c r="E1995" t="s">
        <v>40</v>
      </c>
      <c r="F1995" t="s">
        <v>646</v>
      </c>
      <c r="G1995" t="s">
        <v>74</v>
      </c>
      <c r="I1995" t="s">
        <v>609</v>
      </c>
      <c r="K1995" s="34" t="s">
        <v>11</v>
      </c>
      <c r="L1995" s="37" t="str">
        <f t="shared" si="138"/>
        <v/>
      </c>
      <c r="M1995" s="34" t="s">
        <v>11</v>
      </c>
      <c r="N1995" s="36" t="str">
        <f t="shared" si="139"/>
        <v/>
      </c>
      <c r="O1995" s="34"/>
      <c r="P1995" s="34">
        <v>202705</v>
      </c>
      <c r="Q1995" s="37">
        <f t="shared" si="140"/>
        <v>203</v>
      </c>
      <c r="R1995" s="34">
        <v>51640</v>
      </c>
    </row>
    <row r="1996" spans="1:18" ht="14.25" thickBot="1">
      <c r="A1996" s="33" t="s">
        <v>657</v>
      </c>
      <c r="B1996" s="47">
        <v>42248</v>
      </c>
      <c r="C1996" t="s">
        <v>118</v>
      </c>
      <c r="D1996" t="s">
        <v>634</v>
      </c>
      <c r="E1996" t="s">
        <v>38</v>
      </c>
      <c r="F1996" t="s">
        <v>608</v>
      </c>
      <c r="G1996" t="s">
        <v>61</v>
      </c>
      <c r="I1996" t="s">
        <v>609</v>
      </c>
      <c r="K1996" s="34">
        <v>6276</v>
      </c>
      <c r="L1996" s="37">
        <f t="shared" si="138"/>
        <v>6</v>
      </c>
      <c r="M1996" s="34">
        <v>640</v>
      </c>
      <c r="N1996" s="36">
        <f t="shared" si="139"/>
        <v>106.66666666666667</v>
      </c>
      <c r="O1996" s="34"/>
      <c r="P1996" s="34">
        <v>72618</v>
      </c>
      <c r="Q1996" s="37">
        <f t="shared" si="140"/>
        <v>73</v>
      </c>
      <c r="R1996" s="34">
        <v>8383</v>
      </c>
    </row>
    <row r="1997" spans="1:18" ht="14.25" thickBot="1">
      <c r="A1997" s="33" t="s">
        <v>657</v>
      </c>
      <c r="B1997" s="47">
        <v>42248</v>
      </c>
      <c r="C1997" t="s">
        <v>118</v>
      </c>
      <c r="D1997" t="s">
        <v>634</v>
      </c>
      <c r="E1997" t="s">
        <v>38</v>
      </c>
      <c r="F1997" t="s">
        <v>610</v>
      </c>
      <c r="G1997" t="s">
        <v>48</v>
      </c>
      <c r="I1997" t="s">
        <v>609</v>
      </c>
      <c r="K1997" s="34">
        <v>3005</v>
      </c>
      <c r="L1997" s="37">
        <f t="shared" si="138"/>
        <v>3</v>
      </c>
      <c r="M1997" s="34">
        <v>201</v>
      </c>
      <c r="N1997" s="36">
        <f t="shared" si="139"/>
        <v>67</v>
      </c>
      <c r="O1997" s="34"/>
      <c r="P1997" s="34">
        <v>86339</v>
      </c>
      <c r="Q1997" s="37">
        <f t="shared" si="140"/>
        <v>86</v>
      </c>
      <c r="R1997" s="34">
        <v>11411</v>
      </c>
    </row>
    <row r="1998" spans="1:18" ht="14.25" thickBot="1">
      <c r="A1998" s="33" t="s">
        <v>657</v>
      </c>
      <c r="B1998" s="47">
        <v>42248</v>
      </c>
      <c r="C1998" t="s">
        <v>118</v>
      </c>
      <c r="D1998" t="s">
        <v>634</v>
      </c>
      <c r="E1998" t="s">
        <v>38</v>
      </c>
      <c r="F1998" t="s">
        <v>616</v>
      </c>
      <c r="G1998" t="s">
        <v>60</v>
      </c>
      <c r="I1998" t="s">
        <v>609</v>
      </c>
      <c r="K1998" s="34" t="s">
        <v>11</v>
      </c>
      <c r="L1998" s="37" t="str">
        <f t="shared" si="138"/>
        <v/>
      </c>
      <c r="M1998" s="34" t="s">
        <v>11</v>
      </c>
      <c r="N1998" s="36" t="str">
        <f t="shared" si="139"/>
        <v/>
      </c>
      <c r="O1998" s="34"/>
      <c r="P1998" s="34">
        <v>18198</v>
      </c>
      <c r="Q1998" s="37">
        <f t="shared" si="140"/>
        <v>18</v>
      </c>
      <c r="R1998" s="34">
        <v>6632</v>
      </c>
    </row>
    <row r="1999" spans="1:18" ht="14.25" thickBot="1">
      <c r="A1999" s="33" t="s">
        <v>657</v>
      </c>
      <c r="B1999" s="47">
        <v>42248</v>
      </c>
      <c r="C1999" t="s">
        <v>118</v>
      </c>
      <c r="D1999" t="s">
        <v>652</v>
      </c>
      <c r="E1999" t="s">
        <v>34</v>
      </c>
      <c r="F1999" t="s">
        <v>608</v>
      </c>
      <c r="G1999" t="s">
        <v>61</v>
      </c>
      <c r="I1999" t="s">
        <v>609</v>
      </c>
      <c r="K1999" s="34" t="s">
        <v>11</v>
      </c>
      <c r="L1999" s="37" t="str">
        <f t="shared" si="138"/>
        <v/>
      </c>
      <c r="M1999" s="34" t="s">
        <v>11</v>
      </c>
      <c r="N1999" s="36" t="str">
        <f t="shared" si="139"/>
        <v/>
      </c>
      <c r="O1999" s="34"/>
      <c r="P1999" s="34">
        <v>108000</v>
      </c>
      <c r="Q1999" s="37">
        <f t="shared" si="140"/>
        <v>108</v>
      </c>
      <c r="R1999" s="34">
        <v>16425</v>
      </c>
    </row>
    <row r="2000" spans="1:18" ht="14.25" thickBot="1">
      <c r="A2000" s="33" t="s">
        <v>657</v>
      </c>
      <c r="B2000" s="47">
        <v>42248</v>
      </c>
      <c r="C2000" t="s">
        <v>118</v>
      </c>
      <c r="D2000" t="s">
        <v>652</v>
      </c>
      <c r="E2000" t="s">
        <v>34</v>
      </c>
      <c r="F2000" t="s">
        <v>610</v>
      </c>
      <c r="G2000" t="s">
        <v>48</v>
      </c>
      <c r="I2000" t="s">
        <v>609</v>
      </c>
      <c r="K2000" s="34">
        <v>10754</v>
      </c>
      <c r="L2000" s="37">
        <f t="shared" si="138"/>
        <v>11</v>
      </c>
      <c r="M2000" s="34">
        <v>2532</v>
      </c>
      <c r="N2000" s="36">
        <f t="shared" si="139"/>
        <v>230.18181818181819</v>
      </c>
      <c r="O2000" s="34"/>
      <c r="P2000" s="34">
        <v>85711</v>
      </c>
      <c r="Q2000" s="37">
        <f t="shared" si="140"/>
        <v>86</v>
      </c>
      <c r="R2000" s="34">
        <v>26931</v>
      </c>
    </row>
    <row r="2001" spans="1:18" ht="14.25" thickBot="1">
      <c r="A2001" s="33" t="s">
        <v>657</v>
      </c>
      <c r="B2001" s="47">
        <v>42248</v>
      </c>
      <c r="C2001" t="s">
        <v>118</v>
      </c>
      <c r="D2001" t="s">
        <v>652</v>
      </c>
      <c r="E2001" t="s">
        <v>34</v>
      </c>
      <c r="F2001" t="s">
        <v>616</v>
      </c>
      <c r="G2001" t="s">
        <v>60</v>
      </c>
      <c r="I2001" t="s">
        <v>609</v>
      </c>
      <c r="K2001" s="34" t="s">
        <v>11</v>
      </c>
      <c r="L2001" s="37" t="str">
        <f t="shared" si="138"/>
        <v/>
      </c>
      <c r="M2001" s="34" t="s">
        <v>11</v>
      </c>
      <c r="N2001" s="36" t="str">
        <f t="shared" si="139"/>
        <v/>
      </c>
      <c r="O2001" s="34"/>
      <c r="P2001" s="34">
        <v>117579</v>
      </c>
      <c r="Q2001" s="37">
        <f t="shared" si="140"/>
        <v>118</v>
      </c>
      <c r="R2001" s="34">
        <v>36863</v>
      </c>
    </row>
    <row r="2002" spans="1:18" ht="14.25" thickBot="1">
      <c r="A2002" s="33" t="s">
        <v>657</v>
      </c>
      <c r="B2002" s="47">
        <v>42248</v>
      </c>
      <c r="C2002" t="s">
        <v>118</v>
      </c>
      <c r="D2002" t="s">
        <v>652</v>
      </c>
      <c r="E2002" t="s">
        <v>34</v>
      </c>
      <c r="F2002" t="s">
        <v>625</v>
      </c>
      <c r="G2002" t="s">
        <v>66</v>
      </c>
      <c r="I2002" t="s">
        <v>609</v>
      </c>
      <c r="K2002" s="34" t="s">
        <v>11</v>
      </c>
      <c r="L2002" s="37" t="str">
        <f t="shared" si="138"/>
        <v/>
      </c>
      <c r="M2002" s="34" t="s">
        <v>11</v>
      </c>
      <c r="N2002" s="36" t="str">
        <f t="shared" si="139"/>
        <v/>
      </c>
      <c r="O2002" s="34"/>
      <c r="P2002" s="34">
        <v>77300</v>
      </c>
      <c r="Q2002" s="37">
        <f t="shared" si="140"/>
        <v>77</v>
      </c>
      <c r="R2002" s="34">
        <v>9269</v>
      </c>
    </row>
    <row r="2003" spans="1:18" ht="14.25" thickBot="1">
      <c r="A2003" s="33" t="s">
        <v>657</v>
      </c>
      <c r="B2003" s="47">
        <v>42248</v>
      </c>
      <c r="C2003" t="s">
        <v>118</v>
      </c>
      <c r="D2003" t="s">
        <v>652</v>
      </c>
      <c r="E2003" t="s">
        <v>34</v>
      </c>
      <c r="F2003" t="s">
        <v>620</v>
      </c>
      <c r="G2003" t="s">
        <v>67</v>
      </c>
      <c r="I2003" t="s">
        <v>609</v>
      </c>
      <c r="K2003" s="34" t="s">
        <v>11</v>
      </c>
      <c r="L2003" s="37" t="str">
        <f t="shared" si="138"/>
        <v/>
      </c>
      <c r="M2003" s="34" t="s">
        <v>11</v>
      </c>
      <c r="N2003" s="36" t="str">
        <f t="shared" si="139"/>
        <v/>
      </c>
      <c r="O2003" s="34"/>
      <c r="P2003" s="34">
        <v>42991</v>
      </c>
      <c r="Q2003" s="37">
        <f t="shared" si="140"/>
        <v>43</v>
      </c>
      <c r="R2003" s="34">
        <v>10084</v>
      </c>
    </row>
    <row r="2004" spans="1:18" ht="14.25" thickBot="1">
      <c r="A2004" s="33" t="s">
        <v>657</v>
      </c>
      <c r="B2004" s="47">
        <v>42248</v>
      </c>
      <c r="C2004" t="s">
        <v>118</v>
      </c>
      <c r="D2004" t="s">
        <v>652</v>
      </c>
      <c r="E2004" t="s">
        <v>34</v>
      </c>
      <c r="F2004" t="s">
        <v>646</v>
      </c>
      <c r="G2004" t="s">
        <v>74</v>
      </c>
      <c r="I2004" t="s">
        <v>609</v>
      </c>
      <c r="K2004" s="34">
        <v>155607</v>
      </c>
      <c r="L2004" s="37">
        <f t="shared" si="138"/>
        <v>156</v>
      </c>
      <c r="M2004" s="34">
        <v>29870</v>
      </c>
      <c r="N2004" s="36">
        <f t="shared" si="139"/>
        <v>191.47435897435898</v>
      </c>
      <c r="O2004" s="34"/>
      <c r="P2004" s="34">
        <v>1264238</v>
      </c>
      <c r="Q2004" s="37">
        <f t="shared" si="140"/>
        <v>1264</v>
      </c>
      <c r="R2004" s="34">
        <v>297604</v>
      </c>
    </row>
    <row r="2005" spans="1:18" ht="14.25" thickBot="1">
      <c r="A2005" s="33" t="s">
        <v>657</v>
      </c>
      <c r="B2005" s="47">
        <v>42248</v>
      </c>
      <c r="C2005" t="s">
        <v>118</v>
      </c>
      <c r="D2005" t="s">
        <v>637</v>
      </c>
      <c r="E2005" t="s">
        <v>71</v>
      </c>
      <c r="F2005" t="s">
        <v>616</v>
      </c>
      <c r="G2005" t="s">
        <v>60</v>
      </c>
      <c r="I2005" t="s">
        <v>609</v>
      </c>
      <c r="K2005" s="34" t="s">
        <v>11</v>
      </c>
      <c r="L2005" s="37" t="str">
        <f t="shared" si="138"/>
        <v/>
      </c>
      <c r="M2005" s="34" t="s">
        <v>11</v>
      </c>
      <c r="N2005" s="36" t="str">
        <f t="shared" si="139"/>
        <v/>
      </c>
      <c r="O2005" s="34"/>
      <c r="P2005" s="34">
        <v>4027</v>
      </c>
      <c r="Q2005" s="37">
        <f t="shared" si="140"/>
        <v>4</v>
      </c>
      <c r="R2005" s="34">
        <v>2253</v>
      </c>
    </row>
    <row r="2006" spans="1:18" ht="14.25" thickBot="1">
      <c r="A2006" s="33" t="s">
        <v>657</v>
      </c>
      <c r="B2006" s="47">
        <v>42248</v>
      </c>
      <c r="C2006" t="s">
        <v>118</v>
      </c>
      <c r="D2006" t="s">
        <v>672</v>
      </c>
      <c r="E2006" t="s">
        <v>213</v>
      </c>
      <c r="F2006" t="s">
        <v>608</v>
      </c>
      <c r="G2006" t="s">
        <v>61</v>
      </c>
      <c r="I2006" t="s">
        <v>609</v>
      </c>
      <c r="K2006" s="34" t="s">
        <v>11</v>
      </c>
      <c r="L2006" s="37" t="str">
        <f t="shared" si="138"/>
        <v/>
      </c>
      <c r="M2006" s="34" t="s">
        <v>11</v>
      </c>
      <c r="N2006" s="36" t="str">
        <f t="shared" si="139"/>
        <v/>
      </c>
      <c r="O2006" s="34"/>
      <c r="P2006" s="34">
        <v>181808</v>
      </c>
      <c r="Q2006" s="37">
        <f t="shared" si="140"/>
        <v>182</v>
      </c>
      <c r="R2006" s="34">
        <v>87142</v>
      </c>
    </row>
    <row r="2007" spans="1:18" ht="14.25" thickBot="1">
      <c r="A2007" s="33" t="s">
        <v>657</v>
      </c>
      <c r="B2007" s="47">
        <v>42248</v>
      </c>
      <c r="C2007" t="s">
        <v>118</v>
      </c>
      <c r="D2007" t="s">
        <v>672</v>
      </c>
      <c r="E2007" t="s">
        <v>213</v>
      </c>
      <c r="F2007" t="s">
        <v>610</v>
      </c>
      <c r="G2007" t="s">
        <v>48</v>
      </c>
      <c r="I2007" t="s">
        <v>609</v>
      </c>
      <c r="K2007" s="34" t="s">
        <v>11</v>
      </c>
      <c r="L2007" s="37" t="str">
        <f t="shared" si="138"/>
        <v/>
      </c>
      <c r="M2007" s="34" t="s">
        <v>11</v>
      </c>
      <c r="N2007" s="36" t="str">
        <f t="shared" si="139"/>
        <v/>
      </c>
      <c r="O2007" s="34"/>
      <c r="P2007" s="34">
        <v>57137</v>
      </c>
      <c r="Q2007" s="37">
        <f t="shared" si="140"/>
        <v>57</v>
      </c>
      <c r="R2007" s="34">
        <v>28770</v>
      </c>
    </row>
    <row r="2008" spans="1:18" ht="14.25" thickBot="1">
      <c r="A2008" s="33" t="s">
        <v>657</v>
      </c>
      <c r="B2008" s="47">
        <v>42248</v>
      </c>
      <c r="C2008" t="s">
        <v>118</v>
      </c>
      <c r="D2008" t="s">
        <v>655</v>
      </c>
      <c r="E2008" t="s">
        <v>262</v>
      </c>
      <c r="F2008" t="s">
        <v>608</v>
      </c>
      <c r="G2008" t="s">
        <v>61</v>
      </c>
      <c r="I2008" t="s">
        <v>609</v>
      </c>
      <c r="K2008" s="34" t="s">
        <v>11</v>
      </c>
      <c r="L2008" s="37" t="str">
        <f t="shared" si="138"/>
        <v/>
      </c>
      <c r="M2008" s="34" t="s">
        <v>11</v>
      </c>
      <c r="N2008" s="36" t="str">
        <f t="shared" si="139"/>
        <v/>
      </c>
      <c r="O2008" s="34"/>
      <c r="P2008" s="34">
        <v>1640</v>
      </c>
      <c r="Q2008" s="37">
        <f t="shared" si="140"/>
        <v>2</v>
      </c>
      <c r="R2008" s="34">
        <v>699</v>
      </c>
    </row>
    <row r="2009" spans="1:18" ht="14.25" thickBot="1">
      <c r="A2009" s="33" t="s">
        <v>657</v>
      </c>
      <c r="B2009" s="47">
        <v>42248</v>
      </c>
      <c r="C2009" t="s">
        <v>118</v>
      </c>
      <c r="D2009" t="s">
        <v>655</v>
      </c>
      <c r="E2009" t="s">
        <v>262</v>
      </c>
      <c r="F2009" t="s">
        <v>610</v>
      </c>
      <c r="G2009" t="s">
        <v>48</v>
      </c>
      <c r="I2009" t="s">
        <v>609</v>
      </c>
      <c r="K2009" s="34" t="s">
        <v>11</v>
      </c>
      <c r="L2009" s="37" t="str">
        <f t="shared" si="138"/>
        <v/>
      </c>
      <c r="M2009" s="34" t="s">
        <v>11</v>
      </c>
      <c r="N2009" s="36" t="str">
        <f t="shared" si="139"/>
        <v/>
      </c>
      <c r="O2009" s="34"/>
      <c r="P2009" s="34">
        <v>19936</v>
      </c>
      <c r="Q2009" s="37">
        <f t="shared" si="140"/>
        <v>20</v>
      </c>
      <c r="R2009" s="34">
        <v>11425</v>
      </c>
    </row>
    <row r="2010" spans="1:18" ht="14.25" thickBot="1">
      <c r="A2010" s="33" t="s">
        <v>657</v>
      </c>
      <c r="B2010" s="47">
        <v>42248</v>
      </c>
      <c r="C2010" t="s">
        <v>118</v>
      </c>
      <c r="D2010" t="s">
        <v>655</v>
      </c>
      <c r="E2010" t="s">
        <v>262</v>
      </c>
      <c r="F2010" t="s">
        <v>611</v>
      </c>
      <c r="G2010" t="s">
        <v>58</v>
      </c>
      <c r="I2010" t="s">
        <v>609</v>
      </c>
      <c r="K2010" s="34" t="s">
        <v>11</v>
      </c>
      <c r="L2010" s="37" t="str">
        <f t="shared" si="138"/>
        <v/>
      </c>
      <c r="M2010" s="34" t="s">
        <v>11</v>
      </c>
      <c r="N2010" s="36" t="str">
        <f t="shared" si="139"/>
        <v/>
      </c>
      <c r="O2010" s="34"/>
      <c r="P2010" s="34">
        <v>20338</v>
      </c>
      <c r="Q2010" s="37">
        <f t="shared" si="140"/>
        <v>20</v>
      </c>
      <c r="R2010" s="34">
        <v>12952</v>
      </c>
    </row>
    <row r="2011" spans="1:18" ht="14.25" thickBot="1">
      <c r="A2011" s="33" t="s">
        <v>657</v>
      </c>
      <c r="B2011" s="47">
        <v>42248</v>
      </c>
      <c r="C2011" t="s">
        <v>118</v>
      </c>
      <c r="D2011" t="s">
        <v>655</v>
      </c>
      <c r="E2011" t="s">
        <v>262</v>
      </c>
      <c r="F2011" t="s">
        <v>728</v>
      </c>
      <c r="G2011" t="s">
        <v>729</v>
      </c>
      <c r="I2011" t="s">
        <v>609</v>
      </c>
      <c r="K2011" s="34" t="s">
        <v>11</v>
      </c>
      <c r="L2011" s="37" t="str">
        <f t="shared" si="138"/>
        <v/>
      </c>
      <c r="M2011" s="34" t="s">
        <v>11</v>
      </c>
      <c r="N2011" s="36" t="str">
        <f t="shared" si="139"/>
        <v/>
      </c>
      <c r="O2011" s="34"/>
      <c r="P2011" s="34">
        <v>6</v>
      </c>
      <c r="Q2011" s="37">
        <f t="shared" si="140"/>
        <v>0</v>
      </c>
      <c r="R2011" s="34">
        <v>405</v>
      </c>
    </row>
    <row r="2012" spans="1:18" ht="14.25" thickBot="1">
      <c r="A2012" s="33" t="s">
        <v>657</v>
      </c>
      <c r="B2012" s="47">
        <v>42248</v>
      </c>
      <c r="C2012" t="s">
        <v>118</v>
      </c>
      <c r="D2012" t="s">
        <v>638</v>
      </c>
      <c r="E2012" t="s">
        <v>70</v>
      </c>
      <c r="F2012" t="s">
        <v>611</v>
      </c>
      <c r="G2012" t="s">
        <v>58</v>
      </c>
      <c r="I2012" t="s">
        <v>609</v>
      </c>
      <c r="K2012" s="34" t="s">
        <v>11</v>
      </c>
      <c r="L2012" s="37" t="str">
        <f t="shared" si="138"/>
        <v/>
      </c>
      <c r="M2012" s="34" t="s">
        <v>11</v>
      </c>
      <c r="N2012" s="36" t="str">
        <f t="shared" si="139"/>
        <v/>
      </c>
      <c r="O2012" s="34"/>
      <c r="P2012" s="34">
        <v>26018</v>
      </c>
      <c r="Q2012" s="37">
        <f t="shared" si="140"/>
        <v>26</v>
      </c>
      <c r="R2012" s="34">
        <v>12459</v>
      </c>
    </row>
    <row r="2013" spans="1:18" ht="14.25" thickBot="1">
      <c r="A2013" s="33" t="s">
        <v>657</v>
      </c>
      <c r="B2013" s="47">
        <v>42248</v>
      </c>
      <c r="C2013" t="s">
        <v>118</v>
      </c>
      <c r="D2013" t="s">
        <v>640</v>
      </c>
      <c r="E2013" t="s">
        <v>37</v>
      </c>
      <c r="F2013" t="s">
        <v>608</v>
      </c>
      <c r="G2013" t="s">
        <v>61</v>
      </c>
      <c r="I2013" t="s">
        <v>609</v>
      </c>
      <c r="K2013" s="34" t="s">
        <v>11</v>
      </c>
      <c r="L2013" s="37" t="str">
        <f t="shared" si="138"/>
        <v/>
      </c>
      <c r="M2013" s="34" t="s">
        <v>11</v>
      </c>
      <c r="N2013" s="36" t="str">
        <f t="shared" si="139"/>
        <v/>
      </c>
      <c r="O2013" s="34"/>
      <c r="P2013" s="34">
        <v>19600</v>
      </c>
      <c r="Q2013" s="37">
        <f t="shared" si="140"/>
        <v>20</v>
      </c>
      <c r="R2013" s="34">
        <v>4831</v>
      </c>
    </row>
    <row r="2014" spans="1:18" ht="14.25" thickBot="1">
      <c r="A2014" s="33" t="s">
        <v>657</v>
      </c>
      <c r="B2014" s="47">
        <v>42248</v>
      </c>
      <c r="C2014" t="s">
        <v>118</v>
      </c>
      <c r="D2014" t="s">
        <v>640</v>
      </c>
      <c r="E2014" t="s">
        <v>37</v>
      </c>
      <c r="F2014" t="s">
        <v>611</v>
      </c>
      <c r="G2014" t="s">
        <v>58</v>
      </c>
      <c r="I2014" t="s">
        <v>609</v>
      </c>
      <c r="K2014" s="34" t="s">
        <v>11</v>
      </c>
      <c r="L2014" s="37" t="str">
        <f t="shared" si="138"/>
        <v/>
      </c>
      <c r="M2014" s="34" t="s">
        <v>11</v>
      </c>
      <c r="N2014" s="36" t="str">
        <f t="shared" si="139"/>
        <v/>
      </c>
      <c r="O2014" s="34"/>
      <c r="P2014" s="34">
        <v>103751</v>
      </c>
      <c r="Q2014" s="37">
        <f t="shared" si="140"/>
        <v>104</v>
      </c>
      <c r="R2014" s="34">
        <v>55655</v>
      </c>
    </row>
    <row r="2015" spans="1:18" ht="14.25" thickBot="1">
      <c r="A2015" s="33" t="s">
        <v>657</v>
      </c>
      <c r="B2015" s="47">
        <v>42248</v>
      </c>
      <c r="C2015" t="s">
        <v>118</v>
      </c>
      <c r="D2015" t="s">
        <v>724</v>
      </c>
      <c r="E2015" t="s">
        <v>287</v>
      </c>
      <c r="F2015" t="s">
        <v>611</v>
      </c>
      <c r="G2015" t="s">
        <v>58</v>
      </c>
      <c r="I2015" t="s">
        <v>609</v>
      </c>
      <c r="K2015" s="34" t="s">
        <v>11</v>
      </c>
      <c r="L2015" s="37" t="str">
        <f t="shared" si="138"/>
        <v/>
      </c>
      <c r="M2015" s="34" t="s">
        <v>11</v>
      </c>
      <c r="N2015" s="36" t="str">
        <f t="shared" si="139"/>
        <v/>
      </c>
      <c r="O2015" s="34"/>
      <c r="P2015" s="34">
        <v>36660</v>
      </c>
      <c r="Q2015" s="37">
        <f t="shared" si="140"/>
        <v>37</v>
      </c>
      <c r="R2015" s="34">
        <v>18209</v>
      </c>
    </row>
    <row r="2016" spans="1:18" ht="14.25" thickBot="1">
      <c r="A2016" s="33" t="s">
        <v>657</v>
      </c>
      <c r="B2016" s="47">
        <v>42248</v>
      </c>
      <c r="C2016" t="s">
        <v>118</v>
      </c>
      <c r="D2016" t="s">
        <v>612</v>
      </c>
      <c r="E2016" t="s">
        <v>68</v>
      </c>
      <c r="F2016" t="s">
        <v>610</v>
      </c>
      <c r="G2016" t="s">
        <v>48</v>
      </c>
      <c r="I2016" t="s">
        <v>609</v>
      </c>
      <c r="K2016" s="34" t="s">
        <v>11</v>
      </c>
      <c r="L2016" s="37" t="str">
        <f t="shared" si="138"/>
        <v/>
      </c>
      <c r="M2016" s="34" t="s">
        <v>11</v>
      </c>
      <c r="N2016" s="36" t="str">
        <f t="shared" si="139"/>
        <v/>
      </c>
      <c r="O2016" s="34"/>
      <c r="P2016" s="34">
        <v>101513</v>
      </c>
      <c r="Q2016" s="37">
        <f t="shared" si="140"/>
        <v>102</v>
      </c>
      <c r="R2016" s="34">
        <v>44645</v>
      </c>
    </row>
    <row r="2017" spans="1:18" ht="14.25" thickBot="1">
      <c r="A2017" s="33" t="s">
        <v>657</v>
      </c>
      <c r="B2017" s="47">
        <v>42248</v>
      </c>
      <c r="C2017" t="s">
        <v>118</v>
      </c>
      <c r="D2017" t="s">
        <v>612</v>
      </c>
      <c r="E2017" t="s">
        <v>68</v>
      </c>
      <c r="F2017" t="s">
        <v>616</v>
      </c>
      <c r="G2017" t="s">
        <v>60</v>
      </c>
      <c r="I2017" t="s">
        <v>609</v>
      </c>
      <c r="K2017" s="34" t="s">
        <v>11</v>
      </c>
      <c r="L2017" s="37" t="str">
        <f t="shared" si="138"/>
        <v/>
      </c>
      <c r="M2017" s="34" t="s">
        <v>11</v>
      </c>
      <c r="N2017" s="36" t="str">
        <f t="shared" si="139"/>
        <v/>
      </c>
      <c r="O2017" s="34"/>
      <c r="P2017" s="34">
        <v>20900</v>
      </c>
      <c r="Q2017" s="37">
        <f t="shared" si="140"/>
        <v>21</v>
      </c>
      <c r="R2017" s="34">
        <v>10857</v>
      </c>
    </row>
    <row r="2018" spans="1:18" ht="14.25" thickBot="1">
      <c r="A2018" s="33" t="s">
        <v>657</v>
      </c>
      <c r="B2018" s="47">
        <v>42248</v>
      </c>
      <c r="C2018" t="s">
        <v>118</v>
      </c>
      <c r="D2018" t="s">
        <v>714</v>
      </c>
      <c r="E2018" t="s">
        <v>295</v>
      </c>
      <c r="F2018" t="s">
        <v>625</v>
      </c>
      <c r="G2018" t="s">
        <v>66</v>
      </c>
      <c r="I2018" t="s">
        <v>609</v>
      </c>
      <c r="K2018" s="34">
        <v>88455</v>
      </c>
      <c r="L2018" s="37">
        <f t="shared" ref="L2018:L2035" si="141">IF(ISERROR(ROUND(K2018*0.001,0))=TRUE,"",(ROUND(K2018*0.001,0)))</f>
        <v>88</v>
      </c>
      <c r="M2018" s="34">
        <v>20858</v>
      </c>
      <c r="N2018" s="36">
        <f t="shared" ref="N2018:N2035" si="142">IF(ISERROR(M2018/L2018)=TRUE,"",(M2018/L2018))</f>
        <v>237.02272727272728</v>
      </c>
      <c r="O2018" s="34"/>
      <c r="P2018" s="34">
        <v>88455</v>
      </c>
      <c r="Q2018" s="37">
        <f t="shared" ref="Q2018:Q2035" si="143">IF(ISERROR(ROUND(P2018*0.001,0))=TRUE,"",(ROUND(P2018*0.001,0)))</f>
        <v>88</v>
      </c>
      <c r="R2018" s="34">
        <v>20858</v>
      </c>
    </row>
    <row r="2019" spans="1:18" ht="14.25" thickBot="1">
      <c r="A2019" s="33" t="s">
        <v>657</v>
      </c>
      <c r="B2019" s="47">
        <v>42248</v>
      </c>
      <c r="C2019" t="s">
        <v>118</v>
      </c>
      <c r="D2019" t="s">
        <v>714</v>
      </c>
      <c r="E2019" t="s">
        <v>295</v>
      </c>
      <c r="F2019" t="s">
        <v>646</v>
      </c>
      <c r="G2019" t="s">
        <v>74</v>
      </c>
      <c r="I2019" t="s">
        <v>609</v>
      </c>
      <c r="K2019" s="34" t="s">
        <v>11</v>
      </c>
      <c r="L2019" s="37" t="str">
        <f t="shared" si="141"/>
        <v/>
      </c>
      <c r="M2019" s="34" t="s">
        <v>11</v>
      </c>
      <c r="N2019" s="36" t="str">
        <f t="shared" si="142"/>
        <v/>
      </c>
      <c r="O2019" s="34"/>
      <c r="P2019" s="34">
        <v>48990</v>
      </c>
      <c r="Q2019" s="37">
        <f t="shared" si="143"/>
        <v>49</v>
      </c>
      <c r="R2019" s="34">
        <v>11861</v>
      </c>
    </row>
    <row r="2020" spans="1:18" ht="14.25" thickBot="1">
      <c r="A2020" s="33" t="s">
        <v>657</v>
      </c>
      <c r="B2020" s="47">
        <v>42248</v>
      </c>
      <c r="C2020" t="s">
        <v>118</v>
      </c>
      <c r="D2020" t="s">
        <v>656</v>
      </c>
      <c r="E2020" t="s">
        <v>316</v>
      </c>
      <c r="F2020" t="s">
        <v>610</v>
      </c>
      <c r="G2020" t="s">
        <v>48</v>
      </c>
      <c r="I2020" t="s">
        <v>609</v>
      </c>
      <c r="K2020" s="34" t="s">
        <v>11</v>
      </c>
      <c r="L2020" s="37" t="str">
        <f t="shared" si="141"/>
        <v/>
      </c>
      <c r="M2020" s="34" t="s">
        <v>11</v>
      </c>
      <c r="N2020" s="36" t="str">
        <f t="shared" si="142"/>
        <v/>
      </c>
      <c r="O2020" s="34"/>
      <c r="P2020" s="34">
        <v>71310</v>
      </c>
      <c r="Q2020" s="37">
        <f t="shared" si="143"/>
        <v>71</v>
      </c>
      <c r="R2020" s="34">
        <v>20412</v>
      </c>
    </row>
    <row r="2021" spans="1:18" ht="14.25" thickBot="1">
      <c r="A2021" s="33" t="s">
        <v>657</v>
      </c>
      <c r="B2021" s="47">
        <v>42248</v>
      </c>
      <c r="C2021" t="s">
        <v>118</v>
      </c>
      <c r="D2021" t="s">
        <v>669</v>
      </c>
      <c r="E2021" t="s">
        <v>348</v>
      </c>
      <c r="F2021" t="s">
        <v>610</v>
      </c>
      <c r="G2021" t="s">
        <v>48</v>
      </c>
      <c r="I2021" t="s">
        <v>609</v>
      </c>
      <c r="K2021" s="34">
        <v>5214</v>
      </c>
      <c r="L2021" s="37">
        <f t="shared" si="141"/>
        <v>5</v>
      </c>
      <c r="M2021" s="34">
        <v>1968</v>
      </c>
      <c r="N2021" s="36">
        <f t="shared" si="142"/>
        <v>393.6</v>
      </c>
      <c r="O2021" s="34"/>
      <c r="P2021" s="34">
        <v>5214</v>
      </c>
      <c r="Q2021" s="37">
        <f t="shared" si="143"/>
        <v>5</v>
      </c>
      <c r="R2021" s="34">
        <v>1968</v>
      </c>
    </row>
    <row r="2022" spans="1:18" ht="14.25" thickBot="1">
      <c r="A2022" s="33" t="s">
        <v>657</v>
      </c>
      <c r="B2022" s="47">
        <v>42248</v>
      </c>
      <c r="C2022" t="s">
        <v>118</v>
      </c>
      <c r="D2022" t="s">
        <v>669</v>
      </c>
      <c r="E2022" t="s">
        <v>348</v>
      </c>
      <c r="F2022" t="s">
        <v>616</v>
      </c>
      <c r="G2022" t="s">
        <v>60</v>
      </c>
      <c r="I2022" t="s">
        <v>609</v>
      </c>
      <c r="K2022" s="34" t="s">
        <v>11</v>
      </c>
      <c r="L2022" s="37" t="str">
        <f t="shared" si="141"/>
        <v/>
      </c>
      <c r="M2022" s="34" t="s">
        <v>11</v>
      </c>
      <c r="N2022" s="36" t="str">
        <f t="shared" si="142"/>
        <v/>
      </c>
      <c r="O2022" s="34"/>
      <c r="P2022" s="34">
        <v>77737</v>
      </c>
      <c r="Q2022" s="37">
        <f t="shared" si="143"/>
        <v>78</v>
      </c>
      <c r="R2022" s="34">
        <v>8361</v>
      </c>
    </row>
    <row r="2023" spans="1:18" ht="14.25" thickBot="1">
      <c r="A2023" s="33" t="s">
        <v>657</v>
      </c>
      <c r="B2023" s="47">
        <v>42248</v>
      </c>
      <c r="C2023" t="s">
        <v>118</v>
      </c>
      <c r="D2023" t="s">
        <v>669</v>
      </c>
      <c r="E2023" t="s">
        <v>348</v>
      </c>
      <c r="F2023" t="s">
        <v>625</v>
      </c>
      <c r="G2023" t="s">
        <v>66</v>
      </c>
      <c r="I2023" t="s">
        <v>609</v>
      </c>
      <c r="K2023" s="34" t="s">
        <v>11</v>
      </c>
      <c r="L2023" s="37" t="str">
        <f t="shared" si="141"/>
        <v/>
      </c>
      <c r="M2023" s="34" t="s">
        <v>11</v>
      </c>
      <c r="N2023" s="36" t="str">
        <f t="shared" si="142"/>
        <v/>
      </c>
      <c r="O2023" s="34"/>
      <c r="P2023" s="34">
        <v>59839</v>
      </c>
      <c r="Q2023" s="37">
        <f t="shared" si="143"/>
        <v>60</v>
      </c>
      <c r="R2023" s="34">
        <v>13901</v>
      </c>
    </row>
    <row r="2024" spans="1:18" ht="14.25" thickBot="1">
      <c r="A2024" s="33" t="s">
        <v>657</v>
      </c>
      <c r="B2024" s="47">
        <v>42248</v>
      </c>
      <c r="C2024" t="s">
        <v>118</v>
      </c>
      <c r="D2024" t="s">
        <v>641</v>
      </c>
      <c r="E2024" t="s">
        <v>33</v>
      </c>
      <c r="F2024" t="s">
        <v>608</v>
      </c>
      <c r="G2024" t="s">
        <v>61</v>
      </c>
      <c r="I2024" t="s">
        <v>609</v>
      </c>
      <c r="K2024" s="34">
        <v>171217</v>
      </c>
      <c r="L2024" s="37">
        <f t="shared" si="141"/>
        <v>171</v>
      </c>
      <c r="M2024" s="34">
        <v>52126</v>
      </c>
      <c r="N2024" s="36">
        <f t="shared" si="142"/>
        <v>304.83040935672517</v>
      </c>
      <c r="O2024" s="34"/>
      <c r="P2024" s="34">
        <v>1308427</v>
      </c>
      <c r="Q2024" s="37">
        <f t="shared" si="143"/>
        <v>1308</v>
      </c>
      <c r="R2024" s="34">
        <v>509388</v>
      </c>
    </row>
    <row r="2025" spans="1:18" ht="14.25" thickBot="1">
      <c r="A2025" s="33" t="s">
        <v>657</v>
      </c>
      <c r="B2025" s="47">
        <v>42248</v>
      </c>
      <c r="C2025" t="s">
        <v>118</v>
      </c>
      <c r="D2025" t="s">
        <v>641</v>
      </c>
      <c r="E2025" t="s">
        <v>33</v>
      </c>
      <c r="F2025" t="s">
        <v>610</v>
      </c>
      <c r="G2025" t="s">
        <v>48</v>
      </c>
      <c r="I2025" t="s">
        <v>609</v>
      </c>
      <c r="K2025" s="34">
        <v>339705</v>
      </c>
      <c r="L2025" s="37">
        <f t="shared" si="141"/>
        <v>340</v>
      </c>
      <c r="M2025" s="34">
        <v>47103</v>
      </c>
      <c r="N2025" s="36">
        <f t="shared" si="142"/>
        <v>138.53823529411764</v>
      </c>
      <c r="O2025" s="34"/>
      <c r="P2025" s="34">
        <v>2408260</v>
      </c>
      <c r="Q2025" s="37">
        <f t="shared" si="143"/>
        <v>2408</v>
      </c>
      <c r="R2025" s="34">
        <v>413253</v>
      </c>
    </row>
    <row r="2026" spans="1:18" ht="14.25" thickBot="1">
      <c r="A2026" s="33" t="s">
        <v>657</v>
      </c>
      <c r="B2026" s="47">
        <v>42248</v>
      </c>
      <c r="C2026" t="s">
        <v>118</v>
      </c>
      <c r="D2026" t="s">
        <v>641</v>
      </c>
      <c r="E2026" t="s">
        <v>33</v>
      </c>
      <c r="F2026" t="s">
        <v>611</v>
      </c>
      <c r="G2026" t="s">
        <v>58</v>
      </c>
      <c r="I2026" t="s">
        <v>609</v>
      </c>
      <c r="K2026" s="34" t="s">
        <v>11</v>
      </c>
      <c r="L2026" s="37" t="str">
        <f t="shared" si="141"/>
        <v/>
      </c>
      <c r="M2026" s="34" t="s">
        <v>11</v>
      </c>
      <c r="N2026" s="36" t="str">
        <f t="shared" si="142"/>
        <v/>
      </c>
      <c r="O2026" s="34"/>
      <c r="P2026" s="34">
        <v>63655</v>
      </c>
      <c r="Q2026" s="37">
        <f t="shared" si="143"/>
        <v>64</v>
      </c>
      <c r="R2026" s="34">
        <v>34834</v>
      </c>
    </row>
    <row r="2027" spans="1:18" ht="14.25" thickBot="1">
      <c r="A2027" s="33" t="s">
        <v>657</v>
      </c>
      <c r="B2027" s="47">
        <v>42248</v>
      </c>
      <c r="C2027" t="s">
        <v>118</v>
      </c>
      <c r="D2027" t="s">
        <v>641</v>
      </c>
      <c r="E2027" t="s">
        <v>33</v>
      </c>
      <c r="F2027" t="s">
        <v>616</v>
      </c>
      <c r="G2027" t="s">
        <v>60</v>
      </c>
      <c r="I2027" t="s">
        <v>609</v>
      </c>
      <c r="K2027" s="34" t="s">
        <v>11</v>
      </c>
      <c r="L2027" s="37" t="str">
        <f t="shared" si="141"/>
        <v/>
      </c>
      <c r="M2027" s="34" t="s">
        <v>11</v>
      </c>
      <c r="N2027" s="36" t="str">
        <f t="shared" si="142"/>
        <v/>
      </c>
      <c r="O2027" s="34"/>
      <c r="P2027" s="34">
        <v>37485</v>
      </c>
      <c r="Q2027" s="37">
        <f t="shared" si="143"/>
        <v>37</v>
      </c>
      <c r="R2027" s="34">
        <v>5046</v>
      </c>
    </row>
    <row r="2028" spans="1:18" ht="14.25" thickBot="1">
      <c r="A2028" s="33" t="s">
        <v>657</v>
      </c>
      <c r="B2028" s="47">
        <v>42248</v>
      </c>
      <c r="C2028" t="s">
        <v>118</v>
      </c>
      <c r="D2028" t="s">
        <v>641</v>
      </c>
      <c r="E2028" t="s">
        <v>33</v>
      </c>
      <c r="F2028" t="s">
        <v>625</v>
      </c>
      <c r="G2028" t="s">
        <v>66</v>
      </c>
      <c r="I2028" t="s">
        <v>609</v>
      </c>
      <c r="K2028" s="34" t="s">
        <v>11</v>
      </c>
      <c r="L2028" s="37" t="str">
        <f t="shared" si="141"/>
        <v/>
      </c>
      <c r="M2028" s="34" t="s">
        <v>11</v>
      </c>
      <c r="N2028" s="36" t="str">
        <f t="shared" si="142"/>
        <v/>
      </c>
      <c r="O2028" s="34"/>
      <c r="P2028" s="34">
        <v>223809</v>
      </c>
      <c r="Q2028" s="37">
        <f t="shared" si="143"/>
        <v>224</v>
      </c>
      <c r="R2028" s="34">
        <v>24464</v>
      </c>
    </row>
    <row r="2029" spans="1:18" ht="14.25" thickBot="1">
      <c r="A2029" s="33" t="s">
        <v>657</v>
      </c>
      <c r="B2029" s="47">
        <v>42248</v>
      </c>
      <c r="C2029" t="s">
        <v>118</v>
      </c>
      <c r="D2029" t="s">
        <v>641</v>
      </c>
      <c r="E2029" t="s">
        <v>33</v>
      </c>
      <c r="F2029" t="s">
        <v>727</v>
      </c>
      <c r="G2029" t="s">
        <v>292</v>
      </c>
      <c r="I2029" t="s">
        <v>609</v>
      </c>
      <c r="K2029" s="34" t="s">
        <v>11</v>
      </c>
      <c r="L2029" s="37" t="str">
        <f t="shared" si="141"/>
        <v/>
      </c>
      <c r="M2029" s="34" t="s">
        <v>11</v>
      </c>
      <c r="N2029" s="36" t="str">
        <f t="shared" si="142"/>
        <v/>
      </c>
      <c r="O2029" s="34"/>
      <c r="P2029" s="34">
        <v>6135</v>
      </c>
      <c r="Q2029" s="37">
        <f t="shared" si="143"/>
        <v>6</v>
      </c>
      <c r="R2029" s="34">
        <v>654</v>
      </c>
    </row>
    <row r="2030" spans="1:18" ht="14.25" thickBot="1">
      <c r="A2030" s="33" t="s">
        <v>657</v>
      </c>
      <c r="B2030" s="47">
        <v>42248</v>
      </c>
      <c r="C2030" t="s">
        <v>118</v>
      </c>
      <c r="D2030" t="s">
        <v>641</v>
      </c>
      <c r="E2030" t="s">
        <v>33</v>
      </c>
      <c r="F2030" t="s">
        <v>646</v>
      </c>
      <c r="G2030" t="s">
        <v>74</v>
      </c>
      <c r="I2030" t="s">
        <v>609</v>
      </c>
      <c r="K2030" s="34">
        <v>658112</v>
      </c>
      <c r="L2030" s="37">
        <f t="shared" si="141"/>
        <v>658</v>
      </c>
      <c r="M2030" s="34">
        <v>128386</v>
      </c>
      <c r="N2030" s="36">
        <f t="shared" si="142"/>
        <v>195.11550151975683</v>
      </c>
      <c r="O2030" s="34"/>
      <c r="P2030" s="34">
        <v>7446141</v>
      </c>
      <c r="Q2030" s="37">
        <f t="shared" si="143"/>
        <v>7446</v>
      </c>
      <c r="R2030" s="34">
        <v>1809750</v>
      </c>
    </row>
    <row r="2031" spans="1:18" ht="14.25" thickBot="1">
      <c r="A2031" s="33" t="s">
        <v>657</v>
      </c>
      <c r="B2031" s="47">
        <v>42248</v>
      </c>
      <c r="C2031" t="s">
        <v>118</v>
      </c>
      <c r="D2031" t="s">
        <v>661</v>
      </c>
      <c r="E2031" t="s">
        <v>41</v>
      </c>
      <c r="F2031" t="s">
        <v>608</v>
      </c>
      <c r="G2031" t="s">
        <v>61</v>
      </c>
      <c r="I2031" t="s">
        <v>609</v>
      </c>
      <c r="K2031" s="34" t="s">
        <v>11</v>
      </c>
      <c r="L2031" s="37" t="str">
        <f t="shared" si="141"/>
        <v/>
      </c>
      <c r="M2031" s="34" t="s">
        <v>11</v>
      </c>
      <c r="N2031" s="36" t="str">
        <f t="shared" si="142"/>
        <v/>
      </c>
      <c r="O2031" s="34"/>
      <c r="P2031" s="34">
        <v>44901</v>
      </c>
      <c r="Q2031" s="37">
        <f t="shared" si="143"/>
        <v>45</v>
      </c>
      <c r="R2031" s="34">
        <v>22353</v>
      </c>
    </row>
    <row r="2032" spans="1:18" ht="14.25" thickBot="1">
      <c r="A2032" s="33" t="s">
        <v>657</v>
      </c>
      <c r="B2032" s="47">
        <v>42248</v>
      </c>
      <c r="C2032" t="s">
        <v>118</v>
      </c>
      <c r="D2032" t="s">
        <v>661</v>
      </c>
      <c r="E2032" t="s">
        <v>41</v>
      </c>
      <c r="F2032" t="s">
        <v>610</v>
      </c>
      <c r="G2032" t="s">
        <v>48</v>
      </c>
      <c r="I2032" t="s">
        <v>609</v>
      </c>
      <c r="K2032" s="34">
        <v>5054</v>
      </c>
      <c r="L2032" s="37">
        <f t="shared" si="141"/>
        <v>5</v>
      </c>
      <c r="M2032" s="34">
        <v>2167</v>
      </c>
      <c r="N2032" s="36">
        <f t="shared" si="142"/>
        <v>433.4</v>
      </c>
      <c r="O2032" s="34"/>
      <c r="P2032" s="34">
        <v>99474</v>
      </c>
      <c r="Q2032" s="37">
        <f t="shared" si="143"/>
        <v>99</v>
      </c>
      <c r="R2032" s="34">
        <v>38111</v>
      </c>
    </row>
    <row r="2033" spans="1:18" ht="14.25" thickBot="1">
      <c r="A2033" s="33" t="s">
        <v>657</v>
      </c>
      <c r="B2033" s="47">
        <v>42248</v>
      </c>
      <c r="C2033" t="s">
        <v>118</v>
      </c>
      <c r="D2033" t="s">
        <v>661</v>
      </c>
      <c r="E2033" t="s">
        <v>41</v>
      </c>
      <c r="F2033" t="s">
        <v>625</v>
      </c>
      <c r="G2033" t="s">
        <v>66</v>
      </c>
      <c r="I2033" t="s">
        <v>609</v>
      </c>
      <c r="K2033" s="34" t="s">
        <v>11</v>
      </c>
      <c r="L2033" s="37" t="str">
        <f t="shared" si="141"/>
        <v/>
      </c>
      <c r="M2033" s="34" t="s">
        <v>11</v>
      </c>
      <c r="N2033" s="36" t="str">
        <f t="shared" si="142"/>
        <v/>
      </c>
      <c r="O2033" s="34"/>
      <c r="P2033" s="34">
        <v>51790</v>
      </c>
      <c r="Q2033" s="37">
        <f t="shared" si="143"/>
        <v>52</v>
      </c>
      <c r="R2033" s="34">
        <v>4198</v>
      </c>
    </row>
    <row r="2034" spans="1:18" ht="14.25" thickBot="1">
      <c r="A2034" s="33" t="s">
        <v>657</v>
      </c>
      <c r="B2034" s="47">
        <v>42248</v>
      </c>
      <c r="C2034" t="s">
        <v>118</v>
      </c>
      <c r="D2034" t="s">
        <v>662</v>
      </c>
      <c r="E2034" t="s">
        <v>545</v>
      </c>
      <c r="F2034" t="s">
        <v>616</v>
      </c>
      <c r="G2034" t="s">
        <v>60</v>
      </c>
      <c r="I2034" t="s">
        <v>609</v>
      </c>
      <c r="K2034" s="34" t="s">
        <v>11</v>
      </c>
      <c r="L2034" s="37" t="str">
        <f t="shared" si="141"/>
        <v/>
      </c>
      <c r="M2034" s="34" t="s">
        <v>11</v>
      </c>
      <c r="N2034" s="36" t="str">
        <f t="shared" si="142"/>
        <v/>
      </c>
      <c r="O2034" s="34"/>
      <c r="P2034" s="34">
        <v>42963</v>
      </c>
      <c r="Q2034" s="37">
        <f t="shared" si="143"/>
        <v>43</v>
      </c>
      <c r="R2034" s="34">
        <v>23126</v>
      </c>
    </row>
    <row r="2035" spans="1:18" ht="14.25" thickBot="1">
      <c r="A2035" s="33" t="s">
        <v>657</v>
      </c>
      <c r="B2035" s="47">
        <v>42248</v>
      </c>
      <c r="C2035" t="s">
        <v>118</v>
      </c>
      <c r="D2035" t="s">
        <v>660</v>
      </c>
      <c r="E2035" t="s">
        <v>550</v>
      </c>
      <c r="F2035" t="s">
        <v>620</v>
      </c>
      <c r="G2035" t="s">
        <v>67</v>
      </c>
      <c r="I2035" t="s">
        <v>609</v>
      </c>
      <c r="K2035" s="34" t="s">
        <v>11</v>
      </c>
      <c r="L2035" s="37" t="str">
        <f t="shared" si="141"/>
        <v/>
      </c>
      <c r="M2035" s="34" t="s">
        <v>11</v>
      </c>
      <c r="N2035" s="36" t="str">
        <f t="shared" si="142"/>
        <v/>
      </c>
      <c r="O2035" s="34"/>
      <c r="P2035" s="34">
        <v>17449</v>
      </c>
      <c r="Q2035" s="37">
        <f t="shared" si="143"/>
        <v>17</v>
      </c>
      <c r="R2035" s="34">
        <v>2692</v>
      </c>
    </row>
    <row r="2036" spans="1:18" ht="14.25" thickBot="1">
      <c r="A2036" s="33" t="s">
        <v>606</v>
      </c>
      <c r="B2036" s="47">
        <v>42248</v>
      </c>
      <c r="C2036" t="s">
        <v>118</v>
      </c>
      <c r="D2036" t="s">
        <v>607</v>
      </c>
      <c r="E2036" t="s">
        <v>44</v>
      </c>
      <c r="F2036" t="s">
        <v>608</v>
      </c>
      <c r="G2036" t="s">
        <v>61</v>
      </c>
      <c r="I2036" t="s">
        <v>609</v>
      </c>
      <c r="K2036" s="34" t="s">
        <v>11</v>
      </c>
      <c r="L2036" s="37" t="str">
        <f>IF(ISERROR(ROUND(K2036*0.001,0))=TRUE,"",(ROUND(K2036*0.001,0)))</f>
        <v/>
      </c>
      <c r="M2036" s="34" t="s">
        <v>11</v>
      </c>
      <c r="N2036" s="36" t="str">
        <f>IF(ISERROR(M2036/L2036)=TRUE,"",(M2036/L2036))</f>
        <v/>
      </c>
      <c r="O2036" s="34"/>
      <c r="P2036" s="34">
        <v>1175862</v>
      </c>
      <c r="Q2036" s="37">
        <f>IF(ISERROR(ROUND(P2036*0.001,0))=TRUE,"",(ROUND(P2036*0.001,0)))</f>
        <v>1176</v>
      </c>
      <c r="R2036" s="34">
        <v>214155</v>
      </c>
    </row>
    <row r="2037" spans="1:18" ht="14.25" thickBot="1">
      <c r="A2037" s="33" t="s">
        <v>606</v>
      </c>
      <c r="B2037" s="47">
        <v>42248</v>
      </c>
      <c r="C2037" t="s">
        <v>118</v>
      </c>
      <c r="D2037" t="s">
        <v>607</v>
      </c>
      <c r="E2037" t="s">
        <v>44</v>
      </c>
      <c r="F2037" t="s">
        <v>642</v>
      </c>
      <c r="G2037" t="s">
        <v>99</v>
      </c>
      <c r="I2037" t="s">
        <v>609</v>
      </c>
      <c r="K2037" s="34" t="s">
        <v>11</v>
      </c>
      <c r="L2037" s="37" t="str">
        <f t="shared" ref="L2037:L2100" si="144">IF(ISERROR(ROUND(K2037*0.001,0))=TRUE,"",(ROUND(K2037*0.001,0)))</f>
        <v/>
      </c>
      <c r="M2037" s="34" t="s">
        <v>11</v>
      </c>
      <c r="N2037" s="36" t="str">
        <f t="shared" ref="N2037:N2100" si="145">IF(ISERROR(M2037/L2037)=TRUE,"",(M2037/L2037))</f>
        <v/>
      </c>
      <c r="O2037" s="34"/>
      <c r="P2037" s="34">
        <v>1677000</v>
      </c>
      <c r="Q2037" s="37">
        <f t="shared" ref="Q2037:Q2100" si="146">IF(ISERROR(ROUND(P2037*0.001,0))=TRUE,"",(ROUND(P2037*0.001,0)))</f>
        <v>1677</v>
      </c>
      <c r="R2037" s="34">
        <v>70138</v>
      </c>
    </row>
    <row r="2038" spans="1:18" ht="14.25" thickBot="1">
      <c r="A2038" s="33" t="s">
        <v>606</v>
      </c>
      <c r="B2038" s="47">
        <v>42248</v>
      </c>
      <c r="C2038" t="s">
        <v>118</v>
      </c>
      <c r="D2038" t="s">
        <v>607</v>
      </c>
      <c r="E2038" t="s">
        <v>44</v>
      </c>
      <c r="F2038" t="s">
        <v>610</v>
      </c>
      <c r="G2038" t="s">
        <v>48</v>
      </c>
      <c r="I2038" t="s">
        <v>609</v>
      </c>
      <c r="K2038" s="34">
        <v>41553</v>
      </c>
      <c r="L2038" s="37">
        <f t="shared" si="144"/>
        <v>42</v>
      </c>
      <c r="M2038" s="34">
        <v>6021</v>
      </c>
      <c r="N2038" s="36">
        <f t="shared" si="145"/>
        <v>143.35714285714286</v>
      </c>
      <c r="O2038" s="34"/>
      <c r="P2038" s="34">
        <v>165037</v>
      </c>
      <c r="Q2038" s="37">
        <f t="shared" si="146"/>
        <v>165</v>
      </c>
      <c r="R2038" s="34">
        <v>24869</v>
      </c>
    </row>
    <row r="2039" spans="1:18" ht="14.25" thickBot="1">
      <c r="A2039" s="33" t="s">
        <v>606</v>
      </c>
      <c r="B2039" s="47">
        <v>42248</v>
      </c>
      <c r="C2039" t="s">
        <v>118</v>
      </c>
      <c r="D2039" t="s">
        <v>607</v>
      </c>
      <c r="E2039" t="s">
        <v>44</v>
      </c>
      <c r="F2039" t="s">
        <v>611</v>
      </c>
      <c r="G2039" t="s">
        <v>58</v>
      </c>
      <c r="I2039" t="s">
        <v>609</v>
      </c>
      <c r="K2039" s="34">
        <v>3633200</v>
      </c>
      <c r="L2039" s="37">
        <f t="shared" si="144"/>
        <v>3633</v>
      </c>
      <c r="M2039" s="34">
        <v>470217</v>
      </c>
      <c r="N2039" s="36">
        <f t="shared" si="145"/>
        <v>129.42939719240297</v>
      </c>
      <c r="O2039" s="34"/>
      <c r="P2039" s="34">
        <v>32380100</v>
      </c>
      <c r="Q2039" s="37">
        <f t="shared" si="146"/>
        <v>32380</v>
      </c>
      <c r="R2039" s="34">
        <v>4143079</v>
      </c>
    </row>
    <row r="2040" spans="1:18" ht="14.25" thickBot="1">
      <c r="A2040" s="33" t="s">
        <v>606</v>
      </c>
      <c r="B2040" s="47">
        <v>42248</v>
      </c>
      <c r="C2040" t="s">
        <v>118</v>
      </c>
      <c r="D2040" t="s">
        <v>607</v>
      </c>
      <c r="E2040" t="s">
        <v>44</v>
      </c>
      <c r="F2040" t="s">
        <v>612</v>
      </c>
      <c r="G2040" t="s">
        <v>57</v>
      </c>
      <c r="I2040" t="s">
        <v>609</v>
      </c>
      <c r="K2040" s="34" t="s">
        <v>11</v>
      </c>
      <c r="L2040" s="37" t="str">
        <f t="shared" si="144"/>
        <v/>
      </c>
      <c r="M2040" s="34" t="s">
        <v>11</v>
      </c>
      <c r="N2040" s="36" t="str">
        <f t="shared" si="145"/>
        <v/>
      </c>
      <c r="O2040" s="34"/>
      <c r="P2040" s="34">
        <v>775260</v>
      </c>
      <c r="Q2040" s="37">
        <f t="shared" si="146"/>
        <v>775</v>
      </c>
      <c r="R2040" s="34">
        <v>32243</v>
      </c>
    </row>
    <row r="2041" spans="1:18" ht="14.25" thickBot="1">
      <c r="A2041" s="33" t="s">
        <v>606</v>
      </c>
      <c r="B2041" s="47">
        <v>42248</v>
      </c>
      <c r="C2041" t="s">
        <v>118</v>
      </c>
      <c r="D2041" t="s">
        <v>607</v>
      </c>
      <c r="E2041" t="s">
        <v>44</v>
      </c>
      <c r="F2041" t="s">
        <v>643</v>
      </c>
      <c r="G2041" t="s">
        <v>157</v>
      </c>
      <c r="I2041" t="s">
        <v>609</v>
      </c>
      <c r="K2041" s="34">
        <v>1100000</v>
      </c>
      <c r="L2041" s="37">
        <f t="shared" si="144"/>
        <v>1100</v>
      </c>
      <c r="M2041" s="34">
        <v>145826</v>
      </c>
      <c r="N2041" s="36">
        <f t="shared" si="145"/>
        <v>132.5690909090909</v>
      </c>
      <c r="O2041" s="34"/>
      <c r="P2041" s="34">
        <v>1940000</v>
      </c>
      <c r="Q2041" s="37">
        <f t="shared" si="146"/>
        <v>1940</v>
      </c>
      <c r="R2041" s="34">
        <v>278479</v>
      </c>
    </row>
    <row r="2042" spans="1:18" ht="14.25" thickBot="1">
      <c r="A2042" s="33" t="s">
        <v>606</v>
      </c>
      <c r="B2042" s="47">
        <v>42248</v>
      </c>
      <c r="C2042" t="s">
        <v>118</v>
      </c>
      <c r="D2042" t="s">
        <v>607</v>
      </c>
      <c r="E2042" t="s">
        <v>44</v>
      </c>
      <c r="F2042" t="s">
        <v>623</v>
      </c>
      <c r="G2042" t="s">
        <v>56</v>
      </c>
      <c r="I2042" t="s">
        <v>609</v>
      </c>
      <c r="K2042" s="34" t="s">
        <v>11</v>
      </c>
      <c r="L2042" s="37" t="str">
        <f t="shared" si="144"/>
        <v/>
      </c>
      <c r="M2042" s="34" t="s">
        <v>11</v>
      </c>
      <c r="N2042" s="36" t="str">
        <f t="shared" si="145"/>
        <v/>
      </c>
      <c r="O2042" s="34"/>
      <c r="P2042" s="34">
        <v>497945</v>
      </c>
      <c r="Q2042" s="37">
        <f t="shared" si="146"/>
        <v>498</v>
      </c>
      <c r="R2042" s="34">
        <v>9044</v>
      </c>
    </row>
    <row r="2043" spans="1:18" ht="14.25" thickBot="1">
      <c r="A2043" s="33" t="s">
        <v>606</v>
      </c>
      <c r="B2043" s="47">
        <v>42248</v>
      </c>
      <c r="C2043" t="s">
        <v>118</v>
      </c>
      <c r="D2043" t="s">
        <v>607</v>
      </c>
      <c r="E2043" t="s">
        <v>44</v>
      </c>
      <c r="F2043" t="s">
        <v>613</v>
      </c>
      <c r="G2043" t="s">
        <v>55</v>
      </c>
      <c r="I2043" t="s">
        <v>609</v>
      </c>
      <c r="K2043" s="34">
        <v>945000</v>
      </c>
      <c r="L2043" s="37">
        <f t="shared" si="144"/>
        <v>945</v>
      </c>
      <c r="M2043" s="34">
        <v>134152</v>
      </c>
      <c r="N2043" s="36">
        <f t="shared" si="145"/>
        <v>141.95978835978835</v>
      </c>
      <c r="O2043" s="34"/>
      <c r="P2043" s="34">
        <v>2730000</v>
      </c>
      <c r="Q2043" s="37">
        <f t="shared" si="146"/>
        <v>2730</v>
      </c>
      <c r="R2043" s="34">
        <v>404399</v>
      </c>
    </row>
    <row r="2044" spans="1:18" ht="14.25" thickBot="1">
      <c r="A2044" s="33" t="s">
        <v>606</v>
      </c>
      <c r="B2044" s="47">
        <v>42248</v>
      </c>
      <c r="C2044" t="s">
        <v>118</v>
      </c>
      <c r="D2044" t="s">
        <v>607</v>
      </c>
      <c r="E2044" t="s">
        <v>44</v>
      </c>
      <c r="F2044" t="s">
        <v>614</v>
      </c>
      <c r="G2044" t="s">
        <v>53</v>
      </c>
      <c r="I2044" t="s">
        <v>609</v>
      </c>
      <c r="K2044" s="34" t="s">
        <v>11</v>
      </c>
      <c r="L2044" s="37" t="str">
        <f t="shared" si="144"/>
        <v/>
      </c>
      <c r="M2044" s="34" t="s">
        <v>11</v>
      </c>
      <c r="N2044" s="36" t="str">
        <f t="shared" si="145"/>
        <v/>
      </c>
      <c r="O2044" s="34"/>
      <c r="P2044" s="34">
        <v>82612</v>
      </c>
      <c r="Q2044" s="37">
        <f t="shared" si="146"/>
        <v>83</v>
      </c>
      <c r="R2044" s="34">
        <v>12520</v>
      </c>
    </row>
    <row r="2045" spans="1:18" ht="14.25" thickBot="1">
      <c r="A2045" s="33" t="s">
        <v>606</v>
      </c>
      <c r="B2045" s="47">
        <v>42248</v>
      </c>
      <c r="C2045" t="s">
        <v>118</v>
      </c>
      <c r="D2045" t="s">
        <v>607</v>
      </c>
      <c r="E2045" t="s">
        <v>44</v>
      </c>
      <c r="F2045" t="s">
        <v>713</v>
      </c>
      <c r="G2045" t="s">
        <v>246</v>
      </c>
      <c r="I2045" t="s">
        <v>609</v>
      </c>
      <c r="K2045" s="34" t="s">
        <v>11</v>
      </c>
      <c r="L2045" s="37" t="str">
        <f t="shared" si="144"/>
        <v/>
      </c>
      <c r="M2045" s="34" t="s">
        <v>11</v>
      </c>
      <c r="N2045" s="36" t="str">
        <f t="shared" si="145"/>
        <v/>
      </c>
      <c r="O2045" s="34"/>
      <c r="P2045" s="34">
        <v>22000</v>
      </c>
      <c r="Q2045" s="37">
        <f t="shared" si="146"/>
        <v>22</v>
      </c>
      <c r="R2045" s="34">
        <v>2860</v>
      </c>
    </row>
    <row r="2046" spans="1:18" ht="14.25" thickBot="1">
      <c r="A2046" s="33" t="s">
        <v>606</v>
      </c>
      <c r="B2046" s="47">
        <v>42248</v>
      </c>
      <c r="C2046" t="s">
        <v>118</v>
      </c>
      <c r="D2046" t="s">
        <v>607</v>
      </c>
      <c r="E2046" t="s">
        <v>44</v>
      </c>
      <c r="F2046" t="s">
        <v>616</v>
      </c>
      <c r="G2046" t="s">
        <v>60</v>
      </c>
      <c r="I2046" t="s">
        <v>609</v>
      </c>
      <c r="K2046" s="34">
        <v>1766397</v>
      </c>
      <c r="L2046" s="37">
        <f t="shared" si="144"/>
        <v>1766</v>
      </c>
      <c r="M2046" s="34">
        <v>255767</v>
      </c>
      <c r="N2046" s="36">
        <f t="shared" si="145"/>
        <v>144.82842582106454</v>
      </c>
      <c r="O2046" s="34"/>
      <c r="P2046" s="34">
        <v>16295842</v>
      </c>
      <c r="Q2046" s="37">
        <f t="shared" si="146"/>
        <v>16296</v>
      </c>
      <c r="R2046" s="34">
        <v>2517597</v>
      </c>
    </row>
    <row r="2047" spans="1:18" ht="14.25" thickBot="1">
      <c r="A2047" s="33" t="s">
        <v>606</v>
      </c>
      <c r="B2047" s="47">
        <v>42248</v>
      </c>
      <c r="C2047" t="s">
        <v>118</v>
      </c>
      <c r="D2047" t="s">
        <v>607</v>
      </c>
      <c r="E2047" t="s">
        <v>44</v>
      </c>
      <c r="F2047" t="s">
        <v>617</v>
      </c>
      <c r="G2047" t="s">
        <v>64</v>
      </c>
      <c r="I2047" t="s">
        <v>609</v>
      </c>
      <c r="K2047" s="34" t="s">
        <v>11</v>
      </c>
      <c r="L2047" s="37" t="str">
        <f t="shared" si="144"/>
        <v/>
      </c>
      <c r="M2047" s="34" t="s">
        <v>11</v>
      </c>
      <c r="N2047" s="36" t="str">
        <f t="shared" si="145"/>
        <v/>
      </c>
      <c r="O2047" s="34"/>
      <c r="P2047" s="34">
        <v>52620</v>
      </c>
      <c r="Q2047" s="37">
        <f t="shared" si="146"/>
        <v>53</v>
      </c>
      <c r="R2047" s="34">
        <v>8321</v>
      </c>
    </row>
    <row r="2048" spans="1:18" ht="14.25" thickBot="1">
      <c r="A2048" s="33" t="s">
        <v>606</v>
      </c>
      <c r="B2048" s="47">
        <v>42248</v>
      </c>
      <c r="C2048" t="s">
        <v>118</v>
      </c>
      <c r="D2048" t="s">
        <v>607</v>
      </c>
      <c r="E2048" t="s">
        <v>44</v>
      </c>
      <c r="F2048" t="s">
        <v>625</v>
      </c>
      <c r="G2048" t="s">
        <v>66</v>
      </c>
      <c r="I2048" t="s">
        <v>609</v>
      </c>
      <c r="K2048" s="34" t="s">
        <v>11</v>
      </c>
      <c r="L2048" s="37" t="str">
        <f t="shared" si="144"/>
        <v/>
      </c>
      <c r="M2048" s="34" t="s">
        <v>11</v>
      </c>
      <c r="N2048" s="36" t="str">
        <f t="shared" si="145"/>
        <v/>
      </c>
      <c r="O2048" s="34"/>
      <c r="P2048" s="34">
        <v>717820</v>
      </c>
      <c r="Q2048" s="37">
        <f t="shared" si="146"/>
        <v>718</v>
      </c>
      <c r="R2048" s="34">
        <v>75338</v>
      </c>
    </row>
    <row r="2049" spans="1:18" ht="14.25" thickBot="1">
      <c r="A2049" s="33" t="s">
        <v>606</v>
      </c>
      <c r="B2049" s="47">
        <v>42248</v>
      </c>
      <c r="C2049" t="s">
        <v>118</v>
      </c>
      <c r="D2049" t="s">
        <v>607</v>
      </c>
      <c r="E2049" t="s">
        <v>44</v>
      </c>
      <c r="F2049" t="s">
        <v>620</v>
      </c>
      <c r="G2049" t="s">
        <v>67</v>
      </c>
      <c r="I2049" t="s">
        <v>609</v>
      </c>
      <c r="K2049" s="34" t="s">
        <v>11</v>
      </c>
      <c r="L2049" s="37" t="str">
        <f t="shared" si="144"/>
        <v/>
      </c>
      <c r="M2049" s="34" t="s">
        <v>11</v>
      </c>
      <c r="N2049" s="36" t="str">
        <f t="shared" si="145"/>
        <v/>
      </c>
      <c r="O2049" s="34"/>
      <c r="P2049" s="34">
        <v>139760</v>
      </c>
      <c r="Q2049" s="37">
        <f t="shared" si="146"/>
        <v>140</v>
      </c>
      <c r="R2049" s="34">
        <v>23420</v>
      </c>
    </row>
    <row r="2050" spans="1:18" ht="14.25" thickBot="1">
      <c r="A2050" s="33" t="s">
        <v>606</v>
      </c>
      <c r="B2050" s="47">
        <v>42248</v>
      </c>
      <c r="C2050" t="s">
        <v>118</v>
      </c>
      <c r="D2050" t="s">
        <v>607</v>
      </c>
      <c r="E2050" t="s">
        <v>44</v>
      </c>
      <c r="F2050" t="s">
        <v>621</v>
      </c>
      <c r="G2050" t="s">
        <v>50</v>
      </c>
      <c r="I2050" t="s">
        <v>609</v>
      </c>
      <c r="K2050" s="34">
        <v>1970061</v>
      </c>
      <c r="L2050" s="37">
        <f t="shared" si="144"/>
        <v>1970</v>
      </c>
      <c r="M2050" s="34">
        <v>264290</v>
      </c>
      <c r="N2050" s="36">
        <f t="shared" si="145"/>
        <v>134.15736040609136</v>
      </c>
      <c r="O2050" s="34"/>
      <c r="P2050" s="34">
        <v>20079059</v>
      </c>
      <c r="Q2050" s="37">
        <f t="shared" si="146"/>
        <v>20079</v>
      </c>
      <c r="R2050" s="34">
        <v>3102523</v>
      </c>
    </row>
    <row r="2051" spans="1:18" ht="14.25" thickBot="1">
      <c r="A2051" s="33" t="s">
        <v>606</v>
      </c>
      <c r="B2051" s="47">
        <v>42248</v>
      </c>
      <c r="C2051" t="s">
        <v>118</v>
      </c>
      <c r="D2051" t="s">
        <v>607</v>
      </c>
      <c r="E2051" t="s">
        <v>44</v>
      </c>
      <c r="F2051" t="s">
        <v>702</v>
      </c>
      <c r="G2051" t="s">
        <v>342</v>
      </c>
      <c r="I2051" t="s">
        <v>609</v>
      </c>
      <c r="K2051" s="34" t="s">
        <v>11</v>
      </c>
      <c r="L2051" s="37" t="str">
        <f t="shared" si="144"/>
        <v/>
      </c>
      <c r="M2051" s="34" t="s">
        <v>11</v>
      </c>
      <c r="N2051" s="36" t="str">
        <f t="shared" si="145"/>
        <v/>
      </c>
      <c r="O2051" s="34"/>
      <c r="P2051" s="34">
        <v>19760</v>
      </c>
      <c r="Q2051" s="37">
        <f t="shared" si="146"/>
        <v>20</v>
      </c>
      <c r="R2051" s="34">
        <v>6982</v>
      </c>
    </row>
    <row r="2052" spans="1:18" ht="14.25" thickBot="1">
      <c r="A2052" s="33" t="s">
        <v>606</v>
      </c>
      <c r="B2052" s="47">
        <v>42248</v>
      </c>
      <c r="C2052" t="s">
        <v>118</v>
      </c>
      <c r="D2052" t="s">
        <v>622</v>
      </c>
      <c r="E2052" t="s">
        <v>45</v>
      </c>
      <c r="F2052" t="s">
        <v>608</v>
      </c>
      <c r="G2052" t="s">
        <v>61</v>
      </c>
      <c r="I2052" t="s">
        <v>609</v>
      </c>
      <c r="K2052" s="34">
        <v>26630</v>
      </c>
      <c r="L2052" s="37">
        <f t="shared" si="144"/>
        <v>27</v>
      </c>
      <c r="M2052" s="34">
        <v>1302</v>
      </c>
      <c r="N2052" s="36">
        <f t="shared" si="145"/>
        <v>48.222222222222221</v>
      </c>
      <c r="O2052" s="34"/>
      <c r="P2052" s="34">
        <v>1374794</v>
      </c>
      <c r="Q2052" s="37">
        <f t="shared" si="146"/>
        <v>1375</v>
      </c>
      <c r="R2052" s="34">
        <v>197515</v>
      </c>
    </row>
    <row r="2053" spans="1:18" ht="14.25" thickBot="1">
      <c r="A2053" s="33" t="s">
        <v>606</v>
      </c>
      <c r="B2053" s="47">
        <v>42248</v>
      </c>
      <c r="C2053" t="s">
        <v>118</v>
      </c>
      <c r="D2053" t="s">
        <v>622</v>
      </c>
      <c r="E2053" t="s">
        <v>45</v>
      </c>
      <c r="F2053" t="s">
        <v>610</v>
      </c>
      <c r="G2053" t="s">
        <v>48</v>
      </c>
      <c r="I2053" t="s">
        <v>609</v>
      </c>
      <c r="K2053" s="34">
        <v>25912</v>
      </c>
      <c r="L2053" s="37">
        <f t="shared" si="144"/>
        <v>26</v>
      </c>
      <c r="M2053" s="34">
        <v>5324</v>
      </c>
      <c r="N2053" s="36">
        <f t="shared" si="145"/>
        <v>204.76923076923077</v>
      </c>
      <c r="O2053" s="34"/>
      <c r="P2053" s="34">
        <v>193908</v>
      </c>
      <c r="Q2053" s="37">
        <f t="shared" si="146"/>
        <v>194</v>
      </c>
      <c r="R2053" s="34">
        <v>23875</v>
      </c>
    </row>
    <row r="2054" spans="1:18" ht="14.25" thickBot="1">
      <c r="A2054" s="33" t="s">
        <v>606</v>
      </c>
      <c r="B2054" s="47">
        <v>42248</v>
      </c>
      <c r="C2054" t="s">
        <v>118</v>
      </c>
      <c r="D2054" t="s">
        <v>622</v>
      </c>
      <c r="E2054" t="s">
        <v>45</v>
      </c>
      <c r="F2054" t="s">
        <v>611</v>
      </c>
      <c r="G2054" t="s">
        <v>58</v>
      </c>
      <c r="I2054" t="s">
        <v>609</v>
      </c>
      <c r="K2054" s="34" t="s">
        <v>11</v>
      </c>
      <c r="L2054" s="37" t="str">
        <f t="shared" si="144"/>
        <v/>
      </c>
      <c r="M2054" s="34" t="s">
        <v>11</v>
      </c>
      <c r="N2054" s="36" t="str">
        <f t="shared" si="145"/>
        <v/>
      </c>
      <c r="O2054" s="34"/>
      <c r="P2054" s="34">
        <v>3069000</v>
      </c>
      <c r="Q2054" s="37">
        <f t="shared" si="146"/>
        <v>3069</v>
      </c>
      <c r="R2054" s="34">
        <v>418194</v>
      </c>
    </row>
    <row r="2055" spans="1:18" ht="14.25" thickBot="1">
      <c r="A2055" s="33" t="s">
        <v>606</v>
      </c>
      <c r="B2055" s="47">
        <v>42248</v>
      </c>
      <c r="C2055" t="s">
        <v>118</v>
      </c>
      <c r="D2055" t="s">
        <v>622</v>
      </c>
      <c r="E2055" t="s">
        <v>45</v>
      </c>
      <c r="F2055" t="s">
        <v>612</v>
      </c>
      <c r="G2055" t="s">
        <v>57</v>
      </c>
      <c r="I2055" t="s">
        <v>609</v>
      </c>
      <c r="K2055" s="34" t="s">
        <v>11</v>
      </c>
      <c r="L2055" s="37" t="str">
        <f t="shared" si="144"/>
        <v/>
      </c>
      <c r="M2055" s="34" t="s">
        <v>11</v>
      </c>
      <c r="N2055" s="36" t="str">
        <f t="shared" si="145"/>
        <v/>
      </c>
      <c r="O2055" s="34"/>
      <c r="P2055" s="34">
        <v>821660</v>
      </c>
      <c r="Q2055" s="37">
        <f t="shared" si="146"/>
        <v>822</v>
      </c>
      <c r="R2055" s="34">
        <v>131437</v>
      </c>
    </row>
    <row r="2056" spans="1:18" ht="14.25" thickBot="1">
      <c r="A2056" s="33" t="s">
        <v>606</v>
      </c>
      <c r="B2056" s="47">
        <v>42248</v>
      </c>
      <c r="C2056" t="s">
        <v>118</v>
      </c>
      <c r="D2056" t="s">
        <v>622</v>
      </c>
      <c r="E2056" t="s">
        <v>45</v>
      </c>
      <c r="F2056" t="s">
        <v>613</v>
      </c>
      <c r="G2056" t="s">
        <v>55</v>
      </c>
      <c r="I2056" t="s">
        <v>609</v>
      </c>
      <c r="K2056" s="34" t="s">
        <v>11</v>
      </c>
      <c r="L2056" s="37" t="str">
        <f t="shared" si="144"/>
        <v/>
      </c>
      <c r="M2056" s="34" t="s">
        <v>11</v>
      </c>
      <c r="N2056" s="36" t="str">
        <f t="shared" si="145"/>
        <v/>
      </c>
      <c r="O2056" s="34"/>
      <c r="P2056" s="34">
        <v>8915840</v>
      </c>
      <c r="Q2056" s="37">
        <f t="shared" si="146"/>
        <v>8916</v>
      </c>
      <c r="R2056" s="34">
        <v>972498</v>
      </c>
    </row>
    <row r="2057" spans="1:18" ht="14.25" thickBot="1">
      <c r="A2057" s="33" t="s">
        <v>606</v>
      </c>
      <c r="B2057" s="47">
        <v>42248</v>
      </c>
      <c r="C2057" t="s">
        <v>118</v>
      </c>
      <c r="D2057" t="s">
        <v>622</v>
      </c>
      <c r="E2057" t="s">
        <v>45</v>
      </c>
      <c r="F2057" t="s">
        <v>614</v>
      </c>
      <c r="G2057" t="s">
        <v>53</v>
      </c>
      <c r="I2057" t="s">
        <v>609</v>
      </c>
      <c r="K2057" s="34" t="s">
        <v>11</v>
      </c>
      <c r="L2057" s="37" t="str">
        <f t="shared" si="144"/>
        <v/>
      </c>
      <c r="M2057" s="34" t="s">
        <v>11</v>
      </c>
      <c r="N2057" s="36" t="str">
        <f t="shared" si="145"/>
        <v/>
      </c>
      <c r="O2057" s="34"/>
      <c r="P2057" s="34">
        <v>53627</v>
      </c>
      <c r="Q2057" s="37">
        <f t="shared" si="146"/>
        <v>54</v>
      </c>
      <c r="R2057" s="34">
        <v>9610</v>
      </c>
    </row>
    <row r="2058" spans="1:18" ht="14.25" thickBot="1">
      <c r="A2058" s="33" t="s">
        <v>606</v>
      </c>
      <c r="B2058" s="47">
        <v>42248</v>
      </c>
      <c r="C2058" t="s">
        <v>118</v>
      </c>
      <c r="D2058" t="s">
        <v>622</v>
      </c>
      <c r="E2058" t="s">
        <v>45</v>
      </c>
      <c r="F2058" t="s">
        <v>616</v>
      </c>
      <c r="G2058" t="s">
        <v>60</v>
      </c>
      <c r="I2058" t="s">
        <v>609</v>
      </c>
      <c r="K2058" s="34">
        <v>802300</v>
      </c>
      <c r="L2058" s="37">
        <f t="shared" si="144"/>
        <v>802</v>
      </c>
      <c r="M2058" s="34">
        <v>116139</v>
      </c>
      <c r="N2058" s="36">
        <f t="shared" si="145"/>
        <v>144.81172069825436</v>
      </c>
      <c r="O2058" s="34"/>
      <c r="P2058" s="34">
        <v>8006707</v>
      </c>
      <c r="Q2058" s="37">
        <f t="shared" si="146"/>
        <v>8007</v>
      </c>
      <c r="R2058" s="34">
        <v>1214249</v>
      </c>
    </row>
    <row r="2059" spans="1:18" ht="14.25" thickBot="1">
      <c r="A2059" s="33" t="s">
        <v>606</v>
      </c>
      <c r="B2059" s="47">
        <v>42248</v>
      </c>
      <c r="C2059" t="s">
        <v>118</v>
      </c>
      <c r="D2059" t="s">
        <v>622</v>
      </c>
      <c r="E2059" t="s">
        <v>45</v>
      </c>
      <c r="F2059" t="s">
        <v>625</v>
      </c>
      <c r="G2059" t="s">
        <v>66</v>
      </c>
      <c r="I2059" t="s">
        <v>609</v>
      </c>
      <c r="K2059" s="34" t="s">
        <v>11</v>
      </c>
      <c r="L2059" s="37" t="str">
        <f t="shared" si="144"/>
        <v/>
      </c>
      <c r="M2059" s="34" t="s">
        <v>11</v>
      </c>
      <c r="N2059" s="36" t="str">
        <f t="shared" si="145"/>
        <v/>
      </c>
      <c r="O2059" s="34"/>
      <c r="P2059" s="34">
        <v>640406</v>
      </c>
      <c r="Q2059" s="37">
        <f t="shared" si="146"/>
        <v>640</v>
      </c>
      <c r="R2059" s="34">
        <v>68514</v>
      </c>
    </row>
    <row r="2060" spans="1:18" ht="14.25" thickBot="1">
      <c r="A2060" s="33" t="s">
        <v>606</v>
      </c>
      <c r="B2060" s="47">
        <v>42248</v>
      </c>
      <c r="C2060" t="s">
        <v>118</v>
      </c>
      <c r="D2060" t="s">
        <v>622</v>
      </c>
      <c r="E2060" t="s">
        <v>45</v>
      </c>
      <c r="F2060" t="s">
        <v>619</v>
      </c>
      <c r="G2060" t="s">
        <v>54</v>
      </c>
      <c r="I2060" t="s">
        <v>609</v>
      </c>
      <c r="K2060" s="34" t="s">
        <v>11</v>
      </c>
      <c r="L2060" s="37" t="str">
        <f t="shared" si="144"/>
        <v/>
      </c>
      <c r="M2060" s="34" t="s">
        <v>11</v>
      </c>
      <c r="N2060" s="36" t="str">
        <f t="shared" si="145"/>
        <v/>
      </c>
      <c r="O2060" s="34"/>
      <c r="P2060" s="34">
        <v>103028</v>
      </c>
      <c r="Q2060" s="37">
        <f t="shared" si="146"/>
        <v>103</v>
      </c>
      <c r="R2060" s="34">
        <v>17726</v>
      </c>
    </row>
    <row r="2061" spans="1:18" ht="14.25" thickBot="1">
      <c r="A2061" s="33" t="s">
        <v>606</v>
      </c>
      <c r="B2061" s="47">
        <v>42248</v>
      </c>
      <c r="C2061" t="s">
        <v>118</v>
      </c>
      <c r="D2061" t="s">
        <v>622</v>
      </c>
      <c r="E2061" t="s">
        <v>45</v>
      </c>
      <c r="F2061" t="s">
        <v>620</v>
      </c>
      <c r="G2061" t="s">
        <v>67</v>
      </c>
      <c r="I2061" t="s">
        <v>609</v>
      </c>
      <c r="K2061" s="34" t="s">
        <v>11</v>
      </c>
      <c r="L2061" s="37" t="str">
        <f t="shared" si="144"/>
        <v/>
      </c>
      <c r="M2061" s="34" t="s">
        <v>11</v>
      </c>
      <c r="N2061" s="36" t="str">
        <f t="shared" si="145"/>
        <v/>
      </c>
      <c r="O2061" s="34"/>
      <c r="P2061" s="34">
        <v>300680</v>
      </c>
      <c r="Q2061" s="37">
        <f t="shared" si="146"/>
        <v>301</v>
      </c>
      <c r="R2061" s="34">
        <v>41094</v>
      </c>
    </row>
    <row r="2062" spans="1:18" ht="14.25" thickBot="1">
      <c r="A2062" s="33" t="s">
        <v>606</v>
      </c>
      <c r="B2062" s="47">
        <v>42248</v>
      </c>
      <c r="C2062" t="s">
        <v>118</v>
      </c>
      <c r="D2062" t="s">
        <v>622</v>
      </c>
      <c r="E2062" t="s">
        <v>45</v>
      </c>
      <c r="F2062" t="s">
        <v>621</v>
      </c>
      <c r="G2062" t="s">
        <v>50</v>
      </c>
      <c r="I2062" t="s">
        <v>609</v>
      </c>
      <c r="K2062" s="34" t="s">
        <v>11</v>
      </c>
      <c r="L2062" s="37" t="str">
        <f t="shared" si="144"/>
        <v/>
      </c>
      <c r="M2062" s="34" t="s">
        <v>11</v>
      </c>
      <c r="N2062" s="36" t="str">
        <f t="shared" si="145"/>
        <v/>
      </c>
      <c r="O2062" s="34"/>
      <c r="P2062" s="34">
        <v>60000</v>
      </c>
      <c r="Q2062" s="37">
        <f t="shared" si="146"/>
        <v>60</v>
      </c>
      <c r="R2062" s="34">
        <v>1753</v>
      </c>
    </row>
    <row r="2063" spans="1:18" ht="14.25" thickBot="1">
      <c r="A2063" s="33" t="s">
        <v>606</v>
      </c>
      <c r="B2063" s="47">
        <v>42248</v>
      </c>
      <c r="C2063" t="s">
        <v>118</v>
      </c>
      <c r="D2063" t="s">
        <v>622</v>
      </c>
      <c r="E2063" t="s">
        <v>45</v>
      </c>
      <c r="F2063" t="s">
        <v>626</v>
      </c>
      <c r="G2063" t="s">
        <v>62</v>
      </c>
      <c r="I2063" t="s">
        <v>609</v>
      </c>
      <c r="K2063" s="34">
        <v>24500</v>
      </c>
      <c r="L2063" s="37">
        <f t="shared" si="144"/>
        <v>25</v>
      </c>
      <c r="M2063" s="34">
        <v>2782</v>
      </c>
      <c r="N2063" s="36">
        <f t="shared" si="145"/>
        <v>111.28</v>
      </c>
      <c r="O2063" s="34"/>
      <c r="P2063" s="34">
        <v>234028</v>
      </c>
      <c r="Q2063" s="37">
        <f t="shared" si="146"/>
        <v>234</v>
      </c>
      <c r="R2063" s="34">
        <v>31940</v>
      </c>
    </row>
    <row r="2064" spans="1:18" ht="14.25" thickBot="1">
      <c r="A2064" s="33" t="s">
        <v>606</v>
      </c>
      <c r="B2064" s="47">
        <v>42248</v>
      </c>
      <c r="C2064" t="s">
        <v>118</v>
      </c>
      <c r="D2064" t="s">
        <v>622</v>
      </c>
      <c r="E2064" t="s">
        <v>45</v>
      </c>
      <c r="F2064" t="s">
        <v>627</v>
      </c>
      <c r="G2064" t="s">
        <v>59</v>
      </c>
      <c r="I2064" t="s">
        <v>609</v>
      </c>
      <c r="K2064" s="34">
        <v>158000</v>
      </c>
      <c r="L2064" s="37">
        <f t="shared" si="144"/>
        <v>158</v>
      </c>
      <c r="M2064" s="34">
        <v>15010</v>
      </c>
      <c r="N2064" s="36">
        <f t="shared" si="145"/>
        <v>95</v>
      </c>
      <c r="O2064" s="34"/>
      <c r="P2064" s="34">
        <v>573700</v>
      </c>
      <c r="Q2064" s="37">
        <f t="shared" si="146"/>
        <v>574</v>
      </c>
      <c r="R2064" s="34">
        <v>57584</v>
      </c>
    </row>
    <row r="2065" spans="1:18" ht="14.25" thickBot="1">
      <c r="A2065" s="33" t="s">
        <v>606</v>
      </c>
      <c r="B2065" s="47">
        <v>42248</v>
      </c>
      <c r="C2065" t="s">
        <v>118</v>
      </c>
      <c r="D2065" t="s">
        <v>622</v>
      </c>
      <c r="E2065" t="s">
        <v>45</v>
      </c>
      <c r="F2065" t="s">
        <v>700</v>
      </c>
      <c r="G2065" t="s">
        <v>407</v>
      </c>
      <c r="I2065" t="s">
        <v>609</v>
      </c>
      <c r="K2065" s="34" t="s">
        <v>11</v>
      </c>
      <c r="L2065" s="37" t="str">
        <f t="shared" si="144"/>
        <v/>
      </c>
      <c r="M2065" s="34" t="s">
        <v>11</v>
      </c>
      <c r="N2065" s="36" t="str">
        <f t="shared" si="145"/>
        <v/>
      </c>
      <c r="O2065" s="34"/>
      <c r="P2065" s="34">
        <v>810000</v>
      </c>
      <c r="Q2065" s="37">
        <f t="shared" si="146"/>
        <v>810</v>
      </c>
      <c r="R2065" s="34">
        <v>126131</v>
      </c>
    </row>
    <row r="2066" spans="1:18" ht="14.25" thickBot="1">
      <c r="A2066" s="33" t="s">
        <v>606</v>
      </c>
      <c r="B2066" s="47">
        <v>42248</v>
      </c>
      <c r="C2066" t="s">
        <v>118</v>
      </c>
      <c r="D2066" t="s">
        <v>622</v>
      </c>
      <c r="E2066" t="s">
        <v>45</v>
      </c>
      <c r="F2066" t="s">
        <v>648</v>
      </c>
      <c r="G2066" t="s">
        <v>649</v>
      </c>
      <c r="I2066" t="s">
        <v>609</v>
      </c>
      <c r="K2066" s="34" t="s">
        <v>11</v>
      </c>
      <c r="L2066" s="37" t="str">
        <f t="shared" si="144"/>
        <v/>
      </c>
      <c r="M2066" s="34" t="s">
        <v>11</v>
      </c>
      <c r="N2066" s="36" t="str">
        <f t="shared" si="145"/>
        <v/>
      </c>
      <c r="O2066" s="34"/>
      <c r="P2066" s="34">
        <v>158984</v>
      </c>
      <c r="Q2066" s="37">
        <f t="shared" si="146"/>
        <v>159</v>
      </c>
      <c r="R2066" s="34">
        <v>14150</v>
      </c>
    </row>
    <row r="2067" spans="1:18" ht="14.25" thickBot="1">
      <c r="A2067" s="33" t="s">
        <v>606</v>
      </c>
      <c r="B2067" s="47">
        <v>42248</v>
      </c>
      <c r="C2067" t="s">
        <v>118</v>
      </c>
      <c r="D2067" t="s">
        <v>628</v>
      </c>
      <c r="E2067" t="s">
        <v>43</v>
      </c>
      <c r="F2067" t="s">
        <v>608</v>
      </c>
      <c r="G2067" t="s">
        <v>61</v>
      </c>
      <c r="I2067" t="s">
        <v>609</v>
      </c>
      <c r="K2067" s="34">
        <v>102310</v>
      </c>
      <c r="L2067" s="37">
        <f t="shared" si="144"/>
        <v>102</v>
      </c>
      <c r="M2067" s="34">
        <v>8845</v>
      </c>
      <c r="N2067" s="36">
        <f t="shared" si="145"/>
        <v>86.715686274509807</v>
      </c>
      <c r="O2067" s="34"/>
      <c r="P2067" s="34">
        <v>8811672</v>
      </c>
      <c r="Q2067" s="37">
        <f t="shared" si="146"/>
        <v>8812</v>
      </c>
      <c r="R2067" s="34">
        <v>977547</v>
      </c>
    </row>
    <row r="2068" spans="1:18" ht="14.25" thickBot="1">
      <c r="A2068" s="33" t="s">
        <v>606</v>
      </c>
      <c r="B2068" s="47">
        <v>42248</v>
      </c>
      <c r="C2068" t="s">
        <v>118</v>
      </c>
      <c r="D2068" t="s">
        <v>628</v>
      </c>
      <c r="E2068" t="s">
        <v>43</v>
      </c>
      <c r="F2068" t="s">
        <v>629</v>
      </c>
      <c r="G2068" t="s">
        <v>52</v>
      </c>
      <c r="I2068" t="s">
        <v>609</v>
      </c>
      <c r="K2068" s="34" t="s">
        <v>11</v>
      </c>
      <c r="L2068" s="37" t="str">
        <f t="shared" si="144"/>
        <v/>
      </c>
      <c r="M2068" s="34" t="s">
        <v>11</v>
      </c>
      <c r="N2068" s="36" t="str">
        <f t="shared" si="145"/>
        <v/>
      </c>
      <c r="O2068" s="34"/>
      <c r="P2068" s="34">
        <v>494765</v>
      </c>
      <c r="Q2068" s="37">
        <f t="shared" si="146"/>
        <v>495</v>
      </c>
      <c r="R2068" s="34">
        <v>31953</v>
      </c>
    </row>
    <row r="2069" spans="1:18" ht="14.25" thickBot="1">
      <c r="A2069" s="33" t="s">
        <v>606</v>
      </c>
      <c r="B2069" s="47">
        <v>42248</v>
      </c>
      <c r="C2069" t="s">
        <v>118</v>
      </c>
      <c r="D2069" t="s">
        <v>628</v>
      </c>
      <c r="E2069" t="s">
        <v>43</v>
      </c>
      <c r="F2069" t="s">
        <v>642</v>
      </c>
      <c r="G2069" t="s">
        <v>99</v>
      </c>
      <c r="I2069" t="s">
        <v>609</v>
      </c>
      <c r="K2069" s="34" t="s">
        <v>11</v>
      </c>
      <c r="L2069" s="37" t="str">
        <f t="shared" si="144"/>
        <v/>
      </c>
      <c r="M2069" s="34" t="s">
        <v>11</v>
      </c>
      <c r="N2069" s="36" t="str">
        <f t="shared" si="145"/>
        <v/>
      </c>
      <c r="O2069" s="34"/>
      <c r="P2069" s="34">
        <v>100330</v>
      </c>
      <c r="Q2069" s="37">
        <f t="shared" si="146"/>
        <v>100</v>
      </c>
      <c r="R2069" s="34">
        <v>15209</v>
      </c>
    </row>
    <row r="2070" spans="1:18" ht="14.25" thickBot="1">
      <c r="A2070" s="33" t="s">
        <v>606</v>
      </c>
      <c r="B2070" s="47">
        <v>42248</v>
      </c>
      <c r="C2070" t="s">
        <v>118</v>
      </c>
      <c r="D2070" t="s">
        <v>628</v>
      </c>
      <c r="E2070" t="s">
        <v>43</v>
      </c>
      <c r="F2070" t="s">
        <v>610</v>
      </c>
      <c r="G2070" t="s">
        <v>48</v>
      </c>
      <c r="I2070" t="s">
        <v>609</v>
      </c>
      <c r="K2070" s="34">
        <v>106527</v>
      </c>
      <c r="L2070" s="37">
        <f t="shared" si="144"/>
        <v>107</v>
      </c>
      <c r="M2070" s="34">
        <v>12976</v>
      </c>
      <c r="N2070" s="36">
        <f t="shared" si="145"/>
        <v>121.27102803738318</v>
      </c>
      <c r="O2070" s="34"/>
      <c r="P2070" s="34">
        <v>3485736</v>
      </c>
      <c r="Q2070" s="37">
        <f t="shared" si="146"/>
        <v>3486</v>
      </c>
      <c r="R2070" s="34">
        <v>497571</v>
      </c>
    </row>
    <row r="2071" spans="1:18" ht="14.25" thickBot="1">
      <c r="A2071" s="33" t="s">
        <v>606</v>
      </c>
      <c r="B2071" s="47">
        <v>42248</v>
      </c>
      <c r="C2071" t="s">
        <v>118</v>
      </c>
      <c r="D2071" t="s">
        <v>628</v>
      </c>
      <c r="E2071" t="s">
        <v>43</v>
      </c>
      <c r="F2071" t="s">
        <v>612</v>
      </c>
      <c r="G2071" t="s">
        <v>57</v>
      </c>
      <c r="I2071" t="s">
        <v>609</v>
      </c>
      <c r="K2071" s="34">
        <v>69950</v>
      </c>
      <c r="L2071" s="37">
        <f t="shared" si="144"/>
        <v>70</v>
      </c>
      <c r="M2071" s="34">
        <v>8472</v>
      </c>
      <c r="N2071" s="36">
        <f t="shared" si="145"/>
        <v>121.02857142857142</v>
      </c>
      <c r="O2071" s="34"/>
      <c r="P2071" s="34">
        <v>1506290</v>
      </c>
      <c r="Q2071" s="37">
        <f t="shared" si="146"/>
        <v>1506</v>
      </c>
      <c r="R2071" s="34">
        <v>141616</v>
      </c>
    </row>
    <row r="2072" spans="1:18" ht="14.25" thickBot="1">
      <c r="A2072" s="33" t="s">
        <v>606</v>
      </c>
      <c r="B2072" s="47">
        <v>42248</v>
      </c>
      <c r="C2072" t="s">
        <v>118</v>
      </c>
      <c r="D2072" t="s">
        <v>628</v>
      </c>
      <c r="E2072" t="s">
        <v>43</v>
      </c>
      <c r="F2072" t="s">
        <v>623</v>
      </c>
      <c r="G2072" t="s">
        <v>56</v>
      </c>
      <c r="I2072" t="s">
        <v>609</v>
      </c>
      <c r="K2072" s="34">
        <v>1332850</v>
      </c>
      <c r="L2072" s="37">
        <f t="shared" si="144"/>
        <v>1333</v>
      </c>
      <c r="M2072" s="34">
        <v>50994</v>
      </c>
      <c r="N2072" s="36">
        <f t="shared" si="145"/>
        <v>38.255063765941486</v>
      </c>
      <c r="O2072" s="34"/>
      <c r="P2072" s="34">
        <v>3036720</v>
      </c>
      <c r="Q2072" s="37">
        <f t="shared" si="146"/>
        <v>3037</v>
      </c>
      <c r="R2072" s="34">
        <v>121975</v>
      </c>
    </row>
    <row r="2073" spans="1:18" ht="14.25" thickBot="1">
      <c r="A2073" s="33" t="s">
        <v>606</v>
      </c>
      <c r="B2073" s="47">
        <v>42248</v>
      </c>
      <c r="C2073" t="s">
        <v>118</v>
      </c>
      <c r="D2073" t="s">
        <v>628</v>
      </c>
      <c r="E2073" t="s">
        <v>43</v>
      </c>
      <c r="F2073" t="s">
        <v>614</v>
      </c>
      <c r="G2073" t="s">
        <v>53</v>
      </c>
      <c r="I2073" t="s">
        <v>609</v>
      </c>
      <c r="K2073" s="34" t="s">
        <v>11</v>
      </c>
      <c r="L2073" s="37" t="str">
        <f t="shared" si="144"/>
        <v/>
      </c>
      <c r="M2073" s="34" t="s">
        <v>11</v>
      </c>
      <c r="N2073" s="36" t="str">
        <f t="shared" si="145"/>
        <v/>
      </c>
      <c r="O2073" s="34"/>
      <c r="P2073" s="34">
        <v>249858</v>
      </c>
      <c r="Q2073" s="37">
        <f t="shared" si="146"/>
        <v>250</v>
      </c>
      <c r="R2073" s="34">
        <v>39186</v>
      </c>
    </row>
    <row r="2074" spans="1:18" ht="14.25" thickBot="1">
      <c r="A2074" s="33" t="s">
        <v>606</v>
      </c>
      <c r="B2074" s="47">
        <v>42248</v>
      </c>
      <c r="C2074" t="s">
        <v>118</v>
      </c>
      <c r="D2074" t="s">
        <v>628</v>
      </c>
      <c r="E2074" t="s">
        <v>43</v>
      </c>
      <c r="F2074" t="s">
        <v>616</v>
      </c>
      <c r="G2074" t="s">
        <v>60</v>
      </c>
      <c r="I2074" t="s">
        <v>609</v>
      </c>
      <c r="K2074" s="34">
        <v>357350</v>
      </c>
      <c r="L2074" s="37">
        <f t="shared" si="144"/>
        <v>357</v>
      </c>
      <c r="M2074" s="34">
        <v>15576</v>
      </c>
      <c r="N2074" s="36">
        <f t="shared" si="145"/>
        <v>43.630252100840337</v>
      </c>
      <c r="O2074" s="34"/>
      <c r="P2074" s="34">
        <v>8799429</v>
      </c>
      <c r="Q2074" s="37">
        <f t="shared" si="146"/>
        <v>8799</v>
      </c>
      <c r="R2074" s="34">
        <v>914261</v>
      </c>
    </row>
    <row r="2075" spans="1:18" ht="14.25" thickBot="1">
      <c r="A2075" s="33" t="s">
        <v>606</v>
      </c>
      <c r="B2075" s="47">
        <v>42248</v>
      </c>
      <c r="C2075" t="s">
        <v>118</v>
      </c>
      <c r="D2075" t="s">
        <v>628</v>
      </c>
      <c r="E2075" t="s">
        <v>43</v>
      </c>
      <c r="F2075" t="s">
        <v>625</v>
      </c>
      <c r="G2075" t="s">
        <v>66</v>
      </c>
      <c r="I2075" t="s">
        <v>609</v>
      </c>
      <c r="K2075" s="34">
        <v>295030</v>
      </c>
      <c r="L2075" s="37">
        <f t="shared" si="144"/>
        <v>295</v>
      </c>
      <c r="M2075" s="34">
        <v>21639</v>
      </c>
      <c r="N2075" s="36">
        <f t="shared" si="145"/>
        <v>73.352542372881359</v>
      </c>
      <c r="O2075" s="34"/>
      <c r="P2075" s="34">
        <v>5538910</v>
      </c>
      <c r="Q2075" s="37">
        <f t="shared" si="146"/>
        <v>5539</v>
      </c>
      <c r="R2075" s="34">
        <v>511038</v>
      </c>
    </row>
    <row r="2076" spans="1:18" ht="14.25" thickBot="1">
      <c r="A2076" s="33" t="s">
        <v>606</v>
      </c>
      <c r="B2076" s="47">
        <v>42248</v>
      </c>
      <c r="C2076" t="s">
        <v>118</v>
      </c>
      <c r="D2076" t="s">
        <v>628</v>
      </c>
      <c r="E2076" t="s">
        <v>43</v>
      </c>
      <c r="F2076" t="s">
        <v>619</v>
      </c>
      <c r="G2076" t="s">
        <v>54</v>
      </c>
      <c r="I2076" t="s">
        <v>609</v>
      </c>
      <c r="K2076" s="34" t="s">
        <v>11</v>
      </c>
      <c r="L2076" s="37" t="str">
        <f t="shared" si="144"/>
        <v/>
      </c>
      <c r="M2076" s="34" t="s">
        <v>11</v>
      </c>
      <c r="N2076" s="36" t="str">
        <f t="shared" si="145"/>
        <v/>
      </c>
      <c r="O2076" s="34"/>
      <c r="P2076" s="34">
        <v>1718910</v>
      </c>
      <c r="Q2076" s="37">
        <f t="shared" si="146"/>
        <v>1719</v>
      </c>
      <c r="R2076" s="34">
        <v>197616</v>
      </c>
    </row>
    <row r="2077" spans="1:18" ht="14.25" thickBot="1">
      <c r="A2077" s="33" t="s">
        <v>606</v>
      </c>
      <c r="B2077" s="47">
        <v>42248</v>
      </c>
      <c r="C2077" t="s">
        <v>118</v>
      </c>
      <c r="D2077" t="s">
        <v>628</v>
      </c>
      <c r="E2077" t="s">
        <v>43</v>
      </c>
      <c r="F2077" t="s">
        <v>620</v>
      </c>
      <c r="G2077" t="s">
        <v>67</v>
      </c>
      <c r="I2077" t="s">
        <v>609</v>
      </c>
      <c r="K2077" s="34">
        <v>96600</v>
      </c>
      <c r="L2077" s="37">
        <f t="shared" si="144"/>
        <v>97</v>
      </c>
      <c r="M2077" s="34">
        <v>3652</v>
      </c>
      <c r="N2077" s="36">
        <f t="shared" si="145"/>
        <v>37.649484536082475</v>
      </c>
      <c r="O2077" s="34"/>
      <c r="P2077" s="34">
        <v>300350</v>
      </c>
      <c r="Q2077" s="37">
        <f t="shared" si="146"/>
        <v>300</v>
      </c>
      <c r="R2077" s="34">
        <v>12729</v>
      </c>
    </row>
    <row r="2078" spans="1:18" ht="14.25" thickBot="1">
      <c r="A2078" s="33" t="s">
        <v>606</v>
      </c>
      <c r="B2078" s="47">
        <v>42248</v>
      </c>
      <c r="C2078" t="s">
        <v>118</v>
      </c>
      <c r="D2078" t="s">
        <v>628</v>
      </c>
      <c r="E2078" t="s">
        <v>43</v>
      </c>
      <c r="F2078" t="s">
        <v>626</v>
      </c>
      <c r="G2078" t="s">
        <v>62</v>
      </c>
      <c r="I2078" t="s">
        <v>609</v>
      </c>
      <c r="K2078" s="34" t="s">
        <v>11</v>
      </c>
      <c r="L2078" s="37" t="str">
        <f t="shared" si="144"/>
        <v/>
      </c>
      <c r="M2078" s="34" t="s">
        <v>11</v>
      </c>
      <c r="N2078" s="36" t="str">
        <f t="shared" si="145"/>
        <v/>
      </c>
      <c r="O2078" s="34"/>
      <c r="P2078" s="34">
        <v>22240</v>
      </c>
      <c r="Q2078" s="37">
        <f t="shared" si="146"/>
        <v>22</v>
      </c>
      <c r="R2078" s="34">
        <v>3418</v>
      </c>
    </row>
    <row r="2079" spans="1:18" ht="14.25" thickBot="1">
      <c r="A2079" s="33" t="s">
        <v>606</v>
      </c>
      <c r="B2079" s="47">
        <v>42248</v>
      </c>
      <c r="C2079" t="s">
        <v>118</v>
      </c>
      <c r="D2079" t="s">
        <v>628</v>
      </c>
      <c r="E2079" t="s">
        <v>43</v>
      </c>
      <c r="F2079" t="s">
        <v>700</v>
      </c>
      <c r="G2079" t="s">
        <v>407</v>
      </c>
      <c r="I2079" t="s">
        <v>609</v>
      </c>
      <c r="K2079" s="34">
        <v>105139</v>
      </c>
      <c r="L2079" s="37">
        <f t="shared" si="144"/>
        <v>105</v>
      </c>
      <c r="M2079" s="34">
        <v>3600</v>
      </c>
      <c r="N2079" s="36">
        <f t="shared" si="145"/>
        <v>34.285714285714285</v>
      </c>
      <c r="O2079" s="34"/>
      <c r="P2079" s="34">
        <v>105139</v>
      </c>
      <c r="Q2079" s="37">
        <f t="shared" si="146"/>
        <v>105</v>
      </c>
      <c r="R2079" s="34">
        <v>3600</v>
      </c>
    </row>
    <row r="2080" spans="1:18" ht="14.25" thickBot="1">
      <c r="A2080" s="33" t="s">
        <v>606</v>
      </c>
      <c r="B2080" s="47">
        <v>42248</v>
      </c>
      <c r="C2080" t="s">
        <v>118</v>
      </c>
      <c r="D2080" t="s">
        <v>628</v>
      </c>
      <c r="E2080" t="s">
        <v>43</v>
      </c>
      <c r="F2080" t="s">
        <v>630</v>
      </c>
      <c r="G2080" t="s">
        <v>49</v>
      </c>
      <c r="I2080" t="s">
        <v>609</v>
      </c>
      <c r="K2080" s="34">
        <v>30000</v>
      </c>
      <c r="L2080" s="37">
        <f t="shared" si="144"/>
        <v>30</v>
      </c>
      <c r="M2080" s="34">
        <v>2894</v>
      </c>
      <c r="N2080" s="36">
        <f t="shared" si="145"/>
        <v>96.466666666666669</v>
      </c>
      <c r="O2080" s="34"/>
      <c r="P2080" s="34">
        <v>161000</v>
      </c>
      <c r="Q2080" s="37">
        <f t="shared" si="146"/>
        <v>161</v>
      </c>
      <c r="R2080" s="34">
        <v>18796</v>
      </c>
    </row>
    <row r="2081" spans="1:18" ht="14.25" thickBot="1">
      <c r="A2081" s="33" t="s">
        <v>606</v>
      </c>
      <c r="B2081" s="47">
        <v>42248</v>
      </c>
      <c r="C2081" t="s">
        <v>118</v>
      </c>
      <c r="D2081" t="s">
        <v>631</v>
      </c>
      <c r="E2081" t="s">
        <v>42</v>
      </c>
      <c r="F2081" t="s">
        <v>610</v>
      </c>
      <c r="G2081" t="s">
        <v>48</v>
      </c>
      <c r="I2081" t="s">
        <v>609</v>
      </c>
      <c r="K2081" s="34" t="s">
        <v>11</v>
      </c>
      <c r="L2081" s="37" t="str">
        <f t="shared" si="144"/>
        <v/>
      </c>
      <c r="M2081" s="34" t="s">
        <v>11</v>
      </c>
      <c r="N2081" s="36" t="str">
        <f t="shared" si="145"/>
        <v/>
      </c>
      <c r="O2081" s="34"/>
      <c r="P2081" s="34">
        <v>11255</v>
      </c>
      <c r="Q2081" s="37">
        <f t="shared" si="146"/>
        <v>11</v>
      </c>
      <c r="R2081" s="34">
        <v>1635</v>
      </c>
    </row>
    <row r="2082" spans="1:18" ht="14.25" thickBot="1">
      <c r="A2082" s="33" t="s">
        <v>606</v>
      </c>
      <c r="B2082" s="47">
        <v>42248</v>
      </c>
      <c r="C2082" t="s">
        <v>118</v>
      </c>
      <c r="D2082" t="s">
        <v>631</v>
      </c>
      <c r="E2082" t="s">
        <v>42</v>
      </c>
      <c r="F2082" t="s">
        <v>625</v>
      </c>
      <c r="G2082" t="s">
        <v>66</v>
      </c>
      <c r="I2082" t="s">
        <v>609</v>
      </c>
      <c r="K2082" s="34" t="s">
        <v>11</v>
      </c>
      <c r="L2082" s="37" t="str">
        <f t="shared" si="144"/>
        <v/>
      </c>
      <c r="M2082" s="34" t="s">
        <v>11</v>
      </c>
      <c r="N2082" s="36" t="str">
        <f t="shared" si="145"/>
        <v/>
      </c>
      <c r="O2082" s="34"/>
      <c r="P2082" s="34">
        <v>5903</v>
      </c>
      <c r="Q2082" s="37">
        <f t="shared" si="146"/>
        <v>6</v>
      </c>
      <c r="R2082" s="34">
        <v>345</v>
      </c>
    </row>
    <row r="2083" spans="1:18" ht="14.25" thickBot="1">
      <c r="A2083" s="33" t="s">
        <v>606</v>
      </c>
      <c r="B2083" s="47">
        <v>42248</v>
      </c>
      <c r="C2083" t="s">
        <v>118</v>
      </c>
      <c r="D2083" t="s">
        <v>631</v>
      </c>
      <c r="E2083" t="s">
        <v>42</v>
      </c>
      <c r="F2083" t="s">
        <v>626</v>
      </c>
      <c r="G2083" t="s">
        <v>62</v>
      </c>
      <c r="I2083" t="s">
        <v>609</v>
      </c>
      <c r="K2083" s="34" t="s">
        <v>11</v>
      </c>
      <c r="L2083" s="37" t="str">
        <f t="shared" si="144"/>
        <v/>
      </c>
      <c r="M2083" s="34" t="s">
        <v>11</v>
      </c>
      <c r="N2083" s="36" t="str">
        <f t="shared" si="145"/>
        <v/>
      </c>
      <c r="O2083" s="34"/>
      <c r="P2083" s="34">
        <v>7140</v>
      </c>
      <c r="Q2083" s="37">
        <f t="shared" si="146"/>
        <v>7</v>
      </c>
      <c r="R2083" s="34">
        <v>731</v>
      </c>
    </row>
    <row r="2084" spans="1:18" ht="14.25" thickBot="1">
      <c r="A2084" s="33" t="s">
        <v>606</v>
      </c>
      <c r="B2084" s="47">
        <v>42248</v>
      </c>
      <c r="C2084" t="s">
        <v>118</v>
      </c>
      <c r="D2084" t="s">
        <v>632</v>
      </c>
      <c r="E2084" t="s">
        <v>39</v>
      </c>
      <c r="F2084" t="s">
        <v>608</v>
      </c>
      <c r="G2084" t="s">
        <v>61</v>
      </c>
      <c r="I2084" t="s">
        <v>609</v>
      </c>
      <c r="K2084" s="34" t="s">
        <v>11</v>
      </c>
      <c r="L2084" s="37" t="str">
        <f t="shared" si="144"/>
        <v/>
      </c>
      <c r="M2084" s="34" t="s">
        <v>11</v>
      </c>
      <c r="N2084" s="36" t="str">
        <f t="shared" si="145"/>
        <v/>
      </c>
      <c r="O2084" s="34"/>
      <c r="P2084" s="34">
        <v>20000</v>
      </c>
      <c r="Q2084" s="37">
        <f t="shared" si="146"/>
        <v>20</v>
      </c>
      <c r="R2084" s="34">
        <v>5400</v>
      </c>
    </row>
    <row r="2085" spans="1:18" ht="14.25" thickBot="1">
      <c r="A2085" s="33" t="s">
        <v>606</v>
      </c>
      <c r="B2085" s="47">
        <v>42248</v>
      </c>
      <c r="C2085" t="s">
        <v>118</v>
      </c>
      <c r="D2085" t="s">
        <v>632</v>
      </c>
      <c r="E2085" t="s">
        <v>39</v>
      </c>
      <c r="F2085" t="s">
        <v>610</v>
      </c>
      <c r="G2085" t="s">
        <v>48</v>
      </c>
      <c r="I2085" t="s">
        <v>609</v>
      </c>
      <c r="K2085" s="34" t="s">
        <v>11</v>
      </c>
      <c r="L2085" s="37" t="str">
        <f t="shared" si="144"/>
        <v/>
      </c>
      <c r="M2085" s="34" t="s">
        <v>11</v>
      </c>
      <c r="N2085" s="36" t="str">
        <f t="shared" si="145"/>
        <v/>
      </c>
      <c r="O2085" s="34"/>
      <c r="P2085" s="34">
        <v>15130</v>
      </c>
      <c r="Q2085" s="37">
        <f t="shared" si="146"/>
        <v>15</v>
      </c>
      <c r="R2085" s="34">
        <v>7534</v>
      </c>
    </row>
    <row r="2086" spans="1:18" ht="14.25" thickBot="1">
      <c r="A2086" s="33" t="s">
        <v>606</v>
      </c>
      <c r="B2086" s="47">
        <v>42248</v>
      </c>
      <c r="C2086" t="s">
        <v>118</v>
      </c>
      <c r="D2086" t="s">
        <v>632</v>
      </c>
      <c r="E2086" t="s">
        <v>39</v>
      </c>
      <c r="F2086" t="s">
        <v>614</v>
      </c>
      <c r="G2086" t="s">
        <v>53</v>
      </c>
      <c r="I2086" t="s">
        <v>609</v>
      </c>
      <c r="K2086" s="34" t="s">
        <v>11</v>
      </c>
      <c r="L2086" s="37" t="str">
        <f t="shared" si="144"/>
        <v/>
      </c>
      <c r="M2086" s="34" t="s">
        <v>11</v>
      </c>
      <c r="N2086" s="36" t="str">
        <f t="shared" si="145"/>
        <v/>
      </c>
      <c r="O2086" s="34"/>
      <c r="P2086" s="34">
        <v>20443</v>
      </c>
      <c r="Q2086" s="37">
        <f t="shared" si="146"/>
        <v>20</v>
      </c>
      <c r="R2086" s="34">
        <v>3614</v>
      </c>
    </row>
    <row r="2087" spans="1:18" ht="14.25" thickBot="1">
      <c r="A2087" s="33" t="s">
        <v>606</v>
      </c>
      <c r="B2087" s="47">
        <v>42248</v>
      </c>
      <c r="C2087" t="s">
        <v>118</v>
      </c>
      <c r="D2087" t="s">
        <v>632</v>
      </c>
      <c r="E2087" t="s">
        <v>39</v>
      </c>
      <c r="F2087" t="s">
        <v>616</v>
      </c>
      <c r="G2087" t="s">
        <v>60</v>
      </c>
      <c r="I2087" t="s">
        <v>609</v>
      </c>
      <c r="K2087" s="34" t="s">
        <v>11</v>
      </c>
      <c r="L2087" s="37" t="str">
        <f t="shared" si="144"/>
        <v/>
      </c>
      <c r="M2087" s="34" t="s">
        <v>11</v>
      </c>
      <c r="N2087" s="36" t="str">
        <f t="shared" si="145"/>
        <v/>
      </c>
      <c r="O2087" s="34"/>
      <c r="P2087" s="34">
        <v>61012</v>
      </c>
      <c r="Q2087" s="37">
        <f t="shared" si="146"/>
        <v>61</v>
      </c>
      <c r="R2087" s="34">
        <v>13987</v>
      </c>
    </row>
    <row r="2088" spans="1:18" ht="14.25" thickBot="1">
      <c r="A2088" s="33" t="s">
        <v>606</v>
      </c>
      <c r="B2088" s="47">
        <v>42248</v>
      </c>
      <c r="C2088" t="s">
        <v>118</v>
      </c>
      <c r="D2088" t="s">
        <v>658</v>
      </c>
      <c r="E2088" t="s">
        <v>36</v>
      </c>
      <c r="F2088" t="s">
        <v>608</v>
      </c>
      <c r="G2088" t="s">
        <v>61</v>
      </c>
      <c r="I2088" t="s">
        <v>609</v>
      </c>
      <c r="K2088" s="34">
        <v>38500</v>
      </c>
      <c r="L2088" s="37">
        <f t="shared" si="144"/>
        <v>39</v>
      </c>
      <c r="M2088" s="34">
        <v>15153</v>
      </c>
      <c r="N2088" s="36">
        <f t="shared" si="145"/>
        <v>388.53846153846155</v>
      </c>
      <c r="O2088" s="34"/>
      <c r="P2088" s="34">
        <v>462480</v>
      </c>
      <c r="Q2088" s="37">
        <f t="shared" si="146"/>
        <v>462</v>
      </c>
      <c r="R2088" s="34">
        <v>110081</v>
      </c>
    </row>
    <row r="2089" spans="1:18" ht="14.25" thickBot="1">
      <c r="A2089" s="33" t="s">
        <v>606</v>
      </c>
      <c r="B2089" s="47">
        <v>42248</v>
      </c>
      <c r="C2089" t="s">
        <v>118</v>
      </c>
      <c r="D2089" t="s">
        <v>658</v>
      </c>
      <c r="E2089" t="s">
        <v>36</v>
      </c>
      <c r="F2089" t="s">
        <v>629</v>
      </c>
      <c r="G2089" t="s">
        <v>52</v>
      </c>
      <c r="I2089" t="s">
        <v>609</v>
      </c>
      <c r="K2089" s="34">
        <v>38466</v>
      </c>
      <c r="L2089" s="37">
        <f t="shared" si="144"/>
        <v>38</v>
      </c>
      <c r="M2089" s="34">
        <v>5267</v>
      </c>
      <c r="N2089" s="36">
        <f t="shared" si="145"/>
        <v>138.60526315789474</v>
      </c>
      <c r="O2089" s="34"/>
      <c r="P2089" s="34">
        <v>118696</v>
      </c>
      <c r="Q2089" s="37">
        <f t="shared" si="146"/>
        <v>119</v>
      </c>
      <c r="R2089" s="34">
        <v>13100</v>
      </c>
    </row>
    <row r="2090" spans="1:18" ht="14.25" thickBot="1">
      <c r="A2090" s="33" t="s">
        <v>606</v>
      </c>
      <c r="B2090" s="47">
        <v>42248</v>
      </c>
      <c r="C2090" t="s">
        <v>118</v>
      </c>
      <c r="D2090" t="s">
        <v>658</v>
      </c>
      <c r="E2090" t="s">
        <v>36</v>
      </c>
      <c r="F2090" t="s">
        <v>610</v>
      </c>
      <c r="G2090" t="s">
        <v>48</v>
      </c>
      <c r="I2090" t="s">
        <v>609</v>
      </c>
      <c r="K2090" s="34" t="s">
        <v>11</v>
      </c>
      <c r="L2090" s="37" t="str">
        <f t="shared" si="144"/>
        <v/>
      </c>
      <c r="M2090" s="34" t="s">
        <v>11</v>
      </c>
      <c r="N2090" s="36" t="str">
        <f t="shared" si="145"/>
        <v/>
      </c>
      <c r="O2090" s="34"/>
      <c r="P2090" s="34">
        <v>63710</v>
      </c>
      <c r="Q2090" s="37">
        <f t="shared" si="146"/>
        <v>64</v>
      </c>
      <c r="R2090" s="34">
        <v>7033</v>
      </c>
    </row>
    <row r="2091" spans="1:18" ht="14.25" thickBot="1">
      <c r="A2091" s="33" t="s">
        <v>606</v>
      </c>
      <c r="B2091" s="47">
        <v>42248</v>
      </c>
      <c r="C2091" t="s">
        <v>118</v>
      </c>
      <c r="D2091" t="s">
        <v>658</v>
      </c>
      <c r="E2091" t="s">
        <v>36</v>
      </c>
      <c r="F2091" t="s">
        <v>611</v>
      </c>
      <c r="G2091" t="s">
        <v>58</v>
      </c>
      <c r="I2091" t="s">
        <v>609</v>
      </c>
      <c r="K2091" s="34">
        <v>63151</v>
      </c>
      <c r="L2091" s="37">
        <f t="shared" si="144"/>
        <v>63</v>
      </c>
      <c r="M2091" s="34">
        <v>3742</v>
      </c>
      <c r="N2091" s="36">
        <f t="shared" si="145"/>
        <v>59.396825396825399</v>
      </c>
      <c r="O2091" s="34"/>
      <c r="P2091" s="34">
        <v>257445</v>
      </c>
      <c r="Q2091" s="37">
        <f t="shared" si="146"/>
        <v>257</v>
      </c>
      <c r="R2091" s="34">
        <v>16816</v>
      </c>
    </row>
    <row r="2092" spans="1:18" ht="14.25" thickBot="1">
      <c r="A2092" s="33" t="s">
        <v>606</v>
      </c>
      <c r="B2092" s="47">
        <v>42248</v>
      </c>
      <c r="C2092" t="s">
        <v>118</v>
      </c>
      <c r="D2092" t="s">
        <v>658</v>
      </c>
      <c r="E2092" t="s">
        <v>36</v>
      </c>
      <c r="F2092" t="s">
        <v>614</v>
      </c>
      <c r="G2092" t="s">
        <v>53</v>
      </c>
      <c r="I2092" t="s">
        <v>609</v>
      </c>
      <c r="K2092" s="34" t="s">
        <v>11</v>
      </c>
      <c r="L2092" s="37" t="str">
        <f t="shared" si="144"/>
        <v/>
      </c>
      <c r="M2092" s="34" t="s">
        <v>11</v>
      </c>
      <c r="N2092" s="36" t="str">
        <f t="shared" si="145"/>
        <v/>
      </c>
      <c r="O2092" s="34"/>
      <c r="P2092" s="34">
        <v>8000</v>
      </c>
      <c r="Q2092" s="37">
        <f t="shared" si="146"/>
        <v>8</v>
      </c>
      <c r="R2092" s="34">
        <v>1733</v>
      </c>
    </row>
    <row r="2093" spans="1:18" ht="14.25" thickBot="1">
      <c r="A2093" s="33" t="s">
        <v>606</v>
      </c>
      <c r="B2093" s="47">
        <v>42248</v>
      </c>
      <c r="C2093" t="s">
        <v>118</v>
      </c>
      <c r="D2093" t="s">
        <v>658</v>
      </c>
      <c r="E2093" t="s">
        <v>36</v>
      </c>
      <c r="F2093" t="s">
        <v>616</v>
      </c>
      <c r="G2093" t="s">
        <v>60</v>
      </c>
      <c r="I2093" t="s">
        <v>609</v>
      </c>
      <c r="K2093" s="34">
        <v>105440</v>
      </c>
      <c r="L2093" s="37">
        <f t="shared" si="144"/>
        <v>105</v>
      </c>
      <c r="M2093" s="34">
        <v>4250</v>
      </c>
      <c r="N2093" s="36">
        <f t="shared" si="145"/>
        <v>40.476190476190474</v>
      </c>
      <c r="O2093" s="34"/>
      <c r="P2093" s="34">
        <v>1062870</v>
      </c>
      <c r="Q2093" s="37">
        <f t="shared" si="146"/>
        <v>1063</v>
      </c>
      <c r="R2093" s="34">
        <v>55135</v>
      </c>
    </row>
    <row r="2094" spans="1:18" ht="14.25" thickBot="1">
      <c r="A2094" s="33" t="s">
        <v>606</v>
      </c>
      <c r="B2094" s="47">
        <v>42248</v>
      </c>
      <c r="C2094" t="s">
        <v>118</v>
      </c>
      <c r="D2094" t="s">
        <v>658</v>
      </c>
      <c r="E2094" t="s">
        <v>36</v>
      </c>
      <c r="F2094" t="s">
        <v>625</v>
      </c>
      <c r="G2094" t="s">
        <v>66</v>
      </c>
      <c r="I2094" t="s">
        <v>609</v>
      </c>
      <c r="K2094" s="34">
        <v>197500</v>
      </c>
      <c r="L2094" s="37">
        <f t="shared" si="144"/>
        <v>198</v>
      </c>
      <c r="M2094" s="34">
        <v>7937</v>
      </c>
      <c r="N2094" s="36">
        <f t="shared" si="145"/>
        <v>40.085858585858588</v>
      </c>
      <c r="O2094" s="34"/>
      <c r="P2094" s="34">
        <v>1714310</v>
      </c>
      <c r="Q2094" s="37">
        <f t="shared" si="146"/>
        <v>1714</v>
      </c>
      <c r="R2094" s="34">
        <v>77643</v>
      </c>
    </row>
    <row r="2095" spans="1:18" ht="14.25" thickBot="1">
      <c r="A2095" s="33" t="s">
        <v>606</v>
      </c>
      <c r="B2095" s="47">
        <v>42248</v>
      </c>
      <c r="C2095" t="s">
        <v>118</v>
      </c>
      <c r="D2095" t="s">
        <v>658</v>
      </c>
      <c r="E2095" t="s">
        <v>36</v>
      </c>
      <c r="F2095" t="s">
        <v>618</v>
      </c>
      <c r="G2095" t="s">
        <v>47</v>
      </c>
      <c r="I2095" t="s">
        <v>609</v>
      </c>
      <c r="K2095" s="34" t="s">
        <v>11</v>
      </c>
      <c r="L2095" s="37" t="str">
        <f t="shared" si="144"/>
        <v/>
      </c>
      <c r="M2095" s="34" t="s">
        <v>11</v>
      </c>
      <c r="N2095" s="36" t="str">
        <f t="shared" si="145"/>
        <v/>
      </c>
      <c r="O2095" s="34"/>
      <c r="P2095" s="34">
        <v>4641810</v>
      </c>
      <c r="Q2095" s="37">
        <f t="shared" si="146"/>
        <v>4642</v>
      </c>
      <c r="R2095" s="34">
        <v>220837</v>
      </c>
    </row>
    <row r="2096" spans="1:18" ht="14.25" thickBot="1">
      <c r="A2096" s="33" t="s">
        <v>606</v>
      </c>
      <c r="B2096" s="47">
        <v>42248</v>
      </c>
      <c r="C2096" t="s">
        <v>118</v>
      </c>
      <c r="D2096" t="s">
        <v>658</v>
      </c>
      <c r="E2096" t="s">
        <v>36</v>
      </c>
      <c r="F2096" t="s">
        <v>619</v>
      </c>
      <c r="G2096" t="s">
        <v>54</v>
      </c>
      <c r="I2096" t="s">
        <v>609</v>
      </c>
      <c r="K2096" s="34" t="s">
        <v>11</v>
      </c>
      <c r="L2096" s="37" t="str">
        <f t="shared" si="144"/>
        <v/>
      </c>
      <c r="M2096" s="34" t="s">
        <v>11</v>
      </c>
      <c r="N2096" s="36" t="str">
        <f t="shared" si="145"/>
        <v/>
      </c>
      <c r="O2096" s="34"/>
      <c r="P2096" s="34">
        <v>399280</v>
      </c>
      <c r="Q2096" s="37">
        <f t="shared" si="146"/>
        <v>399</v>
      </c>
      <c r="R2096" s="34">
        <v>21379</v>
      </c>
    </row>
    <row r="2097" spans="1:18" ht="14.25" thickBot="1">
      <c r="A2097" s="33" t="s">
        <v>606</v>
      </c>
      <c r="B2097" s="47">
        <v>42248</v>
      </c>
      <c r="C2097" t="s">
        <v>118</v>
      </c>
      <c r="D2097" t="s">
        <v>658</v>
      </c>
      <c r="E2097" t="s">
        <v>36</v>
      </c>
      <c r="F2097" t="s">
        <v>620</v>
      </c>
      <c r="G2097" t="s">
        <v>67</v>
      </c>
      <c r="I2097" t="s">
        <v>609</v>
      </c>
      <c r="K2097" s="34" t="s">
        <v>11</v>
      </c>
      <c r="L2097" s="37" t="str">
        <f t="shared" si="144"/>
        <v/>
      </c>
      <c r="M2097" s="34" t="s">
        <v>11</v>
      </c>
      <c r="N2097" s="36" t="str">
        <f t="shared" si="145"/>
        <v/>
      </c>
      <c r="O2097" s="34"/>
      <c r="P2097" s="34">
        <v>109950</v>
      </c>
      <c r="Q2097" s="37">
        <f t="shared" si="146"/>
        <v>110</v>
      </c>
      <c r="R2097" s="34">
        <v>4638</v>
      </c>
    </row>
    <row r="2098" spans="1:18" ht="14.25" thickBot="1">
      <c r="A2098" s="33" t="s">
        <v>606</v>
      </c>
      <c r="B2098" s="47">
        <v>42248</v>
      </c>
      <c r="C2098" t="s">
        <v>118</v>
      </c>
      <c r="D2098" t="s">
        <v>658</v>
      </c>
      <c r="E2098" t="s">
        <v>36</v>
      </c>
      <c r="F2098" t="s">
        <v>700</v>
      </c>
      <c r="G2098" t="s">
        <v>407</v>
      </c>
      <c r="I2098" t="s">
        <v>609</v>
      </c>
      <c r="K2098" s="34" t="s">
        <v>11</v>
      </c>
      <c r="L2098" s="37" t="str">
        <f t="shared" si="144"/>
        <v/>
      </c>
      <c r="M2098" s="34" t="s">
        <v>11</v>
      </c>
      <c r="N2098" s="36" t="str">
        <f t="shared" si="145"/>
        <v/>
      </c>
      <c r="O2098" s="34"/>
      <c r="P2098" s="34">
        <v>243130</v>
      </c>
      <c r="Q2098" s="37">
        <f t="shared" si="146"/>
        <v>243</v>
      </c>
      <c r="R2098" s="34">
        <v>11484</v>
      </c>
    </row>
    <row r="2099" spans="1:18" ht="14.25" thickBot="1">
      <c r="A2099" s="33" t="s">
        <v>606</v>
      </c>
      <c r="B2099" s="47">
        <v>42248</v>
      </c>
      <c r="C2099" t="s">
        <v>118</v>
      </c>
      <c r="D2099" t="s">
        <v>633</v>
      </c>
      <c r="E2099" t="s">
        <v>35</v>
      </c>
      <c r="F2099" t="s">
        <v>610</v>
      </c>
      <c r="G2099" t="s">
        <v>48</v>
      </c>
      <c r="I2099" t="s">
        <v>609</v>
      </c>
      <c r="K2099" s="34" t="s">
        <v>11</v>
      </c>
      <c r="L2099" s="37" t="str">
        <f t="shared" si="144"/>
        <v/>
      </c>
      <c r="M2099" s="34" t="s">
        <v>11</v>
      </c>
      <c r="N2099" s="36" t="str">
        <f t="shared" si="145"/>
        <v/>
      </c>
      <c r="O2099" s="34"/>
      <c r="P2099" s="34">
        <v>20840</v>
      </c>
      <c r="Q2099" s="37">
        <f t="shared" si="146"/>
        <v>21</v>
      </c>
      <c r="R2099" s="34">
        <v>1738</v>
      </c>
    </row>
    <row r="2100" spans="1:18" ht="14.25" thickBot="1">
      <c r="A2100" s="33" t="s">
        <v>606</v>
      </c>
      <c r="B2100" s="47">
        <v>42248</v>
      </c>
      <c r="C2100" t="s">
        <v>118</v>
      </c>
      <c r="D2100" t="s">
        <v>633</v>
      </c>
      <c r="E2100" t="s">
        <v>35</v>
      </c>
      <c r="F2100" t="s">
        <v>619</v>
      </c>
      <c r="G2100" t="s">
        <v>54</v>
      </c>
      <c r="I2100" t="s">
        <v>609</v>
      </c>
      <c r="K2100" s="34" t="s">
        <v>11</v>
      </c>
      <c r="L2100" s="37" t="str">
        <f t="shared" si="144"/>
        <v/>
      </c>
      <c r="M2100" s="34" t="s">
        <v>11</v>
      </c>
      <c r="N2100" s="36" t="str">
        <f t="shared" si="145"/>
        <v/>
      </c>
      <c r="O2100" s="34"/>
      <c r="P2100" s="34">
        <v>100720</v>
      </c>
      <c r="Q2100" s="37">
        <f t="shared" si="146"/>
        <v>101</v>
      </c>
      <c r="R2100" s="34">
        <v>14894</v>
      </c>
    </row>
    <row r="2101" spans="1:18" ht="14.25" thickBot="1">
      <c r="A2101" s="33" t="s">
        <v>606</v>
      </c>
      <c r="B2101" s="47">
        <v>42248</v>
      </c>
      <c r="C2101" t="s">
        <v>118</v>
      </c>
      <c r="D2101" t="s">
        <v>633</v>
      </c>
      <c r="E2101" t="s">
        <v>35</v>
      </c>
      <c r="F2101" t="s">
        <v>620</v>
      </c>
      <c r="G2101" t="s">
        <v>67</v>
      </c>
      <c r="I2101" t="s">
        <v>609</v>
      </c>
      <c r="K2101" s="34" t="s">
        <v>11</v>
      </c>
      <c r="L2101" s="37" t="str">
        <f t="shared" ref="L2101:L2121" si="147">IF(ISERROR(ROUND(K2101*0.001,0))=TRUE,"",(ROUND(K2101*0.001,0)))</f>
        <v/>
      </c>
      <c r="M2101" s="34" t="s">
        <v>11</v>
      </c>
      <c r="N2101" s="36" t="str">
        <f t="shared" ref="N2101:N2121" si="148">IF(ISERROR(M2101/L2101)=TRUE,"",(M2101/L2101))</f>
        <v/>
      </c>
      <c r="O2101" s="34"/>
      <c r="P2101" s="34">
        <v>22788</v>
      </c>
      <c r="Q2101" s="37">
        <f t="shared" ref="Q2101:Q2121" si="149">IF(ISERROR(ROUND(P2101*0.001,0))=TRUE,"",(ROUND(P2101*0.001,0)))</f>
        <v>23</v>
      </c>
      <c r="R2101" s="34">
        <v>2195</v>
      </c>
    </row>
    <row r="2102" spans="1:18" ht="14.25" thickBot="1">
      <c r="A2102" s="33" t="s">
        <v>606</v>
      </c>
      <c r="B2102" s="47">
        <v>42248</v>
      </c>
      <c r="C2102" t="s">
        <v>118</v>
      </c>
      <c r="D2102" t="s">
        <v>651</v>
      </c>
      <c r="E2102" t="s">
        <v>40</v>
      </c>
      <c r="F2102" t="s">
        <v>608</v>
      </c>
      <c r="G2102" t="s">
        <v>61</v>
      </c>
      <c r="I2102" t="s">
        <v>609</v>
      </c>
      <c r="K2102" s="34" t="s">
        <v>11</v>
      </c>
      <c r="L2102" s="37" t="str">
        <f t="shared" si="147"/>
        <v/>
      </c>
      <c r="M2102" s="34" t="s">
        <v>11</v>
      </c>
      <c r="N2102" s="36" t="str">
        <f t="shared" si="148"/>
        <v/>
      </c>
      <c r="O2102" s="34"/>
      <c r="P2102" s="34">
        <v>205920</v>
      </c>
      <c r="Q2102" s="37">
        <f t="shared" si="149"/>
        <v>206</v>
      </c>
      <c r="R2102" s="34">
        <v>11512</v>
      </c>
    </row>
    <row r="2103" spans="1:18" ht="14.25" thickBot="1">
      <c r="A2103" s="33" t="s">
        <v>606</v>
      </c>
      <c r="B2103" s="47">
        <v>42248</v>
      </c>
      <c r="C2103" t="s">
        <v>118</v>
      </c>
      <c r="D2103" t="s">
        <v>651</v>
      </c>
      <c r="E2103" t="s">
        <v>40</v>
      </c>
      <c r="F2103" t="s">
        <v>612</v>
      </c>
      <c r="G2103" t="s">
        <v>57</v>
      </c>
      <c r="I2103" t="s">
        <v>609</v>
      </c>
      <c r="K2103" s="34">
        <v>121420</v>
      </c>
      <c r="L2103" s="37">
        <f t="shared" si="147"/>
        <v>121</v>
      </c>
      <c r="M2103" s="34">
        <v>5116</v>
      </c>
      <c r="N2103" s="36">
        <f t="shared" si="148"/>
        <v>42.280991735537192</v>
      </c>
      <c r="O2103" s="34"/>
      <c r="P2103" s="34">
        <v>121420</v>
      </c>
      <c r="Q2103" s="37">
        <f t="shared" si="149"/>
        <v>121</v>
      </c>
      <c r="R2103" s="34">
        <v>5116</v>
      </c>
    </row>
    <row r="2104" spans="1:18" ht="14.25" thickBot="1">
      <c r="A2104" s="33" t="s">
        <v>606</v>
      </c>
      <c r="B2104" s="47">
        <v>42248</v>
      </c>
      <c r="C2104" t="s">
        <v>118</v>
      </c>
      <c r="D2104" t="s">
        <v>651</v>
      </c>
      <c r="E2104" t="s">
        <v>40</v>
      </c>
      <c r="F2104" t="s">
        <v>616</v>
      </c>
      <c r="G2104" t="s">
        <v>60</v>
      </c>
      <c r="I2104" t="s">
        <v>609</v>
      </c>
      <c r="K2104" s="34" t="s">
        <v>11</v>
      </c>
      <c r="L2104" s="37" t="str">
        <f t="shared" si="147"/>
        <v/>
      </c>
      <c r="M2104" s="34" t="s">
        <v>11</v>
      </c>
      <c r="N2104" s="36" t="str">
        <f t="shared" si="148"/>
        <v/>
      </c>
      <c r="O2104" s="34"/>
      <c r="P2104" s="34">
        <v>251291</v>
      </c>
      <c r="Q2104" s="37">
        <f t="shared" si="149"/>
        <v>251</v>
      </c>
      <c r="R2104" s="34">
        <v>15459</v>
      </c>
    </row>
    <row r="2105" spans="1:18" ht="14.25" thickBot="1">
      <c r="A2105" s="33" t="s">
        <v>606</v>
      </c>
      <c r="B2105" s="47">
        <v>42248</v>
      </c>
      <c r="C2105" t="s">
        <v>118</v>
      </c>
      <c r="D2105" t="s">
        <v>634</v>
      </c>
      <c r="E2105" t="s">
        <v>38</v>
      </c>
      <c r="F2105" t="s">
        <v>635</v>
      </c>
      <c r="G2105" t="s">
        <v>65</v>
      </c>
      <c r="I2105" t="s">
        <v>609</v>
      </c>
      <c r="K2105" s="34" t="s">
        <v>11</v>
      </c>
      <c r="L2105" s="37" t="str">
        <f t="shared" si="147"/>
        <v/>
      </c>
      <c r="M2105" s="34" t="s">
        <v>11</v>
      </c>
      <c r="N2105" s="36" t="str">
        <f t="shared" si="148"/>
        <v/>
      </c>
      <c r="O2105" s="34"/>
      <c r="P2105" s="34">
        <v>3070</v>
      </c>
      <c r="Q2105" s="37">
        <f t="shared" si="149"/>
        <v>3</v>
      </c>
      <c r="R2105" s="34">
        <v>734</v>
      </c>
    </row>
    <row r="2106" spans="1:18" ht="14.25" thickBot="1">
      <c r="A2106" s="33" t="s">
        <v>606</v>
      </c>
      <c r="B2106" s="47">
        <v>42248</v>
      </c>
      <c r="C2106" t="s">
        <v>118</v>
      </c>
      <c r="D2106" t="s">
        <v>652</v>
      </c>
      <c r="E2106" t="s">
        <v>34</v>
      </c>
      <c r="F2106" t="s">
        <v>650</v>
      </c>
      <c r="G2106" t="s">
        <v>212</v>
      </c>
      <c r="I2106" t="s">
        <v>609</v>
      </c>
      <c r="K2106" s="34">
        <v>17982</v>
      </c>
      <c r="L2106" s="37">
        <f t="shared" si="147"/>
        <v>18</v>
      </c>
      <c r="M2106" s="34">
        <v>3570</v>
      </c>
      <c r="N2106" s="36">
        <f t="shared" si="148"/>
        <v>198.33333333333334</v>
      </c>
      <c r="O2106" s="34"/>
      <c r="P2106" s="34">
        <v>17982</v>
      </c>
      <c r="Q2106" s="37">
        <f t="shared" si="149"/>
        <v>18</v>
      </c>
      <c r="R2106" s="34">
        <v>3570</v>
      </c>
    </row>
    <row r="2107" spans="1:18" ht="14.25" thickBot="1">
      <c r="A2107" s="33" t="s">
        <v>606</v>
      </c>
      <c r="B2107" s="47">
        <v>42248</v>
      </c>
      <c r="C2107" t="s">
        <v>118</v>
      </c>
      <c r="D2107" t="s">
        <v>629</v>
      </c>
      <c r="E2107" t="s">
        <v>161</v>
      </c>
      <c r="F2107" t="s">
        <v>608</v>
      </c>
      <c r="G2107" t="s">
        <v>61</v>
      </c>
      <c r="I2107" t="s">
        <v>609</v>
      </c>
      <c r="K2107" s="34" t="s">
        <v>11</v>
      </c>
      <c r="L2107" s="37" t="str">
        <f t="shared" si="147"/>
        <v/>
      </c>
      <c r="M2107" s="34" t="s">
        <v>11</v>
      </c>
      <c r="N2107" s="36" t="str">
        <f t="shared" si="148"/>
        <v/>
      </c>
      <c r="O2107" s="34"/>
      <c r="P2107" s="34">
        <v>20000</v>
      </c>
      <c r="Q2107" s="37">
        <f t="shared" si="149"/>
        <v>20</v>
      </c>
      <c r="R2107" s="34">
        <v>3510</v>
      </c>
    </row>
    <row r="2108" spans="1:18" ht="14.25" thickBot="1">
      <c r="A2108" s="33" t="s">
        <v>606</v>
      </c>
      <c r="B2108" s="47">
        <v>42248</v>
      </c>
      <c r="C2108" t="s">
        <v>118</v>
      </c>
      <c r="D2108" t="s">
        <v>636</v>
      </c>
      <c r="E2108" t="s">
        <v>69</v>
      </c>
      <c r="F2108" t="s">
        <v>608</v>
      </c>
      <c r="G2108" t="s">
        <v>61</v>
      </c>
      <c r="I2108" t="s">
        <v>609</v>
      </c>
      <c r="K2108" s="34">
        <v>685290</v>
      </c>
      <c r="L2108" s="37">
        <f t="shared" si="147"/>
        <v>685</v>
      </c>
      <c r="M2108" s="34">
        <v>99730</v>
      </c>
      <c r="N2108" s="36">
        <f t="shared" si="148"/>
        <v>145.5912408759124</v>
      </c>
      <c r="O2108" s="34"/>
      <c r="P2108" s="34">
        <v>799610</v>
      </c>
      <c r="Q2108" s="37">
        <f t="shared" si="149"/>
        <v>800</v>
      </c>
      <c r="R2108" s="34">
        <v>113284</v>
      </c>
    </row>
    <row r="2109" spans="1:18" ht="14.25" thickBot="1">
      <c r="A2109" s="33" t="s">
        <v>606</v>
      </c>
      <c r="B2109" s="47">
        <v>42248</v>
      </c>
      <c r="C2109" t="s">
        <v>118</v>
      </c>
      <c r="D2109" t="s">
        <v>636</v>
      </c>
      <c r="E2109" t="s">
        <v>69</v>
      </c>
      <c r="F2109" t="s">
        <v>610</v>
      </c>
      <c r="G2109" t="s">
        <v>48</v>
      </c>
      <c r="I2109" t="s">
        <v>609</v>
      </c>
      <c r="K2109" s="34">
        <v>104200</v>
      </c>
      <c r="L2109" s="37">
        <f t="shared" si="147"/>
        <v>104</v>
      </c>
      <c r="M2109" s="34">
        <v>15902</v>
      </c>
      <c r="N2109" s="36">
        <f t="shared" si="148"/>
        <v>152.90384615384616</v>
      </c>
      <c r="O2109" s="34"/>
      <c r="P2109" s="34">
        <v>104200</v>
      </c>
      <c r="Q2109" s="37">
        <f t="shared" si="149"/>
        <v>104</v>
      </c>
      <c r="R2109" s="34">
        <v>15902</v>
      </c>
    </row>
    <row r="2110" spans="1:18" ht="14.25" thickBot="1">
      <c r="A2110" s="33" t="s">
        <v>606</v>
      </c>
      <c r="B2110" s="47">
        <v>42248</v>
      </c>
      <c r="C2110" t="s">
        <v>118</v>
      </c>
      <c r="D2110" t="s">
        <v>636</v>
      </c>
      <c r="E2110" t="s">
        <v>69</v>
      </c>
      <c r="F2110" t="s">
        <v>611</v>
      </c>
      <c r="G2110" t="s">
        <v>58</v>
      </c>
      <c r="I2110" t="s">
        <v>609</v>
      </c>
      <c r="K2110" s="34" t="s">
        <v>11</v>
      </c>
      <c r="L2110" s="37" t="str">
        <f t="shared" si="147"/>
        <v/>
      </c>
      <c r="M2110" s="34" t="s">
        <v>11</v>
      </c>
      <c r="N2110" s="36" t="str">
        <f t="shared" si="148"/>
        <v/>
      </c>
      <c r="O2110" s="34"/>
      <c r="P2110" s="34">
        <v>59230</v>
      </c>
      <c r="Q2110" s="37">
        <f t="shared" si="149"/>
        <v>59</v>
      </c>
      <c r="R2110" s="34">
        <v>4346</v>
      </c>
    </row>
    <row r="2111" spans="1:18" ht="14.25" thickBot="1">
      <c r="A2111" s="33" t="s">
        <v>606</v>
      </c>
      <c r="B2111" s="47">
        <v>42248</v>
      </c>
      <c r="C2111" t="s">
        <v>118</v>
      </c>
      <c r="D2111" t="s">
        <v>636</v>
      </c>
      <c r="E2111" t="s">
        <v>69</v>
      </c>
      <c r="F2111" t="s">
        <v>616</v>
      </c>
      <c r="G2111" t="s">
        <v>60</v>
      </c>
      <c r="I2111" t="s">
        <v>609</v>
      </c>
      <c r="K2111" s="34">
        <v>388380</v>
      </c>
      <c r="L2111" s="37">
        <f t="shared" si="147"/>
        <v>388</v>
      </c>
      <c r="M2111" s="34">
        <v>54449</v>
      </c>
      <c r="N2111" s="36">
        <f t="shared" si="148"/>
        <v>140.33247422680412</v>
      </c>
      <c r="O2111" s="34"/>
      <c r="P2111" s="34">
        <v>2671949</v>
      </c>
      <c r="Q2111" s="37">
        <f t="shared" si="149"/>
        <v>2672</v>
      </c>
      <c r="R2111" s="34">
        <v>349661</v>
      </c>
    </row>
    <row r="2112" spans="1:18" ht="14.25" thickBot="1">
      <c r="A2112" s="33" t="s">
        <v>606</v>
      </c>
      <c r="B2112" s="47">
        <v>42248</v>
      </c>
      <c r="C2112" t="s">
        <v>118</v>
      </c>
      <c r="D2112" t="s">
        <v>636</v>
      </c>
      <c r="E2112" t="s">
        <v>69</v>
      </c>
      <c r="F2112" t="s">
        <v>625</v>
      </c>
      <c r="G2112" t="s">
        <v>66</v>
      </c>
      <c r="I2112" t="s">
        <v>609</v>
      </c>
      <c r="K2112" s="34">
        <v>382275</v>
      </c>
      <c r="L2112" s="37">
        <f t="shared" si="147"/>
        <v>382</v>
      </c>
      <c r="M2112" s="34">
        <v>56503</v>
      </c>
      <c r="N2112" s="36">
        <f t="shared" si="148"/>
        <v>147.91361256544502</v>
      </c>
      <c r="O2112" s="34"/>
      <c r="P2112" s="34">
        <v>814922</v>
      </c>
      <c r="Q2112" s="37">
        <f t="shared" si="149"/>
        <v>815</v>
      </c>
      <c r="R2112" s="34">
        <v>95625</v>
      </c>
    </row>
    <row r="2113" spans="1:18" ht="14.25" thickBot="1">
      <c r="A2113" s="33" t="s">
        <v>606</v>
      </c>
      <c r="B2113" s="47">
        <v>42248</v>
      </c>
      <c r="C2113" t="s">
        <v>118</v>
      </c>
      <c r="D2113" t="s">
        <v>636</v>
      </c>
      <c r="E2113" t="s">
        <v>69</v>
      </c>
      <c r="F2113" t="s">
        <v>620</v>
      </c>
      <c r="G2113" t="s">
        <v>67</v>
      </c>
      <c r="I2113" t="s">
        <v>609</v>
      </c>
      <c r="K2113" s="34" t="s">
        <v>11</v>
      </c>
      <c r="L2113" s="37" t="str">
        <f t="shared" si="147"/>
        <v/>
      </c>
      <c r="M2113" s="34" t="s">
        <v>11</v>
      </c>
      <c r="N2113" s="36" t="str">
        <f t="shared" si="148"/>
        <v/>
      </c>
      <c r="O2113" s="34"/>
      <c r="P2113" s="34">
        <v>211369</v>
      </c>
      <c r="Q2113" s="37">
        <f t="shared" si="149"/>
        <v>211</v>
      </c>
      <c r="R2113" s="34">
        <v>21159</v>
      </c>
    </row>
    <row r="2114" spans="1:18" ht="14.25" thickBot="1">
      <c r="A2114" s="33" t="s">
        <v>606</v>
      </c>
      <c r="B2114" s="47">
        <v>42248</v>
      </c>
      <c r="C2114" t="s">
        <v>118</v>
      </c>
      <c r="D2114" t="s">
        <v>637</v>
      </c>
      <c r="E2114" t="s">
        <v>71</v>
      </c>
      <c r="F2114" t="s">
        <v>625</v>
      </c>
      <c r="G2114" t="s">
        <v>66</v>
      </c>
      <c r="I2114" t="s">
        <v>609</v>
      </c>
      <c r="K2114" s="34" t="s">
        <v>11</v>
      </c>
      <c r="L2114" s="37" t="str">
        <f t="shared" si="147"/>
        <v/>
      </c>
      <c r="M2114" s="34" t="s">
        <v>11</v>
      </c>
      <c r="N2114" s="36" t="str">
        <f t="shared" si="148"/>
        <v/>
      </c>
      <c r="O2114" s="34"/>
      <c r="P2114" s="34">
        <v>105540</v>
      </c>
      <c r="Q2114" s="37">
        <f t="shared" si="149"/>
        <v>106</v>
      </c>
      <c r="R2114" s="34">
        <v>3502</v>
      </c>
    </row>
    <row r="2115" spans="1:18" ht="14.25" thickBot="1">
      <c r="A2115" s="33" t="s">
        <v>606</v>
      </c>
      <c r="B2115" s="47">
        <v>42248</v>
      </c>
      <c r="C2115" t="s">
        <v>118</v>
      </c>
      <c r="D2115" t="s">
        <v>638</v>
      </c>
      <c r="E2115" t="s">
        <v>70</v>
      </c>
      <c r="F2115" t="s">
        <v>610</v>
      </c>
      <c r="G2115" t="s">
        <v>48</v>
      </c>
      <c r="I2115" t="s">
        <v>609</v>
      </c>
      <c r="K2115" s="34">
        <v>56600</v>
      </c>
      <c r="L2115" s="37">
        <f t="shared" si="147"/>
        <v>57</v>
      </c>
      <c r="M2115" s="34">
        <v>3609</v>
      </c>
      <c r="N2115" s="36">
        <f t="shared" si="148"/>
        <v>63.315789473684212</v>
      </c>
      <c r="O2115" s="34"/>
      <c r="P2115" s="34">
        <v>56600</v>
      </c>
      <c r="Q2115" s="37">
        <f t="shared" si="149"/>
        <v>57</v>
      </c>
      <c r="R2115" s="34">
        <v>3609</v>
      </c>
    </row>
    <row r="2116" spans="1:18" ht="14.25" thickBot="1">
      <c r="A2116" s="33" t="s">
        <v>606</v>
      </c>
      <c r="B2116" s="47">
        <v>42248</v>
      </c>
      <c r="C2116" t="s">
        <v>118</v>
      </c>
      <c r="D2116" t="s">
        <v>638</v>
      </c>
      <c r="E2116" t="s">
        <v>70</v>
      </c>
      <c r="F2116" t="s">
        <v>616</v>
      </c>
      <c r="G2116" t="s">
        <v>60</v>
      </c>
      <c r="I2116" t="s">
        <v>609</v>
      </c>
      <c r="K2116" s="34" t="s">
        <v>11</v>
      </c>
      <c r="L2116" s="37" t="str">
        <f t="shared" si="147"/>
        <v/>
      </c>
      <c r="M2116" s="34" t="s">
        <v>11</v>
      </c>
      <c r="N2116" s="36" t="str">
        <f t="shared" si="148"/>
        <v/>
      </c>
      <c r="O2116" s="34"/>
      <c r="P2116" s="34">
        <v>22650</v>
      </c>
      <c r="Q2116" s="37">
        <f t="shared" si="149"/>
        <v>23</v>
      </c>
      <c r="R2116" s="34">
        <v>3813</v>
      </c>
    </row>
    <row r="2117" spans="1:18" ht="14.25" thickBot="1">
      <c r="A2117" s="33" t="s">
        <v>606</v>
      </c>
      <c r="B2117" s="47">
        <v>42248</v>
      </c>
      <c r="C2117" t="s">
        <v>118</v>
      </c>
      <c r="D2117" t="s">
        <v>638</v>
      </c>
      <c r="E2117" t="s">
        <v>70</v>
      </c>
      <c r="F2117" t="s">
        <v>620</v>
      </c>
      <c r="G2117" t="s">
        <v>67</v>
      </c>
      <c r="I2117" t="s">
        <v>609</v>
      </c>
      <c r="K2117" s="34">
        <v>60677</v>
      </c>
      <c r="L2117" s="37">
        <f t="shared" si="147"/>
        <v>61</v>
      </c>
      <c r="M2117" s="34">
        <v>3279</v>
      </c>
      <c r="N2117" s="36">
        <f t="shared" si="148"/>
        <v>53.754098360655739</v>
      </c>
      <c r="O2117" s="34"/>
      <c r="P2117" s="34">
        <v>60677</v>
      </c>
      <c r="Q2117" s="37">
        <f t="shared" si="149"/>
        <v>61</v>
      </c>
      <c r="R2117" s="34">
        <v>3279</v>
      </c>
    </row>
    <row r="2118" spans="1:18" ht="14.25" thickBot="1">
      <c r="A2118" s="33" t="s">
        <v>606</v>
      </c>
      <c r="B2118" s="47">
        <v>42248</v>
      </c>
      <c r="C2118" t="s">
        <v>118</v>
      </c>
      <c r="D2118" t="s">
        <v>640</v>
      </c>
      <c r="E2118" t="s">
        <v>37</v>
      </c>
      <c r="F2118" t="s">
        <v>608</v>
      </c>
      <c r="G2118" t="s">
        <v>61</v>
      </c>
      <c r="I2118" t="s">
        <v>609</v>
      </c>
      <c r="K2118" s="34" t="s">
        <v>11</v>
      </c>
      <c r="L2118" s="37" t="str">
        <f t="shared" si="147"/>
        <v/>
      </c>
      <c r="M2118" s="34" t="s">
        <v>11</v>
      </c>
      <c r="N2118" s="36" t="str">
        <f t="shared" si="148"/>
        <v/>
      </c>
      <c r="O2118" s="34"/>
      <c r="P2118" s="34">
        <v>163804</v>
      </c>
      <c r="Q2118" s="37">
        <f t="shared" si="149"/>
        <v>164</v>
      </c>
      <c r="R2118" s="34">
        <v>26715</v>
      </c>
    </row>
    <row r="2119" spans="1:18" ht="14.25" thickBot="1">
      <c r="A2119" s="33" t="s">
        <v>606</v>
      </c>
      <c r="B2119" s="47">
        <v>42248</v>
      </c>
      <c r="C2119" t="s">
        <v>118</v>
      </c>
      <c r="D2119" t="s">
        <v>612</v>
      </c>
      <c r="E2119" t="s">
        <v>68</v>
      </c>
      <c r="F2119" t="s">
        <v>625</v>
      </c>
      <c r="G2119" t="s">
        <v>66</v>
      </c>
      <c r="I2119" t="s">
        <v>609</v>
      </c>
      <c r="K2119" s="34">
        <v>35890</v>
      </c>
      <c r="L2119" s="37">
        <f t="shared" si="147"/>
        <v>36</v>
      </c>
      <c r="M2119" s="34">
        <v>7838</v>
      </c>
      <c r="N2119" s="36">
        <f t="shared" si="148"/>
        <v>217.72222222222223</v>
      </c>
      <c r="O2119" s="34"/>
      <c r="P2119" s="34">
        <v>54510</v>
      </c>
      <c r="Q2119" s="37">
        <f t="shared" si="149"/>
        <v>55</v>
      </c>
      <c r="R2119" s="34">
        <v>12008</v>
      </c>
    </row>
    <row r="2120" spans="1:18" ht="14.25" thickBot="1">
      <c r="A2120" s="33" t="s">
        <v>606</v>
      </c>
      <c r="B2120" s="47">
        <v>42248</v>
      </c>
      <c r="C2120" t="s">
        <v>118</v>
      </c>
      <c r="D2120" t="s">
        <v>641</v>
      </c>
      <c r="E2120" t="s">
        <v>33</v>
      </c>
      <c r="F2120" t="s">
        <v>614</v>
      </c>
      <c r="G2120" t="s">
        <v>53</v>
      </c>
      <c r="I2120" t="s">
        <v>609</v>
      </c>
      <c r="K2120" s="34" t="s">
        <v>11</v>
      </c>
      <c r="L2120" s="37" t="str">
        <f t="shared" si="147"/>
        <v/>
      </c>
      <c r="M2120" s="34" t="s">
        <v>11</v>
      </c>
      <c r="N2120" s="36" t="str">
        <f t="shared" si="148"/>
        <v/>
      </c>
      <c r="O2120" s="34"/>
      <c r="P2120" s="34">
        <v>2435</v>
      </c>
      <c r="Q2120" s="37">
        <f t="shared" si="149"/>
        <v>2</v>
      </c>
      <c r="R2120" s="34">
        <v>1222</v>
      </c>
    </row>
    <row r="2121" spans="1:18" ht="14.25" thickBot="1">
      <c r="A2121" s="33" t="s">
        <v>606</v>
      </c>
      <c r="B2121" s="47">
        <v>42248</v>
      </c>
      <c r="C2121" t="s">
        <v>118</v>
      </c>
      <c r="D2121" t="s">
        <v>641</v>
      </c>
      <c r="E2121" t="s">
        <v>33</v>
      </c>
      <c r="F2121" t="s">
        <v>616</v>
      </c>
      <c r="G2121" t="s">
        <v>60</v>
      </c>
      <c r="I2121" t="s">
        <v>609</v>
      </c>
      <c r="K2121" s="34" t="s">
        <v>11</v>
      </c>
      <c r="L2121" s="37" t="str">
        <f t="shared" si="147"/>
        <v/>
      </c>
      <c r="M2121" s="34" t="s">
        <v>11</v>
      </c>
      <c r="N2121" s="36" t="str">
        <f t="shared" si="148"/>
        <v/>
      </c>
      <c r="O2121" s="34"/>
      <c r="P2121" s="34">
        <v>1260</v>
      </c>
      <c r="Q2121" s="37">
        <f t="shared" si="149"/>
        <v>1</v>
      </c>
      <c r="R2121" s="34">
        <v>394</v>
      </c>
    </row>
    <row r="2122" spans="1:18" ht="14.25" thickBot="1">
      <c r="A2122" s="33" t="s">
        <v>657</v>
      </c>
      <c r="B2122" s="47">
        <v>42217</v>
      </c>
      <c r="C2122" t="s">
        <v>118</v>
      </c>
      <c r="D2122" t="s">
        <v>607</v>
      </c>
      <c r="E2122" t="s">
        <v>44</v>
      </c>
      <c r="F2122" t="s">
        <v>608</v>
      </c>
      <c r="G2122" t="s">
        <v>61</v>
      </c>
      <c r="I2122" t="s">
        <v>609</v>
      </c>
      <c r="K2122" s="34" t="s">
        <v>11</v>
      </c>
      <c r="L2122" s="37" t="str">
        <f>IF(ISERROR(ROUND(K2122*0.001,0))=TRUE,"",(ROUND(K2122*0.001,0)))</f>
        <v/>
      </c>
      <c r="M2122" s="34" t="s">
        <v>11</v>
      </c>
      <c r="N2122" s="36" t="str">
        <f>IF(ISERROR(M2122/L2122)=TRUE,"",(M2122/L2122))</f>
        <v/>
      </c>
      <c r="O2122" s="34"/>
      <c r="P2122" s="34">
        <v>10</v>
      </c>
      <c r="Q2122" s="37">
        <f>IF(ISERROR(ROUND(P2122*0.001,0))=TRUE,"",(ROUND(P2122*0.001,0)))</f>
        <v>0</v>
      </c>
      <c r="R2122" s="34">
        <v>2196</v>
      </c>
    </row>
    <row r="2123" spans="1:18" ht="14.25" thickBot="1">
      <c r="A2123" s="33" t="s">
        <v>657</v>
      </c>
      <c r="B2123" s="47">
        <v>42217</v>
      </c>
      <c r="C2123" t="s">
        <v>118</v>
      </c>
      <c r="D2123" t="s">
        <v>607</v>
      </c>
      <c r="E2123" t="s">
        <v>44</v>
      </c>
      <c r="F2123" t="s">
        <v>610</v>
      </c>
      <c r="G2123" t="s">
        <v>48</v>
      </c>
      <c r="I2123" t="s">
        <v>609</v>
      </c>
      <c r="K2123" s="34">
        <v>1046450</v>
      </c>
      <c r="L2123" s="37">
        <f t="shared" ref="L2123:L2186" si="150">IF(ISERROR(ROUND(K2123*0.001,0))=TRUE,"",(ROUND(K2123*0.001,0)))</f>
        <v>1046</v>
      </c>
      <c r="M2123" s="34">
        <v>163188</v>
      </c>
      <c r="N2123" s="36">
        <f t="shared" ref="N2123:N2186" si="151">IF(ISERROR(M2123/L2123)=TRUE,"",(M2123/L2123))</f>
        <v>156.0114722753346</v>
      </c>
      <c r="O2123" s="34"/>
      <c r="P2123" s="34">
        <v>14655033</v>
      </c>
      <c r="Q2123" s="37">
        <f t="shared" ref="Q2123:Q2186" si="152">IF(ISERROR(ROUND(P2123*0.001,0))=TRUE,"",(ROUND(P2123*0.001,0)))</f>
        <v>14655</v>
      </c>
      <c r="R2123" s="34">
        <v>2318663</v>
      </c>
    </row>
    <row r="2124" spans="1:18" ht="14.25" thickBot="1">
      <c r="A2124" s="33" t="s">
        <v>657</v>
      </c>
      <c r="B2124" s="47">
        <v>42217</v>
      </c>
      <c r="C2124" t="s">
        <v>118</v>
      </c>
      <c r="D2124" t="s">
        <v>607</v>
      </c>
      <c r="E2124" t="s">
        <v>44</v>
      </c>
      <c r="F2124" t="s">
        <v>611</v>
      </c>
      <c r="G2124" t="s">
        <v>58</v>
      </c>
      <c r="I2124" t="s">
        <v>609</v>
      </c>
      <c r="K2124" s="34" t="s">
        <v>11</v>
      </c>
      <c r="L2124" s="37" t="str">
        <f t="shared" si="150"/>
        <v/>
      </c>
      <c r="M2124" s="34" t="s">
        <v>11</v>
      </c>
      <c r="N2124" s="36" t="str">
        <f t="shared" si="151"/>
        <v/>
      </c>
      <c r="O2124" s="34"/>
      <c r="P2124" s="34">
        <v>11842</v>
      </c>
      <c r="Q2124" s="37">
        <f t="shared" si="152"/>
        <v>12</v>
      </c>
      <c r="R2124" s="34">
        <v>3748</v>
      </c>
    </row>
    <row r="2125" spans="1:18" ht="14.25" thickBot="1">
      <c r="A2125" s="33" t="s">
        <v>657</v>
      </c>
      <c r="B2125" s="47">
        <v>42217</v>
      </c>
      <c r="C2125" t="s">
        <v>118</v>
      </c>
      <c r="D2125" t="s">
        <v>607</v>
      </c>
      <c r="E2125" t="s">
        <v>44</v>
      </c>
      <c r="F2125" t="s">
        <v>612</v>
      </c>
      <c r="G2125" t="s">
        <v>57</v>
      </c>
      <c r="I2125" t="s">
        <v>609</v>
      </c>
      <c r="K2125" s="34" t="s">
        <v>11</v>
      </c>
      <c r="L2125" s="37" t="str">
        <f t="shared" si="150"/>
        <v/>
      </c>
      <c r="M2125" s="34" t="s">
        <v>11</v>
      </c>
      <c r="N2125" s="36" t="str">
        <f t="shared" si="151"/>
        <v/>
      </c>
      <c r="O2125" s="34"/>
      <c r="P2125" s="34">
        <v>129464</v>
      </c>
      <c r="Q2125" s="37">
        <f t="shared" si="152"/>
        <v>129</v>
      </c>
      <c r="R2125" s="34">
        <v>45195</v>
      </c>
    </row>
    <row r="2126" spans="1:18" ht="14.25" thickBot="1">
      <c r="A2126" s="33" t="s">
        <v>657</v>
      </c>
      <c r="B2126" s="47">
        <v>42217</v>
      </c>
      <c r="C2126" t="s">
        <v>118</v>
      </c>
      <c r="D2126" t="s">
        <v>607</v>
      </c>
      <c r="E2126" t="s">
        <v>44</v>
      </c>
      <c r="F2126" t="s">
        <v>614</v>
      </c>
      <c r="G2126" t="s">
        <v>53</v>
      </c>
      <c r="I2126" t="s">
        <v>609</v>
      </c>
      <c r="K2126" s="34">
        <v>204703</v>
      </c>
      <c r="L2126" s="37">
        <f t="shared" si="150"/>
        <v>205</v>
      </c>
      <c r="M2126" s="34">
        <v>26950</v>
      </c>
      <c r="N2126" s="36">
        <f t="shared" si="151"/>
        <v>131.46341463414635</v>
      </c>
      <c r="O2126" s="34"/>
      <c r="P2126" s="34">
        <v>769474</v>
      </c>
      <c r="Q2126" s="37">
        <f t="shared" si="152"/>
        <v>769</v>
      </c>
      <c r="R2126" s="34">
        <v>126602</v>
      </c>
    </row>
    <row r="2127" spans="1:18" ht="14.25" thickBot="1">
      <c r="A2127" s="33" t="s">
        <v>657</v>
      </c>
      <c r="B2127" s="47">
        <v>42217</v>
      </c>
      <c r="C2127" t="s">
        <v>118</v>
      </c>
      <c r="D2127" t="s">
        <v>607</v>
      </c>
      <c r="E2127" t="s">
        <v>44</v>
      </c>
      <c r="F2127" t="s">
        <v>616</v>
      </c>
      <c r="G2127" t="s">
        <v>60</v>
      </c>
      <c r="I2127" t="s">
        <v>609</v>
      </c>
      <c r="K2127" s="34">
        <v>92518</v>
      </c>
      <c r="L2127" s="37">
        <f t="shared" si="150"/>
        <v>93</v>
      </c>
      <c r="M2127" s="34">
        <v>26581</v>
      </c>
      <c r="N2127" s="36">
        <f t="shared" si="151"/>
        <v>285.81720430107526</v>
      </c>
      <c r="O2127" s="34"/>
      <c r="P2127" s="34">
        <v>1608116</v>
      </c>
      <c r="Q2127" s="37">
        <f t="shared" si="152"/>
        <v>1608</v>
      </c>
      <c r="R2127" s="34">
        <v>637841</v>
      </c>
    </row>
    <row r="2128" spans="1:18" ht="14.25" thickBot="1">
      <c r="A2128" s="33" t="s">
        <v>657</v>
      </c>
      <c r="B2128" s="47">
        <v>42217</v>
      </c>
      <c r="C2128" t="s">
        <v>118</v>
      </c>
      <c r="D2128" t="s">
        <v>607</v>
      </c>
      <c r="E2128" t="s">
        <v>44</v>
      </c>
      <c r="F2128" t="s">
        <v>625</v>
      </c>
      <c r="G2128" t="s">
        <v>66</v>
      </c>
      <c r="I2128" t="s">
        <v>609</v>
      </c>
      <c r="K2128" s="34">
        <v>395930</v>
      </c>
      <c r="L2128" s="37">
        <f t="shared" si="150"/>
        <v>396</v>
      </c>
      <c r="M2128" s="34">
        <v>73754</v>
      </c>
      <c r="N2128" s="36">
        <f t="shared" si="151"/>
        <v>186.24747474747474</v>
      </c>
      <c r="O2128" s="34"/>
      <c r="P2128" s="34">
        <v>3896240</v>
      </c>
      <c r="Q2128" s="37">
        <f t="shared" si="152"/>
        <v>3896</v>
      </c>
      <c r="R2128" s="34">
        <v>689752</v>
      </c>
    </row>
    <row r="2129" spans="1:18" ht="14.25" thickBot="1">
      <c r="A2129" s="33" t="s">
        <v>657</v>
      </c>
      <c r="B2129" s="47">
        <v>42217</v>
      </c>
      <c r="C2129" t="s">
        <v>118</v>
      </c>
      <c r="D2129" t="s">
        <v>607</v>
      </c>
      <c r="E2129" t="s">
        <v>44</v>
      </c>
      <c r="F2129" t="s">
        <v>620</v>
      </c>
      <c r="G2129" t="s">
        <v>67</v>
      </c>
      <c r="I2129" t="s">
        <v>609</v>
      </c>
      <c r="K2129" s="34">
        <v>21038</v>
      </c>
      <c r="L2129" s="37">
        <f t="shared" si="150"/>
        <v>21</v>
      </c>
      <c r="M2129" s="34">
        <v>3963</v>
      </c>
      <c r="N2129" s="36">
        <f t="shared" si="151"/>
        <v>188.71428571428572</v>
      </c>
      <c r="O2129" s="34"/>
      <c r="P2129" s="34">
        <v>154948</v>
      </c>
      <c r="Q2129" s="37">
        <f t="shared" si="152"/>
        <v>155</v>
      </c>
      <c r="R2129" s="34">
        <v>29327</v>
      </c>
    </row>
    <row r="2130" spans="1:18" ht="14.25" thickBot="1">
      <c r="A2130" s="33" t="s">
        <v>657</v>
      </c>
      <c r="B2130" s="47">
        <v>42217</v>
      </c>
      <c r="C2130" t="s">
        <v>118</v>
      </c>
      <c r="D2130" t="s">
        <v>607</v>
      </c>
      <c r="E2130" t="s">
        <v>44</v>
      </c>
      <c r="F2130" t="s">
        <v>646</v>
      </c>
      <c r="G2130" t="s">
        <v>74</v>
      </c>
      <c r="I2130" t="s">
        <v>609</v>
      </c>
      <c r="K2130" s="34">
        <v>1397465</v>
      </c>
      <c r="L2130" s="37">
        <f t="shared" si="150"/>
        <v>1397</v>
      </c>
      <c r="M2130" s="34">
        <v>188529</v>
      </c>
      <c r="N2130" s="36">
        <f t="shared" si="151"/>
        <v>134.95275590551182</v>
      </c>
      <c r="O2130" s="34"/>
      <c r="P2130" s="34">
        <v>13640617</v>
      </c>
      <c r="Q2130" s="37">
        <f t="shared" si="152"/>
        <v>13641</v>
      </c>
      <c r="R2130" s="34">
        <v>2155139</v>
      </c>
    </row>
    <row r="2131" spans="1:18" ht="14.25" thickBot="1">
      <c r="A2131" s="33" t="s">
        <v>657</v>
      </c>
      <c r="B2131" s="47">
        <v>42217</v>
      </c>
      <c r="C2131" t="s">
        <v>118</v>
      </c>
      <c r="D2131" t="s">
        <v>622</v>
      </c>
      <c r="E2131" t="s">
        <v>45</v>
      </c>
      <c r="F2131" t="s">
        <v>610</v>
      </c>
      <c r="G2131" t="s">
        <v>48</v>
      </c>
      <c r="I2131" t="s">
        <v>609</v>
      </c>
      <c r="K2131" s="34" t="s">
        <v>11</v>
      </c>
      <c r="L2131" s="37" t="str">
        <f t="shared" si="150"/>
        <v/>
      </c>
      <c r="M2131" s="34" t="s">
        <v>11</v>
      </c>
      <c r="N2131" s="36" t="str">
        <f t="shared" si="151"/>
        <v/>
      </c>
      <c r="O2131" s="34"/>
      <c r="P2131" s="34">
        <v>31391</v>
      </c>
      <c r="Q2131" s="37">
        <f t="shared" si="152"/>
        <v>31</v>
      </c>
      <c r="R2131" s="34">
        <v>4304</v>
      </c>
    </row>
    <row r="2132" spans="1:18" ht="14.25" thickBot="1">
      <c r="A2132" s="33" t="s">
        <v>657</v>
      </c>
      <c r="B2132" s="47">
        <v>42217</v>
      </c>
      <c r="C2132" t="s">
        <v>118</v>
      </c>
      <c r="D2132" t="s">
        <v>622</v>
      </c>
      <c r="E2132" t="s">
        <v>45</v>
      </c>
      <c r="F2132" t="s">
        <v>612</v>
      </c>
      <c r="G2132" t="s">
        <v>57</v>
      </c>
      <c r="I2132" t="s">
        <v>609</v>
      </c>
      <c r="K2132" s="34" t="s">
        <v>11</v>
      </c>
      <c r="L2132" s="37" t="str">
        <f t="shared" si="150"/>
        <v/>
      </c>
      <c r="M2132" s="34" t="s">
        <v>11</v>
      </c>
      <c r="N2132" s="36" t="str">
        <f t="shared" si="151"/>
        <v/>
      </c>
      <c r="O2132" s="34"/>
      <c r="P2132" s="34">
        <v>18331</v>
      </c>
      <c r="Q2132" s="37">
        <f t="shared" si="152"/>
        <v>18</v>
      </c>
      <c r="R2132" s="34">
        <v>4208</v>
      </c>
    </row>
    <row r="2133" spans="1:18" ht="14.25" thickBot="1">
      <c r="A2133" s="33" t="s">
        <v>657</v>
      </c>
      <c r="B2133" s="47">
        <v>42217</v>
      </c>
      <c r="C2133" t="s">
        <v>118</v>
      </c>
      <c r="D2133" t="s">
        <v>622</v>
      </c>
      <c r="E2133" t="s">
        <v>45</v>
      </c>
      <c r="F2133" t="s">
        <v>614</v>
      </c>
      <c r="G2133" t="s">
        <v>53</v>
      </c>
      <c r="I2133" t="s">
        <v>609</v>
      </c>
      <c r="K2133" s="34" t="s">
        <v>11</v>
      </c>
      <c r="L2133" s="37" t="str">
        <f t="shared" si="150"/>
        <v/>
      </c>
      <c r="M2133" s="34" t="s">
        <v>11</v>
      </c>
      <c r="N2133" s="36" t="str">
        <f t="shared" si="151"/>
        <v/>
      </c>
      <c r="O2133" s="34"/>
      <c r="P2133" s="34">
        <v>12301</v>
      </c>
      <c r="Q2133" s="37">
        <f t="shared" si="152"/>
        <v>12</v>
      </c>
      <c r="R2133" s="34">
        <v>874</v>
      </c>
    </row>
    <row r="2134" spans="1:18" ht="14.25" thickBot="1">
      <c r="A2134" s="33" t="s">
        <v>657</v>
      </c>
      <c r="B2134" s="47">
        <v>42217</v>
      </c>
      <c r="C2134" t="s">
        <v>118</v>
      </c>
      <c r="D2134" t="s">
        <v>622</v>
      </c>
      <c r="E2134" t="s">
        <v>45</v>
      </c>
      <c r="F2134" t="s">
        <v>616</v>
      </c>
      <c r="G2134" t="s">
        <v>60</v>
      </c>
      <c r="I2134" t="s">
        <v>609</v>
      </c>
      <c r="K2134" s="34" t="s">
        <v>11</v>
      </c>
      <c r="L2134" s="37" t="str">
        <f t="shared" si="150"/>
        <v/>
      </c>
      <c r="M2134" s="34" t="s">
        <v>11</v>
      </c>
      <c r="N2134" s="36" t="str">
        <f t="shared" si="151"/>
        <v/>
      </c>
      <c r="O2134" s="34"/>
      <c r="P2134" s="34">
        <v>4530</v>
      </c>
      <c r="Q2134" s="37">
        <f t="shared" si="152"/>
        <v>5</v>
      </c>
      <c r="R2134" s="34">
        <v>1467</v>
      </c>
    </row>
    <row r="2135" spans="1:18" ht="14.25" thickBot="1">
      <c r="A2135" s="33" t="s">
        <v>657</v>
      </c>
      <c r="B2135" s="47">
        <v>42217</v>
      </c>
      <c r="C2135" t="s">
        <v>118</v>
      </c>
      <c r="D2135" t="s">
        <v>622</v>
      </c>
      <c r="E2135" t="s">
        <v>45</v>
      </c>
      <c r="F2135" t="s">
        <v>625</v>
      </c>
      <c r="G2135" t="s">
        <v>66</v>
      </c>
      <c r="I2135" t="s">
        <v>609</v>
      </c>
      <c r="K2135" s="34" t="s">
        <v>11</v>
      </c>
      <c r="L2135" s="37" t="str">
        <f t="shared" si="150"/>
        <v/>
      </c>
      <c r="M2135" s="34" t="s">
        <v>11</v>
      </c>
      <c r="N2135" s="36" t="str">
        <f t="shared" si="151"/>
        <v/>
      </c>
      <c r="O2135" s="34"/>
      <c r="P2135" s="34">
        <v>85760</v>
      </c>
      <c r="Q2135" s="37">
        <f t="shared" si="152"/>
        <v>86</v>
      </c>
      <c r="R2135" s="34">
        <v>12477</v>
      </c>
    </row>
    <row r="2136" spans="1:18" ht="14.25" thickBot="1">
      <c r="A2136" s="33" t="s">
        <v>657</v>
      </c>
      <c r="B2136" s="47">
        <v>42217</v>
      </c>
      <c r="C2136" t="s">
        <v>118</v>
      </c>
      <c r="D2136" t="s">
        <v>628</v>
      </c>
      <c r="E2136" t="s">
        <v>43</v>
      </c>
      <c r="F2136" t="s">
        <v>608</v>
      </c>
      <c r="G2136" t="s">
        <v>61</v>
      </c>
      <c r="I2136" t="s">
        <v>609</v>
      </c>
      <c r="K2136" s="34" t="s">
        <v>11</v>
      </c>
      <c r="L2136" s="37" t="str">
        <f t="shared" si="150"/>
        <v/>
      </c>
      <c r="M2136" s="34" t="s">
        <v>11</v>
      </c>
      <c r="N2136" s="36" t="str">
        <f t="shared" si="151"/>
        <v/>
      </c>
      <c r="O2136" s="34"/>
      <c r="P2136" s="34">
        <v>221497</v>
      </c>
      <c r="Q2136" s="37">
        <f t="shared" si="152"/>
        <v>221</v>
      </c>
      <c r="R2136" s="34">
        <v>36752</v>
      </c>
    </row>
    <row r="2137" spans="1:18" ht="14.25" thickBot="1">
      <c r="A2137" s="33" t="s">
        <v>657</v>
      </c>
      <c r="B2137" s="47">
        <v>42217</v>
      </c>
      <c r="C2137" t="s">
        <v>118</v>
      </c>
      <c r="D2137" t="s">
        <v>628</v>
      </c>
      <c r="E2137" t="s">
        <v>43</v>
      </c>
      <c r="F2137" t="s">
        <v>610</v>
      </c>
      <c r="G2137" t="s">
        <v>48</v>
      </c>
      <c r="I2137" t="s">
        <v>609</v>
      </c>
      <c r="K2137" s="34">
        <v>689458</v>
      </c>
      <c r="L2137" s="37">
        <f t="shared" si="150"/>
        <v>689</v>
      </c>
      <c r="M2137" s="34">
        <v>109711</v>
      </c>
      <c r="N2137" s="36">
        <f t="shared" si="151"/>
        <v>159.23222060957909</v>
      </c>
      <c r="O2137" s="34"/>
      <c r="P2137" s="34">
        <v>2830902</v>
      </c>
      <c r="Q2137" s="37">
        <f t="shared" si="152"/>
        <v>2831</v>
      </c>
      <c r="R2137" s="34">
        <v>449959</v>
      </c>
    </row>
    <row r="2138" spans="1:18" ht="14.25" thickBot="1">
      <c r="A2138" s="33" t="s">
        <v>657</v>
      </c>
      <c r="B2138" s="47">
        <v>42217</v>
      </c>
      <c r="C2138" t="s">
        <v>118</v>
      </c>
      <c r="D2138" t="s">
        <v>628</v>
      </c>
      <c r="E2138" t="s">
        <v>43</v>
      </c>
      <c r="F2138" t="s">
        <v>611</v>
      </c>
      <c r="G2138" t="s">
        <v>58</v>
      </c>
      <c r="I2138" t="s">
        <v>609</v>
      </c>
      <c r="K2138" s="34">
        <v>49941</v>
      </c>
      <c r="L2138" s="37">
        <f t="shared" si="150"/>
        <v>50</v>
      </c>
      <c r="M2138" s="34">
        <v>10850</v>
      </c>
      <c r="N2138" s="36">
        <f t="shared" si="151"/>
        <v>217</v>
      </c>
      <c r="O2138" s="34"/>
      <c r="P2138" s="34">
        <v>99793</v>
      </c>
      <c r="Q2138" s="37">
        <f t="shared" si="152"/>
        <v>100</v>
      </c>
      <c r="R2138" s="34">
        <v>18814</v>
      </c>
    </row>
    <row r="2139" spans="1:18" ht="14.25" thickBot="1">
      <c r="A2139" s="33" t="s">
        <v>657</v>
      </c>
      <c r="B2139" s="47">
        <v>42217</v>
      </c>
      <c r="C2139" t="s">
        <v>118</v>
      </c>
      <c r="D2139" t="s">
        <v>628</v>
      </c>
      <c r="E2139" t="s">
        <v>43</v>
      </c>
      <c r="F2139" t="s">
        <v>612</v>
      </c>
      <c r="G2139" t="s">
        <v>57</v>
      </c>
      <c r="I2139" t="s">
        <v>609</v>
      </c>
      <c r="K2139" s="34" t="s">
        <v>11</v>
      </c>
      <c r="L2139" s="37" t="str">
        <f t="shared" si="150"/>
        <v/>
      </c>
      <c r="M2139" s="34" t="s">
        <v>11</v>
      </c>
      <c r="N2139" s="36" t="str">
        <f t="shared" si="151"/>
        <v/>
      </c>
      <c r="O2139" s="34"/>
      <c r="P2139" s="34">
        <v>20135</v>
      </c>
      <c r="Q2139" s="37">
        <f t="shared" si="152"/>
        <v>20</v>
      </c>
      <c r="R2139" s="34">
        <v>7456</v>
      </c>
    </row>
    <row r="2140" spans="1:18" ht="14.25" thickBot="1">
      <c r="A2140" s="33" t="s">
        <v>657</v>
      </c>
      <c r="B2140" s="47">
        <v>42217</v>
      </c>
      <c r="C2140" t="s">
        <v>118</v>
      </c>
      <c r="D2140" t="s">
        <v>628</v>
      </c>
      <c r="E2140" t="s">
        <v>43</v>
      </c>
      <c r="F2140" t="s">
        <v>616</v>
      </c>
      <c r="G2140" t="s">
        <v>60</v>
      </c>
      <c r="I2140" t="s">
        <v>609</v>
      </c>
      <c r="K2140" s="34">
        <v>60848</v>
      </c>
      <c r="L2140" s="37">
        <f t="shared" si="150"/>
        <v>61</v>
      </c>
      <c r="M2140" s="34">
        <v>15086</v>
      </c>
      <c r="N2140" s="36">
        <f t="shared" si="151"/>
        <v>247.31147540983608</v>
      </c>
      <c r="O2140" s="34"/>
      <c r="P2140" s="34">
        <v>149632</v>
      </c>
      <c r="Q2140" s="37">
        <f t="shared" si="152"/>
        <v>150</v>
      </c>
      <c r="R2140" s="34">
        <v>46126</v>
      </c>
    </row>
    <row r="2141" spans="1:18" ht="14.25" thickBot="1">
      <c r="A2141" s="33" t="s">
        <v>657</v>
      </c>
      <c r="B2141" s="47">
        <v>42217</v>
      </c>
      <c r="C2141" t="s">
        <v>118</v>
      </c>
      <c r="D2141" t="s">
        <v>628</v>
      </c>
      <c r="E2141" t="s">
        <v>43</v>
      </c>
      <c r="F2141" t="s">
        <v>625</v>
      </c>
      <c r="G2141" t="s">
        <v>66</v>
      </c>
      <c r="I2141" t="s">
        <v>609</v>
      </c>
      <c r="K2141" s="34">
        <v>497726</v>
      </c>
      <c r="L2141" s="37">
        <f t="shared" si="150"/>
        <v>498</v>
      </c>
      <c r="M2141" s="34">
        <v>89595</v>
      </c>
      <c r="N2141" s="36">
        <f t="shared" si="151"/>
        <v>179.90963855421685</v>
      </c>
      <c r="O2141" s="34"/>
      <c r="P2141" s="34">
        <v>2107722</v>
      </c>
      <c r="Q2141" s="37">
        <f t="shared" si="152"/>
        <v>2108</v>
      </c>
      <c r="R2141" s="34">
        <v>342748</v>
      </c>
    </row>
    <row r="2142" spans="1:18" ht="14.25" thickBot="1">
      <c r="A2142" s="33" t="s">
        <v>657</v>
      </c>
      <c r="B2142" s="47">
        <v>42217</v>
      </c>
      <c r="C2142" t="s">
        <v>118</v>
      </c>
      <c r="D2142" t="s">
        <v>628</v>
      </c>
      <c r="E2142" t="s">
        <v>43</v>
      </c>
      <c r="F2142" t="s">
        <v>618</v>
      </c>
      <c r="G2142" t="s">
        <v>47</v>
      </c>
      <c r="I2142" t="s">
        <v>609</v>
      </c>
      <c r="K2142" s="34" t="s">
        <v>11</v>
      </c>
      <c r="L2142" s="37" t="str">
        <f t="shared" si="150"/>
        <v/>
      </c>
      <c r="M2142" s="34" t="s">
        <v>11</v>
      </c>
      <c r="N2142" s="36" t="str">
        <f t="shared" si="151"/>
        <v/>
      </c>
      <c r="O2142" s="34"/>
      <c r="P2142" s="34">
        <v>30653</v>
      </c>
      <c r="Q2142" s="37">
        <f t="shared" si="152"/>
        <v>31</v>
      </c>
      <c r="R2142" s="34">
        <v>4720</v>
      </c>
    </row>
    <row r="2143" spans="1:18" ht="14.25" thickBot="1">
      <c r="A2143" s="33" t="s">
        <v>657</v>
      </c>
      <c r="B2143" s="47">
        <v>42217</v>
      </c>
      <c r="C2143" t="s">
        <v>118</v>
      </c>
      <c r="D2143" t="s">
        <v>628</v>
      </c>
      <c r="E2143" t="s">
        <v>43</v>
      </c>
      <c r="F2143" t="s">
        <v>620</v>
      </c>
      <c r="G2143" t="s">
        <v>67</v>
      </c>
      <c r="I2143" t="s">
        <v>609</v>
      </c>
      <c r="K2143" s="34" t="s">
        <v>11</v>
      </c>
      <c r="L2143" s="37" t="str">
        <f t="shared" si="150"/>
        <v/>
      </c>
      <c r="M2143" s="34" t="s">
        <v>11</v>
      </c>
      <c r="N2143" s="36" t="str">
        <f t="shared" si="151"/>
        <v/>
      </c>
      <c r="O2143" s="34"/>
      <c r="P2143" s="34">
        <v>110125</v>
      </c>
      <c r="Q2143" s="37">
        <f t="shared" si="152"/>
        <v>110</v>
      </c>
      <c r="R2143" s="34">
        <v>15651</v>
      </c>
    </row>
    <row r="2144" spans="1:18" ht="14.25" thickBot="1">
      <c r="A2144" s="33" t="s">
        <v>657</v>
      </c>
      <c r="B2144" s="47">
        <v>42217</v>
      </c>
      <c r="C2144" t="s">
        <v>118</v>
      </c>
      <c r="D2144" t="s">
        <v>628</v>
      </c>
      <c r="E2144" t="s">
        <v>43</v>
      </c>
      <c r="F2144" t="s">
        <v>646</v>
      </c>
      <c r="G2144" t="s">
        <v>74</v>
      </c>
      <c r="I2144" t="s">
        <v>609</v>
      </c>
      <c r="K2144" s="34">
        <v>239650</v>
      </c>
      <c r="L2144" s="37">
        <f t="shared" si="150"/>
        <v>240</v>
      </c>
      <c r="M2144" s="34">
        <v>17000</v>
      </c>
      <c r="N2144" s="36">
        <f t="shared" si="151"/>
        <v>70.833333333333329</v>
      </c>
      <c r="O2144" s="34"/>
      <c r="P2144" s="34">
        <v>1811295</v>
      </c>
      <c r="Q2144" s="37">
        <f t="shared" si="152"/>
        <v>1811</v>
      </c>
      <c r="R2144" s="34">
        <v>193066</v>
      </c>
    </row>
    <row r="2145" spans="1:18" ht="14.25" thickBot="1">
      <c r="A2145" s="33" t="s">
        <v>657</v>
      </c>
      <c r="B2145" s="47">
        <v>42217</v>
      </c>
      <c r="C2145" t="s">
        <v>118</v>
      </c>
      <c r="D2145" t="s">
        <v>631</v>
      </c>
      <c r="E2145" t="s">
        <v>42</v>
      </c>
      <c r="F2145" t="s">
        <v>616</v>
      </c>
      <c r="G2145" t="s">
        <v>60</v>
      </c>
      <c r="I2145" t="s">
        <v>609</v>
      </c>
      <c r="K2145" s="34" t="s">
        <v>11</v>
      </c>
      <c r="L2145" s="37" t="str">
        <f t="shared" si="150"/>
        <v/>
      </c>
      <c r="M2145" s="34" t="s">
        <v>11</v>
      </c>
      <c r="N2145" s="36" t="str">
        <f t="shared" si="151"/>
        <v/>
      </c>
      <c r="O2145" s="34"/>
      <c r="P2145" s="34">
        <v>54672</v>
      </c>
      <c r="Q2145" s="37">
        <f t="shared" si="152"/>
        <v>55</v>
      </c>
      <c r="R2145" s="34">
        <v>31938</v>
      </c>
    </row>
    <row r="2146" spans="1:18" ht="14.25" thickBot="1">
      <c r="A2146" s="33" t="s">
        <v>657</v>
      </c>
      <c r="B2146" s="47">
        <v>42217</v>
      </c>
      <c r="C2146" t="s">
        <v>118</v>
      </c>
      <c r="D2146" t="s">
        <v>631</v>
      </c>
      <c r="E2146" t="s">
        <v>42</v>
      </c>
      <c r="F2146" t="s">
        <v>625</v>
      </c>
      <c r="G2146" t="s">
        <v>66</v>
      </c>
      <c r="I2146" t="s">
        <v>609</v>
      </c>
      <c r="K2146" s="34">
        <v>37736</v>
      </c>
      <c r="L2146" s="37">
        <f t="shared" si="150"/>
        <v>38</v>
      </c>
      <c r="M2146" s="34">
        <v>6397</v>
      </c>
      <c r="N2146" s="36">
        <f t="shared" si="151"/>
        <v>168.34210526315789</v>
      </c>
      <c r="O2146" s="34"/>
      <c r="P2146" s="34">
        <v>194412</v>
      </c>
      <c r="Q2146" s="37">
        <f t="shared" si="152"/>
        <v>194</v>
      </c>
      <c r="R2146" s="34">
        <v>32793</v>
      </c>
    </row>
    <row r="2147" spans="1:18" ht="14.25" thickBot="1">
      <c r="A2147" s="33" t="s">
        <v>657</v>
      </c>
      <c r="B2147" s="47">
        <v>42217</v>
      </c>
      <c r="C2147" t="s">
        <v>118</v>
      </c>
      <c r="D2147" t="s">
        <v>632</v>
      </c>
      <c r="E2147" t="s">
        <v>39</v>
      </c>
      <c r="F2147" t="s">
        <v>625</v>
      </c>
      <c r="G2147" t="s">
        <v>66</v>
      </c>
      <c r="I2147" t="s">
        <v>609</v>
      </c>
      <c r="K2147" s="34" t="s">
        <v>11</v>
      </c>
      <c r="L2147" s="37" t="str">
        <f t="shared" si="150"/>
        <v/>
      </c>
      <c r="M2147" s="34" t="s">
        <v>11</v>
      </c>
      <c r="N2147" s="36" t="str">
        <f t="shared" si="151"/>
        <v/>
      </c>
      <c r="O2147" s="34"/>
      <c r="P2147" s="34">
        <v>396270</v>
      </c>
      <c r="Q2147" s="37">
        <f t="shared" si="152"/>
        <v>396</v>
      </c>
      <c r="R2147" s="34">
        <v>31621</v>
      </c>
    </row>
    <row r="2148" spans="1:18" ht="14.25" thickBot="1">
      <c r="A2148" s="33" t="s">
        <v>657</v>
      </c>
      <c r="B2148" s="47">
        <v>42217</v>
      </c>
      <c r="C2148" t="s">
        <v>118</v>
      </c>
      <c r="D2148" t="s">
        <v>658</v>
      </c>
      <c r="E2148" t="s">
        <v>36</v>
      </c>
      <c r="F2148" t="s">
        <v>610</v>
      </c>
      <c r="G2148" t="s">
        <v>48</v>
      </c>
      <c r="I2148" t="s">
        <v>609</v>
      </c>
      <c r="K2148" s="34" t="s">
        <v>11</v>
      </c>
      <c r="L2148" s="37" t="str">
        <f t="shared" si="150"/>
        <v/>
      </c>
      <c r="M2148" s="34" t="s">
        <v>11</v>
      </c>
      <c r="N2148" s="36" t="str">
        <f t="shared" si="151"/>
        <v/>
      </c>
      <c r="O2148" s="34"/>
      <c r="P2148" s="34">
        <v>102006</v>
      </c>
      <c r="Q2148" s="37">
        <f t="shared" si="152"/>
        <v>102</v>
      </c>
      <c r="R2148" s="34">
        <v>30306</v>
      </c>
    </row>
    <row r="2149" spans="1:18" ht="14.25" thickBot="1">
      <c r="A2149" s="33" t="s">
        <v>657</v>
      </c>
      <c r="B2149" s="47">
        <v>42217</v>
      </c>
      <c r="C2149" t="s">
        <v>118</v>
      </c>
      <c r="D2149" t="s">
        <v>658</v>
      </c>
      <c r="E2149" t="s">
        <v>36</v>
      </c>
      <c r="F2149" t="s">
        <v>612</v>
      </c>
      <c r="G2149" t="s">
        <v>57</v>
      </c>
      <c r="I2149" t="s">
        <v>609</v>
      </c>
      <c r="K2149" s="34" t="s">
        <v>11</v>
      </c>
      <c r="L2149" s="37" t="str">
        <f t="shared" si="150"/>
        <v/>
      </c>
      <c r="M2149" s="34" t="s">
        <v>11</v>
      </c>
      <c r="N2149" s="36" t="str">
        <f t="shared" si="151"/>
        <v/>
      </c>
      <c r="O2149" s="34"/>
      <c r="P2149" s="34">
        <v>72000</v>
      </c>
      <c r="Q2149" s="37">
        <f t="shared" si="152"/>
        <v>72</v>
      </c>
      <c r="R2149" s="34">
        <v>25225</v>
      </c>
    </row>
    <row r="2150" spans="1:18" ht="14.25" thickBot="1">
      <c r="A2150" s="33" t="s">
        <v>657</v>
      </c>
      <c r="B2150" s="47">
        <v>42217</v>
      </c>
      <c r="C2150" t="s">
        <v>118</v>
      </c>
      <c r="D2150" t="s">
        <v>658</v>
      </c>
      <c r="E2150" t="s">
        <v>36</v>
      </c>
      <c r="F2150" t="s">
        <v>659</v>
      </c>
      <c r="G2150" t="s">
        <v>73</v>
      </c>
      <c r="I2150" t="s">
        <v>609</v>
      </c>
      <c r="K2150" s="34">
        <v>61150</v>
      </c>
      <c r="L2150" s="37">
        <f t="shared" si="150"/>
        <v>61</v>
      </c>
      <c r="M2150" s="34">
        <v>3655</v>
      </c>
      <c r="N2150" s="36">
        <f t="shared" si="151"/>
        <v>59.918032786885249</v>
      </c>
      <c r="O2150" s="34"/>
      <c r="P2150" s="34">
        <v>407383</v>
      </c>
      <c r="Q2150" s="37">
        <f t="shared" si="152"/>
        <v>407</v>
      </c>
      <c r="R2150" s="34">
        <v>25110</v>
      </c>
    </row>
    <row r="2151" spans="1:18" ht="14.25" thickBot="1">
      <c r="A2151" s="33" t="s">
        <v>657</v>
      </c>
      <c r="B2151" s="47">
        <v>42217</v>
      </c>
      <c r="C2151" t="s">
        <v>118</v>
      </c>
      <c r="D2151" t="s">
        <v>658</v>
      </c>
      <c r="E2151" t="s">
        <v>36</v>
      </c>
      <c r="F2151" t="s">
        <v>616</v>
      </c>
      <c r="G2151" t="s">
        <v>60</v>
      </c>
      <c r="I2151" t="s">
        <v>609</v>
      </c>
      <c r="K2151" s="34">
        <v>69755</v>
      </c>
      <c r="L2151" s="37">
        <f t="shared" si="150"/>
        <v>70</v>
      </c>
      <c r="M2151" s="34">
        <v>8195</v>
      </c>
      <c r="N2151" s="36">
        <f t="shared" si="151"/>
        <v>117.07142857142857</v>
      </c>
      <c r="O2151" s="34"/>
      <c r="P2151" s="34">
        <v>326471</v>
      </c>
      <c r="Q2151" s="37">
        <f t="shared" si="152"/>
        <v>326</v>
      </c>
      <c r="R2151" s="34">
        <v>44277</v>
      </c>
    </row>
    <row r="2152" spans="1:18" ht="14.25" thickBot="1">
      <c r="A2152" s="33" t="s">
        <v>657</v>
      </c>
      <c r="B2152" s="47">
        <v>42217</v>
      </c>
      <c r="C2152" t="s">
        <v>118</v>
      </c>
      <c r="D2152" t="s">
        <v>658</v>
      </c>
      <c r="E2152" t="s">
        <v>36</v>
      </c>
      <c r="F2152" t="s">
        <v>625</v>
      </c>
      <c r="G2152" t="s">
        <v>66</v>
      </c>
      <c r="I2152" t="s">
        <v>609</v>
      </c>
      <c r="K2152" s="34" t="s">
        <v>11</v>
      </c>
      <c r="L2152" s="37" t="str">
        <f t="shared" si="150"/>
        <v/>
      </c>
      <c r="M2152" s="34" t="s">
        <v>11</v>
      </c>
      <c r="N2152" s="36" t="str">
        <f t="shared" si="151"/>
        <v/>
      </c>
      <c r="O2152" s="34"/>
      <c r="P2152" s="34">
        <v>136162</v>
      </c>
      <c r="Q2152" s="37">
        <f t="shared" si="152"/>
        <v>136</v>
      </c>
      <c r="R2152" s="34">
        <v>17091</v>
      </c>
    </row>
    <row r="2153" spans="1:18" ht="14.25" thickBot="1">
      <c r="A2153" s="33" t="s">
        <v>657</v>
      </c>
      <c r="B2153" s="47">
        <v>42217</v>
      </c>
      <c r="C2153" t="s">
        <v>118</v>
      </c>
      <c r="D2153" t="s">
        <v>658</v>
      </c>
      <c r="E2153" t="s">
        <v>36</v>
      </c>
      <c r="F2153" t="s">
        <v>620</v>
      </c>
      <c r="G2153" t="s">
        <v>67</v>
      </c>
      <c r="I2153" t="s">
        <v>609</v>
      </c>
      <c r="K2153" s="34">
        <v>40000</v>
      </c>
      <c r="L2153" s="37">
        <f t="shared" si="150"/>
        <v>40</v>
      </c>
      <c r="M2153" s="34">
        <v>8163</v>
      </c>
      <c r="N2153" s="36">
        <f t="shared" si="151"/>
        <v>204.07499999999999</v>
      </c>
      <c r="O2153" s="34"/>
      <c r="P2153" s="34">
        <v>240485</v>
      </c>
      <c r="Q2153" s="37">
        <f t="shared" si="152"/>
        <v>240</v>
      </c>
      <c r="R2153" s="34">
        <v>48863</v>
      </c>
    </row>
    <row r="2154" spans="1:18" ht="14.25" thickBot="1">
      <c r="A2154" s="33" t="s">
        <v>657</v>
      </c>
      <c r="B2154" s="47">
        <v>42217</v>
      </c>
      <c r="C2154" t="s">
        <v>118</v>
      </c>
      <c r="D2154" t="s">
        <v>658</v>
      </c>
      <c r="E2154" t="s">
        <v>36</v>
      </c>
      <c r="F2154" t="s">
        <v>646</v>
      </c>
      <c r="G2154" t="s">
        <v>74</v>
      </c>
      <c r="I2154" t="s">
        <v>609</v>
      </c>
      <c r="K2154" s="34" t="s">
        <v>11</v>
      </c>
      <c r="L2154" s="37" t="str">
        <f t="shared" si="150"/>
        <v/>
      </c>
      <c r="M2154" s="34" t="s">
        <v>11</v>
      </c>
      <c r="N2154" s="36" t="str">
        <f t="shared" si="151"/>
        <v/>
      </c>
      <c r="O2154" s="34"/>
      <c r="P2154" s="34">
        <v>373359</v>
      </c>
      <c r="Q2154" s="37">
        <f t="shared" si="152"/>
        <v>373</v>
      </c>
      <c r="R2154" s="34">
        <v>82987</v>
      </c>
    </row>
    <row r="2155" spans="1:18" ht="14.25" thickBot="1">
      <c r="A2155" s="33" t="s">
        <v>657</v>
      </c>
      <c r="B2155" s="47">
        <v>42217</v>
      </c>
      <c r="C2155" t="s">
        <v>118</v>
      </c>
      <c r="D2155" t="s">
        <v>633</v>
      </c>
      <c r="E2155" t="s">
        <v>35</v>
      </c>
      <c r="F2155" t="s">
        <v>610</v>
      </c>
      <c r="G2155" t="s">
        <v>48</v>
      </c>
      <c r="I2155" t="s">
        <v>609</v>
      </c>
      <c r="K2155" s="34">
        <v>19188</v>
      </c>
      <c r="L2155" s="37">
        <f t="shared" si="150"/>
        <v>19</v>
      </c>
      <c r="M2155" s="34">
        <v>2537</v>
      </c>
      <c r="N2155" s="36">
        <f t="shared" si="151"/>
        <v>133.52631578947367</v>
      </c>
      <c r="O2155" s="34"/>
      <c r="P2155" s="34">
        <v>71076</v>
      </c>
      <c r="Q2155" s="37">
        <f t="shared" si="152"/>
        <v>71</v>
      </c>
      <c r="R2155" s="34">
        <v>12814</v>
      </c>
    </row>
    <row r="2156" spans="1:18" ht="14.25" thickBot="1">
      <c r="A2156" s="33" t="s">
        <v>657</v>
      </c>
      <c r="B2156" s="47">
        <v>42217</v>
      </c>
      <c r="C2156" t="s">
        <v>118</v>
      </c>
      <c r="D2156" t="s">
        <v>633</v>
      </c>
      <c r="E2156" t="s">
        <v>35</v>
      </c>
      <c r="F2156" t="s">
        <v>635</v>
      </c>
      <c r="G2156" t="s">
        <v>65</v>
      </c>
      <c r="I2156" t="s">
        <v>609</v>
      </c>
      <c r="K2156" s="34" t="s">
        <v>11</v>
      </c>
      <c r="L2156" s="37" t="str">
        <f t="shared" si="150"/>
        <v/>
      </c>
      <c r="M2156" s="34" t="s">
        <v>11</v>
      </c>
      <c r="N2156" s="36" t="str">
        <f t="shared" si="151"/>
        <v/>
      </c>
      <c r="O2156" s="34"/>
      <c r="P2156" s="34">
        <v>100310</v>
      </c>
      <c r="Q2156" s="37">
        <f t="shared" si="152"/>
        <v>100</v>
      </c>
      <c r="R2156" s="34">
        <v>4669</v>
      </c>
    </row>
    <row r="2157" spans="1:18" ht="14.25" thickBot="1">
      <c r="A2157" s="33" t="s">
        <v>657</v>
      </c>
      <c r="B2157" s="47">
        <v>42217</v>
      </c>
      <c r="C2157" t="s">
        <v>118</v>
      </c>
      <c r="D2157" t="s">
        <v>633</v>
      </c>
      <c r="E2157" t="s">
        <v>35</v>
      </c>
      <c r="F2157" t="s">
        <v>659</v>
      </c>
      <c r="G2157" t="s">
        <v>73</v>
      </c>
      <c r="I2157" t="s">
        <v>609</v>
      </c>
      <c r="K2157" s="34">
        <v>180910</v>
      </c>
      <c r="L2157" s="37">
        <f t="shared" si="150"/>
        <v>181</v>
      </c>
      <c r="M2157" s="34">
        <v>9080</v>
      </c>
      <c r="N2157" s="36">
        <f t="shared" si="151"/>
        <v>50.165745856353588</v>
      </c>
      <c r="O2157" s="34"/>
      <c r="P2157" s="34">
        <v>1161810</v>
      </c>
      <c r="Q2157" s="37">
        <f t="shared" si="152"/>
        <v>1162</v>
      </c>
      <c r="R2157" s="34">
        <v>57499</v>
      </c>
    </row>
    <row r="2158" spans="1:18" ht="14.25" thickBot="1">
      <c r="A2158" s="33" t="s">
        <v>657</v>
      </c>
      <c r="B2158" s="47">
        <v>42217</v>
      </c>
      <c r="C2158" t="s">
        <v>118</v>
      </c>
      <c r="D2158" t="s">
        <v>633</v>
      </c>
      <c r="E2158" t="s">
        <v>35</v>
      </c>
      <c r="F2158" t="s">
        <v>616</v>
      </c>
      <c r="G2158" t="s">
        <v>60</v>
      </c>
      <c r="I2158" t="s">
        <v>609</v>
      </c>
      <c r="K2158" s="34" t="s">
        <v>11</v>
      </c>
      <c r="L2158" s="37" t="str">
        <f t="shared" si="150"/>
        <v/>
      </c>
      <c r="M2158" s="34" t="s">
        <v>11</v>
      </c>
      <c r="N2158" s="36" t="str">
        <f t="shared" si="151"/>
        <v/>
      </c>
      <c r="O2158" s="34"/>
      <c r="P2158" s="34">
        <v>60474</v>
      </c>
      <c r="Q2158" s="37">
        <f t="shared" si="152"/>
        <v>60</v>
      </c>
      <c r="R2158" s="34">
        <v>28750</v>
      </c>
    </row>
    <row r="2159" spans="1:18" ht="14.25" thickBot="1">
      <c r="A2159" s="33" t="s">
        <v>657</v>
      </c>
      <c r="B2159" s="47">
        <v>42217</v>
      </c>
      <c r="C2159" t="s">
        <v>118</v>
      </c>
      <c r="D2159" t="s">
        <v>633</v>
      </c>
      <c r="E2159" t="s">
        <v>35</v>
      </c>
      <c r="F2159" t="s">
        <v>625</v>
      </c>
      <c r="G2159" t="s">
        <v>66</v>
      </c>
      <c r="I2159" t="s">
        <v>609</v>
      </c>
      <c r="K2159" s="34" t="s">
        <v>11</v>
      </c>
      <c r="L2159" s="37" t="str">
        <f t="shared" si="150"/>
        <v/>
      </c>
      <c r="M2159" s="34" t="s">
        <v>11</v>
      </c>
      <c r="N2159" s="36" t="str">
        <f t="shared" si="151"/>
        <v/>
      </c>
      <c r="O2159" s="34"/>
      <c r="P2159" s="34">
        <v>31797</v>
      </c>
      <c r="Q2159" s="37">
        <f t="shared" si="152"/>
        <v>32</v>
      </c>
      <c r="R2159" s="34">
        <v>7346</v>
      </c>
    </row>
    <row r="2160" spans="1:18" ht="14.25" thickBot="1">
      <c r="A2160" s="33" t="s">
        <v>657</v>
      </c>
      <c r="B2160" s="47">
        <v>42217</v>
      </c>
      <c r="C2160" t="s">
        <v>118</v>
      </c>
      <c r="D2160" t="s">
        <v>651</v>
      </c>
      <c r="E2160" t="s">
        <v>40</v>
      </c>
      <c r="F2160" t="s">
        <v>610</v>
      </c>
      <c r="G2160" t="s">
        <v>48</v>
      </c>
      <c r="I2160" t="s">
        <v>609</v>
      </c>
      <c r="K2160" s="34" t="s">
        <v>11</v>
      </c>
      <c r="L2160" s="37" t="str">
        <f t="shared" si="150"/>
        <v/>
      </c>
      <c r="M2160" s="34" t="s">
        <v>11</v>
      </c>
      <c r="N2160" s="36" t="str">
        <f t="shared" si="151"/>
        <v/>
      </c>
      <c r="O2160" s="34"/>
      <c r="P2160" s="34">
        <v>147549</v>
      </c>
      <c r="Q2160" s="37">
        <f t="shared" si="152"/>
        <v>148</v>
      </c>
      <c r="R2160" s="34">
        <v>72679</v>
      </c>
    </row>
    <row r="2161" spans="1:18" ht="14.25" thickBot="1">
      <c r="A2161" s="33" t="s">
        <v>657</v>
      </c>
      <c r="B2161" s="47">
        <v>42217</v>
      </c>
      <c r="C2161" t="s">
        <v>118</v>
      </c>
      <c r="D2161" t="s">
        <v>651</v>
      </c>
      <c r="E2161" t="s">
        <v>40</v>
      </c>
      <c r="F2161" t="s">
        <v>611</v>
      </c>
      <c r="G2161" t="s">
        <v>58</v>
      </c>
      <c r="I2161" t="s">
        <v>609</v>
      </c>
      <c r="K2161" s="34" t="s">
        <v>11</v>
      </c>
      <c r="L2161" s="37" t="str">
        <f t="shared" si="150"/>
        <v/>
      </c>
      <c r="M2161" s="34" t="s">
        <v>11</v>
      </c>
      <c r="N2161" s="36" t="str">
        <f t="shared" si="151"/>
        <v/>
      </c>
      <c r="O2161" s="34"/>
      <c r="P2161" s="34">
        <v>28361</v>
      </c>
      <c r="Q2161" s="37">
        <f t="shared" si="152"/>
        <v>28</v>
      </c>
      <c r="R2161" s="34">
        <v>12791</v>
      </c>
    </row>
    <row r="2162" spans="1:18" ht="14.25" thickBot="1">
      <c r="A2162" s="33" t="s">
        <v>657</v>
      </c>
      <c r="B2162" s="47">
        <v>42217</v>
      </c>
      <c r="C2162" t="s">
        <v>118</v>
      </c>
      <c r="D2162" t="s">
        <v>651</v>
      </c>
      <c r="E2162" t="s">
        <v>40</v>
      </c>
      <c r="F2162" t="s">
        <v>616</v>
      </c>
      <c r="G2162" t="s">
        <v>60</v>
      </c>
      <c r="I2162" t="s">
        <v>609</v>
      </c>
      <c r="K2162" s="34" t="s">
        <v>11</v>
      </c>
      <c r="L2162" s="37" t="str">
        <f t="shared" si="150"/>
        <v/>
      </c>
      <c r="M2162" s="34" t="s">
        <v>11</v>
      </c>
      <c r="N2162" s="36" t="str">
        <f t="shared" si="151"/>
        <v/>
      </c>
      <c r="O2162" s="34"/>
      <c r="P2162" s="34">
        <v>102010</v>
      </c>
      <c r="Q2162" s="37">
        <f t="shared" si="152"/>
        <v>102</v>
      </c>
      <c r="R2162" s="34">
        <v>46467</v>
      </c>
    </row>
    <row r="2163" spans="1:18" ht="14.25" thickBot="1">
      <c r="A2163" s="33" t="s">
        <v>657</v>
      </c>
      <c r="B2163" s="47">
        <v>42217</v>
      </c>
      <c r="C2163" t="s">
        <v>118</v>
      </c>
      <c r="D2163" t="s">
        <v>651</v>
      </c>
      <c r="E2163" t="s">
        <v>40</v>
      </c>
      <c r="F2163" t="s">
        <v>625</v>
      </c>
      <c r="G2163" t="s">
        <v>66</v>
      </c>
      <c r="I2163" t="s">
        <v>609</v>
      </c>
      <c r="K2163" s="34" t="s">
        <v>11</v>
      </c>
      <c r="L2163" s="37" t="str">
        <f t="shared" si="150"/>
        <v/>
      </c>
      <c r="M2163" s="34" t="s">
        <v>11</v>
      </c>
      <c r="N2163" s="36" t="str">
        <f t="shared" si="151"/>
        <v/>
      </c>
      <c r="O2163" s="34"/>
      <c r="P2163" s="34">
        <v>18594</v>
      </c>
      <c r="Q2163" s="37">
        <f t="shared" si="152"/>
        <v>19</v>
      </c>
      <c r="R2163" s="34">
        <v>2770</v>
      </c>
    </row>
    <row r="2164" spans="1:18" ht="14.25" thickBot="1">
      <c r="A2164" s="33" t="s">
        <v>657</v>
      </c>
      <c r="B2164" s="47">
        <v>42217</v>
      </c>
      <c r="C2164" t="s">
        <v>118</v>
      </c>
      <c r="D2164" t="s">
        <v>651</v>
      </c>
      <c r="E2164" t="s">
        <v>40</v>
      </c>
      <c r="F2164" t="s">
        <v>646</v>
      </c>
      <c r="G2164" t="s">
        <v>74</v>
      </c>
      <c r="I2164" t="s">
        <v>609</v>
      </c>
      <c r="K2164" s="34" t="s">
        <v>11</v>
      </c>
      <c r="L2164" s="37" t="str">
        <f t="shared" si="150"/>
        <v/>
      </c>
      <c r="M2164" s="34" t="s">
        <v>11</v>
      </c>
      <c r="N2164" s="36" t="str">
        <f t="shared" si="151"/>
        <v/>
      </c>
      <c r="O2164" s="34"/>
      <c r="P2164" s="34">
        <v>202705</v>
      </c>
      <c r="Q2164" s="37">
        <f t="shared" si="152"/>
        <v>203</v>
      </c>
      <c r="R2164" s="34">
        <v>51640</v>
      </c>
    </row>
    <row r="2165" spans="1:18" ht="14.25" thickBot="1">
      <c r="A2165" s="33" t="s">
        <v>657</v>
      </c>
      <c r="B2165" s="47">
        <v>42217</v>
      </c>
      <c r="C2165" t="s">
        <v>118</v>
      </c>
      <c r="D2165" t="s">
        <v>634</v>
      </c>
      <c r="E2165" t="s">
        <v>38</v>
      </c>
      <c r="F2165" t="s">
        <v>608</v>
      </c>
      <c r="G2165" t="s">
        <v>61</v>
      </c>
      <c r="I2165" t="s">
        <v>609</v>
      </c>
      <c r="K2165" s="34" t="s">
        <v>11</v>
      </c>
      <c r="L2165" s="37" t="str">
        <f t="shared" si="150"/>
        <v/>
      </c>
      <c r="M2165" s="34" t="s">
        <v>11</v>
      </c>
      <c r="N2165" s="36" t="str">
        <f t="shared" si="151"/>
        <v/>
      </c>
      <c r="O2165" s="34"/>
      <c r="P2165" s="34">
        <v>66342</v>
      </c>
      <c r="Q2165" s="37">
        <f t="shared" si="152"/>
        <v>66</v>
      </c>
      <c r="R2165" s="34">
        <v>7743</v>
      </c>
    </row>
    <row r="2166" spans="1:18" ht="14.25" thickBot="1">
      <c r="A2166" s="33" t="s">
        <v>657</v>
      </c>
      <c r="B2166" s="47">
        <v>42217</v>
      </c>
      <c r="C2166" t="s">
        <v>118</v>
      </c>
      <c r="D2166" t="s">
        <v>634</v>
      </c>
      <c r="E2166" t="s">
        <v>38</v>
      </c>
      <c r="F2166" t="s">
        <v>610</v>
      </c>
      <c r="G2166" t="s">
        <v>48</v>
      </c>
      <c r="I2166" t="s">
        <v>609</v>
      </c>
      <c r="K2166" s="34">
        <v>3844</v>
      </c>
      <c r="L2166" s="37">
        <f t="shared" si="150"/>
        <v>4</v>
      </c>
      <c r="M2166" s="34">
        <v>289</v>
      </c>
      <c r="N2166" s="36">
        <f t="shared" si="151"/>
        <v>72.25</v>
      </c>
      <c r="O2166" s="34"/>
      <c r="P2166" s="34">
        <v>83334</v>
      </c>
      <c r="Q2166" s="37">
        <f t="shared" si="152"/>
        <v>83</v>
      </c>
      <c r="R2166" s="34">
        <v>11210</v>
      </c>
    </row>
    <row r="2167" spans="1:18" ht="14.25" thickBot="1">
      <c r="A2167" s="33" t="s">
        <v>657</v>
      </c>
      <c r="B2167" s="47">
        <v>42217</v>
      </c>
      <c r="C2167" t="s">
        <v>118</v>
      </c>
      <c r="D2167" t="s">
        <v>634</v>
      </c>
      <c r="E2167" t="s">
        <v>38</v>
      </c>
      <c r="F2167" t="s">
        <v>616</v>
      </c>
      <c r="G2167" t="s">
        <v>60</v>
      </c>
      <c r="I2167" t="s">
        <v>609</v>
      </c>
      <c r="K2167" s="34" t="s">
        <v>11</v>
      </c>
      <c r="L2167" s="37" t="str">
        <f t="shared" si="150"/>
        <v/>
      </c>
      <c r="M2167" s="34" t="s">
        <v>11</v>
      </c>
      <c r="N2167" s="36" t="str">
        <f t="shared" si="151"/>
        <v/>
      </c>
      <c r="O2167" s="34"/>
      <c r="P2167" s="34">
        <v>18198</v>
      </c>
      <c r="Q2167" s="37">
        <f t="shared" si="152"/>
        <v>18</v>
      </c>
      <c r="R2167" s="34">
        <v>6632</v>
      </c>
    </row>
    <row r="2168" spans="1:18" ht="14.25" thickBot="1">
      <c r="A2168" s="33" t="s">
        <v>657</v>
      </c>
      <c r="B2168" s="47">
        <v>42217</v>
      </c>
      <c r="C2168" t="s">
        <v>118</v>
      </c>
      <c r="D2168" t="s">
        <v>652</v>
      </c>
      <c r="E2168" t="s">
        <v>34</v>
      </c>
      <c r="F2168" t="s">
        <v>608</v>
      </c>
      <c r="G2168" t="s">
        <v>61</v>
      </c>
      <c r="I2168" t="s">
        <v>609</v>
      </c>
      <c r="K2168" s="34" t="s">
        <v>11</v>
      </c>
      <c r="L2168" s="37" t="str">
        <f t="shared" si="150"/>
        <v/>
      </c>
      <c r="M2168" s="34" t="s">
        <v>11</v>
      </c>
      <c r="N2168" s="36" t="str">
        <f t="shared" si="151"/>
        <v/>
      </c>
      <c r="O2168" s="34"/>
      <c r="P2168" s="34">
        <v>108000</v>
      </c>
      <c r="Q2168" s="37">
        <f t="shared" si="152"/>
        <v>108</v>
      </c>
      <c r="R2168" s="34">
        <v>16425</v>
      </c>
    </row>
    <row r="2169" spans="1:18" ht="14.25" thickBot="1">
      <c r="A2169" s="33" t="s">
        <v>657</v>
      </c>
      <c r="B2169" s="47">
        <v>42217</v>
      </c>
      <c r="C2169" t="s">
        <v>118</v>
      </c>
      <c r="D2169" t="s">
        <v>652</v>
      </c>
      <c r="E2169" t="s">
        <v>34</v>
      </c>
      <c r="F2169" t="s">
        <v>610</v>
      </c>
      <c r="G2169" t="s">
        <v>48</v>
      </c>
      <c r="I2169" t="s">
        <v>609</v>
      </c>
      <c r="K2169" s="34" t="s">
        <v>11</v>
      </c>
      <c r="L2169" s="37" t="str">
        <f t="shared" si="150"/>
        <v/>
      </c>
      <c r="M2169" s="34" t="s">
        <v>11</v>
      </c>
      <c r="N2169" s="36" t="str">
        <f t="shared" si="151"/>
        <v/>
      </c>
      <c r="O2169" s="34"/>
      <c r="P2169" s="34">
        <v>74957</v>
      </c>
      <c r="Q2169" s="37">
        <f t="shared" si="152"/>
        <v>75</v>
      </c>
      <c r="R2169" s="34">
        <v>24399</v>
      </c>
    </row>
    <row r="2170" spans="1:18" ht="14.25" thickBot="1">
      <c r="A2170" s="33" t="s">
        <v>657</v>
      </c>
      <c r="B2170" s="47">
        <v>42217</v>
      </c>
      <c r="C2170" t="s">
        <v>118</v>
      </c>
      <c r="D2170" t="s">
        <v>652</v>
      </c>
      <c r="E2170" t="s">
        <v>34</v>
      </c>
      <c r="F2170" t="s">
        <v>616</v>
      </c>
      <c r="G2170" t="s">
        <v>60</v>
      </c>
      <c r="I2170" t="s">
        <v>609</v>
      </c>
      <c r="K2170" s="34" t="s">
        <v>11</v>
      </c>
      <c r="L2170" s="37" t="str">
        <f t="shared" si="150"/>
        <v/>
      </c>
      <c r="M2170" s="34" t="s">
        <v>11</v>
      </c>
      <c r="N2170" s="36" t="str">
        <f t="shared" si="151"/>
        <v/>
      </c>
      <c r="O2170" s="34"/>
      <c r="P2170" s="34">
        <v>117579</v>
      </c>
      <c r="Q2170" s="37">
        <f t="shared" si="152"/>
        <v>118</v>
      </c>
      <c r="R2170" s="34">
        <v>36863</v>
      </c>
    </row>
    <row r="2171" spans="1:18" ht="14.25" thickBot="1">
      <c r="A2171" s="33" t="s">
        <v>657</v>
      </c>
      <c r="B2171" s="47">
        <v>42217</v>
      </c>
      <c r="C2171" t="s">
        <v>118</v>
      </c>
      <c r="D2171" t="s">
        <v>652</v>
      </c>
      <c r="E2171" t="s">
        <v>34</v>
      </c>
      <c r="F2171" t="s">
        <v>625</v>
      </c>
      <c r="G2171" t="s">
        <v>66</v>
      </c>
      <c r="I2171" t="s">
        <v>609</v>
      </c>
      <c r="K2171" s="34" t="s">
        <v>11</v>
      </c>
      <c r="L2171" s="37" t="str">
        <f t="shared" si="150"/>
        <v/>
      </c>
      <c r="M2171" s="34" t="s">
        <v>11</v>
      </c>
      <c r="N2171" s="36" t="str">
        <f t="shared" si="151"/>
        <v/>
      </c>
      <c r="O2171" s="34"/>
      <c r="P2171" s="34">
        <v>77300</v>
      </c>
      <c r="Q2171" s="37">
        <f t="shared" si="152"/>
        <v>77</v>
      </c>
      <c r="R2171" s="34">
        <v>9269</v>
      </c>
    </row>
    <row r="2172" spans="1:18" ht="14.25" thickBot="1">
      <c r="A2172" s="33" t="s">
        <v>657</v>
      </c>
      <c r="B2172" s="47">
        <v>42217</v>
      </c>
      <c r="C2172" t="s">
        <v>118</v>
      </c>
      <c r="D2172" t="s">
        <v>652</v>
      </c>
      <c r="E2172" t="s">
        <v>34</v>
      </c>
      <c r="F2172" t="s">
        <v>620</v>
      </c>
      <c r="G2172" t="s">
        <v>67</v>
      </c>
      <c r="I2172" t="s">
        <v>609</v>
      </c>
      <c r="K2172" s="34">
        <v>10934</v>
      </c>
      <c r="L2172" s="37">
        <f t="shared" si="150"/>
        <v>11</v>
      </c>
      <c r="M2172" s="34">
        <v>2174</v>
      </c>
      <c r="N2172" s="36">
        <f t="shared" si="151"/>
        <v>197.63636363636363</v>
      </c>
      <c r="O2172" s="34"/>
      <c r="P2172" s="34">
        <v>42991</v>
      </c>
      <c r="Q2172" s="37">
        <f t="shared" si="152"/>
        <v>43</v>
      </c>
      <c r="R2172" s="34">
        <v>10084</v>
      </c>
    </row>
    <row r="2173" spans="1:18" ht="14.25" thickBot="1">
      <c r="A2173" s="33" t="s">
        <v>657</v>
      </c>
      <c r="B2173" s="47">
        <v>42217</v>
      </c>
      <c r="C2173" t="s">
        <v>118</v>
      </c>
      <c r="D2173" t="s">
        <v>652</v>
      </c>
      <c r="E2173" t="s">
        <v>34</v>
      </c>
      <c r="F2173" t="s">
        <v>646</v>
      </c>
      <c r="G2173" t="s">
        <v>74</v>
      </c>
      <c r="I2173" t="s">
        <v>609</v>
      </c>
      <c r="K2173" s="34" t="s">
        <v>11</v>
      </c>
      <c r="L2173" s="37" t="str">
        <f t="shared" si="150"/>
        <v/>
      </c>
      <c r="M2173" s="34" t="s">
        <v>11</v>
      </c>
      <c r="N2173" s="36" t="str">
        <f t="shared" si="151"/>
        <v/>
      </c>
      <c r="O2173" s="34"/>
      <c r="P2173" s="34">
        <v>1108631</v>
      </c>
      <c r="Q2173" s="37">
        <f t="shared" si="152"/>
        <v>1109</v>
      </c>
      <c r="R2173" s="34">
        <v>267734</v>
      </c>
    </row>
    <row r="2174" spans="1:18" ht="14.25" thickBot="1">
      <c r="A2174" s="33" t="s">
        <v>657</v>
      </c>
      <c r="B2174" s="47">
        <v>42217</v>
      </c>
      <c r="C2174" t="s">
        <v>118</v>
      </c>
      <c r="D2174" t="s">
        <v>637</v>
      </c>
      <c r="E2174" t="s">
        <v>71</v>
      </c>
      <c r="F2174" t="s">
        <v>616</v>
      </c>
      <c r="G2174" t="s">
        <v>60</v>
      </c>
      <c r="I2174" t="s">
        <v>609</v>
      </c>
      <c r="K2174" s="34" t="s">
        <v>11</v>
      </c>
      <c r="L2174" s="37" t="str">
        <f t="shared" si="150"/>
        <v/>
      </c>
      <c r="M2174" s="34" t="s">
        <v>11</v>
      </c>
      <c r="N2174" s="36" t="str">
        <f t="shared" si="151"/>
        <v/>
      </c>
      <c r="O2174" s="34"/>
      <c r="P2174" s="34">
        <v>4027</v>
      </c>
      <c r="Q2174" s="37">
        <f t="shared" si="152"/>
        <v>4</v>
      </c>
      <c r="R2174" s="34">
        <v>2253</v>
      </c>
    </row>
    <row r="2175" spans="1:18" ht="14.25" thickBot="1">
      <c r="A2175" s="33" t="s">
        <v>657</v>
      </c>
      <c r="B2175" s="47">
        <v>42217</v>
      </c>
      <c r="C2175" t="s">
        <v>118</v>
      </c>
      <c r="D2175" t="s">
        <v>672</v>
      </c>
      <c r="E2175" t="s">
        <v>213</v>
      </c>
      <c r="F2175" t="s">
        <v>608</v>
      </c>
      <c r="G2175" t="s">
        <v>61</v>
      </c>
      <c r="I2175" t="s">
        <v>609</v>
      </c>
      <c r="K2175" s="34" t="s">
        <v>11</v>
      </c>
      <c r="L2175" s="37" t="str">
        <f t="shared" si="150"/>
        <v/>
      </c>
      <c r="M2175" s="34" t="s">
        <v>11</v>
      </c>
      <c r="N2175" s="36" t="str">
        <f t="shared" si="151"/>
        <v/>
      </c>
      <c r="O2175" s="34"/>
      <c r="P2175" s="34">
        <v>181808</v>
      </c>
      <c r="Q2175" s="37">
        <f t="shared" si="152"/>
        <v>182</v>
      </c>
      <c r="R2175" s="34">
        <v>87142</v>
      </c>
    </row>
    <row r="2176" spans="1:18" ht="14.25" thickBot="1">
      <c r="A2176" s="33" t="s">
        <v>657</v>
      </c>
      <c r="B2176" s="47">
        <v>42217</v>
      </c>
      <c r="C2176" t="s">
        <v>118</v>
      </c>
      <c r="D2176" t="s">
        <v>672</v>
      </c>
      <c r="E2176" t="s">
        <v>213</v>
      </c>
      <c r="F2176" t="s">
        <v>610</v>
      </c>
      <c r="G2176" t="s">
        <v>48</v>
      </c>
      <c r="I2176" t="s">
        <v>609</v>
      </c>
      <c r="K2176" s="34" t="s">
        <v>11</v>
      </c>
      <c r="L2176" s="37" t="str">
        <f t="shared" si="150"/>
        <v/>
      </c>
      <c r="M2176" s="34" t="s">
        <v>11</v>
      </c>
      <c r="N2176" s="36" t="str">
        <f t="shared" si="151"/>
        <v/>
      </c>
      <c r="O2176" s="34"/>
      <c r="P2176" s="34">
        <v>57137</v>
      </c>
      <c r="Q2176" s="37">
        <f t="shared" si="152"/>
        <v>57</v>
      </c>
      <c r="R2176" s="34">
        <v>28770</v>
      </c>
    </row>
    <row r="2177" spans="1:18" ht="14.25" thickBot="1">
      <c r="A2177" s="33" t="s">
        <v>657</v>
      </c>
      <c r="B2177" s="47">
        <v>42217</v>
      </c>
      <c r="C2177" t="s">
        <v>118</v>
      </c>
      <c r="D2177" t="s">
        <v>655</v>
      </c>
      <c r="E2177" t="s">
        <v>262</v>
      </c>
      <c r="F2177" t="s">
        <v>608</v>
      </c>
      <c r="G2177" t="s">
        <v>61</v>
      </c>
      <c r="I2177" t="s">
        <v>609</v>
      </c>
      <c r="K2177" s="34" t="s">
        <v>11</v>
      </c>
      <c r="L2177" s="37" t="str">
        <f t="shared" si="150"/>
        <v/>
      </c>
      <c r="M2177" s="34" t="s">
        <v>11</v>
      </c>
      <c r="N2177" s="36" t="str">
        <f t="shared" si="151"/>
        <v/>
      </c>
      <c r="O2177" s="34"/>
      <c r="P2177" s="34">
        <v>1640</v>
      </c>
      <c r="Q2177" s="37">
        <f t="shared" si="152"/>
        <v>2</v>
      </c>
      <c r="R2177" s="34">
        <v>699</v>
      </c>
    </row>
    <row r="2178" spans="1:18" ht="14.25" thickBot="1">
      <c r="A2178" s="33" t="s">
        <v>657</v>
      </c>
      <c r="B2178" s="47">
        <v>42217</v>
      </c>
      <c r="C2178" t="s">
        <v>118</v>
      </c>
      <c r="D2178" t="s">
        <v>655</v>
      </c>
      <c r="E2178" t="s">
        <v>262</v>
      </c>
      <c r="F2178" t="s">
        <v>610</v>
      </c>
      <c r="G2178" t="s">
        <v>48</v>
      </c>
      <c r="I2178" t="s">
        <v>609</v>
      </c>
      <c r="K2178" s="34" t="s">
        <v>11</v>
      </c>
      <c r="L2178" s="37" t="str">
        <f t="shared" si="150"/>
        <v/>
      </c>
      <c r="M2178" s="34" t="s">
        <v>11</v>
      </c>
      <c r="N2178" s="36" t="str">
        <f t="shared" si="151"/>
        <v/>
      </c>
      <c r="O2178" s="34"/>
      <c r="P2178" s="34">
        <v>19936</v>
      </c>
      <c r="Q2178" s="37">
        <f t="shared" si="152"/>
        <v>20</v>
      </c>
      <c r="R2178" s="34">
        <v>11425</v>
      </c>
    </row>
    <row r="2179" spans="1:18" ht="14.25" thickBot="1">
      <c r="A2179" s="33" t="s">
        <v>657</v>
      </c>
      <c r="B2179" s="47">
        <v>42217</v>
      </c>
      <c r="C2179" t="s">
        <v>118</v>
      </c>
      <c r="D2179" t="s">
        <v>655</v>
      </c>
      <c r="E2179" t="s">
        <v>262</v>
      </c>
      <c r="F2179" t="s">
        <v>611</v>
      </c>
      <c r="G2179" t="s">
        <v>58</v>
      </c>
      <c r="I2179" t="s">
        <v>609</v>
      </c>
      <c r="K2179" s="34" t="s">
        <v>11</v>
      </c>
      <c r="L2179" s="37" t="str">
        <f t="shared" si="150"/>
        <v/>
      </c>
      <c r="M2179" s="34" t="s">
        <v>11</v>
      </c>
      <c r="N2179" s="36" t="str">
        <f t="shared" si="151"/>
        <v/>
      </c>
      <c r="O2179" s="34"/>
      <c r="P2179" s="34">
        <v>20338</v>
      </c>
      <c r="Q2179" s="37">
        <f t="shared" si="152"/>
        <v>20</v>
      </c>
      <c r="R2179" s="34">
        <v>12952</v>
      </c>
    </row>
    <row r="2180" spans="1:18" ht="14.25" thickBot="1">
      <c r="A2180" s="33" t="s">
        <v>657</v>
      </c>
      <c r="B2180" s="47">
        <v>42217</v>
      </c>
      <c r="C2180" t="s">
        <v>118</v>
      </c>
      <c r="D2180" t="s">
        <v>655</v>
      </c>
      <c r="E2180" t="s">
        <v>262</v>
      </c>
      <c r="F2180" t="s">
        <v>728</v>
      </c>
      <c r="G2180" t="s">
        <v>729</v>
      </c>
      <c r="I2180" t="s">
        <v>609</v>
      </c>
      <c r="K2180" s="34" t="s">
        <v>11</v>
      </c>
      <c r="L2180" s="37" t="str">
        <f t="shared" si="150"/>
        <v/>
      </c>
      <c r="M2180" s="34" t="s">
        <v>11</v>
      </c>
      <c r="N2180" s="36" t="str">
        <f t="shared" si="151"/>
        <v/>
      </c>
      <c r="O2180" s="34"/>
      <c r="P2180" s="34">
        <v>6</v>
      </c>
      <c r="Q2180" s="37">
        <f t="shared" si="152"/>
        <v>0</v>
      </c>
      <c r="R2180" s="34">
        <v>405</v>
      </c>
    </row>
    <row r="2181" spans="1:18" ht="14.25" thickBot="1">
      <c r="A2181" s="33" t="s">
        <v>657</v>
      </c>
      <c r="B2181" s="47">
        <v>42217</v>
      </c>
      <c r="C2181" t="s">
        <v>118</v>
      </c>
      <c r="D2181" t="s">
        <v>638</v>
      </c>
      <c r="E2181" t="s">
        <v>70</v>
      </c>
      <c r="F2181" t="s">
        <v>611</v>
      </c>
      <c r="G2181" t="s">
        <v>58</v>
      </c>
      <c r="I2181" t="s">
        <v>609</v>
      </c>
      <c r="K2181" s="34" t="s">
        <v>11</v>
      </c>
      <c r="L2181" s="37" t="str">
        <f t="shared" si="150"/>
        <v/>
      </c>
      <c r="M2181" s="34" t="s">
        <v>11</v>
      </c>
      <c r="N2181" s="36" t="str">
        <f t="shared" si="151"/>
        <v/>
      </c>
      <c r="O2181" s="34"/>
      <c r="P2181" s="34">
        <v>26018</v>
      </c>
      <c r="Q2181" s="37">
        <f t="shared" si="152"/>
        <v>26</v>
      </c>
      <c r="R2181" s="34">
        <v>12459</v>
      </c>
    </row>
    <row r="2182" spans="1:18" ht="14.25" thickBot="1">
      <c r="A2182" s="33" t="s">
        <v>657</v>
      </c>
      <c r="B2182" s="47">
        <v>42217</v>
      </c>
      <c r="C2182" t="s">
        <v>118</v>
      </c>
      <c r="D2182" t="s">
        <v>640</v>
      </c>
      <c r="E2182" t="s">
        <v>37</v>
      </c>
      <c r="F2182" t="s">
        <v>608</v>
      </c>
      <c r="G2182" t="s">
        <v>61</v>
      </c>
      <c r="I2182" t="s">
        <v>609</v>
      </c>
      <c r="K2182" s="34" t="s">
        <v>11</v>
      </c>
      <c r="L2182" s="37" t="str">
        <f t="shared" si="150"/>
        <v/>
      </c>
      <c r="M2182" s="34" t="s">
        <v>11</v>
      </c>
      <c r="N2182" s="36" t="str">
        <f t="shared" si="151"/>
        <v/>
      </c>
      <c r="O2182" s="34"/>
      <c r="P2182" s="34">
        <v>19600</v>
      </c>
      <c r="Q2182" s="37">
        <f t="shared" si="152"/>
        <v>20</v>
      </c>
      <c r="R2182" s="34">
        <v>4831</v>
      </c>
    </row>
    <row r="2183" spans="1:18" ht="14.25" thickBot="1">
      <c r="A2183" s="33" t="s">
        <v>657</v>
      </c>
      <c r="B2183" s="47">
        <v>42217</v>
      </c>
      <c r="C2183" t="s">
        <v>118</v>
      </c>
      <c r="D2183" t="s">
        <v>640</v>
      </c>
      <c r="E2183" t="s">
        <v>37</v>
      </c>
      <c r="F2183" t="s">
        <v>611</v>
      </c>
      <c r="G2183" t="s">
        <v>58</v>
      </c>
      <c r="I2183" t="s">
        <v>609</v>
      </c>
      <c r="K2183" s="34">
        <v>19582</v>
      </c>
      <c r="L2183" s="37">
        <f t="shared" si="150"/>
        <v>20</v>
      </c>
      <c r="M2183" s="34">
        <v>4202</v>
      </c>
      <c r="N2183" s="36">
        <f t="shared" si="151"/>
        <v>210.1</v>
      </c>
      <c r="O2183" s="34"/>
      <c r="P2183" s="34">
        <v>103751</v>
      </c>
      <c r="Q2183" s="37">
        <f t="shared" si="152"/>
        <v>104</v>
      </c>
      <c r="R2183" s="34">
        <v>55655</v>
      </c>
    </row>
    <row r="2184" spans="1:18" ht="14.25" thickBot="1">
      <c r="A2184" s="33" t="s">
        <v>657</v>
      </c>
      <c r="B2184" s="47">
        <v>42217</v>
      </c>
      <c r="C2184" t="s">
        <v>118</v>
      </c>
      <c r="D2184" t="s">
        <v>724</v>
      </c>
      <c r="E2184" t="s">
        <v>287</v>
      </c>
      <c r="F2184" t="s">
        <v>611</v>
      </c>
      <c r="G2184" t="s">
        <v>58</v>
      </c>
      <c r="I2184" t="s">
        <v>609</v>
      </c>
      <c r="K2184" s="34" t="s">
        <v>11</v>
      </c>
      <c r="L2184" s="37" t="str">
        <f t="shared" si="150"/>
        <v/>
      </c>
      <c r="M2184" s="34" t="s">
        <v>11</v>
      </c>
      <c r="N2184" s="36" t="str">
        <f t="shared" si="151"/>
        <v/>
      </c>
      <c r="O2184" s="34"/>
      <c r="P2184" s="34">
        <v>36660</v>
      </c>
      <c r="Q2184" s="37">
        <f t="shared" si="152"/>
        <v>37</v>
      </c>
      <c r="R2184" s="34">
        <v>18209</v>
      </c>
    </row>
    <row r="2185" spans="1:18" ht="14.25" thickBot="1">
      <c r="A2185" s="33" t="s">
        <v>657</v>
      </c>
      <c r="B2185" s="47">
        <v>42217</v>
      </c>
      <c r="C2185" t="s">
        <v>118</v>
      </c>
      <c r="D2185" t="s">
        <v>612</v>
      </c>
      <c r="E2185" t="s">
        <v>68</v>
      </c>
      <c r="F2185" t="s">
        <v>610</v>
      </c>
      <c r="G2185" t="s">
        <v>48</v>
      </c>
      <c r="I2185" t="s">
        <v>609</v>
      </c>
      <c r="K2185" s="34" t="s">
        <v>11</v>
      </c>
      <c r="L2185" s="37" t="str">
        <f t="shared" si="150"/>
        <v/>
      </c>
      <c r="M2185" s="34" t="s">
        <v>11</v>
      </c>
      <c r="N2185" s="36" t="str">
        <f t="shared" si="151"/>
        <v/>
      </c>
      <c r="O2185" s="34"/>
      <c r="P2185" s="34">
        <v>101513</v>
      </c>
      <c r="Q2185" s="37">
        <f t="shared" si="152"/>
        <v>102</v>
      </c>
      <c r="R2185" s="34">
        <v>44645</v>
      </c>
    </row>
    <row r="2186" spans="1:18" ht="14.25" thickBot="1">
      <c r="A2186" s="33" t="s">
        <v>657</v>
      </c>
      <c r="B2186" s="47">
        <v>42217</v>
      </c>
      <c r="C2186" t="s">
        <v>118</v>
      </c>
      <c r="D2186" t="s">
        <v>612</v>
      </c>
      <c r="E2186" t="s">
        <v>68</v>
      </c>
      <c r="F2186" t="s">
        <v>616</v>
      </c>
      <c r="G2186" t="s">
        <v>60</v>
      </c>
      <c r="I2186" t="s">
        <v>609</v>
      </c>
      <c r="K2186" s="34">
        <v>20900</v>
      </c>
      <c r="L2186" s="37">
        <f t="shared" si="150"/>
        <v>21</v>
      </c>
      <c r="M2186" s="34">
        <v>10857</v>
      </c>
      <c r="N2186" s="36">
        <f t="shared" si="151"/>
        <v>517</v>
      </c>
      <c r="O2186" s="34"/>
      <c r="P2186" s="34">
        <v>20900</v>
      </c>
      <c r="Q2186" s="37">
        <f t="shared" si="152"/>
        <v>21</v>
      </c>
      <c r="R2186" s="34">
        <v>10857</v>
      </c>
    </row>
    <row r="2187" spans="1:18" ht="14.25" thickBot="1">
      <c r="A2187" s="33" t="s">
        <v>657</v>
      </c>
      <c r="B2187" s="47">
        <v>42217</v>
      </c>
      <c r="C2187" t="s">
        <v>118</v>
      </c>
      <c r="D2187" t="s">
        <v>714</v>
      </c>
      <c r="E2187" t="s">
        <v>295</v>
      </c>
      <c r="F2187" t="s">
        <v>646</v>
      </c>
      <c r="G2187" t="s">
        <v>74</v>
      </c>
      <c r="I2187" t="s">
        <v>609</v>
      </c>
      <c r="K2187" s="34" t="s">
        <v>11</v>
      </c>
      <c r="L2187" s="37" t="str">
        <f t="shared" ref="L2187:L2202" si="153">IF(ISERROR(ROUND(K2187*0.001,0))=TRUE,"",(ROUND(K2187*0.001,0)))</f>
        <v/>
      </c>
      <c r="M2187" s="34" t="s">
        <v>11</v>
      </c>
      <c r="N2187" s="36" t="str">
        <f t="shared" ref="N2187:N2202" si="154">IF(ISERROR(M2187/L2187)=TRUE,"",(M2187/L2187))</f>
        <v/>
      </c>
      <c r="O2187" s="34"/>
      <c r="P2187" s="34">
        <v>48990</v>
      </c>
      <c r="Q2187" s="37">
        <f t="shared" ref="Q2187:Q2202" si="155">IF(ISERROR(ROUND(P2187*0.001,0))=TRUE,"",(ROUND(P2187*0.001,0)))</f>
        <v>49</v>
      </c>
      <c r="R2187" s="34">
        <v>11861</v>
      </c>
    </row>
    <row r="2188" spans="1:18" ht="14.25" thickBot="1">
      <c r="A2188" s="33" t="s">
        <v>657</v>
      </c>
      <c r="B2188" s="47">
        <v>42217</v>
      </c>
      <c r="C2188" t="s">
        <v>118</v>
      </c>
      <c r="D2188" t="s">
        <v>656</v>
      </c>
      <c r="E2188" t="s">
        <v>316</v>
      </c>
      <c r="F2188" t="s">
        <v>610</v>
      </c>
      <c r="G2188" t="s">
        <v>48</v>
      </c>
      <c r="I2188" t="s">
        <v>609</v>
      </c>
      <c r="K2188" s="34" t="s">
        <v>11</v>
      </c>
      <c r="L2188" s="37" t="str">
        <f t="shared" si="153"/>
        <v/>
      </c>
      <c r="M2188" s="34" t="s">
        <v>11</v>
      </c>
      <c r="N2188" s="36" t="str">
        <f t="shared" si="154"/>
        <v/>
      </c>
      <c r="O2188" s="34"/>
      <c r="P2188" s="34">
        <v>71310</v>
      </c>
      <c r="Q2188" s="37">
        <f t="shared" si="155"/>
        <v>71</v>
      </c>
      <c r="R2188" s="34">
        <v>20412</v>
      </c>
    </row>
    <row r="2189" spans="1:18" ht="14.25" thickBot="1">
      <c r="A2189" s="33" t="s">
        <v>657</v>
      </c>
      <c r="B2189" s="47">
        <v>42217</v>
      </c>
      <c r="C2189" t="s">
        <v>118</v>
      </c>
      <c r="D2189" t="s">
        <v>669</v>
      </c>
      <c r="E2189" t="s">
        <v>348</v>
      </c>
      <c r="F2189" t="s">
        <v>616</v>
      </c>
      <c r="G2189" t="s">
        <v>60</v>
      </c>
      <c r="I2189" t="s">
        <v>609</v>
      </c>
      <c r="K2189" s="34" t="s">
        <v>11</v>
      </c>
      <c r="L2189" s="37" t="str">
        <f t="shared" si="153"/>
        <v/>
      </c>
      <c r="M2189" s="34" t="s">
        <v>11</v>
      </c>
      <c r="N2189" s="36" t="str">
        <f t="shared" si="154"/>
        <v/>
      </c>
      <c r="O2189" s="34"/>
      <c r="P2189" s="34">
        <v>77737</v>
      </c>
      <c r="Q2189" s="37">
        <f t="shared" si="155"/>
        <v>78</v>
      </c>
      <c r="R2189" s="34">
        <v>8361</v>
      </c>
    </row>
    <row r="2190" spans="1:18" ht="14.25" thickBot="1">
      <c r="A2190" s="33" t="s">
        <v>657</v>
      </c>
      <c r="B2190" s="47">
        <v>42217</v>
      </c>
      <c r="C2190" t="s">
        <v>118</v>
      </c>
      <c r="D2190" t="s">
        <v>669</v>
      </c>
      <c r="E2190" t="s">
        <v>348</v>
      </c>
      <c r="F2190" t="s">
        <v>625</v>
      </c>
      <c r="G2190" t="s">
        <v>66</v>
      </c>
      <c r="I2190" t="s">
        <v>609</v>
      </c>
      <c r="K2190" s="34" t="s">
        <v>11</v>
      </c>
      <c r="L2190" s="37" t="str">
        <f t="shared" si="153"/>
        <v/>
      </c>
      <c r="M2190" s="34" t="s">
        <v>11</v>
      </c>
      <c r="N2190" s="36" t="str">
        <f t="shared" si="154"/>
        <v/>
      </c>
      <c r="O2190" s="34"/>
      <c r="P2190" s="34">
        <v>59839</v>
      </c>
      <c r="Q2190" s="37">
        <f t="shared" si="155"/>
        <v>60</v>
      </c>
      <c r="R2190" s="34">
        <v>13901</v>
      </c>
    </row>
    <row r="2191" spans="1:18" ht="14.25" thickBot="1">
      <c r="A2191" s="33" t="s">
        <v>657</v>
      </c>
      <c r="B2191" s="47">
        <v>42217</v>
      </c>
      <c r="C2191" t="s">
        <v>118</v>
      </c>
      <c r="D2191" t="s">
        <v>641</v>
      </c>
      <c r="E2191" t="s">
        <v>33</v>
      </c>
      <c r="F2191" t="s">
        <v>608</v>
      </c>
      <c r="G2191" t="s">
        <v>61</v>
      </c>
      <c r="I2191" t="s">
        <v>609</v>
      </c>
      <c r="K2191" s="34">
        <v>65786</v>
      </c>
      <c r="L2191" s="37">
        <f t="shared" si="153"/>
        <v>66</v>
      </c>
      <c r="M2191" s="34">
        <v>15248</v>
      </c>
      <c r="N2191" s="36">
        <f t="shared" si="154"/>
        <v>231.03030303030303</v>
      </c>
      <c r="O2191" s="34"/>
      <c r="P2191" s="34">
        <v>1137210</v>
      </c>
      <c r="Q2191" s="37">
        <f t="shared" si="155"/>
        <v>1137</v>
      </c>
      <c r="R2191" s="34">
        <v>457262</v>
      </c>
    </row>
    <row r="2192" spans="1:18" ht="14.25" thickBot="1">
      <c r="A2192" s="33" t="s">
        <v>657</v>
      </c>
      <c r="B2192" s="47">
        <v>42217</v>
      </c>
      <c r="C2192" t="s">
        <v>118</v>
      </c>
      <c r="D2192" t="s">
        <v>641</v>
      </c>
      <c r="E2192" t="s">
        <v>33</v>
      </c>
      <c r="F2192" t="s">
        <v>610</v>
      </c>
      <c r="G2192" t="s">
        <v>48</v>
      </c>
      <c r="I2192" t="s">
        <v>609</v>
      </c>
      <c r="K2192" s="34">
        <v>390009</v>
      </c>
      <c r="L2192" s="37">
        <f t="shared" si="153"/>
        <v>390</v>
      </c>
      <c r="M2192" s="34">
        <v>66548</v>
      </c>
      <c r="N2192" s="36">
        <f t="shared" si="154"/>
        <v>170.63589743589745</v>
      </c>
      <c r="O2192" s="34"/>
      <c r="P2192" s="34">
        <v>2068555</v>
      </c>
      <c r="Q2192" s="37">
        <f t="shared" si="155"/>
        <v>2069</v>
      </c>
      <c r="R2192" s="34">
        <v>368137</v>
      </c>
    </row>
    <row r="2193" spans="1:18" ht="14.25" thickBot="1">
      <c r="A2193" s="33" t="s">
        <v>657</v>
      </c>
      <c r="B2193" s="47">
        <v>42217</v>
      </c>
      <c r="C2193" t="s">
        <v>118</v>
      </c>
      <c r="D2193" t="s">
        <v>641</v>
      </c>
      <c r="E2193" t="s">
        <v>33</v>
      </c>
      <c r="F2193" t="s">
        <v>611</v>
      </c>
      <c r="G2193" t="s">
        <v>58</v>
      </c>
      <c r="I2193" t="s">
        <v>609</v>
      </c>
      <c r="K2193" s="34" t="s">
        <v>11</v>
      </c>
      <c r="L2193" s="37" t="str">
        <f t="shared" si="153"/>
        <v/>
      </c>
      <c r="M2193" s="34" t="s">
        <v>11</v>
      </c>
      <c r="N2193" s="36" t="str">
        <f t="shared" si="154"/>
        <v/>
      </c>
      <c r="O2193" s="34"/>
      <c r="P2193" s="34">
        <v>63655</v>
      </c>
      <c r="Q2193" s="37">
        <f t="shared" si="155"/>
        <v>64</v>
      </c>
      <c r="R2193" s="34">
        <v>34834</v>
      </c>
    </row>
    <row r="2194" spans="1:18" ht="14.25" thickBot="1">
      <c r="A2194" s="33" t="s">
        <v>657</v>
      </c>
      <c r="B2194" s="47">
        <v>42217</v>
      </c>
      <c r="C2194" t="s">
        <v>118</v>
      </c>
      <c r="D2194" t="s">
        <v>641</v>
      </c>
      <c r="E2194" t="s">
        <v>33</v>
      </c>
      <c r="F2194" t="s">
        <v>616</v>
      </c>
      <c r="G2194" t="s">
        <v>60</v>
      </c>
      <c r="I2194" t="s">
        <v>609</v>
      </c>
      <c r="K2194" s="34" t="s">
        <v>11</v>
      </c>
      <c r="L2194" s="37" t="str">
        <f t="shared" si="153"/>
        <v/>
      </c>
      <c r="M2194" s="34" t="s">
        <v>11</v>
      </c>
      <c r="N2194" s="36" t="str">
        <f t="shared" si="154"/>
        <v/>
      </c>
      <c r="O2194" s="34"/>
      <c r="P2194" s="34">
        <v>37485</v>
      </c>
      <c r="Q2194" s="37">
        <f t="shared" si="155"/>
        <v>37</v>
      </c>
      <c r="R2194" s="34">
        <v>5046</v>
      </c>
    </row>
    <row r="2195" spans="1:18" ht="14.25" thickBot="1">
      <c r="A2195" s="33" t="s">
        <v>657</v>
      </c>
      <c r="B2195" s="47">
        <v>42217</v>
      </c>
      <c r="C2195" t="s">
        <v>118</v>
      </c>
      <c r="D2195" t="s">
        <v>641</v>
      </c>
      <c r="E2195" t="s">
        <v>33</v>
      </c>
      <c r="F2195" t="s">
        <v>625</v>
      </c>
      <c r="G2195" t="s">
        <v>66</v>
      </c>
      <c r="I2195" t="s">
        <v>609</v>
      </c>
      <c r="K2195" s="34">
        <v>18647</v>
      </c>
      <c r="L2195" s="37">
        <f t="shared" si="153"/>
        <v>19</v>
      </c>
      <c r="M2195" s="34">
        <v>4221</v>
      </c>
      <c r="N2195" s="36">
        <f t="shared" si="154"/>
        <v>222.15789473684211</v>
      </c>
      <c r="O2195" s="34"/>
      <c r="P2195" s="34">
        <v>223809</v>
      </c>
      <c r="Q2195" s="37">
        <f t="shared" si="155"/>
        <v>224</v>
      </c>
      <c r="R2195" s="34">
        <v>24464</v>
      </c>
    </row>
    <row r="2196" spans="1:18" ht="14.25" thickBot="1">
      <c r="A2196" s="33" t="s">
        <v>657</v>
      </c>
      <c r="B2196" s="47">
        <v>42217</v>
      </c>
      <c r="C2196" t="s">
        <v>118</v>
      </c>
      <c r="D2196" t="s">
        <v>641</v>
      </c>
      <c r="E2196" t="s">
        <v>33</v>
      </c>
      <c r="F2196" t="s">
        <v>727</v>
      </c>
      <c r="G2196" t="s">
        <v>292</v>
      </c>
      <c r="I2196" t="s">
        <v>609</v>
      </c>
      <c r="K2196" s="34" t="s">
        <v>11</v>
      </c>
      <c r="L2196" s="37" t="str">
        <f t="shared" si="153"/>
        <v/>
      </c>
      <c r="M2196" s="34" t="s">
        <v>11</v>
      </c>
      <c r="N2196" s="36" t="str">
        <f t="shared" si="154"/>
        <v/>
      </c>
      <c r="O2196" s="34"/>
      <c r="P2196" s="34">
        <v>6135</v>
      </c>
      <c r="Q2196" s="37">
        <f t="shared" si="155"/>
        <v>6</v>
      </c>
      <c r="R2196" s="34">
        <v>654</v>
      </c>
    </row>
    <row r="2197" spans="1:18" ht="14.25" thickBot="1">
      <c r="A2197" s="33" t="s">
        <v>657</v>
      </c>
      <c r="B2197" s="47">
        <v>42217</v>
      </c>
      <c r="C2197" t="s">
        <v>118</v>
      </c>
      <c r="D2197" t="s">
        <v>641</v>
      </c>
      <c r="E2197" t="s">
        <v>33</v>
      </c>
      <c r="F2197" t="s">
        <v>646</v>
      </c>
      <c r="G2197" t="s">
        <v>74</v>
      </c>
      <c r="I2197" t="s">
        <v>609</v>
      </c>
      <c r="K2197" s="34">
        <v>431750</v>
      </c>
      <c r="L2197" s="37">
        <f t="shared" si="153"/>
        <v>432</v>
      </c>
      <c r="M2197" s="34">
        <v>97056</v>
      </c>
      <c r="N2197" s="36">
        <f t="shared" si="154"/>
        <v>224.66666666666666</v>
      </c>
      <c r="O2197" s="34"/>
      <c r="P2197" s="34">
        <v>6788029</v>
      </c>
      <c r="Q2197" s="37">
        <f t="shared" si="155"/>
        <v>6788</v>
      </c>
      <c r="R2197" s="34">
        <v>1681364</v>
      </c>
    </row>
    <row r="2198" spans="1:18" ht="14.25" thickBot="1">
      <c r="A2198" s="33" t="s">
        <v>657</v>
      </c>
      <c r="B2198" s="47">
        <v>42217</v>
      </c>
      <c r="C2198" t="s">
        <v>118</v>
      </c>
      <c r="D2198" t="s">
        <v>661</v>
      </c>
      <c r="E2198" t="s">
        <v>41</v>
      </c>
      <c r="F2198" t="s">
        <v>608</v>
      </c>
      <c r="G2198" t="s">
        <v>61</v>
      </c>
      <c r="I2198" t="s">
        <v>609</v>
      </c>
      <c r="K2198" s="34" t="s">
        <v>11</v>
      </c>
      <c r="L2198" s="37" t="str">
        <f t="shared" si="153"/>
        <v/>
      </c>
      <c r="M2198" s="34" t="s">
        <v>11</v>
      </c>
      <c r="N2198" s="36" t="str">
        <f t="shared" si="154"/>
        <v/>
      </c>
      <c r="O2198" s="34"/>
      <c r="P2198" s="34">
        <v>44901</v>
      </c>
      <c r="Q2198" s="37">
        <f t="shared" si="155"/>
        <v>45</v>
      </c>
      <c r="R2198" s="34">
        <v>22353</v>
      </c>
    </row>
    <row r="2199" spans="1:18" ht="14.25" thickBot="1">
      <c r="A2199" s="33" t="s">
        <v>657</v>
      </c>
      <c r="B2199" s="47">
        <v>42217</v>
      </c>
      <c r="C2199" t="s">
        <v>118</v>
      </c>
      <c r="D2199" t="s">
        <v>661</v>
      </c>
      <c r="E2199" t="s">
        <v>41</v>
      </c>
      <c r="F2199" t="s">
        <v>610</v>
      </c>
      <c r="G2199" t="s">
        <v>48</v>
      </c>
      <c r="I2199" t="s">
        <v>609</v>
      </c>
      <c r="K2199" s="34">
        <v>12756</v>
      </c>
      <c r="L2199" s="37">
        <f t="shared" si="153"/>
        <v>13</v>
      </c>
      <c r="M2199" s="34">
        <v>4091</v>
      </c>
      <c r="N2199" s="36">
        <f t="shared" si="154"/>
        <v>314.69230769230768</v>
      </c>
      <c r="O2199" s="34"/>
      <c r="P2199" s="34">
        <v>94420</v>
      </c>
      <c r="Q2199" s="37">
        <f t="shared" si="155"/>
        <v>94</v>
      </c>
      <c r="R2199" s="34">
        <v>35944</v>
      </c>
    </row>
    <row r="2200" spans="1:18" ht="14.25" thickBot="1">
      <c r="A2200" s="33" t="s">
        <v>657</v>
      </c>
      <c r="B2200" s="47">
        <v>42217</v>
      </c>
      <c r="C2200" t="s">
        <v>118</v>
      </c>
      <c r="D2200" t="s">
        <v>661</v>
      </c>
      <c r="E2200" t="s">
        <v>41</v>
      </c>
      <c r="F2200" t="s">
        <v>625</v>
      </c>
      <c r="G2200" t="s">
        <v>66</v>
      </c>
      <c r="I2200" t="s">
        <v>609</v>
      </c>
      <c r="K2200" s="34" t="s">
        <v>11</v>
      </c>
      <c r="L2200" s="37" t="str">
        <f t="shared" si="153"/>
        <v/>
      </c>
      <c r="M2200" s="34" t="s">
        <v>11</v>
      </c>
      <c r="N2200" s="36" t="str">
        <f t="shared" si="154"/>
        <v/>
      </c>
      <c r="O2200" s="34"/>
      <c r="P2200" s="34">
        <v>51790</v>
      </c>
      <c r="Q2200" s="37">
        <f t="shared" si="155"/>
        <v>52</v>
      </c>
      <c r="R2200" s="34">
        <v>4198</v>
      </c>
    </row>
    <row r="2201" spans="1:18" ht="14.25" thickBot="1">
      <c r="A2201" s="33" t="s">
        <v>657</v>
      </c>
      <c r="B2201" s="47">
        <v>42217</v>
      </c>
      <c r="C2201" t="s">
        <v>118</v>
      </c>
      <c r="D2201" t="s">
        <v>662</v>
      </c>
      <c r="E2201" t="s">
        <v>545</v>
      </c>
      <c r="F2201" t="s">
        <v>616</v>
      </c>
      <c r="G2201" t="s">
        <v>60</v>
      </c>
      <c r="I2201" t="s">
        <v>609</v>
      </c>
      <c r="K2201" s="34" t="s">
        <v>11</v>
      </c>
      <c r="L2201" s="37" t="str">
        <f t="shared" si="153"/>
        <v/>
      </c>
      <c r="M2201" s="34" t="s">
        <v>11</v>
      </c>
      <c r="N2201" s="36" t="str">
        <f t="shared" si="154"/>
        <v/>
      </c>
      <c r="O2201" s="34"/>
      <c r="P2201" s="34">
        <v>42963</v>
      </c>
      <c r="Q2201" s="37">
        <f t="shared" si="155"/>
        <v>43</v>
      </c>
      <c r="R2201" s="34">
        <v>23126</v>
      </c>
    </row>
    <row r="2202" spans="1:18" ht="14.25" thickBot="1">
      <c r="A2202" s="33" t="s">
        <v>657</v>
      </c>
      <c r="B2202" s="47">
        <v>42217</v>
      </c>
      <c r="C2202" t="s">
        <v>118</v>
      </c>
      <c r="D2202" t="s">
        <v>660</v>
      </c>
      <c r="E2202" t="s">
        <v>550</v>
      </c>
      <c r="F2202" t="s">
        <v>620</v>
      </c>
      <c r="G2202" t="s">
        <v>67</v>
      </c>
      <c r="I2202" t="s">
        <v>609</v>
      </c>
      <c r="K2202" s="34" t="s">
        <v>11</v>
      </c>
      <c r="L2202" s="37" t="str">
        <f t="shared" si="153"/>
        <v/>
      </c>
      <c r="M2202" s="34" t="s">
        <v>11</v>
      </c>
      <c r="N2202" s="36" t="str">
        <f t="shared" si="154"/>
        <v/>
      </c>
      <c r="O2202" s="34"/>
      <c r="P2202" s="34">
        <v>17449</v>
      </c>
      <c r="Q2202" s="37">
        <f t="shared" si="155"/>
        <v>17</v>
      </c>
      <c r="R2202" s="34">
        <v>2692</v>
      </c>
    </row>
    <row r="2203" spans="1:18" ht="14.25" thickBot="1">
      <c r="A2203" s="33" t="s">
        <v>606</v>
      </c>
      <c r="B2203" s="47">
        <v>42217</v>
      </c>
      <c r="C2203" t="s">
        <v>118</v>
      </c>
      <c r="D2203" t="s">
        <v>607</v>
      </c>
      <c r="E2203" t="s">
        <v>44</v>
      </c>
      <c r="F2203" t="s">
        <v>608</v>
      </c>
      <c r="G2203" t="s">
        <v>61</v>
      </c>
      <c r="I2203" t="s">
        <v>609</v>
      </c>
      <c r="K2203" s="34">
        <v>97208</v>
      </c>
      <c r="L2203" s="37">
        <f>IF(ISERROR(ROUND(K2203*0.001,0))=TRUE,"",(ROUND(K2203*0.001,0)))</f>
        <v>97</v>
      </c>
      <c r="M2203" s="34">
        <v>15067</v>
      </c>
      <c r="N2203" s="36">
        <f>IF(ISERROR(M2203/L2203)=TRUE,"",(M2203/L2203))</f>
        <v>155.32989690721649</v>
      </c>
      <c r="O2203" s="34"/>
      <c r="P2203" s="34">
        <v>1175862</v>
      </c>
      <c r="Q2203" s="37">
        <f>IF(ISERROR(ROUND(P2203*0.001,0))=TRUE,"",(ROUND(P2203*0.001,0)))</f>
        <v>1176</v>
      </c>
      <c r="R2203" s="34">
        <v>214155</v>
      </c>
    </row>
    <row r="2204" spans="1:18" ht="14.25" thickBot="1">
      <c r="A2204" s="33" t="s">
        <v>606</v>
      </c>
      <c r="B2204" s="47">
        <v>42217</v>
      </c>
      <c r="C2204" t="s">
        <v>118</v>
      </c>
      <c r="D2204" t="s">
        <v>607</v>
      </c>
      <c r="E2204" t="s">
        <v>44</v>
      </c>
      <c r="F2204" t="s">
        <v>642</v>
      </c>
      <c r="G2204" t="s">
        <v>99</v>
      </c>
      <c r="I2204" t="s">
        <v>609</v>
      </c>
      <c r="K2204" s="34" t="s">
        <v>11</v>
      </c>
      <c r="L2204" s="37" t="str">
        <f t="shared" ref="L2204:L2267" si="156">IF(ISERROR(ROUND(K2204*0.001,0))=TRUE,"",(ROUND(K2204*0.001,0)))</f>
        <v/>
      </c>
      <c r="M2204" s="34" t="s">
        <v>11</v>
      </c>
      <c r="N2204" s="36" t="str">
        <f t="shared" ref="N2204:N2267" si="157">IF(ISERROR(M2204/L2204)=TRUE,"",(M2204/L2204))</f>
        <v/>
      </c>
      <c r="O2204" s="34"/>
      <c r="P2204" s="34">
        <v>1677000</v>
      </c>
      <c r="Q2204" s="37">
        <f t="shared" ref="Q2204:Q2267" si="158">IF(ISERROR(ROUND(P2204*0.001,0))=TRUE,"",(ROUND(P2204*0.001,0)))</f>
        <v>1677</v>
      </c>
      <c r="R2204" s="34">
        <v>70138</v>
      </c>
    </row>
    <row r="2205" spans="1:18" ht="14.25" thickBot="1">
      <c r="A2205" s="33" t="s">
        <v>606</v>
      </c>
      <c r="B2205" s="47">
        <v>42217</v>
      </c>
      <c r="C2205" t="s">
        <v>118</v>
      </c>
      <c r="D2205" t="s">
        <v>607</v>
      </c>
      <c r="E2205" t="s">
        <v>44</v>
      </c>
      <c r="F2205" t="s">
        <v>610</v>
      </c>
      <c r="G2205" t="s">
        <v>48</v>
      </c>
      <c r="I2205" t="s">
        <v>609</v>
      </c>
      <c r="K2205" s="34">
        <v>41306</v>
      </c>
      <c r="L2205" s="37">
        <f t="shared" si="156"/>
        <v>41</v>
      </c>
      <c r="M2205" s="34">
        <v>6007</v>
      </c>
      <c r="N2205" s="36">
        <f t="shared" si="157"/>
        <v>146.51219512195121</v>
      </c>
      <c r="O2205" s="34"/>
      <c r="P2205" s="34">
        <v>123484</v>
      </c>
      <c r="Q2205" s="37">
        <f t="shared" si="158"/>
        <v>123</v>
      </c>
      <c r="R2205" s="34">
        <v>18848</v>
      </c>
    </row>
    <row r="2206" spans="1:18" ht="14.25" thickBot="1">
      <c r="A2206" s="33" t="s">
        <v>606</v>
      </c>
      <c r="B2206" s="47">
        <v>42217</v>
      </c>
      <c r="C2206" t="s">
        <v>118</v>
      </c>
      <c r="D2206" t="s">
        <v>607</v>
      </c>
      <c r="E2206" t="s">
        <v>44</v>
      </c>
      <c r="F2206" t="s">
        <v>611</v>
      </c>
      <c r="G2206" t="s">
        <v>58</v>
      </c>
      <c r="I2206" t="s">
        <v>609</v>
      </c>
      <c r="K2206" s="34">
        <v>1900000</v>
      </c>
      <c r="L2206" s="37">
        <f t="shared" si="156"/>
        <v>1900</v>
      </c>
      <c r="M2206" s="34">
        <v>253080</v>
      </c>
      <c r="N2206" s="36">
        <f t="shared" si="157"/>
        <v>133.19999999999999</v>
      </c>
      <c r="O2206" s="34"/>
      <c r="P2206" s="34">
        <v>28746900</v>
      </c>
      <c r="Q2206" s="37">
        <f t="shared" si="158"/>
        <v>28747</v>
      </c>
      <c r="R2206" s="34">
        <v>3672862</v>
      </c>
    </row>
    <row r="2207" spans="1:18" ht="14.25" thickBot="1">
      <c r="A2207" s="33" t="s">
        <v>606</v>
      </c>
      <c r="B2207" s="47">
        <v>42217</v>
      </c>
      <c r="C2207" t="s">
        <v>118</v>
      </c>
      <c r="D2207" t="s">
        <v>607</v>
      </c>
      <c r="E2207" t="s">
        <v>44</v>
      </c>
      <c r="F2207" t="s">
        <v>612</v>
      </c>
      <c r="G2207" t="s">
        <v>57</v>
      </c>
      <c r="I2207" t="s">
        <v>609</v>
      </c>
      <c r="K2207" s="34" t="s">
        <v>11</v>
      </c>
      <c r="L2207" s="37" t="str">
        <f t="shared" si="156"/>
        <v/>
      </c>
      <c r="M2207" s="34" t="s">
        <v>11</v>
      </c>
      <c r="N2207" s="36" t="str">
        <f t="shared" si="157"/>
        <v/>
      </c>
      <c r="O2207" s="34"/>
      <c r="P2207" s="34">
        <v>775260</v>
      </c>
      <c r="Q2207" s="37">
        <f t="shared" si="158"/>
        <v>775</v>
      </c>
      <c r="R2207" s="34">
        <v>32243</v>
      </c>
    </row>
    <row r="2208" spans="1:18" ht="14.25" thickBot="1">
      <c r="A2208" s="33" t="s">
        <v>606</v>
      </c>
      <c r="B2208" s="47">
        <v>42217</v>
      </c>
      <c r="C2208" t="s">
        <v>118</v>
      </c>
      <c r="D2208" t="s">
        <v>607</v>
      </c>
      <c r="E2208" t="s">
        <v>44</v>
      </c>
      <c r="F2208" t="s">
        <v>643</v>
      </c>
      <c r="G2208" t="s">
        <v>157</v>
      </c>
      <c r="I2208" t="s">
        <v>609</v>
      </c>
      <c r="K2208" s="34" t="s">
        <v>11</v>
      </c>
      <c r="L2208" s="37" t="str">
        <f t="shared" si="156"/>
        <v/>
      </c>
      <c r="M2208" s="34" t="s">
        <v>11</v>
      </c>
      <c r="N2208" s="36" t="str">
        <f t="shared" si="157"/>
        <v/>
      </c>
      <c r="O2208" s="34"/>
      <c r="P2208" s="34">
        <v>840000</v>
      </c>
      <c r="Q2208" s="37">
        <f t="shared" si="158"/>
        <v>840</v>
      </c>
      <c r="R2208" s="34">
        <v>132653</v>
      </c>
    </row>
    <row r="2209" spans="1:18" ht="14.25" thickBot="1">
      <c r="A2209" s="33" t="s">
        <v>606</v>
      </c>
      <c r="B2209" s="47">
        <v>42217</v>
      </c>
      <c r="C2209" t="s">
        <v>118</v>
      </c>
      <c r="D2209" t="s">
        <v>607</v>
      </c>
      <c r="E2209" t="s">
        <v>44</v>
      </c>
      <c r="F2209" t="s">
        <v>623</v>
      </c>
      <c r="G2209" t="s">
        <v>56</v>
      </c>
      <c r="I2209" t="s">
        <v>609</v>
      </c>
      <c r="K2209" s="34">
        <v>64951</v>
      </c>
      <c r="L2209" s="37">
        <f t="shared" si="156"/>
        <v>65</v>
      </c>
      <c r="M2209" s="34">
        <v>1052</v>
      </c>
      <c r="N2209" s="36">
        <f t="shared" si="157"/>
        <v>16.184615384615384</v>
      </c>
      <c r="O2209" s="34"/>
      <c r="P2209" s="34">
        <v>497945</v>
      </c>
      <c r="Q2209" s="37">
        <f t="shared" si="158"/>
        <v>498</v>
      </c>
      <c r="R2209" s="34">
        <v>9044</v>
      </c>
    </row>
    <row r="2210" spans="1:18" ht="14.25" thickBot="1">
      <c r="A2210" s="33" t="s">
        <v>606</v>
      </c>
      <c r="B2210" s="47">
        <v>42217</v>
      </c>
      <c r="C2210" t="s">
        <v>118</v>
      </c>
      <c r="D2210" t="s">
        <v>607</v>
      </c>
      <c r="E2210" t="s">
        <v>44</v>
      </c>
      <c r="F2210" t="s">
        <v>613</v>
      </c>
      <c r="G2210" t="s">
        <v>55</v>
      </c>
      <c r="I2210" t="s">
        <v>609</v>
      </c>
      <c r="K2210" s="34" t="s">
        <v>11</v>
      </c>
      <c r="L2210" s="37" t="str">
        <f t="shared" si="156"/>
        <v/>
      </c>
      <c r="M2210" s="34" t="s">
        <v>11</v>
      </c>
      <c r="N2210" s="36" t="str">
        <f t="shared" si="157"/>
        <v/>
      </c>
      <c r="O2210" s="34"/>
      <c r="P2210" s="34">
        <v>1785000</v>
      </c>
      <c r="Q2210" s="37">
        <f t="shared" si="158"/>
        <v>1785</v>
      </c>
      <c r="R2210" s="34">
        <v>270247</v>
      </c>
    </row>
    <row r="2211" spans="1:18" ht="14.25" thickBot="1">
      <c r="A2211" s="33" t="s">
        <v>606</v>
      </c>
      <c r="B2211" s="47">
        <v>42217</v>
      </c>
      <c r="C2211" t="s">
        <v>118</v>
      </c>
      <c r="D2211" t="s">
        <v>607</v>
      </c>
      <c r="E2211" t="s">
        <v>44</v>
      </c>
      <c r="F2211" t="s">
        <v>614</v>
      </c>
      <c r="G2211" t="s">
        <v>53</v>
      </c>
      <c r="I2211" t="s">
        <v>609</v>
      </c>
      <c r="K2211" s="34" t="s">
        <v>11</v>
      </c>
      <c r="L2211" s="37" t="str">
        <f t="shared" si="156"/>
        <v/>
      </c>
      <c r="M2211" s="34" t="s">
        <v>11</v>
      </c>
      <c r="N2211" s="36" t="str">
        <f t="shared" si="157"/>
        <v/>
      </c>
      <c r="O2211" s="34"/>
      <c r="P2211" s="34">
        <v>82612</v>
      </c>
      <c r="Q2211" s="37">
        <f t="shared" si="158"/>
        <v>83</v>
      </c>
      <c r="R2211" s="34">
        <v>12520</v>
      </c>
    </row>
    <row r="2212" spans="1:18" ht="14.25" thickBot="1">
      <c r="A2212" s="33" t="s">
        <v>606</v>
      </c>
      <c r="B2212" s="47">
        <v>42217</v>
      </c>
      <c r="C2212" t="s">
        <v>118</v>
      </c>
      <c r="D2212" t="s">
        <v>607</v>
      </c>
      <c r="E2212" t="s">
        <v>44</v>
      </c>
      <c r="F2212" t="s">
        <v>713</v>
      </c>
      <c r="G2212" t="s">
        <v>246</v>
      </c>
      <c r="I2212" t="s">
        <v>609</v>
      </c>
      <c r="K2212" s="34" t="s">
        <v>11</v>
      </c>
      <c r="L2212" s="37" t="str">
        <f t="shared" si="156"/>
        <v/>
      </c>
      <c r="M2212" s="34" t="s">
        <v>11</v>
      </c>
      <c r="N2212" s="36" t="str">
        <f t="shared" si="157"/>
        <v/>
      </c>
      <c r="O2212" s="34"/>
      <c r="P2212" s="34">
        <v>22000</v>
      </c>
      <c r="Q2212" s="37">
        <f t="shared" si="158"/>
        <v>22</v>
      </c>
      <c r="R2212" s="34">
        <v>2860</v>
      </c>
    </row>
    <row r="2213" spans="1:18" ht="14.25" thickBot="1">
      <c r="A2213" s="33" t="s">
        <v>606</v>
      </c>
      <c r="B2213" s="47">
        <v>42217</v>
      </c>
      <c r="C2213" t="s">
        <v>118</v>
      </c>
      <c r="D2213" t="s">
        <v>607</v>
      </c>
      <c r="E2213" t="s">
        <v>44</v>
      </c>
      <c r="F2213" t="s">
        <v>616</v>
      </c>
      <c r="G2213" t="s">
        <v>60</v>
      </c>
      <c r="I2213" t="s">
        <v>609</v>
      </c>
      <c r="K2213" s="34">
        <v>1927730</v>
      </c>
      <c r="L2213" s="37">
        <f t="shared" si="156"/>
        <v>1928</v>
      </c>
      <c r="M2213" s="34">
        <v>243898</v>
      </c>
      <c r="N2213" s="36">
        <f t="shared" si="157"/>
        <v>126.50311203319502</v>
      </c>
      <c r="O2213" s="34"/>
      <c r="P2213" s="34">
        <v>14529445</v>
      </c>
      <c r="Q2213" s="37">
        <f t="shared" si="158"/>
        <v>14529</v>
      </c>
      <c r="R2213" s="34">
        <v>2261830</v>
      </c>
    </row>
    <row r="2214" spans="1:18" ht="14.25" thickBot="1">
      <c r="A2214" s="33" t="s">
        <v>606</v>
      </c>
      <c r="B2214" s="47">
        <v>42217</v>
      </c>
      <c r="C2214" t="s">
        <v>118</v>
      </c>
      <c r="D2214" t="s">
        <v>607</v>
      </c>
      <c r="E2214" t="s">
        <v>44</v>
      </c>
      <c r="F2214" t="s">
        <v>617</v>
      </c>
      <c r="G2214" t="s">
        <v>64</v>
      </c>
      <c r="I2214" t="s">
        <v>609</v>
      </c>
      <c r="K2214" s="34" t="s">
        <v>11</v>
      </c>
      <c r="L2214" s="37" t="str">
        <f t="shared" si="156"/>
        <v/>
      </c>
      <c r="M2214" s="34" t="s">
        <v>11</v>
      </c>
      <c r="N2214" s="36" t="str">
        <f t="shared" si="157"/>
        <v/>
      </c>
      <c r="O2214" s="34"/>
      <c r="P2214" s="34">
        <v>52620</v>
      </c>
      <c r="Q2214" s="37">
        <f t="shared" si="158"/>
        <v>53</v>
      </c>
      <c r="R2214" s="34">
        <v>8321</v>
      </c>
    </row>
    <row r="2215" spans="1:18" ht="14.25" thickBot="1">
      <c r="A2215" s="33" t="s">
        <v>606</v>
      </c>
      <c r="B2215" s="47">
        <v>42217</v>
      </c>
      <c r="C2215" t="s">
        <v>118</v>
      </c>
      <c r="D2215" t="s">
        <v>607</v>
      </c>
      <c r="E2215" t="s">
        <v>44</v>
      </c>
      <c r="F2215" t="s">
        <v>625</v>
      </c>
      <c r="G2215" t="s">
        <v>66</v>
      </c>
      <c r="I2215" t="s">
        <v>609</v>
      </c>
      <c r="K2215" s="34">
        <v>50100</v>
      </c>
      <c r="L2215" s="37">
        <f t="shared" si="156"/>
        <v>50</v>
      </c>
      <c r="M2215" s="34">
        <v>7280</v>
      </c>
      <c r="N2215" s="36">
        <f t="shared" si="157"/>
        <v>145.6</v>
      </c>
      <c r="O2215" s="34"/>
      <c r="P2215" s="34">
        <v>717820</v>
      </c>
      <c r="Q2215" s="37">
        <f t="shared" si="158"/>
        <v>718</v>
      </c>
      <c r="R2215" s="34">
        <v>75338</v>
      </c>
    </row>
    <row r="2216" spans="1:18" ht="14.25" thickBot="1">
      <c r="A2216" s="33" t="s">
        <v>606</v>
      </c>
      <c r="B2216" s="47">
        <v>42217</v>
      </c>
      <c r="C2216" t="s">
        <v>118</v>
      </c>
      <c r="D2216" t="s">
        <v>607</v>
      </c>
      <c r="E2216" t="s">
        <v>44</v>
      </c>
      <c r="F2216" t="s">
        <v>620</v>
      </c>
      <c r="G2216" t="s">
        <v>67</v>
      </c>
      <c r="I2216" t="s">
        <v>609</v>
      </c>
      <c r="K2216" s="34" t="s">
        <v>11</v>
      </c>
      <c r="L2216" s="37" t="str">
        <f t="shared" si="156"/>
        <v/>
      </c>
      <c r="M2216" s="34" t="s">
        <v>11</v>
      </c>
      <c r="N2216" s="36" t="str">
        <f t="shared" si="157"/>
        <v/>
      </c>
      <c r="O2216" s="34"/>
      <c r="P2216" s="34">
        <v>139760</v>
      </c>
      <c r="Q2216" s="37">
        <f t="shared" si="158"/>
        <v>140</v>
      </c>
      <c r="R2216" s="34">
        <v>23420</v>
      </c>
    </row>
    <row r="2217" spans="1:18" ht="14.25" thickBot="1">
      <c r="A2217" s="33" t="s">
        <v>606</v>
      </c>
      <c r="B2217" s="47">
        <v>42217</v>
      </c>
      <c r="C2217" t="s">
        <v>118</v>
      </c>
      <c r="D2217" t="s">
        <v>607</v>
      </c>
      <c r="E2217" t="s">
        <v>44</v>
      </c>
      <c r="F2217" t="s">
        <v>621</v>
      </c>
      <c r="G2217" t="s">
        <v>50</v>
      </c>
      <c r="I2217" t="s">
        <v>609</v>
      </c>
      <c r="K2217" s="34">
        <v>2185000</v>
      </c>
      <c r="L2217" s="37">
        <f t="shared" si="156"/>
        <v>2185</v>
      </c>
      <c r="M2217" s="34">
        <v>311426</v>
      </c>
      <c r="N2217" s="36">
        <f t="shared" si="157"/>
        <v>142.52906178489704</v>
      </c>
      <c r="O2217" s="34"/>
      <c r="P2217" s="34">
        <v>18108998</v>
      </c>
      <c r="Q2217" s="37">
        <f t="shared" si="158"/>
        <v>18109</v>
      </c>
      <c r="R2217" s="34">
        <v>2838233</v>
      </c>
    </row>
    <row r="2218" spans="1:18" ht="14.25" thickBot="1">
      <c r="A2218" s="33" t="s">
        <v>606</v>
      </c>
      <c r="B2218" s="47">
        <v>42217</v>
      </c>
      <c r="C2218" t="s">
        <v>118</v>
      </c>
      <c r="D2218" t="s">
        <v>607</v>
      </c>
      <c r="E2218" t="s">
        <v>44</v>
      </c>
      <c r="F2218" t="s">
        <v>702</v>
      </c>
      <c r="G2218" t="s">
        <v>342</v>
      </c>
      <c r="I2218" t="s">
        <v>609</v>
      </c>
      <c r="K2218" s="34" t="s">
        <v>11</v>
      </c>
      <c r="L2218" s="37" t="str">
        <f t="shared" si="156"/>
        <v/>
      </c>
      <c r="M2218" s="34" t="s">
        <v>11</v>
      </c>
      <c r="N2218" s="36" t="str">
        <f t="shared" si="157"/>
        <v/>
      </c>
      <c r="O2218" s="34"/>
      <c r="P2218" s="34">
        <v>19760</v>
      </c>
      <c r="Q2218" s="37">
        <f t="shared" si="158"/>
        <v>20</v>
      </c>
      <c r="R2218" s="34">
        <v>6982</v>
      </c>
    </row>
    <row r="2219" spans="1:18" ht="14.25" thickBot="1">
      <c r="A2219" s="33" t="s">
        <v>606</v>
      </c>
      <c r="B2219" s="47">
        <v>42217</v>
      </c>
      <c r="C2219" t="s">
        <v>118</v>
      </c>
      <c r="D2219" t="s">
        <v>622</v>
      </c>
      <c r="E2219" t="s">
        <v>45</v>
      </c>
      <c r="F2219" t="s">
        <v>608</v>
      </c>
      <c r="G2219" t="s">
        <v>61</v>
      </c>
      <c r="I2219" t="s">
        <v>609</v>
      </c>
      <c r="K2219" s="34">
        <v>104150</v>
      </c>
      <c r="L2219" s="37">
        <f t="shared" si="156"/>
        <v>104</v>
      </c>
      <c r="M2219" s="34">
        <v>9120</v>
      </c>
      <c r="N2219" s="36">
        <f t="shared" si="157"/>
        <v>87.692307692307693</v>
      </c>
      <c r="O2219" s="34"/>
      <c r="P2219" s="34">
        <v>1348164</v>
      </c>
      <c r="Q2219" s="37">
        <f t="shared" si="158"/>
        <v>1348</v>
      </c>
      <c r="R2219" s="34">
        <v>196213</v>
      </c>
    </row>
    <row r="2220" spans="1:18" ht="14.25" thickBot="1">
      <c r="A2220" s="33" t="s">
        <v>606</v>
      </c>
      <c r="B2220" s="47">
        <v>42217</v>
      </c>
      <c r="C2220" t="s">
        <v>118</v>
      </c>
      <c r="D2220" t="s">
        <v>622</v>
      </c>
      <c r="E2220" t="s">
        <v>45</v>
      </c>
      <c r="F2220" t="s">
        <v>610</v>
      </c>
      <c r="G2220" t="s">
        <v>48</v>
      </c>
      <c r="I2220" t="s">
        <v>609</v>
      </c>
      <c r="K2220" s="34">
        <v>26500</v>
      </c>
      <c r="L2220" s="37">
        <f t="shared" si="156"/>
        <v>27</v>
      </c>
      <c r="M2220" s="34">
        <v>1988</v>
      </c>
      <c r="N2220" s="36">
        <f t="shared" si="157"/>
        <v>73.629629629629633</v>
      </c>
      <c r="O2220" s="34"/>
      <c r="P2220" s="34">
        <v>167996</v>
      </c>
      <c r="Q2220" s="37">
        <f t="shared" si="158"/>
        <v>168</v>
      </c>
      <c r="R2220" s="34">
        <v>18551</v>
      </c>
    </row>
    <row r="2221" spans="1:18" ht="14.25" thickBot="1">
      <c r="A2221" s="33" t="s">
        <v>606</v>
      </c>
      <c r="B2221" s="47">
        <v>42217</v>
      </c>
      <c r="C2221" t="s">
        <v>118</v>
      </c>
      <c r="D2221" t="s">
        <v>622</v>
      </c>
      <c r="E2221" t="s">
        <v>45</v>
      </c>
      <c r="F2221" t="s">
        <v>611</v>
      </c>
      <c r="G2221" t="s">
        <v>58</v>
      </c>
      <c r="I2221" t="s">
        <v>609</v>
      </c>
      <c r="K2221" s="34">
        <v>1450000</v>
      </c>
      <c r="L2221" s="37">
        <f t="shared" si="156"/>
        <v>1450</v>
      </c>
      <c r="M2221" s="34">
        <v>208408</v>
      </c>
      <c r="N2221" s="36">
        <f t="shared" si="157"/>
        <v>143.7296551724138</v>
      </c>
      <c r="O2221" s="34"/>
      <c r="P2221" s="34">
        <v>3069000</v>
      </c>
      <c r="Q2221" s="37">
        <f t="shared" si="158"/>
        <v>3069</v>
      </c>
      <c r="R2221" s="34">
        <v>418194</v>
      </c>
    </row>
    <row r="2222" spans="1:18" ht="14.25" thickBot="1">
      <c r="A2222" s="33" t="s">
        <v>606</v>
      </c>
      <c r="B2222" s="47">
        <v>42217</v>
      </c>
      <c r="C2222" t="s">
        <v>118</v>
      </c>
      <c r="D2222" t="s">
        <v>622</v>
      </c>
      <c r="E2222" t="s">
        <v>45</v>
      </c>
      <c r="F2222" t="s">
        <v>612</v>
      </c>
      <c r="G2222" t="s">
        <v>57</v>
      </c>
      <c r="I2222" t="s">
        <v>609</v>
      </c>
      <c r="K2222" s="34" t="s">
        <v>11</v>
      </c>
      <c r="L2222" s="37" t="str">
        <f t="shared" si="156"/>
        <v/>
      </c>
      <c r="M2222" s="34" t="s">
        <v>11</v>
      </c>
      <c r="N2222" s="36" t="str">
        <f t="shared" si="157"/>
        <v/>
      </c>
      <c r="O2222" s="34"/>
      <c r="P2222" s="34">
        <v>821660</v>
      </c>
      <c r="Q2222" s="37">
        <f t="shared" si="158"/>
        <v>822</v>
      </c>
      <c r="R2222" s="34">
        <v>131437</v>
      </c>
    </row>
    <row r="2223" spans="1:18" ht="14.25" thickBot="1">
      <c r="A2223" s="33" t="s">
        <v>606</v>
      </c>
      <c r="B2223" s="47">
        <v>42217</v>
      </c>
      <c r="C2223" t="s">
        <v>118</v>
      </c>
      <c r="D2223" t="s">
        <v>622</v>
      </c>
      <c r="E2223" t="s">
        <v>45</v>
      </c>
      <c r="F2223" t="s">
        <v>613</v>
      </c>
      <c r="G2223" t="s">
        <v>55</v>
      </c>
      <c r="I2223" t="s">
        <v>609</v>
      </c>
      <c r="K2223" s="34" t="s">
        <v>11</v>
      </c>
      <c r="L2223" s="37" t="str">
        <f t="shared" si="156"/>
        <v/>
      </c>
      <c r="M2223" s="34" t="s">
        <v>11</v>
      </c>
      <c r="N2223" s="36" t="str">
        <f t="shared" si="157"/>
        <v/>
      </c>
      <c r="O2223" s="34"/>
      <c r="P2223" s="34">
        <v>8915840</v>
      </c>
      <c r="Q2223" s="37">
        <f t="shared" si="158"/>
        <v>8916</v>
      </c>
      <c r="R2223" s="34">
        <v>972498</v>
      </c>
    </row>
    <row r="2224" spans="1:18" ht="14.25" thickBot="1">
      <c r="A2224" s="33" t="s">
        <v>606</v>
      </c>
      <c r="B2224" s="47">
        <v>42217</v>
      </c>
      <c r="C2224" t="s">
        <v>118</v>
      </c>
      <c r="D2224" t="s">
        <v>622</v>
      </c>
      <c r="E2224" t="s">
        <v>45</v>
      </c>
      <c r="F2224" t="s">
        <v>614</v>
      </c>
      <c r="G2224" t="s">
        <v>53</v>
      </c>
      <c r="I2224" t="s">
        <v>609</v>
      </c>
      <c r="K2224" s="34">
        <v>9225</v>
      </c>
      <c r="L2224" s="37">
        <f t="shared" si="156"/>
        <v>9</v>
      </c>
      <c r="M2224" s="34">
        <v>880</v>
      </c>
      <c r="N2224" s="36">
        <f t="shared" si="157"/>
        <v>97.777777777777771</v>
      </c>
      <c r="O2224" s="34"/>
      <c r="P2224" s="34">
        <v>53627</v>
      </c>
      <c r="Q2224" s="37">
        <f t="shared" si="158"/>
        <v>54</v>
      </c>
      <c r="R2224" s="34">
        <v>9610</v>
      </c>
    </row>
    <row r="2225" spans="1:18" ht="14.25" thickBot="1">
      <c r="A2225" s="33" t="s">
        <v>606</v>
      </c>
      <c r="B2225" s="47">
        <v>42217</v>
      </c>
      <c r="C2225" t="s">
        <v>118</v>
      </c>
      <c r="D2225" t="s">
        <v>622</v>
      </c>
      <c r="E2225" t="s">
        <v>45</v>
      </c>
      <c r="F2225" t="s">
        <v>616</v>
      </c>
      <c r="G2225" t="s">
        <v>60</v>
      </c>
      <c r="I2225" t="s">
        <v>609</v>
      </c>
      <c r="K2225" s="34">
        <v>1590088</v>
      </c>
      <c r="L2225" s="37">
        <f t="shared" si="156"/>
        <v>1590</v>
      </c>
      <c r="M2225" s="34">
        <v>231412</v>
      </c>
      <c r="N2225" s="36">
        <f t="shared" si="157"/>
        <v>145.54213836477987</v>
      </c>
      <c r="O2225" s="34"/>
      <c r="P2225" s="34">
        <v>7204407</v>
      </c>
      <c r="Q2225" s="37">
        <f t="shared" si="158"/>
        <v>7204</v>
      </c>
      <c r="R2225" s="34">
        <v>1098110</v>
      </c>
    </row>
    <row r="2226" spans="1:18" ht="14.25" thickBot="1">
      <c r="A2226" s="33" t="s">
        <v>606</v>
      </c>
      <c r="B2226" s="47">
        <v>42217</v>
      </c>
      <c r="C2226" t="s">
        <v>118</v>
      </c>
      <c r="D2226" t="s">
        <v>622</v>
      </c>
      <c r="E2226" t="s">
        <v>45</v>
      </c>
      <c r="F2226" t="s">
        <v>625</v>
      </c>
      <c r="G2226" t="s">
        <v>66</v>
      </c>
      <c r="I2226" t="s">
        <v>609</v>
      </c>
      <c r="K2226" s="34">
        <v>91470</v>
      </c>
      <c r="L2226" s="37">
        <f t="shared" si="156"/>
        <v>91</v>
      </c>
      <c r="M2226" s="34">
        <v>8051</v>
      </c>
      <c r="N2226" s="36">
        <f t="shared" si="157"/>
        <v>88.472527472527474</v>
      </c>
      <c r="O2226" s="34"/>
      <c r="P2226" s="34">
        <v>640406</v>
      </c>
      <c r="Q2226" s="37">
        <f t="shared" si="158"/>
        <v>640</v>
      </c>
      <c r="R2226" s="34">
        <v>68514</v>
      </c>
    </row>
    <row r="2227" spans="1:18" ht="14.25" thickBot="1">
      <c r="A2227" s="33" t="s">
        <v>606</v>
      </c>
      <c r="B2227" s="47">
        <v>42217</v>
      </c>
      <c r="C2227" t="s">
        <v>118</v>
      </c>
      <c r="D2227" t="s">
        <v>622</v>
      </c>
      <c r="E2227" t="s">
        <v>45</v>
      </c>
      <c r="F2227" t="s">
        <v>619</v>
      </c>
      <c r="G2227" t="s">
        <v>54</v>
      </c>
      <c r="I2227" t="s">
        <v>609</v>
      </c>
      <c r="K2227" s="34" t="s">
        <v>11</v>
      </c>
      <c r="L2227" s="37" t="str">
        <f t="shared" si="156"/>
        <v/>
      </c>
      <c r="M2227" s="34" t="s">
        <v>11</v>
      </c>
      <c r="N2227" s="36" t="str">
        <f t="shared" si="157"/>
        <v/>
      </c>
      <c r="O2227" s="34"/>
      <c r="P2227" s="34">
        <v>103028</v>
      </c>
      <c r="Q2227" s="37">
        <f t="shared" si="158"/>
        <v>103</v>
      </c>
      <c r="R2227" s="34">
        <v>17726</v>
      </c>
    </row>
    <row r="2228" spans="1:18" ht="14.25" thickBot="1">
      <c r="A2228" s="33" t="s">
        <v>606</v>
      </c>
      <c r="B2228" s="47">
        <v>42217</v>
      </c>
      <c r="C2228" t="s">
        <v>118</v>
      </c>
      <c r="D2228" t="s">
        <v>622</v>
      </c>
      <c r="E2228" t="s">
        <v>45</v>
      </c>
      <c r="F2228" t="s">
        <v>620</v>
      </c>
      <c r="G2228" t="s">
        <v>67</v>
      </c>
      <c r="I2228" t="s">
        <v>609</v>
      </c>
      <c r="K2228" s="34">
        <v>150800</v>
      </c>
      <c r="L2228" s="37">
        <f t="shared" si="156"/>
        <v>151</v>
      </c>
      <c r="M2228" s="34">
        <v>20092</v>
      </c>
      <c r="N2228" s="36">
        <f t="shared" si="157"/>
        <v>133.05960264900662</v>
      </c>
      <c r="O2228" s="34"/>
      <c r="P2228" s="34">
        <v>300680</v>
      </c>
      <c r="Q2228" s="37">
        <f t="shared" si="158"/>
        <v>301</v>
      </c>
      <c r="R2228" s="34">
        <v>41094</v>
      </c>
    </row>
    <row r="2229" spans="1:18" ht="14.25" thickBot="1">
      <c r="A2229" s="33" t="s">
        <v>606</v>
      </c>
      <c r="B2229" s="47">
        <v>42217</v>
      </c>
      <c r="C2229" t="s">
        <v>118</v>
      </c>
      <c r="D2229" t="s">
        <v>622</v>
      </c>
      <c r="E2229" t="s">
        <v>45</v>
      </c>
      <c r="F2229" t="s">
        <v>621</v>
      </c>
      <c r="G2229" t="s">
        <v>50</v>
      </c>
      <c r="I2229" t="s">
        <v>609</v>
      </c>
      <c r="K2229" s="34" t="s">
        <v>11</v>
      </c>
      <c r="L2229" s="37" t="str">
        <f t="shared" si="156"/>
        <v/>
      </c>
      <c r="M2229" s="34" t="s">
        <v>11</v>
      </c>
      <c r="N2229" s="36" t="str">
        <f t="shared" si="157"/>
        <v/>
      </c>
      <c r="O2229" s="34"/>
      <c r="P2229" s="34">
        <v>60000</v>
      </c>
      <c r="Q2229" s="37">
        <f t="shared" si="158"/>
        <v>60</v>
      </c>
      <c r="R2229" s="34">
        <v>1753</v>
      </c>
    </row>
    <row r="2230" spans="1:18" ht="14.25" thickBot="1">
      <c r="A2230" s="33" t="s">
        <v>606</v>
      </c>
      <c r="B2230" s="47">
        <v>42217</v>
      </c>
      <c r="C2230" t="s">
        <v>118</v>
      </c>
      <c r="D2230" t="s">
        <v>622</v>
      </c>
      <c r="E2230" t="s">
        <v>45</v>
      </c>
      <c r="F2230" t="s">
        <v>626</v>
      </c>
      <c r="G2230" t="s">
        <v>62</v>
      </c>
      <c r="I2230" t="s">
        <v>609</v>
      </c>
      <c r="K2230" s="34" t="s">
        <v>11</v>
      </c>
      <c r="L2230" s="37" t="str">
        <f t="shared" si="156"/>
        <v/>
      </c>
      <c r="M2230" s="34" t="s">
        <v>11</v>
      </c>
      <c r="N2230" s="36" t="str">
        <f t="shared" si="157"/>
        <v/>
      </c>
      <c r="O2230" s="34"/>
      <c r="P2230" s="34">
        <v>209528</v>
      </c>
      <c r="Q2230" s="37">
        <f t="shared" si="158"/>
        <v>210</v>
      </c>
      <c r="R2230" s="34">
        <v>29158</v>
      </c>
    </row>
    <row r="2231" spans="1:18" ht="14.25" thickBot="1">
      <c r="A2231" s="33" t="s">
        <v>606</v>
      </c>
      <c r="B2231" s="47">
        <v>42217</v>
      </c>
      <c r="C2231" t="s">
        <v>118</v>
      </c>
      <c r="D2231" t="s">
        <v>622</v>
      </c>
      <c r="E2231" t="s">
        <v>45</v>
      </c>
      <c r="F2231" t="s">
        <v>627</v>
      </c>
      <c r="G2231" t="s">
        <v>59</v>
      </c>
      <c r="I2231" t="s">
        <v>609</v>
      </c>
      <c r="K2231" s="34" t="s">
        <v>11</v>
      </c>
      <c r="L2231" s="37" t="str">
        <f t="shared" si="156"/>
        <v/>
      </c>
      <c r="M2231" s="34" t="s">
        <v>11</v>
      </c>
      <c r="N2231" s="36" t="str">
        <f t="shared" si="157"/>
        <v/>
      </c>
      <c r="O2231" s="34"/>
      <c r="P2231" s="34">
        <v>415700</v>
      </c>
      <c r="Q2231" s="37">
        <f t="shared" si="158"/>
        <v>416</v>
      </c>
      <c r="R2231" s="34">
        <v>42574</v>
      </c>
    </row>
    <row r="2232" spans="1:18" ht="14.25" thickBot="1">
      <c r="A2232" s="33" t="s">
        <v>606</v>
      </c>
      <c r="B2232" s="47">
        <v>42217</v>
      </c>
      <c r="C2232" t="s">
        <v>118</v>
      </c>
      <c r="D2232" t="s">
        <v>622</v>
      </c>
      <c r="E2232" t="s">
        <v>45</v>
      </c>
      <c r="F2232" t="s">
        <v>700</v>
      </c>
      <c r="G2232" t="s">
        <v>407</v>
      </c>
      <c r="I2232" t="s">
        <v>609</v>
      </c>
      <c r="K2232" s="34" t="s">
        <v>11</v>
      </c>
      <c r="L2232" s="37" t="str">
        <f t="shared" si="156"/>
        <v/>
      </c>
      <c r="M2232" s="34" t="s">
        <v>11</v>
      </c>
      <c r="N2232" s="36" t="str">
        <f t="shared" si="157"/>
        <v/>
      </c>
      <c r="O2232" s="34"/>
      <c r="P2232" s="34">
        <v>810000</v>
      </c>
      <c r="Q2232" s="37">
        <f t="shared" si="158"/>
        <v>810</v>
      </c>
      <c r="R2232" s="34">
        <v>126131</v>
      </c>
    </row>
    <row r="2233" spans="1:18" ht="14.25" thickBot="1">
      <c r="A2233" s="33" t="s">
        <v>606</v>
      </c>
      <c r="B2233" s="47">
        <v>42217</v>
      </c>
      <c r="C2233" t="s">
        <v>118</v>
      </c>
      <c r="D2233" t="s">
        <v>622</v>
      </c>
      <c r="E2233" t="s">
        <v>45</v>
      </c>
      <c r="F2233" t="s">
        <v>648</v>
      </c>
      <c r="G2233" t="s">
        <v>649</v>
      </c>
      <c r="I2233" t="s">
        <v>609</v>
      </c>
      <c r="K2233" s="34" t="s">
        <v>11</v>
      </c>
      <c r="L2233" s="37" t="str">
        <f t="shared" si="156"/>
        <v/>
      </c>
      <c r="M2233" s="34" t="s">
        <v>11</v>
      </c>
      <c r="N2233" s="36" t="str">
        <f t="shared" si="157"/>
        <v/>
      </c>
      <c r="O2233" s="34"/>
      <c r="P2233" s="34">
        <v>158984</v>
      </c>
      <c r="Q2233" s="37">
        <f t="shared" si="158"/>
        <v>159</v>
      </c>
      <c r="R2233" s="34">
        <v>14150</v>
      </c>
    </row>
    <row r="2234" spans="1:18" ht="14.25" thickBot="1">
      <c r="A2234" s="33" t="s">
        <v>606</v>
      </c>
      <c r="B2234" s="47">
        <v>42217</v>
      </c>
      <c r="C2234" t="s">
        <v>118</v>
      </c>
      <c r="D2234" t="s">
        <v>628</v>
      </c>
      <c r="E2234" t="s">
        <v>43</v>
      </c>
      <c r="F2234" t="s">
        <v>608</v>
      </c>
      <c r="G2234" t="s">
        <v>61</v>
      </c>
      <c r="I2234" t="s">
        <v>609</v>
      </c>
      <c r="K2234" s="34">
        <v>1145224</v>
      </c>
      <c r="L2234" s="37">
        <f t="shared" si="156"/>
        <v>1145</v>
      </c>
      <c r="M2234" s="34">
        <v>100096</v>
      </c>
      <c r="N2234" s="36">
        <f t="shared" si="157"/>
        <v>87.420087336244535</v>
      </c>
      <c r="O2234" s="34"/>
      <c r="P2234" s="34">
        <v>8709362</v>
      </c>
      <c r="Q2234" s="37">
        <f t="shared" si="158"/>
        <v>8709</v>
      </c>
      <c r="R2234" s="34">
        <v>968702</v>
      </c>
    </row>
    <row r="2235" spans="1:18" ht="14.25" thickBot="1">
      <c r="A2235" s="33" t="s">
        <v>606</v>
      </c>
      <c r="B2235" s="47">
        <v>42217</v>
      </c>
      <c r="C2235" t="s">
        <v>118</v>
      </c>
      <c r="D2235" t="s">
        <v>628</v>
      </c>
      <c r="E2235" t="s">
        <v>43</v>
      </c>
      <c r="F2235" t="s">
        <v>629</v>
      </c>
      <c r="G2235" t="s">
        <v>52</v>
      </c>
      <c r="I2235" t="s">
        <v>609</v>
      </c>
      <c r="K2235" s="34" t="s">
        <v>11</v>
      </c>
      <c r="L2235" s="37" t="str">
        <f t="shared" si="156"/>
        <v/>
      </c>
      <c r="M2235" s="34" t="s">
        <v>11</v>
      </c>
      <c r="N2235" s="36" t="str">
        <f t="shared" si="157"/>
        <v/>
      </c>
      <c r="O2235" s="34"/>
      <c r="P2235" s="34">
        <v>494765</v>
      </c>
      <c r="Q2235" s="37">
        <f t="shared" si="158"/>
        <v>495</v>
      </c>
      <c r="R2235" s="34">
        <v>31953</v>
      </c>
    </row>
    <row r="2236" spans="1:18" ht="14.25" thickBot="1">
      <c r="A2236" s="33" t="s">
        <v>606</v>
      </c>
      <c r="B2236" s="47">
        <v>42217</v>
      </c>
      <c r="C2236" t="s">
        <v>118</v>
      </c>
      <c r="D2236" t="s">
        <v>628</v>
      </c>
      <c r="E2236" t="s">
        <v>43</v>
      </c>
      <c r="F2236" t="s">
        <v>642</v>
      </c>
      <c r="G2236" t="s">
        <v>99</v>
      </c>
      <c r="I2236" t="s">
        <v>609</v>
      </c>
      <c r="K2236" s="34" t="s">
        <v>11</v>
      </c>
      <c r="L2236" s="37" t="str">
        <f t="shared" si="156"/>
        <v/>
      </c>
      <c r="M2236" s="34" t="s">
        <v>11</v>
      </c>
      <c r="N2236" s="36" t="str">
        <f t="shared" si="157"/>
        <v/>
      </c>
      <c r="O2236" s="34"/>
      <c r="P2236" s="34">
        <v>100330</v>
      </c>
      <c r="Q2236" s="37">
        <f t="shared" si="158"/>
        <v>100</v>
      </c>
      <c r="R2236" s="34">
        <v>15209</v>
      </c>
    </row>
    <row r="2237" spans="1:18" ht="14.25" thickBot="1">
      <c r="A2237" s="33" t="s">
        <v>606</v>
      </c>
      <c r="B2237" s="47">
        <v>42217</v>
      </c>
      <c r="C2237" t="s">
        <v>118</v>
      </c>
      <c r="D2237" t="s">
        <v>628</v>
      </c>
      <c r="E2237" t="s">
        <v>43</v>
      </c>
      <c r="F2237" t="s">
        <v>610</v>
      </c>
      <c r="G2237" t="s">
        <v>48</v>
      </c>
      <c r="I2237" t="s">
        <v>609</v>
      </c>
      <c r="K2237" s="34">
        <v>263620</v>
      </c>
      <c r="L2237" s="37">
        <f t="shared" si="156"/>
        <v>264</v>
      </c>
      <c r="M2237" s="34">
        <v>22730</v>
      </c>
      <c r="N2237" s="36">
        <f t="shared" si="157"/>
        <v>86.098484848484844</v>
      </c>
      <c r="O2237" s="34"/>
      <c r="P2237" s="34">
        <v>3379209</v>
      </c>
      <c r="Q2237" s="37">
        <f t="shared" si="158"/>
        <v>3379</v>
      </c>
      <c r="R2237" s="34">
        <v>484595</v>
      </c>
    </row>
    <row r="2238" spans="1:18" ht="14.25" thickBot="1">
      <c r="A2238" s="33" t="s">
        <v>606</v>
      </c>
      <c r="B2238" s="47">
        <v>42217</v>
      </c>
      <c r="C2238" t="s">
        <v>118</v>
      </c>
      <c r="D2238" t="s">
        <v>628</v>
      </c>
      <c r="E2238" t="s">
        <v>43</v>
      </c>
      <c r="F2238" t="s">
        <v>612</v>
      </c>
      <c r="G2238" t="s">
        <v>57</v>
      </c>
      <c r="I2238" t="s">
        <v>609</v>
      </c>
      <c r="K2238" s="34">
        <v>248190</v>
      </c>
      <c r="L2238" s="37">
        <f t="shared" si="156"/>
        <v>248</v>
      </c>
      <c r="M2238" s="34">
        <v>31400</v>
      </c>
      <c r="N2238" s="36">
        <f t="shared" si="157"/>
        <v>126.61290322580645</v>
      </c>
      <c r="O2238" s="34"/>
      <c r="P2238" s="34">
        <v>1436340</v>
      </c>
      <c r="Q2238" s="37">
        <f t="shared" si="158"/>
        <v>1436</v>
      </c>
      <c r="R2238" s="34">
        <v>133144</v>
      </c>
    </row>
    <row r="2239" spans="1:18" ht="14.25" thickBot="1">
      <c r="A2239" s="33" t="s">
        <v>606</v>
      </c>
      <c r="B2239" s="47">
        <v>42217</v>
      </c>
      <c r="C2239" t="s">
        <v>118</v>
      </c>
      <c r="D2239" t="s">
        <v>628</v>
      </c>
      <c r="E2239" t="s">
        <v>43</v>
      </c>
      <c r="F2239" t="s">
        <v>623</v>
      </c>
      <c r="G2239" t="s">
        <v>56</v>
      </c>
      <c r="I2239" t="s">
        <v>609</v>
      </c>
      <c r="K2239" s="34">
        <v>1195630</v>
      </c>
      <c r="L2239" s="37">
        <f t="shared" si="156"/>
        <v>1196</v>
      </c>
      <c r="M2239" s="34">
        <v>47344</v>
      </c>
      <c r="N2239" s="36">
        <f t="shared" si="157"/>
        <v>39.585284280936456</v>
      </c>
      <c r="O2239" s="34"/>
      <c r="P2239" s="34">
        <v>1703870</v>
      </c>
      <c r="Q2239" s="37">
        <f t="shared" si="158"/>
        <v>1704</v>
      </c>
      <c r="R2239" s="34">
        <v>70981</v>
      </c>
    </row>
    <row r="2240" spans="1:18" ht="14.25" thickBot="1">
      <c r="A2240" s="33" t="s">
        <v>606</v>
      </c>
      <c r="B2240" s="47">
        <v>42217</v>
      </c>
      <c r="C2240" t="s">
        <v>118</v>
      </c>
      <c r="D2240" t="s">
        <v>628</v>
      </c>
      <c r="E2240" t="s">
        <v>43</v>
      </c>
      <c r="F2240" t="s">
        <v>614</v>
      </c>
      <c r="G2240" t="s">
        <v>53</v>
      </c>
      <c r="I2240" t="s">
        <v>609</v>
      </c>
      <c r="K2240" s="34" t="s">
        <v>11</v>
      </c>
      <c r="L2240" s="37" t="str">
        <f t="shared" si="156"/>
        <v/>
      </c>
      <c r="M2240" s="34" t="s">
        <v>11</v>
      </c>
      <c r="N2240" s="36" t="str">
        <f t="shared" si="157"/>
        <v/>
      </c>
      <c r="O2240" s="34"/>
      <c r="P2240" s="34">
        <v>249858</v>
      </c>
      <c r="Q2240" s="37">
        <f t="shared" si="158"/>
        <v>250</v>
      </c>
      <c r="R2240" s="34">
        <v>39186</v>
      </c>
    </row>
    <row r="2241" spans="1:18" ht="14.25" thickBot="1">
      <c r="A2241" s="33" t="s">
        <v>606</v>
      </c>
      <c r="B2241" s="47">
        <v>42217</v>
      </c>
      <c r="C2241" t="s">
        <v>118</v>
      </c>
      <c r="D2241" t="s">
        <v>628</v>
      </c>
      <c r="E2241" t="s">
        <v>43</v>
      </c>
      <c r="F2241" t="s">
        <v>616</v>
      </c>
      <c r="G2241" t="s">
        <v>60</v>
      </c>
      <c r="I2241" t="s">
        <v>609</v>
      </c>
      <c r="K2241" s="34">
        <v>574708</v>
      </c>
      <c r="L2241" s="37">
        <f t="shared" si="156"/>
        <v>575</v>
      </c>
      <c r="M2241" s="34">
        <v>58967</v>
      </c>
      <c r="N2241" s="36">
        <f t="shared" si="157"/>
        <v>102.55130434782609</v>
      </c>
      <c r="O2241" s="34"/>
      <c r="P2241" s="34">
        <v>8442079</v>
      </c>
      <c r="Q2241" s="37">
        <f t="shared" si="158"/>
        <v>8442</v>
      </c>
      <c r="R2241" s="34">
        <v>898685</v>
      </c>
    </row>
    <row r="2242" spans="1:18" ht="14.25" thickBot="1">
      <c r="A2242" s="33" t="s">
        <v>606</v>
      </c>
      <c r="B2242" s="47">
        <v>42217</v>
      </c>
      <c r="C2242" t="s">
        <v>118</v>
      </c>
      <c r="D2242" t="s">
        <v>628</v>
      </c>
      <c r="E2242" t="s">
        <v>43</v>
      </c>
      <c r="F2242" t="s">
        <v>625</v>
      </c>
      <c r="G2242" t="s">
        <v>66</v>
      </c>
      <c r="I2242" t="s">
        <v>609</v>
      </c>
      <c r="K2242" s="34">
        <v>474890</v>
      </c>
      <c r="L2242" s="37">
        <f t="shared" si="156"/>
        <v>475</v>
      </c>
      <c r="M2242" s="34">
        <v>40735</v>
      </c>
      <c r="N2242" s="36">
        <f t="shared" si="157"/>
        <v>85.757894736842104</v>
      </c>
      <c r="O2242" s="34"/>
      <c r="P2242" s="34">
        <v>5243880</v>
      </c>
      <c r="Q2242" s="37">
        <f t="shared" si="158"/>
        <v>5244</v>
      </c>
      <c r="R2242" s="34">
        <v>489399</v>
      </c>
    </row>
    <row r="2243" spans="1:18" ht="14.25" thickBot="1">
      <c r="A2243" s="33" t="s">
        <v>606</v>
      </c>
      <c r="B2243" s="47">
        <v>42217</v>
      </c>
      <c r="C2243" t="s">
        <v>118</v>
      </c>
      <c r="D2243" t="s">
        <v>628</v>
      </c>
      <c r="E2243" t="s">
        <v>43</v>
      </c>
      <c r="F2243" t="s">
        <v>619</v>
      </c>
      <c r="G2243" t="s">
        <v>54</v>
      </c>
      <c r="I2243" t="s">
        <v>609</v>
      </c>
      <c r="K2243" s="34" t="s">
        <v>11</v>
      </c>
      <c r="L2243" s="37" t="str">
        <f t="shared" si="156"/>
        <v/>
      </c>
      <c r="M2243" s="34" t="s">
        <v>11</v>
      </c>
      <c r="N2243" s="36" t="str">
        <f t="shared" si="157"/>
        <v/>
      </c>
      <c r="O2243" s="34"/>
      <c r="P2243" s="34">
        <v>1718910</v>
      </c>
      <c r="Q2243" s="37">
        <f t="shared" si="158"/>
        <v>1719</v>
      </c>
      <c r="R2243" s="34">
        <v>197616</v>
      </c>
    </row>
    <row r="2244" spans="1:18" ht="14.25" thickBot="1">
      <c r="A2244" s="33" t="s">
        <v>606</v>
      </c>
      <c r="B2244" s="47">
        <v>42217</v>
      </c>
      <c r="C2244" t="s">
        <v>118</v>
      </c>
      <c r="D2244" t="s">
        <v>628</v>
      </c>
      <c r="E2244" t="s">
        <v>43</v>
      </c>
      <c r="F2244" t="s">
        <v>620</v>
      </c>
      <c r="G2244" t="s">
        <v>67</v>
      </c>
      <c r="I2244" t="s">
        <v>609</v>
      </c>
      <c r="K2244" s="34" t="s">
        <v>11</v>
      </c>
      <c r="L2244" s="37" t="str">
        <f t="shared" si="156"/>
        <v/>
      </c>
      <c r="M2244" s="34" t="s">
        <v>11</v>
      </c>
      <c r="N2244" s="36" t="str">
        <f t="shared" si="157"/>
        <v/>
      </c>
      <c r="O2244" s="34"/>
      <c r="P2244" s="34">
        <v>203750</v>
      </c>
      <c r="Q2244" s="37">
        <f t="shared" si="158"/>
        <v>204</v>
      </c>
      <c r="R2244" s="34">
        <v>9077</v>
      </c>
    </row>
    <row r="2245" spans="1:18" ht="14.25" thickBot="1">
      <c r="A2245" s="33" t="s">
        <v>606</v>
      </c>
      <c r="B2245" s="47">
        <v>42217</v>
      </c>
      <c r="C2245" t="s">
        <v>118</v>
      </c>
      <c r="D2245" t="s">
        <v>628</v>
      </c>
      <c r="E2245" t="s">
        <v>43</v>
      </c>
      <c r="F2245" t="s">
        <v>626</v>
      </c>
      <c r="G2245" t="s">
        <v>62</v>
      </c>
      <c r="I2245" t="s">
        <v>609</v>
      </c>
      <c r="K2245" s="34" t="s">
        <v>11</v>
      </c>
      <c r="L2245" s="37" t="str">
        <f t="shared" si="156"/>
        <v/>
      </c>
      <c r="M2245" s="34" t="s">
        <v>11</v>
      </c>
      <c r="N2245" s="36" t="str">
        <f t="shared" si="157"/>
        <v/>
      </c>
      <c r="O2245" s="34"/>
      <c r="P2245" s="34">
        <v>22240</v>
      </c>
      <c r="Q2245" s="37">
        <f t="shared" si="158"/>
        <v>22</v>
      </c>
      <c r="R2245" s="34">
        <v>3418</v>
      </c>
    </row>
    <row r="2246" spans="1:18" ht="14.25" thickBot="1">
      <c r="A2246" s="33" t="s">
        <v>606</v>
      </c>
      <c r="B2246" s="47">
        <v>42217</v>
      </c>
      <c r="C2246" t="s">
        <v>118</v>
      </c>
      <c r="D2246" t="s">
        <v>628</v>
      </c>
      <c r="E2246" t="s">
        <v>43</v>
      </c>
      <c r="F2246" t="s">
        <v>630</v>
      </c>
      <c r="G2246" t="s">
        <v>49</v>
      </c>
      <c r="I2246" t="s">
        <v>609</v>
      </c>
      <c r="K2246" s="34" t="s">
        <v>11</v>
      </c>
      <c r="L2246" s="37" t="str">
        <f t="shared" si="156"/>
        <v/>
      </c>
      <c r="M2246" s="34" t="s">
        <v>11</v>
      </c>
      <c r="N2246" s="36" t="str">
        <f t="shared" si="157"/>
        <v/>
      </c>
      <c r="O2246" s="34"/>
      <c r="P2246" s="34">
        <v>131000</v>
      </c>
      <c r="Q2246" s="37">
        <f t="shared" si="158"/>
        <v>131</v>
      </c>
      <c r="R2246" s="34">
        <v>15902</v>
      </c>
    </row>
    <row r="2247" spans="1:18" ht="14.25" thickBot="1">
      <c r="A2247" s="33" t="s">
        <v>606</v>
      </c>
      <c r="B2247" s="47">
        <v>42217</v>
      </c>
      <c r="C2247" t="s">
        <v>118</v>
      </c>
      <c r="D2247" t="s">
        <v>631</v>
      </c>
      <c r="E2247" t="s">
        <v>42</v>
      </c>
      <c r="F2247" t="s">
        <v>610</v>
      </c>
      <c r="G2247" t="s">
        <v>48</v>
      </c>
      <c r="I2247" t="s">
        <v>609</v>
      </c>
      <c r="K2247" s="34" t="s">
        <v>11</v>
      </c>
      <c r="L2247" s="37" t="str">
        <f t="shared" si="156"/>
        <v/>
      </c>
      <c r="M2247" s="34" t="s">
        <v>11</v>
      </c>
      <c r="N2247" s="36" t="str">
        <f t="shared" si="157"/>
        <v/>
      </c>
      <c r="O2247" s="34"/>
      <c r="P2247" s="34">
        <v>11255</v>
      </c>
      <c r="Q2247" s="37">
        <f t="shared" si="158"/>
        <v>11</v>
      </c>
      <c r="R2247" s="34">
        <v>1635</v>
      </c>
    </row>
    <row r="2248" spans="1:18" ht="14.25" thickBot="1">
      <c r="A2248" s="33" t="s">
        <v>606</v>
      </c>
      <c r="B2248" s="47">
        <v>42217</v>
      </c>
      <c r="C2248" t="s">
        <v>118</v>
      </c>
      <c r="D2248" t="s">
        <v>631</v>
      </c>
      <c r="E2248" t="s">
        <v>42</v>
      </c>
      <c r="F2248" t="s">
        <v>625</v>
      </c>
      <c r="G2248" t="s">
        <v>66</v>
      </c>
      <c r="I2248" t="s">
        <v>609</v>
      </c>
      <c r="K2248" s="34" t="s">
        <v>11</v>
      </c>
      <c r="L2248" s="37" t="str">
        <f t="shared" si="156"/>
        <v/>
      </c>
      <c r="M2248" s="34" t="s">
        <v>11</v>
      </c>
      <c r="N2248" s="36" t="str">
        <f t="shared" si="157"/>
        <v/>
      </c>
      <c r="O2248" s="34"/>
      <c r="P2248" s="34">
        <v>5903</v>
      </c>
      <c r="Q2248" s="37">
        <f t="shared" si="158"/>
        <v>6</v>
      </c>
      <c r="R2248" s="34">
        <v>345</v>
      </c>
    </row>
    <row r="2249" spans="1:18" ht="14.25" thickBot="1">
      <c r="A2249" s="33" t="s">
        <v>606</v>
      </c>
      <c r="B2249" s="47">
        <v>42217</v>
      </c>
      <c r="C2249" t="s">
        <v>118</v>
      </c>
      <c r="D2249" t="s">
        <v>631</v>
      </c>
      <c r="E2249" t="s">
        <v>42</v>
      </c>
      <c r="F2249" t="s">
        <v>626</v>
      </c>
      <c r="G2249" t="s">
        <v>62</v>
      </c>
      <c r="I2249" t="s">
        <v>609</v>
      </c>
      <c r="K2249" s="34" t="s">
        <v>11</v>
      </c>
      <c r="L2249" s="37" t="str">
        <f t="shared" si="156"/>
        <v/>
      </c>
      <c r="M2249" s="34" t="s">
        <v>11</v>
      </c>
      <c r="N2249" s="36" t="str">
        <f t="shared" si="157"/>
        <v/>
      </c>
      <c r="O2249" s="34"/>
      <c r="P2249" s="34">
        <v>7140</v>
      </c>
      <c r="Q2249" s="37">
        <f t="shared" si="158"/>
        <v>7</v>
      </c>
      <c r="R2249" s="34">
        <v>731</v>
      </c>
    </row>
    <row r="2250" spans="1:18" ht="14.25" thickBot="1">
      <c r="A2250" s="33" t="s">
        <v>606</v>
      </c>
      <c r="B2250" s="47">
        <v>42217</v>
      </c>
      <c r="C2250" t="s">
        <v>118</v>
      </c>
      <c r="D2250" t="s">
        <v>632</v>
      </c>
      <c r="E2250" t="s">
        <v>39</v>
      </c>
      <c r="F2250" t="s">
        <v>608</v>
      </c>
      <c r="G2250" t="s">
        <v>61</v>
      </c>
      <c r="I2250" t="s">
        <v>609</v>
      </c>
      <c r="K2250" s="34" t="s">
        <v>11</v>
      </c>
      <c r="L2250" s="37" t="str">
        <f t="shared" si="156"/>
        <v/>
      </c>
      <c r="M2250" s="34" t="s">
        <v>11</v>
      </c>
      <c r="N2250" s="36" t="str">
        <f t="shared" si="157"/>
        <v/>
      </c>
      <c r="O2250" s="34"/>
      <c r="P2250" s="34">
        <v>20000</v>
      </c>
      <c r="Q2250" s="37">
        <f t="shared" si="158"/>
        <v>20</v>
      </c>
      <c r="R2250" s="34">
        <v>5400</v>
      </c>
    </row>
    <row r="2251" spans="1:18" ht="14.25" thickBot="1">
      <c r="A2251" s="33" t="s">
        <v>606</v>
      </c>
      <c r="B2251" s="47">
        <v>42217</v>
      </c>
      <c r="C2251" t="s">
        <v>118</v>
      </c>
      <c r="D2251" t="s">
        <v>632</v>
      </c>
      <c r="E2251" t="s">
        <v>39</v>
      </c>
      <c r="F2251" t="s">
        <v>610</v>
      </c>
      <c r="G2251" t="s">
        <v>48</v>
      </c>
      <c r="I2251" t="s">
        <v>609</v>
      </c>
      <c r="K2251" s="34" t="s">
        <v>11</v>
      </c>
      <c r="L2251" s="37" t="str">
        <f t="shared" si="156"/>
        <v/>
      </c>
      <c r="M2251" s="34" t="s">
        <v>11</v>
      </c>
      <c r="N2251" s="36" t="str">
        <f t="shared" si="157"/>
        <v/>
      </c>
      <c r="O2251" s="34"/>
      <c r="P2251" s="34">
        <v>15130</v>
      </c>
      <c r="Q2251" s="37">
        <f t="shared" si="158"/>
        <v>15</v>
      </c>
      <c r="R2251" s="34">
        <v>7534</v>
      </c>
    </row>
    <row r="2252" spans="1:18" ht="14.25" thickBot="1">
      <c r="A2252" s="33" t="s">
        <v>606</v>
      </c>
      <c r="B2252" s="47">
        <v>42217</v>
      </c>
      <c r="C2252" t="s">
        <v>118</v>
      </c>
      <c r="D2252" t="s">
        <v>632</v>
      </c>
      <c r="E2252" t="s">
        <v>39</v>
      </c>
      <c r="F2252" t="s">
        <v>614</v>
      </c>
      <c r="G2252" t="s">
        <v>53</v>
      </c>
      <c r="I2252" t="s">
        <v>609</v>
      </c>
      <c r="K2252" s="34" t="s">
        <v>11</v>
      </c>
      <c r="L2252" s="37" t="str">
        <f t="shared" si="156"/>
        <v/>
      </c>
      <c r="M2252" s="34" t="s">
        <v>11</v>
      </c>
      <c r="N2252" s="36" t="str">
        <f t="shared" si="157"/>
        <v/>
      </c>
      <c r="O2252" s="34"/>
      <c r="P2252" s="34">
        <v>20443</v>
      </c>
      <c r="Q2252" s="37">
        <f t="shared" si="158"/>
        <v>20</v>
      </c>
      <c r="R2252" s="34">
        <v>3614</v>
      </c>
    </row>
    <row r="2253" spans="1:18" ht="14.25" thickBot="1">
      <c r="A2253" s="33" t="s">
        <v>606</v>
      </c>
      <c r="B2253" s="47">
        <v>42217</v>
      </c>
      <c r="C2253" t="s">
        <v>118</v>
      </c>
      <c r="D2253" t="s">
        <v>632</v>
      </c>
      <c r="E2253" t="s">
        <v>39</v>
      </c>
      <c r="F2253" t="s">
        <v>616</v>
      </c>
      <c r="G2253" t="s">
        <v>60</v>
      </c>
      <c r="I2253" t="s">
        <v>609</v>
      </c>
      <c r="K2253" s="34">
        <v>25693</v>
      </c>
      <c r="L2253" s="37">
        <f t="shared" si="156"/>
        <v>26</v>
      </c>
      <c r="M2253" s="34">
        <v>6165</v>
      </c>
      <c r="N2253" s="36">
        <f t="shared" si="157"/>
        <v>237.11538461538461</v>
      </c>
      <c r="O2253" s="34"/>
      <c r="P2253" s="34">
        <v>61012</v>
      </c>
      <c r="Q2253" s="37">
        <f t="shared" si="158"/>
        <v>61</v>
      </c>
      <c r="R2253" s="34">
        <v>13987</v>
      </c>
    </row>
    <row r="2254" spans="1:18" ht="14.25" thickBot="1">
      <c r="A2254" s="33" t="s">
        <v>606</v>
      </c>
      <c r="B2254" s="47">
        <v>42217</v>
      </c>
      <c r="C2254" t="s">
        <v>118</v>
      </c>
      <c r="D2254" t="s">
        <v>658</v>
      </c>
      <c r="E2254" t="s">
        <v>36</v>
      </c>
      <c r="F2254" t="s">
        <v>608</v>
      </c>
      <c r="G2254" t="s">
        <v>61</v>
      </c>
      <c r="I2254" t="s">
        <v>609</v>
      </c>
      <c r="K2254" s="34">
        <v>78000</v>
      </c>
      <c r="L2254" s="37">
        <f t="shared" si="156"/>
        <v>78</v>
      </c>
      <c r="M2254" s="34">
        <v>25144</v>
      </c>
      <c r="N2254" s="36">
        <f t="shared" si="157"/>
        <v>322.35897435897436</v>
      </c>
      <c r="O2254" s="34"/>
      <c r="P2254" s="34">
        <v>423980</v>
      </c>
      <c r="Q2254" s="37">
        <f t="shared" si="158"/>
        <v>424</v>
      </c>
      <c r="R2254" s="34">
        <v>94928</v>
      </c>
    </row>
    <row r="2255" spans="1:18" ht="14.25" thickBot="1">
      <c r="A2255" s="33" t="s">
        <v>606</v>
      </c>
      <c r="B2255" s="47">
        <v>42217</v>
      </c>
      <c r="C2255" t="s">
        <v>118</v>
      </c>
      <c r="D2255" t="s">
        <v>658</v>
      </c>
      <c r="E2255" t="s">
        <v>36</v>
      </c>
      <c r="F2255" t="s">
        <v>629</v>
      </c>
      <c r="G2255" t="s">
        <v>52</v>
      </c>
      <c r="I2255" t="s">
        <v>609</v>
      </c>
      <c r="K2255" s="34">
        <v>40870</v>
      </c>
      <c r="L2255" s="37">
        <f t="shared" si="156"/>
        <v>41</v>
      </c>
      <c r="M2255" s="34">
        <v>1582</v>
      </c>
      <c r="N2255" s="36">
        <f t="shared" si="157"/>
        <v>38.585365853658537</v>
      </c>
      <c r="O2255" s="34"/>
      <c r="P2255" s="34">
        <v>80230</v>
      </c>
      <c r="Q2255" s="37">
        <f t="shared" si="158"/>
        <v>80</v>
      </c>
      <c r="R2255" s="34">
        <v>7833</v>
      </c>
    </row>
    <row r="2256" spans="1:18" ht="14.25" thickBot="1">
      <c r="A2256" s="33" t="s">
        <v>606</v>
      </c>
      <c r="B2256" s="47">
        <v>42217</v>
      </c>
      <c r="C2256" t="s">
        <v>118</v>
      </c>
      <c r="D2256" t="s">
        <v>658</v>
      </c>
      <c r="E2256" t="s">
        <v>36</v>
      </c>
      <c r="F2256" t="s">
        <v>610</v>
      </c>
      <c r="G2256" t="s">
        <v>48</v>
      </c>
      <c r="I2256" t="s">
        <v>609</v>
      </c>
      <c r="K2256" s="34" t="s">
        <v>11</v>
      </c>
      <c r="L2256" s="37" t="str">
        <f t="shared" si="156"/>
        <v/>
      </c>
      <c r="M2256" s="34" t="s">
        <v>11</v>
      </c>
      <c r="N2256" s="36" t="str">
        <f t="shared" si="157"/>
        <v/>
      </c>
      <c r="O2256" s="34"/>
      <c r="P2256" s="34">
        <v>63710</v>
      </c>
      <c r="Q2256" s="37">
        <f t="shared" si="158"/>
        <v>64</v>
      </c>
      <c r="R2256" s="34">
        <v>7033</v>
      </c>
    </row>
    <row r="2257" spans="1:18" ht="14.25" thickBot="1">
      <c r="A2257" s="33" t="s">
        <v>606</v>
      </c>
      <c r="B2257" s="47">
        <v>42217</v>
      </c>
      <c r="C2257" t="s">
        <v>118</v>
      </c>
      <c r="D2257" t="s">
        <v>658</v>
      </c>
      <c r="E2257" t="s">
        <v>36</v>
      </c>
      <c r="F2257" t="s">
        <v>611</v>
      </c>
      <c r="G2257" t="s">
        <v>58</v>
      </c>
      <c r="I2257" t="s">
        <v>609</v>
      </c>
      <c r="K2257" s="34">
        <v>41330</v>
      </c>
      <c r="L2257" s="37">
        <f t="shared" si="156"/>
        <v>41</v>
      </c>
      <c r="M2257" s="34">
        <v>2635</v>
      </c>
      <c r="N2257" s="36">
        <f t="shared" si="157"/>
        <v>64.268292682926827</v>
      </c>
      <c r="O2257" s="34"/>
      <c r="P2257" s="34">
        <v>194294</v>
      </c>
      <c r="Q2257" s="37">
        <f t="shared" si="158"/>
        <v>194</v>
      </c>
      <c r="R2257" s="34">
        <v>13074</v>
      </c>
    </row>
    <row r="2258" spans="1:18" ht="14.25" thickBot="1">
      <c r="A2258" s="33" t="s">
        <v>606</v>
      </c>
      <c r="B2258" s="47">
        <v>42217</v>
      </c>
      <c r="C2258" t="s">
        <v>118</v>
      </c>
      <c r="D2258" t="s">
        <v>658</v>
      </c>
      <c r="E2258" t="s">
        <v>36</v>
      </c>
      <c r="F2258" t="s">
        <v>614</v>
      </c>
      <c r="G2258" t="s">
        <v>53</v>
      </c>
      <c r="I2258" t="s">
        <v>609</v>
      </c>
      <c r="K2258" s="34">
        <v>3000</v>
      </c>
      <c r="L2258" s="37">
        <f t="shared" si="156"/>
        <v>3</v>
      </c>
      <c r="M2258" s="34">
        <v>628</v>
      </c>
      <c r="N2258" s="36">
        <f t="shared" si="157"/>
        <v>209.33333333333334</v>
      </c>
      <c r="O2258" s="34"/>
      <c r="P2258" s="34">
        <v>8000</v>
      </c>
      <c r="Q2258" s="37">
        <f t="shared" si="158"/>
        <v>8</v>
      </c>
      <c r="R2258" s="34">
        <v>1733</v>
      </c>
    </row>
    <row r="2259" spans="1:18" ht="14.25" thickBot="1">
      <c r="A2259" s="33" t="s">
        <v>606</v>
      </c>
      <c r="B2259" s="47">
        <v>42217</v>
      </c>
      <c r="C2259" t="s">
        <v>118</v>
      </c>
      <c r="D2259" t="s">
        <v>658</v>
      </c>
      <c r="E2259" t="s">
        <v>36</v>
      </c>
      <c r="F2259" t="s">
        <v>616</v>
      </c>
      <c r="G2259" t="s">
        <v>60</v>
      </c>
      <c r="I2259" t="s">
        <v>609</v>
      </c>
      <c r="K2259" s="34">
        <v>82340</v>
      </c>
      <c r="L2259" s="37">
        <f t="shared" si="156"/>
        <v>82</v>
      </c>
      <c r="M2259" s="34">
        <v>6577</v>
      </c>
      <c r="N2259" s="36">
        <f t="shared" si="157"/>
        <v>80.207317073170728</v>
      </c>
      <c r="O2259" s="34"/>
      <c r="P2259" s="34">
        <v>957430</v>
      </c>
      <c r="Q2259" s="37">
        <f t="shared" si="158"/>
        <v>957</v>
      </c>
      <c r="R2259" s="34">
        <v>50885</v>
      </c>
    </row>
    <row r="2260" spans="1:18" ht="14.25" thickBot="1">
      <c r="A2260" s="33" t="s">
        <v>606</v>
      </c>
      <c r="B2260" s="47">
        <v>42217</v>
      </c>
      <c r="C2260" t="s">
        <v>118</v>
      </c>
      <c r="D2260" t="s">
        <v>658</v>
      </c>
      <c r="E2260" t="s">
        <v>36</v>
      </c>
      <c r="F2260" t="s">
        <v>625</v>
      </c>
      <c r="G2260" t="s">
        <v>66</v>
      </c>
      <c r="I2260" t="s">
        <v>609</v>
      </c>
      <c r="K2260" s="34">
        <v>402650</v>
      </c>
      <c r="L2260" s="37">
        <f t="shared" si="156"/>
        <v>403</v>
      </c>
      <c r="M2260" s="34">
        <v>17175</v>
      </c>
      <c r="N2260" s="36">
        <f t="shared" si="157"/>
        <v>42.617866004962778</v>
      </c>
      <c r="O2260" s="34"/>
      <c r="P2260" s="34">
        <v>1516810</v>
      </c>
      <c r="Q2260" s="37">
        <f t="shared" si="158"/>
        <v>1517</v>
      </c>
      <c r="R2260" s="34">
        <v>69706</v>
      </c>
    </row>
    <row r="2261" spans="1:18" ht="14.25" thickBot="1">
      <c r="A2261" s="33" t="s">
        <v>606</v>
      </c>
      <c r="B2261" s="47">
        <v>42217</v>
      </c>
      <c r="C2261" t="s">
        <v>118</v>
      </c>
      <c r="D2261" t="s">
        <v>658</v>
      </c>
      <c r="E2261" t="s">
        <v>36</v>
      </c>
      <c r="F2261" t="s">
        <v>618</v>
      </c>
      <c r="G2261" t="s">
        <v>47</v>
      </c>
      <c r="I2261" t="s">
        <v>609</v>
      </c>
      <c r="K2261" s="34" t="s">
        <v>11</v>
      </c>
      <c r="L2261" s="37" t="str">
        <f t="shared" si="156"/>
        <v/>
      </c>
      <c r="M2261" s="34" t="s">
        <v>11</v>
      </c>
      <c r="N2261" s="36" t="str">
        <f t="shared" si="157"/>
        <v/>
      </c>
      <c r="O2261" s="34"/>
      <c r="P2261" s="34">
        <v>4641810</v>
      </c>
      <c r="Q2261" s="37">
        <f t="shared" si="158"/>
        <v>4642</v>
      </c>
      <c r="R2261" s="34">
        <v>220837</v>
      </c>
    </row>
    <row r="2262" spans="1:18" ht="14.25" thickBot="1">
      <c r="A2262" s="33" t="s">
        <v>606</v>
      </c>
      <c r="B2262" s="47">
        <v>42217</v>
      </c>
      <c r="C2262" t="s">
        <v>118</v>
      </c>
      <c r="D2262" t="s">
        <v>658</v>
      </c>
      <c r="E2262" t="s">
        <v>36</v>
      </c>
      <c r="F2262" t="s">
        <v>619</v>
      </c>
      <c r="G2262" t="s">
        <v>54</v>
      </c>
      <c r="I2262" t="s">
        <v>609</v>
      </c>
      <c r="K2262" s="34">
        <v>94910</v>
      </c>
      <c r="L2262" s="37">
        <f t="shared" si="156"/>
        <v>95</v>
      </c>
      <c r="M2262" s="34">
        <v>4018</v>
      </c>
      <c r="N2262" s="36">
        <f t="shared" si="157"/>
        <v>42.294736842105266</v>
      </c>
      <c r="O2262" s="34"/>
      <c r="P2262" s="34">
        <v>399280</v>
      </c>
      <c r="Q2262" s="37">
        <f t="shared" si="158"/>
        <v>399</v>
      </c>
      <c r="R2262" s="34">
        <v>21379</v>
      </c>
    </row>
    <row r="2263" spans="1:18" ht="14.25" thickBot="1">
      <c r="A2263" s="33" t="s">
        <v>606</v>
      </c>
      <c r="B2263" s="47">
        <v>42217</v>
      </c>
      <c r="C2263" t="s">
        <v>118</v>
      </c>
      <c r="D2263" t="s">
        <v>658</v>
      </c>
      <c r="E2263" t="s">
        <v>36</v>
      </c>
      <c r="F2263" t="s">
        <v>620</v>
      </c>
      <c r="G2263" t="s">
        <v>67</v>
      </c>
      <c r="I2263" t="s">
        <v>609</v>
      </c>
      <c r="K2263" s="34" t="s">
        <v>11</v>
      </c>
      <c r="L2263" s="37" t="str">
        <f t="shared" si="156"/>
        <v/>
      </c>
      <c r="M2263" s="34" t="s">
        <v>11</v>
      </c>
      <c r="N2263" s="36" t="str">
        <f t="shared" si="157"/>
        <v/>
      </c>
      <c r="O2263" s="34"/>
      <c r="P2263" s="34">
        <v>109950</v>
      </c>
      <c r="Q2263" s="37">
        <f t="shared" si="158"/>
        <v>110</v>
      </c>
      <c r="R2263" s="34">
        <v>4638</v>
      </c>
    </row>
    <row r="2264" spans="1:18" ht="14.25" thickBot="1">
      <c r="A2264" s="33" t="s">
        <v>606</v>
      </c>
      <c r="B2264" s="47">
        <v>42217</v>
      </c>
      <c r="C2264" t="s">
        <v>118</v>
      </c>
      <c r="D2264" t="s">
        <v>658</v>
      </c>
      <c r="E2264" t="s">
        <v>36</v>
      </c>
      <c r="F2264" t="s">
        <v>700</v>
      </c>
      <c r="G2264" t="s">
        <v>407</v>
      </c>
      <c r="I2264" t="s">
        <v>609</v>
      </c>
      <c r="K2264" s="34" t="s">
        <v>11</v>
      </c>
      <c r="L2264" s="37" t="str">
        <f t="shared" si="156"/>
        <v/>
      </c>
      <c r="M2264" s="34" t="s">
        <v>11</v>
      </c>
      <c r="N2264" s="36" t="str">
        <f t="shared" si="157"/>
        <v/>
      </c>
      <c r="O2264" s="34"/>
      <c r="P2264" s="34">
        <v>243130</v>
      </c>
      <c r="Q2264" s="37">
        <f t="shared" si="158"/>
        <v>243</v>
      </c>
      <c r="R2264" s="34">
        <v>11484</v>
      </c>
    </row>
    <row r="2265" spans="1:18" ht="14.25" thickBot="1">
      <c r="A2265" s="33" t="s">
        <v>606</v>
      </c>
      <c r="B2265" s="47">
        <v>42217</v>
      </c>
      <c r="C2265" t="s">
        <v>118</v>
      </c>
      <c r="D2265" t="s">
        <v>633</v>
      </c>
      <c r="E2265" t="s">
        <v>35</v>
      </c>
      <c r="F2265" t="s">
        <v>610</v>
      </c>
      <c r="G2265" t="s">
        <v>48</v>
      </c>
      <c r="I2265" t="s">
        <v>609</v>
      </c>
      <c r="K2265" s="34" t="s">
        <v>11</v>
      </c>
      <c r="L2265" s="37" t="str">
        <f t="shared" si="156"/>
        <v/>
      </c>
      <c r="M2265" s="34" t="s">
        <v>11</v>
      </c>
      <c r="N2265" s="36" t="str">
        <f t="shared" si="157"/>
        <v/>
      </c>
      <c r="O2265" s="34"/>
      <c r="P2265" s="34">
        <v>20840</v>
      </c>
      <c r="Q2265" s="37">
        <f t="shared" si="158"/>
        <v>21</v>
      </c>
      <c r="R2265" s="34">
        <v>1738</v>
      </c>
    </row>
    <row r="2266" spans="1:18" ht="14.25" thickBot="1">
      <c r="A2266" s="33" t="s">
        <v>606</v>
      </c>
      <c r="B2266" s="47">
        <v>42217</v>
      </c>
      <c r="C2266" t="s">
        <v>118</v>
      </c>
      <c r="D2266" t="s">
        <v>633</v>
      </c>
      <c r="E2266" t="s">
        <v>35</v>
      </c>
      <c r="F2266" t="s">
        <v>619</v>
      </c>
      <c r="G2266" t="s">
        <v>54</v>
      </c>
      <c r="I2266" t="s">
        <v>609</v>
      </c>
      <c r="K2266" s="34" t="s">
        <v>11</v>
      </c>
      <c r="L2266" s="37" t="str">
        <f t="shared" si="156"/>
        <v/>
      </c>
      <c r="M2266" s="34" t="s">
        <v>11</v>
      </c>
      <c r="N2266" s="36" t="str">
        <f t="shared" si="157"/>
        <v/>
      </c>
      <c r="O2266" s="34"/>
      <c r="P2266" s="34">
        <v>100720</v>
      </c>
      <c r="Q2266" s="37">
        <f t="shared" si="158"/>
        <v>101</v>
      </c>
      <c r="R2266" s="34">
        <v>14894</v>
      </c>
    </row>
    <row r="2267" spans="1:18" ht="14.25" thickBot="1">
      <c r="A2267" s="33" t="s">
        <v>606</v>
      </c>
      <c r="B2267" s="47">
        <v>42217</v>
      </c>
      <c r="C2267" t="s">
        <v>118</v>
      </c>
      <c r="D2267" t="s">
        <v>633</v>
      </c>
      <c r="E2267" t="s">
        <v>35</v>
      </c>
      <c r="F2267" t="s">
        <v>620</v>
      </c>
      <c r="G2267" t="s">
        <v>67</v>
      </c>
      <c r="I2267" t="s">
        <v>609</v>
      </c>
      <c r="K2267" s="34" t="s">
        <v>11</v>
      </c>
      <c r="L2267" s="37" t="str">
        <f t="shared" si="156"/>
        <v/>
      </c>
      <c r="M2267" s="34" t="s">
        <v>11</v>
      </c>
      <c r="N2267" s="36" t="str">
        <f t="shared" si="157"/>
        <v/>
      </c>
      <c r="O2267" s="34"/>
      <c r="P2267" s="34">
        <v>22788</v>
      </c>
      <c r="Q2267" s="37">
        <f t="shared" si="158"/>
        <v>23</v>
      </c>
      <c r="R2267" s="34">
        <v>2195</v>
      </c>
    </row>
    <row r="2268" spans="1:18" ht="14.25" thickBot="1">
      <c r="A2268" s="33" t="s">
        <v>606</v>
      </c>
      <c r="B2268" s="47">
        <v>42217</v>
      </c>
      <c r="C2268" t="s">
        <v>118</v>
      </c>
      <c r="D2268" t="s">
        <v>651</v>
      </c>
      <c r="E2268" t="s">
        <v>40</v>
      </c>
      <c r="F2268" t="s">
        <v>608</v>
      </c>
      <c r="G2268" t="s">
        <v>61</v>
      </c>
      <c r="I2268" t="s">
        <v>609</v>
      </c>
      <c r="K2268" s="34" t="s">
        <v>11</v>
      </c>
      <c r="L2268" s="37" t="str">
        <f t="shared" ref="L2268:L2282" si="159">IF(ISERROR(ROUND(K2268*0.001,0))=TRUE,"",(ROUND(K2268*0.001,0)))</f>
        <v/>
      </c>
      <c r="M2268" s="34" t="s">
        <v>11</v>
      </c>
      <c r="N2268" s="36" t="str">
        <f t="shared" ref="N2268:N2282" si="160">IF(ISERROR(M2268/L2268)=TRUE,"",(M2268/L2268))</f>
        <v/>
      </c>
      <c r="O2268" s="34"/>
      <c r="P2268" s="34">
        <v>205920</v>
      </c>
      <c r="Q2268" s="37">
        <f t="shared" ref="Q2268:Q2282" si="161">IF(ISERROR(ROUND(P2268*0.001,0))=TRUE,"",(ROUND(P2268*0.001,0)))</f>
        <v>206</v>
      </c>
      <c r="R2268" s="34">
        <v>11512</v>
      </c>
    </row>
    <row r="2269" spans="1:18" ht="14.25" thickBot="1">
      <c r="A2269" s="33" t="s">
        <v>606</v>
      </c>
      <c r="B2269" s="47">
        <v>42217</v>
      </c>
      <c r="C2269" t="s">
        <v>118</v>
      </c>
      <c r="D2269" t="s">
        <v>651</v>
      </c>
      <c r="E2269" t="s">
        <v>40</v>
      </c>
      <c r="F2269" t="s">
        <v>616</v>
      </c>
      <c r="G2269" t="s">
        <v>60</v>
      </c>
      <c r="I2269" t="s">
        <v>609</v>
      </c>
      <c r="K2269" s="34">
        <v>126230</v>
      </c>
      <c r="L2269" s="37">
        <f t="shared" si="159"/>
        <v>126</v>
      </c>
      <c r="M2269" s="34">
        <v>5798</v>
      </c>
      <c r="N2269" s="36">
        <f t="shared" si="160"/>
        <v>46.015873015873019</v>
      </c>
      <c r="O2269" s="34"/>
      <c r="P2269" s="34">
        <v>251291</v>
      </c>
      <c r="Q2269" s="37">
        <f t="shared" si="161"/>
        <v>251</v>
      </c>
      <c r="R2269" s="34">
        <v>15459</v>
      </c>
    </row>
    <row r="2270" spans="1:18" ht="14.25" thickBot="1">
      <c r="A2270" s="33" t="s">
        <v>606</v>
      </c>
      <c r="B2270" s="47">
        <v>42217</v>
      </c>
      <c r="C2270" t="s">
        <v>118</v>
      </c>
      <c r="D2270" t="s">
        <v>634</v>
      </c>
      <c r="E2270" t="s">
        <v>38</v>
      </c>
      <c r="F2270" t="s">
        <v>635</v>
      </c>
      <c r="G2270" t="s">
        <v>65</v>
      </c>
      <c r="I2270" t="s">
        <v>609</v>
      </c>
      <c r="K2270" s="34" t="s">
        <v>11</v>
      </c>
      <c r="L2270" s="37" t="str">
        <f t="shared" si="159"/>
        <v/>
      </c>
      <c r="M2270" s="34" t="s">
        <v>11</v>
      </c>
      <c r="N2270" s="36" t="str">
        <f t="shared" si="160"/>
        <v/>
      </c>
      <c r="O2270" s="34"/>
      <c r="P2270" s="34">
        <v>3070</v>
      </c>
      <c r="Q2270" s="37">
        <f t="shared" si="161"/>
        <v>3</v>
      </c>
      <c r="R2270" s="34">
        <v>734</v>
      </c>
    </row>
    <row r="2271" spans="1:18" ht="14.25" thickBot="1">
      <c r="A2271" s="33" t="s">
        <v>606</v>
      </c>
      <c r="B2271" s="47">
        <v>42217</v>
      </c>
      <c r="C2271" t="s">
        <v>118</v>
      </c>
      <c r="D2271" t="s">
        <v>629</v>
      </c>
      <c r="E2271" t="s">
        <v>161</v>
      </c>
      <c r="F2271" t="s">
        <v>608</v>
      </c>
      <c r="G2271" t="s">
        <v>61</v>
      </c>
      <c r="I2271" t="s">
        <v>609</v>
      </c>
      <c r="K2271" s="34">
        <v>20000</v>
      </c>
      <c r="L2271" s="37">
        <f t="shared" si="159"/>
        <v>20</v>
      </c>
      <c r="M2271" s="34">
        <v>3510</v>
      </c>
      <c r="N2271" s="36">
        <f t="shared" si="160"/>
        <v>175.5</v>
      </c>
      <c r="O2271" s="34"/>
      <c r="P2271" s="34">
        <v>20000</v>
      </c>
      <c r="Q2271" s="37">
        <f t="shared" si="161"/>
        <v>20</v>
      </c>
      <c r="R2271" s="34">
        <v>3510</v>
      </c>
    </row>
    <row r="2272" spans="1:18" ht="14.25" thickBot="1">
      <c r="A2272" s="33" t="s">
        <v>606</v>
      </c>
      <c r="B2272" s="47">
        <v>42217</v>
      </c>
      <c r="C2272" t="s">
        <v>118</v>
      </c>
      <c r="D2272" t="s">
        <v>636</v>
      </c>
      <c r="E2272" t="s">
        <v>69</v>
      </c>
      <c r="F2272" t="s">
        <v>608</v>
      </c>
      <c r="G2272" t="s">
        <v>61</v>
      </c>
      <c r="I2272" t="s">
        <v>609</v>
      </c>
      <c r="K2272" s="34">
        <v>72160</v>
      </c>
      <c r="L2272" s="37">
        <f t="shared" si="159"/>
        <v>72</v>
      </c>
      <c r="M2272" s="34">
        <v>11341</v>
      </c>
      <c r="N2272" s="36">
        <f t="shared" si="160"/>
        <v>157.51388888888889</v>
      </c>
      <c r="O2272" s="34"/>
      <c r="P2272" s="34">
        <v>114320</v>
      </c>
      <c r="Q2272" s="37">
        <f t="shared" si="161"/>
        <v>114</v>
      </c>
      <c r="R2272" s="34">
        <v>13554</v>
      </c>
    </row>
    <row r="2273" spans="1:18" ht="14.25" thickBot="1">
      <c r="A2273" s="33" t="s">
        <v>606</v>
      </c>
      <c r="B2273" s="47">
        <v>42217</v>
      </c>
      <c r="C2273" t="s">
        <v>118</v>
      </c>
      <c r="D2273" t="s">
        <v>636</v>
      </c>
      <c r="E2273" t="s">
        <v>69</v>
      </c>
      <c r="F2273" t="s">
        <v>611</v>
      </c>
      <c r="G2273" t="s">
        <v>58</v>
      </c>
      <c r="I2273" t="s">
        <v>609</v>
      </c>
      <c r="K2273" s="34" t="s">
        <v>11</v>
      </c>
      <c r="L2273" s="37" t="str">
        <f t="shared" si="159"/>
        <v/>
      </c>
      <c r="M2273" s="34" t="s">
        <v>11</v>
      </c>
      <c r="N2273" s="36" t="str">
        <f t="shared" si="160"/>
        <v/>
      </c>
      <c r="O2273" s="34"/>
      <c r="P2273" s="34">
        <v>59230</v>
      </c>
      <c r="Q2273" s="37">
        <f t="shared" si="161"/>
        <v>59</v>
      </c>
      <c r="R2273" s="34">
        <v>4346</v>
      </c>
    </row>
    <row r="2274" spans="1:18" ht="14.25" thickBot="1">
      <c r="A2274" s="33" t="s">
        <v>606</v>
      </c>
      <c r="B2274" s="47">
        <v>42217</v>
      </c>
      <c r="C2274" t="s">
        <v>118</v>
      </c>
      <c r="D2274" t="s">
        <v>636</v>
      </c>
      <c r="E2274" t="s">
        <v>69</v>
      </c>
      <c r="F2274" t="s">
        <v>616</v>
      </c>
      <c r="G2274" t="s">
        <v>60</v>
      </c>
      <c r="I2274" t="s">
        <v>609</v>
      </c>
      <c r="K2274" s="34">
        <v>564170</v>
      </c>
      <c r="L2274" s="37">
        <f t="shared" si="159"/>
        <v>564</v>
      </c>
      <c r="M2274" s="34">
        <v>87483</v>
      </c>
      <c r="N2274" s="36">
        <f t="shared" si="160"/>
        <v>155.11170212765958</v>
      </c>
      <c r="O2274" s="34"/>
      <c r="P2274" s="34">
        <v>2283569</v>
      </c>
      <c r="Q2274" s="37">
        <f t="shared" si="161"/>
        <v>2284</v>
      </c>
      <c r="R2274" s="34">
        <v>295212</v>
      </c>
    </row>
    <row r="2275" spans="1:18" ht="14.25" thickBot="1">
      <c r="A2275" s="33" t="s">
        <v>606</v>
      </c>
      <c r="B2275" s="47">
        <v>42217</v>
      </c>
      <c r="C2275" t="s">
        <v>118</v>
      </c>
      <c r="D2275" t="s">
        <v>636</v>
      </c>
      <c r="E2275" t="s">
        <v>69</v>
      </c>
      <c r="F2275" t="s">
        <v>625</v>
      </c>
      <c r="G2275" t="s">
        <v>66</v>
      </c>
      <c r="I2275" t="s">
        <v>609</v>
      </c>
      <c r="K2275" s="34">
        <v>24894</v>
      </c>
      <c r="L2275" s="37">
        <f t="shared" si="159"/>
        <v>25</v>
      </c>
      <c r="M2275" s="34">
        <v>4138</v>
      </c>
      <c r="N2275" s="36">
        <f t="shared" si="160"/>
        <v>165.52</v>
      </c>
      <c r="O2275" s="34"/>
      <c r="P2275" s="34">
        <v>432647</v>
      </c>
      <c r="Q2275" s="37">
        <f t="shared" si="161"/>
        <v>433</v>
      </c>
      <c r="R2275" s="34">
        <v>39122</v>
      </c>
    </row>
    <row r="2276" spans="1:18" ht="14.25" thickBot="1">
      <c r="A2276" s="33" t="s">
        <v>606</v>
      </c>
      <c r="B2276" s="47">
        <v>42217</v>
      </c>
      <c r="C2276" t="s">
        <v>118</v>
      </c>
      <c r="D2276" t="s">
        <v>636</v>
      </c>
      <c r="E2276" t="s">
        <v>69</v>
      </c>
      <c r="F2276" t="s">
        <v>620</v>
      </c>
      <c r="G2276" t="s">
        <v>67</v>
      </c>
      <c r="I2276" t="s">
        <v>609</v>
      </c>
      <c r="K2276" s="34" t="s">
        <v>11</v>
      </c>
      <c r="L2276" s="37" t="str">
        <f t="shared" si="159"/>
        <v/>
      </c>
      <c r="M2276" s="34" t="s">
        <v>11</v>
      </c>
      <c r="N2276" s="36" t="str">
        <f t="shared" si="160"/>
        <v/>
      </c>
      <c r="O2276" s="34"/>
      <c r="P2276" s="34">
        <v>211369</v>
      </c>
      <c r="Q2276" s="37">
        <f t="shared" si="161"/>
        <v>211</v>
      </c>
      <c r="R2276" s="34">
        <v>21159</v>
      </c>
    </row>
    <row r="2277" spans="1:18" ht="14.25" thickBot="1">
      <c r="A2277" s="33" t="s">
        <v>606</v>
      </c>
      <c r="B2277" s="47">
        <v>42217</v>
      </c>
      <c r="C2277" t="s">
        <v>118</v>
      </c>
      <c r="D2277" t="s">
        <v>637</v>
      </c>
      <c r="E2277" t="s">
        <v>71</v>
      </c>
      <c r="F2277" t="s">
        <v>625</v>
      </c>
      <c r="G2277" t="s">
        <v>66</v>
      </c>
      <c r="I2277" t="s">
        <v>609</v>
      </c>
      <c r="K2277" s="34" t="s">
        <v>11</v>
      </c>
      <c r="L2277" s="37" t="str">
        <f t="shared" si="159"/>
        <v/>
      </c>
      <c r="M2277" s="34" t="s">
        <v>11</v>
      </c>
      <c r="N2277" s="36" t="str">
        <f t="shared" si="160"/>
        <v/>
      </c>
      <c r="O2277" s="34"/>
      <c r="P2277" s="34">
        <v>105540</v>
      </c>
      <c r="Q2277" s="37">
        <f t="shared" si="161"/>
        <v>106</v>
      </c>
      <c r="R2277" s="34">
        <v>3502</v>
      </c>
    </row>
    <row r="2278" spans="1:18" ht="14.25" thickBot="1">
      <c r="A2278" s="33" t="s">
        <v>606</v>
      </c>
      <c r="B2278" s="47">
        <v>42217</v>
      </c>
      <c r="C2278" t="s">
        <v>118</v>
      </c>
      <c r="D2278" t="s">
        <v>638</v>
      </c>
      <c r="E2278" t="s">
        <v>70</v>
      </c>
      <c r="F2278" t="s">
        <v>616</v>
      </c>
      <c r="G2278" t="s">
        <v>60</v>
      </c>
      <c r="I2278" t="s">
        <v>609</v>
      </c>
      <c r="K2278" s="34" t="s">
        <v>11</v>
      </c>
      <c r="L2278" s="37" t="str">
        <f t="shared" si="159"/>
        <v/>
      </c>
      <c r="M2278" s="34" t="s">
        <v>11</v>
      </c>
      <c r="N2278" s="36" t="str">
        <f t="shared" si="160"/>
        <v/>
      </c>
      <c r="O2278" s="34"/>
      <c r="P2278" s="34">
        <v>22650</v>
      </c>
      <c r="Q2278" s="37">
        <f t="shared" si="161"/>
        <v>23</v>
      </c>
      <c r="R2278" s="34">
        <v>3813</v>
      </c>
    </row>
    <row r="2279" spans="1:18" ht="14.25" thickBot="1">
      <c r="A2279" s="33" t="s">
        <v>606</v>
      </c>
      <c r="B2279" s="47">
        <v>42217</v>
      </c>
      <c r="C2279" t="s">
        <v>118</v>
      </c>
      <c r="D2279" t="s">
        <v>640</v>
      </c>
      <c r="E2279" t="s">
        <v>37</v>
      </c>
      <c r="F2279" t="s">
        <v>608</v>
      </c>
      <c r="G2279" t="s">
        <v>61</v>
      </c>
      <c r="I2279" t="s">
        <v>609</v>
      </c>
      <c r="K2279" s="34" t="s">
        <v>11</v>
      </c>
      <c r="L2279" s="37" t="str">
        <f t="shared" si="159"/>
        <v/>
      </c>
      <c r="M2279" s="34" t="s">
        <v>11</v>
      </c>
      <c r="N2279" s="36" t="str">
        <f t="shared" si="160"/>
        <v/>
      </c>
      <c r="O2279" s="34"/>
      <c r="P2279" s="34">
        <v>163804</v>
      </c>
      <c r="Q2279" s="37">
        <f t="shared" si="161"/>
        <v>164</v>
      </c>
      <c r="R2279" s="34">
        <v>26715</v>
      </c>
    </row>
    <row r="2280" spans="1:18" ht="14.25" thickBot="1">
      <c r="A2280" s="33" t="s">
        <v>606</v>
      </c>
      <c r="B2280" s="47">
        <v>42217</v>
      </c>
      <c r="C2280" t="s">
        <v>118</v>
      </c>
      <c r="D2280" t="s">
        <v>612</v>
      </c>
      <c r="E2280" t="s">
        <v>68</v>
      </c>
      <c r="F2280" t="s">
        <v>625</v>
      </c>
      <c r="G2280" t="s">
        <v>66</v>
      </c>
      <c r="I2280" t="s">
        <v>609</v>
      </c>
      <c r="K2280" s="34" t="s">
        <v>11</v>
      </c>
      <c r="L2280" s="37" t="str">
        <f t="shared" si="159"/>
        <v/>
      </c>
      <c r="M2280" s="34" t="s">
        <v>11</v>
      </c>
      <c r="N2280" s="36" t="str">
        <f t="shared" si="160"/>
        <v/>
      </c>
      <c r="O2280" s="34"/>
      <c r="P2280" s="34">
        <v>18620</v>
      </c>
      <c r="Q2280" s="37">
        <f t="shared" si="161"/>
        <v>19</v>
      </c>
      <c r="R2280" s="34">
        <v>4170</v>
      </c>
    </row>
    <row r="2281" spans="1:18" ht="14.25" thickBot="1">
      <c r="A2281" s="33" t="s">
        <v>606</v>
      </c>
      <c r="B2281" s="47">
        <v>42217</v>
      </c>
      <c r="C2281" t="s">
        <v>118</v>
      </c>
      <c r="D2281" t="s">
        <v>641</v>
      </c>
      <c r="E2281" t="s">
        <v>33</v>
      </c>
      <c r="F2281" t="s">
        <v>614</v>
      </c>
      <c r="G2281" t="s">
        <v>53</v>
      </c>
      <c r="I2281" t="s">
        <v>609</v>
      </c>
      <c r="K2281" s="34" t="s">
        <v>11</v>
      </c>
      <c r="L2281" s="37" t="str">
        <f t="shared" si="159"/>
        <v/>
      </c>
      <c r="M2281" s="34" t="s">
        <v>11</v>
      </c>
      <c r="N2281" s="36" t="str">
        <f t="shared" si="160"/>
        <v/>
      </c>
      <c r="O2281" s="34"/>
      <c r="P2281" s="34">
        <v>2435</v>
      </c>
      <c r="Q2281" s="37">
        <f t="shared" si="161"/>
        <v>2</v>
      </c>
      <c r="R2281" s="34">
        <v>1222</v>
      </c>
    </row>
    <row r="2282" spans="1:18" ht="14.25" thickBot="1">
      <c r="A2282" s="33" t="s">
        <v>606</v>
      </c>
      <c r="B2282" s="47">
        <v>42217</v>
      </c>
      <c r="C2282" t="s">
        <v>118</v>
      </c>
      <c r="D2282" t="s">
        <v>641</v>
      </c>
      <c r="E2282" t="s">
        <v>33</v>
      </c>
      <c r="F2282" t="s">
        <v>616</v>
      </c>
      <c r="G2282" t="s">
        <v>60</v>
      </c>
      <c r="I2282" t="s">
        <v>609</v>
      </c>
      <c r="K2282" s="34" t="s">
        <v>11</v>
      </c>
      <c r="L2282" s="37" t="str">
        <f t="shared" si="159"/>
        <v/>
      </c>
      <c r="M2282" s="34" t="s">
        <v>11</v>
      </c>
      <c r="N2282" s="36" t="str">
        <f t="shared" si="160"/>
        <v/>
      </c>
      <c r="O2282" s="34"/>
      <c r="P2282" s="34">
        <v>1260</v>
      </c>
      <c r="Q2282" s="37">
        <f t="shared" si="161"/>
        <v>1</v>
      </c>
      <c r="R2282" s="34">
        <v>394</v>
      </c>
    </row>
    <row r="2283" spans="1:18" ht="14.25" thickBot="1">
      <c r="A2283" s="33" t="s">
        <v>657</v>
      </c>
      <c r="B2283" s="47">
        <v>42186</v>
      </c>
      <c r="C2283" t="s">
        <v>118</v>
      </c>
      <c r="D2283" t="s">
        <v>607</v>
      </c>
      <c r="E2283" t="s">
        <v>44</v>
      </c>
      <c r="F2283" t="s">
        <v>608</v>
      </c>
      <c r="G2283" t="s">
        <v>61</v>
      </c>
      <c r="I2283" t="s">
        <v>609</v>
      </c>
      <c r="K2283" s="34" t="s">
        <v>11</v>
      </c>
      <c r="L2283" s="37" t="str">
        <f>IF(ISERROR(ROUND(K2283*0.001,0))=TRUE,"",(ROUND(K2283*0.001,0)))</f>
        <v/>
      </c>
      <c r="M2283" s="34" t="s">
        <v>11</v>
      </c>
      <c r="N2283" s="36" t="str">
        <f>IF(ISERROR(M2283/L2283)=TRUE,"",(M2283/L2283))</f>
        <v/>
      </c>
      <c r="O2283" s="34"/>
      <c r="P2283" s="34">
        <v>10</v>
      </c>
      <c r="Q2283" s="37">
        <f>IF(ISERROR(ROUND(P2283*0.001,0))=TRUE,"",(ROUND(P2283*0.001,0)))</f>
        <v>0</v>
      </c>
      <c r="R2283" s="34">
        <v>2196</v>
      </c>
    </row>
    <row r="2284" spans="1:18" ht="14.25" thickBot="1">
      <c r="A2284" s="33" t="s">
        <v>657</v>
      </c>
      <c r="B2284" s="47">
        <v>42186</v>
      </c>
      <c r="C2284" t="s">
        <v>118</v>
      </c>
      <c r="D2284" t="s">
        <v>607</v>
      </c>
      <c r="E2284" t="s">
        <v>44</v>
      </c>
      <c r="F2284" t="s">
        <v>610</v>
      </c>
      <c r="G2284" t="s">
        <v>48</v>
      </c>
      <c r="I2284" t="s">
        <v>609</v>
      </c>
      <c r="K2284" s="34">
        <v>1675245</v>
      </c>
      <c r="L2284" s="37">
        <f t="shared" ref="L2284:L2347" si="162">IF(ISERROR(ROUND(K2284*0.001,0))=TRUE,"",(ROUND(K2284*0.001,0)))</f>
        <v>1675</v>
      </c>
      <c r="M2284" s="34">
        <v>267780</v>
      </c>
      <c r="N2284" s="36">
        <f t="shared" ref="N2284:N2347" si="163">IF(ISERROR(M2284/L2284)=TRUE,"",(M2284/L2284))</f>
        <v>159.86865671641792</v>
      </c>
      <c r="O2284" s="34"/>
      <c r="P2284" s="34">
        <v>13608583</v>
      </c>
      <c r="Q2284" s="37">
        <f t="shared" ref="Q2284:Q2347" si="164">IF(ISERROR(ROUND(P2284*0.001,0))=TRUE,"",(ROUND(P2284*0.001,0)))</f>
        <v>13609</v>
      </c>
      <c r="R2284" s="34">
        <v>2155475</v>
      </c>
    </row>
    <row r="2285" spans="1:18" ht="14.25" thickBot="1">
      <c r="A2285" s="33" t="s">
        <v>657</v>
      </c>
      <c r="B2285" s="47">
        <v>42186</v>
      </c>
      <c r="C2285" t="s">
        <v>118</v>
      </c>
      <c r="D2285" t="s">
        <v>607</v>
      </c>
      <c r="E2285" t="s">
        <v>44</v>
      </c>
      <c r="F2285" t="s">
        <v>611</v>
      </c>
      <c r="G2285" t="s">
        <v>58</v>
      </c>
      <c r="I2285" t="s">
        <v>609</v>
      </c>
      <c r="K2285" s="34" t="s">
        <v>11</v>
      </c>
      <c r="L2285" s="37" t="str">
        <f t="shared" si="162"/>
        <v/>
      </c>
      <c r="M2285" s="34" t="s">
        <v>11</v>
      </c>
      <c r="N2285" s="36" t="str">
        <f t="shared" si="163"/>
        <v/>
      </c>
      <c r="O2285" s="34"/>
      <c r="P2285" s="34">
        <v>11842</v>
      </c>
      <c r="Q2285" s="37">
        <f t="shared" si="164"/>
        <v>12</v>
      </c>
      <c r="R2285" s="34">
        <v>3748</v>
      </c>
    </row>
    <row r="2286" spans="1:18" ht="14.25" thickBot="1">
      <c r="A2286" s="33" t="s">
        <v>657</v>
      </c>
      <c r="B2286" s="47">
        <v>42186</v>
      </c>
      <c r="C2286" t="s">
        <v>118</v>
      </c>
      <c r="D2286" t="s">
        <v>607</v>
      </c>
      <c r="E2286" t="s">
        <v>44</v>
      </c>
      <c r="F2286" t="s">
        <v>612</v>
      </c>
      <c r="G2286" t="s">
        <v>57</v>
      </c>
      <c r="I2286" t="s">
        <v>609</v>
      </c>
      <c r="K2286" s="34" t="s">
        <v>11</v>
      </c>
      <c r="L2286" s="37" t="str">
        <f t="shared" si="162"/>
        <v/>
      </c>
      <c r="M2286" s="34" t="s">
        <v>11</v>
      </c>
      <c r="N2286" s="36" t="str">
        <f t="shared" si="163"/>
        <v/>
      </c>
      <c r="O2286" s="34"/>
      <c r="P2286" s="34">
        <v>129464</v>
      </c>
      <c r="Q2286" s="37">
        <f t="shared" si="164"/>
        <v>129</v>
      </c>
      <c r="R2286" s="34">
        <v>45195</v>
      </c>
    </row>
    <row r="2287" spans="1:18" ht="14.25" thickBot="1">
      <c r="A2287" s="33" t="s">
        <v>657</v>
      </c>
      <c r="B2287" s="47">
        <v>42186</v>
      </c>
      <c r="C2287" t="s">
        <v>118</v>
      </c>
      <c r="D2287" t="s">
        <v>607</v>
      </c>
      <c r="E2287" t="s">
        <v>44</v>
      </c>
      <c r="F2287" t="s">
        <v>614</v>
      </c>
      <c r="G2287" t="s">
        <v>53</v>
      </c>
      <c r="I2287" t="s">
        <v>609</v>
      </c>
      <c r="K2287" s="34">
        <v>98967</v>
      </c>
      <c r="L2287" s="37">
        <f t="shared" si="162"/>
        <v>99</v>
      </c>
      <c r="M2287" s="34">
        <v>8193</v>
      </c>
      <c r="N2287" s="36">
        <f t="shared" si="163"/>
        <v>82.757575757575751</v>
      </c>
      <c r="O2287" s="34"/>
      <c r="P2287" s="34">
        <v>564771</v>
      </c>
      <c r="Q2287" s="37">
        <f t="shared" si="164"/>
        <v>565</v>
      </c>
      <c r="R2287" s="34">
        <v>99652</v>
      </c>
    </row>
    <row r="2288" spans="1:18" ht="14.25" thickBot="1">
      <c r="A2288" s="33" t="s">
        <v>657</v>
      </c>
      <c r="B2288" s="47">
        <v>42186</v>
      </c>
      <c r="C2288" t="s">
        <v>118</v>
      </c>
      <c r="D2288" t="s">
        <v>607</v>
      </c>
      <c r="E2288" t="s">
        <v>44</v>
      </c>
      <c r="F2288" t="s">
        <v>616</v>
      </c>
      <c r="G2288" t="s">
        <v>60</v>
      </c>
      <c r="I2288" t="s">
        <v>609</v>
      </c>
      <c r="K2288" s="34">
        <v>476405</v>
      </c>
      <c r="L2288" s="37">
        <f t="shared" si="162"/>
        <v>476</v>
      </c>
      <c r="M2288" s="34">
        <v>236527</v>
      </c>
      <c r="N2288" s="36">
        <f t="shared" si="163"/>
        <v>496.90546218487395</v>
      </c>
      <c r="O2288" s="34"/>
      <c r="P2288" s="34">
        <v>1515598</v>
      </c>
      <c r="Q2288" s="37">
        <f t="shared" si="164"/>
        <v>1516</v>
      </c>
      <c r="R2288" s="34">
        <v>611260</v>
      </c>
    </row>
    <row r="2289" spans="1:18" ht="14.25" thickBot="1">
      <c r="A2289" s="33" t="s">
        <v>657</v>
      </c>
      <c r="B2289" s="47">
        <v>42186</v>
      </c>
      <c r="C2289" t="s">
        <v>118</v>
      </c>
      <c r="D2289" t="s">
        <v>607</v>
      </c>
      <c r="E2289" t="s">
        <v>44</v>
      </c>
      <c r="F2289" t="s">
        <v>625</v>
      </c>
      <c r="G2289" t="s">
        <v>66</v>
      </c>
      <c r="I2289" t="s">
        <v>609</v>
      </c>
      <c r="K2289" s="34">
        <v>633510</v>
      </c>
      <c r="L2289" s="37">
        <f t="shared" si="162"/>
        <v>634</v>
      </c>
      <c r="M2289" s="34">
        <v>120680</v>
      </c>
      <c r="N2289" s="36">
        <f t="shared" si="163"/>
        <v>190.34700315457414</v>
      </c>
      <c r="O2289" s="34"/>
      <c r="P2289" s="34">
        <v>3500310</v>
      </c>
      <c r="Q2289" s="37">
        <f t="shared" si="164"/>
        <v>3500</v>
      </c>
      <c r="R2289" s="34">
        <v>615998</v>
      </c>
    </row>
    <row r="2290" spans="1:18" ht="14.25" thickBot="1">
      <c r="A2290" s="33" t="s">
        <v>657</v>
      </c>
      <c r="B2290" s="47">
        <v>42186</v>
      </c>
      <c r="C2290" t="s">
        <v>118</v>
      </c>
      <c r="D2290" t="s">
        <v>607</v>
      </c>
      <c r="E2290" t="s">
        <v>44</v>
      </c>
      <c r="F2290" t="s">
        <v>620</v>
      </c>
      <c r="G2290" t="s">
        <v>67</v>
      </c>
      <c r="I2290" t="s">
        <v>609</v>
      </c>
      <c r="K2290" s="34">
        <v>96264</v>
      </c>
      <c r="L2290" s="37">
        <f t="shared" si="162"/>
        <v>96</v>
      </c>
      <c r="M2290" s="34">
        <v>18017</v>
      </c>
      <c r="N2290" s="36">
        <f t="shared" si="163"/>
        <v>187.67708333333334</v>
      </c>
      <c r="O2290" s="34"/>
      <c r="P2290" s="34">
        <v>133910</v>
      </c>
      <c r="Q2290" s="37">
        <f t="shared" si="164"/>
        <v>134</v>
      </c>
      <c r="R2290" s="34">
        <v>25364</v>
      </c>
    </row>
    <row r="2291" spans="1:18" ht="14.25" thickBot="1">
      <c r="A2291" s="33" t="s">
        <v>657</v>
      </c>
      <c r="B2291" s="47">
        <v>42186</v>
      </c>
      <c r="C2291" t="s">
        <v>118</v>
      </c>
      <c r="D2291" t="s">
        <v>607</v>
      </c>
      <c r="E2291" t="s">
        <v>44</v>
      </c>
      <c r="F2291" t="s">
        <v>646</v>
      </c>
      <c r="G2291" t="s">
        <v>74</v>
      </c>
      <c r="I2291" t="s">
        <v>609</v>
      </c>
      <c r="K2291" s="34">
        <v>1773432</v>
      </c>
      <c r="L2291" s="37">
        <f t="shared" si="162"/>
        <v>1773</v>
      </c>
      <c r="M2291" s="34">
        <v>267296</v>
      </c>
      <c r="N2291" s="36">
        <f t="shared" si="163"/>
        <v>150.7591652566272</v>
      </c>
      <c r="O2291" s="34"/>
      <c r="P2291" s="34">
        <v>12205792</v>
      </c>
      <c r="Q2291" s="37">
        <f t="shared" si="164"/>
        <v>12206</v>
      </c>
      <c r="R2291" s="34">
        <v>1964501</v>
      </c>
    </row>
    <row r="2292" spans="1:18" ht="14.25" thickBot="1">
      <c r="A2292" s="33" t="s">
        <v>657</v>
      </c>
      <c r="B2292" s="47">
        <v>42186</v>
      </c>
      <c r="C2292" t="s">
        <v>118</v>
      </c>
      <c r="D2292" t="s">
        <v>622</v>
      </c>
      <c r="E2292" t="s">
        <v>45</v>
      </c>
      <c r="F2292" t="s">
        <v>610</v>
      </c>
      <c r="G2292" t="s">
        <v>48</v>
      </c>
      <c r="I2292" t="s">
        <v>609</v>
      </c>
      <c r="K2292" s="34" t="s">
        <v>11</v>
      </c>
      <c r="L2292" s="37" t="str">
        <f t="shared" si="162"/>
        <v/>
      </c>
      <c r="M2292" s="34" t="s">
        <v>11</v>
      </c>
      <c r="N2292" s="36" t="str">
        <f t="shared" si="163"/>
        <v/>
      </c>
      <c r="O2292" s="34"/>
      <c r="P2292" s="34">
        <v>31391</v>
      </c>
      <c r="Q2292" s="37">
        <f t="shared" si="164"/>
        <v>31</v>
      </c>
      <c r="R2292" s="34">
        <v>4304</v>
      </c>
    </row>
    <row r="2293" spans="1:18" ht="14.25" thickBot="1">
      <c r="A2293" s="33" t="s">
        <v>657</v>
      </c>
      <c r="B2293" s="47">
        <v>42186</v>
      </c>
      <c r="C2293" t="s">
        <v>118</v>
      </c>
      <c r="D2293" t="s">
        <v>622</v>
      </c>
      <c r="E2293" t="s">
        <v>45</v>
      </c>
      <c r="F2293" t="s">
        <v>612</v>
      </c>
      <c r="G2293" t="s">
        <v>57</v>
      </c>
      <c r="I2293" t="s">
        <v>609</v>
      </c>
      <c r="K2293" s="34" t="s">
        <v>11</v>
      </c>
      <c r="L2293" s="37" t="str">
        <f t="shared" si="162"/>
        <v/>
      </c>
      <c r="M2293" s="34" t="s">
        <v>11</v>
      </c>
      <c r="N2293" s="36" t="str">
        <f t="shared" si="163"/>
        <v/>
      </c>
      <c r="O2293" s="34"/>
      <c r="P2293" s="34">
        <v>18331</v>
      </c>
      <c r="Q2293" s="37">
        <f t="shared" si="164"/>
        <v>18</v>
      </c>
      <c r="R2293" s="34">
        <v>4208</v>
      </c>
    </row>
    <row r="2294" spans="1:18" ht="14.25" thickBot="1">
      <c r="A2294" s="33" t="s">
        <v>657</v>
      </c>
      <c r="B2294" s="47">
        <v>42186</v>
      </c>
      <c r="C2294" t="s">
        <v>118</v>
      </c>
      <c r="D2294" t="s">
        <v>622</v>
      </c>
      <c r="E2294" t="s">
        <v>45</v>
      </c>
      <c r="F2294" t="s">
        <v>614</v>
      </c>
      <c r="G2294" t="s">
        <v>53</v>
      </c>
      <c r="I2294" t="s">
        <v>609</v>
      </c>
      <c r="K2294" s="34" t="s">
        <v>11</v>
      </c>
      <c r="L2294" s="37" t="str">
        <f t="shared" si="162"/>
        <v/>
      </c>
      <c r="M2294" s="34" t="s">
        <v>11</v>
      </c>
      <c r="N2294" s="36" t="str">
        <f t="shared" si="163"/>
        <v/>
      </c>
      <c r="O2294" s="34"/>
      <c r="P2294" s="34">
        <v>12301</v>
      </c>
      <c r="Q2294" s="37">
        <f t="shared" si="164"/>
        <v>12</v>
      </c>
      <c r="R2294" s="34">
        <v>874</v>
      </c>
    </row>
    <row r="2295" spans="1:18" ht="14.25" thickBot="1">
      <c r="A2295" s="33" t="s">
        <v>657</v>
      </c>
      <c r="B2295" s="47">
        <v>42186</v>
      </c>
      <c r="C2295" t="s">
        <v>118</v>
      </c>
      <c r="D2295" t="s">
        <v>622</v>
      </c>
      <c r="E2295" t="s">
        <v>45</v>
      </c>
      <c r="F2295" t="s">
        <v>616</v>
      </c>
      <c r="G2295" t="s">
        <v>60</v>
      </c>
      <c r="I2295" t="s">
        <v>609</v>
      </c>
      <c r="K2295" s="34" t="s">
        <v>11</v>
      </c>
      <c r="L2295" s="37" t="str">
        <f t="shared" si="162"/>
        <v/>
      </c>
      <c r="M2295" s="34" t="s">
        <v>11</v>
      </c>
      <c r="N2295" s="36" t="str">
        <f t="shared" si="163"/>
        <v/>
      </c>
      <c r="O2295" s="34"/>
      <c r="P2295" s="34">
        <v>4530</v>
      </c>
      <c r="Q2295" s="37">
        <f t="shared" si="164"/>
        <v>5</v>
      </c>
      <c r="R2295" s="34">
        <v>1467</v>
      </c>
    </row>
    <row r="2296" spans="1:18" ht="14.25" thickBot="1">
      <c r="A2296" s="33" t="s">
        <v>657</v>
      </c>
      <c r="B2296" s="47">
        <v>42186</v>
      </c>
      <c r="C2296" t="s">
        <v>118</v>
      </c>
      <c r="D2296" t="s">
        <v>622</v>
      </c>
      <c r="E2296" t="s">
        <v>45</v>
      </c>
      <c r="F2296" t="s">
        <v>625</v>
      </c>
      <c r="G2296" t="s">
        <v>66</v>
      </c>
      <c r="I2296" t="s">
        <v>609</v>
      </c>
      <c r="K2296" s="34" t="s">
        <v>11</v>
      </c>
      <c r="L2296" s="37" t="str">
        <f t="shared" si="162"/>
        <v/>
      </c>
      <c r="M2296" s="34" t="s">
        <v>11</v>
      </c>
      <c r="N2296" s="36" t="str">
        <f t="shared" si="163"/>
        <v/>
      </c>
      <c r="O2296" s="34"/>
      <c r="P2296" s="34">
        <v>85760</v>
      </c>
      <c r="Q2296" s="37">
        <f t="shared" si="164"/>
        <v>86</v>
      </c>
      <c r="R2296" s="34">
        <v>12477</v>
      </c>
    </row>
    <row r="2297" spans="1:18" ht="14.25" thickBot="1">
      <c r="A2297" s="33" t="s">
        <v>657</v>
      </c>
      <c r="B2297" s="47">
        <v>42186</v>
      </c>
      <c r="C2297" t="s">
        <v>118</v>
      </c>
      <c r="D2297" t="s">
        <v>628</v>
      </c>
      <c r="E2297" t="s">
        <v>43</v>
      </c>
      <c r="F2297" t="s">
        <v>608</v>
      </c>
      <c r="G2297" t="s">
        <v>61</v>
      </c>
      <c r="I2297" t="s">
        <v>609</v>
      </c>
      <c r="K2297" s="34">
        <v>20000</v>
      </c>
      <c r="L2297" s="37">
        <f t="shared" si="162"/>
        <v>20</v>
      </c>
      <c r="M2297" s="34">
        <v>4985</v>
      </c>
      <c r="N2297" s="36">
        <f t="shared" si="163"/>
        <v>249.25</v>
      </c>
      <c r="O2297" s="34"/>
      <c r="P2297" s="34">
        <v>221497</v>
      </c>
      <c r="Q2297" s="37">
        <f t="shared" si="164"/>
        <v>221</v>
      </c>
      <c r="R2297" s="34">
        <v>36752</v>
      </c>
    </row>
    <row r="2298" spans="1:18" ht="14.25" thickBot="1">
      <c r="A2298" s="33" t="s">
        <v>657</v>
      </c>
      <c r="B2298" s="47">
        <v>42186</v>
      </c>
      <c r="C2298" t="s">
        <v>118</v>
      </c>
      <c r="D2298" t="s">
        <v>628</v>
      </c>
      <c r="E2298" t="s">
        <v>43</v>
      </c>
      <c r="F2298" t="s">
        <v>610</v>
      </c>
      <c r="G2298" t="s">
        <v>48</v>
      </c>
      <c r="I2298" t="s">
        <v>609</v>
      </c>
      <c r="K2298" s="34">
        <v>366860</v>
      </c>
      <c r="L2298" s="37">
        <f t="shared" si="162"/>
        <v>367</v>
      </c>
      <c r="M2298" s="34">
        <v>52777</v>
      </c>
      <c r="N2298" s="36">
        <f t="shared" si="163"/>
        <v>143.80653950953678</v>
      </c>
      <c r="O2298" s="34"/>
      <c r="P2298" s="34">
        <v>2141444</v>
      </c>
      <c r="Q2298" s="37">
        <f t="shared" si="164"/>
        <v>2141</v>
      </c>
      <c r="R2298" s="34">
        <v>340248</v>
      </c>
    </row>
    <row r="2299" spans="1:18" ht="14.25" thickBot="1">
      <c r="A2299" s="33" t="s">
        <v>657</v>
      </c>
      <c r="B2299" s="47">
        <v>42186</v>
      </c>
      <c r="C2299" t="s">
        <v>118</v>
      </c>
      <c r="D2299" t="s">
        <v>628</v>
      </c>
      <c r="E2299" t="s">
        <v>43</v>
      </c>
      <c r="F2299" t="s">
        <v>611</v>
      </c>
      <c r="G2299" t="s">
        <v>58</v>
      </c>
      <c r="I2299" t="s">
        <v>609</v>
      </c>
      <c r="K2299" s="34">
        <v>49852</v>
      </c>
      <c r="L2299" s="37">
        <f t="shared" si="162"/>
        <v>50</v>
      </c>
      <c r="M2299" s="34">
        <v>7964</v>
      </c>
      <c r="N2299" s="36">
        <f t="shared" si="163"/>
        <v>159.28</v>
      </c>
      <c r="O2299" s="34"/>
      <c r="P2299" s="34">
        <v>49852</v>
      </c>
      <c r="Q2299" s="37">
        <f t="shared" si="164"/>
        <v>50</v>
      </c>
      <c r="R2299" s="34">
        <v>7964</v>
      </c>
    </row>
    <row r="2300" spans="1:18" ht="14.25" thickBot="1">
      <c r="A2300" s="33" t="s">
        <v>657</v>
      </c>
      <c r="B2300" s="47">
        <v>42186</v>
      </c>
      <c r="C2300" t="s">
        <v>118</v>
      </c>
      <c r="D2300" t="s">
        <v>628</v>
      </c>
      <c r="E2300" t="s">
        <v>43</v>
      </c>
      <c r="F2300" t="s">
        <v>612</v>
      </c>
      <c r="G2300" t="s">
        <v>57</v>
      </c>
      <c r="I2300" t="s">
        <v>609</v>
      </c>
      <c r="K2300" s="34" t="s">
        <v>11</v>
      </c>
      <c r="L2300" s="37" t="str">
        <f t="shared" si="162"/>
        <v/>
      </c>
      <c r="M2300" s="34" t="s">
        <v>11</v>
      </c>
      <c r="N2300" s="36" t="str">
        <f t="shared" si="163"/>
        <v/>
      </c>
      <c r="O2300" s="34"/>
      <c r="P2300" s="34">
        <v>20135</v>
      </c>
      <c r="Q2300" s="37">
        <f t="shared" si="164"/>
        <v>20</v>
      </c>
      <c r="R2300" s="34">
        <v>7456</v>
      </c>
    </row>
    <row r="2301" spans="1:18" ht="14.25" thickBot="1">
      <c r="A2301" s="33" t="s">
        <v>657</v>
      </c>
      <c r="B2301" s="47">
        <v>42186</v>
      </c>
      <c r="C2301" t="s">
        <v>118</v>
      </c>
      <c r="D2301" t="s">
        <v>628</v>
      </c>
      <c r="E2301" t="s">
        <v>43</v>
      </c>
      <c r="F2301" t="s">
        <v>616</v>
      </c>
      <c r="G2301" t="s">
        <v>60</v>
      </c>
      <c r="I2301" t="s">
        <v>609</v>
      </c>
      <c r="K2301" s="34">
        <v>15619</v>
      </c>
      <c r="L2301" s="37">
        <f t="shared" si="162"/>
        <v>16</v>
      </c>
      <c r="M2301" s="34">
        <v>5805</v>
      </c>
      <c r="N2301" s="36">
        <f t="shared" si="163"/>
        <v>362.8125</v>
      </c>
      <c r="O2301" s="34"/>
      <c r="P2301" s="34">
        <v>88784</v>
      </c>
      <c r="Q2301" s="37">
        <f t="shared" si="164"/>
        <v>89</v>
      </c>
      <c r="R2301" s="34">
        <v>31040</v>
      </c>
    </row>
    <row r="2302" spans="1:18" ht="14.25" thickBot="1">
      <c r="A2302" s="33" t="s">
        <v>657</v>
      </c>
      <c r="B2302" s="47">
        <v>42186</v>
      </c>
      <c r="C2302" t="s">
        <v>118</v>
      </c>
      <c r="D2302" t="s">
        <v>628</v>
      </c>
      <c r="E2302" t="s">
        <v>43</v>
      </c>
      <c r="F2302" t="s">
        <v>625</v>
      </c>
      <c r="G2302" t="s">
        <v>66</v>
      </c>
      <c r="I2302" t="s">
        <v>609</v>
      </c>
      <c r="K2302" s="34">
        <v>393259</v>
      </c>
      <c r="L2302" s="37">
        <f t="shared" si="162"/>
        <v>393</v>
      </c>
      <c r="M2302" s="34">
        <v>59515</v>
      </c>
      <c r="N2302" s="36">
        <f t="shared" si="163"/>
        <v>151.43765903307889</v>
      </c>
      <c r="O2302" s="34"/>
      <c r="P2302" s="34">
        <v>1609996</v>
      </c>
      <c r="Q2302" s="37">
        <f t="shared" si="164"/>
        <v>1610</v>
      </c>
      <c r="R2302" s="34">
        <v>253153</v>
      </c>
    </row>
    <row r="2303" spans="1:18" ht="14.25" thickBot="1">
      <c r="A2303" s="33" t="s">
        <v>657</v>
      </c>
      <c r="B2303" s="47">
        <v>42186</v>
      </c>
      <c r="C2303" t="s">
        <v>118</v>
      </c>
      <c r="D2303" t="s">
        <v>628</v>
      </c>
      <c r="E2303" t="s">
        <v>43</v>
      </c>
      <c r="F2303" t="s">
        <v>618</v>
      </c>
      <c r="G2303" t="s">
        <v>47</v>
      </c>
      <c r="I2303" t="s">
        <v>609</v>
      </c>
      <c r="K2303" s="34" t="s">
        <v>11</v>
      </c>
      <c r="L2303" s="37" t="str">
        <f t="shared" si="162"/>
        <v/>
      </c>
      <c r="M2303" s="34" t="s">
        <v>11</v>
      </c>
      <c r="N2303" s="36" t="str">
        <f t="shared" si="163"/>
        <v/>
      </c>
      <c r="O2303" s="34"/>
      <c r="P2303" s="34">
        <v>30653</v>
      </c>
      <c r="Q2303" s="37">
        <f t="shared" si="164"/>
        <v>31</v>
      </c>
      <c r="R2303" s="34">
        <v>4720</v>
      </c>
    </row>
    <row r="2304" spans="1:18" ht="14.25" thickBot="1">
      <c r="A2304" s="33" t="s">
        <v>657</v>
      </c>
      <c r="B2304" s="47">
        <v>42186</v>
      </c>
      <c r="C2304" t="s">
        <v>118</v>
      </c>
      <c r="D2304" t="s">
        <v>628</v>
      </c>
      <c r="E2304" t="s">
        <v>43</v>
      </c>
      <c r="F2304" t="s">
        <v>620</v>
      </c>
      <c r="G2304" t="s">
        <v>67</v>
      </c>
      <c r="I2304" t="s">
        <v>609</v>
      </c>
      <c r="K2304" s="34" t="s">
        <v>11</v>
      </c>
      <c r="L2304" s="37" t="str">
        <f t="shared" si="162"/>
        <v/>
      </c>
      <c r="M2304" s="34" t="s">
        <v>11</v>
      </c>
      <c r="N2304" s="36" t="str">
        <f t="shared" si="163"/>
        <v/>
      </c>
      <c r="O2304" s="34"/>
      <c r="P2304" s="34">
        <v>110125</v>
      </c>
      <c r="Q2304" s="37">
        <f t="shared" si="164"/>
        <v>110</v>
      </c>
      <c r="R2304" s="34">
        <v>15651</v>
      </c>
    </row>
    <row r="2305" spans="1:18" ht="14.25" thickBot="1">
      <c r="A2305" s="33" t="s">
        <v>657</v>
      </c>
      <c r="B2305" s="47">
        <v>42186</v>
      </c>
      <c r="C2305" t="s">
        <v>118</v>
      </c>
      <c r="D2305" t="s">
        <v>628</v>
      </c>
      <c r="E2305" t="s">
        <v>43</v>
      </c>
      <c r="F2305" t="s">
        <v>646</v>
      </c>
      <c r="G2305" t="s">
        <v>74</v>
      </c>
      <c r="I2305" t="s">
        <v>609</v>
      </c>
      <c r="K2305" s="34">
        <v>317375</v>
      </c>
      <c r="L2305" s="37">
        <f t="shared" si="162"/>
        <v>317</v>
      </c>
      <c r="M2305" s="34">
        <v>38013</v>
      </c>
      <c r="N2305" s="36">
        <f t="shared" si="163"/>
        <v>119.91482649842271</v>
      </c>
      <c r="O2305" s="34"/>
      <c r="P2305" s="34">
        <v>1571645</v>
      </c>
      <c r="Q2305" s="37">
        <f t="shared" si="164"/>
        <v>1572</v>
      </c>
      <c r="R2305" s="34">
        <v>176066</v>
      </c>
    </row>
    <row r="2306" spans="1:18" ht="14.25" thickBot="1">
      <c r="A2306" s="33" t="s">
        <v>657</v>
      </c>
      <c r="B2306" s="47">
        <v>42186</v>
      </c>
      <c r="C2306" t="s">
        <v>118</v>
      </c>
      <c r="D2306" t="s">
        <v>631</v>
      </c>
      <c r="E2306" t="s">
        <v>42</v>
      </c>
      <c r="F2306" t="s">
        <v>616</v>
      </c>
      <c r="G2306" t="s">
        <v>60</v>
      </c>
      <c r="I2306" t="s">
        <v>609</v>
      </c>
      <c r="K2306" s="34" t="s">
        <v>11</v>
      </c>
      <c r="L2306" s="37" t="str">
        <f t="shared" si="162"/>
        <v/>
      </c>
      <c r="M2306" s="34" t="s">
        <v>11</v>
      </c>
      <c r="N2306" s="36" t="str">
        <f t="shared" si="163"/>
        <v/>
      </c>
      <c r="O2306" s="34"/>
      <c r="P2306" s="34">
        <v>54672</v>
      </c>
      <c r="Q2306" s="37">
        <f t="shared" si="164"/>
        <v>55</v>
      </c>
      <c r="R2306" s="34">
        <v>31938</v>
      </c>
    </row>
    <row r="2307" spans="1:18" ht="14.25" thickBot="1">
      <c r="A2307" s="33" t="s">
        <v>657</v>
      </c>
      <c r="B2307" s="47">
        <v>42186</v>
      </c>
      <c r="C2307" t="s">
        <v>118</v>
      </c>
      <c r="D2307" t="s">
        <v>631</v>
      </c>
      <c r="E2307" t="s">
        <v>42</v>
      </c>
      <c r="F2307" t="s">
        <v>625</v>
      </c>
      <c r="G2307" t="s">
        <v>66</v>
      </c>
      <c r="I2307" t="s">
        <v>609</v>
      </c>
      <c r="K2307" s="34">
        <v>19950</v>
      </c>
      <c r="L2307" s="37">
        <f t="shared" si="162"/>
        <v>20</v>
      </c>
      <c r="M2307" s="34">
        <v>4362</v>
      </c>
      <c r="N2307" s="36">
        <f t="shared" si="163"/>
        <v>218.1</v>
      </c>
      <c r="O2307" s="34"/>
      <c r="P2307" s="34">
        <v>156676</v>
      </c>
      <c r="Q2307" s="37">
        <f t="shared" si="164"/>
        <v>157</v>
      </c>
      <c r="R2307" s="34">
        <v>26396</v>
      </c>
    </row>
    <row r="2308" spans="1:18" ht="14.25" thickBot="1">
      <c r="A2308" s="33" t="s">
        <v>657</v>
      </c>
      <c r="B2308" s="47">
        <v>42186</v>
      </c>
      <c r="C2308" t="s">
        <v>118</v>
      </c>
      <c r="D2308" t="s">
        <v>632</v>
      </c>
      <c r="E2308" t="s">
        <v>39</v>
      </c>
      <c r="F2308" t="s">
        <v>625</v>
      </c>
      <c r="G2308" t="s">
        <v>66</v>
      </c>
      <c r="I2308" t="s">
        <v>609</v>
      </c>
      <c r="K2308" s="34" t="s">
        <v>11</v>
      </c>
      <c r="L2308" s="37" t="str">
        <f t="shared" si="162"/>
        <v/>
      </c>
      <c r="M2308" s="34" t="s">
        <v>11</v>
      </c>
      <c r="N2308" s="36" t="str">
        <f t="shared" si="163"/>
        <v/>
      </c>
      <c r="O2308" s="34"/>
      <c r="P2308" s="34">
        <v>396270</v>
      </c>
      <c r="Q2308" s="37">
        <f t="shared" si="164"/>
        <v>396</v>
      </c>
      <c r="R2308" s="34">
        <v>31621</v>
      </c>
    </row>
    <row r="2309" spans="1:18" ht="14.25" thickBot="1">
      <c r="A2309" s="33" t="s">
        <v>657</v>
      </c>
      <c r="B2309" s="47">
        <v>42186</v>
      </c>
      <c r="C2309" t="s">
        <v>118</v>
      </c>
      <c r="D2309" t="s">
        <v>658</v>
      </c>
      <c r="E2309" t="s">
        <v>36</v>
      </c>
      <c r="F2309" t="s">
        <v>610</v>
      </c>
      <c r="G2309" t="s">
        <v>48</v>
      </c>
      <c r="I2309" t="s">
        <v>609</v>
      </c>
      <c r="K2309" s="34">
        <v>77006</v>
      </c>
      <c r="L2309" s="37">
        <f t="shared" si="162"/>
        <v>77</v>
      </c>
      <c r="M2309" s="34">
        <v>20476</v>
      </c>
      <c r="N2309" s="36">
        <f t="shared" si="163"/>
        <v>265.9220779220779</v>
      </c>
      <c r="O2309" s="34"/>
      <c r="P2309" s="34">
        <v>102006</v>
      </c>
      <c r="Q2309" s="37">
        <f t="shared" si="164"/>
        <v>102</v>
      </c>
      <c r="R2309" s="34">
        <v>30306</v>
      </c>
    </row>
    <row r="2310" spans="1:18" ht="14.25" thickBot="1">
      <c r="A2310" s="33" t="s">
        <v>657</v>
      </c>
      <c r="B2310" s="47">
        <v>42186</v>
      </c>
      <c r="C2310" t="s">
        <v>118</v>
      </c>
      <c r="D2310" t="s">
        <v>658</v>
      </c>
      <c r="E2310" t="s">
        <v>36</v>
      </c>
      <c r="F2310" t="s">
        <v>612</v>
      </c>
      <c r="G2310" t="s">
        <v>57</v>
      </c>
      <c r="I2310" t="s">
        <v>609</v>
      </c>
      <c r="K2310" s="34">
        <v>18000</v>
      </c>
      <c r="L2310" s="37">
        <f t="shared" si="162"/>
        <v>18</v>
      </c>
      <c r="M2310" s="34">
        <v>6054</v>
      </c>
      <c r="N2310" s="36">
        <f t="shared" si="163"/>
        <v>336.33333333333331</v>
      </c>
      <c r="O2310" s="34"/>
      <c r="P2310" s="34">
        <v>72000</v>
      </c>
      <c r="Q2310" s="37">
        <f t="shared" si="164"/>
        <v>72</v>
      </c>
      <c r="R2310" s="34">
        <v>25225</v>
      </c>
    </row>
    <row r="2311" spans="1:18" ht="14.25" thickBot="1">
      <c r="A2311" s="33" t="s">
        <v>657</v>
      </c>
      <c r="B2311" s="47">
        <v>42186</v>
      </c>
      <c r="C2311" t="s">
        <v>118</v>
      </c>
      <c r="D2311" t="s">
        <v>658</v>
      </c>
      <c r="E2311" t="s">
        <v>36</v>
      </c>
      <c r="F2311" t="s">
        <v>659</v>
      </c>
      <c r="G2311" t="s">
        <v>73</v>
      </c>
      <c r="I2311" t="s">
        <v>609</v>
      </c>
      <c r="K2311" s="34" t="s">
        <v>11</v>
      </c>
      <c r="L2311" s="37" t="str">
        <f t="shared" si="162"/>
        <v/>
      </c>
      <c r="M2311" s="34" t="s">
        <v>11</v>
      </c>
      <c r="N2311" s="36" t="str">
        <f t="shared" si="163"/>
        <v/>
      </c>
      <c r="O2311" s="34"/>
      <c r="P2311" s="34">
        <v>346233</v>
      </c>
      <c r="Q2311" s="37">
        <f t="shared" si="164"/>
        <v>346</v>
      </c>
      <c r="R2311" s="34">
        <v>21455</v>
      </c>
    </row>
    <row r="2312" spans="1:18" ht="14.25" thickBot="1">
      <c r="A2312" s="33" t="s">
        <v>657</v>
      </c>
      <c r="B2312" s="47">
        <v>42186</v>
      </c>
      <c r="C2312" t="s">
        <v>118</v>
      </c>
      <c r="D2312" t="s">
        <v>658</v>
      </c>
      <c r="E2312" t="s">
        <v>36</v>
      </c>
      <c r="F2312" t="s">
        <v>616</v>
      </c>
      <c r="G2312" t="s">
        <v>60</v>
      </c>
      <c r="I2312" t="s">
        <v>609</v>
      </c>
      <c r="K2312" s="34" t="s">
        <v>11</v>
      </c>
      <c r="L2312" s="37" t="str">
        <f t="shared" si="162"/>
        <v/>
      </c>
      <c r="M2312" s="34" t="s">
        <v>11</v>
      </c>
      <c r="N2312" s="36" t="str">
        <f t="shared" si="163"/>
        <v/>
      </c>
      <c r="O2312" s="34"/>
      <c r="P2312" s="34">
        <v>256716</v>
      </c>
      <c r="Q2312" s="37">
        <f t="shared" si="164"/>
        <v>257</v>
      </c>
      <c r="R2312" s="34">
        <v>36082</v>
      </c>
    </row>
    <row r="2313" spans="1:18" ht="14.25" thickBot="1">
      <c r="A2313" s="33" t="s">
        <v>657</v>
      </c>
      <c r="B2313" s="47">
        <v>42186</v>
      </c>
      <c r="C2313" t="s">
        <v>118</v>
      </c>
      <c r="D2313" t="s">
        <v>658</v>
      </c>
      <c r="E2313" t="s">
        <v>36</v>
      </c>
      <c r="F2313" t="s">
        <v>625</v>
      </c>
      <c r="G2313" t="s">
        <v>66</v>
      </c>
      <c r="I2313" t="s">
        <v>609</v>
      </c>
      <c r="K2313" s="34">
        <v>1488</v>
      </c>
      <c r="L2313" s="37">
        <f t="shared" si="162"/>
        <v>1</v>
      </c>
      <c r="M2313" s="34">
        <v>446</v>
      </c>
      <c r="N2313" s="36">
        <f t="shared" si="163"/>
        <v>446</v>
      </c>
      <c r="O2313" s="34"/>
      <c r="P2313" s="34">
        <v>136162</v>
      </c>
      <c r="Q2313" s="37">
        <f t="shared" si="164"/>
        <v>136</v>
      </c>
      <c r="R2313" s="34">
        <v>17091</v>
      </c>
    </row>
    <row r="2314" spans="1:18" ht="14.25" thickBot="1">
      <c r="A2314" s="33" t="s">
        <v>657</v>
      </c>
      <c r="B2314" s="47">
        <v>42186</v>
      </c>
      <c r="C2314" t="s">
        <v>118</v>
      </c>
      <c r="D2314" t="s">
        <v>658</v>
      </c>
      <c r="E2314" t="s">
        <v>36</v>
      </c>
      <c r="F2314" t="s">
        <v>620</v>
      </c>
      <c r="G2314" t="s">
        <v>67</v>
      </c>
      <c r="I2314" t="s">
        <v>609</v>
      </c>
      <c r="K2314" s="34">
        <v>80422</v>
      </c>
      <c r="L2314" s="37">
        <f t="shared" si="162"/>
        <v>80</v>
      </c>
      <c r="M2314" s="34">
        <v>16143</v>
      </c>
      <c r="N2314" s="36">
        <f t="shared" si="163"/>
        <v>201.78749999999999</v>
      </c>
      <c r="O2314" s="34"/>
      <c r="P2314" s="34">
        <v>200485</v>
      </c>
      <c r="Q2314" s="37">
        <f t="shared" si="164"/>
        <v>200</v>
      </c>
      <c r="R2314" s="34">
        <v>40700</v>
      </c>
    </row>
    <row r="2315" spans="1:18" ht="14.25" thickBot="1">
      <c r="A2315" s="33" t="s">
        <v>657</v>
      </c>
      <c r="B2315" s="47">
        <v>42186</v>
      </c>
      <c r="C2315" t="s">
        <v>118</v>
      </c>
      <c r="D2315" t="s">
        <v>658</v>
      </c>
      <c r="E2315" t="s">
        <v>36</v>
      </c>
      <c r="F2315" t="s">
        <v>646</v>
      </c>
      <c r="G2315" t="s">
        <v>74</v>
      </c>
      <c r="I2315" t="s">
        <v>609</v>
      </c>
      <c r="K2315" s="34">
        <v>104437</v>
      </c>
      <c r="L2315" s="37">
        <f t="shared" si="162"/>
        <v>104</v>
      </c>
      <c r="M2315" s="34">
        <v>10253</v>
      </c>
      <c r="N2315" s="36">
        <f t="shared" si="163"/>
        <v>98.586538461538467</v>
      </c>
      <c r="O2315" s="34"/>
      <c r="P2315" s="34">
        <v>373359</v>
      </c>
      <c r="Q2315" s="37">
        <f t="shared" si="164"/>
        <v>373</v>
      </c>
      <c r="R2315" s="34">
        <v>82987</v>
      </c>
    </row>
    <row r="2316" spans="1:18" ht="14.25" thickBot="1">
      <c r="A2316" s="33" t="s">
        <v>657</v>
      </c>
      <c r="B2316" s="47">
        <v>42186</v>
      </c>
      <c r="C2316" t="s">
        <v>118</v>
      </c>
      <c r="D2316" t="s">
        <v>633</v>
      </c>
      <c r="E2316" t="s">
        <v>35</v>
      </c>
      <c r="F2316" t="s">
        <v>610</v>
      </c>
      <c r="G2316" t="s">
        <v>48</v>
      </c>
      <c r="I2316" t="s">
        <v>609</v>
      </c>
      <c r="K2316" s="34">
        <v>12097</v>
      </c>
      <c r="L2316" s="37">
        <f t="shared" si="162"/>
        <v>12</v>
      </c>
      <c r="M2316" s="34">
        <v>2598</v>
      </c>
      <c r="N2316" s="36">
        <f t="shared" si="163"/>
        <v>216.5</v>
      </c>
      <c r="O2316" s="34"/>
      <c r="P2316" s="34">
        <v>51888</v>
      </c>
      <c r="Q2316" s="37">
        <f t="shared" si="164"/>
        <v>52</v>
      </c>
      <c r="R2316" s="34">
        <v>10277</v>
      </c>
    </row>
    <row r="2317" spans="1:18" ht="14.25" thickBot="1">
      <c r="A2317" s="33" t="s">
        <v>657</v>
      </c>
      <c r="B2317" s="47">
        <v>42186</v>
      </c>
      <c r="C2317" t="s">
        <v>118</v>
      </c>
      <c r="D2317" t="s">
        <v>633</v>
      </c>
      <c r="E2317" t="s">
        <v>35</v>
      </c>
      <c r="F2317" t="s">
        <v>635</v>
      </c>
      <c r="G2317" t="s">
        <v>65</v>
      </c>
      <c r="I2317" t="s">
        <v>609</v>
      </c>
      <c r="K2317" s="34" t="s">
        <v>11</v>
      </c>
      <c r="L2317" s="37" t="str">
        <f t="shared" si="162"/>
        <v/>
      </c>
      <c r="M2317" s="34" t="s">
        <v>11</v>
      </c>
      <c r="N2317" s="36" t="str">
        <f t="shared" si="163"/>
        <v/>
      </c>
      <c r="O2317" s="34"/>
      <c r="P2317" s="34">
        <v>100310</v>
      </c>
      <c r="Q2317" s="37">
        <f t="shared" si="164"/>
        <v>100</v>
      </c>
      <c r="R2317" s="34">
        <v>4669</v>
      </c>
    </row>
    <row r="2318" spans="1:18" ht="14.25" thickBot="1">
      <c r="A2318" s="33" t="s">
        <v>657</v>
      </c>
      <c r="B2318" s="47">
        <v>42186</v>
      </c>
      <c r="C2318" t="s">
        <v>118</v>
      </c>
      <c r="D2318" t="s">
        <v>633</v>
      </c>
      <c r="E2318" t="s">
        <v>35</v>
      </c>
      <c r="F2318" t="s">
        <v>659</v>
      </c>
      <c r="G2318" t="s">
        <v>73</v>
      </c>
      <c r="I2318" t="s">
        <v>609</v>
      </c>
      <c r="K2318" s="34">
        <v>159970</v>
      </c>
      <c r="L2318" s="37">
        <f t="shared" si="162"/>
        <v>160</v>
      </c>
      <c r="M2318" s="34">
        <v>7855</v>
      </c>
      <c r="N2318" s="36">
        <f t="shared" si="163"/>
        <v>49.09375</v>
      </c>
      <c r="O2318" s="34"/>
      <c r="P2318" s="34">
        <v>980900</v>
      </c>
      <c r="Q2318" s="37">
        <f t="shared" si="164"/>
        <v>981</v>
      </c>
      <c r="R2318" s="34">
        <v>48419</v>
      </c>
    </row>
    <row r="2319" spans="1:18" ht="14.25" thickBot="1">
      <c r="A2319" s="33" t="s">
        <v>657</v>
      </c>
      <c r="B2319" s="47">
        <v>42186</v>
      </c>
      <c r="C2319" t="s">
        <v>118</v>
      </c>
      <c r="D2319" t="s">
        <v>633</v>
      </c>
      <c r="E2319" t="s">
        <v>35</v>
      </c>
      <c r="F2319" t="s">
        <v>616</v>
      </c>
      <c r="G2319" t="s">
        <v>60</v>
      </c>
      <c r="I2319" t="s">
        <v>609</v>
      </c>
      <c r="K2319" s="34">
        <v>827</v>
      </c>
      <c r="L2319" s="37">
        <f t="shared" si="162"/>
        <v>1</v>
      </c>
      <c r="M2319" s="34">
        <v>265</v>
      </c>
      <c r="N2319" s="36">
        <f t="shared" si="163"/>
        <v>265</v>
      </c>
      <c r="O2319" s="34"/>
      <c r="P2319" s="34">
        <v>60474</v>
      </c>
      <c r="Q2319" s="37">
        <f t="shared" si="164"/>
        <v>60</v>
      </c>
      <c r="R2319" s="34">
        <v>28750</v>
      </c>
    </row>
    <row r="2320" spans="1:18" ht="14.25" thickBot="1">
      <c r="A2320" s="33" t="s">
        <v>657</v>
      </c>
      <c r="B2320" s="47">
        <v>42186</v>
      </c>
      <c r="C2320" t="s">
        <v>118</v>
      </c>
      <c r="D2320" t="s">
        <v>633</v>
      </c>
      <c r="E2320" t="s">
        <v>35</v>
      </c>
      <c r="F2320" t="s">
        <v>625</v>
      </c>
      <c r="G2320" t="s">
        <v>66</v>
      </c>
      <c r="I2320" t="s">
        <v>609</v>
      </c>
      <c r="K2320" s="34" t="s">
        <v>11</v>
      </c>
      <c r="L2320" s="37" t="str">
        <f t="shared" si="162"/>
        <v/>
      </c>
      <c r="M2320" s="34" t="s">
        <v>11</v>
      </c>
      <c r="N2320" s="36" t="str">
        <f t="shared" si="163"/>
        <v/>
      </c>
      <c r="O2320" s="34"/>
      <c r="P2320" s="34">
        <v>31797</v>
      </c>
      <c r="Q2320" s="37">
        <f t="shared" si="164"/>
        <v>32</v>
      </c>
      <c r="R2320" s="34">
        <v>7346</v>
      </c>
    </row>
    <row r="2321" spans="1:18" ht="14.25" thickBot="1">
      <c r="A2321" s="33" t="s">
        <v>657</v>
      </c>
      <c r="B2321" s="47">
        <v>42186</v>
      </c>
      <c r="C2321" t="s">
        <v>118</v>
      </c>
      <c r="D2321" t="s">
        <v>651</v>
      </c>
      <c r="E2321" t="s">
        <v>40</v>
      </c>
      <c r="F2321" t="s">
        <v>610</v>
      </c>
      <c r="G2321" t="s">
        <v>48</v>
      </c>
      <c r="I2321" t="s">
        <v>609</v>
      </c>
      <c r="K2321" s="34" t="s">
        <v>11</v>
      </c>
      <c r="L2321" s="37" t="str">
        <f t="shared" si="162"/>
        <v/>
      </c>
      <c r="M2321" s="34" t="s">
        <v>11</v>
      </c>
      <c r="N2321" s="36" t="str">
        <f t="shared" si="163"/>
        <v/>
      </c>
      <c r="O2321" s="34"/>
      <c r="P2321" s="34">
        <v>147549</v>
      </c>
      <c r="Q2321" s="37">
        <f t="shared" si="164"/>
        <v>148</v>
      </c>
      <c r="R2321" s="34">
        <v>72679</v>
      </c>
    </row>
    <row r="2322" spans="1:18" ht="14.25" thickBot="1">
      <c r="A2322" s="33" t="s">
        <v>657</v>
      </c>
      <c r="B2322" s="47">
        <v>42186</v>
      </c>
      <c r="C2322" t="s">
        <v>118</v>
      </c>
      <c r="D2322" t="s">
        <v>651</v>
      </c>
      <c r="E2322" t="s">
        <v>40</v>
      </c>
      <c r="F2322" t="s">
        <v>611</v>
      </c>
      <c r="G2322" t="s">
        <v>58</v>
      </c>
      <c r="I2322" t="s">
        <v>609</v>
      </c>
      <c r="K2322" s="34">
        <v>11811</v>
      </c>
      <c r="L2322" s="37">
        <f t="shared" si="162"/>
        <v>12</v>
      </c>
      <c r="M2322" s="34">
        <v>5909</v>
      </c>
      <c r="N2322" s="36">
        <f t="shared" si="163"/>
        <v>492.41666666666669</v>
      </c>
      <c r="O2322" s="34"/>
      <c r="P2322" s="34">
        <v>28361</v>
      </c>
      <c r="Q2322" s="37">
        <f t="shared" si="164"/>
        <v>28</v>
      </c>
      <c r="R2322" s="34">
        <v>12791</v>
      </c>
    </row>
    <row r="2323" spans="1:18" ht="14.25" thickBot="1">
      <c r="A2323" s="33" t="s">
        <v>657</v>
      </c>
      <c r="B2323" s="47">
        <v>42186</v>
      </c>
      <c r="C2323" t="s">
        <v>118</v>
      </c>
      <c r="D2323" t="s">
        <v>651</v>
      </c>
      <c r="E2323" t="s">
        <v>40</v>
      </c>
      <c r="F2323" t="s">
        <v>616</v>
      </c>
      <c r="G2323" t="s">
        <v>60</v>
      </c>
      <c r="I2323" t="s">
        <v>609</v>
      </c>
      <c r="K2323" s="34">
        <v>1357</v>
      </c>
      <c r="L2323" s="37">
        <f t="shared" si="162"/>
        <v>1</v>
      </c>
      <c r="M2323" s="34">
        <v>583</v>
      </c>
      <c r="N2323" s="36">
        <f t="shared" si="163"/>
        <v>583</v>
      </c>
      <c r="O2323" s="34"/>
      <c r="P2323" s="34">
        <v>102010</v>
      </c>
      <c r="Q2323" s="37">
        <f t="shared" si="164"/>
        <v>102</v>
      </c>
      <c r="R2323" s="34">
        <v>46467</v>
      </c>
    </row>
    <row r="2324" spans="1:18" ht="14.25" thickBot="1">
      <c r="A2324" s="33" t="s">
        <v>657</v>
      </c>
      <c r="B2324" s="47">
        <v>42186</v>
      </c>
      <c r="C2324" t="s">
        <v>118</v>
      </c>
      <c r="D2324" t="s">
        <v>651</v>
      </c>
      <c r="E2324" t="s">
        <v>40</v>
      </c>
      <c r="F2324" t="s">
        <v>625</v>
      </c>
      <c r="G2324" t="s">
        <v>66</v>
      </c>
      <c r="I2324" t="s">
        <v>609</v>
      </c>
      <c r="K2324" s="34" t="s">
        <v>11</v>
      </c>
      <c r="L2324" s="37" t="str">
        <f t="shared" si="162"/>
        <v/>
      </c>
      <c r="M2324" s="34" t="s">
        <v>11</v>
      </c>
      <c r="N2324" s="36" t="str">
        <f t="shared" si="163"/>
        <v/>
      </c>
      <c r="O2324" s="34"/>
      <c r="P2324" s="34">
        <v>18594</v>
      </c>
      <c r="Q2324" s="37">
        <f t="shared" si="164"/>
        <v>19</v>
      </c>
      <c r="R2324" s="34">
        <v>2770</v>
      </c>
    </row>
    <row r="2325" spans="1:18" ht="14.25" thickBot="1">
      <c r="A2325" s="33" t="s">
        <v>657</v>
      </c>
      <c r="B2325" s="47">
        <v>42186</v>
      </c>
      <c r="C2325" t="s">
        <v>118</v>
      </c>
      <c r="D2325" t="s">
        <v>651</v>
      </c>
      <c r="E2325" t="s">
        <v>40</v>
      </c>
      <c r="F2325" t="s">
        <v>646</v>
      </c>
      <c r="G2325" t="s">
        <v>74</v>
      </c>
      <c r="I2325" t="s">
        <v>609</v>
      </c>
      <c r="K2325" s="34" t="s">
        <v>11</v>
      </c>
      <c r="L2325" s="37" t="str">
        <f t="shared" si="162"/>
        <v/>
      </c>
      <c r="M2325" s="34" t="s">
        <v>11</v>
      </c>
      <c r="N2325" s="36" t="str">
        <f t="shared" si="163"/>
        <v/>
      </c>
      <c r="O2325" s="34"/>
      <c r="P2325" s="34">
        <v>202705</v>
      </c>
      <c r="Q2325" s="37">
        <f t="shared" si="164"/>
        <v>203</v>
      </c>
      <c r="R2325" s="34">
        <v>51640</v>
      </c>
    </row>
    <row r="2326" spans="1:18" ht="14.25" thickBot="1">
      <c r="A2326" s="33" t="s">
        <v>657</v>
      </c>
      <c r="B2326" s="47">
        <v>42186</v>
      </c>
      <c r="C2326" t="s">
        <v>118</v>
      </c>
      <c r="D2326" t="s">
        <v>634</v>
      </c>
      <c r="E2326" t="s">
        <v>38</v>
      </c>
      <c r="F2326" t="s">
        <v>608</v>
      </c>
      <c r="G2326" t="s">
        <v>61</v>
      </c>
      <c r="I2326" t="s">
        <v>609</v>
      </c>
      <c r="K2326" s="34">
        <v>8671</v>
      </c>
      <c r="L2326" s="37">
        <f t="shared" si="162"/>
        <v>9</v>
      </c>
      <c r="M2326" s="34">
        <v>923</v>
      </c>
      <c r="N2326" s="36">
        <f t="shared" si="163"/>
        <v>102.55555555555556</v>
      </c>
      <c r="O2326" s="34"/>
      <c r="P2326" s="34">
        <v>66342</v>
      </c>
      <c r="Q2326" s="37">
        <f t="shared" si="164"/>
        <v>66</v>
      </c>
      <c r="R2326" s="34">
        <v>7743</v>
      </c>
    </row>
    <row r="2327" spans="1:18" ht="14.25" thickBot="1">
      <c r="A2327" s="33" t="s">
        <v>657</v>
      </c>
      <c r="B2327" s="47">
        <v>42186</v>
      </c>
      <c r="C2327" t="s">
        <v>118</v>
      </c>
      <c r="D2327" t="s">
        <v>634</v>
      </c>
      <c r="E2327" t="s">
        <v>38</v>
      </c>
      <c r="F2327" t="s">
        <v>610</v>
      </c>
      <c r="G2327" t="s">
        <v>48</v>
      </c>
      <c r="I2327" t="s">
        <v>609</v>
      </c>
      <c r="K2327" s="34">
        <v>5074</v>
      </c>
      <c r="L2327" s="37">
        <f t="shared" si="162"/>
        <v>5</v>
      </c>
      <c r="M2327" s="34">
        <v>365</v>
      </c>
      <c r="N2327" s="36">
        <f t="shared" si="163"/>
        <v>73</v>
      </c>
      <c r="O2327" s="34"/>
      <c r="P2327" s="34">
        <v>79490</v>
      </c>
      <c r="Q2327" s="37">
        <f t="shared" si="164"/>
        <v>79</v>
      </c>
      <c r="R2327" s="34">
        <v>10921</v>
      </c>
    </row>
    <row r="2328" spans="1:18" ht="14.25" thickBot="1">
      <c r="A2328" s="33" t="s">
        <v>657</v>
      </c>
      <c r="B2328" s="47">
        <v>42186</v>
      </c>
      <c r="C2328" t="s">
        <v>118</v>
      </c>
      <c r="D2328" t="s">
        <v>634</v>
      </c>
      <c r="E2328" t="s">
        <v>38</v>
      </c>
      <c r="F2328" t="s">
        <v>616</v>
      </c>
      <c r="G2328" t="s">
        <v>60</v>
      </c>
      <c r="I2328" t="s">
        <v>609</v>
      </c>
      <c r="K2328" s="34" t="s">
        <v>11</v>
      </c>
      <c r="L2328" s="37" t="str">
        <f t="shared" si="162"/>
        <v/>
      </c>
      <c r="M2328" s="34" t="s">
        <v>11</v>
      </c>
      <c r="N2328" s="36" t="str">
        <f t="shared" si="163"/>
        <v/>
      </c>
      <c r="O2328" s="34"/>
      <c r="P2328" s="34">
        <v>18198</v>
      </c>
      <c r="Q2328" s="37">
        <f t="shared" si="164"/>
        <v>18</v>
      </c>
      <c r="R2328" s="34">
        <v>6632</v>
      </c>
    </row>
    <row r="2329" spans="1:18" ht="14.25" thickBot="1">
      <c r="A2329" s="33" t="s">
        <v>657</v>
      </c>
      <c r="B2329" s="47">
        <v>42186</v>
      </c>
      <c r="C2329" t="s">
        <v>118</v>
      </c>
      <c r="D2329" t="s">
        <v>652</v>
      </c>
      <c r="E2329" t="s">
        <v>34</v>
      </c>
      <c r="F2329" t="s">
        <v>608</v>
      </c>
      <c r="G2329" t="s">
        <v>61</v>
      </c>
      <c r="I2329" t="s">
        <v>609</v>
      </c>
      <c r="K2329" s="34" t="s">
        <v>11</v>
      </c>
      <c r="L2329" s="37" t="str">
        <f t="shared" si="162"/>
        <v/>
      </c>
      <c r="M2329" s="34" t="s">
        <v>11</v>
      </c>
      <c r="N2329" s="36" t="str">
        <f t="shared" si="163"/>
        <v/>
      </c>
      <c r="O2329" s="34"/>
      <c r="P2329" s="34">
        <v>108000</v>
      </c>
      <c r="Q2329" s="37">
        <f t="shared" si="164"/>
        <v>108</v>
      </c>
      <c r="R2329" s="34">
        <v>16425</v>
      </c>
    </row>
    <row r="2330" spans="1:18" ht="14.25" thickBot="1">
      <c r="A2330" s="33" t="s">
        <v>657</v>
      </c>
      <c r="B2330" s="47">
        <v>42186</v>
      </c>
      <c r="C2330" t="s">
        <v>118</v>
      </c>
      <c r="D2330" t="s">
        <v>652</v>
      </c>
      <c r="E2330" t="s">
        <v>34</v>
      </c>
      <c r="F2330" t="s">
        <v>610</v>
      </c>
      <c r="G2330" t="s">
        <v>48</v>
      </c>
      <c r="I2330" t="s">
        <v>609</v>
      </c>
      <c r="K2330" s="34" t="s">
        <v>11</v>
      </c>
      <c r="L2330" s="37" t="str">
        <f t="shared" si="162"/>
        <v/>
      </c>
      <c r="M2330" s="34" t="s">
        <v>11</v>
      </c>
      <c r="N2330" s="36" t="str">
        <f t="shared" si="163"/>
        <v/>
      </c>
      <c r="O2330" s="34"/>
      <c r="P2330" s="34">
        <v>74957</v>
      </c>
      <c r="Q2330" s="37">
        <f t="shared" si="164"/>
        <v>75</v>
      </c>
      <c r="R2330" s="34">
        <v>24399</v>
      </c>
    </row>
    <row r="2331" spans="1:18" ht="14.25" thickBot="1">
      <c r="A2331" s="33" t="s">
        <v>657</v>
      </c>
      <c r="B2331" s="47">
        <v>42186</v>
      </c>
      <c r="C2331" t="s">
        <v>118</v>
      </c>
      <c r="D2331" t="s">
        <v>652</v>
      </c>
      <c r="E2331" t="s">
        <v>34</v>
      </c>
      <c r="F2331" t="s">
        <v>616</v>
      </c>
      <c r="G2331" t="s">
        <v>60</v>
      </c>
      <c r="I2331" t="s">
        <v>609</v>
      </c>
      <c r="K2331" s="34">
        <v>20110</v>
      </c>
      <c r="L2331" s="37">
        <f t="shared" si="162"/>
        <v>20</v>
      </c>
      <c r="M2331" s="34">
        <v>4662</v>
      </c>
      <c r="N2331" s="36">
        <f t="shared" si="163"/>
        <v>233.1</v>
      </c>
      <c r="O2331" s="34"/>
      <c r="P2331" s="34">
        <v>117579</v>
      </c>
      <c r="Q2331" s="37">
        <f t="shared" si="164"/>
        <v>118</v>
      </c>
      <c r="R2331" s="34">
        <v>36863</v>
      </c>
    </row>
    <row r="2332" spans="1:18" ht="14.25" thickBot="1">
      <c r="A2332" s="33" t="s">
        <v>657</v>
      </c>
      <c r="B2332" s="47">
        <v>42186</v>
      </c>
      <c r="C2332" t="s">
        <v>118</v>
      </c>
      <c r="D2332" t="s">
        <v>652</v>
      </c>
      <c r="E2332" t="s">
        <v>34</v>
      </c>
      <c r="F2332" t="s">
        <v>625</v>
      </c>
      <c r="G2332" t="s">
        <v>66</v>
      </c>
      <c r="I2332" t="s">
        <v>609</v>
      </c>
      <c r="K2332" s="34" t="s">
        <v>11</v>
      </c>
      <c r="L2332" s="37" t="str">
        <f t="shared" si="162"/>
        <v/>
      </c>
      <c r="M2332" s="34" t="s">
        <v>11</v>
      </c>
      <c r="N2332" s="36" t="str">
        <f t="shared" si="163"/>
        <v/>
      </c>
      <c r="O2332" s="34"/>
      <c r="P2332" s="34">
        <v>77300</v>
      </c>
      <c r="Q2332" s="37">
        <f t="shared" si="164"/>
        <v>77</v>
      </c>
      <c r="R2332" s="34">
        <v>9269</v>
      </c>
    </row>
    <row r="2333" spans="1:18" ht="14.25" thickBot="1">
      <c r="A2333" s="33" t="s">
        <v>657</v>
      </c>
      <c r="B2333" s="47">
        <v>42186</v>
      </c>
      <c r="C2333" t="s">
        <v>118</v>
      </c>
      <c r="D2333" t="s">
        <v>652</v>
      </c>
      <c r="E2333" t="s">
        <v>34</v>
      </c>
      <c r="F2333" t="s">
        <v>620</v>
      </c>
      <c r="G2333" t="s">
        <v>67</v>
      </c>
      <c r="I2333" t="s">
        <v>609</v>
      </c>
      <c r="K2333" s="34" t="s">
        <v>11</v>
      </c>
      <c r="L2333" s="37" t="str">
        <f t="shared" si="162"/>
        <v/>
      </c>
      <c r="M2333" s="34" t="s">
        <v>11</v>
      </c>
      <c r="N2333" s="36" t="str">
        <f t="shared" si="163"/>
        <v/>
      </c>
      <c r="O2333" s="34"/>
      <c r="P2333" s="34">
        <v>32057</v>
      </c>
      <c r="Q2333" s="37">
        <f t="shared" si="164"/>
        <v>32</v>
      </c>
      <c r="R2333" s="34">
        <v>7910</v>
      </c>
    </row>
    <row r="2334" spans="1:18" ht="14.25" thickBot="1">
      <c r="A2334" s="33" t="s">
        <v>657</v>
      </c>
      <c r="B2334" s="47">
        <v>42186</v>
      </c>
      <c r="C2334" t="s">
        <v>118</v>
      </c>
      <c r="D2334" t="s">
        <v>652</v>
      </c>
      <c r="E2334" t="s">
        <v>34</v>
      </c>
      <c r="F2334" t="s">
        <v>646</v>
      </c>
      <c r="G2334" t="s">
        <v>74</v>
      </c>
      <c r="I2334" t="s">
        <v>609</v>
      </c>
      <c r="K2334" s="34">
        <v>266882</v>
      </c>
      <c r="L2334" s="37">
        <f t="shared" si="162"/>
        <v>267</v>
      </c>
      <c r="M2334" s="34">
        <v>62199</v>
      </c>
      <c r="N2334" s="36">
        <f t="shared" si="163"/>
        <v>232.95505617977528</v>
      </c>
      <c r="O2334" s="34"/>
      <c r="P2334" s="34">
        <v>1108631</v>
      </c>
      <c r="Q2334" s="37">
        <f t="shared" si="164"/>
        <v>1109</v>
      </c>
      <c r="R2334" s="34">
        <v>267734</v>
      </c>
    </row>
    <row r="2335" spans="1:18" ht="14.25" thickBot="1">
      <c r="A2335" s="33" t="s">
        <v>657</v>
      </c>
      <c r="B2335" s="47">
        <v>42186</v>
      </c>
      <c r="C2335" t="s">
        <v>118</v>
      </c>
      <c r="D2335" t="s">
        <v>637</v>
      </c>
      <c r="E2335" t="s">
        <v>71</v>
      </c>
      <c r="F2335" t="s">
        <v>616</v>
      </c>
      <c r="G2335" t="s">
        <v>60</v>
      </c>
      <c r="I2335" t="s">
        <v>609</v>
      </c>
      <c r="K2335" s="34" t="s">
        <v>11</v>
      </c>
      <c r="L2335" s="37" t="str">
        <f t="shared" si="162"/>
        <v/>
      </c>
      <c r="M2335" s="34" t="s">
        <v>11</v>
      </c>
      <c r="N2335" s="36" t="str">
        <f t="shared" si="163"/>
        <v/>
      </c>
      <c r="O2335" s="34"/>
      <c r="P2335" s="34">
        <v>4027</v>
      </c>
      <c r="Q2335" s="37">
        <f t="shared" si="164"/>
        <v>4</v>
      </c>
      <c r="R2335" s="34">
        <v>2253</v>
      </c>
    </row>
    <row r="2336" spans="1:18" ht="14.25" thickBot="1">
      <c r="A2336" s="33" t="s">
        <v>657</v>
      </c>
      <c r="B2336" s="47">
        <v>42186</v>
      </c>
      <c r="C2336" t="s">
        <v>118</v>
      </c>
      <c r="D2336" t="s">
        <v>672</v>
      </c>
      <c r="E2336" t="s">
        <v>213</v>
      </c>
      <c r="F2336" t="s">
        <v>608</v>
      </c>
      <c r="G2336" t="s">
        <v>61</v>
      </c>
      <c r="I2336" t="s">
        <v>609</v>
      </c>
      <c r="K2336" s="34">
        <v>53351</v>
      </c>
      <c r="L2336" s="37">
        <f t="shared" si="162"/>
        <v>53</v>
      </c>
      <c r="M2336" s="34">
        <v>26881</v>
      </c>
      <c r="N2336" s="36">
        <f t="shared" si="163"/>
        <v>507.18867924528303</v>
      </c>
      <c r="O2336" s="34"/>
      <c r="P2336" s="34">
        <v>181808</v>
      </c>
      <c r="Q2336" s="37">
        <f t="shared" si="164"/>
        <v>182</v>
      </c>
      <c r="R2336" s="34">
        <v>87142</v>
      </c>
    </row>
    <row r="2337" spans="1:18" ht="14.25" thickBot="1">
      <c r="A2337" s="33" t="s">
        <v>657</v>
      </c>
      <c r="B2337" s="47">
        <v>42186</v>
      </c>
      <c r="C2337" t="s">
        <v>118</v>
      </c>
      <c r="D2337" t="s">
        <v>672</v>
      </c>
      <c r="E2337" t="s">
        <v>213</v>
      </c>
      <c r="F2337" t="s">
        <v>610</v>
      </c>
      <c r="G2337" t="s">
        <v>48</v>
      </c>
      <c r="I2337" t="s">
        <v>609</v>
      </c>
      <c r="K2337" s="34" t="s">
        <v>11</v>
      </c>
      <c r="L2337" s="37" t="str">
        <f t="shared" si="162"/>
        <v/>
      </c>
      <c r="M2337" s="34" t="s">
        <v>11</v>
      </c>
      <c r="N2337" s="36" t="str">
        <f t="shared" si="163"/>
        <v/>
      </c>
      <c r="O2337" s="34"/>
      <c r="P2337" s="34">
        <v>57137</v>
      </c>
      <c r="Q2337" s="37">
        <f t="shared" si="164"/>
        <v>57</v>
      </c>
      <c r="R2337" s="34">
        <v>28770</v>
      </c>
    </row>
    <row r="2338" spans="1:18" ht="14.25" thickBot="1">
      <c r="A2338" s="33" t="s">
        <v>657</v>
      </c>
      <c r="B2338" s="47">
        <v>42186</v>
      </c>
      <c r="C2338" t="s">
        <v>118</v>
      </c>
      <c r="D2338" t="s">
        <v>655</v>
      </c>
      <c r="E2338" t="s">
        <v>262</v>
      </c>
      <c r="F2338" t="s">
        <v>608</v>
      </c>
      <c r="G2338" t="s">
        <v>61</v>
      </c>
      <c r="I2338" t="s">
        <v>609</v>
      </c>
      <c r="K2338" s="34" t="s">
        <v>11</v>
      </c>
      <c r="L2338" s="37" t="str">
        <f t="shared" si="162"/>
        <v/>
      </c>
      <c r="M2338" s="34" t="s">
        <v>11</v>
      </c>
      <c r="N2338" s="36" t="str">
        <f t="shared" si="163"/>
        <v/>
      </c>
      <c r="O2338" s="34"/>
      <c r="P2338" s="34">
        <v>1640</v>
      </c>
      <c r="Q2338" s="37">
        <f t="shared" si="164"/>
        <v>2</v>
      </c>
      <c r="R2338" s="34">
        <v>699</v>
      </c>
    </row>
    <row r="2339" spans="1:18" ht="14.25" thickBot="1">
      <c r="A2339" s="33" t="s">
        <v>657</v>
      </c>
      <c r="B2339" s="47">
        <v>42186</v>
      </c>
      <c r="C2339" t="s">
        <v>118</v>
      </c>
      <c r="D2339" t="s">
        <v>655</v>
      </c>
      <c r="E2339" t="s">
        <v>262</v>
      </c>
      <c r="F2339" t="s">
        <v>610</v>
      </c>
      <c r="G2339" t="s">
        <v>48</v>
      </c>
      <c r="I2339" t="s">
        <v>609</v>
      </c>
      <c r="K2339" s="34" t="s">
        <v>11</v>
      </c>
      <c r="L2339" s="37" t="str">
        <f t="shared" si="162"/>
        <v/>
      </c>
      <c r="M2339" s="34" t="s">
        <v>11</v>
      </c>
      <c r="N2339" s="36" t="str">
        <f t="shared" si="163"/>
        <v/>
      </c>
      <c r="O2339" s="34"/>
      <c r="P2339" s="34">
        <v>19936</v>
      </c>
      <c r="Q2339" s="37">
        <f t="shared" si="164"/>
        <v>20</v>
      </c>
      <c r="R2339" s="34">
        <v>11425</v>
      </c>
    </row>
    <row r="2340" spans="1:18" ht="14.25" thickBot="1">
      <c r="A2340" s="33" t="s">
        <v>657</v>
      </c>
      <c r="B2340" s="47">
        <v>42186</v>
      </c>
      <c r="C2340" t="s">
        <v>118</v>
      </c>
      <c r="D2340" t="s">
        <v>655</v>
      </c>
      <c r="E2340" t="s">
        <v>262</v>
      </c>
      <c r="F2340" t="s">
        <v>611</v>
      </c>
      <c r="G2340" t="s">
        <v>58</v>
      </c>
      <c r="I2340" t="s">
        <v>609</v>
      </c>
      <c r="K2340" s="34" t="s">
        <v>11</v>
      </c>
      <c r="L2340" s="37" t="str">
        <f t="shared" si="162"/>
        <v/>
      </c>
      <c r="M2340" s="34" t="s">
        <v>11</v>
      </c>
      <c r="N2340" s="36" t="str">
        <f t="shared" si="163"/>
        <v/>
      </c>
      <c r="O2340" s="34"/>
      <c r="P2340" s="34">
        <v>20338</v>
      </c>
      <c r="Q2340" s="37">
        <f t="shared" si="164"/>
        <v>20</v>
      </c>
      <c r="R2340" s="34">
        <v>12952</v>
      </c>
    </row>
    <row r="2341" spans="1:18" ht="14.25" thickBot="1">
      <c r="A2341" s="33" t="s">
        <v>657</v>
      </c>
      <c r="B2341" s="47">
        <v>42186</v>
      </c>
      <c r="C2341" t="s">
        <v>118</v>
      </c>
      <c r="D2341" t="s">
        <v>655</v>
      </c>
      <c r="E2341" t="s">
        <v>262</v>
      </c>
      <c r="F2341" t="s">
        <v>728</v>
      </c>
      <c r="G2341" t="s">
        <v>729</v>
      </c>
      <c r="I2341" t="s">
        <v>609</v>
      </c>
      <c r="K2341" s="34" t="s">
        <v>11</v>
      </c>
      <c r="L2341" s="37" t="str">
        <f t="shared" si="162"/>
        <v/>
      </c>
      <c r="M2341" s="34" t="s">
        <v>11</v>
      </c>
      <c r="N2341" s="36" t="str">
        <f t="shared" si="163"/>
        <v/>
      </c>
      <c r="O2341" s="34"/>
      <c r="P2341" s="34">
        <v>6</v>
      </c>
      <c r="Q2341" s="37">
        <f t="shared" si="164"/>
        <v>0</v>
      </c>
      <c r="R2341" s="34">
        <v>405</v>
      </c>
    </row>
    <row r="2342" spans="1:18" ht="14.25" thickBot="1">
      <c r="A2342" s="33" t="s">
        <v>657</v>
      </c>
      <c r="B2342" s="47">
        <v>42186</v>
      </c>
      <c r="C2342" t="s">
        <v>118</v>
      </c>
      <c r="D2342" t="s">
        <v>638</v>
      </c>
      <c r="E2342" t="s">
        <v>70</v>
      </c>
      <c r="F2342" t="s">
        <v>611</v>
      </c>
      <c r="G2342" t="s">
        <v>58</v>
      </c>
      <c r="I2342" t="s">
        <v>609</v>
      </c>
      <c r="K2342" s="34" t="s">
        <v>11</v>
      </c>
      <c r="L2342" s="37" t="str">
        <f t="shared" si="162"/>
        <v/>
      </c>
      <c r="M2342" s="34" t="s">
        <v>11</v>
      </c>
      <c r="N2342" s="36" t="str">
        <f t="shared" si="163"/>
        <v/>
      </c>
      <c r="O2342" s="34"/>
      <c r="P2342" s="34">
        <v>26018</v>
      </c>
      <c r="Q2342" s="37">
        <f t="shared" si="164"/>
        <v>26</v>
      </c>
      <c r="R2342" s="34">
        <v>12459</v>
      </c>
    </row>
    <row r="2343" spans="1:18" ht="14.25" thickBot="1">
      <c r="A2343" s="33" t="s">
        <v>657</v>
      </c>
      <c r="B2343" s="47">
        <v>42186</v>
      </c>
      <c r="C2343" t="s">
        <v>118</v>
      </c>
      <c r="D2343" t="s">
        <v>640</v>
      </c>
      <c r="E2343" t="s">
        <v>37</v>
      </c>
      <c r="F2343" t="s">
        <v>608</v>
      </c>
      <c r="G2343" t="s">
        <v>61</v>
      </c>
      <c r="I2343" t="s">
        <v>609</v>
      </c>
      <c r="K2343" s="34" t="s">
        <v>11</v>
      </c>
      <c r="L2343" s="37" t="str">
        <f t="shared" si="162"/>
        <v/>
      </c>
      <c r="M2343" s="34" t="s">
        <v>11</v>
      </c>
      <c r="N2343" s="36" t="str">
        <f t="shared" si="163"/>
        <v/>
      </c>
      <c r="O2343" s="34"/>
      <c r="P2343" s="34">
        <v>19600</v>
      </c>
      <c r="Q2343" s="37">
        <f t="shared" si="164"/>
        <v>20</v>
      </c>
      <c r="R2343" s="34">
        <v>4831</v>
      </c>
    </row>
    <row r="2344" spans="1:18" ht="14.25" thickBot="1">
      <c r="A2344" s="33" t="s">
        <v>657</v>
      </c>
      <c r="B2344" s="47">
        <v>42186</v>
      </c>
      <c r="C2344" t="s">
        <v>118</v>
      </c>
      <c r="D2344" t="s">
        <v>640</v>
      </c>
      <c r="E2344" t="s">
        <v>37</v>
      </c>
      <c r="F2344" t="s">
        <v>611</v>
      </c>
      <c r="G2344" t="s">
        <v>58</v>
      </c>
      <c r="I2344" t="s">
        <v>609</v>
      </c>
      <c r="K2344" s="34">
        <v>7213</v>
      </c>
      <c r="L2344" s="37">
        <f t="shared" si="162"/>
        <v>7</v>
      </c>
      <c r="M2344" s="34">
        <v>3252</v>
      </c>
      <c r="N2344" s="36">
        <f t="shared" si="163"/>
        <v>464.57142857142856</v>
      </c>
      <c r="O2344" s="34"/>
      <c r="P2344" s="34">
        <v>84169</v>
      </c>
      <c r="Q2344" s="37">
        <f t="shared" si="164"/>
        <v>84</v>
      </c>
      <c r="R2344" s="34">
        <v>51453</v>
      </c>
    </row>
    <row r="2345" spans="1:18" ht="14.25" thickBot="1">
      <c r="A2345" s="33" t="s">
        <v>657</v>
      </c>
      <c r="B2345" s="47">
        <v>42186</v>
      </c>
      <c r="C2345" t="s">
        <v>118</v>
      </c>
      <c r="D2345" t="s">
        <v>724</v>
      </c>
      <c r="E2345" t="s">
        <v>287</v>
      </c>
      <c r="F2345" t="s">
        <v>611</v>
      </c>
      <c r="G2345" t="s">
        <v>58</v>
      </c>
      <c r="I2345" t="s">
        <v>609</v>
      </c>
      <c r="K2345" s="34" t="s">
        <v>11</v>
      </c>
      <c r="L2345" s="37" t="str">
        <f t="shared" si="162"/>
        <v/>
      </c>
      <c r="M2345" s="34" t="s">
        <v>11</v>
      </c>
      <c r="N2345" s="36" t="str">
        <f t="shared" si="163"/>
        <v/>
      </c>
      <c r="O2345" s="34"/>
      <c r="P2345" s="34">
        <v>36660</v>
      </c>
      <c r="Q2345" s="37">
        <f t="shared" si="164"/>
        <v>37</v>
      </c>
      <c r="R2345" s="34">
        <v>18209</v>
      </c>
    </row>
    <row r="2346" spans="1:18" ht="14.25" thickBot="1">
      <c r="A2346" s="33" t="s">
        <v>657</v>
      </c>
      <c r="B2346" s="47">
        <v>42186</v>
      </c>
      <c r="C2346" t="s">
        <v>118</v>
      </c>
      <c r="D2346" t="s">
        <v>612</v>
      </c>
      <c r="E2346" t="s">
        <v>68</v>
      </c>
      <c r="F2346" t="s">
        <v>610</v>
      </c>
      <c r="G2346" t="s">
        <v>48</v>
      </c>
      <c r="I2346" t="s">
        <v>609</v>
      </c>
      <c r="K2346" s="34">
        <v>734</v>
      </c>
      <c r="L2346" s="37">
        <f t="shared" si="162"/>
        <v>1</v>
      </c>
      <c r="M2346" s="34">
        <v>358</v>
      </c>
      <c r="N2346" s="36">
        <f t="shared" si="163"/>
        <v>358</v>
      </c>
      <c r="O2346" s="34"/>
      <c r="P2346" s="34">
        <v>101513</v>
      </c>
      <c r="Q2346" s="37">
        <f t="shared" si="164"/>
        <v>102</v>
      </c>
      <c r="R2346" s="34">
        <v>44645</v>
      </c>
    </row>
    <row r="2347" spans="1:18" ht="14.25" thickBot="1">
      <c r="A2347" s="33" t="s">
        <v>657</v>
      </c>
      <c r="B2347" s="47">
        <v>42186</v>
      </c>
      <c r="C2347" t="s">
        <v>118</v>
      </c>
      <c r="D2347" t="s">
        <v>714</v>
      </c>
      <c r="E2347" t="s">
        <v>295</v>
      </c>
      <c r="F2347" t="s">
        <v>646</v>
      </c>
      <c r="G2347" t="s">
        <v>74</v>
      </c>
      <c r="I2347" t="s">
        <v>609</v>
      </c>
      <c r="K2347" s="34" t="s">
        <v>11</v>
      </c>
      <c r="L2347" s="37" t="str">
        <f t="shared" si="162"/>
        <v/>
      </c>
      <c r="M2347" s="34" t="s">
        <v>11</v>
      </c>
      <c r="N2347" s="36" t="str">
        <f t="shared" si="163"/>
        <v/>
      </c>
      <c r="O2347" s="34"/>
      <c r="P2347" s="34">
        <v>48990</v>
      </c>
      <c r="Q2347" s="37">
        <f t="shared" si="164"/>
        <v>49</v>
      </c>
      <c r="R2347" s="34">
        <v>11861</v>
      </c>
    </row>
    <row r="2348" spans="1:18" ht="14.25" thickBot="1">
      <c r="A2348" s="33" t="s">
        <v>657</v>
      </c>
      <c r="B2348" s="47">
        <v>42186</v>
      </c>
      <c r="C2348" t="s">
        <v>118</v>
      </c>
      <c r="D2348" t="s">
        <v>656</v>
      </c>
      <c r="E2348" t="s">
        <v>316</v>
      </c>
      <c r="F2348" t="s">
        <v>610</v>
      </c>
      <c r="G2348" t="s">
        <v>48</v>
      </c>
      <c r="I2348" t="s">
        <v>609</v>
      </c>
      <c r="K2348" s="34">
        <v>28206</v>
      </c>
      <c r="L2348" s="37">
        <f t="shared" ref="L2348:L2362" si="165">IF(ISERROR(ROUND(K2348*0.001,0))=TRUE,"",(ROUND(K2348*0.001,0)))</f>
        <v>28</v>
      </c>
      <c r="M2348" s="34">
        <v>7880</v>
      </c>
      <c r="N2348" s="36">
        <f t="shared" ref="N2348:N2362" si="166">IF(ISERROR(M2348/L2348)=TRUE,"",(M2348/L2348))</f>
        <v>281.42857142857144</v>
      </c>
      <c r="O2348" s="34"/>
      <c r="P2348" s="34">
        <v>71310</v>
      </c>
      <c r="Q2348" s="37">
        <f t="shared" ref="Q2348:Q2362" si="167">IF(ISERROR(ROUND(P2348*0.001,0))=TRUE,"",(ROUND(P2348*0.001,0)))</f>
        <v>71</v>
      </c>
      <c r="R2348" s="34">
        <v>20412</v>
      </c>
    </row>
    <row r="2349" spans="1:18" ht="14.25" thickBot="1">
      <c r="A2349" s="33" t="s">
        <v>657</v>
      </c>
      <c r="B2349" s="47">
        <v>42186</v>
      </c>
      <c r="C2349" t="s">
        <v>118</v>
      </c>
      <c r="D2349" t="s">
        <v>669</v>
      </c>
      <c r="E2349" t="s">
        <v>348</v>
      </c>
      <c r="F2349" t="s">
        <v>616</v>
      </c>
      <c r="G2349" t="s">
        <v>60</v>
      </c>
      <c r="I2349" t="s">
        <v>609</v>
      </c>
      <c r="K2349" s="34" t="s">
        <v>11</v>
      </c>
      <c r="L2349" s="37" t="str">
        <f t="shared" si="165"/>
        <v/>
      </c>
      <c r="M2349" s="34" t="s">
        <v>11</v>
      </c>
      <c r="N2349" s="36" t="str">
        <f t="shared" si="166"/>
        <v/>
      </c>
      <c r="O2349" s="34"/>
      <c r="P2349" s="34">
        <v>77737</v>
      </c>
      <c r="Q2349" s="37">
        <f t="shared" si="167"/>
        <v>78</v>
      </c>
      <c r="R2349" s="34">
        <v>8361</v>
      </c>
    </row>
    <row r="2350" spans="1:18" ht="14.25" thickBot="1">
      <c r="A2350" s="33" t="s">
        <v>657</v>
      </c>
      <c r="B2350" s="47">
        <v>42186</v>
      </c>
      <c r="C2350" t="s">
        <v>118</v>
      </c>
      <c r="D2350" t="s">
        <v>669</v>
      </c>
      <c r="E2350" t="s">
        <v>348</v>
      </c>
      <c r="F2350" t="s">
        <v>625</v>
      </c>
      <c r="G2350" t="s">
        <v>66</v>
      </c>
      <c r="I2350" t="s">
        <v>609</v>
      </c>
      <c r="K2350" s="34">
        <v>19686</v>
      </c>
      <c r="L2350" s="37">
        <f t="shared" si="165"/>
        <v>20</v>
      </c>
      <c r="M2350" s="34">
        <v>4596</v>
      </c>
      <c r="N2350" s="36">
        <f t="shared" si="166"/>
        <v>229.8</v>
      </c>
      <c r="O2350" s="34"/>
      <c r="P2350" s="34">
        <v>59839</v>
      </c>
      <c r="Q2350" s="37">
        <f t="shared" si="167"/>
        <v>60</v>
      </c>
      <c r="R2350" s="34">
        <v>13901</v>
      </c>
    </row>
    <row r="2351" spans="1:18" ht="14.25" thickBot="1">
      <c r="A2351" s="33" t="s">
        <v>657</v>
      </c>
      <c r="B2351" s="47">
        <v>42186</v>
      </c>
      <c r="C2351" t="s">
        <v>118</v>
      </c>
      <c r="D2351" t="s">
        <v>641</v>
      </c>
      <c r="E2351" t="s">
        <v>33</v>
      </c>
      <c r="F2351" t="s">
        <v>608</v>
      </c>
      <c r="G2351" t="s">
        <v>61</v>
      </c>
      <c r="I2351" t="s">
        <v>609</v>
      </c>
      <c r="K2351" s="34">
        <v>243341</v>
      </c>
      <c r="L2351" s="37">
        <f t="shared" si="165"/>
        <v>243</v>
      </c>
      <c r="M2351" s="34">
        <v>119718</v>
      </c>
      <c r="N2351" s="36">
        <f t="shared" si="166"/>
        <v>492.66666666666669</v>
      </c>
      <c r="O2351" s="34"/>
      <c r="P2351" s="34">
        <v>1071424</v>
      </c>
      <c r="Q2351" s="37">
        <f t="shared" si="167"/>
        <v>1071</v>
      </c>
      <c r="R2351" s="34">
        <v>442014</v>
      </c>
    </row>
    <row r="2352" spans="1:18" ht="14.25" thickBot="1">
      <c r="A2352" s="33" t="s">
        <v>657</v>
      </c>
      <c r="B2352" s="47">
        <v>42186</v>
      </c>
      <c r="C2352" t="s">
        <v>118</v>
      </c>
      <c r="D2352" t="s">
        <v>641</v>
      </c>
      <c r="E2352" t="s">
        <v>33</v>
      </c>
      <c r="F2352" t="s">
        <v>610</v>
      </c>
      <c r="G2352" t="s">
        <v>48</v>
      </c>
      <c r="I2352" t="s">
        <v>609</v>
      </c>
      <c r="K2352" s="34">
        <v>296703</v>
      </c>
      <c r="L2352" s="37">
        <f t="shared" si="165"/>
        <v>297</v>
      </c>
      <c r="M2352" s="34">
        <v>49939</v>
      </c>
      <c r="N2352" s="36">
        <f t="shared" si="166"/>
        <v>168.14478114478115</v>
      </c>
      <c r="O2352" s="34"/>
      <c r="P2352" s="34">
        <v>1678546</v>
      </c>
      <c r="Q2352" s="37">
        <f t="shared" si="167"/>
        <v>1679</v>
      </c>
      <c r="R2352" s="34">
        <v>301589</v>
      </c>
    </row>
    <row r="2353" spans="1:18" ht="14.25" thickBot="1">
      <c r="A2353" s="33" t="s">
        <v>657</v>
      </c>
      <c r="B2353" s="47">
        <v>42186</v>
      </c>
      <c r="C2353" t="s">
        <v>118</v>
      </c>
      <c r="D2353" t="s">
        <v>641</v>
      </c>
      <c r="E2353" t="s">
        <v>33</v>
      </c>
      <c r="F2353" t="s">
        <v>611</v>
      </c>
      <c r="G2353" t="s">
        <v>58</v>
      </c>
      <c r="I2353" t="s">
        <v>609</v>
      </c>
      <c r="K2353" s="34" t="s">
        <v>11</v>
      </c>
      <c r="L2353" s="37" t="str">
        <f t="shared" si="165"/>
        <v/>
      </c>
      <c r="M2353" s="34" t="s">
        <v>11</v>
      </c>
      <c r="N2353" s="36" t="str">
        <f t="shared" si="166"/>
        <v/>
      </c>
      <c r="O2353" s="34"/>
      <c r="P2353" s="34">
        <v>63655</v>
      </c>
      <c r="Q2353" s="37">
        <f t="shared" si="167"/>
        <v>64</v>
      </c>
      <c r="R2353" s="34">
        <v>34834</v>
      </c>
    </row>
    <row r="2354" spans="1:18" ht="14.25" thickBot="1">
      <c r="A2354" s="33" t="s">
        <v>657</v>
      </c>
      <c r="B2354" s="47">
        <v>42186</v>
      </c>
      <c r="C2354" t="s">
        <v>118</v>
      </c>
      <c r="D2354" t="s">
        <v>641</v>
      </c>
      <c r="E2354" t="s">
        <v>33</v>
      </c>
      <c r="F2354" t="s">
        <v>616</v>
      </c>
      <c r="G2354" t="s">
        <v>60</v>
      </c>
      <c r="I2354" t="s">
        <v>609</v>
      </c>
      <c r="K2354" s="34" t="s">
        <v>11</v>
      </c>
      <c r="L2354" s="37" t="str">
        <f t="shared" si="165"/>
        <v/>
      </c>
      <c r="M2354" s="34" t="s">
        <v>11</v>
      </c>
      <c r="N2354" s="36" t="str">
        <f t="shared" si="166"/>
        <v/>
      </c>
      <c r="O2354" s="34"/>
      <c r="P2354" s="34">
        <v>37485</v>
      </c>
      <c r="Q2354" s="37">
        <f t="shared" si="167"/>
        <v>37</v>
      </c>
      <c r="R2354" s="34">
        <v>5046</v>
      </c>
    </row>
    <row r="2355" spans="1:18" ht="14.25" thickBot="1">
      <c r="A2355" s="33" t="s">
        <v>657</v>
      </c>
      <c r="B2355" s="47">
        <v>42186</v>
      </c>
      <c r="C2355" t="s">
        <v>118</v>
      </c>
      <c r="D2355" t="s">
        <v>641</v>
      </c>
      <c r="E2355" t="s">
        <v>33</v>
      </c>
      <c r="F2355" t="s">
        <v>625</v>
      </c>
      <c r="G2355" t="s">
        <v>66</v>
      </c>
      <c r="I2355" t="s">
        <v>609</v>
      </c>
      <c r="K2355" s="34" t="s">
        <v>11</v>
      </c>
      <c r="L2355" s="37" t="str">
        <f t="shared" si="165"/>
        <v/>
      </c>
      <c r="M2355" s="34" t="s">
        <v>11</v>
      </c>
      <c r="N2355" s="36" t="str">
        <f t="shared" si="166"/>
        <v/>
      </c>
      <c r="O2355" s="34"/>
      <c r="P2355" s="34">
        <v>205162</v>
      </c>
      <c r="Q2355" s="37">
        <f t="shared" si="167"/>
        <v>205</v>
      </c>
      <c r="R2355" s="34">
        <v>20243</v>
      </c>
    </row>
    <row r="2356" spans="1:18" ht="14.25" thickBot="1">
      <c r="A2356" s="33" t="s">
        <v>657</v>
      </c>
      <c r="B2356" s="47">
        <v>42186</v>
      </c>
      <c r="C2356" t="s">
        <v>118</v>
      </c>
      <c r="D2356" t="s">
        <v>641</v>
      </c>
      <c r="E2356" t="s">
        <v>33</v>
      </c>
      <c r="F2356" t="s">
        <v>727</v>
      </c>
      <c r="G2356" t="s">
        <v>292</v>
      </c>
      <c r="I2356" t="s">
        <v>609</v>
      </c>
      <c r="K2356" s="34" t="s">
        <v>11</v>
      </c>
      <c r="L2356" s="37" t="str">
        <f t="shared" si="165"/>
        <v/>
      </c>
      <c r="M2356" s="34" t="s">
        <v>11</v>
      </c>
      <c r="N2356" s="36" t="str">
        <f t="shared" si="166"/>
        <v/>
      </c>
      <c r="O2356" s="34"/>
      <c r="P2356" s="34">
        <v>6135</v>
      </c>
      <c r="Q2356" s="37">
        <f t="shared" si="167"/>
        <v>6</v>
      </c>
      <c r="R2356" s="34">
        <v>654</v>
      </c>
    </row>
    <row r="2357" spans="1:18" ht="14.25" thickBot="1">
      <c r="A2357" s="33" t="s">
        <v>657</v>
      </c>
      <c r="B2357" s="47">
        <v>42186</v>
      </c>
      <c r="C2357" t="s">
        <v>118</v>
      </c>
      <c r="D2357" t="s">
        <v>641</v>
      </c>
      <c r="E2357" t="s">
        <v>33</v>
      </c>
      <c r="F2357" t="s">
        <v>646</v>
      </c>
      <c r="G2357" t="s">
        <v>74</v>
      </c>
      <c r="I2357" t="s">
        <v>609</v>
      </c>
      <c r="K2357" s="34">
        <v>691453</v>
      </c>
      <c r="L2357" s="37">
        <f t="shared" si="165"/>
        <v>691</v>
      </c>
      <c r="M2357" s="34">
        <v>155950</v>
      </c>
      <c r="N2357" s="36">
        <f t="shared" si="166"/>
        <v>225.68740955137483</v>
      </c>
      <c r="O2357" s="34"/>
      <c r="P2357" s="34">
        <v>6356279</v>
      </c>
      <c r="Q2357" s="37">
        <f t="shared" si="167"/>
        <v>6356</v>
      </c>
      <c r="R2357" s="34">
        <v>1584308</v>
      </c>
    </row>
    <row r="2358" spans="1:18" ht="14.25" thickBot="1">
      <c r="A2358" s="33" t="s">
        <v>657</v>
      </c>
      <c r="B2358" s="47">
        <v>42186</v>
      </c>
      <c r="C2358" t="s">
        <v>118</v>
      </c>
      <c r="D2358" t="s">
        <v>661</v>
      </c>
      <c r="E2358" t="s">
        <v>41</v>
      </c>
      <c r="F2358" t="s">
        <v>608</v>
      </c>
      <c r="G2358" t="s">
        <v>61</v>
      </c>
      <c r="I2358" t="s">
        <v>609</v>
      </c>
      <c r="K2358" s="34">
        <v>20939</v>
      </c>
      <c r="L2358" s="37">
        <f t="shared" si="165"/>
        <v>21</v>
      </c>
      <c r="M2358" s="34">
        <v>13274</v>
      </c>
      <c r="N2358" s="36">
        <f t="shared" si="166"/>
        <v>632.09523809523807</v>
      </c>
      <c r="O2358" s="34"/>
      <c r="P2358" s="34">
        <v>44901</v>
      </c>
      <c r="Q2358" s="37">
        <f t="shared" si="167"/>
        <v>45</v>
      </c>
      <c r="R2358" s="34">
        <v>22353</v>
      </c>
    </row>
    <row r="2359" spans="1:18" ht="14.25" thickBot="1">
      <c r="A2359" s="33" t="s">
        <v>657</v>
      </c>
      <c r="B2359" s="47">
        <v>42186</v>
      </c>
      <c r="C2359" t="s">
        <v>118</v>
      </c>
      <c r="D2359" t="s">
        <v>661</v>
      </c>
      <c r="E2359" t="s">
        <v>41</v>
      </c>
      <c r="F2359" t="s">
        <v>610</v>
      </c>
      <c r="G2359" t="s">
        <v>48</v>
      </c>
      <c r="I2359" t="s">
        <v>609</v>
      </c>
      <c r="K2359" s="34">
        <v>9658</v>
      </c>
      <c r="L2359" s="37">
        <f t="shared" si="165"/>
        <v>10</v>
      </c>
      <c r="M2359" s="34">
        <v>5061</v>
      </c>
      <c r="N2359" s="36">
        <f t="shared" si="166"/>
        <v>506.1</v>
      </c>
      <c r="O2359" s="34"/>
      <c r="P2359" s="34">
        <v>81664</v>
      </c>
      <c r="Q2359" s="37">
        <f t="shared" si="167"/>
        <v>82</v>
      </c>
      <c r="R2359" s="34">
        <v>31853</v>
      </c>
    </row>
    <row r="2360" spans="1:18" ht="14.25" thickBot="1">
      <c r="A2360" s="33" t="s">
        <v>657</v>
      </c>
      <c r="B2360" s="47">
        <v>42186</v>
      </c>
      <c r="C2360" t="s">
        <v>118</v>
      </c>
      <c r="D2360" t="s">
        <v>661</v>
      </c>
      <c r="E2360" t="s">
        <v>41</v>
      </c>
      <c r="F2360" t="s">
        <v>625</v>
      </c>
      <c r="G2360" t="s">
        <v>66</v>
      </c>
      <c r="I2360" t="s">
        <v>609</v>
      </c>
      <c r="K2360" s="34" t="s">
        <v>11</v>
      </c>
      <c r="L2360" s="37" t="str">
        <f t="shared" si="165"/>
        <v/>
      </c>
      <c r="M2360" s="34" t="s">
        <v>11</v>
      </c>
      <c r="N2360" s="36" t="str">
        <f t="shared" si="166"/>
        <v/>
      </c>
      <c r="O2360" s="34"/>
      <c r="P2360" s="34">
        <v>51790</v>
      </c>
      <c r="Q2360" s="37">
        <f t="shared" si="167"/>
        <v>52</v>
      </c>
      <c r="R2360" s="34">
        <v>4198</v>
      </c>
    </row>
    <row r="2361" spans="1:18" ht="14.25" thickBot="1">
      <c r="A2361" s="33" t="s">
        <v>657</v>
      </c>
      <c r="B2361" s="47">
        <v>42186</v>
      </c>
      <c r="C2361" t="s">
        <v>118</v>
      </c>
      <c r="D2361" t="s">
        <v>662</v>
      </c>
      <c r="E2361" t="s">
        <v>545</v>
      </c>
      <c r="F2361" t="s">
        <v>616</v>
      </c>
      <c r="G2361" t="s">
        <v>60</v>
      </c>
      <c r="I2361" t="s">
        <v>609</v>
      </c>
      <c r="K2361" s="34">
        <v>38760</v>
      </c>
      <c r="L2361" s="37">
        <f t="shared" si="165"/>
        <v>39</v>
      </c>
      <c r="M2361" s="34">
        <v>22137</v>
      </c>
      <c r="N2361" s="36">
        <f t="shared" si="166"/>
        <v>567.61538461538464</v>
      </c>
      <c r="O2361" s="34"/>
      <c r="P2361" s="34">
        <v>42963</v>
      </c>
      <c r="Q2361" s="37">
        <f t="shared" si="167"/>
        <v>43</v>
      </c>
      <c r="R2361" s="34">
        <v>23126</v>
      </c>
    </row>
    <row r="2362" spans="1:18" ht="14.25" thickBot="1">
      <c r="A2362" s="33" t="s">
        <v>657</v>
      </c>
      <c r="B2362" s="47">
        <v>42186</v>
      </c>
      <c r="C2362" t="s">
        <v>118</v>
      </c>
      <c r="D2362" t="s">
        <v>660</v>
      </c>
      <c r="E2362" t="s">
        <v>550</v>
      </c>
      <c r="F2362" t="s">
        <v>620</v>
      </c>
      <c r="G2362" t="s">
        <v>67</v>
      </c>
      <c r="I2362" t="s">
        <v>609</v>
      </c>
      <c r="K2362" s="34" t="s">
        <v>11</v>
      </c>
      <c r="L2362" s="37" t="str">
        <f t="shared" si="165"/>
        <v/>
      </c>
      <c r="M2362" s="34" t="s">
        <v>11</v>
      </c>
      <c r="N2362" s="36" t="str">
        <f t="shared" si="166"/>
        <v/>
      </c>
      <c r="O2362" s="34"/>
      <c r="P2362" s="34">
        <v>17449</v>
      </c>
      <c r="Q2362" s="37">
        <f t="shared" si="167"/>
        <v>17</v>
      </c>
      <c r="R2362" s="34">
        <v>2692</v>
      </c>
    </row>
    <row r="2363" spans="1:18" ht="14.25" thickBot="1">
      <c r="A2363" s="33" t="s">
        <v>606</v>
      </c>
      <c r="B2363" s="47">
        <v>42186</v>
      </c>
      <c r="C2363" t="s">
        <v>118</v>
      </c>
      <c r="D2363" t="s">
        <v>607</v>
      </c>
      <c r="E2363" t="s">
        <v>44</v>
      </c>
      <c r="F2363" t="s">
        <v>608</v>
      </c>
      <c r="G2363" t="s">
        <v>61</v>
      </c>
      <c r="I2363" t="s">
        <v>609</v>
      </c>
      <c r="K2363" s="34">
        <v>42670</v>
      </c>
      <c r="L2363" s="37">
        <f>IF(ISERROR(ROUND(K2363*0.001,0))=TRUE,"",(ROUND(K2363*0.001,0)))</f>
        <v>43</v>
      </c>
      <c r="M2363" s="34">
        <v>9472</v>
      </c>
      <c r="N2363" s="36">
        <f>IF(ISERROR(M2363/L2363)=TRUE,"",(M2363/L2363))</f>
        <v>220.27906976744185</v>
      </c>
      <c r="O2363" s="34"/>
      <c r="P2363" s="34">
        <v>1078654</v>
      </c>
      <c r="Q2363" s="37">
        <f>IF(ISERROR(ROUND(P2363*0.001,0))=TRUE,"",(ROUND(P2363*0.001,0)))</f>
        <v>1079</v>
      </c>
      <c r="R2363" s="34">
        <v>199088</v>
      </c>
    </row>
    <row r="2364" spans="1:18" ht="14.25" thickBot="1">
      <c r="A2364" s="33" t="s">
        <v>606</v>
      </c>
      <c r="B2364" s="47">
        <v>42186</v>
      </c>
      <c r="C2364" t="s">
        <v>118</v>
      </c>
      <c r="D2364" t="s">
        <v>607</v>
      </c>
      <c r="E2364" t="s">
        <v>44</v>
      </c>
      <c r="F2364" t="s">
        <v>642</v>
      </c>
      <c r="G2364" t="s">
        <v>99</v>
      </c>
      <c r="I2364" t="s">
        <v>609</v>
      </c>
      <c r="K2364" s="34">
        <v>1677000</v>
      </c>
      <c r="L2364" s="37">
        <f t="shared" ref="L2364:L2427" si="168">IF(ISERROR(ROUND(K2364*0.001,0))=TRUE,"",(ROUND(K2364*0.001,0)))</f>
        <v>1677</v>
      </c>
      <c r="M2364" s="34">
        <v>70138</v>
      </c>
      <c r="N2364" s="36">
        <f t="shared" ref="N2364:N2427" si="169">IF(ISERROR(M2364/L2364)=TRUE,"",(M2364/L2364))</f>
        <v>41.823494335122241</v>
      </c>
      <c r="O2364" s="34"/>
      <c r="P2364" s="34">
        <v>1677000</v>
      </c>
      <c r="Q2364" s="37">
        <f t="shared" ref="Q2364:Q2427" si="170">IF(ISERROR(ROUND(P2364*0.001,0))=TRUE,"",(ROUND(P2364*0.001,0)))</f>
        <v>1677</v>
      </c>
      <c r="R2364" s="34">
        <v>70138</v>
      </c>
    </row>
    <row r="2365" spans="1:18" ht="14.25" thickBot="1">
      <c r="A2365" s="33" t="s">
        <v>606</v>
      </c>
      <c r="B2365" s="47">
        <v>42186</v>
      </c>
      <c r="C2365" t="s">
        <v>118</v>
      </c>
      <c r="D2365" t="s">
        <v>607</v>
      </c>
      <c r="E2365" t="s">
        <v>44</v>
      </c>
      <c r="F2365" t="s">
        <v>610</v>
      </c>
      <c r="G2365" t="s">
        <v>48</v>
      </c>
      <c r="I2365" t="s">
        <v>609</v>
      </c>
      <c r="K2365" s="34" t="s">
        <v>11</v>
      </c>
      <c r="L2365" s="37" t="str">
        <f t="shared" si="168"/>
        <v/>
      </c>
      <c r="M2365" s="34" t="s">
        <v>11</v>
      </c>
      <c r="N2365" s="36" t="str">
        <f t="shared" si="169"/>
        <v/>
      </c>
      <c r="O2365" s="34"/>
      <c r="P2365" s="34">
        <v>82178</v>
      </c>
      <c r="Q2365" s="37">
        <f t="shared" si="170"/>
        <v>82</v>
      </c>
      <c r="R2365" s="34">
        <v>12841</v>
      </c>
    </row>
    <row r="2366" spans="1:18" ht="14.25" thickBot="1">
      <c r="A2366" s="33" t="s">
        <v>606</v>
      </c>
      <c r="B2366" s="47">
        <v>42186</v>
      </c>
      <c r="C2366" t="s">
        <v>118</v>
      </c>
      <c r="D2366" t="s">
        <v>607</v>
      </c>
      <c r="E2366" t="s">
        <v>44</v>
      </c>
      <c r="F2366" t="s">
        <v>611</v>
      </c>
      <c r="G2366" t="s">
        <v>58</v>
      </c>
      <c r="I2366" t="s">
        <v>609</v>
      </c>
      <c r="K2366" s="34">
        <v>3752140</v>
      </c>
      <c r="L2366" s="37">
        <f t="shared" si="168"/>
        <v>3752</v>
      </c>
      <c r="M2366" s="34">
        <v>420855</v>
      </c>
      <c r="N2366" s="36">
        <f t="shared" si="169"/>
        <v>112.16817697228144</v>
      </c>
      <c r="O2366" s="34"/>
      <c r="P2366" s="34">
        <v>26846900</v>
      </c>
      <c r="Q2366" s="37">
        <f t="shared" si="170"/>
        <v>26847</v>
      </c>
      <c r="R2366" s="34">
        <v>3419782</v>
      </c>
    </row>
    <row r="2367" spans="1:18" ht="14.25" thickBot="1">
      <c r="A2367" s="33" t="s">
        <v>606</v>
      </c>
      <c r="B2367" s="47">
        <v>42186</v>
      </c>
      <c r="C2367" t="s">
        <v>118</v>
      </c>
      <c r="D2367" t="s">
        <v>607</v>
      </c>
      <c r="E2367" t="s">
        <v>44</v>
      </c>
      <c r="F2367" t="s">
        <v>612</v>
      </c>
      <c r="G2367" t="s">
        <v>57</v>
      </c>
      <c r="I2367" t="s">
        <v>609</v>
      </c>
      <c r="K2367" s="34" t="s">
        <v>11</v>
      </c>
      <c r="L2367" s="37" t="str">
        <f t="shared" si="168"/>
        <v/>
      </c>
      <c r="M2367" s="34" t="s">
        <v>11</v>
      </c>
      <c r="N2367" s="36" t="str">
        <f t="shared" si="169"/>
        <v/>
      </c>
      <c r="O2367" s="34"/>
      <c r="P2367" s="34">
        <v>775260</v>
      </c>
      <c r="Q2367" s="37">
        <f t="shared" si="170"/>
        <v>775</v>
      </c>
      <c r="R2367" s="34">
        <v>32243</v>
      </c>
    </row>
    <row r="2368" spans="1:18" ht="14.25" thickBot="1">
      <c r="A2368" s="33" t="s">
        <v>606</v>
      </c>
      <c r="B2368" s="47">
        <v>42186</v>
      </c>
      <c r="C2368" t="s">
        <v>118</v>
      </c>
      <c r="D2368" t="s">
        <v>607</v>
      </c>
      <c r="E2368" t="s">
        <v>44</v>
      </c>
      <c r="F2368" t="s">
        <v>643</v>
      </c>
      <c r="G2368" t="s">
        <v>157</v>
      </c>
      <c r="I2368" t="s">
        <v>609</v>
      </c>
      <c r="K2368" s="34" t="s">
        <v>11</v>
      </c>
      <c r="L2368" s="37" t="str">
        <f t="shared" si="168"/>
        <v/>
      </c>
      <c r="M2368" s="34" t="s">
        <v>11</v>
      </c>
      <c r="N2368" s="36" t="str">
        <f t="shared" si="169"/>
        <v/>
      </c>
      <c r="O2368" s="34"/>
      <c r="P2368" s="34">
        <v>840000</v>
      </c>
      <c r="Q2368" s="37">
        <f t="shared" si="170"/>
        <v>840</v>
      </c>
      <c r="R2368" s="34">
        <v>132653</v>
      </c>
    </row>
    <row r="2369" spans="1:18" ht="14.25" thickBot="1">
      <c r="A2369" s="33" t="s">
        <v>606</v>
      </c>
      <c r="B2369" s="47">
        <v>42186</v>
      </c>
      <c r="C2369" t="s">
        <v>118</v>
      </c>
      <c r="D2369" t="s">
        <v>607</v>
      </c>
      <c r="E2369" t="s">
        <v>44</v>
      </c>
      <c r="F2369" t="s">
        <v>623</v>
      </c>
      <c r="G2369" t="s">
        <v>56</v>
      </c>
      <c r="I2369" t="s">
        <v>609</v>
      </c>
      <c r="K2369" s="34">
        <v>194585</v>
      </c>
      <c r="L2369" s="37">
        <f t="shared" si="168"/>
        <v>195</v>
      </c>
      <c r="M2369" s="34">
        <v>3595</v>
      </c>
      <c r="N2369" s="36">
        <f t="shared" si="169"/>
        <v>18.435897435897434</v>
      </c>
      <c r="O2369" s="34"/>
      <c r="P2369" s="34">
        <v>432994</v>
      </c>
      <c r="Q2369" s="37">
        <f t="shared" si="170"/>
        <v>433</v>
      </c>
      <c r="R2369" s="34">
        <v>7992</v>
      </c>
    </row>
    <row r="2370" spans="1:18" ht="14.25" thickBot="1">
      <c r="A2370" s="33" t="s">
        <v>606</v>
      </c>
      <c r="B2370" s="47">
        <v>42186</v>
      </c>
      <c r="C2370" t="s">
        <v>118</v>
      </c>
      <c r="D2370" t="s">
        <v>607</v>
      </c>
      <c r="E2370" t="s">
        <v>44</v>
      </c>
      <c r="F2370" t="s">
        <v>613</v>
      </c>
      <c r="G2370" t="s">
        <v>55</v>
      </c>
      <c r="I2370" t="s">
        <v>609</v>
      </c>
      <c r="K2370" s="34">
        <v>945000</v>
      </c>
      <c r="L2370" s="37">
        <f t="shared" si="168"/>
        <v>945</v>
      </c>
      <c r="M2370" s="34">
        <v>143341</v>
      </c>
      <c r="N2370" s="36">
        <f t="shared" si="169"/>
        <v>151.68359788359788</v>
      </c>
      <c r="O2370" s="34"/>
      <c r="P2370" s="34">
        <v>1785000</v>
      </c>
      <c r="Q2370" s="37">
        <f t="shared" si="170"/>
        <v>1785</v>
      </c>
      <c r="R2370" s="34">
        <v>270247</v>
      </c>
    </row>
    <row r="2371" spans="1:18" ht="14.25" thickBot="1">
      <c r="A2371" s="33" t="s">
        <v>606</v>
      </c>
      <c r="B2371" s="47">
        <v>42186</v>
      </c>
      <c r="C2371" t="s">
        <v>118</v>
      </c>
      <c r="D2371" t="s">
        <v>607</v>
      </c>
      <c r="E2371" t="s">
        <v>44</v>
      </c>
      <c r="F2371" t="s">
        <v>614</v>
      </c>
      <c r="G2371" t="s">
        <v>53</v>
      </c>
      <c r="I2371" t="s">
        <v>609</v>
      </c>
      <c r="K2371" s="34" t="s">
        <v>11</v>
      </c>
      <c r="L2371" s="37" t="str">
        <f t="shared" si="168"/>
        <v/>
      </c>
      <c r="M2371" s="34" t="s">
        <v>11</v>
      </c>
      <c r="N2371" s="36" t="str">
        <f t="shared" si="169"/>
        <v/>
      </c>
      <c r="O2371" s="34"/>
      <c r="P2371" s="34">
        <v>82612</v>
      </c>
      <c r="Q2371" s="37">
        <f t="shared" si="170"/>
        <v>83</v>
      </c>
      <c r="R2371" s="34">
        <v>12520</v>
      </c>
    </row>
    <row r="2372" spans="1:18" ht="14.25" thickBot="1">
      <c r="A2372" s="33" t="s">
        <v>606</v>
      </c>
      <c r="B2372" s="47">
        <v>42186</v>
      </c>
      <c r="C2372" t="s">
        <v>118</v>
      </c>
      <c r="D2372" t="s">
        <v>607</v>
      </c>
      <c r="E2372" t="s">
        <v>44</v>
      </c>
      <c r="F2372" t="s">
        <v>713</v>
      </c>
      <c r="G2372" t="s">
        <v>246</v>
      </c>
      <c r="I2372" t="s">
        <v>609</v>
      </c>
      <c r="K2372" s="34" t="s">
        <v>11</v>
      </c>
      <c r="L2372" s="37" t="str">
        <f t="shared" si="168"/>
        <v/>
      </c>
      <c r="M2372" s="34" t="s">
        <v>11</v>
      </c>
      <c r="N2372" s="36" t="str">
        <f t="shared" si="169"/>
        <v/>
      </c>
      <c r="O2372" s="34"/>
      <c r="P2372" s="34">
        <v>22000</v>
      </c>
      <c r="Q2372" s="37">
        <f t="shared" si="170"/>
        <v>22</v>
      </c>
      <c r="R2372" s="34">
        <v>2860</v>
      </c>
    </row>
    <row r="2373" spans="1:18" ht="14.25" thickBot="1">
      <c r="A2373" s="33" t="s">
        <v>606</v>
      </c>
      <c r="B2373" s="47">
        <v>42186</v>
      </c>
      <c r="C2373" t="s">
        <v>118</v>
      </c>
      <c r="D2373" t="s">
        <v>607</v>
      </c>
      <c r="E2373" t="s">
        <v>44</v>
      </c>
      <c r="F2373" t="s">
        <v>616</v>
      </c>
      <c r="G2373" t="s">
        <v>60</v>
      </c>
      <c r="I2373" t="s">
        <v>609</v>
      </c>
      <c r="K2373" s="34">
        <v>2135981</v>
      </c>
      <c r="L2373" s="37">
        <f t="shared" si="168"/>
        <v>2136</v>
      </c>
      <c r="M2373" s="34">
        <v>329622</v>
      </c>
      <c r="N2373" s="36">
        <f t="shared" si="169"/>
        <v>154.31741573033707</v>
      </c>
      <c r="O2373" s="34"/>
      <c r="P2373" s="34">
        <v>12601715</v>
      </c>
      <c r="Q2373" s="37">
        <f t="shared" si="170"/>
        <v>12602</v>
      </c>
      <c r="R2373" s="34">
        <v>2017932</v>
      </c>
    </row>
    <row r="2374" spans="1:18" ht="14.25" thickBot="1">
      <c r="A2374" s="33" t="s">
        <v>606</v>
      </c>
      <c r="B2374" s="47">
        <v>42186</v>
      </c>
      <c r="C2374" t="s">
        <v>118</v>
      </c>
      <c r="D2374" t="s">
        <v>607</v>
      </c>
      <c r="E2374" t="s">
        <v>44</v>
      </c>
      <c r="F2374" t="s">
        <v>617</v>
      </c>
      <c r="G2374" t="s">
        <v>64</v>
      </c>
      <c r="I2374" t="s">
        <v>609</v>
      </c>
      <c r="K2374" s="34" t="s">
        <v>11</v>
      </c>
      <c r="L2374" s="37" t="str">
        <f t="shared" si="168"/>
        <v/>
      </c>
      <c r="M2374" s="34" t="s">
        <v>11</v>
      </c>
      <c r="N2374" s="36" t="str">
        <f t="shared" si="169"/>
        <v/>
      </c>
      <c r="O2374" s="34"/>
      <c r="P2374" s="34">
        <v>52620</v>
      </c>
      <c r="Q2374" s="37">
        <f t="shared" si="170"/>
        <v>53</v>
      </c>
      <c r="R2374" s="34">
        <v>8321</v>
      </c>
    </row>
    <row r="2375" spans="1:18" ht="14.25" thickBot="1">
      <c r="A2375" s="33" t="s">
        <v>606</v>
      </c>
      <c r="B2375" s="47">
        <v>42186</v>
      </c>
      <c r="C2375" t="s">
        <v>118</v>
      </c>
      <c r="D2375" t="s">
        <v>607</v>
      </c>
      <c r="E2375" t="s">
        <v>44</v>
      </c>
      <c r="F2375" t="s">
        <v>625</v>
      </c>
      <c r="G2375" t="s">
        <v>66</v>
      </c>
      <c r="I2375" t="s">
        <v>609</v>
      </c>
      <c r="K2375" s="34" t="s">
        <v>11</v>
      </c>
      <c r="L2375" s="37" t="str">
        <f t="shared" si="168"/>
        <v/>
      </c>
      <c r="M2375" s="34" t="s">
        <v>11</v>
      </c>
      <c r="N2375" s="36" t="str">
        <f t="shared" si="169"/>
        <v/>
      </c>
      <c r="O2375" s="34"/>
      <c r="P2375" s="34">
        <v>667720</v>
      </c>
      <c r="Q2375" s="37">
        <f t="shared" si="170"/>
        <v>668</v>
      </c>
      <c r="R2375" s="34">
        <v>68058</v>
      </c>
    </row>
    <row r="2376" spans="1:18" ht="14.25" thickBot="1">
      <c r="A2376" s="33" t="s">
        <v>606</v>
      </c>
      <c r="B2376" s="47">
        <v>42186</v>
      </c>
      <c r="C2376" t="s">
        <v>118</v>
      </c>
      <c r="D2376" t="s">
        <v>607</v>
      </c>
      <c r="E2376" t="s">
        <v>44</v>
      </c>
      <c r="F2376" t="s">
        <v>620</v>
      </c>
      <c r="G2376" t="s">
        <v>67</v>
      </c>
      <c r="I2376" t="s">
        <v>609</v>
      </c>
      <c r="K2376" s="34">
        <v>17280</v>
      </c>
      <c r="L2376" s="37">
        <f t="shared" si="168"/>
        <v>17</v>
      </c>
      <c r="M2376" s="34">
        <v>2346</v>
      </c>
      <c r="N2376" s="36">
        <f t="shared" si="169"/>
        <v>138</v>
      </c>
      <c r="O2376" s="34"/>
      <c r="P2376" s="34">
        <v>139760</v>
      </c>
      <c r="Q2376" s="37">
        <f t="shared" si="170"/>
        <v>140</v>
      </c>
      <c r="R2376" s="34">
        <v>23420</v>
      </c>
    </row>
    <row r="2377" spans="1:18" ht="14.25" thickBot="1">
      <c r="A2377" s="33" t="s">
        <v>606</v>
      </c>
      <c r="B2377" s="47">
        <v>42186</v>
      </c>
      <c r="C2377" t="s">
        <v>118</v>
      </c>
      <c r="D2377" t="s">
        <v>607</v>
      </c>
      <c r="E2377" t="s">
        <v>44</v>
      </c>
      <c r="F2377" t="s">
        <v>621</v>
      </c>
      <c r="G2377" t="s">
        <v>50</v>
      </c>
      <c r="I2377" t="s">
        <v>609</v>
      </c>
      <c r="K2377" s="34">
        <v>2830237</v>
      </c>
      <c r="L2377" s="37">
        <f t="shared" si="168"/>
        <v>2830</v>
      </c>
      <c r="M2377" s="34">
        <v>472101</v>
      </c>
      <c r="N2377" s="36">
        <f t="shared" si="169"/>
        <v>166.82014134275619</v>
      </c>
      <c r="O2377" s="34"/>
      <c r="P2377" s="34">
        <v>15923998</v>
      </c>
      <c r="Q2377" s="37">
        <f t="shared" si="170"/>
        <v>15924</v>
      </c>
      <c r="R2377" s="34">
        <v>2526807</v>
      </c>
    </row>
    <row r="2378" spans="1:18" ht="14.25" thickBot="1">
      <c r="A2378" s="33" t="s">
        <v>606</v>
      </c>
      <c r="B2378" s="47">
        <v>42186</v>
      </c>
      <c r="C2378" t="s">
        <v>118</v>
      </c>
      <c r="D2378" t="s">
        <v>607</v>
      </c>
      <c r="E2378" t="s">
        <v>44</v>
      </c>
      <c r="F2378" t="s">
        <v>702</v>
      </c>
      <c r="G2378" t="s">
        <v>342</v>
      </c>
      <c r="I2378" t="s">
        <v>609</v>
      </c>
      <c r="K2378" s="34">
        <v>19760</v>
      </c>
      <c r="L2378" s="37">
        <f t="shared" si="168"/>
        <v>20</v>
      </c>
      <c r="M2378" s="34">
        <v>6982</v>
      </c>
      <c r="N2378" s="36">
        <f t="shared" si="169"/>
        <v>349.1</v>
      </c>
      <c r="O2378" s="34"/>
      <c r="P2378" s="34">
        <v>19760</v>
      </c>
      <c r="Q2378" s="37">
        <f t="shared" si="170"/>
        <v>20</v>
      </c>
      <c r="R2378" s="34">
        <v>6982</v>
      </c>
    </row>
    <row r="2379" spans="1:18" ht="14.25" thickBot="1">
      <c r="A2379" s="33" t="s">
        <v>606</v>
      </c>
      <c r="B2379" s="47">
        <v>42186</v>
      </c>
      <c r="C2379" t="s">
        <v>118</v>
      </c>
      <c r="D2379" t="s">
        <v>622</v>
      </c>
      <c r="E2379" t="s">
        <v>45</v>
      </c>
      <c r="F2379" t="s">
        <v>608</v>
      </c>
      <c r="G2379" t="s">
        <v>61</v>
      </c>
      <c r="I2379" t="s">
        <v>609</v>
      </c>
      <c r="K2379" s="34">
        <v>52374</v>
      </c>
      <c r="L2379" s="37">
        <f t="shared" si="168"/>
        <v>52</v>
      </c>
      <c r="M2379" s="34">
        <v>3133</v>
      </c>
      <c r="N2379" s="36">
        <f t="shared" si="169"/>
        <v>60.25</v>
      </c>
      <c r="O2379" s="34"/>
      <c r="P2379" s="34">
        <v>1244014</v>
      </c>
      <c r="Q2379" s="37">
        <f t="shared" si="170"/>
        <v>1244</v>
      </c>
      <c r="R2379" s="34">
        <v>187093</v>
      </c>
    </row>
    <row r="2380" spans="1:18" ht="14.25" thickBot="1">
      <c r="A2380" s="33" t="s">
        <v>606</v>
      </c>
      <c r="B2380" s="47">
        <v>42186</v>
      </c>
      <c r="C2380" t="s">
        <v>118</v>
      </c>
      <c r="D2380" t="s">
        <v>622</v>
      </c>
      <c r="E2380" t="s">
        <v>45</v>
      </c>
      <c r="F2380" t="s">
        <v>610</v>
      </c>
      <c r="G2380" t="s">
        <v>48</v>
      </c>
      <c r="I2380" t="s">
        <v>609</v>
      </c>
      <c r="K2380" s="34">
        <v>1060</v>
      </c>
      <c r="L2380" s="37">
        <f t="shared" si="168"/>
        <v>1</v>
      </c>
      <c r="M2380" s="34">
        <v>263</v>
      </c>
      <c r="N2380" s="36">
        <f t="shared" si="169"/>
        <v>263</v>
      </c>
      <c r="O2380" s="34"/>
      <c r="P2380" s="34">
        <v>141496</v>
      </c>
      <c r="Q2380" s="37">
        <f t="shared" si="170"/>
        <v>141</v>
      </c>
      <c r="R2380" s="34">
        <v>16563</v>
      </c>
    </row>
    <row r="2381" spans="1:18" ht="14.25" thickBot="1">
      <c r="A2381" s="33" t="s">
        <v>606</v>
      </c>
      <c r="B2381" s="47">
        <v>42186</v>
      </c>
      <c r="C2381" t="s">
        <v>118</v>
      </c>
      <c r="D2381" t="s">
        <v>622</v>
      </c>
      <c r="E2381" t="s">
        <v>45</v>
      </c>
      <c r="F2381" t="s">
        <v>611</v>
      </c>
      <c r="G2381" t="s">
        <v>58</v>
      </c>
      <c r="I2381" t="s">
        <v>609</v>
      </c>
      <c r="K2381" s="34" t="s">
        <v>11</v>
      </c>
      <c r="L2381" s="37" t="str">
        <f t="shared" si="168"/>
        <v/>
      </c>
      <c r="M2381" s="34" t="s">
        <v>11</v>
      </c>
      <c r="N2381" s="36" t="str">
        <f t="shared" si="169"/>
        <v/>
      </c>
      <c r="O2381" s="34"/>
      <c r="P2381" s="34">
        <v>1619000</v>
      </c>
      <c r="Q2381" s="37">
        <f t="shared" si="170"/>
        <v>1619</v>
      </c>
      <c r="R2381" s="34">
        <v>209786</v>
      </c>
    </row>
    <row r="2382" spans="1:18" ht="14.25" thickBot="1">
      <c r="A2382" s="33" t="s">
        <v>606</v>
      </c>
      <c r="B2382" s="47">
        <v>42186</v>
      </c>
      <c r="C2382" t="s">
        <v>118</v>
      </c>
      <c r="D2382" t="s">
        <v>622</v>
      </c>
      <c r="E2382" t="s">
        <v>45</v>
      </c>
      <c r="F2382" t="s">
        <v>612</v>
      </c>
      <c r="G2382" t="s">
        <v>57</v>
      </c>
      <c r="I2382" t="s">
        <v>609</v>
      </c>
      <c r="K2382" s="34" t="s">
        <v>11</v>
      </c>
      <c r="L2382" s="37" t="str">
        <f t="shared" si="168"/>
        <v/>
      </c>
      <c r="M2382" s="34" t="s">
        <v>11</v>
      </c>
      <c r="N2382" s="36" t="str">
        <f t="shared" si="169"/>
        <v/>
      </c>
      <c r="O2382" s="34"/>
      <c r="P2382" s="34">
        <v>821660</v>
      </c>
      <c r="Q2382" s="37">
        <f t="shared" si="170"/>
        <v>822</v>
      </c>
      <c r="R2382" s="34">
        <v>131437</v>
      </c>
    </row>
    <row r="2383" spans="1:18" ht="14.25" thickBot="1">
      <c r="A2383" s="33" t="s">
        <v>606</v>
      </c>
      <c r="B2383" s="47">
        <v>42186</v>
      </c>
      <c r="C2383" t="s">
        <v>118</v>
      </c>
      <c r="D2383" t="s">
        <v>622</v>
      </c>
      <c r="E2383" t="s">
        <v>45</v>
      </c>
      <c r="F2383" t="s">
        <v>613</v>
      </c>
      <c r="G2383" t="s">
        <v>55</v>
      </c>
      <c r="I2383" t="s">
        <v>609</v>
      </c>
      <c r="K2383" s="34" t="s">
        <v>11</v>
      </c>
      <c r="L2383" s="37" t="str">
        <f t="shared" si="168"/>
        <v/>
      </c>
      <c r="M2383" s="34" t="s">
        <v>11</v>
      </c>
      <c r="N2383" s="36" t="str">
        <f t="shared" si="169"/>
        <v/>
      </c>
      <c r="O2383" s="34"/>
      <c r="P2383" s="34">
        <v>8915840</v>
      </c>
      <c r="Q2383" s="37">
        <f t="shared" si="170"/>
        <v>8916</v>
      </c>
      <c r="R2383" s="34">
        <v>972498</v>
      </c>
    </row>
    <row r="2384" spans="1:18" ht="14.25" thickBot="1">
      <c r="A2384" s="33" t="s">
        <v>606</v>
      </c>
      <c r="B2384" s="47">
        <v>42186</v>
      </c>
      <c r="C2384" t="s">
        <v>118</v>
      </c>
      <c r="D2384" t="s">
        <v>622</v>
      </c>
      <c r="E2384" t="s">
        <v>45</v>
      </c>
      <c r="F2384" t="s">
        <v>614</v>
      </c>
      <c r="G2384" t="s">
        <v>53</v>
      </c>
      <c r="I2384" t="s">
        <v>609</v>
      </c>
      <c r="K2384" s="34">
        <v>4470</v>
      </c>
      <c r="L2384" s="37">
        <f t="shared" si="168"/>
        <v>4</v>
      </c>
      <c r="M2384" s="34">
        <v>597</v>
      </c>
      <c r="N2384" s="36">
        <f t="shared" si="169"/>
        <v>149.25</v>
      </c>
      <c r="O2384" s="34"/>
      <c r="P2384" s="34">
        <v>44402</v>
      </c>
      <c r="Q2384" s="37">
        <f t="shared" si="170"/>
        <v>44</v>
      </c>
      <c r="R2384" s="34">
        <v>8730</v>
      </c>
    </row>
    <row r="2385" spans="1:18" ht="14.25" thickBot="1">
      <c r="A2385" s="33" t="s">
        <v>606</v>
      </c>
      <c r="B2385" s="47">
        <v>42186</v>
      </c>
      <c r="C2385" t="s">
        <v>118</v>
      </c>
      <c r="D2385" t="s">
        <v>622</v>
      </c>
      <c r="E2385" t="s">
        <v>45</v>
      </c>
      <c r="F2385" t="s">
        <v>616</v>
      </c>
      <c r="G2385" t="s">
        <v>60</v>
      </c>
      <c r="I2385" t="s">
        <v>609</v>
      </c>
      <c r="K2385" s="34" t="s">
        <v>11</v>
      </c>
      <c r="L2385" s="37" t="str">
        <f t="shared" si="168"/>
        <v/>
      </c>
      <c r="M2385" s="34" t="s">
        <v>11</v>
      </c>
      <c r="N2385" s="36" t="str">
        <f t="shared" si="169"/>
        <v/>
      </c>
      <c r="O2385" s="34"/>
      <c r="P2385" s="34">
        <v>5614319</v>
      </c>
      <c r="Q2385" s="37">
        <f t="shared" si="170"/>
        <v>5614</v>
      </c>
      <c r="R2385" s="34">
        <v>866698</v>
      </c>
    </row>
    <row r="2386" spans="1:18" ht="14.25" thickBot="1">
      <c r="A2386" s="33" t="s">
        <v>606</v>
      </c>
      <c r="B2386" s="47">
        <v>42186</v>
      </c>
      <c r="C2386" t="s">
        <v>118</v>
      </c>
      <c r="D2386" t="s">
        <v>622</v>
      </c>
      <c r="E2386" t="s">
        <v>45</v>
      </c>
      <c r="F2386" t="s">
        <v>625</v>
      </c>
      <c r="G2386" t="s">
        <v>66</v>
      </c>
      <c r="I2386" t="s">
        <v>609</v>
      </c>
      <c r="K2386" s="34">
        <v>196930</v>
      </c>
      <c r="L2386" s="37">
        <f t="shared" si="168"/>
        <v>197</v>
      </c>
      <c r="M2386" s="34">
        <v>21940</v>
      </c>
      <c r="N2386" s="36">
        <f t="shared" si="169"/>
        <v>111.37055837563452</v>
      </c>
      <c r="O2386" s="34"/>
      <c r="P2386" s="34">
        <v>548936</v>
      </c>
      <c r="Q2386" s="37">
        <f t="shared" si="170"/>
        <v>549</v>
      </c>
      <c r="R2386" s="34">
        <v>60463</v>
      </c>
    </row>
    <row r="2387" spans="1:18" ht="14.25" thickBot="1">
      <c r="A2387" s="33" t="s">
        <v>606</v>
      </c>
      <c r="B2387" s="47">
        <v>42186</v>
      </c>
      <c r="C2387" t="s">
        <v>118</v>
      </c>
      <c r="D2387" t="s">
        <v>622</v>
      </c>
      <c r="E2387" t="s">
        <v>45</v>
      </c>
      <c r="F2387" t="s">
        <v>619</v>
      </c>
      <c r="G2387" t="s">
        <v>54</v>
      </c>
      <c r="I2387" t="s">
        <v>609</v>
      </c>
      <c r="K2387" s="34" t="s">
        <v>11</v>
      </c>
      <c r="L2387" s="37" t="str">
        <f t="shared" si="168"/>
        <v/>
      </c>
      <c r="M2387" s="34" t="s">
        <v>11</v>
      </c>
      <c r="N2387" s="36" t="str">
        <f t="shared" si="169"/>
        <v/>
      </c>
      <c r="O2387" s="34"/>
      <c r="P2387" s="34">
        <v>103028</v>
      </c>
      <c r="Q2387" s="37">
        <f t="shared" si="170"/>
        <v>103</v>
      </c>
      <c r="R2387" s="34">
        <v>17726</v>
      </c>
    </row>
    <row r="2388" spans="1:18" ht="14.25" thickBot="1">
      <c r="A2388" s="33" t="s">
        <v>606</v>
      </c>
      <c r="B2388" s="47">
        <v>42186</v>
      </c>
      <c r="C2388" t="s">
        <v>118</v>
      </c>
      <c r="D2388" t="s">
        <v>622</v>
      </c>
      <c r="E2388" t="s">
        <v>45</v>
      </c>
      <c r="F2388" t="s">
        <v>620</v>
      </c>
      <c r="G2388" t="s">
        <v>67</v>
      </c>
      <c r="I2388" t="s">
        <v>609</v>
      </c>
      <c r="K2388" s="34">
        <v>149880</v>
      </c>
      <c r="L2388" s="37">
        <f t="shared" si="168"/>
        <v>150</v>
      </c>
      <c r="M2388" s="34">
        <v>21002</v>
      </c>
      <c r="N2388" s="36">
        <f t="shared" si="169"/>
        <v>140.01333333333332</v>
      </c>
      <c r="O2388" s="34"/>
      <c r="P2388" s="34">
        <v>149880</v>
      </c>
      <c r="Q2388" s="37">
        <f t="shared" si="170"/>
        <v>150</v>
      </c>
      <c r="R2388" s="34">
        <v>21002</v>
      </c>
    </row>
    <row r="2389" spans="1:18" ht="14.25" thickBot="1">
      <c r="A2389" s="33" t="s">
        <v>606</v>
      </c>
      <c r="B2389" s="47">
        <v>42186</v>
      </c>
      <c r="C2389" t="s">
        <v>118</v>
      </c>
      <c r="D2389" t="s">
        <v>622</v>
      </c>
      <c r="E2389" t="s">
        <v>45</v>
      </c>
      <c r="F2389" t="s">
        <v>621</v>
      </c>
      <c r="G2389" t="s">
        <v>50</v>
      </c>
      <c r="I2389" t="s">
        <v>609</v>
      </c>
      <c r="K2389" s="34" t="s">
        <v>11</v>
      </c>
      <c r="L2389" s="37" t="str">
        <f t="shared" si="168"/>
        <v/>
      </c>
      <c r="M2389" s="34" t="s">
        <v>11</v>
      </c>
      <c r="N2389" s="36" t="str">
        <f t="shared" si="169"/>
        <v/>
      </c>
      <c r="O2389" s="34"/>
      <c r="P2389" s="34">
        <v>60000</v>
      </c>
      <c r="Q2389" s="37">
        <f t="shared" si="170"/>
        <v>60</v>
      </c>
      <c r="R2389" s="34">
        <v>1753</v>
      </c>
    </row>
    <row r="2390" spans="1:18" ht="14.25" thickBot="1">
      <c r="A2390" s="33" t="s">
        <v>606</v>
      </c>
      <c r="B2390" s="47">
        <v>42186</v>
      </c>
      <c r="C2390" t="s">
        <v>118</v>
      </c>
      <c r="D2390" t="s">
        <v>622</v>
      </c>
      <c r="E2390" t="s">
        <v>45</v>
      </c>
      <c r="F2390" t="s">
        <v>626</v>
      </c>
      <c r="G2390" t="s">
        <v>62</v>
      </c>
      <c r="I2390" t="s">
        <v>609</v>
      </c>
      <c r="K2390" s="34">
        <v>67300</v>
      </c>
      <c r="L2390" s="37">
        <f t="shared" si="168"/>
        <v>67</v>
      </c>
      <c r="M2390" s="34">
        <v>9555</v>
      </c>
      <c r="N2390" s="36">
        <f t="shared" si="169"/>
        <v>142.61194029850745</v>
      </c>
      <c r="O2390" s="34"/>
      <c r="P2390" s="34">
        <v>209528</v>
      </c>
      <c r="Q2390" s="37">
        <f t="shared" si="170"/>
        <v>210</v>
      </c>
      <c r="R2390" s="34">
        <v>29158</v>
      </c>
    </row>
    <row r="2391" spans="1:18" ht="14.25" thickBot="1">
      <c r="A2391" s="33" t="s">
        <v>606</v>
      </c>
      <c r="B2391" s="47">
        <v>42186</v>
      </c>
      <c r="C2391" t="s">
        <v>118</v>
      </c>
      <c r="D2391" t="s">
        <v>622</v>
      </c>
      <c r="E2391" t="s">
        <v>45</v>
      </c>
      <c r="F2391" t="s">
        <v>627</v>
      </c>
      <c r="G2391" t="s">
        <v>59</v>
      </c>
      <c r="I2391" t="s">
        <v>609</v>
      </c>
      <c r="K2391" s="34" t="s">
        <v>11</v>
      </c>
      <c r="L2391" s="37" t="str">
        <f t="shared" si="168"/>
        <v/>
      </c>
      <c r="M2391" s="34" t="s">
        <v>11</v>
      </c>
      <c r="N2391" s="36" t="str">
        <f t="shared" si="169"/>
        <v/>
      </c>
      <c r="O2391" s="34"/>
      <c r="P2391" s="34">
        <v>415700</v>
      </c>
      <c r="Q2391" s="37">
        <f t="shared" si="170"/>
        <v>416</v>
      </c>
      <c r="R2391" s="34">
        <v>42574</v>
      </c>
    </row>
    <row r="2392" spans="1:18" ht="14.25" thickBot="1">
      <c r="A2392" s="33" t="s">
        <v>606</v>
      </c>
      <c r="B2392" s="47">
        <v>42186</v>
      </c>
      <c r="C2392" t="s">
        <v>118</v>
      </c>
      <c r="D2392" t="s">
        <v>622</v>
      </c>
      <c r="E2392" t="s">
        <v>45</v>
      </c>
      <c r="F2392" t="s">
        <v>700</v>
      </c>
      <c r="G2392" t="s">
        <v>407</v>
      </c>
      <c r="I2392" t="s">
        <v>609</v>
      </c>
      <c r="K2392" s="34" t="s">
        <v>11</v>
      </c>
      <c r="L2392" s="37" t="str">
        <f t="shared" si="168"/>
        <v/>
      </c>
      <c r="M2392" s="34" t="s">
        <v>11</v>
      </c>
      <c r="N2392" s="36" t="str">
        <f t="shared" si="169"/>
        <v/>
      </c>
      <c r="O2392" s="34"/>
      <c r="P2392" s="34">
        <v>810000</v>
      </c>
      <c r="Q2392" s="37">
        <f t="shared" si="170"/>
        <v>810</v>
      </c>
      <c r="R2392" s="34">
        <v>126131</v>
      </c>
    </row>
    <row r="2393" spans="1:18" ht="14.25" thickBot="1">
      <c r="A2393" s="33" t="s">
        <v>606</v>
      </c>
      <c r="B2393" s="47">
        <v>42186</v>
      </c>
      <c r="C2393" t="s">
        <v>118</v>
      </c>
      <c r="D2393" t="s">
        <v>622</v>
      </c>
      <c r="E2393" t="s">
        <v>45</v>
      </c>
      <c r="F2393" t="s">
        <v>648</v>
      </c>
      <c r="G2393" t="s">
        <v>649</v>
      </c>
      <c r="I2393" t="s">
        <v>609</v>
      </c>
      <c r="K2393" s="34" t="s">
        <v>11</v>
      </c>
      <c r="L2393" s="37" t="str">
        <f t="shared" si="168"/>
        <v/>
      </c>
      <c r="M2393" s="34" t="s">
        <v>11</v>
      </c>
      <c r="N2393" s="36" t="str">
        <f t="shared" si="169"/>
        <v/>
      </c>
      <c r="O2393" s="34"/>
      <c r="P2393" s="34">
        <v>158984</v>
      </c>
      <c r="Q2393" s="37">
        <f t="shared" si="170"/>
        <v>159</v>
      </c>
      <c r="R2393" s="34">
        <v>14150</v>
      </c>
    </row>
    <row r="2394" spans="1:18" ht="14.25" thickBot="1">
      <c r="A2394" s="33" t="s">
        <v>606</v>
      </c>
      <c r="B2394" s="47">
        <v>42186</v>
      </c>
      <c r="C2394" t="s">
        <v>118</v>
      </c>
      <c r="D2394" t="s">
        <v>628</v>
      </c>
      <c r="E2394" t="s">
        <v>43</v>
      </c>
      <c r="F2394" t="s">
        <v>608</v>
      </c>
      <c r="G2394" t="s">
        <v>61</v>
      </c>
      <c r="I2394" t="s">
        <v>609</v>
      </c>
      <c r="K2394" s="34">
        <v>1382181</v>
      </c>
      <c r="L2394" s="37">
        <f t="shared" si="168"/>
        <v>1382</v>
      </c>
      <c r="M2394" s="34">
        <v>185504</v>
      </c>
      <c r="N2394" s="36">
        <f t="shared" si="169"/>
        <v>134.22865412445731</v>
      </c>
      <c r="O2394" s="34"/>
      <c r="P2394" s="34">
        <v>7564138</v>
      </c>
      <c r="Q2394" s="37">
        <f t="shared" si="170"/>
        <v>7564</v>
      </c>
      <c r="R2394" s="34">
        <v>868606</v>
      </c>
    </row>
    <row r="2395" spans="1:18" ht="14.25" thickBot="1">
      <c r="A2395" s="33" t="s">
        <v>606</v>
      </c>
      <c r="B2395" s="47">
        <v>42186</v>
      </c>
      <c r="C2395" t="s">
        <v>118</v>
      </c>
      <c r="D2395" t="s">
        <v>628</v>
      </c>
      <c r="E2395" t="s">
        <v>43</v>
      </c>
      <c r="F2395" t="s">
        <v>629</v>
      </c>
      <c r="G2395" t="s">
        <v>52</v>
      </c>
      <c r="I2395" t="s">
        <v>609</v>
      </c>
      <c r="K2395" s="34">
        <v>101340</v>
      </c>
      <c r="L2395" s="37">
        <f t="shared" si="168"/>
        <v>101</v>
      </c>
      <c r="M2395" s="34">
        <v>4152</v>
      </c>
      <c r="N2395" s="36">
        <f t="shared" si="169"/>
        <v>41.10891089108911</v>
      </c>
      <c r="O2395" s="34"/>
      <c r="P2395" s="34">
        <v>494765</v>
      </c>
      <c r="Q2395" s="37">
        <f t="shared" si="170"/>
        <v>495</v>
      </c>
      <c r="R2395" s="34">
        <v>31953</v>
      </c>
    </row>
    <row r="2396" spans="1:18" ht="14.25" thickBot="1">
      <c r="A2396" s="33" t="s">
        <v>606</v>
      </c>
      <c r="B2396" s="47">
        <v>42186</v>
      </c>
      <c r="C2396" t="s">
        <v>118</v>
      </c>
      <c r="D2396" t="s">
        <v>628</v>
      </c>
      <c r="E2396" t="s">
        <v>43</v>
      </c>
      <c r="F2396" t="s">
        <v>642</v>
      </c>
      <c r="G2396" t="s">
        <v>99</v>
      </c>
      <c r="I2396" t="s">
        <v>609</v>
      </c>
      <c r="K2396" s="34" t="s">
        <v>11</v>
      </c>
      <c r="L2396" s="37" t="str">
        <f t="shared" si="168"/>
        <v/>
      </c>
      <c r="M2396" s="34" t="s">
        <v>11</v>
      </c>
      <c r="N2396" s="36" t="str">
        <f t="shared" si="169"/>
        <v/>
      </c>
      <c r="O2396" s="34"/>
      <c r="P2396" s="34">
        <v>100330</v>
      </c>
      <c r="Q2396" s="37">
        <f t="shared" si="170"/>
        <v>100</v>
      </c>
      <c r="R2396" s="34">
        <v>15209</v>
      </c>
    </row>
    <row r="2397" spans="1:18" ht="14.25" thickBot="1">
      <c r="A2397" s="33" t="s">
        <v>606</v>
      </c>
      <c r="B2397" s="47">
        <v>42186</v>
      </c>
      <c r="C2397" t="s">
        <v>118</v>
      </c>
      <c r="D2397" t="s">
        <v>628</v>
      </c>
      <c r="E2397" t="s">
        <v>43</v>
      </c>
      <c r="F2397" t="s">
        <v>610</v>
      </c>
      <c r="G2397" t="s">
        <v>48</v>
      </c>
      <c r="I2397" t="s">
        <v>609</v>
      </c>
      <c r="K2397" s="34">
        <v>512338</v>
      </c>
      <c r="L2397" s="37">
        <f t="shared" si="168"/>
        <v>512</v>
      </c>
      <c r="M2397" s="34">
        <v>78523</v>
      </c>
      <c r="N2397" s="36">
        <f t="shared" si="169"/>
        <v>153.365234375</v>
      </c>
      <c r="O2397" s="34"/>
      <c r="P2397" s="34">
        <v>3115589</v>
      </c>
      <c r="Q2397" s="37">
        <f t="shared" si="170"/>
        <v>3116</v>
      </c>
      <c r="R2397" s="34">
        <v>461865</v>
      </c>
    </row>
    <row r="2398" spans="1:18" ht="14.25" thickBot="1">
      <c r="A2398" s="33" t="s">
        <v>606</v>
      </c>
      <c r="B2398" s="47">
        <v>42186</v>
      </c>
      <c r="C2398" t="s">
        <v>118</v>
      </c>
      <c r="D2398" t="s">
        <v>628</v>
      </c>
      <c r="E2398" t="s">
        <v>43</v>
      </c>
      <c r="F2398" t="s">
        <v>612</v>
      </c>
      <c r="G2398" t="s">
        <v>57</v>
      </c>
      <c r="I2398" t="s">
        <v>609</v>
      </c>
      <c r="K2398" s="34">
        <v>183520</v>
      </c>
      <c r="L2398" s="37">
        <f t="shared" si="168"/>
        <v>184</v>
      </c>
      <c r="M2398" s="34">
        <v>17064</v>
      </c>
      <c r="N2398" s="36">
        <f t="shared" si="169"/>
        <v>92.739130434782609</v>
      </c>
      <c r="O2398" s="34"/>
      <c r="P2398" s="34">
        <v>1188150</v>
      </c>
      <c r="Q2398" s="37">
        <f t="shared" si="170"/>
        <v>1188</v>
      </c>
      <c r="R2398" s="34">
        <v>101744</v>
      </c>
    </row>
    <row r="2399" spans="1:18" ht="14.25" thickBot="1">
      <c r="A2399" s="33" t="s">
        <v>606</v>
      </c>
      <c r="B2399" s="47">
        <v>42186</v>
      </c>
      <c r="C2399" t="s">
        <v>118</v>
      </c>
      <c r="D2399" t="s">
        <v>628</v>
      </c>
      <c r="E2399" t="s">
        <v>43</v>
      </c>
      <c r="F2399" t="s">
        <v>623</v>
      </c>
      <c r="G2399" t="s">
        <v>56</v>
      </c>
      <c r="I2399" t="s">
        <v>609</v>
      </c>
      <c r="K2399" s="34">
        <v>508240</v>
      </c>
      <c r="L2399" s="37">
        <f t="shared" si="168"/>
        <v>508</v>
      </c>
      <c r="M2399" s="34">
        <v>23637</v>
      </c>
      <c r="N2399" s="36">
        <f t="shared" si="169"/>
        <v>46.529527559055119</v>
      </c>
      <c r="O2399" s="34"/>
      <c r="P2399" s="34">
        <v>508240</v>
      </c>
      <c r="Q2399" s="37">
        <f t="shared" si="170"/>
        <v>508</v>
      </c>
      <c r="R2399" s="34">
        <v>23637</v>
      </c>
    </row>
    <row r="2400" spans="1:18" ht="14.25" thickBot="1">
      <c r="A2400" s="33" t="s">
        <v>606</v>
      </c>
      <c r="B2400" s="47">
        <v>42186</v>
      </c>
      <c r="C2400" t="s">
        <v>118</v>
      </c>
      <c r="D2400" t="s">
        <v>628</v>
      </c>
      <c r="E2400" t="s">
        <v>43</v>
      </c>
      <c r="F2400" t="s">
        <v>614</v>
      </c>
      <c r="G2400" t="s">
        <v>53</v>
      </c>
      <c r="I2400" t="s">
        <v>609</v>
      </c>
      <c r="K2400" s="34" t="s">
        <v>11</v>
      </c>
      <c r="L2400" s="37" t="str">
        <f t="shared" si="168"/>
        <v/>
      </c>
      <c r="M2400" s="34" t="s">
        <v>11</v>
      </c>
      <c r="N2400" s="36" t="str">
        <f t="shared" si="169"/>
        <v/>
      </c>
      <c r="O2400" s="34"/>
      <c r="P2400" s="34">
        <v>249858</v>
      </c>
      <c r="Q2400" s="37">
        <f t="shared" si="170"/>
        <v>250</v>
      </c>
      <c r="R2400" s="34">
        <v>39186</v>
      </c>
    </row>
    <row r="2401" spans="1:18" ht="14.25" thickBot="1">
      <c r="A2401" s="33" t="s">
        <v>606</v>
      </c>
      <c r="B2401" s="47">
        <v>42186</v>
      </c>
      <c r="C2401" t="s">
        <v>118</v>
      </c>
      <c r="D2401" t="s">
        <v>628</v>
      </c>
      <c r="E2401" t="s">
        <v>43</v>
      </c>
      <c r="F2401" t="s">
        <v>616</v>
      </c>
      <c r="G2401" t="s">
        <v>60</v>
      </c>
      <c r="I2401" t="s">
        <v>609</v>
      </c>
      <c r="K2401" s="34">
        <v>1690908</v>
      </c>
      <c r="L2401" s="37">
        <f t="shared" si="168"/>
        <v>1691</v>
      </c>
      <c r="M2401" s="34">
        <v>171457</v>
      </c>
      <c r="N2401" s="36">
        <f t="shared" si="169"/>
        <v>101.39384979302189</v>
      </c>
      <c r="O2401" s="34"/>
      <c r="P2401" s="34">
        <v>7867371</v>
      </c>
      <c r="Q2401" s="37">
        <f t="shared" si="170"/>
        <v>7867</v>
      </c>
      <c r="R2401" s="34">
        <v>839718</v>
      </c>
    </row>
    <row r="2402" spans="1:18" ht="14.25" thickBot="1">
      <c r="A2402" s="33" t="s">
        <v>606</v>
      </c>
      <c r="B2402" s="47">
        <v>42186</v>
      </c>
      <c r="C2402" t="s">
        <v>118</v>
      </c>
      <c r="D2402" t="s">
        <v>628</v>
      </c>
      <c r="E2402" t="s">
        <v>43</v>
      </c>
      <c r="F2402" t="s">
        <v>625</v>
      </c>
      <c r="G2402" t="s">
        <v>66</v>
      </c>
      <c r="I2402" t="s">
        <v>609</v>
      </c>
      <c r="K2402" s="34">
        <v>596530</v>
      </c>
      <c r="L2402" s="37">
        <f t="shared" si="168"/>
        <v>597</v>
      </c>
      <c r="M2402" s="34">
        <v>48182</v>
      </c>
      <c r="N2402" s="36">
        <f t="shared" si="169"/>
        <v>80.706867671691796</v>
      </c>
      <c r="O2402" s="34"/>
      <c r="P2402" s="34">
        <v>4768990</v>
      </c>
      <c r="Q2402" s="37">
        <f t="shared" si="170"/>
        <v>4769</v>
      </c>
      <c r="R2402" s="34">
        <v>448664</v>
      </c>
    </row>
    <row r="2403" spans="1:18" ht="14.25" thickBot="1">
      <c r="A2403" s="33" t="s">
        <v>606</v>
      </c>
      <c r="B2403" s="47">
        <v>42186</v>
      </c>
      <c r="C2403" t="s">
        <v>118</v>
      </c>
      <c r="D2403" t="s">
        <v>628</v>
      </c>
      <c r="E2403" t="s">
        <v>43</v>
      </c>
      <c r="F2403" t="s">
        <v>619</v>
      </c>
      <c r="G2403" t="s">
        <v>54</v>
      </c>
      <c r="I2403" t="s">
        <v>609</v>
      </c>
      <c r="K2403" s="34">
        <v>108410</v>
      </c>
      <c r="L2403" s="37">
        <f t="shared" si="168"/>
        <v>108</v>
      </c>
      <c r="M2403" s="34">
        <v>14977</v>
      </c>
      <c r="N2403" s="36">
        <f t="shared" si="169"/>
        <v>138.67592592592592</v>
      </c>
      <c r="O2403" s="34"/>
      <c r="P2403" s="34">
        <v>1718910</v>
      </c>
      <c r="Q2403" s="37">
        <f t="shared" si="170"/>
        <v>1719</v>
      </c>
      <c r="R2403" s="34">
        <v>197616</v>
      </c>
    </row>
    <row r="2404" spans="1:18" ht="14.25" thickBot="1">
      <c r="A2404" s="33" t="s">
        <v>606</v>
      </c>
      <c r="B2404" s="47">
        <v>42186</v>
      </c>
      <c r="C2404" t="s">
        <v>118</v>
      </c>
      <c r="D2404" t="s">
        <v>628</v>
      </c>
      <c r="E2404" t="s">
        <v>43</v>
      </c>
      <c r="F2404" t="s">
        <v>620</v>
      </c>
      <c r="G2404" t="s">
        <v>67</v>
      </c>
      <c r="I2404" t="s">
        <v>609</v>
      </c>
      <c r="K2404" s="34">
        <v>102010</v>
      </c>
      <c r="L2404" s="37">
        <f t="shared" si="168"/>
        <v>102</v>
      </c>
      <c r="M2404" s="34">
        <v>4970</v>
      </c>
      <c r="N2404" s="36">
        <f t="shared" si="169"/>
        <v>48.725490196078432</v>
      </c>
      <c r="O2404" s="34"/>
      <c r="P2404" s="34">
        <v>203750</v>
      </c>
      <c r="Q2404" s="37">
        <f t="shared" si="170"/>
        <v>204</v>
      </c>
      <c r="R2404" s="34">
        <v>9077</v>
      </c>
    </row>
    <row r="2405" spans="1:18" ht="14.25" thickBot="1">
      <c r="A2405" s="33" t="s">
        <v>606</v>
      </c>
      <c r="B2405" s="47">
        <v>42186</v>
      </c>
      <c r="C2405" t="s">
        <v>118</v>
      </c>
      <c r="D2405" t="s">
        <v>628</v>
      </c>
      <c r="E2405" t="s">
        <v>43</v>
      </c>
      <c r="F2405" t="s">
        <v>626</v>
      </c>
      <c r="G2405" t="s">
        <v>62</v>
      </c>
      <c r="I2405" t="s">
        <v>609</v>
      </c>
      <c r="K2405" s="34" t="s">
        <v>11</v>
      </c>
      <c r="L2405" s="37" t="str">
        <f t="shared" si="168"/>
        <v/>
      </c>
      <c r="M2405" s="34" t="s">
        <v>11</v>
      </c>
      <c r="N2405" s="36" t="str">
        <f t="shared" si="169"/>
        <v/>
      </c>
      <c r="O2405" s="34"/>
      <c r="P2405" s="34">
        <v>22240</v>
      </c>
      <c r="Q2405" s="37">
        <f t="shared" si="170"/>
        <v>22</v>
      </c>
      <c r="R2405" s="34">
        <v>3418</v>
      </c>
    </row>
    <row r="2406" spans="1:18" ht="14.25" thickBot="1">
      <c r="A2406" s="33" t="s">
        <v>606</v>
      </c>
      <c r="B2406" s="47">
        <v>42186</v>
      </c>
      <c r="C2406" t="s">
        <v>118</v>
      </c>
      <c r="D2406" t="s">
        <v>628</v>
      </c>
      <c r="E2406" t="s">
        <v>43</v>
      </c>
      <c r="F2406" t="s">
        <v>630</v>
      </c>
      <c r="G2406" t="s">
        <v>49</v>
      </c>
      <c r="I2406" t="s">
        <v>609</v>
      </c>
      <c r="K2406" s="34">
        <v>22000</v>
      </c>
      <c r="L2406" s="37">
        <f t="shared" si="168"/>
        <v>22</v>
      </c>
      <c r="M2406" s="34">
        <v>2914</v>
      </c>
      <c r="N2406" s="36">
        <f t="shared" si="169"/>
        <v>132.45454545454547</v>
      </c>
      <c r="O2406" s="34"/>
      <c r="P2406" s="34">
        <v>131000</v>
      </c>
      <c r="Q2406" s="37">
        <f t="shared" si="170"/>
        <v>131</v>
      </c>
      <c r="R2406" s="34">
        <v>15902</v>
      </c>
    </row>
    <row r="2407" spans="1:18" ht="14.25" thickBot="1">
      <c r="A2407" s="33" t="s">
        <v>606</v>
      </c>
      <c r="B2407" s="47">
        <v>42186</v>
      </c>
      <c r="C2407" t="s">
        <v>118</v>
      </c>
      <c r="D2407" t="s">
        <v>631</v>
      </c>
      <c r="E2407" t="s">
        <v>42</v>
      </c>
      <c r="F2407" t="s">
        <v>610</v>
      </c>
      <c r="G2407" t="s">
        <v>48</v>
      </c>
      <c r="I2407" t="s">
        <v>609</v>
      </c>
      <c r="K2407" s="34">
        <v>1500</v>
      </c>
      <c r="L2407" s="37">
        <f t="shared" si="168"/>
        <v>2</v>
      </c>
      <c r="M2407" s="34">
        <v>363</v>
      </c>
      <c r="N2407" s="36">
        <f t="shared" si="169"/>
        <v>181.5</v>
      </c>
      <c r="O2407" s="34"/>
      <c r="P2407" s="34">
        <v>11255</v>
      </c>
      <c r="Q2407" s="37">
        <f t="shared" si="170"/>
        <v>11</v>
      </c>
      <c r="R2407" s="34">
        <v>1635</v>
      </c>
    </row>
    <row r="2408" spans="1:18" ht="14.25" thickBot="1">
      <c r="A2408" s="33" t="s">
        <v>606</v>
      </c>
      <c r="B2408" s="47">
        <v>42186</v>
      </c>
      <c r="C2408" t="s">
        <v>118</v>
      </c>
      <c r="D2408" t="s">
        <v>631</v>
      </c>
      <c r="E2408" t="s">
        <v>42</v>
      </c>
      <c r="F2408" t="s">
        <v>625</v>
      </c>
      <c r="G2408" t="s">
        <v>66</v>
      </c>
      <c r="I2408" t="s">
        <v>609</v>
      </c>
      <c r="K2408" s="34" t="s">
        <v>11</v>
      </c>
      <c r="L2408" s="37" t="str">
        <f t="shared" si="168"/>
        <v/>
      </c>
      <c r="M2408" s="34" t="s">
        <v>11</v>
      </c>
      <c r="N2408" s="36" t="str">
        <f t="shared" si="169"/>
        <v/>
      </c>
      <c r="O2408" s="34"/>
      <c r="P2408" s="34">
        <v>5903</v>
      </c>
      <c r="Q2408" s="37">
        <f t="shared" si="170"/>
        <v>6</v>
      </c>
      <c r="R2408" s="34">
        <v>345</v>
      </c>
    </row>
    <row r="2409" spans="1:18" ht="14.25" thickBot="1">
      <c r="A2409" s="33" t="s">
        <v>606</v>
      </c>
      <c r="B2409" s="47">
        <v>42186</v>
      </c>
      <c r="C2409" t="s">
        <v>118</v>
      </c>
      <c r="D2409" t="s">
        <v>631</v>
      </c>
      <c r="E2409" t="s">
        <v>42</v>
      </c>
      <c r="F2409" t="s">
        <v>626</v>
      </c>
      <c r="G2409" t="s">
        <v>62</v>
      </c>
      <c r="I2409" t="s">
        <v>609</v>
      </c>
      <c r="K2409" s="34" t="s">
        <v>11</v>
      </c>
      <c r="L2409" s="37" t="str">
        <f t="shared" si="168"/>
        <v/>
      </c>
      <c r="M2409" s="34" t="s">
        <v>11</v>
      </c>
      <c r="N2409" s="36" t="str">
        <f t="shared" si="169"/>
        <v/>
      </c>
      <c r="O2409" s="34"/>
      <c r="P2409" s="34">
        <v>7140</v>
      </c>
      <c r="Q2409" s="37">
        <f t="shared" si="170"/>
        <v>7</v>
      </c>
      <c r="R2409" s="34">
        <v>731</v>
      </c>
    </row>
    <row r="2410" spans="1:18" ht="14.25" thickBot="1">
      <c r="A2410" s="33" t="s">
        <v>606</v>
      </c>
      <c r="B2410" s="47">
        <v>42186</v>
      </c>
      <c r="C2410" t="s">
        <v>118</v>
      </c>
      <c r="D2410" t="s">
        <v>632</v>
      </c>
      <c r="E2410" t="s">
        <v>39</v>
      </c>
      <c r="F2410" t="s">
        <v>608</v>
      </c>
      <c r="G2410" t="s">
        <v>61</v>
      </c>
      <c r="I2410" t="s">
        <v>609</v>
      </c>
      <c r="K2410" s="34">
        <v>20000</v>
      </c>
      <c r="L2410" s="37">
        <f t="shared" si="168"/>
        <v>20</v>
      </c>
      <c r="M2410" s="34">
        <v>5400</v>
      </c>
      <c r="N2410" s="36">
        <f t="shared" si="169"/>
        <v>270</v>
      </c>
      <c r="O2410" s="34"/>
      <c r="P2410" s="34">
        <v>20000</v>
      </c>
      <c r="Q2410" s="37">
        <f t="shared" si="170"/>
        <v>20</v>
      </c>
      <c r="R2410" s="34">
        <v>5400</v>
      </c>
    </row>
    <row r="2411" spans="1:18" ht="14.25" thickBot="1">
      <c r="A2411" s="33" t="s">
        <v>606</v>
      </c>
      <c r="B2411" s="47">
        <v>42186</v>
      </c>
      <c r="C2411" t="s">
        <v>118</v>
      </c>
      <c r="D2411" t="s">
        <v>632</v>
      </c>
      <c r="E2411" t="s">
        <v>39</v>
      </c>
      <c r="F2411" t="s">
        <v>610</v>
      </c>
      <c r="G2411" t="s">
        <v>48</v>
      </c>
      <c r="I2411" t="s">
        <v>609</v>
      </c>
      <c r="K2411" s="34" t="s">
        <v>11</v>
      </c>
      <c r="L2411" s="37" t="str">
        <f t="shared" si="168"/>
        <v/>
      </c>
      <c r="M2411" s="34" t="s">
        <v>11</v>
      </c>
      <c r="N2411" s="36" t="str">
        <f t="shared" si="169"/>
        <v/>
      </c>
      <c r="O2411" s="34"/>
      <c r="P2411" s="34">
        <v>15130</v>
      </c>
      <c r="Q2411" s="37">
        <f t="shared" si="170"/>
        <v>15</v>
      </c>
      <c r="R2411" s="34">
        <v>7534</v>
      </c>
    </row>
    <row r="2412" spans="1:18" ht="14.25" thickBot="1">
      <c r="A2412" s="33" t="s">
        <v>606</v>
      </c>
      <c r="B2412" s="47">
        <v>42186</v>
      </c>
      <c r="C2412" t="s">
        <v>118</v>
      </c>
      <c r="D2412" t="s">
        <v>632</v>
      </c>
      <c r="E2412" t="s">
        <v>39</v>
      </c>
      <c r="F2412" t="s">
        <v>614</v>
      </c>
      <c r="G2412" t="s">
        <v>53</v>
      </c>
      <c r="I2412" t="s">
        <v>609</v>
      </c>
      <c r="K2412" s="34" t="s">
        <v>11</v>
      </c>
      <c r="L2412" s="37" t="str">
        <f t="shared" si="168"/>
        <v/>
      </c>
      <c r="M2412" s="34" t="s">
        <v>11</v>
      </c>
      <c r="N2412" s="36" t="str">
        <f t="shared" si="169"/>
        <v/>
      </c>
      <c r="O2412" s="34"/>
      <c r="P2412" s="34">
        <v>20443</v>
      </c>
      <c r="Q2412" s="37">
        <f t="shared" si="170"/>
        <v>20</v>
      </c>
      <c r="R2412" s="34">
        <v>3614</v>
      </c>
    </row>
    <row r="2413" spans="1:18" ht="14.25" thickBot="1">
      <c r="A2413" s="33" t="s">
        <v>606</v>
      </c>
      <c r="B2413" s="47">
        <v>42186</v>
      </c>
      <c r="C2413" t="s">
        <v>118</v>
      </c>
      <c r="D2413" t="s">
        <v>632</v>
      </c>
      <c r="E2413" t="s">
        <v>39</v>
      </c>
      <c r="F2413" t="s">
        <v>616</v>
      </c>
      <c r="G2413" t="s">
        <v>60</v>
      </c>
      <c r="I2413" t="s">
        <v>609</v>
      </c>
      <c r="K2413" s="34">
        <v>20419</v>
      </c>
      <c r="L2413" s="37">
        <f t="shared" si="168"/>
        <v>20</v>
      </c>
      <c r="M2413" s="34">
        <v>3660</v>
      </c>
      <c r="N2413" s="36">
        <f t="shared" si="169"/>
        <v>183</v>
      </c>
      <c r="O2413" s="34"/>
      <c r="P2413" s="34">
        <v>35319</v>
      </c>
      <c r="Q2413" s="37">
        <f t="shared" si="170"/>
        <v>35</v>
      </c>
      <c r="R2413" s="34">
        <v>7822</v>
      </c>
    </row>
    <row r="2414" spans="1:18" ht="14.25" thickBot="1">
      <c r="A2414" s="33" t="s">
        <v>606</v>
      </c>
      <c r="B2414" s="47">
        <v>42186</v>
      </c>
      <c r="C2414" t="s">
        <v>118</v>
      </c>
      <c r="D2414" t="s">
        <v>658</v>
      </c>
      <c r="E2414" t="s">
        <v>36</v>
      </c>
      <c r="F2414" t="s">
        <v>608</v>
      </c>
      <c r="G2414" t="s">
        <v>61</v>
      </c>
      <c r="I2414" t="s">
        <v>609</v>
      </c>
      <c r="K2414" s="34" t="s">
        <v>11</v>
      </c>
      <c r="L2414" s="37" t="str">
        <f t="shared" si="168"/>
        <v/>
      </c>
      <c r="M2414" s="34" t="s">
        <v>11</v>
      </c>
      <c r="N2414" s="36" t="str">
        <f t="shared" si="169"/>
        <v/>
      </c>
      <c r="O2414" s="34"/>
      <c r="P2414" s="34">
        <v>345980</v>
      </c>
      <c r="Q2414" s="37">
        <f t="shared" si="170"/>
        <v>346</v>
      </c>
      <c r="R2414" s="34">
        <v>69784</v>
      </c>
    </row>
    <row r="2415" spans="1:18" ht="14.25" thickBot="1">
      <c r="A2415" s="33" t="s">
        <v>606</v>
      </c>
      <c r="B2415" s="47">
        <v>42186</v>
      </c>
      <c r="C2415" t="s">
        <v>118</v>
      </c>
      <c r="D2415" t="s">
        <v>658</v>
      </c>
      <c r="E2415" t="s">
        <v>36</v>
      </c>
      <c r="F2415" t="s">
        <v>629</v>
      </c>
      <c r="G2415" t="s">
        <v>52</v>
      </c>
      <c r="I2415" t="s">
        <v>609</v>
      </c>
      <c r="K2415" s="34" t="s">
        <v>11</v>
      </c>
      <c r="L2415" s="37" t="str">
        <f t="shared" si="168"/>
        <v/>
      </c>
      <c r="M2415" s="34" t="s">
        <v>11</v>
      </c>
      <c r="N2415" s="36" t="str">
        <f t="shared" si="169"/>
        <v/>
      </c>
      <c r="O2415" s="34"/>
      <c r="P2415" s="34">
        <v>39360</v>
      </c>
      <c r="Q2415" s="37">
        <f t="shared" si="170"/>
        <v>39</v>
      </c>
      <c r="R2415" s="34">
        <v>6251</v>
      </c>
    </row>
    <row r="2416" spans="1:18" ht="14.25" thickBot="1">
      <c r="A2416" s="33" t="s">
        <v>606</v>
      </c>
      <c r="B2416" s="47">
        <v>42186</v>
      </c>
      <c r="C2416" t="s">
        <v>118</v>
      </c>
      <c r="D2416" t="s">
        <v>658</v>
      </c>
      <c r="E2416" t="s">
        <v>36</v>
      </c>
      <c r="F2416" t="s">
        <v>610</v>
      </c>
      <c r="G2416" t="s">
        <v>48</v>
      </c>
      <c r="I2416" t="s">
        <v>609</v>
      </c>
      <c r="K2416" s="34" t="s">
        <v>11</v>
      </c>
      <c r="L2416" s="37" t="str">
        <f t="shared" si="168"/>
        <v/>
      </c>
      <c r="M2416" s="34" t="s">
        <v>11</v>
      </c>
      <c r="N2416" s="36" t="str">
        <f t="shared" si="169"/>
        <v/>
      </c>
      <c r="O2416" s="34"/>
      <c r="P2416" s="34">
        <v>63710</v>
      </c>
      <c r="Q2416" s="37">
        <f t="shared" si="170"/>
        <v>64</v>
      </c>
      <c r="R2416" s="34">
        <v>7033</v>
      </c>
    </row>
    <row r="2417" spans="1:18" ht="14.25" thickBot="1">
      <c r="A2417" s="33" t="s">
        <v>606</v>
      </c>
      <c r="B2417" s="47">
        <v>42186</v>
      </c>
      <c r="C2417" t="s">
        <v>118</v>
      </c>
      <c r="D2417" t="s">
        <v>658</v>
      </c>
      <c r="E2417" t="s">
        <v>36</v>
      </c>
      <c r="F2417" t="s">
        <v>611</v>
      </c>
      <c r="G2417" t="s">
        <v>58</v>
      </c>
      <c r="I2417" t="s">
        <v>609</v>
      </c>
      <c r="K2417" s="34">
        <v>112054</v>
      </c>
      <c r="L2417" s="37">
        <f t="shared" si="168"/>
        <v>112</v>
      </c>
      <c r="M2417" s="34">
        <v>7623</v>
      </c>
      <c r="N2417" s="36">
        <f t="shared" si="169"/>
        <v>68.0625</v>
      </c>
      <c r="O2417" s="34"/>
      <c r="P2417" s="34">
        <v>152964</v>
      </c>
      <c r="Q2417" s="37">
        <f t="shared" si="170"/>
        <v>153</v>
      </c>
      <c r="R2417" s="34">
        <v>10439</v>
      </c>
    </row>
    <row r="2418" spans="1:18" ht="14.25" thickBot="1">
      <c r="A2418" s="33" t="s">
        <v>606</v>
      </c>
      <c r="B2418" s="47">
        <v>42186</v>
      </c>
      <c r="C2418" t="s">
        <v>118</v>
      </c>
      <c r="D2418" t="s">
        <v>658</v>
      </c>
      <c r="E2418" t="s">
        <v>36</v>
      </c>
      <c r="F2418" t="s">
        <v>614</v>
      </c>
      <c r="G2418" t="s">
        <v>53</v>
      </c>
      <c r="I2418" t="s">
        <v>609</v>
      </c>
      <c r="K2418" s="34" t="s">
        <v>11</v>
      </c>
      <c r="L2418" s="37" t="str">
        <f t="shared" si="168"/>
        <v/>
      </c>
      <c r="M2418" s="34" t="s">
        <v>11</v>
      </c>
      <c r="N2418" s="36" t="str">
        <f t="shared" si="169"/>
        <v/>
      </c>
      <c r="O2418" s="34"/>
      <c r="P2418" s="34">
        <v>5000</v>
      </c>
      <c r="Q2418" s="37">
        <f t="shared" si="170"/>
        <v>5</v>
      </c>
      <c r="R2418" s="34">
        <v>1105</v>
      </c>
    </row>
    <row r="2419" spans="1:18" ht="14.25" thickBot="1">
      <c r="A2419" s="33" t="s">
        <v>606</v>
      </c>
      <c r="B2419" s="47">
        <v>42186</v>
      </c>
      <c r="C2419" t="s">
        <v>118</v>
      </c>
      <c r="D2419" t="s">
        <v>658</v>
      </c>
      <c r="E2419" t="s">
        <v>36</v>
      </c>
      <c r="F2419" t="s">
        <v>616</v>
      </c>
      <c r="G2419" t="s">
        <v>60</v>
      </c>
      <c r="I2419" t="s">
        <v>609</v>
      </c>
      <c r="K2419" s="34">
        <v>110520</v>
      </c>
      <c r="L2419" s="37">
        <f t="shared" si="168"/>
        <v>111</v>
      </c>
      <c r="M2419" s="34">
        <v>5319</v>
      </c>
      <c r="N2419" s="36">
        <f t="shared" si="169"/>
        <v>47.918918918918919</v>
      </c>
      <c r="O2419" s="34"/>
      <c r="P2419" s="34">
        <v>875090</v>
      </c>
      <c r="Q2419" s="37">
        <f t="shared" si="170"/>
        <v>875</v>
      </c>
      <c r="R2419" s="34">
        <v>44308</v>
      </c>
    </row>
    <row r="2420" spans="1:18" ht="14.25" thickBot="1">
      <c r="A2420" s="33" t="s">
        <v>606</v>
      </c>
      <c r="B2420" s="47">
        <v>42186</v>
      </c>
      <c r="C2420" t="s">
        <v>118</v>
      </c>
      <c r="D2420" t="s">
        <v>658</v>
      </c>
      <c r="E2420" t="s">
        <v>36</v>
      </c>
      <c r="F2420" t="s">
        <v>625</v>
      </c>
      <c r="G2420" t="s">
        <v>66</v>
      </c>
      <c r="I2420" t="s">
        <v>609</v>
      </c>
      <c r="K2420" s="34">
        <v>390780</v>
      </c>
      <c r="L2420" s="37">
        <f t="shared" si="168"/>
        <v>391</v>
      </c>
      <c r="M2420" s="34">
        <v>18447</v>
      </c>
      <c r="N2420" s="36">
        <f t="shared" si="169"/>
        <v>47.179028132992329</v>
      </c>
      <c r="O2420" s="34"/>
      <c r="P2420" s="34">
        <v>1114160</v>
      </c>
      <c r="Q2420" s="37">
        <f t="shared" si="170"/>
        <v>1114</v>
      </c>
      <c r="R2420" s="34">
        <v>52531</v>
      </c>
    </row>
    <row r="2421" spans="1:18" ht="14.25" thickBot="1">
      <c r="A2421" s="33" t="s">
        <v>606</v>
      </c>
      <c r="B2421" s="47">
        <v>42186</v>
      </c>
      <c r="C2421" t="s">
        <v>118</v>
      </c>
      <c r="D2421" t="s">
        <v>658</v>
      </c>
      <c r="E2421" t="s">
        <v>36</v>
      </c>
      <c r="F2421" t="s">
        <v>618</v>
      </c>
      <c r="G2421" t="s">
        <v>47</v>
      </c>
      <c r="I2421" t="s">
        <v>609</v>
      </c>
      <c r="K2421" s="34">
        <v>483160</v>
      </c>
      <c r="L2421" s="37">
        <f t="shared" si="168"/>
        <v>483</v>
      </c>
      <c r="M2421" s="34">
        <v>23083</v>
      </c>
      <c r="N2421" s="36">
        <f t="shared" si="169"/>
        <v>47.790890269151141</v>
      </c>
      <c r="O2421" s="34"/>
      <c r="P2421" s="34">
        <v>4641810</v>
      </c>
      <c r="Q2421" s="37">
        <f t="shared" si="170"/>
        <v>4642</v>
      </c>
      <c r="R2421" s="34">
        <v>220837</v>
      </c>
    </row>
    <row r="2422" spans="1:18" ht="14.25" thickBot="1">
      <c r="A2422" s="33" t="s">
        <v>606</v>
      </c>
      <c r="B2422" s="47">
        <v>42186</v>
      </c>
      <c r="C2422" t="s">
        <v>118</v>
      </c>
      <c r="D2422" t="s">
        <v>658</v>
      </c>
      <c r="E2422" t="s">
        <v>36</v>
      </c>
      <c r="F2422" t="s">
        <v>619</v>
      </c>
      <c r="G2422" t="s">
        <v>54</v>
      </c>
      <c r="I2422" t="s">
        <v>609</v>
      </c>
      <c r="K2422" s="34">
        <v>47850</v>
      </c>
      <c r="L2422" s="37">
        <f t="shared" si="168"/>
        <v>48</v>
      </c>
      <c r="M2422" s="34">
        <v>7034</v>
      </c>
      <c r="N2422" s="36">
        <f t="shared" si="169"/>
        <v>146.54166666666666</v>
      </c>
      <c r="O2422" s="34"/>
      <c r="P2422" s="34">
        <v>304370</v>
      </c>
      <c r="Q2422" s="37">
        <f t="shared" si="170"/>
        <v>304</v>
      </c>
      <c r="R2422" s="34">
        <v>17361</v>
      </c>
    </row>
    <row r="2423" spans="1:18" ht="14.25" thickBot="1">
      <c r="A2423" s="33" t="s">
        <v>606</v>
      </c>
      <c r="B2423" s="47">
        <v>42186</v>
      </c>
      <c r="C2423" t="s">
        <v>118</v>
      </c>
      <c r="D2423" t="s">
        <v>658</v>
      </c>
      <c r="E2423" t="s">
        <v>36</v>
      </c>
      <c r="F2423" t="s">
        <v>620</v>
      </c>
      <c r="G2423" t="s">
        <v>67</v>
      </c>
      <c r="I2423" t="s">
        <v>609</v>
      </c>
      <c r="K2423" s="34" t="s">
        <v>11</v>
      </c>
      <c r="L2423" s="37" t="str">
        <f t="shared" si="168"/>
        <v/>
      </c>
      <c r="M2423" s="34" t="s">
        <v>11</v>
      </c>
      <c r="N2423" s="36" t="str">
        <f t="shared" si="169"/>
        <v/>
      </c>
      <c r="O2423" s="34"/>
      <c r="P2423" s="34">
        <v>109950</v>
      </c>
      <c r="Q2423" s="37">
        <f t="shared" si="170"/>
        <v>110</v>
      </c>
      <c r="R2423" s="34">
        <v>4638</v>
      </c>
    </row>
    <row r="2424" spans="1:18" ht="14.25" thickBot="1">
      <c r="A2424" s="33" t="s">
        <v>606</v>
      </c>
      <c r="B2424" s="47">
        <v>42186</v>
      </c>
      <c r="C2424" t="s">
        <v>118</v>
      </c>
      <c r="D2424" t="s">
        <v>658</v>
      </c>
      <c r="E2424" t="s">
        <v>36</v>
      </c>
      <c r="F2424" t="s">
        <v>700</v>
      </c>
      <c r="G2424" t="s">
        <v>407</v>
      </c>
      <c r="I2424" t="s">
        <v>609</v>
      </c>
      <c r="K2424" s="34" t="s">
        <v>11</v>
      </c>
      <c r="L2424" s="37" t="str">
        <f t="shared" si="168"/>
        <v/>
      </c>
      <c r="M2424" s="34" t="s">
        <v>11</v>
      </c>
      <c r="N2424" s="36" t="str">
        <f t="shared" si="169"/>
        <v/>
      </c>
      <c r="O2424" s="34"/>
      <c r="P2424" s="34">
        <v>243130</v>
      </c>
      <c r="Q2424" s="37">
        <f t="shared" si="170"/>
        <v>243</v>
      </c>
      <c r="R2424" s="34">
        <v>11484</v>
      </c>
    </row>
    <row r="2425" spans="1:18" ht="14.25" thickBot="1">
      <c r="A2425" s="33" t="s">
        <v>606</v>
      </c>
      <c r="B2425" s="47">
        <v>42186</v>
      </c>
      <c r="C2425" t="s">
        <v>118</v>
      </c>
      <c r="D2425" t="s">
        <v>633</v>
      </c>
      <c r="E2425" t="s">
        <v>35</v>
      </c>
      <c r="F2425" t="s">
        <v>610</v>
      </c>
      <c r="G2425" t="s">
        <v>48</v>
      </c>
      <c r="I2425" t="s">
        <v>609</v>
      </c>
      <c r="K2425" s="34" t="s">
        <v>11</v>
      </c>
      <c r="L2425" s="37" t="str">
        <f t="shared" si="168"/>
        <v/>
      </c>
      <c r="M2425" s="34" t="s">
        <v>11</v>
      </c>
      <c r="N2425" s="36" t="str">
        <f t="shared" si="169"/>
        <v/>
      </c>
      <c r="O2425" s="34"/>
      <c r="P2425" s="34">
        <v>20840</v>
      </c>
      <c r="Q2425" s="37">
        <f t="shared" si="170"/>
        <v>21</v>
      </c>
      <c r="R2425" s="34">
        <v>1738</v>
      </c>
    </row>
    <row r="2426" spans="1:18" ht="14.25" thickBot="1">
      <c r="A2426" s="33" t="s">
        <v>606</v>
      </c>
      <c r="B2426" s="47">
        <v>42186</v>
      </c>
      <c r="C2426" t="s">
        <v>118</v>
      </c>
      <c r="D2426" t="s">
        <v>633</v>
      </c>
      <c r="E2426" t="s">
        <v>35</v>
      </c>
      <c r="F2426" t="s">
        <v>619</v>
      </c>
      <c r="G2426" t="s">
        <v>54</v>
      </c>
      <c r="I2426" t="s">
        <v>609</v>
      </c>
      <c r="K2426" s="34" t="s">
        <v>11</v>
      </c>
      <c r="L2426" s="37" t="str">
        <f t="shared" si="168"/>
        <v/>
      </c>
      <c r="M2426" s="34" t="s">
        <v>11</v>
      </c>
      <c r="N2426" s="36" t="str">
        <f t="shared" si="169"/>
        <v/>
      </c>
      <c r="O2426" s="34"/>
      <c r="P2426" s="34">
        <v>100720</v>
      </c>
      <c r="Q2426" s="37">
        <f t="shared" si="170"/>
        <v>101</v>
      </c>
      <c r="R2426" s="34">
        <v>14894</v>
      </c>
    </row>
    <row r="2427" spans="1:18" ht="14.25" thickBot="1">
      <c r="A2427" s="33" t="s">
        <v>606</v>
      </c>
      <c r="B2427" s="47">
        <v>42186</v>
      </c>
      <c r="C2427" t="s">
        <v>118</v>
      </c>
      <c r="D2427" t="s">
        <v>633</v>
      </c>
      <c r="E2427" t="s">
        <v>35</v>
      </c>
      <c r="F2427" t="s">
        <v>620</v>
      </c>
      <c r="G2427" t="s">
        <v>67</v>
      </c>
      <c r="I2427" t="s">
        <v>609</v>
      </c>
      <c r="K2427" s="34" t="s">
        <v>11</v>
      </c>
      <c r="L2427" s="37" t="str">
        <f t="shared" si="168"/>
        <v/>
      </c>
      <c r="M2427" s="34" t="s">
        <v>11</v>
      </c>
      <c r="N2427" s="36" t="str">
        <f t="shared" si="169"/>
        <v/>
      </c>
      <c r="O2427" s="34"/>
      <c r="P2427" s="34">
        <v>22788</v>
      </c>
      <c r="Q2427" s="37">
        <f t="shared" si="170"/>
        <v>23</v>
      </c>
      <c r="R2427" s="34">
        <v>2195</v>
      </c>
    </row>
    <row r="2428" spans="1:18" ht="14.25" thickBot="1">
      <c r="A2428" s="33" t="s">
        <v>606</v>
      </c>
      <c r="B2428" s="47">
        <v>42186</v>
      </c>
      <c r="C2428" t="s">
        <v>118</v>
      </c>
      <c r="D2428" t="s">
        <v>651</v>
      </c>
      <c r="E2428" t="s">
        <v>40</v>
      </c>
      <c r="F2428" t="s">
        <v>608</v>
      </c>
      <c r="G2428" t="s">
        <v>61</v>
      </c>
      <c r="I2428" t="s">
        <v>609</v>
      </c>
      <c r="K2428" s="34" t="s">
        <v>11</v>
      </c>
      <c r="L2428" s="37" t="str">
        <f t="shared" ref="L2428:L2441" si="171">IF(ISERROR(ROUND(K2428*0.001,0))=TRUE,"",(ROUND(K2428*0.001,0)))</f>
        <v/>
      </c>
      <c r="M2428" s="34" t="s">
        <v>11</v>
      </c>
      <c r="N2428" s="36" t="str">
        <f t="shared" ref="N2428:N2441" si="172">IF(ISERROR(M2428/L2428)=TRUE,"",(M2428/L2428))</f>
        <v/>
      </c>
      <c r="O2428" s="34"/>
      <c r="P2428" s="34">
        <v>205920</v>
      </c>
      <c r="Q2428" s="37">
        <f t="shared" ref="Q2428:Q2441" si="173">IF(ISERROR(ROUND(P2428*0.001,0))=TRUE,"",(ROUND(P2428*0.001,0)))</f>
        <v>206</v>
      </c>
      <c r="R2428" s="34">
        <v>11512</v>
      </c>
    </row>
    <row r="2429" spans="1:18" ht="14.25" thickBot="1">
      <c r="A2429" s="33" t="s">
        <v>606</v>
      </c>
      <c r="B2429" s="47">
        <v>42186</v>
      </c>
      <c r="C2429" t="s">
        <v>118</v>
      </c>
      <c r="D2429" t="s">
        <v>651</v>
      </c>
      <c r="E2429" t="s">
        <v>40</v>
      </c>
      <c r="F2429" t="s">
        <v>616</v>
      </c>
      <c r="G2429" t="s">
        <v>60</v>
      </c>
      <c r="I2429" t="s">
        <v>609</v>
      </c>
      <c r="K2429" s="34">
        <v>53110</v>
      </c>
      <c r="L2429" s="37">
        <f t="shared" si="171"/>
        <v>53</v>
      </c>
      <c r="M2429" s="34">
        <v>2391</v>
      </c>
      <c r="N2429" s="36">
        <f t="shared" si="172"/>
        <v>45.113207547169814</v>
      </c>
      <c r="O2429" s="34"/>
      <c r="P2429" s="34">
        <v>125061</v>
      </c>
      <c r="Q2429" s="37">
        <f t="shared" si="173"/>
        <v>125</v>
      </c>
      <c r="R2429" s="34">
        <v>9661</v>
      </c>
    </row>
    <row r="2430" spans="1:18" ht="14.25" thickBot="1">
      <c r="A2430" s="33" t="s">
        <v>606</v>
      </c>
      <c r="B2430" s="47">
        <v>42186</v>
      </c>
      <c r="C2430" t="s">
        <v>118</v>
      </c>
      <c r="D2430" t="s">
        <v>634</v>
      </c>
      <c r="E2430" t="s">
        <v>38</v>
      </c>
      <c r="F2430" t="s">
        <v>635</v>
      </c>
      <c r="G2430" t="s">
        <v>65</v>
      </c>
      <c r="I2430" t="s">
        <v>609</v>
      </c>
      <c r="K2430" s="34" t="s">
        <v>11</v>
      </c>
      <c r="L2430" s="37" t="str">
        <f t="shared" si="171"/>
        <v/>
      </c>
      <c r="M2430" s="34" t="s">
        <v>11</v>
      </c>
      <c r="N2430" s="36" t="str">
        <f t="shared" si="172"/>
        <v/>
      </c>
      <c r="O2430" s="34"/>
      <c r="P2430" s="34">
        <v>3070</v>
      </c>
      <c r="Q2430" s="37">
        <f t="shared" si="173"/>
        <v>3</v>
      </c>
      <c r="R2430" s="34">
        <v>734</v>
      </c>
    </row>
    <row r="2431" spans="1:18" ht="14.25" thickBot="1">
      <c r="A2431" s="33" t="s">
        <v>606</v>
      </c>
      <c r="B2431" s="47">
        <v>42186</v>
      </c>
      <c r="C2431" t="s">
        <v>118</v>
      </c>
      <c r="D2431" t="s">
        <v>636</v>
      </c>
      <c r="E2431" t="s">
        <v>69</v>
      </c>
      <c r="F2431" t="s">
        <v>608</v>
      </c>
      <c r="G2431" t="s">
        <v>61</v>
      </c>
      <c r="I2431" t="s">
        <v>609</v>
      </c>
      <c r="K2431" s="34">
        <v>42160</v>
      </c>
      <c r="L2431" s="37">
        <f t="shared" si="171"/>
        <v>42</v>
      </c>
      <c r="M2431" s="34">
        <v>2213</v>
      </c>
      <c r="N2431" s="36">
        <f t="shared" si="172"/>
        <v>52.69047619047619</v>
      </c>
      <c r="O2431" s="34"/>
      <c r="P2431" s="34">
        <v>42160</v>
      </c>
      <c r="Q2431" s="37">
        <f t="shared" si="173"/>
        <v>42</v>
      </c>
      <c r="R2431" s="34">
        <v>2213</v>
      </c>
    </row>
    <row r="2432" spans="1:18" ht="14.25" thickBot="1">
      <c r="A2432" s="33" t="s">
        <v>606</v>
      </c>
      <c r="B2432" s="47">
        <v>42186</v>
      </c>
      <c r="C2432" t="s">
        <v>118</v>
      </c>
      <c r="D2432" t="s">
        <v>636</v>
      </c>
      <c r="E2432" t="s">
        <v>69</v>
      </c>
      <c r="F2432" t="s">
        <v>611</v>
      </c>
      <c r="G2432" t="s">
        <v>58</v>
      </c>
      <c r="I2432" t="s">
        <v>609</v>
      </c>
      <c r="K2432" s="34" t="s">
        <v>11</v>
      </c>
      <c r="L2432" s="37" t="str">
        <f t="shared" si="171"/>
        <v/>
      </c>
      <c r="M2432" s="34" t="s">
        <v>11</v>
      </c>
      <c r="N2432" s="36" t="str">
        <f t="shared" si="172"/>
        <v/>
      </c>
      <c r="O2432" s="34"/>
      <c r="P2432" s="34">
        <v>59230</v>
      </c>
      <c r="Q2432" s="37">
        <f t="shared" si="173"/>
        <v>59</v>
      </c>
      <c r="R2432" s="34">
        <v>4346</v>
      </c>
    </row>
    <row r="2433" spans="1:18" ht="14.25" thickBot="1">
      <c r="A2433" s="33" t="s">
        <v>606</v>
      </c>
      <c r="B2433" s="47">
        <v>42186</v>
      </c>
      <c r="C2433" t="s">
        <v>118</v>
      </c>
      <c r="D2433" t="s">
        <v>636</v>
      </c>
      <c r="E2433" t="s">
        <v>69</v>
      </c>
      <c r="F2433" t="s">
        <v>616</v>
      </c>
      <c r="G2433" t="s">
        <v>60</v>
      </c>
      <c r="I2433" t="s">
        <v>609</v>
      </c>
      <c r="K2433" s="34" t="s">
        <v>11</v>
      </c>
      <c r="L2433" s="37" t="str">
        <f t="shared" si="171"/>
        <v/>
      </c>
      <c r="M2433" s="34" t="s">
        <v>11</v>
      </c>
      <c r="N2433" s="36" t="str">
        <f t="shared" si="172"/>
        <v/>
      </c>
      <c r="O2433" s="34"/>
      <c r="P2433" s="34">
        <v>1719399</v>
      </c>
      <c r="Q2433" s="37">
        <f t="shared" si="173"/>
        <v>1719</v>
      </c>
      <c r="R2433" s="34">
        <v>207729</v>
      </c>
    </row>
    <row r="2434" spans="1:18" ht="14.25" thickBot="1">
      <c r="A2434" s="33" t="s">
        <v>606</v>
      </c>
      <c r="B2434" s="47">
        <v>42186</v>
      </c>
      <c r="C2434" t="s">
        <v>118</v>
      </c>
      <c r="D2434" t="s">
        <v>636</v>
      </c>
      <c r="E2434" t="s">
        <v>69</v>
      </c>
      <c r="F2434" t="s">
        <v>625</v>
      </c>
      <c r="G2434" t="s">
        <v>66</v>
      </c>
      <c r="I2434" t="s">
        <v>609</v>
      </c>
      <c r="K2434" s="34">
        <v>26081</v>
      </c>
      <c r="L2434" s="37">
        <f t="shared" si="171"/>
        <v>26</v>
      </c>
      <c r="M2434" s="34">
        <v>4461</v>
      </c>
      <c r="N2434" s="36">
        <f t="shared" si="172"/>
        <v>171.57692307692307</v>
      </c>
      <c r="O2434" s="34"/>
      <c r="P2434" s="34">
        <v>407753</v>
      </c>
      <c r="Q2434" s="37">
        <f t="shared" si="173"/>
        <v>408</v>
      </c>
      <c r="R2434" s="34">
        <v>34984</v>
      </c>
    </row>
    <row r="2435" spans="1:18" ht="14.25" thickBot="1">
      <c r="A2435" s="33" t="s">
        <v>606</v>
      </c>
      <c r="B2435" s="47">
        <v>42186</v>
      </c>
      <c r="C2435" t="s">
        <v>118</v>
      </c>
      <c r="D2435" t="s">
        <v>636</v>
      </c>
      <c r="E2435" t="s">
        <v>69</v>
      </c>
      <c r="F2435" t="s">
        <v>620</v>
      </c>
      <c r="G2435" t="s">
        <v>67</v>
      </c>
      <c r="I2435" t="s">
        <v>609</v>
      </c>
      <c r="K2435" s="34">
        <v>96240</v>
      </c>
      <c r="L2435" s="37">
        <f t="shared" si="171"/>
        <v>96</v>
      </c>
      <c r="M2435" s="34">
        <v>4793</v>
      </c>
      <c r="N2435" s="36">
        <f t="shared" si="172"/>
        <v>49.927083333333336</v>
      </c>
      <c r="O2435" s="34"/>
      <c r="P2435" s="34">
        <v>211369</v>
      </c>
      <c r="Q2435" s="37">
        <f t="shared" si="173"/>
        <v>211</v>
      </c>
      <c r="R2435" s="34">
        <v>21159</v>
      </c>
    </row>
    <row r="2436" spans="1:18" ht="14.25" thickBot="1">
      <c r="A2436" s="33" t="s">
        <v>606</v>
      </c>
      <c r="B2436" s="47">
        <v>42186</v>
      </c>
      <c r="C2436" t="s">
        <v>118</v>
      </c>
      <c r="D2436" t="s">
        <v>637</v>
      </c>
      <c r="E2436" t="s">
        <v>71</v>
      </c>
      <c r="F2436" t="s">
        <v>625</v>
      </c>
      <c r="G2436" t="s">
        <v>66</v>
      </c>
      <c r="I2436" t="s">
        <v>609</v>
      </c>
      <c r="K2436" s="34" t="s">
        <v>11</v>
      </c>
      <c r="L2436" s="37" t="str">
        <f t="shared" si="171"/>
        <v/>
      </c>
      <c r="M2436" s="34" t="s">
        <v>11</v>
      </c>
      <c r="N2436" s="36" t="str">
        <f t="shared" si="172"/>
        <v/>
      </c>
      <c r="O2436" s="34"/>
      <c r="P2436" s="34">
        <v>105540</v>
      </c>
      <c r="Q2436" s="37">
        <f t="shared" si="173"/>
        <v>106</v>
      </c>
      <c r="R2436" s="34">
        <v>3502</v>
      </c>
    </row>
    <row r="2437" spans="1:18" ht="14.25" thickBot="1">
      <c r="A2437" s="33" t="s">
        <v>606</v>
      </c>
      <c r="B2437" s="47">
        <v>42186</v>
      </c>
      <c r="C2437" t="s">
        <v>118</v>
      </c>
      <c r="D2437" t="s">
        <v>638</v>
      </c>
      <c r="E2437" t="s">
        <v>70</v>
      </c>
      <c r="F2437" t="s">
        <v>616</v>
      </c>
      <c r="G2437" t="s">
        <v>60</v>
      </c>
      <c r="I2437" t="s">
        <v>609</v>
      </c>
      <c r="K2437" s="34" t="s">
        <v>11</v>
      </c>
      <c r="L2437" s="37" t="str">
        <f t="shared" si="171"/>
        <v/>
      </c>
      <c r="M2437" s="34" t="s">
        <v>11</v>
      </c>
      <c r="N2437" s="36" t="str">
        <f t="shared" si="172"/>
        <v/>
      </c>
      <c r="O2437" s="34"/>
      <c r="P2437" s="34">
        <v>22650</v>
      </c>
      <c r="Q2437" s="37">
        <f t="shared" si="173"/>
        <v>23</v>
      </c>
      <c r="R2437" s="34">
        <v>3813</v>
      </c>
    </row>
    <row r="2438" spans="1:18" ht="14.25" thickBot="1">
      <c r="A2438" s="33" t="s">
        <v>606</v>
      </c>
      <c r="B2438" s="47">
        <v>42186</v>
      </c>
      <c r="C2438" t="s">
        <v>118</v>
      </c>
      <c r="D2438" t="s">
        <v>640</v>
      </c>
      <c r="E2438" t="s">
        <v>37</v>
      </c>
      <c r="F2438" t="s">
        <v>608</v>
      </c>
      <c r="G2438" t="s">
        <v>61</v>
      </c>
      <c r="I2438" t="s">
        <v>609</v>
      </c>
      <c r="K2438" s="34">
        <v>16820</v>
      </c>
      <c r="L2438" s="37">
        <f t="shared" si="171"/>
        <v>17</v>
      </c>
      <c r="M2438" s="34">
        <v>2264</v>
      </c>
      <c r="N2438" s="36">
        <f t="shared" si="172"/>
        <v>133.1764705882353</v>
      </c>
      <c r="O2438" s="34"/>
      <c r="P2438" s="34">
        <v>163804</v>
      </c>
      <c r="Q2438" s="37">
        <f t="shared" si="173"/>
        <v>164</v>
      </c>
      <c r="R2438" s="34">
        <v>26715</v>
      </c>
    </row>
    <row r="2439" spans="1:18" ht="14.25" thickBot="1">
      <c r="A2439" s="33" t="s">
        <v>606</v>
      </c>
      <c r="B2439" s="47">
        <v>42186</v>
      </c>
      <c r="C2439" t="s">
        <v>118</v>
      </c>
      <c r="D2439" t="s">
        <v>612</v>
      </c>
      <c r="E2439" t="s">
        <v>68</v>
      </c>
      <c r="F2439" t="s">
        <v>625</v>
      </c>
      <c r="G2439" t="s">
        <v>66</v>
      </c>
      <c r="I2439" t="s">
        <v>609</v>
      </c>
      <c r="K2439" s="34" t="s">
        <v>11</v>
      </c>
      <c r="L2439" s="37" t="str">
        <f t="shared" si="171"/>
        <v/>
      </c>
      <c r="M2439" s="34" t="s">
        <v>11</v>
      </c>
      <c r="N2439" s="36" t="str">
        <f t="shared" si="172"/>
        <v/>
      </c>
      <c r="O2439" s="34"/>
      <c r="P2439" s="34">
        <v>18620</v>
      </c>
      <c r="Q2439" s="37">
        <f t="shared" si="173"/>
        <v>19</v>
      </c>
      <c r="R2439" s="34">
        <v>4170</v>
      </c>
    </row>
    <row r="2440" spans="1:18" ht="14.25" thickBot="1">
      <c r="A2440" s="33" t="s">
        <v>606</v>
      </c>
      <c r="B2440" s="47">
        <v>42186</v>
      </c>
      <c r="C2440" t="s">
        <v>118</v>
      </c>
      <c r="D2440" t="s">
        <v>641</v>
      </c>
      <c r="E2440" t="s">
        <v>33</v>
      </c>
      <c r="F2440" t="s">
        <v>614</v>
      </c>
      <c r="G2440" t="s">
        <v>53</v>
      </c>
      <c r="I2440" t="s">
        <v>609</v>
      </c>
      <c r="K2440" s="34" t="s">
        <v>11</v>
      </c>
      <c r="L2440" s="37" t="str">
        <f t="shared" si="171"/>
        <v/>
      </c>
      <c r="M2440" s="34" t="s">
        <v>11</v>
      </c>
      <c r="N2440" s="36" t="str">
        <f t="shared" si="172"/>
        <v/>
      </c>
      <c r="O2440" s="34"/>
      <c r="P2440" s="34">
        <v>2435</v>
      </c>
      <c r="Q2440" s="37">
        <f t="shared" si="173"/>
        <v>2</v>
      </c>
      <c r="R2440" s="34">
        <v>1222</v>
      </c>
    </row>
    <row r="2441" spans="1:18" ht="14.25" thickBot="1">
      <c r="A2441" s="33" t="s">
        <v>606</v>
      </c>
      <c r="B2441" s="47">
        <v>42186</v>
      </c>
      <c r="C2441" t="s">
        <v>118</v>
      </c>
      <c r="D2441" t="s">
        <v>641</v>
      </c>
      <c r="E2441" t="s">
        <v>33</v>
      </c>
      <c r="F2441" t="s">
        <v>616</v>
      </c>
      <c r="G2441" t="s">
        <v>60</v>
      </c>
      <c r="I2441" t="s">
        <v>609</v>
      </c>
      <c r="K2441" s="34" t="s">
        <v>11</v>
      </c>
      <c r="L2441" s="37" t="str">
        <f t="shared" si="171"/>
        <v/>
      </c>
      <c r="M2441" s="34" t="s">
        <v>11</v>
      </c>
      <c r="N2441" s="36" t="str">
        <f t="shared" si="172"/>
        <v/>
      </c>
      <c r="O2441" s="34"/>
      <c r="P2441" s="34">
        <v>1260</v>
      </c>
      <c r="Q2441" s="37">
        <f t="shared" si="173"/>
        <v>1</v>
      </c>
      <c r="R2441" s="34">
        <v>394</v>
      </c>
    </row>
    <row r="2442" spans="1:18" ht="14.25" thickBot="1">
      <c r="A2442" s="33" t="s">
        <v>657</v>
      </c>
      <c r="B2442" s="47">
        <v>42156</v>
      </c>
      <c r="C2442" t="s">
        <v>118</v>
      </c>
      <c r="D2442" t="s">
        <v>607</v>
      </c>
      <c r="E2442" t="s">
        <v>44</v>
      </c>
      <c r="F2442" t="s">
        <v>608</v>
      </c>
      <c r="G2442" t="s">
        <v>61</v>
      </c>
      <c r="I2442" t="s">
        <v>609</v>
      </c>
      <c r="K2442" s="34" t="s">
        <v>11</v>
      </c>
      <c r="L2442" s="37" t="str">
        <f>IF(ISERROR(ROUND(K2442*0.001,0))=TRUE,"",(ROUND(K2442*0.001,0)))</f>
        <v/>
      </c>
      <c r="M2442" s="34" t="s">
        <v>11</v>
      </c>
      <c r="N2442" s="36" t="str">
        <f>IF(ISERROR(M2442/L2442)=TRUE,"",(M2442/L2442))</f>
        <v/>
      </c>
      <c r="O2442" s="34"/>
      <c r="P2442" s="34">
        <v>10</v>
      </c>
      <c r="Q2442" s="37">
        <f>IF(ISERROR(ROUND(P2442*0.001,0))=TRUE,"",(ROUND(P2442*0.001,0)))</f>
        <v>0</v>
      </c>
      <c r="R2442" s="34">
        <v>2196</v>
      </c>
    </row>
    <row r="2443" spans="1:18" ht="14.25" thickBot="1">
      <c r="A2443" s="33" t="s">
        <v>657</v>
      </c>
      <c r="B2443" s="47">
        <v>42156</v>
      </c>
      <c r="C2443" t="s">
        <v>118</v>
      </c>
      <c r="D2443" t="s">
        <v>607</v>
      </c>
      <c r="E2443" t="s">
        <v>44</v>
      </c>
      <c r="F2443" t="s">
        <v>610</v>
      </c>
      <c r="G2443" t="s">
        <v>48</v>
      </c>
      <c r="I2443" t="s">
        <v>609</v>
      </c>
      <c r="K2443" s="34">
        <v>2543580</v>
      </c>
      <c r="L2443" s="37">
        <f t="shared" ref="L2443:L2506" si="174">IF(ISERROR(ROUND(K2443*0.001,0))=TRUE,"",(ROUND(K2443*0.001,0)))</f>
        <v>2544</v>
      </c>
      <c r="M2443" s="34">
        <v>414463</v>
      </c>
      <c r="N2443" s="36">
        <f t="shared" ref="N2443:N2506" si="175">IF(ISERROR(M2443/L2443)=TRUE,"",(M2443/L2443))</f>
        <v>162.91784591194968</v>
      </c>
      <c r="O2443" s="34"/>
      <c r="P2443" s="34">
        <v>11933338</v>
      </c>
      <c r="Q2443" s="37">
        <f t="shared" ref="Q2443:Q2506" si="176">IF(ISERROR(ROUND(P2443*0.001,0))=TRUE,"",(ROUND(P2443*0.001,0)))</f>
        <v>11933</v>
      </c>
      <c r="R2443" s="34">
        <v>1887695</v>
      </c>
    </row>
    <row r="2444" spans="1:18" ht="14.25" thickBot="1">
      <c r="A2444" s="33" t="s">
        <v>657</v>
      </c>
      <c r="B2444" s="47">
        <v>42156</v>
      </c>
      <c r="C2444" t="s">
        <v>118</v>
      </c>
      <c r="D2444" t="s">
        <v>607</v>
      </c>
      <c r="E2444" t="s">
        <v>44</v>
      </c>
      <c r="F2444" t="s">
        <v>611</v>
      </c>
      <c r="G2444" t="s">
        <v>58</v>
      </c>
      <c r="I2444" t="s">
        <v>609</v>
      </c>
      <c r="K2444" s="34">
        <v>11842</v>
      </c>
      <c r="L2444" s="37">
        <f t="shared" si="174"/>
        <v>12</v>
      </c>
      <c r="M2444" s="34">
        <v>3748</v>
      </c>
      <c r="N2444" s="36">
        <f t="shared" si="175"/>
        <v>312.33333333333331</v>
      </c>
      <c r="O2444" s="34"/>
      <c r="P2444" s="34">
        <v>11842</v>
      </c>
      <c r="Q2444" s="37">
        <f t="shared" si="176"/>
        <v>12</v>
      </c>
      <c r="R2444" s="34">
        <v>3748</v>
      </c>
    </row>
    <row r="2445" spans="1:18" ht="14.25" thickBot="1">
      <c r="A2445" s="33" t="s">
        <v>657</v>
      </c>
      <c r="B2445" s="47">
        <v>42156</v>
      </c>
      <c r="C2445" t="s">
        <v>118</v>
      </c>
      <c r="D2445" t="s">
        <v>607</v>
      </c>
      <c r="E2445" t="s">
        <v>44</v>
      </c>
      <c r="F2445" t="s">
        <v>612</v>
      </c>
      <c r="G2445" t="s">
        <v>57</v>
      </c>
      <c r="I2445" t="s">
        <v>609</v>
      </c>
      <c r="K2445" s="34" t="s">
        <v>11</v>
      </c>
      <c r="L2445" s="37" t="str">
        <f t="shared" si="174"/>
        <v/>
      </c>
      <c r="M2445" s="34" t="s">
        <v>11</v>
      </c>
      <c r="N2445" s="36" t="str">
        <f t="shared" si="175"/>
        <v/>
      </c>
      <c r="O2445" s="34"/>
      <c r="P2445" s="34">
        <v>129464</v>
      </c>
      <c r="Q2445" s="37">
        <f t="shared" si="176"/>
        <v>129</v>
      </c>
      <c r="R2445" s="34">
        <v>45195</v>
      </c>
    </row>
    <row r="2446" spans="1:18" ht="14.25" thickBot="1">
      <c r="A2446" s="33" t="s">
        <v>657</v>
      </c>
      <c r="B2446" s="47">
        <v>42156</v>
      </c>
      <c r="C2446" t="s">
        <v>118</v>
      </c>
      <c r="D2446" t="s">
        <v>607</v>
      </c>
      <c r="E2446" t="s">
        <v>44</v>
      </c>
      <c r="F2446" t="s">
        <v>614</v>
      </c>
      <c r="G2446" t="s">
        <v>53</v>
      </c>
      <c r="I2446" t="s">
        <v>609</v>
      </c>
      <c r="K2446" s="34">
        <v>202572</v>
      </c>
      <c r="L2446" s="37">
        <f t="shared" si="174"/>
        <v>203</v>
      </c>
      <c r="M2446" s="34">
        <v>36090</v>
      </c>
      <c r="N2446" s="36">
        <f t="shared" si="175"/>
        <v>177.78325123152709</v>
      </c>
      <c r="O2446" s="34"/>
      <c r="P2446" s="34">
        <v>465804</v>
      </c>
      <c r="Q2446" s="37">
        <f t="shared" si="176"/>
        <v>466</v>
      </c>
      <c r="R2446" s="34">
        <v>91459</v>
      </c>
    </row>
    <row r="2447" spans="1:18" ht="14.25" thickBot="1">
      <c r="A2447" s="33" t="s">
        <v>657</v>
      </c>
      <c r="B2447" s="47">
        <v>42156</v>
      </c>
      <c r="C2447" t="s">
        <v>118</v>
      </c>
      <c r="D2447" t="s">
        <v>607</v>
      </c>
      <c r="E2447" t="s">
        <v>44</v>
      </c>
      <c r="F2447" t="s">
        <v>616</v>
      </c>
      <c r="G2447" t="s">
        <v>60</v>
      </c>
      <c r="I2447" t="s">
        <v>609</v>
      </c>
      <c r="K2447" s="34">
        <v>227193</v>
      </c>
      <c r="L2447" s="37">
        <f t="shared" si="174"/>
        <v>227</v>
      </c>
      <c r="M2447" s="34">
        <v>81902</v>
      </c>
      <c r="N2447" s="36">
        <f t="shared" si="175"/>
        <v>360.80176211453744</v>
      </c>
      <c r="O2447" s="34"/>
      <c r="P2447" s="34">
        <v>1039193</v>
      </c>
      <c r="Q2447" s="37">
        <f t="shared" si="176"/>
        <v>1039</v>
      </c>
      <c r="R2447" s="34">
        <v>374733</v>
      </c>
    </row>
    <row r="2448" spans="1:18" ht="14.25" thickBot="1">
      <c r="A2448" s="33" t="s">
        <v>657</v>
      </c>
      <c r="B2448" s="47">
        <v>42156</v>
      </c>
      <c r="C2448" t="s">
        <v>118</v>
      </c>
      <c r="D2448" t="s">
        <v>607</v>
      </c>
      <c r="E2448" t="s">
        <v>44</v>
      </c>
      <c r="F2448" t="s">
        <v>625</v>
      </c>
      <c r="G2448" t="s">
        <v>66</v>
      </c>
      <c r="I2448" t="s">
        <v>609</v>
      </c>
      <c r="K2448" s="34">
        <v>268870</v>
      </c>
      <c r="L2448" s="37">
        <f t="shared" si="174"/>
        <v>269</v>
      </c>
      <c r="M2448" s="34">
        <v>50418</v>
      </c>
      <c r="N2448" s="36">
        <f t="shared" si="175"/>
        <v>187.42750929368029</v>
      </c>
      <c r="O2448" s="34"/>
      <c r="P2448" s="34">
        <v>2866800</v>
      </c>
      <c r="Q2448" s="37">
        <f t="shared" si="176"/>
        <v>2867</v>
      </c>
      <c r="R2448" s="34">
        <v>495318</v>
      </c>
    </row>
    <row r="2449" spans="1:18" ht="14.25" thickBot="1">
      <c r="A2449" s="33" t="s">
        <v>657</v>
      </c>
      <c r="B2449" s="47">
        <v>42156</v>
      </c>
      <c r="C2449" t="s">
        <v>118</v>
      </c>
      <c r="D2449" t="s">
        <v>607</v>
      </c>
      <c r="E2449" t="s">
        <v>44</v>
      </c>
      <c r="F2449" t="s">
        <v>620</v>
      </c>
      <c r="G2449" t="s">
        <v>67</v>
      </c>
      <c r="I2449" t="s">
        <v>609</v>
      </c>
      <c r="K2449" s="34">
        <v>19846</v>
      </c>
      <c r="L2449" s="37">
        <f t="shared" si="174"/>
        <v>20</v>
      </c>
      <c r="M2449" s="34">
        <v>3788</v>
      </c>
      <c r="N2449" s="36">
        <f t="shared" si="175"/>
        <v>189.4</v>
      </c>
      <c r="O2449" s="34"/>
      <c r="P2449" s="34">
        <v>37646</v>
      </c>
      <c r="Q2449" s="37">
        <f t="shared" si="176"/>
        <v>38</v>
      </c>
      <c r="R2449" s="34">
        <v>7347</v>
      </c>
    </row>
    <row r="2450" spans="1:18" ht="14.25" thickBot="1">
      <c r="A2450" s="33" t="s">
        <v>657</v>
      </c>
      <c r="B2450" s="47">
        <v>42156</v>
      </c>
      <c r="C2450" t="s">
        <v>118</v>
      </c>
      <c r="D2450" t="s">
        <v>607</v>
      </c>
      <c r="E2450" t="s">
        <v>44</v>
      </c>
      <c r="F2450" t="s">
        <v>646</v>
      </c>
      <c r="G2450" t="s">
        <v>74</v>
      </c>
      <c r="I2450" t="s">
        <v>609</v>
      </c>
      <c r="K2450" s="34">
        <v>1814873</v>
      </c>
      <c r="L2450" s="37">
        <f t="shared" si="174"/>
        <v>1815</v>
      </c>
      <c r="M2450" s="34">
        <v>280202</v>
      </c>
      <c r="N2450" s="36">
        <f t="shared" si="175"/>
        <v>154.38126721763086</v>
      </c>
      <c r="O2450" s="34"/>
      <c r="P2450" s="34">
        <v>10432360</v>
      </c>
      <c r="Q2450" s="37">
        <f t="shared" si="176"/>
        <v>10432</v>
      </c>
      <c r="R2450" s="34">
        <v>1697205</v>
      </c>
    </row>
    <row r="2451" spans="1:18" ht="14.25" thickBot="1">
      <c r="A2451" s="33" t="s">
        <v>657</v>
      </c>
      <c r="B2451" s="47">
        <v>42156</v>
      </c>
      <c r="C2451" t="s">
        <v>118</v>
      </c>
      <c r="D2451" t="s">
        <v>622</v>
      </c>
      <c r="E2451" t="s">
        <v>45</v>
      </c>
      <c r="F2451" t="s">
        <v>610</v>
      </c>
      <c r="G2451" t="s">
        <v>48</v>
      </c>
      <c r="I2451" t="s">
        <v>609</v>
      </c>
      <c r="K2451" s="34">
        <v>5441</v>
      </c>
      <c r="L2451" s="37">
        <f t="shared" si="174"/>
        <v>5</v>
      </c>
      <c r="M2451" s="34">
        <v>633</v>
      </c>
      <c r="N2451" s="36">
        <f t="shared" si="175"/>
        <v>126.6</v>
      </c>
      <c r="O2451" s="34"/>
      <c r="P2451" s="34">
        <v>31391</v>
      </c>
      <c r="Q2451" s="37">
        <f t="shared" si="176"/>
        <v>31</v>
      </c>
      <c r="R2451" s="34">
        <v>4304</v>
      </c>
    </row>
    <row r="2452" spans="1:18" ht="14.25" thickBot="1">
      <c r="A2452" s="33" t="s">
        <v>657</v>
      </c>
      <c r="B2452" s="47">
        <v>42156</v>
      </c>
      <c r="C2452" t="s">
        <v>118</v>
      </c>
      <c r="D2452" t="s">
        <v>622</v>
      </c>
      <c r="E2452" t="s">
        <v>45</v>
      </c>
      <c r="F2452" t="s">
        <v>612</v>
      </c>
      <c r="G2452" t="s">
        <v>57</v>
      </c>
      <c r="I2452" t="s">
        <v>609</v>
      </c>
      <c r="K2452" s="34">
        <v>18331</v>
      </c>
      <c r="L2452" s="37">
        <f t="shared" si="174"/>
        <v>18</v>
      </c>
      <c r="M2452" s="34">
        <v>4208</v>
      </c>
      <c r="N2452" s="36">
        <f t="shared" si="175"/>
        <v>233.77777777777777</v>
      </c>
      <c r="O2452" s="34"/>
      <c r="P2452" s="34">
        <v>18331</v>
      </c>
      <c r="Q2452" s="37">
        <f t="shared" si="176"/>
        <v>18</v>
      </c>
      <c r="R2452" s="34">
        <v>4208</v>
      </c>
    </row>
    <row r="2453" spans="1:18" ht="14.25" thickBot="1">
      <c r="A2453" s="33" t="s">
        <v>657</v>
      </c>
      <c r="B2453" s="47">
        <v>42156</v>
      </c>
      <c r="C2453" t="s">
        <v>118</v>
      </c>
      <c r="D2453" t="s">
        <v>622</v>
      </c>
      <c r="E2453" t="s">
        <v>45</v>
      </c>
      <c r="F2453" t="s">
        <v>614</v>
      </c>
      <c r="G2453" t="s">
        <v>53</v>
      </c>
      <c r="I2453" t="s">
        <v>609</v>
      </c>
      <c r="K2453" s="34" t="s">
        <v>11</v>
      </c>
      <c r="L2453" s="37" t="str">
        <f t="shared" si="174"/>
        <v/>
      </c>
      <c r="M2453" s="34" t="s">
        <v>11</v>
      </c>
      <c r="N2453" s="36" t="str">
        <f t="shared" si="175"/>
        <v/>
      </c>
      <c r="O2453" s="34"/>
      <c r="P2453" s="34">
        <v>12301</v>
      </c>
      <c r="Q2453" s="37">
        <f t="shared" si="176"/>
        <v>12</v>
      </c>
      <c r="R2453" s="34">
        <v>874</v>
      </c>
    </row>
    <row r="2454" spans="1:18" ht="14.25" thickBot="1">
      <c r="A2454" s="33" t="s">
        <v>657</v>
      </c>
      <c r="B2454" s="47">
        <v>42156</v>
      </c>
      <c r="C2454" t="s">
        <v>118</v>
      </c>
      <c r="D2454" t="s">
        <v>622</v>
      </c>
      <c r="E2454" t="s">
        <v>45</v>
      </c>
      <c r="F2454" t="s">
        <v>616</v>
      </c>
      <c r="G2454" t="s">
        <v>60</v>
      </c>
      <c r="I2454" t="s">
        <v>609</v>
      </c>
      <c r="K2454" s="34">
        <v>1593</v>
      </c>
      <c r="L2454" s="37">
        <f t="shared" si="174"/>
        <v>2</v>
      </c>
      <c r="M2454" s="34">
        <v>424</v>
      </c>
      <c r="N2454" s="36">
        <f t="shared" si="175"/>
        <v>212</v>
      </c>
      <c r="O2454" s="34"/>
      <c r="P2454" s="34">
        <v>4530</v>
      </c>
      <c r="Q2454" s="37">
        <f t="shared" si="176"/>
        <v>5</v>
      </c>
      <c r="R2454" s="34">
        <v>1467</v>
      </c>
    </row>
    <row r="2455" spans="1:18" ht="14.25" thickBot="1">
      <c r="A2455" s="33" t="s">
        <v>657</v>
      </c>
      <c r="B2455" s="47">
        <v>42156</v>
      </c>
      <c r="C2455" t="s">
        <v>118</v>
      </c>
      <c r="D2455" t="s">
        <v>622</v>
      </c>
      <c r="E2455" t="s">
        <v>45</v>
      </c>
      <c r="F2455" t="s">
        <v>625</v>
      </c>
      <c r="G2455" t="s">
        <v>66</v>
      </c>
      <c r="I2455" t="s">
        <v>609</v>
      </c>
      <c r="K2455" s="34" t="s">
        <v>11</v>
      </c>
      <c r="L2455" s="37" t="str">
        <f t="shared" si="174"/>
        <v/>
      </c>
      <c r="M2455" s="34" t="s">
        <v>11</v>
      </c>
      <c r="N2455" s="36" t="str">
        <f t="shared" si="175"/>
        <v/>
      </c>
      <c r="O2455" s="34"/>
      <c r="P2455" s="34">
        <v>85760</v>
      </c>
      <c r="Q2455" s="37">
        <f t="shared" si="176"/>
        <v>86</v>
      </c>
      <c r="R2455" s="34">
        <v>12477</v>
      </c>
    </row>
    <row r="2456" spans="1:18" ht="14.25" thickBot="1">
      <c r="A2456" s="33" t="s">
        <v>657</v>
      </c>
      <c r="B2456" s="47">
        <v>42156</v>
      </c>
      <c r="C2456" t="s">
        <v>118</v>
      </c>
      <c r="D2456" t="s">
        <v>628</v>
      </c>
      <c r="E2456" t="s">
        <v>43</v>
      </c>
      <c r="F2456" t="s">
        <v>608</v>
      </c>
      <c r="G2456" t="s">
        <v>61</v>
      </c>
      <c r="I2456" t="s">
        <v>609</v>
      </c>
      <c r="K2456" s="34">
        <v>38972</v>
      </c>
      <c r="L2456" s="37">
        <f t="shared" si="174"/>
        <v>39</v>
      </c>
      <c r="M2456" s="34">
        <v>4412</v>
      </c>
      <c r="N2456" s="36">
        <f t="shared" si="175"/>
        <v>113.12820512820512</v>
      </c>
      <c r="O2456" s="34"/>
      <c r="P2456" s="34">
        <v>201497</v>
      </c>
      <c r="Q2456" s="37">
        <f t="shared" si="176"/>
        <v>201</v>
      </c>
      <c r="R2456" s="34">
        <v>31767</v>
      </c>
    </row>
    <row r="2457" spans="1:18" ht="14.25" thickBot="1">
      <c r="A2457" s="33" t="s">
        <v>657</v>
      </c>
      <c r="B2457" s="47">
        <v>42156</v>
      </c>
      <c r="C2457" t="s">
        <v>118</v>
      </c>
      <c r="D2457" t="s">
        <v>628</v>
      </c>
      <c r="E2457" t="s">
        <v>43</v>
      </c>
      <c r="F2457" t="s">
        <v>610</v>
      </c>
      <c r="G2457" t="s">
        <v>48</v>
      </c>
      <c r="I2457" t="s">
        <v>609</v>
      </c>
      <c r="K2457" s="34">
        <v>241328</v>
      </c>
      <c r="L2457" s="37">
        <f t="shared" si="174"/>
        <v>241</v>
      </c>
      <c r="M2457" s="34">
        <v>40682</v>
      </c>
      <c r="N2457" s="36">
        <f t="shared" si="175"/>
        <v>168.80497925311204</v>
      </c>
      <c r="O2457" s="34"/>
      <c r="P2457" s="34">
        <v>1774584</v>
      </c>
      <c r="Q2457" s="37">
        <f t="shared" si="176"/>
        <v>1775</v>
      </c>
      <c r="R2457" s="34">
        <v>287471</v>
      </c>
    </row>
    <row r="2458" spans="1:18" ht="14.25" thickBot="1">
      <c r="A2458" s="33" t="s">
        <v>657</v>
      </c>
      <c r="B2458" s="47">
        <v>42156</v>
      </c>
      <c r="C2458" t="s">
        <v>118</v>
      </c>
      <c r="D2458" t="s">
        <v>628</v>
      </c>
      <c r="E2458" t="s">
        <v>43</v>
      </c>
      <c r="F2458" t="s">
        <v>612</v>
      </c>
      <c r="G2458" t="s">
        <v>57</v>
      </c>
      <c r="I2458" t="s">
        <v>609</v>
      </c>
      <c r="K2458" s="34" t="s">
        <v>11</v>
      </c>
      <c r="L2458" s="37" t="str">
        <f t="shared" si="174"/>
        <v/>
      </c>
      <c r="M2458" s="34" t="s">
        <v>11</v>
      </c>
      <c r="N2458" s="36" t="str">
        <f t="shared" si="175"/>
        <v/>
      </c>
      <c r="O2458" s="34"/>
      <c r="P2458" s="34">
        <v>20135</v>
      </c>
      <c r="Q2458" s="37">
        <f t="shared" si="176"/>
        <v>20</v>
      </c>
      <c r="R2458" s="34">
        <v>7456</v>
      </c>
    </row>
    <row r="2459" spans="1:18" ht="14.25" thickBot="1">
      <c r="A2459" s="33" t="s">
        <v>657</v>
      </c>
      <c r="B2459" s="47">
        <v>42156</v>
      </c>
      <c r="C2459" t="s">
        <v>118</v>
      </c>
      <c r="D2459" t="s">
        <v>628</v>
      </c>
      <c r="E2459" t="s">
        <v>43</v>
      </c>
      <c r="F2459" t="s">
        <v>616</v>
      </c>
      <c r="G2459" t="s">
        <v>60</v>
      </c>
      <c r="I2459" t="s">
        <v>609</v>
      </c>
      <c r="K2459" s="34">
        <v>18118</v>
      </c>
      <c r="L2459" s="37">
        <f t="shared" si="174"/>
        <v>18</v>
      </c>
      <c r="M2459" s="34">
        <v>4866</v>
      </c>
      <c r="N2459" s="36">
        <f t="shared" si="175"/>
        <v>270.33333333333331</v>
      </c>
      <c r="O2459" s="34"/>
      <c r="P2459" s="34">
        <v>73165</v>
      </c>
      <c r="Q2459" s="37">
        <f t="shared" si="176"/>
        <v>73</v>
      </c>
      <c r="R2459" s="34">
        <v>25235</v>
      </c>
    </row>
    <row r="2460" spans="1:18" ht="14.25" thickBot="1">
      <c r="A2460" s="33" t="s">
        <v>657</v>
      </c>
      <c r="B2460" s="47">
        <v>42156</v>
      </c>
      <c r="C2460" t="s">
        <v>118</v>
      </c>
      <c r="D2460" t="s">
        <v>628</v>
      </c>
      <c r="E2460" t="s">
        <v>43</v>
      </c>
      <c r="F2460" t="s">
        <v>625</v>
      </c>
      <c r="G2460" t="s">
        <v>66</v>
      </c>
      <c r="I2460" t="s">
        <v>609</v>
      </c>
      <c r="K2460" s="34">
        <v>229678</v>
      </c>
      <c r="L2460" s="37">
        <f t="shared" si="174"/>
        <v>230</v>
      </c>
      <c r="M2460" s="34">
        <v>42058</v>
      </c>
      <c r="N2460" s="36">
        <f t="shared" si="175"/>
        <v>182.8608695652174</v>
      </c>
      <c r="O2460" s="34"/>
      <c r="P2460" s="34">
        <v>1216737</v>
      </c>
      <c r="Q2460" s="37">
        <f t="shared" si="176"/>
        <v>1217</v>
      </c>
      <c r="R2460" s="34">
        <v>193638</v>
      </c>
    </row>
    <row r="2461" spans="1:18" ht="14.25" thickBot="1">
      <c r="A2461" s="33" t="s">
        <v>657</v>
      </c>
      <c r="B2461" s="47">
        <v>42156</v>
      </c>
      <c r="C2461" t="s">
        <v>118</v>
      </c>
      <c r="D2461" t="s">
        <v>628</v>
      </c>
      <c r="E2461" t="s">
        <v>43</v>
      </c>
      <c r="F2461" t="s">
        <v>618</v>
      </c>
      <c r="G2461" t="s">
        <v>47</v>
      </c>
      <c r="I2461" t="s">
        <v>609</v>
      </c>
      <c r="K2461" s="34" t="s">
        <v>11</v>
      </c>
      <c r="L2461" s="37" t="str">
        <f t="shared" si="174"/>
        <v/>
      </c>
      <c r="M2461" s="34" t="s">
        <v>11</v>
      </c>
      <c r="N2461" s="36" t="str">
        <f t="shared" si="175"/>
        <v/>
      </c>
      <c r="O2461" s="34"/>
      <c r="P2461" s="34">
        <v>30653</v>
      </c>
      <c r="Q2461" s="37">
        <f t="shared" si="176"/>
        <v>31</v>
      </c>
      <c r="R2461" s="34">
        <v>4720</v>
      </c>
    </row>
    <row r="2462" spans="1:18" ht="14.25" thickBot="1">
      <c r="A2462" s="33" t="s">
        <v>657</v>
      </c>
      <c r="B2462" s="47">
        <v>42156</v>
      </c>
      <c r="C2462" t="s">
        <v>118</v>
      </c>
      <c r="D2462" t="s">
        <v>628</v>
      </c>
      <c r="E2462" t="s">
        <v>43</v>
      </c>
      <c r="F2462" t="s">
        <v>620</v>
      </c>
      <c r="G2462" t="s">
        <v>67</v>
      </c>
      <c r="I2462" t="s">
        <v>609</v>
      </c>
      <c r="K2462" s="34" t="s">
        <v>11</v>
      </c>
      <c r="L2462" s="37" t="str">
        <f t="shared" si="174"/>
        <v/>
      </c>
      <c r="M2462" s="34" t="s">
        <v>11</v>
      </c>
      <c r="N2462" s="36" t="str">
        <f t="shared" si="175"/>
        <v/>
      </c>
      <c r="O2462" s="34"/>
      <c r="P2462" s="34">
        <v>110125</v>
      </c>
      <c r="Q2462" s="37">
        <f t="shared" si="176"/>
        <v>110</v>
      </c>
      <c r="R2462" s="34">
        <v>15651</v>
      </c>
    </row>
    <row r="2463" spans="1:18" ht="14.25" thickBot="1">
      <c r="A2463" s="33" t="s">
        <v>657</v>
      </c>
      <c r="B2463" s="47">
        <v>42156</v>
      </c>
      <c r="C2463" t="s">
        <v>118</v>
      </c>
      <c r="D2463" t="s">
        <v>628</v>
      </c>
      <c r="E2463" t="s">
        <v>43</v>
      </c>
      <c r="F2463" t="s">
        <v>646</v>
      </c>
      <c r="G2463" t="s">
        <v>74</v>
      </c>
      <c r="I2463" t="s">
        <v>609</v>
      </c>
      <c r="K2463" s="34">
        <v>305580</v>
      </c>
      <c r="L2463" s="37">
        <f t="shared" si="174"/>
        <v>306</v>
      </c>
      <c r="M2463" s="34">
        <v>24791</v>
      </c>
      <c r="N2463" s="36">
        <f t="shared" si="175"/>
        <v>81.01633986928104</v>
      </c>
      <c r="O2463" s="34"/>
      <c r="P2463" s="34">
        <v>1254270</v>
      </c>
      <c r="Q2463" s="37">
        <f t="shared" si="176"/>
        <v>1254</v>
      </c>
      <c r="R2463" s="34">
        <v>138053</v>
      </c>
    </row>
    <row r="2464" spans="1:18" ht="14.25" thickBot="1">
      <c r="A2464" s="33" t="s">
        <v>657</v>
      </c>
      <c r="B2464" s="47">
        <v>42156</v>
      </c>
      <c r="C2464" t="s">
        <v>118</v>
      </c>
      <c r="D2464" t="s">
        <v>631</v>
      </c>
      <c r="E2464" t="s">
        <v>42</v>
      </c>
      <c r="F2464" t="s">
        <v>616</v>
      </c>
      <c r="G2464" t="s">
        <v>60</v>
      </c>
      <c r="I2464" t="s">
        <v>609</v>
      </c>
      <c r="K2464" s="34" t="s">
        <v>11</v>
      </c>
      <c r="L2464" s="37" t="str">
        <f t="shared" si="174"/>
        <v/>
      </c>
      <c r="M2464" s="34" t="s">
        <v>11</v>
      </c>
      <c r="N2464" s="36" t="str">
        <f t="shared" si="175"/>
        <v/>
      </c>
      <c r="O2464" s="34"/>
      <c r="P2464" s="34">
        <v>54672</v>
      </c>
      <c r="Q2464" s="37">
        <f t="shared" si="176"/>
        <v>55</v>
      </c>
      <c r="R2464" s="34">
        <v>31938</v>
      </c>
    </row>
    <row r="2465" spans="1:18" ht="14.25" thickBot="1">
      <c r="A2465" s="33" t="s">
        <v>657</v>
      </c>
      <c r="B2465" s="47">
        <v>42156</v>
      </c>
      <c r="C2465" t="s">
        <v>118</v>
      </c>
      <c r="D2465" t="s">
        <v>631</v>
      </c>
      <c r="E2465" t="s">
        <v>42</v>
      </c>
      <c r="F2465" t="s">
        <v>625</v>
      </c>
      <c r="G2465" t="s">
        <v>66</v>
      </c>
      <c r="I2465" t="s">
        <v>609</v>
      </c>
      <c r="K2465" s="34" t="s">
        <v>11</v>
      </c>
      <c r="L2465" s="37" t="str">
        <f t="shared" si="174"/>
        <v/>
      </c>
      <c r="M2465" s="34" t="s">
        <v>11</v>
      </c>
      <c r="N2465" s="36" t="str">
        <f t="shared" si="175"/>
        <v/>
      </c>
      <c r="O2465" s="34"/>
      <c r="P2465" s="34">
        <v>136726</v>
      </c>
      <c r="Q2465" s="37">
        <f t="shared" si="176"/>
        <v>137</v>
      </c>
      <c r="R2465" s="34">
        <v>22034</v>
      </c>
    </row>
    <row r="2466" spans="1:18" ht="14.25" thickBot="1">
      <c r="A2466" s="33" t="s">
        <v>657</v>
      </c>
      <c r="B2466" s="47">
        <v>42156</v>
      </c>
      <c r="C2466" t="s">
        <v>118</v>
      </c>
      <c r="D2466" t="s">
        <v>632</v>
      </c>
      <c r="E2466" t="s">
        <v>39</v>
      </c>
      <c r="F2466" t="s">
        <v>625</v>
      </c>
      <c r="G2466" t="s">
        <v>66</v>
      </c>
      <c r="I2466" t="s">
        <v>609</v>
      </c>
      <c r="K2466" s="34" t="s">
        <v>11</v>
      </c>
      <c r="L2466" s="37" t="str">
        <f t="shared" si="174"/>
        <v/>
      </c>
      <c r="M2466" s="34" t="s">
        <v>11</v>
      </c>
      <c r="N2466" s="36" t="str">
        <f t="shared" si="175"/>
        <v/>
      </c>
      <c r="O2466" s="34"/>
      <c r="P2466" s="34">
        <v>396270</v>
      </c>
      <c r="Q2466" s="37">
        <f t="shared" si="176"/>
        <v>396</v>
      </c>
      <c r="R2466" s="34">
        <v>31621</v>
      </c>
    </row>
    <row r="2467" spans="1:18" ht="14.25" thickBot="1">
      <c r="A2467" s="33" t="s">
        <v>657</v>
      </c>
      <c r="B2467" s="47">
        <v>42156</v>
      </c>
      <c r="C2467" t="s">
        <v>118</v>
      </c>
      <c r="D2467" t="s">
        <v>658</v>
      </c>
      <c r="E2467" t="s">
        <v>36</v>
      </c>
      <c r="F2467" t="s">
        <v>610</v>
      </c>
      <c r="G2467" t="s">
        <v>48</v>
      </c>
      <c r="I2467" t="s">
        <v>609</v>
      </c>
      <c r="K2467" s="34" t="s">
        <v>11</v>
      </c>
      <c r="L2467" s="37" t="str">
        <f t="shared" si="174"/>
        <v/>
      </c>
      <c r="M2467" s="34" t="s">
        <v>11</v>
      </c>
      <c r="N2467" s="36" t="str">
        <f t="shared" si="175"/>
        <v/>
      </c>
      <c r="O2467" s="34"/>
      <c r="P2467" s="34">
        <v>25000</v>
      </c>
      <c r="Q2467" s="37">
        <f t="shared" si="176"/>
        <v>25</v>
      </c>
      <c r="R2467" s="34">
        <v>9830</v>
      </c>
    </row>
    <row r="2468" spans="1:18" ht="14.25" thickBot="1">
      <c r="A2468" s="33" t="s">
        <v>657</v>
      </c>
      <c r="B2468" s="47">
        <v>42156</v>
      </c>
      <c r="C2468" t="s">
        <v>118</v>
      </c>
      <c r="D2468" t="s">
        <v>658</v>
      </c>
      <c r="E2468" t="s">
        <v>36</v>
      </c>
      <c r="F2468" t="s">
        <v>612</v>
      </c>
      <c r="G2468" t="s">
        <v>57</v>
      </c>
      <c r="I2468" t="s">
        <v>609</v>
      </c>
      <c r="K2468" s="34">
        <v>36000</v>
      </c>
      <c r="L2468" s="37">
        <f t="shared" si="174"/>
        <v>36</v>
      </c>
      <c r="M2468" s="34">
        <v>12906</v>
      </c>
      <c r="N2468" s="36">
        <f t="shared" si="175"/>
        <v>358.5</v>
      </c>
      <c r="O2468" s="34"/>
      <c r="P2468" s="34">
        <v>54000</v>
      </c>
      <c r="Q2468" s="37">
        <f t="shared" si="176"/>
        <v>54</v>
      </c>
      <c r="R2468" s="34">
        <v>19171</v>
      </c>
    </row>
    <row r="2469" spans="1:18" ht="14.25" thickBot="1">
      <c r="A2469" s="33" t="s">
        <v>657</v>
      </c>
      <c r="B2469" s="47">
        <v>42156</v>
      </c>
      <c r="C2469" t="s">
        <v>118</v>
      </c>
      <c r="D2469" t="s">
        <v>658</v>
      </c>
      <c r="E2469" t="s">
        <v>36</v>
      </c>
      <c r="F2469" t="s">
        <v>659</v>
      </c>
      <c r="G2469" t="s">
        <v>73</v>
      </c>
      <c r="I2469" t="s">
        <v>609</v>
      </c>
      <c r="K2469" s="34">
        <v>102061</v>
      </c>
      <c r="L2469" s="37">
        <f t="shared" si="174"/>
        <v>102</v>
      </c>
      <c r="M2469" s="34">
        <v>6195</v>
      </c>
      <c r="N2469" s="36">
        <f t="shared" si="175"/>
        <v>60.735294117647058</v>
      </c>
      <c r="O2469" s="34"/>
      <c r="P2469" s="34">
        <v>346233</v>
      </c>
      <c r="Q2469" s="37">
        <f t="shared" si="176"/>
        <v>346</v>
      </c>
      <c r="R2469" s="34">
        <v>21455</v>
      </c>
    </row>
    <row r="2470" spans="1:18" ht="14.25" thickBot="1">
      <c r="A2470" s="33" t="s">
        <v>657</v>
      </c>
      <c r="B2470" s="47">
        <v>42156</v>
      </c>
      <c r="C2470" t="s">
        <v>118</v>
      </c>
      <c r="D2470" t="s">
        <v>658</v>
      </c>
      <c r="E2470" t="s">
        <v>36</v>
      </c>
      <c r="F2470" t="s">
        <v>616</v>
      </c>
      <c r="G2470" t="s">
        <v>60</v>
      </c>
      <c r="I2470" t="s">
        <v>609</v>
      </c>
      <c r="K2470" s="34">
        <v>33137</v>
      </c>
      <c r="L2470" s="37">
        <f t="shared" si="174"/>
        <v>33</v>
      </c>
      <c r="M2470" s="34">
        <v>4133</v>
      </c>
      <c r="N2470" s="36">
        <f t="shared" si="175"/>
        <v>125.24242424242425</v>
      </c>
      <c r="O2470" s="34"/>
      <c r="P2470" s="34">
        <v>256716</v>
      </c>
      <c r="Q2470" s="37">
        <f t="shared" si="176"/>
        <v>257</v>
      </c>
      <c r="R2470" s="34">
        <v>36082</v>
      </c>
    </row>
    <row r="2471" spans="1:18" ht="14.25" thickBot="1">
      <c r="A2471" s="33" t="s">
        <v>657</v>
      </c>
      <c r="B2471" s="47">
        <v>42156</v>
      </c>
      <c r="C2471" t="s">
        <v>118</v>
      </c>
      <c r="D2471" t="s">
        <v>658</v>
      </c>
      <c r="E2471" t="s">
        <v>36</v>
      </c>
      <c r="F2471" t="s">
        <v>625</v>
      </c>
      <c r="G2471" t="s">
        <v>66</v>
      </c>
      <c r="I2471" t="s">
        <v>609</v>
      </c>
      <c r="K2471" s="34">
        <v>1317</v>
      </c>
      <c r="L2471" s="37">
        <f t="shared" si="174"/>
        <v>1</v>
      </c>
      <c r="M2471" s="34">
        <v>395</v>
      </c>
      <c r="N2471" s="36">
        <f t="shared" si="175"/>
        <v>395</v>
      </c>
      <c r="O2471" s="34"/>
      <c r="P2471" s="34">
        <v>134674</v>
      </c>
      <c r="Q2471" s="37">
        <f t="shared" si="176"/>
        <v>135</v>
      </c>
      <c r="R2471" s="34">
        <v>16645</v>
      </c>
    </row>
    <row r="2472" spans="1:18" ht="14.25" thickBot="1">
      <c r="A2472" s="33" t="s">
        <v>657</v>
      </c>
      <c r="B2472" s="47">
        <v>42156</v>
      </c>
      <c r="C2472" t="s">
        <v>118</v>
      </c>
      <c r="D2472" t="s">
        <v>658</v>
      </c>
      <c r="E2472" t="s">
        <v>36</v>
      </c>
      <c r="F2472" t="s">
        <v>620</v>
      </c>
      <c r="G2472" t="s">
        <v>67</v>
      </c>
      <c r="I2472" t="s">
        <v>609</v>
      </c>
      <c r="K2472" s="34">
        <v>19955</v>
      </c>
      <c r="L2472" s="37">
        <f t="shared" si="174"/>
        <v>20</v>
      </c>
      <c r="M2472" s="34">
        <v>4219</v>
      </c>
      <c r="N2472" s="36">
        <f t="shared" si="175"/>
        <v>210.95</v>
      </c>
      <c r="O2472" s="34"/>
      <c r="P2472" s="34">
        <v>120063</v>
      </c>
      <c r="Q2472" s="37">
        <f t="shared" si="176"/>
        <v>120</v>
      </c>
      <c r="R2472" s="34">
        <v>24557</v>
      </c>
    </row>
    <row r="2473" spans="1:18" ht="14.25" thickBot="1">
      <c r="A2473" s="33" t="s">
        <v>657</v>
      </c>
      <c r="B2473" s="47">
        <v>42156</v>
      </c>
      <c r="C2473" t="s">
        <v>118</v>
      </c>
      <c r="D2473" t="s">
        <v>658</v>
      </c>
      <c r="E2473" t="s">
        <v>36</v>
      </c>
      <c r="F2473" t="s">
        <v>646</v>
      </c>
      <c r="G2473" t="s">
        <v>74</v>
      </c>
      <c r="I2473" t="s">
        <v>609</v>
      </c>
      <c r="K2473" s="34">
        <v>18000</v>
      </c>
      <c r="L2473" s="37">
        <f t="shared" si="174"/>
        <v>18</v>
      </c>
      <c r="M2473" s="34">
        <v>3217</v>
      </c>
      <c r="N2473" s="36">
        <f t="shared" si="175"/>
        <v>178.72222222222223</v>
      </c>
      <c r="O2473" s="34"/>
      <c r="P2473" s="34">
        <v>268922</v>
      </c>
      <c r="Q2473" s="37">
        <f t="shared" si="176"/>
        <v>269</v>
      </c>
      <c r="R2473" s="34">
        <v>72734</v>
      </c>
    </row>
    <row r="2474" spans="1:18" ht="14.25" thickBot="1">
      <c r="A2474" s="33" t="s">
        <v>657</v>
      </c>
      <c r="B2474" s="47">
        <v>42156</v>
      </c>
      <c r="C2474" t="s">
        <v>118</v>
      </c>
      <c r="D2474" t="s">
        <v>633</v>
      </c>
      <c r="E2474" t="s">
        <v>35</v>
      </c>
      <c r="F2474" t="s">
        <v>610</v>
      </c>
      <c r="G2474" t="s">
        <v>48</v>
      </c>
      <c r="I2474" t="s">
        <v>609</v>
      </c>
      <c r="K2474" s="34">
        <v>15259</v>
      </c>
      <c r="L2474" s="37">
        <f t="shared" si="174"/>
        <v>15</v>
      </c>
      <c r="M2474" s="34">
        <v>2948</v>
      </c>
      <c r="N2474" s="36">
        <f t="shared" si="175"/>
        <v>196.53333333333333</v>
      </c>
      <c r="O2474" s="34"/>
      <c r="P2474" s="34">
        <v>39791</v>
      </c>
      <c r="Q2474" s="37">
        <f t="shared" si="176"/>
        <v>40</v>
      </c>
      <c r="R2474" s="34">
        <v>7679</v>
      </c>
    </row>
    <row r="2475" spans="1:18" ht="14.25" thickBot="1">
      <c r="A2475" s="33" t="s">
        <v>657</v>
      </c>
      <c r="B2475" s="47">
        <v>42156</v>
      </c>
      <c r="C2475" t="s">
        <v>118</v>
      </c>
      <c r="D2475" t="s">
        <v>633</v>
      </c>
      <c r="E2475" t="s">
        <v>35</v>
      </c>
      <c r="F2475" t="s">
        <v>635</v>
      </c>
      <c r="G2475" t="s">
        <v>65</v>
      </c>
      <c r="I2475" t="s">
        <v>609</v>
      </c>
      <c r="K2475" s="34" t="s">
        <v>11</v>
      </c>
      <c r="L2475" s="37" t="str">
        <f t="shared" si="174"/>
        <v/>
      </c>
      <c r="M2475" s="34" t="s">
        <v>11</v>
      </c>
      <c r="N2475" s="36" t="str">
        <f t="shared" si="175"/>
        <v/>
      </c>
      <c r="O2475" s="34"/>
      <c r="P2475" s="34">
        <v>100310</v>
      </c>
      <c r="Q2475" s="37">
        <f t="shared" si="176"/>
        <v>100</v>
      </c>
      <c r="R2475" s="34">
        <v>4669</v>
      </c>
    </row>
    <row r="2476" spans="1:18" ht="14.25" thickBot="1">
      <c r="A2476" s="33" t="s">
        <v>657</v>
      </c>
      <c r="B2476" s="47">
        <v>42156</v>
      </c>
      <c r="C2476" t="s">
        <v>118</v>
      </c>
      <c r="D2476" t="s">
        <v>633</v>
      </c>
      <c r="E2476" t="s">
        <v>35</v>
      </c>
      <c r="F2476" t="s">
        <v>659</v>
      </c>
      <c r="G2476" t="s">
        <v>73</v>
      </c>
      <c r="I2476" t="s">
        <v>609</v>
      </c>
      <c r="K2476" s="34">
        <v>180700</v>
      </c>
      <c r="L2476" s="37">
        <f t="shared" si="174"/>
        <v>181</v>
      </c>
      <c r="M2476" s="34">
        <v>8375</v>
      </c>
      <c r="N2476" s="36">
        <f t="shared" si="175"/>
        <v>46.270718232044196</v>
      </c>
      <c r="O2476" s="34"/>
      <c r="P2476" s="34">
        <v>820930</v>
      </c>
      <c r="Q2476" s="37">
        <f t="shared" si="176"/>
        <v>821</v>
      </c>
      <c r="R2476" s="34">
        <v>40564</v>
      </c>
    </row>
    <row r="2477" spans="1:18" ht="14.25" thickBot="1">
      <c r="A2477" s="33" t="s">
        <v>657</v>
      </c>
      <c r="B2477" s="47">
        <v>42156</v>
      </c>
      <c r="C2477" t="s">
        <v>118</v>
      </c>
      <c r="D2477" t="s">
        <v>633</v>
      </c>
      <c r="E2477" t="s">
        <v>35</v>
      </c>
      <c r="F2477" t="s">
        <v>616</v>
      </c>
      <c r="G2477" t="s">
        <v>60</v>
      </c>
      <c r="I2477" t="s">
        <v>609</v>
      </c>
      <c r="K2477" s="34">
        <v>2189</v>
      </c>
      <c r="L2477" s="37">
        <f t="shared" si="174"/>
        <v>2</v>
      </c>
      <c r="M2477" s="34">
        <v>998</v>
      </c>
      <c r="N2477" s="36">
        <f t="shared" si="175"/>
        <v>499</v>
      </c>
      <c r="O2477" s="34"/>
      <c r="P2477" s="34">
        <v>59647</v>
      </c>
      <c r="Q2477" s="37">
        <f t="shared" si="176"/>
        <v>60</v>
      </c>
      <c r="R2477" s="34">
        <v>28485</v>
      </c>
    </row>
    <row r="2478" spans="1:18" ht="14.25" thickBot="1">
      <c r="A2478" s="33" t="s">
        <v>657</v>
      </c>
      <c r="B2478" s="47">
        <v>42156</v>
      </c>
      <c r="C2478" t="s">
        <v>118</v>
      </c>
      <c r="D2478" t="s">
        <v>633</v>
      </c>
      <c r="E2478" t="s">
        <v>35</v>
      </c>
      <c r="F2478" t="s">
        <v>625</v>
      </c>
      <c r="G2478" t="s">
        <v>66</v>
      </c>
      <c r="I2478" t="s">
        <v>609</v>
      </c>
      <c r="K2478" s="34" t="s">
        <v>11</v>
      </c>
      <c r="L2478" s="37" t="str">
        <f t="shared" si="174"/>
        <v/>
      </c>
      <c r="M2478" s="34" t="s">
        <v>11</v>
      </c>
      <c r="N2478" s="36" t="str">
        <f t="shared" si="175"/>
        <v/>
      </c>
      <c r="O2478" s="34"/>
      <c r="P2478" s="34">
        <v>31797</v>
      </c>
      <c r="Q2478" s="37">
        <f t="shared" si="176"/>
        <v>32</v>
      </c>
      <c r="R2478" s="34">
        <v>7346</v>
      </c>
    </row>
    <row r="2479" spans="1:18" ht="14.25" thickBot="1">
      <c r="A2479" s="33" t="s">
        <v>657</v>
      </c>
      <c r="B2479" s="47">
        <v>42156</v>
      </c>
      <c r="C2479" t="s">
        <v>118</v>
      </c>
      <c r="D2479" t="s">
        <v>651</v>
      </c>
      <c r="E2479" t="s">
        <v>40</v>
      </c>
      <c r="F2479" t="s">
        <v>610</v>
      </c>
      <c r="G2479" t="s">
        <v>48</v>
      </c>
      <c r="I2479" t="s">
        <v>609</v>
      </c>
      <c r="K2479" s="34">
        <v>23893</v>
      </c>
      <c r="L2479" s="37">
        <f t="shared" si="174"/>
        <v>24</v>
      </c>
      <c r="M2479" s="34">
        <v>13863</v>
      </c>
      <c r="N2479" s="36">
        <f t="shared" si="175"/>
        <v>577.625</v>
      </c>
      <c r="O2479" s="34"/>
      <c r="P2479" s="34">
        <v>147549</v>
      </c>
      <c r="Q2479" s="37">
        <f t="shared" si="176"/>
        <v>148</v>
      </c>
      <c r="R2479" s="34">
        <v>72679</v>
      </c>
    </row>
    <row r="2480" spans="1:18" ht="14.25" thickBot="1">
      <c r="A2480" s="33" t="s">
        <v>657</v>
      </c>
      <c r="B2480" s="47">
        <v>42156</v>
      </c>
      <c r="C2480" t="s">
        <v>118</v>
      </c>
      <c r="D2480" t="s">
        <v>651</v>
      </c>
      <c r="E2480" t="s">
        <v>40</v>
      </c>
      <c r="F2480" t="s">
        <v>611</v>
      </c>
      <c r="G2480" t="s">
        <v>58</v>
      </c>
      <c r="I2480" t="s">
        <v>609</v>
      </c>
      <c r="K2480" s="34" t="s">
        <v>11</v>
      </c>
      <c r="L2480" s="37" t="str">
        <f t="shared" si="174"/>
        <v/>
      </c>
      <c r="M2480" s="34" t="s">
        <v>11</v>
      </c>
      <c r="N2480" s="36" t="str">
        <f t="shared" si="175"/>
        <v/>
      </c>
      <c r="O2480" s="34"/>
      <c r="P2480" s="34">
        <v>16550</v>
      </c>
      <c r="Q2480" s="37">
        <f t="shared" si="176"/>
        <v>17</v>
      </c>
      <c r="R2480" s="34">
        <v>6882</v>
      </c>
    </row>
    <row r="2481" spans="1:18" ht="14.25" thickBot="1">
      <c r="A2481" s="33" t="s">
        <v>657</v>
      </c>
      <c r="B2481" s="47">
        <v>42156</v>
      </c>
      <c r="C2481" t="s">
        <v>118</v>
      </c>
      <c r="D2481" t="s">
        <v>651</v>
      </c>
      <c r="E2481" t="s">
        <v>40</v>
      </c>
      <c r="F2481" t="s">
        <v>616</v>
      </c>
      <c r="G2481" t="s">
        <v>60</v>
      </c>
      <c r="I2481" t="s">
        <v>609</v>
      </c>
      <c r="K2481" s="34" t="s">
        <v>11</v>
      </c>
      <c r="L2481" s="37" t="str">
        <f t="shared" si="174"/>
        <v/>
      </c>
      <c r="M2481" s="34" t="s">
        <v>11</v>
      </c>
      <c r="N2481" s="36" t="str">
        <f t="shared" si="175"/>
        <v/>
      </c>
      <c r="O2481" s="34"/>
      <c r="P2481" s="34">
        <v>100653</v>
      </c>
      <c r="Q2481" s="37">
        <f t="shared" si="176"/>
        <v>101</v>
      </c>
      <c r="R2481" s="34">
        <v>45884</v>
      </c>
    </row>
    <row r="2482" spans="1:18" ht="14.25" thickBot="1">
      <c r="A2482" s="33" t="s">
        <v>657</v>
      </c>
      <c r="B2482" s="47">
        <v>42156</v>
      </c>
      <c r="C2482" t="s">
        <v>118</v>
      </c>
      <c r="D2482" t="s">
        <v>651</v>
      </c>
      <c r="E2482" t="s">
        <v>40</v>
      </c>
      <c r="F2482" t="s">
        <v>625</v>
      </c>
      <c r="G2482" t="s">
        <v>66</v>
      </c>
      <c r="I2482" t="s">
        <v>609</v>
      </c>
      <c r="K2482" s="34" t="s">
        <v>11</v>
      </c>
      <c r="L2482" s="37" t="str">
        <f t="shared" si="174"/>
        <v/>
      </c>
      <c r="M2482" s="34" t="s">
        <v>11</v>
      </c>
      <c r="N2482" s="36" t="str">
        <f t="shared" si="175"/>
        <v/>
      </c>
      <c r="O2482" s="34"/>
      <c r="P2482" s="34">
        <v>18594</v>
      </c>
      <c r="Q2482" s="37">
        <f t="shared" si="176"/>
        <v>19</v>
      </c>
      <c r="R2482" s="34">
        <v>2770</v>
      </c>
    </row>
    <row r="2483" spans="1:18" ht="14.25" thickBot="1">
      <c r="A2483" s="33" t="s">
        <v>657</v>
      </c>
      <c r="B2483" s="47">
        <v>42156</v>
      </c>
      <c r="C2483" t="s">
        <v>118</v>
      </c>
      <c r="D2483" t="s">
        <v>651</v>
      </c>
      <c r="E2483" t="s">
        <v>40</v>
      </c>
      <c r="F2483" t="s">
        <v>646</v>
      </c>
      <c r="G2483" t="s">
        <v>74</v>
      </c>
      <c r="I2483" t="s">
        <v>609</v>
      </c>
      <c r="K2483" s="34">
        <v>40112</v>
      </c>
      <c r="L2483" s="37">
        <f t="shared" si="174"/>
        <v>40</v>
      </c>
      <c r="M2483" s="34">
        <v>9808</v>
      </c>
      <c r="N2483" s="36">
        <f t="shared" si="175"/>
        <v>245.2</v>
      </c>
      <c r="O2483" s="34"/>
      <c r="P2483" s="34">
        <v>202705</v>
      </c>
      <c r="Q2483" s="37">
        <f t="shared" si="176"/>
        <v>203</v>
      </c>
      <c r="R2483" s="34">
        <v>51640</v>
      </c>
    </row>
    <row r="2484" spans="1:18" ht="14.25" thickBot="1">
      <c r="A2484" s="33" t="s">
        <v>657</v>
      </c>
      <c r="B2484" s="47">
        <v>42156</v>
      </c>
      <c r="C2484" t="s">
        <v>118</v>
      </c>
      <c r="D2484" t="s">
        <v>634</v>
      </c>
      <c r="E2484" t="s">
        <v>38</v>
      </c>
      <c r="F2484" t="s">
        <v>608</v>
      </c>
      <c r="G2484" t="s">
        <v>61</v>
      </c>
      <c r="I2484" t="s">
        <v>609</v>
      </c>
      <c r="K2484" s="34">
        <v>20980</v>
      </c>
      <c r="L2484" s="37">
        <f t="shared" si="174"/>
        <v>21</v>
      </c>
      <c r="M2484" s="34">
        <v>2494</v>
      </c>
      <c r="N2484" s="36">
        <f t="shared" si="175"/>
        <v>118.76190476190476</v>
      </c>
      <c r="O2484" s="34"/>
      <c r="P2484" s="34">
        <v>57671</v>
      </c>
      <c r="Q2484" s="37">
        <f t="shared" si="176"/>
        <v>58</v>
      </c>
      <c r="R2484" s="34">
        <v>6820</v>
      </c>
    </row>
    <row r="2485" spans="1:18" ht="14.25" thickBot="1">
      <c r="A2485" s="33" t="s">
        <v>657</v>
      </c>
      <c r="B2485" s="47">
        <v>42156</v>
      </c>
      <c r="C2485" t="s">
        <v>118</v>
      </c>
      <c r="D2485" t="s">
        <v>634</v>
      </c>
      <c r="E2485" t="s">
        <v>38</v>
      </c>
      <c r="F2485" t="s">
        <v>610</v>
      </c>
      <c r="G2485" t="s">
        <v>48</v>
      </c>
      <c r="I2485" t="s">
        <v>609</v>
      </c>
      <c r="K2485" s="34" t="s">
        <v>11</v>
      </c>
      <c r="L2485" s="37" t="str">
        <f t="shared" si="174"/>
        <v/>
      </c>
      <c r="M2485" s="34" t="s">
        <v>11</v>
      </c>
      <c r="N2485" s="36" t="str">
        <f t="shared" si="175"/>
        <v/>
      </c>
      <c r="O2485" s="34"/>
      <c r="P2485" s="34">
        <v>74416</v>
      </c>
      <c r="Q2485" s="37">
        <f t="shared" si="176"/>
        <v>74</v>
      </c>
      <c r="R2485" s="34">
        <v>10556</v>
      </c>
    </row>
    <row r="2486" spans="1:18" ht="14.25" thickBot="1">
      <c r="A2486" s="33" t="s">
        <v>657</v>
      </c>
      <c r="B2486" s="47">
        <v>42156</v>
      </c>
      <c r="C2486" t="s">
        <v>118</v>
      </c>
      <c r="D2486" t="s">
        <v>634</v>
      </c>
      <c r="E2486" t="s">
        <v>38</v>
      </c>
      <c r="F2486" t="s">
        <v>616</v>
      </c>
      <c r="G2486" t="s">
        <v>60</v>
      </c>
      <c r="I2486" t="s">
        <v>609</v>
      </c>
      <c r="K2486" s="34">
        <v>18198</v>
      </c>
      <c r="L2486" s="37">
        <f t="shared" si="174"/>
        <v>18</v>
      </c>
      <c r="M2486" s="34">
        <v>6632</v>
      </c>
      <c r="N2486" s="36">
        <f t="shared" si="175"/>
        <v>368.44444444444446</v>
      </c>
      <c r="O2486" s="34"/>
      <c r="P2486" s="34">
        <v>18198</v>
      </c>
      <c r="Q2486" s="37">
        <f t="shared" si="176"/>
        <v>18</v>
      </c>
      <c r="R2486" s="34">
        <v>6632</v>
      </c>
    </row>
    <row r="2487" spans="1:18" ht="14.25" thickBot="1">
      <c r="A2487" s="33" t="s">
        <v>657</v>
      </c>
      <c r="B2487" s="47">
        <v>42156</v>
      </c>
      <c r="C2487" t="s">
        <v>118</v>
      </c>
      <c r="D2487" t="s">
        <v>652</v>
      </c>
      <c r="E2487" t="s">
        <v>34</v>
      </c>
      <c r="F2487" t="s">
        <v>608</v>
      </c>
      <c r="G2487" t="s">
        <v>61</v>
      </c>
      <c r="I2487" t="s">
        <v>609</v>
      </c>
      <c r="K2487" s="34" t="s">
        <v>11</v>
      </c>
      <c r="L2487" s="37" t="str">
        <f t="shared" si="174"/>
        <v/>
      </c>
      <c r="M2487" s="34" t="s">
        <v>11</v>
      </c>
      <c r="N2487" s="36" t="str">
        <f t="shared" si="175"/>
        <v/>
      </c>
      <c r="O2487" s="34"/>
      <c r="P2487" s="34">
        <v>108000</v>
      </c>
      <c r="Q2487" s="37">
        <f t="shared" si="176"/>
        <v>108</v>
      </c>
      <c r="R2487" s="34">
        <v>16425</v>
      </c>
    </row>
    <row r="2488" spans="1:18" ht="14.25" thickBot="1">
      <c r="A2488" s="33" t="s">
        <v>657</v>
      </c>
      <c r="B2488" s="47">
        <v>42156</v>
      </c>
      <c r="C2488" t="s">
        <v>118</v>
      </c>
      <c r="D2488" t="s">
        <v>652</v>
      </c>
      <c r="E2488" t="s">
        <v>34</v>
      </c>
      <c r="F2488" t="s">
        <v>610</v>
      </c>
      <c r="G2488" t="s">
        <v>48</v>
      </c>
      <c r="I2488" t="s">
        <v>609</v>
      </c>
      <c r="K2488" s="34">
        <v>18000</v>
      </c>
      <c r="L2488" s="37">
        <f t="shared" si="174"/>
        <v>18</v>
      </c>
      <c r="M2488" s="34">
        <v>5588</v>
      </c>
      <c r="N2488" s="36">
        <f t="shared" si="175"/>
        <v>310.44444444444446</v>
      </c>
      <c r="O2488" s="34"/>
      <c r="P2488" s="34">
        <v>74957</v>
      </c>
      <c r="Q2488" s="37">
        <f t="shared" si="176"/>
        <v>75</v>
      </c>
      <c r="R2488" s="34">
        <v>24399</v>
      </c>
    </row>
    <row r="2489" spans="1:18" ht="14.25" thickBot="1">
      <c r="A2489" s="33" t="s">
        <v>657</v>
      </c>
      <c r="B2489" s="47">
        <v>42156</v>
      </c>
      <c r="C2489" t="s">
        <v>118</v>
      </c>
      <c r="D2489" t="s">
        <v>652</v>
      </c>
      <c r="E2489" t="s">
        <v>34</v>
      </c>
      <c r="F2489" t="s">
        <v>616</v>
      </c>
      <c r="G2489" t="s">
        <v>60</v>
      </c>
      <c r="I2489" t="s">
        <v>609</v>
      </c>
      <c r="K2489" s="34">
        <v>78343</v>
      </c>
      <c r="L2489" s="37">
        <f t="shared" si="174"/>
        <v>78</v>
      </c>
      <c r="M2489" s="34">
        <v>27989</v>
      </c>
      <c r="N2489" s="36">
        <f t="shared" si="175"/>
        <v>358.83333333333331</v>
      </c>
      <c r="O2489" s="34"/>
      <c r="P2489" s="34">
        <v>97469</v>
      </c>
      <c r="Q2489" s="37">
        <f t="shared" si="176"/>
        <v>97</v>
      </c>
      <c r="R2489" s="34">
        <v>32201</v>
      </c>
    </row>
    <row r="2490" spans="1:18" ht="14.25" thickBot="1">
      <c r="A2490" s="33" t="s">
        <v>657</v>
      </c>
      <c r="B2490" s="47">
        <v>42156</v>
      </c>
      <c r="C2490" t="s">
        <v>118</v>
      </c>
      <c r="D2490" t="s">
        <v>652</v>
      </c>
      <c r="E2490" t="s">
        <v>34</v>
      </c>
      <c r="F2490" t="s">
        <v>625</v>
      </c>
      <c r="G2490" t="s">
        <v>66</v>
      </c>
      <c r="I2490" t="s">
        <v>609</v>
      </c>
      <c r="K2490" s="34" t="s">
        <v>11</v>
      </c>
      <c r="L2490" s="37" t="str">
        <f t="shared" si="174"/>
        <v/>
      </c>
      <c r="M2490" s="34" t="s">
        <v>11</v>
      </c>
      <c r="N2490" s="36" t="str">
        <f t="shared" si="175"/>
        <v/>
      </c>
      <c r="O2490" s="34"/>
      <c r="P2490" s="34">
        <v>77300</v>
      </c>
      <c r="Q2490" s="37">
        <f t="shared" si="176"/>
        <v>77</v>
      </c>
      <c r="R2490" s="34">
        <v>9269</v>
      </c>
    </row>
    <row r="2491" spans="1:18" ht="14.25" thickBot="1">
      <c r="A2491" s="33" t="s">
        <v>657</v>
      </c>
      <c r="B2491" s="47">
        <v>42156</v>
      </c>
      <c r="C2491" t="s">
        <v>118</v>
      </c>
      <c r="D2491" t="s">
        <v>652</v>
      </c>
      <c r="E2491" t="s">
        <v>34</v>
      </c>
      <c r="F2491" t="s">
        <v>620</v>
      </c>
      <c r="G2491" t="s">
        <v>67</v>
      </c>
      <c r="I2491" t="s">
        <v>609</v>
      </c>
      <c r="K2491" s="34" t="s">
        <v>11</v>
      </c>
      <c r="L2491" s="37" t="str">
        <f t="shared" si="174"/>
        <v/>
      </c>
      <c r="M2491" s="34" t="s">
        <v>11</v>
      </c>
      <c r="N2491" s="36" t="str">
        <f t="shared" si="175"/>
        <v/>
      </c>
      <c r="O2491" s="34"/>
      <c r="P2491" s="34">
        <v>32057</v>
      </c>
      <c r="Q2491" s="37">
        <f t="shared" si="176"/>
        <v>32</v>
      </c>
      <c r="R2491" s="34">
        <v>7910</v>
      </c>
    </row>
    <row r="2492" spans="1:18" ht="14.25" thickBot="1">
      <c r="A2492" s="33" t="s">
        <v>657</v>
      </c>
      <c r="B2492" s="47">
        <v>42156</v>
      </c>
      <c r="C2492" t="s">
        <v>118</v>
      </c>
      <c r="D2492" t="s">
        <v>652</v>
      </c>
      <c r="E2492" t="s">
        <v>34</v>
      </c>
      <c r="F2492" t="s">
        <v>646</v>
      </c>
      <c r="G2492" t="s">
        <v>74</v>
      </c>
      <c r="I2492" t="s">
        <v>609</v>
      </c>
      <c r="K2492" s="34">
        <v>94708</v>
      </c>
      <c r="L2492" s="37">
        <f t="shared" si="174"/>
        <v>95</v>
      </c>
      <c r="M2492" s="34">
        <v>22411</v>
      </c>
      <c r="N2492" s="36">
        <f t="shared" si="175"/>
        <v>235.90526315789472</v>
      </c>
      <c r="O2492" s="34"/>
      <c r="P2492" s="34">
        <v>841749</v>
      </c>
      <c r="Q2492" s="37">
        <f t="shared" si="176"/>
        <v>842</v>
      </c>
      <c r="R2492" s="34">
        <v>205535</v>
      </c>
    </row>
    <row r="2493" spans="1:18" ht="14.25" thickBot="1">
      <c r="A2493" s="33" t="s">
        <v>657</v>
      </c>
      <c r="B2493" s="47">
        <v>42156</v>
      </c>
      <c r="C2493" t="s">
        <v>118</v>
      </c>
      <c r="D2493" t="s">
        <v>637</v>
      </c>
      <c r="E2493" t="s">
        <v>71</v>
      </c>
      <c r="F2493" t="s">
        <v>616</v>
      </c>
      <c r="G2493" t="s">
        <v>60</v>
      </c>
      <c r="I2493" t="s">
        <v>609</v>
      </c>
      <c r="K2493" s="34" t="s">
        <v>11</v>
      </c>
      <c r="L2493" s="37" t="str">
        <f t="shared" si="174"/>
        <v/>
      </c>
      <c r="M2493" s="34" t="s">
        <v>11</v>
      </c>
      <c r="N2493" s="36" t="str">
        <f t="shared" si="175"/>
        <v/>
      </c>
      <c r="O2493" s="34"/>
      <c r="P2493" s="34">
        <v>4027</v>
      </c>
      <c r="Q2493" s="37">
        <f t="shared" si="176"/>
        <v>4</v>
      </c>
      <c r="R2493" s="34">
        <v>2253</v>
      </c>
    </row>
    <row r="2494" spans="1:18" ht="14.25" thickBot="1">
      <c r="A2494" s="33" t="s">
        <v>657</v>
      </c>
      <c r="B2494" s="47">
        <v>42156</v>
      </c>
      <c r="C2494" t="s">
        <v>118</v>
      </c>
      <c r="D2494" t="s">
        <v>672</v>
      </c>
      <c r="E2494" t="s">
        <v>213</v>
      </c>
      <c r="F2494" t="s">
        <v>608</v>
      </c>
      <c r="G2494" t="s">
        <v>61</v>
      </c>
      <c r="I2494" t="s">
        <v>609</v>
      </c>
      <c r="K2494" s="34" t="s">
        <v>11</v>
      </c>
      <c r="L2494" s="37" t="str">
        <f t="shared" si="174"/>
        <v/>
      </c>
      <c r="M2494" s="34" t="s">
        <v>11</v>
      </c>
      <c r="N2494" s="36" t="str">
        <f t="shared" si="175"/>
        <v/>
      </c>
      <c r="O2494" s="34"/>
      <c r="P2494" s="34">
        <v>128457</v>
      </c>
      <c r="Q2494" s="37">
        <f t="shared" si="176"/>
        <v>128</v>
      </c>
      <c r="R2494" s="34">
        <v>60261</v>
      </c>
    </row>
    <row r="2495" spans="1:18" ht="14.25" thickBot="1">
      <c r="A2495" s="33" t="s">
        <v>657</v>
      </c>
      <c r="B2495" s="47">
        <v>42156</v>
      </c>
      <c r="C2495" t="s">
        <v>118</v>
      </c>
      <c r="D2495" t="s">
        <v>672</v>
      </c>
      <c r="E2495" t="s">
        <v>213</v>
      </c>
      <c r="F2495" t="s">
        <v>610</v>
      </c>
      <c r="G2495" t="s">
        <v>48</v>
      </c>
      <c r="I2495" t="s">
        <v>609</v>
      </c>
      <c r="K2495" s="34" t="s">
        <v>11</v>
      </c>
      <c r="L2495" s="37" t="str">
        <f t="shared" si="174"/>
        <v/>
      </c>
      <c r="M2495" s="34" t="s">
        <v>11</v>
      </c>
      <c r="N2495" s="36" t="str">
        <f t="shared" si="175"/>
        <v/>
      </c>
      <c r="O2495" s="34"/>
      <c r="P2495" s="34">
        <v>57137</v>
      </c>
      <c r="Q2495" s="37">
        <f t="shared" si="176"/>
        <v>57</v>
      </c>
      <c r="R2495" s="34">
        <v>28770</v>
      </c>
    </row>
    <row r="2496" spans="1:18" ht="14.25" thickBot="1">
      <c r="A2496" s="33" t="s">
        <v>657</v>
      </c>
      <c r="B2496" s="47">
        <v>42156</v>
      </c>
      <c r="C2496" t="s">
        <v>118</v>
      </c>
      <c r="D2496" t="s">
        <v>655</v>
      </c>
      <c r="E2496" t="s">
        <v>262</v>
      </c>
      <c r="F2496" t="s">
        <v>608</v>
      </c>
      <c r="G2496" t="s">
        <v>61</v>
      </c>
      <c r="I2496" t="s">
        <v>609</v>
      </c>
      <c r="K2496" s="34" t="s">
        <v>11</v>
      </c>
      <c r="L2496" s="37" t="str">
        <f t="shared" si="174"/>
        <v/>
      </c>
      <c r="M2496" s="34" t="s">
        <v>11</v>
      </c>
      <c r="N2496" s="36" t="str">
        <f t="shared" si="175"/>
        <v/>
      </c>
      <c r="O2496" s="34"/>
      <c r="P2496" s="34">
        <v>1640</v>
      </c>
      <c r="Q2496" s="37">
        <f t="shared" si="176"/>
        <v>2</v>
      </c>
      <c r="R2496" s="34">
        <v>699</v>
      </c>
    </row>
    <row r="2497" spans="1:18" ht="14.25" thickBot="1">
      <c r="A2497" s="33" t="s">
        <v>657</v>
      </c>
      <c r="B2497" s="47">
        <v>42156</v>
      </c>
      <c r="C2497" t="s">
        <v>118</v>
      </c>
      <c r="D2497" t="s">
        <v>655</v>
      </c>
      <c r="E2497" t="s">
        <v>262</v>
      </c>
      <c r="F2497" t="s">
        <v>610</v>
      </c>
      <c r="G2497" t="s">
        <v>48</v>
      </c>
      <c r="I2497" t="s">
        <v>609</v>
      </c>
      <c r="K2497" s="34" t="s">
        <v>11</v>
      </c>
      <c r="L2497" s="37" t="str">
        <f t="shared" si="174"/>
        <v/>
      </c>
      <c r="M2497" s="34" t="s">
        <v>11</v>
      </c>
      <c r="N2497" s="36" t="str">
        <f t="shared" si="175"/>
        <v/>
      </c>
      <c r="O2497" s="34"/>
      <c r="P2497" s="34">
        <v>19936</v>
      </c>
      <c r="Q2497" s="37">
        <f t="shared" si="176"/>
        <v>20</v>
      </c>
      <c r="R2497" s="34">
        <v>11425</v>
      </c>
    </row>
    <row r="2498" spans="1:18" ht="14.25" thickBot="1">
      <c r="A2498" s="33" t="s">
        <v>657</v>
      </c>
      <c r="B2498" s="47">
        <v>42156</v>
      </c>
      <c r="C2498" t="s">
        <v>118</v>
      </c>
      <c r="D2498" t="s">
        <v>655</v>
      </c>
      <c r="E2498" t="s">
        <v>262</v>
      </c>
      <c r="F2498" t="s">
        <v>611</v>
      </c>
      <c r="G2498" t="s">
        <v>58</v>
      </c>
      <c r="I2498" t="s">
        <v>609</v>
      </c>
      <c r="K2498" s="34" t="s">
        <v>11</v>
      </c>
      <c r="L2498" s="37" t="str">
        <f t="shared" si="174"/>
        <v/>
      </c>
      <c r="M2498" s="34" t="s">
        <v>11</v>
      </c>
      <c r="N2498" s="36" t="str">
        <f t="shared" si="175"/>
        <v/>
      </c>
      <c r="O2498" s="34"/>
      <c r="P2498" s="34">
        <v>20338</v>
      </c>
      <c r="Q2498" s="37">
        <f t="shared" si="176"/>
        <v>20</v>
      </c>
      <c r="R2498" s="34">
        <v>12952</v>
      </c>
    </row>
    <row r="2499" spans="1:18" ht="14.25" thickBot="1">
      <c r="A2499" s="33" t="s">
        <v>657</v>
      </c>
      <c r="B2499" s="47">
        <v>42156</v>
      </c>
      <c r="C2499" t="s">
        <v>118</v>
      </c>
      <c r="D2499" t="s">
        <v>655</v>
      </c>
      <c r="E2499" t="s">
        <v>262</v>
      </c>
      <c r="F2499" t="s">
        <v>728</v>
      </c>
      <c r="G2499" t="s">
        <v>729</v>
      </c>
      <c r="I2499" t="s">
        <v>609</v>
      </c>
      <c r="K2499" s="34">
        <v>6</v>
      </c>
      <c r="L2499" s="37">
        <f t="shared" si="174"/>
        <v>0</v>
      </c>
      <c r="M2499" s="34">
        <v>405</v>
      </c>
      <c r="N2499" s="36" t="str">
        <f t="shared" si="175"/>
        <v/>
      </c>
      <c r="O2499" s="34"/>
      <c r="P2499" s="34">
        <v>6</v>
      </c>
      <c r="Q2499" s="37">
        <f t="shared" si="176"/>
        <v>0</v>
      </c>
      <c r="R2499" s="34">
        <v>405</v>
      </c>
    </row>
    <row r="2500" spans="1:18" ht="14.25" thickBot="1">
      <c r="A2500" s="33" t="s">
        <v>657</v>
      </c>
      <c r="B2500" s="47">
        <v>42156</v>
      </c>
      <c r="C2500" t="s">
        <v>118</v>
      </c>
      <c r="D2500" t="s">
        <v>638</v>
      </c>
      <c r="E2500" t="s">
        <v>70</v>
      </c>
      <c r="F2500" t="s">
        <v>611</v>
      </c>
      <c r="G2500" t="s">
        <v>58</v>
      </c>
      <c r="I2500" t="s">
        <v>609</v>
      </c>
      <c r="K2500" s="34" t="s">
        <v>11</v>
      </c>
      <c r="L2500" s="37" t="str">
        <f t="shared" si="174"/>
        <v/>
      </c>
      <c r="M2500" s="34" t="s">
        <v>11</v>
      </c>
      <c r="N2500" s="36" t="str">
        <f t="shared" si="175"/>
        <v/>
      </c>
      <c r="O2500" s="34"/>
      <c r="P2500" s="34">
        <v>26018</v>
      </c>
      <c r="Q2500" s="37">
        <f t="shared" si="176"/>
        <v>26</v>
      </c>
      <c r="R2500" s="34">
        <v>12459</v>
      </c>
    </row>
    <row r="2501" spans="1:18" ht="14.25" thickBot="1">
      <c r="A2501" s="33" t="s">
        <v>657</v>
      </c>
      <c r="B2501" s="47">
        <v>42156</v>
      </c>
      <c r="C2501" t="s">
        <v>118</v>
      </c>
      <c r="D2501" t="s">
        <v>640</v>
      </c>
      <c r="E2501" t="s">
        <v>37</v>
      </c>
      <c r="F2501" t="s">
        <v>608</v>
      </c>
      <c r="G2501" t="s">
        <v>61</v>
      </c>
      <c r="I2501" t="s">
        <v>609</v>
      </c>
      <c r="K2501" s="34">
        <v>19600</v>
      </c>
      <c r="L2501" s="37">
        <f t="shared" si="174"/>
        <v>20</v>
      </c>
      <c r="M2501" s="34">
        <v>4831</v>
      </c>
      <c r="N2501" s="36">
        <f t="shared" si="175"/>
        <v>241.55</v>
      </c>
      <c r="O2501" s="34"/>
      <c r="P2501" s="34">
        <v>19600</v>
      </c>
      <c r="Q2501" s="37">
        <f t="shared" si="176"/>
        <v>20</v>
      </c>
      <c r="R2501" s="34">
        <v>4831</v>
      </c>
    </row>
    <row r="2502" spans="1:18" ht="14.25" thickBot="1">
      <c r="A2502" s="33" t="s">
        <v>657</v>
      </c>
      <c r="B2502" s="47">
        <v>42156</v>
      </c>
      <c r="C2502" t="s">
        <v>118</v>
      </c>
      <c r="D2502" t="s">
        <v>640</v>
      </c>
      <c r="E2502" t="s">
        <v>37</v>
      </c>
      <c r="F2502" t="s">
        <v>611</v>
      </c>
      <c r="G2502" t="s">
        <v>58</v>
      </c>
      <c r="I2502" t="s">
        <v>609</v>
      </c>
      <c r="K2502" s="34" t="s">
        <v>11</v>
      </c>
      <c r="L2502" s="37" t="str">
        <f t="shared" si="174"/>
        <v/>
      </c>
      <c r="M2502" s="34" t="s">
        <v>11</v>
      </c>
      <c r="N2502" s="36" t="str">
        <f t="shared" si="175"/>
        <v/>
      </c>
      <c r="O2502" s="34"/>
      <c r="P2502" s="34">
        <v>76956</v>
      </c>
      <c r="Q2502" s="37">
        <f t="shared" si="176"/>
        <v>77</v>
      </c>
      <c r="R2502" s="34">
        <v>48201</v>
      </c>
    </row>
    <row r="2503" spans="1:18" ht="14.25" thickBot="1">
      <c r="A2503" s="33" t="s">
        <v>657</v>
      </c>
      <c r="B2503" s="47">
        <v>42156</v>
      </c>
      <c r="C2503" t="s">
        <v>118</v>
      </c>
      <c r="D2503" t="s">
        <v>724</v>
      </c>
      <c r="E2503" t="s">
        <v>287</v>
      </c>
      <c r="F2503" t="s">
        <v>611</v>
      </c>
      <c r="G2503" t="s">
        <v>58</v>
      </c>
      <c r="I2503" t="s">
        <v>609</v>
      </c>
      <c r="K2503" s="34">
        <v>21978</v>
      </c>
      <c r="L2503" s="37">
        <f t="shared" si="174"/>
        <v>22</v>
      </c>
      <c r="M2503" s="34">
        <v>10295</v>
      </c>
      <c r="N2503" s="36">
        <f t="shared" si="175"/>
        <v>467.95454545454544</v>
      </c>
      <c r="O2503" s="34"/>
      <c r="P2503" s="34">
        <v>36660</v>
      </c>
      <c r="Q2503" s="37">
        <f t="shared" si="176"/>
        <v>37</v>
      </c>
      <c r="R2503" s="34">
        <v>18209</v>
      </c>
    </row>
    <row r="2504" spans="1:18" ht="14.25" thickBot="1">
      <c r="A2504" s="33" t="s">
        <v>657</v>
      </c>
      <c r="B2504" s="47">
        <v>42156</v>
      </c>
      <c r="C2504" t="s">
        <v>118</v>
      </c>
      <c r="D2504" t="s">
        <v>612</v>
      </c>
      <c r="E2504" t="s">
        <v>68</v>
      </c>
      <c r="F2504" t="s">
        <v>610</v>
      </c>
      <c r="G2504" t="s">
        <v>48</v>
      </c>
      <c r="I2504" t="s">
        <v>609</v>
      </c>
      <c r="K2504" s="34" t="s">
        <v>11</v>
      </c>
      <c r="L2504" s="37" t="str">
        <f t="shared" si="174"/>
        <v/>
      </c>
      <c r="M2504" s="34" t="s">
        <v>11</v>
      </c>
      <c r="N2504" s="36" t="str">
        <f t="shared" si="175"/>
        <v/>
      </c>
      <c r="O2504" s="34"/>
      <c r="P2504" s="34">
        <v>100779</v>
      </c>
      <c r="Q2504" s="37">
        <f t="shared" si="176"/>
        <v>101</v>
      </c>
      <c r="R2504" s="34">
        <v>44287</v>
      </c>
    </row>
    <row r="2505" spans="1:18" ht="14.25" thickBot="1">
      <c r="A2505" s="33" t="s">
        <v>657</v>
      </c>
      <c r="B2505" s="47">
        <v>42156</v>
      </c>
      <c r="C2505" t="s">
        <v>118</v>
      </c>
      <c r="D2505" t="s">
        <v>714</v>
      </c>
      <c r="E2505" t="s">
        <v>295</v>
      </c>
      <c r="F2505" t="s">
        <v>646</v>
      </c>
      <c r="G2505" t="s">
        <v>74</v>
      </c>
      <c r="I2505" t="s">
        <v>609</v>
      </c>
      <c r="K2505" s="34">
        <v>48990</v>
      </c>
      <c r="L2505" s="37">
        <f t="shared" si="174"/>
        <v>49</v>
      </c>
      <c r="M2505" s="34">
        <v>11861</v>
      </c>
      <c r="N2505" s="36">
        <f t="shared" si="175"/>
        <v>242.0612244897959</v>
      </c>
      <c r="O2505" s="34"/>
      <c r="P2505" s="34">
        <v>48990</v>
      </c>
      <c r="Q2505" s="37">
        <f t="shared" si="176"/>
        <v>49</v>
      </c>
      <c r="R2505" s="34">
        <v>11861</v>
      </c>
    </row>
    <row r="2506" spans="1:18" ht="14.25" thickBot="1">
      <c r="A2506" s="33" t="s">
        <v>657</v>
      </c>
      <c r="B2506" s="47">
        <v>42156</v>
      </c>
      <c r="C2506" t="s">
        <v>118</v>
      </c>
      <c r="D2506" t="s">
        <v>656</v>
      </c>
      <c r="E2506" t="s">
        <v>316</v>
      </c>
      <c r="F2506" t="s">
        <v>610</v>
      </c>
      <c r="G2506" t="s">
        <v>48</v>
      </c>
      <c r="I2506" t="s">
        <v>609</v>
      </c>
      <c r="K2506" s="34">
        <v>36446</v>
      </c>
      <c r="L2506" s="37">
        <f t="shared" si="174"/>
        <v>36</v>
      </c>
      <c r="M2506" s="34">
        <v>10300</v>
      </c>
      <c r="N2506" s="36">
        <f t="shared" si="175"/>
        <v>286.11111111111109</v>
      </c>
      <c r="O2506" s="34"/>
      <c r="P2506" s="34">
        <v>43104</v>
      </c>
      <c r="Q2506" s="37">
        <f t="shared" si="176"/>
        <v>43</v>
      </c>
      <c r="R2506" s="34">
        <v>12532</v>
      </c>
    </row>
    <row r="2507" spans="1:18" ht="14.25" thickBot="1">
      <c r="A2507" s="33" t="s">
        <v>657</v>
      </c>
      <c r="B2507" s="47">
        <v>42156</v>
      </c>
      <c r="C2507" t="s">
        <v>118</v>
      </c>
      <c r="D2507" t="s">
        <v>669</v>
      </c>
      <c r="E2507" t="s">
        <v>348</v>
      </c>
      <c r="F2507" t="s">
        <v>616</v>
      </c>
      <c r="G2507" t="s">
        <v>60</v>
      </c>
      <c r="I2507" t="s">
        <v>609</v>
      </c>
      <c r="K2507" s="34" t="s">
        <v>11</v>
      </c>
      <c r="L2507" s="37" t="str">
        <f t="shared" ref="L2507:L2520" si="177">IF(ISERROR(ROUND(K2507*0.001,0))=TRUE,"",(ROUND(K2507*0.001,0)))</f>
        <v/>
      </c>
      <c r="M2507" s="34" t="s">
        <v>11</v>
      </c>
      <c r="N2507" s="36" t="str">
        <f t="shared" ref="N2507:N2520" si="178">IF(ISERROR(M2507/L2507)=TRUE,"",(M2507/L2507))</f>
        <v/>
      </c>
      <c r="O2507" s="34"/>
      <c r="P2507" s="34">
        <v>77737</v>
      </c>
      <c r="Q2507" s="37">
        <f t="shared" ref="Q2507:Q2520" si="179">IF(ISERROR(ROUND(P2507*0.001,0))=TRUE,"",(ROUND(P2507*0.001,0)))</f>
        <v>78</v>
      </c>
      <c r="R2507" s="34">
        <v>8361</v>
      </c>
    </row>
    <row r="2508" spans="1:18" ht="14.25" thickBot="1">
      <c r="A2508" s="33" t="s">
        <v>657</v>
      </c>
      <c r="B2508" s="47">
        <v>42156</v>
      </c>
      <c r="C2508" t="s">
        <v>118</v>
      </c>
      <c r="D2508" t="s">
        <v>669</v>
      </c>
      <c r="E2508" t="s">
        <v>348</v>
      </c>
      <c r="F2508" t="s">
        <v>625</v>
      </c>
      <c r="G2508" t="s">
        <v>66</v>
      </c>
      <c r="I2508" t="s">
        <v>609</v>
      </c>
      <c r="K2508" s="34">
        <v>21011</v>
      </c>
      <c r="L2508" s="37">
        <f t="shared" si="177"/>
        <v>21</v>
      </c>
      <c r="M2508" s="34">
        <v>4955</v>
      </c>
      <c r="N2508" s="36">
        <f t="shared" si="178"/>
        <v>235.95238095238096</v>
      </c>
      <c r="O2508" s="34"/>
      <c r="P2508" s="34">
        <v>40153</v>
      </c>
      <c r="Q2508" s="37">
        <f t="shared" si="179"/>
        <v>40</v>
      </c>
      <c r="R2508" s="34">
        <v>9305</v>
      </c>
    </row>
    <row r="2509" spans="1:18" ht="14.25" thickBot="1">
      <c r="A2509" s="33" t="s">
        <v>657</v>
      </c>
      <c r="B2509" s="47">
        <v>42156</v>
      </c>
      <c r="C2509" t="s">
        <v>118</v>
      </c>
      <c r="D2509" t="s">
        <v>641</v>
      </c>
      <c r="E2509" t="s">
        <v>33</v>
      </c>
      <c r="F2509" t="s">
        <v>608</v>
      </c>
      <c r="G2509" t="s">
        <v>61</v>
      </c>
      <c r="I2509" t="s">
        <v>609</v>
      </c>
      <c r="K2509" s="34">
        <v>217039</v>
      </c>
      <c r="L2509" s="37">
        <f t="shared" si="177"/>
        <v>217</v>
      </c>
      <c r="M2509" s="34">
        <v>94384</v>
      </c>
      <c r="N2509" s="36">
        <f t="shared" si="178"/>
        <v>434.94930875576034</v>
      </c>
      <c r="O2509" s="34"/>
      <c r="P2509" s="34">
        <v>828083</v>
      </c>
      <c r="Q2509" s="37">
        <f t="shared" si="179"/>
        <v>828</v>
      </c>
      <c r="R2509" s="34">
        <v>322296</v>
      </c>
    </row>
    <row r="2510" spans="1:18" ht="14.25" thickBot="1">
      <c r="A2510" s="33" t="s">
        <v>657</v>
      </c>
      <c r="B2510" s="47">
        <v>42156</v>
      </c>
      <c r="C2510" t="s">
        <v>118</v>
      </c>
      <c r="D2510" t="s">
        <v>641</v>
      </c>
      <c r="E2510" t="s">
        <v>33</v>
      </c>
      <c r="F2510" t="s">
        <v>610</v>
      </c>
      <c r="G2510" t="s">
        <v>48</v>
      </c>
      <c r="I2510" t="s">
        <v>609</v>
      </c>
      <c r="K2510" s="34">
        <v>319795</v>
      </c>
      <c r="L2510" s="37">
        <f t="shared" si="177"/>
        <v>320</v>
      </c>
      <c r="M2510" s="34">
        <v>54616</v>
      </c>
      <c r="N2510" s="36">
        <f t="shared" si="178"/>
        <v>170.67500000000001</v>
      </c>
      <c r="O2510" s="34"/>
      <c r="P2510" s="34">
        <v>1381843</v>
      </c>
      <c r="Q2510" s="37">
        <f t="shared" si="179"/>
        <v>1382</v>
      </c>
      <c r="R2510" s="34">
        <v>251650</v>
      </c>
    </row>
    <row r="2511" spans="1:18" ht="14.25" thickBot="1">
      <c r="A2511" s="33" t="s">
        <v>657</v>
      </c>
      <c r="B2511" s="47">
        <v>42156</v>
      </c>
      <c r="C2511" t="s">
        <v>118</v>
      </c>
      <c r="D2511" t="s">
        <v>641</v>
      </c>
      <c r="E2511" t="s">
        <v>33</v>
      </c>
      <c r="F2511" t="s">
        <v>611</v>
      </c>
      <c r="G2511" t="s">
        <v>58</v>
      </c>
      <c r="I2511" t="s">
        <v>609</v>
      </c>
      <c r="K2511" s="34">
        <v>31029</v>
      </c>
      <c r="L2511" s="37">
        <f t="shared" si="177"/>
        <v>31</v>
      </c>
      <c r="M2511" s="34">
        <v>15388</v>
      </c>
      <c r="N2511" s="36">
        <f t="shared" si="178"/>
        <v>496.38709677419354</v>
      </c>
      <c r="O2511" s="34"/>
      <c r="P2511" s="34">
        <v>63655</v>
      </c>
      <c r="Q2511" s="37">
        <f t="shared" si="179"/>
        <v>64</v>
      </c>
      <c r="R2511" s="34">
        <v>34834</v>
      </c>
    </row>
    <row r="2512" spans="1:18" ht="14.25" thickBot="1">
      <c r="A2512" s="33" t="s">
        <v>657</v>
      </c>
      <c r="B2512" s="47">
        <v>42156</v>
      </c>
      <c r="C2512" t="s">
        <v>118</v>
      </c>
      <c r="D2512" t="s">
        <v>641</v>
      </c>
      <c r="E2512" t="s">
        <v>33</v>
      </c>
      <c r="F2512" t="s">
        <v>616</v>
      </c>
      <c r="G2512" t="s">
        <v>60</v>
      </c>
      <c r="I2512" t="s">
        <v>609</v>
      </c>
      <c r="K2512" s="34" t="s">
        <v>11</v>
      </c>
      <c r="L2512" s="37" t="str">
        <f t="shared" si="177"/>
        <v/>
      </c>
      <c r="M2512" s="34" t="s">
        <v>11</v>
      </c>
      <c r="N2512" s="36" t="str">
        <f t="shared" si="178"/>
        <v/>
      </c>
      <c r="O2512" s="34"/>
      <c r="P2512" s="34">
        <v>37485</v>
      </c>
      <c r="Q2512" s="37">
        <f t="shared" si="179"/>
        <v>37</v>
      </c>
      <c r="R2512" s="34">
        <v>5046</v>
      </c>
    </row>
    <row r="2513" spans="1:18" ht="14.25" thickBot="1">
      <c r="A2513" s="33" t="s">
        <v>657</v>
      </c>
      <c r="B2513" s="47">
        <v>42156</v>
      </c>
      <c r="C2513" t="s">
        <v>118</v>
      </c>
      <c r="D2513" t="s">
        <v>641</v>
      </c>
      <c r="E2513" t="s">
        <v>33</v>
      </c>
      <c r="F2513" t="s">
        <v>625</v>
      </c>
      <c r="G2513" t="s">
        <v>66</v>
      </c>
      <c r="I2513" t="s">
        <v>609</v>
      </c>
      <c r="K2513" s="34" t="s">
        <v>11</v>
      </c>
      <c r="L2513" s="37" t="str">
        <f t="shared" si="177"/>
        <v/>
      </c>
      <c r="M2513" s="34" t="s">
        <v>11</v>
      </c>
      <c r="N2513" s="36" t="str">
        <f t="shared" si="178"/>
        <v/>
      </c>
      <c r="O2513" s="34"/>
      <c r="P2513" s="34">
        <v>205162</v>
      </c>
      <c r="Q2513" s="37">
        <f t="shared" si="179"/>
        <v>205</v>
      </c>
      <c r="R2513" s="34">
        <v>20243</v>
      </c>
    </row>
    <row r="2514" spans="1:18" ht="14.25" thickBot="1">
      <c r="A2514" s="33" t="s">
        <v>657</v>
      </c>
      <c r="B2514" s="47">
        <v>42156</v>
      </c>
      <c r="C2514" t="s">
        <v>118</v>
      </c>
      <c r="D2514" t="s">
        <v>641</v>
      </c>
      <c r="E2514" t="s">
        <v>33</v>
      </c>
      <c r="F2514" t="s">
        <v>727</v>
      </c>
      <c r="G2514" t="s">
        <v>292</v>
      </c>
      <c r="I2514" t="s">
        <v>609</v>
      </c>
      <c r="K2514" s="34" t="s">
        <v>11</v>
      </c>
      <c r="L2514" s="37" t="str">
        <f t="shared" si="177"/>
        <v/>
      </c>
      <c r="M2514" s="34" t="s">
        <v>11</v>
      </c>
      <c r="N2514" s="36" t="str">
        <f t="shared" si="178"/>
        <v/>
      </c>
      <c r="O2514" s="34"/>
      <c r="P2514" s="34">
        <v>6135</v>
      </c>
      <c r="Q2514" s="37">
        <f t="shared" si="179"/>
        <v>6</v>
      </c>
      <c r="R2514" s="34">
        <v>654</v>
      </c>
    </row>
    <row r="2515" spans="1:18" ht="14.25" thickBot="1">
      <c r="A2515" s="33" t="s">
        <v>657</v>
      </c>
      <c r="B2515" s="47">
        <v>42156</v>
      </c>
      <c r="C2515" t="s">
        <v>118</v>
      </c>
      <c r="D2515" t="s">
        <v>641</v>
      </c>
      <c r="E2515" t="s">
        <v>33</v>
      </c>
      <c r="F2515" t="s">
        <v>646</v>
      </c>
      <c r="G2515" t="s">
        <v>74</v>
      </c>
      <c r="I2515" t="s">
        <v>609</v>
      </c>
      <c r="K2515" s="34">
        <v>1279772</v>
      </c>
      <c r="L2515" s="37">
        <f t="shared" si="177"/>
        <v>1280</v>
      </c>
      <c r="M2515" s="34">
        <v>318719</v>
      </c>
      <c r="N2515" s="36">
        <f t="shared" si="178"/>
        <v>248.99921875000001</v>
      </c>
      <c r="O2515" s="34"/>
      <c r="P2515" s="34">
        <v>5664826</v>
      </c>
      <c r="Q2515" s="37">
        <f t="shared" si="179"/>
        <v>5665</v>
      </c>
      <c r="R2515" s="34">
        <v>1428358</v>
      </c>
    </row>
    <row r="2516" spans="1:18" ht="14.25" thickBot="1">
      <c r="A2516" s="33" t="s">
        <v>657</v>
      </c>
      <c r="B2516" s="47">
        <v>42156</v>
      </c>
      <c r="C2516" t="s">
        <v>118</v>
      </c>
      <c r="D2516" t="s">
        <v>661</v>
      </c>
      <c r="E2516" t="s">
        <v>41</v>
      </c>
      <c r="F2516" t="s">
        <v>608</v>
      </c>
      <c r="G2516" t="s">
        <v>61</v>
      </c>
      <c r="I2516" t="s">
        <v>609</v>
      </c>
      <c r="K2516" s="34">
        <v>23962</v>
      </c>
      <c r="L2516" s="37">
        <f t="shared" si="177"/>
        <v>24</v>
      </c>
      <c r="M2516" s="34">
        <v>9079</v>
      </c>
      <c r="N2516" s="36">
        <f t="shared" si="178"/>
        <v>378.29166666666669</v>
      </c>
      <c r="O2516" s="34"/>
      <c r="P2516" s="34">
        <v>23962</v>
      </c>
      <c r="Q2516" s="37">
        <f t="shared" si="179"/>
        <v>24</v>
      </c>
      <c r="R2516" s="34">
        <v>9079</v>
      </c>
    </row>
    <row r="2517" spans="1:18" ht="14.25" thickBot="1">
      <c r="A2517" s="33" t="s">
        <v>657</v>
      </c>
      <c r="B2517" s="47">
        <v>42156</v>
      </c>
      <c r="C2517" t="s">
        <v>118</v>
      </c>
      <c r="D2517" t="s">
        <v>661</v>
      </c>
      <c r="E2517" t="s">
        <v>41</v>
      </c>
      <c r="F2517" t="s">
        <v>610</v>
      </c>
      <c r="G2517" t="s">
        <v>48</v>
      </c>
      <c r="I2517" t="s">
        <v>609</v>
      </c>
      <c r="K2517" s="34">
        <v>35218</v>
      </c>
      <c r="L2517" s="37">
        <f t="shared" si="177"/>
        <v>35</v>
      </c>
      <c r="M2517" s="34">
        <v>12916</v>
      </c>
      <c r="N2517" s="36">
        <f t="shared" si="178"/>
        <v>369.02857142857141</v>
      </c>
      <c r="O2517" s="34"/>
      <c r="P2517" s="34">
        <v>72006</v>
      </c>
      <c r="Q2517" s="37">
        <f t="shared" si="179"/>
        <v>72</v>
      </c>
      <c r="R2517" s="34">
        <v>26792</v>
      </c>
    </row>
    <row r="2518" spans="1:18" ht="14.25" thickBot="1">
      <c r="A2518" s="33" t="s">
        <v>657</v>
      </c>
      <c r="B2518" s="47">
        <v>42156</v>
      </c>
      <c r="C2518" t="s">
        <v>118</v>
      </c>
      <c r="D2518" t="s">
        <v>661</v>
      </c>
      <c r="E2518" t="s">
        <v>41</v>
      </c>
      <c r="F2518" t="s">
        <v>625</v>
      </c>
      <c r="G2518" t="s">
        <v>66</v>
      </c>
      <c r="I2518" t="s">
        <v>609</v>
      </c>
      <c r="K2518" s="34" t="s">
        <v>11</v>
      </c>
      <c r="L2518" s="37" t="str">
        <f t="shared" si="177"/>
        <v/>
      </c>
      <c r="M2518" s="34" t="s">
        <v>11</v>
      </c>
      <c r="N2518" s="36" t="str">
        <f t="shared" si="178"/>
        <v/>
      </c>
      <c r="O2518" s="34"/>
      <c r="P2518" s="34">
        <v>51790</v>
      </c>
      <c r="Q2518" s="37">
        <f t="shared" si="179"/>
        <v>52</v>
      </c>
      <c r="R2518" s="34">
        <v>4198</v>
      </c>
    </row>
    <row r="2519" spans="1:18" ht="14.25" thickBot="1">
      <c r="A2519" s="33" t="s">
        <v>657</v>
      </c>
      <c r="B2519" s="47">
        <v>42156</v>
      </c>
      <c r="C2519" t="s">
        <v>118</v>
      </c>
      <c r="D2519" t="s">
        <v>662</v>
      </c>
      <c r="E2519" t="s">
        <v>545</v>
      </c>
      <c r="F2519" t="s">
        <v>616</v>
      </c>
      <c r="G2519" t="s">
        <v>60</v>
      </c>
      <c r="I2519" t="s">
        <v>609</v>
      </c>
      <c r="K2519" s="34" t="s">
        <v>11</v>
      </c>
      <c r="L2519" s="37" t="str">
        <f t="shared" si="177"/>
        <v/>
      </c>
      <c r="M2519" s="34" t="s">
        <v>11</v>
      </c>
      <c r="N2519" s="36" t="str">
        <f t="shared" si="178"/>
        <v/>
      </c>
      <c r="O2519" s="34"/>
      <c r="P2519" s="34">
        <v>4203</v>
      </c>
      <c r="Q2519" s="37">
        <f t="shared" si="179"/>
        <v>4</v>
      </c>
      <c r="R2519" s="34">
        <v>989</v>
      </c>
    </row>
    <row r="2520" spans="1:18" ht="14.25" thickBot="1">
      <c r="A2520" s="33" t="s">
        <v>657</v>
      </c>
      <c r="B2520" s="47">
        <v>42156</v>
      </c>
      <c r="C2520" t="s">
        <v>118</v>
      </c>
      <c r="D2520" t="s">
        <v>660</v>
      </c>
      <c r="E2520" t="s">
        <v>550</v>
      </c>
      <c r="F2520" t="s">
        <v>620</v>
      </c>
      <c r="G2520" t="s">
        <v>67</v>
      </c>
      <c r="I2520" t="s">
        <v>609</v>
      </c>
      <c r="K2520" s="34">
        <v>17449</v>
      </c>
      <c r="L2520" s="37">
        <f t="shared" si="177"/>
        <v>17</v>
      </c>
      <c r="M2520" s="34">
        <v>2692</v>
      </c>
      <c r="N2520" s="36">
        <f t="shared" si="178"/>
        <v>158.35294117647058</v>
      </c>
      <c r="O2520" s="34"/>
      <c r="P2520" s="34">
        <v>17449</v>
      </c>
      <c r="Q2520" s="37">
        <f t="shared" si="179"/>
        <v>17</v>
      </c>
      <c r="R2520" s="34">
        <v>2692</v>
      </c>
    </row>
    <row r="2521" spans="1:18" ht="14.25" thickBot="1">
      <c r="A2521" s="33" t="s">
        <v>606</v>
      </c>
      <c r="B2521" s="47">
        <v>42156</v>
      </c>
      <c r="C2521" t="s">
        <v>118</v>
      </c>
      <c r="D2521" t="s">
        <v>607</v>
      </c>
      <c r="E2521" t="s">
        <v>44</v>
      </c>
      <c r="F2521" t="s">
        <v>608</v>
      </c>
      <c r="G2521" t="s">
        <v>61</v>
      </c>
      <c r="I2521" t="s">
        <v>609</v>
      </c>
      <c r="K2521" s="34">
        <v>511650</v>
      </c>
      <c r="L2521" s="37">
        <f>IF(ISERROR(ROUND(K2521*0.001,0))=TRUE,"",(ROUND(K2521*0.001,0)))</f>
        <v>512</v>
      </c>
      <c r="M2521" s="34">
        <v>81889</v>
      </c>
      <c r="N2521" s="36">
        <f>IF(ISERROR(M2521/L2521)=TRUE,"",(M2521/L2521))</f>
        <v>159.939453125</v>
      </c>
      <c r="O2521" s="34"/>
      <c r="P2521" s="34">
        <v>1035984</v>
      </c>
      <c r="Q2521" s="37">
        <f>IF(ISERROR(ROUND(P2521*0.001,0))=TRUE,"",(ROUND(P2521*0.001,0)))</f>
        <v>1036</v>
      </c>
      <c r="R2521" s="34">
        <v>189616</v>
      </c>
    </row>
    <row r="2522" spans="1:18" ht="14.25" thickBot="1">
      <c r="A2522" s="33" t="s">
        <v>606</v>
      </c>
      <c r="B2522" s="47">
        <v>42156</v>
      </c>
      <c r="C2522" t="s">
        <v>118</v>
      </c>
      <c r="D2522" t="s">
        <v>607</v>
      </c>
      <c r="E2522" t="s">
        <v>44</v>
      </c>
      <c r="F2522" t="s">
        <v>610</v>
      </c>
      <c r="G2522" t="s">
        <v>48</v>
      </c>
      <c r="I2522" t="s">
        <v>609</v>
      </c>
      <c r="K2522" s="34">
        <v>41556</v>
      </c>
      <c r="L2522" s="37">
        <f t="shared" ref="L2522:L2585" si="180">IF(ISERROR(ROUND(K2522*0.001,0))=TRUE,"",(ROUND(K2522*0.001,0)))</f>
        <v>42</v>
      </c>
      <c r="M2522" s="34">
        <v>6474</v>
      </c>
      <c r="N2522" s="36">
        <f t="shared" ref="N2522:N2585" si="181">IF(ISERROR(M2522/L2522)=TRUE,"",(M2522/L2522))</f>
        <v>154.14285714285714</v>
      </c>
      <c r="O2522" s="34"/>
      <c r="P2522" s="34">
        <v>82178</v>
      </c>
      <c r="Q2522" s="37">
        <f t="shared" ref="Q2522:Q2585" si="182">IF(ISERROR(ROUND(P2522*0.001,0))=TRUE,"",(ROUND(P2522*0.001,0)))</f>
        <v>82</v>
      </c>
      <c r="R2522" s="34">
        <v>12841</v>
      </c>
    </row>
    <row r="2523" spans="1:18" ht="14.25" thickBot="1">
      <c r="A2523" s="33" t="s">
        <v>606</v>
      </c>
      <c r="B2523" s="47">
        <v>42156</v>
      </c>
      <c r="C2523" t="s">
        <v>118</v>
      </c>
      <c r="D2523" t="s">
        <v>607</v>
      </c>
      <c r="E2523" t="s">
        <v>44</v>
      </c>
      <c r="F2523" t="s">
        <v>611</v>
      </c>
      <c r="G2523" t="s">
        <v>58</v>
      </c>
      <c r="I2523" t="s">
        <v>609</v>
      </c>
      <c r="K2523" s="34">
        <v>4104880</v>
      </c>
      <c r="L2523" s="37">
        <f t="shared" si="180"/>
        <v>4105</v>
      </c>
      <c r="M2523" s="34">
        <v>516758</v>
      </c>
      <c r="N2523" s="36">
        <f t="shared" si="181"/>
        <v>125.88501827040194</v>
      </c>
      <c r="O2523" s="34"/>
      <c r="P2523" s="34">
        <v>23094760</v>
      </c>
      <c r="Q2523" s="37">
        <f t="shared" si="182"/>
        <v>23095</v>
      </c>
      <c r="R2523" s="34">
        <v>2998927</v>
      </c>
    </row>
    <row r="2524" spans="1:18" ht="14.25" thickBot="1">
      <c r="A2524" s="33" t="s">
        <v>606</v>
      </c>
      <c r="B2524" s="47">
        <v>42156</v>
      </c>
      <c r="C2524" t="s">
        <v>118</v>
      </c>
      <c r="D2524" t="s">
        <v>607</v>
      </c>
      <c r="E2524" t="s">
        <v>44</v>
      </c>
      <c r="F2524" t="s">
        <v>612</v>
      </c>
      <c r="G2524" t="s">
        <v>57</v>
      </c>
      <c r="I2524" t="s">
        <v>609</v>
      </c>
      <c r="K2524" s="34">
        <v>755000</v>
      </c>
      <c r="L2524" s="37">
        <f t="shared" si="180"/>
        <v>755</v>
      </c>
      <c r="M2524" s="34">
        <v>27693</v>
      </c>
      <c r="N2524" s="36">
        <f t="shared" si="181"/>
        <v>36.679470198675496</v>
      </c>
      <c r="O2524" s="34"/>
      <c r="P2524" s="34">
        <v>775260</v>
      </c>
      <c r="Q2524" s="37">
        <f t="shared" si="182"/>
        <v>775</v>
      </c>
      <c r="R2524" s="34">
        <v>32243</v>
      </c>
    </row>
    <row r="2525" spans="1:18" ht="14.25" thickBot="1">
      <c r="A2525" s="33" t="s">
        <v>606</v>
      </c>
      <c r="B2525" s="47">
        <v>42156</v>
      </c>
      <c r="C2525" t="s">
        <v>118</v>
      </c>
      <c r="D2525" t="s">
        <v>607</v>
      </c>
      <c r="E2525" t="s">
        <v>44</v>
      </c>
      <c r="F2525" t="s">
        <v>643</v>
      </c>
      <c r="G2525" t="s">
        <v>157</v>
      </c>
      <c r="I2525" t="s">
        <v>609</v>
      </c>
      <c r="K2525" s="34" t="s">
        <v>11</v>
      </c>
      <c r="L2525" s="37" t="str">
        <f t="shared" si="180"/>
        <v/>
      </c>
      <c r="M2525" s="34" t="s">
        <v>11</v>
      </c>
      <c r="N2525" s="36" t="str">
        <f t="shared" si="181"/>
        <v/>
      </c>
      <c r="O2525" s="34"/>
      <c r="P2525" s="34">
        <v>840000</v>
      </c>
      <c r="Q2525" s="37">
        <f t="shared" si="182"/>
        <v>840</v>
      </c>
      <c r="R2525" s="34">
        <v>132653</v>
      </c>
    </row>
    <row r="2526" spans="1:18" ht="14.25" thickBot="1">
      <c r="A2526" s="33" t="s">
        <v>606</v>
      </c>
      <c r="B2526" s="47">
        <v>42156</v>
      </c>
      <c r="C2526" t="s">
        <v>118</v>
      </c>
      <c r="D2526" t="s">
        <v>607</v>
      </c>
      <c r="E2526" t="s">
        <v>44</v>
      </c>
      <c r="F2526" t="s">
        <v>623</v>
      </c>
      <c r="G2526" t="s">
        <v>56</v>
      </c>
      <c r="I2526" t="s">
        <v>609</v>
      </c>
      <c r="K2526" s="34">
        <v>86193</v>
      </c>
      <c r="L2526" s="37">
        <f t="shared" si="180"/>
        <v>86</v>
      </c>
      <c r="M2526" s="34">
        <v>1590</v>
      </c>
      <c r="N2526" s="36">
        <f t="shared" si="181"/>
        <v>18.488372093023255</v>
      </c>
      <c r="O2526" s="34"/>
      <c r="P2526" s="34">
        <v>238409</v>
      </c>
      <c r="Q2526" s="37">
        <f t="shared" si="182"/>
        <v>238</v>
      </c>
      <c r="R2526" s="34">
        <v>4397</v>
      </c>
    </row>
    <row r="2527" spans="1:18" ht="14.25" thickBot="1">
      <c r="A2527" s="33" t="s">
        <v>606</v>
      </c>
      <c r="B2527" s="47">
        <v>42156</v>
      </c>
      <c r="C2527" t="s">
        <v>118</v>
      </c>
      <c r="D2527" t="s">
        <v>607</v>
      </c>
      <c r="E2527" t="s">
        <v>44</v>
      </c>
      <c r="F2527" t="s">
        <v>613</v>
      </c>
      <c r="G2527" t="s">
        <v>55</v>
      </c>
      <c r="I2527" t="s">
        <v>609</v>
      </c>
      <c r="K2527" s="34" t="s">
        <v>11</v>
      </c>
      <c r="L2527" s="37" t="str">
        <f t="shared" si="180"/>
        <v/>
      </c>
      <c r="M2527" s="34" t="s">
        <v>11</v>
      </c>
      <c r="N2527" s="36" t="str">
        <f t="shared" si="181"/>
        <v/>
      </c>
      <c r="O2527" s="34"/>
      <c r="P2527" s="34">
        <v>840000</v>
      </c>
      <c r="Q2527" s="37">
        <f t="shared" si="182"/>
        <v>840</v>
      </c>
      <c r="R2527" s="34">
        <v>126906</v>
      </c>
    </row>
    <row r="2528" spans="1:18" ht="14.25" thickBot="1">
      <c r="A2528" s="33" t="s">
        <v>606</v>
      </c>
      <c r="B2528" s="47">
        <v>42156</v>
      </c>
      <c r="C2528" t="s">
        <v>118</v>
      </c>
      <c r="D2528" t="s">
        <v>607</v>
      </c>
      <c r="E2528" t="s">
        <v>44</v>
      </c>
      <c r="F2528" t="s">
        <v>614</v>
      </c>
      <c r="G2528" t="s">
        <v>53</v>
      </c>
      <c r="I2528" t="s">
        <v>609</v>
      </c>
      <c r="K2528" s="34" t="s">
        <v>11</v>
      </c>
      <c r="L2528" s="37" t="str">
        <f t="shared" si="180"/>
        <v/>
      </c>
      <c r="M2528" s="34" t="s">
        <v>11</v>
      </c>
      <c r="N2528" s="36" t="str">
        <f t="shared" si="181"/>
        <v/>
      </c>
      <c r="O2528" s="34"/>
      <c r="P2528" s="34">
        <v>82612</v>
      </c>
      <c r="Q2528" s="37">
        <f t="shared" si="182"/>
        <v>83</v>
      </c>
      <c r="R2528" s="34">
        <v>12520</v>
      </c>
    </row>
    <row r="2529" spans="1:18" ht="14.25" thickBot="1">
      <c r="A2529" s="33" t="s">
        <v>606</v>
      </c>
      <c r="B2529" s="47">
        <v>42156</v>
      </c>
      <c r="C2529" t="s">
        <v>118</v>
      </c>
      <c r="D2529" t="s">
        <v>607</v>
      </c>
      <c r="E2529" t="s">
        <v>44</v>
      </c>
      <c r="F2529" t="s">
        <v>713</v>
      </c>
      <c r="G2529" t="s">
        <v>246</v>
      </c>
      <c r="I2529" t="s">
        <v>609</v>
      </c>
      <c r="K2529" s="34" t="s">
        <v>11</v>
      </c>
      <c r="L2529" s="37" t="str">
        <f t="shared" si="180"/>
        <v/>
      </c>
      <c r="M2529" s="34" t="s">
        <v>11</v>
      </c>
      <c r="N2529" s="36" t="str">
        <f t="shared" si="181"/>
        <v/>
      </c>
      <c r="O2529" s="34"/>
      <c r="P2529" s="34">
        <v>22000</v>
      </c>
      <c r="Q2529" s="37">
        <f t="shared" si="182"/>
        <v>22</v>
      </c>
      <c r="R2529" s="34">
        <v>2860</v>
      </c>
    </row>
    <row r="2530" spans="1:18" ht="14.25" thickBot="1">
      <c r="A2530" s="33" t="s">
        <v>606</v>
      </c>
      <c r="B2530" s="47">
        <v>42156</v>
      </c>
      <c r="C2530" t="s">
        <v>118</v>
      </c>
      <c r="D2530" t="s">
        <v>607</v>
      </c>
      <c r="E2530" t="s">
        <v>44</v>
      </c>
      <c r="F2530" t="s">
        <v>616</v>
      </c>
      <c r="G2530" t="s">
        <v>60</v>
      </c>
      <c r="I2530" t="s">
        <v>609</v>
      </c>
      <c r="K2530" s="34">
        <v>2061680</v>
      </c>
      <c r="L2530" s="37">
        <f t="shared" si="180"/>
        <v>2062</v>
      </c>
      <c r="M2530" s="34">
        <v>323031</v>
      </c>
      <c r="N2530" s="36">
        <f t="shared" si="181"/>
        <v>156.65906886517945</v>
      </c>
      <c r="O2530" s="34"/>
      <c r="P2530" s="34">
        <v>10465734</v>
      </c>
      <c r="Q2530" s="37">
        <f t="shared" si="182"/>
        <v>10466</v>
      </c>
      <c r="R2530" s="34">
        <v>1688310</v>
      </c>
    </row>
    <row r="2531" spans="1:18" ht="14.25" thickBot="1">
      <c r="A2531" s="33" t="s">
        <v>606</v>
      </c>
      <c r="B2531" s="47">
        <v>42156</v>
      </c>
      <c r="C2531" t="s">
        <v>118</v>
      </c>
      <c r="D2531" t="s">
        <v>607</v>
      </c>
      <c r="E2531" t="s">
        <v>44</v>
      </c>
      <c r="F2531" t="s">
        <v>617</v>
      </c>
      <c r="G2531" t="s">
        <v>64</v>
      </c>
      <c r="I2531" t="s">
        <v>609</v>
      </c>
      <c r="K2531" s="34" t="s">
        <v>11</v>
      </c>
      <c r="L2531" s="37" t="str">
        <f t="shared" si="180"/>
        <v/>
      </c>
      <c r="M2531" s="34" t="s">
        <v>11</v>
      </c>
      <c r="N2531" s="36" t="str">
        <f t="shared" si="181"/>
        <v/>
      </c>
      <c r="O2531" s="34"/>
      <c r="P2531" s="34">
        <v>52620</v>
      </c>
      <c r="Q2531" s="37">
        <f t="shared" si="182"/>
        <v>53</v>
      </c>
      <c r="R2531" s="34">
        <v>8321</v>
      </c>
    </row>
    <row r="2532" spans="1:18" ht="14.25" thickBot="1">
      <c r="A2532" s="33" t="s">
        <v>606</v>
      </c>
      <c r="B2532" s="47">
        <v>42156</v>
      </c>
      <c r="C2532" t="s">
        <v>118</v>
      </c>
      <c r="D2532" t="s">
        <v>607</v>
      </c>
      <c r="E2532" t="s">
        <v>44</v>
      </c>
      <c r="F2532" t="s">
        <v>625</v>
      </c>
      <c r="G2532" t="s">
        <v>66</v>
      </c>
      <c r="I2532" t="s">
        <v>609</v>
      </c>
      <c r="K2532" s="34">
        <v>667720</v>
      </c>
      <c r="L2532" s="37">
        <f t="shared" si="180"/>
        <v>668</v>
      </c>
      <c r="M2532" s="34">
        <v>68058</v>
      </c>
      <c r="N2532" s="36">
        <f t="shared" si="181"/>
        <v>101.88323353293413</v>
      </c>
      <c r="O2532" s="34"/>
      <c r="P2532" s="34">
        <v>667720</v>
      </c>
      <c r="Q2532" s="37">
        <f t="shared" si="182"/>
        <v>668</v>
      </c>
      <c r="R2532" s="34">
        <v>68058</v>
      </c>
    </row>
    <row r="2533" spans="1:18" ht="14.25" thickBot="1">
      <c r="A2533" s="33" t="s">
        <v>606</v>
      </c>
      <c r="B2533" s="47">
        <v>42156</v>
      </c>
      <c r="C2533" t="s">
        <v>118</v>
      </c>
      <c r="D2533" t="s">
        <v>607</v>
      </c>
      <c r="E2533" t="s">
        <v>44</v>
      </c>
      <c r="F2533" t="s">
        <v>620</v>
      </c>
      <c r="G2533" t="s">
        <v>67</v>
      </c>
      <c r="I2533" t="s">
        <v>609</v>
      </c>
      <c r="K2533" s="34" t="s">
        <v>11</v>
      </c>
      <c r="L2533" s="37" t="str">
        <f t="shared" si="180"/>
        <v/>
      </c>
      <c r="M2533" s="34" t="s">
        <v>11</v>
      </c>
      <c r="N2533" s="36" t="str">
        <f t="shared" si="181"/>
        <v/>
      </c>
      <c r="O2533" s="34"/>
      <c r="P2533" s="34">
        <v>122480</v>
      </c>
      <c r="Q2533" s="37">
        <f t="shared" si="182"/>
        <v>122</v>
      </c>
      <c r="R2533" s="34">
        <v>21074</v>
      </c>
    </row>
    <row r="2534" spans="1:18" ht="14.25" thickBot="1">
      <c r="A2534" s="33" t="s">
        <v>606</v>
      </c>
      <c r="B2534" s="47">
        <v>42156</v>
      </c>
      <c r="C2534" t="s">
        <v>118</v>
      </c>
      <c r="D2534" t="s">
        <v>607</v>
      </c>
      <c r="E2534" t="s">
        <v>44</v>
      </c>
      <c r="F2534" t="s">
        <v>621</v>
      </c>
      <c r="G2534" t="s">
        <v>50</v>
      </c>
      <c r="I2534" t="s">
        <v>609</v>
      </c>
      <c r="K2534" s="34">
        <v>2747890</v>
      </c>
      <c r="L2534" s="37">
        <f t="shared" si="180"/>
        <v>2748</v>
      </c>
      <c r="M2534" s="34">
        <v>340573</v>
      </c>
      <c r="N2534" s="36">
        <f t="shared" si="181"/>
        <v>123.9348617176128</v>
      </c>
      <c r="O2534" s="34"/>
      <c r="P2534" s="34">
        <v>13093761</v>
      </c>
      <c r="Q2534" s="37">
        <f t="shared" si="182"/>
        <v>13094</v>
      </c>
      <c r="R2534" s="34">
        <v>2054706</v>
      </c>
    </row>
    <row r="2535" spans="1:18" ht="14.25" thickBot="1">
      <c r="A2535" s="33" t="s">
        <v>606</v>
      </c>
      <c r="B2535" s="47">
        <v>42156</v>
      </c>
      <c r="C2535" t="s">
        <v>118</v>
      </c>
      <c r="D2535" t="s">
        <v>622</v>
      </c>
      <c r="E2535" t="s">
        <v>45</v>
      </c>
      <c r="F2535" t="s">
        <v>608</v>
      </c>
      <c r="G2535" t="s">
        <v>61</v>
      </c>
      <c r="I2535" t="s">
        <v>609</v>
      </c>
      <c r="K2535" s="34">
        <v>249484</v>
      </c>
      <c r="L2535" s="37">
        <f t="shared" si="180"/>
        <v>249</v>
      </c>
      <c r="M2535" s="34">
        <v>34784</v>
      </c>
      <c r="N2535" s="36">
        <f t="shared" si="181"/>
        <v>139.69477911646587</v>
      </c>
      <c r="O2535" s="34"/>
      <c r="P2535" s="34">
        <v>1191640</v>
      </c>
      <c r="Q2535" s="37">
        <f t="shared" si="182"/>
        <v>1192</v>
      </c>
      <c r="R2535" s="34">
        <v>183960</v>
      </c>
    </row>
    <row r="2536" spans="1:18" ht="14.25" thickBot="1">
      <c r="A2536" s="33" t="s">
        <v>606</v>
      </c>
      <c r="B2536" s="47">
        <v>42156</v>
      </c>
      <c r="C2536" t="s">
        <v>118</v>
      </c>
      <c r="D2536" t="s">
        <v>622</v>
      </c>
      <c r="E2536" t="s">
        <v>45</v>
      </c>
      <c r="F2536" t="s">
        <v>610</v>
      </c>
      <c r="G2536" t="s">
        <v>48</v>
      </c>
      <c r="I2536" t="s">
        <v>609</v>
      </c>
      <c r="K2536" s="34">
        <v>26260</v>
      </c>
      <c r="L2536" s="37">
        <f t="shared" si="180"/>
        <v>26</v>
      </c>
      <c r="M2536" s="34">
        <v>2764</v>
      </c>
      <c r="N2536" s="36">
        <f t="shared" si="181"/>
        <v>106.30769230769231</v>
      </c>
      <c r="O2536" s="34"/>
      <c r="P2536" s="34">
        <v>140436</v>
      </c>
      <c r="Q2536" s="37">
        <f t="shared" si="182"/>
        <v>140</v>
      </c>
      <c r="R2536" s="34">
        <v>16300</v>
      </c>
    </row>
    <row r="2537" spans="1:18" ht="14.25" thickBot="1">
      <c r="A2537" s="33" t="s">
        <v>606</v>
      </c>
      <c r="B2537" s="47">
        <v>42156</v>
      </c>
      <c r="C2537" t="s">
        <v>118</v>
      </c>
      <c r="D2537" t="s">
        <v>622</v>
      </c>
      <c r="E2537" t="s">
        <v>45</v>
      </c>
      <c r="F2537" t="s">
        <v>611</v>
      </c>
      <c r="G2537" t="s">
        <v>58</v>
      </c>
      <c r="I2537" t="s">
        <v>609</v>
      </c>
      <c r="K2537" s="34" t="s">
        <v>11</v>
      </c>
      <c r="L2537" s="37" t="str">
        <f t="shared" si="180"/>
        <v/>
      </c>
      <c r="M2537" s="34" t="s">
        <v>11</v>
      </c>
      <c r="N2537" s="36" t="str">
        <f t="shared" si="181"/>
        <v/>
      </c>
      <c r="O2537" s="34"/>
      <c r="P2537" s="34">
        <v>1619000</v>
      </c>
      <c r="Q2537" s="37">
        <f t="shared" si="182"/>
        <v>1619</v>
      </c>
      <c r="R2537" s="34">
        <v>209786</v>
      </c>
    </row>
    <row r="2538" spans="1:18" ht="14.25" thickBot="1">
      <c r="A2538" s="33" t="s">
        <v>606</v>
      </c>
      <c r="B2538" s="47">
        <v>42156</v>
      </c>
      <c r="C2538" t="s">
        <v>118</v>
      </c>
      <c r="D2538" t="s">
        <v>622</v>
      </c>
      <c r="E2538" t="s">
        <v>45</v>
      </c>
      <c r="F2538" t="s">
        <v>612</v>
      </c>
      <c r="G2538" t="s">
        <v>57</v>
      </c>
      <c r="I2538" t="s">
        <v>609</v>
      </c>
      <c r="K2538" s="34" t="s">
        <v>11</v>
      </c>
      <c r="L2538" s="37" t="str">
        <f t="shared" si="180"/>
        <v/>
      </c>
      <c r="M2538" s="34" t="s">
        <v>11</v>
      </c>
      <c r="N2538" s="36" t="str">
        <f t="shared" si="181"/>
        <v/>
      </c>
      <c r="O2538" s="34"/>
      <c r="P2538" s="34">
        <v>821660</v>
      </c>
      <c r="Q2538" s="37">
        <f t="shared" si="182"/>
        <v>822</v>
      </c>
      <c r="R2538" s="34">
        <v>131437</v>
      </c>
    </row>
    <row r="2539" spans="1:18" ht="14.25" thickBot="1">
      <c r="A2539" s="33" t="s">
        <v>606</v>
      </c>
      <c r="B2539" s="47">
        <v>42156</v>
      </c>
      <c r="C2539" t="s">
        <v>118</v>
      </c>
      <c r="D2539" t="s">
        <v>622</v>
      </c>
      <c r="E2539" t="s">
        <v>45</v>
      </c>
      <c r="F2539" t="s">
        <v>613</v>
      </c>
      <c r="G2539" t="s">
        <v>55</v>
      </c>
      <c r="I2539" t="s">
        <v>609</v>
      </c>
      <c r="K2539" s="34">
        <v>1631260</v>
      </c>
      <c r="L2539" s="37">
        <f t="shared" si="180"/>
        <v>1631</v>
      </c>
      <c r="M2539" s="34">
        <v>254209</v>
      </c>
      <c r="N2539" s="36">
        <f t="shared" si="181"/>
        <v>155.86082158185164</v>
      </c>
      <c r="O2539" s="34"/>
      <c r="P2539" s="34">
        <v>8915840</v>
      </c>
      <c r="Q2539" s="37">
        <f t="shared" si="182"/>
        <v>8916</v>
      </c>
      <c r="R2539" s="34">
        <v>972498</v>
      </c>
    </row>
    <row r="2540" spans="1:18" ht="14.25" thickBot="1">
      <c r="A2540" s="33" t="s">
        <v>606</v>
      </c>
      <c r="B2540" s="47">
        <v>42156</v>
      </c>
      <c r="C2540" t="s">
        <v>118</v>
      </c>
      <c r="D2540" t="s">
        <v>622</v>
      </c>
      <c r="E2540" t="s">
        <v>45</v>
      </c>
      <c r="F2540" t="s">
        <v>614</v>
      </c>
      <c r="G2540" t="s">
        <v>53</v>
      </c>
      <c r="I2540" t="s">
        <v>609</v>
      </c>
      <c r="K2540" s="34">
        <v>18472</v>
      </c>
      <c r="L2540" s="37">
        <f t="shared" si="180"/>
        <v>18</v>
      </c>
      <c r="M2540" s="34">
        <v>3546</v>
      </c>
      <c r="N2540" s="36">
        <f t="shared" si="181"/>
        <v>197</v>
      </c>
      <c r="O2540" s="34"/>
      <c r="P2540" s="34">
        <v>39932</v>
      </c>
      <c r="Q2540" s="37">
        <f t="shared" si="182"/>
        <v>40</v>
      </c>
      <c r="R2540" s="34">
        <v>8133</v>
      </c>
    </row>
    <row r="2541" spans="1:18" ht="14.25" thickBot="1">
      <c r="A2541" s="33" t="s">
        <v>606</v>
      </c>
      <c r="B2541" s="47">
        <v>42156</v>
      </c>
      <c r="C2541" t="s">
        <v>118</v>
      </c>
      <c r="D2541" t="s">
        <v>622</v>
      </c>
      <c r="E2541" t="s">
        <v>45</v>
      </c>
      <c r="F2541" t="s">
        <v>616</v>
      </c>
      <c r="G2541" t="s">
        <v>60</v>
      </c>
      <c r="I2541" t="s">
        <v>609</v>
      </c>
      <c r="K2541" s="34">
        <v>2032473</v>
      </c>
      <c r="L2541" s="37">
        <f t="shared" si="180"/>
        <v>2032</v>
      </c>
      <c r="M2541" s="34">
        <v>314569</v>
      </c>
      <c r="N2541" s="36">
        <f t="shared" si="181"/>
        <v>154.80757874015748</v>
      </c>
      <c r="O2541" s="34"/>
      <c r="P2541" s="34">
        <v>5614319</v>
      </c>
      <c r="Q2541" s="37">
        <f t="shared" si="182"/>
        <v>5614</v>
      </c>
      <c r="R2541" s="34">
        <v>866698</v>
      </c>
    </row>
    <row r="2542" spans="1:18" ht="14.25" thickBot="1">
      <c r="A2542" s="33" t="s">
        <v>606</v>
      </c>
      <c r="B2542" s="47">
        <v>42156</v>
      </c>
      <c r="C2542" t="s">
        <v>118</v>
      </c>
      <c r="D2542" t="s">
        <v>622</v>
      </c>
      <c r="E2542" t="s">
        <v>45</v>
      </c>
      <c r="F2542" t="s">
        <v>625</v>
      </c>
      <c r="G2542" t="s">
        <v>66</v>
      </c>
      <c r="I2542" t="s">
        <v>609</v>
      </c>
      <c r="K2542" s="34">
        <v>188764</v>
      </c>
      <c r="L2542" s="37">
        <f t="shared" si="180"/>
        <v>189</v>
      </c>
      <c r="M2542" s="34">
        <v>21858</v>
      </c>
      <c r="N2542" s="36">
        <f t="shared" si="181"/>
        <v>115.65079365079364</v>
      </c>
      <c r="O2542" s="34"/>
      <c r="P2542" s="34">
        <v>352006</v>
      </c>
      <c r="Q2542" s="37">
        <f t="shared" si="182"/>
        <v>352</v>
      </c>
      <c r="R2542" s="34">
        <v>38523</v>
      </c>
    </row>
    <row r="2543" spans="1:18" ht="14.25" thickBot="1">
      <c r="A2543" s="33" t="s">
        <v>606</v>
      </c>
      <c r="B2543" s="47">
        <v>42156</v>
      </c>
      <c r="C2543" t="s">
        <v>118</v>
      </c>
      <c r="D2543" t="s">
        <v>622</v>
      </c>
      <c r="E2543" t="s">
        <v>45</v>
      </c>
      <c r="F2543" t="s">
        <v>619</v>
      </c>
      <c r="G2543" t="s">
        <v>54</v>
      </c>
      <c r="I2543" t="s">
        <v>609</v>
      </c>
      <c r="K2543" s="34">
        <v>25468</v>
      </c>
      <c r="L2543" s="37">
        <f t="shared" si="180"/>
        <v>25</v>
      </c>
      <c r="M2543" s="34">
        <v>5138</v>
      </c>
      <c r="N2543" s="36">
        <f t="shared" si="181"/>
        <v>205.52</v>
      </c>
      <c r="O2543" s="34"/>
      <c r="P2543" s="34">
        <v>103028</v>
      </c>
      <c r="Q2543" s="37">
        <f t="shared" si="182"/>
        <v>103</v>
      </c>
      <c r="R2543" s="34">
        <v>17726</v>
      </c>
    </row>
    <row r="2544" spans="1:18" ht="14.25" thickBot="1">
      <c r="A2544" s="33" t="s">
        <v>606</v>
      </c>
      <c r="B2544" s="47">
        <v>42156</v>
      </c>
      <c r="C2544" t="s">
        <v>118</v>
      </c>
      <c r="D2544" t="s">
        <v>622</v>
      </c>
      <c r="E2544" t="s">
        <v>45</v>
      </c>
      <c r="F2544" t="s">
        <v>621</v>
      </c>
      <c r="G2544" t="s">
        <v>50</v>
      </c>
      <c r="I2544" t="s">
        <v>609</v>
      </c>
      <c r="K2544" s="34" t="s">
        <v>11</v>
      </c>
      <c r="L2544" s="37" t="str">
        <f t="shared" si="180"/>
        <v/>
      </c>
      <c r="M2544" s="34" t="s">
        <v>11</v>
      </c>
      <c r="N2544" s="36" t="str">
        <f t="shared" si="181"/>
        <v/>
      </c>
      <c r="O2544" s="34"/>
      <c r="P2544" s="34">
        <v>60000</v>
      </c>
      <c r="Q2544" s="37">
        <f t="shared" si="182"/>
        <v>60</v>
      </c>
      <c r="R2544" s="34">
        <v>1753</v>
      </c>
    </row>
    <row r="2545" spans="1:18" ht="14.25" thickBot="1">
      <c r="A2545" s="33" t="s">
        <v>606</v>
      </c>
      <c r="B2545" s="47">
        <v>42156</v>
      </c>
      <c r="C2545" t="s">
        <v>118</v>
      </c>
      <c r="D2545" t="s">
        <v>622</v>
      </c>
      <c r="E2545" t="s">
        <v>45</v>
      </c>
      <c r="F2545" t="s">
        <v>626</v>
      </c>
      <c r="G2545" t="s">
        <v>62</v>
      </c>
      <c r="I2545" t="s">
        <v>609</v>
      </c>
      <c r="K2545" s="34">
        <v>89944</v>
      </c>
      <c r="L2545" s="37">
        <f t="shared" si="180"/>
        <v>90</v>
      </c>
      <c r="M2545" s="34">
        <v>11368</v>
      </c>
      <c r="N2545" s="36">
        <f t="shared" si="181"/>
        <v>126.31111111111112</v>
      </c>
      <c r="O2545" s="34"/>
      <c r="P2545" s="34">
        <v>142228</v>
      </c>
      <c r="Q2545" s="37">
        <f t="shared" si="182"/>
        <v>142</v>
      </c>
      <c r="R2545" s="34">
        <v>19603</v>
      </c>
    </row>
    <row r="2546" spans="1:18" ht="14.25" thickBot="1">
      <c r="A2546" s="33" t="s">
        <v>606</v>
      </c>
      <c r="B2546" s="47">
        <v>42156</v>
      </c>
      <c r="C2546" t="s">
        <v>118</v>
      </c>
      <c r="D2546" t="s">
        <v>622</v>
      </c>
      <c r="E2546" t="s">
        <v>45</v>
      </c>
      <c r="F2546" t="s">
        <v>627</v>
      </c>
      <c r="G2546" t="s">
        <v>59</v>
      </c>
      <c r="I2546" t="s">
        <v>609</v>
      </c>
      <c r="K2546" s="34">
        <v>176000</v>
      </c>
      <c r="L2546" s="37">
        <f t="shared" si="180"/>
        <v>176</v>
      </c>
      <c r="M2546" s="34">
        <v>19780</v>
      </c>
      <c r="N2546" s="36">
        <f t="shared" si="181"/>
        <v>112.38636363636364</v>
      </c>
      <c r="O2546" s="34"/>
      <c r="P2546" s="34">
        <v>415700</v>
      </c>
      <c r="Q2546" s="37">
        <f t="shared" si="182"/>
        <v>416</v>
      </c>
      <c r="R2546" s="34">
        <v>42574</v>
      </c>
    </row>
    <row r="2547" spans="1:18" ht="14.25" thickBot="1">
      <c r="A2547" s="33" t="s">
        <v>606</v>
      </c>
      <c r="B2547" s="47">
        <v>42156</v>
      </c>
      <c r="C2547" t="s">
        <v>118</v>
      </c>
      <c r="D2547" t="s">
        <v>622</v>
      </c>
      <c r="E2547" t="s">
        <v>45</v>
      </c>
      <c r="F2547" t="s">
        <v>700</v>
      </c>
      <c r="G2547" t="s">
        <v>407</v>
      </c>
      <c r="I2547" t="s">
        <v>609</v>
      </c>
      <c r="K2547" s="34" t="s">
        <v>11</v>
      </c>
      <c r="L2547" s="37" t="str">
        <f t="shared" si="180"/>
        <v/>
      </c>
      <c r="M2547" s="34" t="s">
        <v>11</v>
      </c>
      <c r="N2547" s="36" t="str">
        <f t="shared" si="181"/>
        <v/>
      </c>
      <c r="O2547" s="34"/>
      <c r="P2547" s="34">
        <v>810000</v>
      </c>
      <c r="Q2547" s="37">
        <f t="shared" si="182"/>
        <v>810</v>
      </c>
      <c r="R2547" s="34">
        <v>126131</v>
      </c>
    </row>
    <row r="2548" spans="1:18" ht="14.25" thickBot="1">
      <c r="A2548" s="33" t="s">
        <v>606</v>
      </c>
      <c r="B2548" s="47">
        <v>42156</v>
      </c>
      <c r="C2548" t="s">
        <v>118</v>
      </c>
      <c r="D2548" t="s">
        <v>622</v>
      </c>
      <c r="E2548" t="s">
        <v>45</v>
      </c>
      <c r="F2548" t="s">
        <v>648</v>
      </c>
      <c r="G2548" t="s">
        <v>649</v>
      </c>
      <c r="I2548" t="s">
        <v>609</v>
      </c>
      <c r="K2548" s="34" t="s">
        <v>11</v>
      </c>
      <c r="L2548" s="37" t="str">
        <f t="shared" si="180"/>
        <v/>
      </c>
      <c r="M2548" s="34" t="s">
        <v>11</v>
      </c>
      <c r="N2548" s="36" t="str">
        <f t="shared" si="181"/>
        <v/>
      </c>
      <c r="O2548" s="34"/>
      <c r="P2548" s="34">
        <v>158984</v>
      </c>
      <c r="Q2548" s="37">
        <f t="shared" si="182"/>
        <v>159</v>
      </c>
      <c r="R2548" s="34">
        <v>14150</v>
      </c>
    </row>
    <row r="2549" spans="1:18" ht="14.25" thickBot="1">
      <c r="A2549" s="33" t="s">
        <v>606</v>
      </c>
      <c r="B2549" s="47">
        <v>42156</v>
      </c>
      <c r="C2549" t="s">
        <v>118</v>
      </c>
      <c r="D2549" t="s">
        <v>628</v>
      </c>
      <c r="E2549" t="s">
        <v>43</v>
      </c>
      <c r="F2549" t="s">
        <v>608</v>
      </c>
      <c r="G2549" t="s">
        <v>61</v>
      </c>
      <c r="I2549" t="s">
        <v>609</v>
      </c>
      <c r="K2549" s="34">
        <v>1379895</v>
      </c>
      <c r="L2549" s="37">
        <f t="shared" si="180"/>
        <v>1380</v>
      </c>
      <c r="M2549" s="34">
        <v>101284</v>
      </c>
      <c r="N2549" s="36">
        <f t="shared" si="181"/>
        <v>73.394202898550731</v>
      </c>
      <c r="O2549" s="34"/>
      <c r="P2549" s="34">
        <v>6181957</v>
      </c>
      <c r="Q2549" s="37">
        <f t="shared" si="182"/>
        <v>6182</v>
      </c>
      <c r="R2549" s="34">
        <v>683102</v>
      </c>
    </row>
    <row r="2550" spans="1:18" ht="14.25" thickBot="1">
      <c r="A2550" s="33" t="s">
        <v>606</v>
      </c>
      <c r="B2550" s="47">
        <v>42156</v>
      </c>
      <c r="C2550" t="s">
        <v>118</v>
      </c>
      <c r="D2550" t="s">
        <v>628</v>
      </c>
      <c r="E2550" t="s">
        <v>43</v>
      </c>
      <c r="F2550" t="s">
        <v>629</v>
      </c>
      <c r="G2550" t="s">
        <v>52</v>
      </c>
      <c r="I2550" t="s">
        <v>609</v>
      </c>
      <c r="K2550" s="34">
        <v>98815</v>
      </c>
      <c r="L2550" s="37">
        <f t="shared" si="180"/>
        <v>99</v>
      </c>
      <c r="M2550" s="34">
        <v>15202</v>
      </c>
      <c r="N2550" s="36">
        <f t="shared" si="181"/>
        <v>153.55555555555554</v>
      </c>
      <c r="O2550" s="34"/>
      <c r="P2550" s="34">
        <v>393425</v>
      </c>
      <c r="Q2550" s="37">
        <f t="shared" si="182"/>
        <v>393</v>
      </c>
      <c r="R2550" s="34">
        <v>27801</v>
      </c>
    </row>
    <row r="2551" spans="1:18" ht="14.25" thickBot="1">
      <c r="A2551" s="33" t="s">
        <v>606</v>
      </c>
      <c r="B2551" s="47">
        <v>42156</v>
      </c>
      <c r="C2551" t="s">
        <v>118</v>
      </c>
      <c r="D2551" t="s">
        <v>628</v>
      </c>
      <c r="E2551" t="s">
        <v>43</v>
      </c>
      <c r="F2551" t="s">
        <v>642</v>
      </c>
      <c r="G2551" t="s">
        <v>99</v>
      </c>
      <c r="I2551" t="s">
        <v>609</v>
      </c>
      <c r="K2551" s="34" t="s">
        <v>11</v>
      </c>
      <c r="L2551" s="37" t="str">
        <f t="shared" si="180"/>
        <v/>
      </c>
      <c r="M2551" s="34" t="s">
        <v>11</v>
      </c>
      <c r="N2551" s="36" t="str">
        <f t="shared" si="181"/>
        <v/>
      </c>
      <c r="O2551" s="34"/>
      <c r="P2551" s="34">
        <v>100330</v>
      </c>
      <c r="Q2551" s="37">
        <f t="shared" si="182"/>
        <v>100</v>
      </c>
      <c r="R2551" s="34">
        <v>15209</v>
      </c>
    </row>
    <row r="2552" spans="1:18" ht="14.25" thickBot="1">
      <c r="A2552" s="33" t="s">
        <v>606</v>
      </c>
      <c r="B2552" s="47">
        <v>42156</v>
      </c>
      <c r="C2552" t="s">
        <v>118</v>
      </c>
      <c r="D2552" t="s">
        <v>628</v>
      </c>
      <c r="E2552" t="s">
        <v>43</v>
      </c>
      <c r="F2552" t="s">
        <v>610</v>
      </c>
      <c r="G2552" t="s">
        <v>48</v>
      </c>
      <c r="I2552" t="s">
        <v>609</v>
      </c>
      <c r="K2552" s="34">
        <v>466229</v>
      </c>
      <c r="L2552" s="37">
        <f t="shared" si="180"/>
        <v>466</v>
      </c>
      <c r="M2552" s="34">
        <v>57332</v>
      </c>
      <c r="N2552" s="36">
        <f t="shared" si="181"/>
        <v>123.03004291845494</v>
      </c>
      <c r="O2552" s="34"/>
      <c r="P2552" s="34">
        <v>2603251</v>
      </c>
      <c r="Q2552" s="37">
        <f t="shared" si="182"/>
        <v>2603</v>
      </c>
      <c r="R2552" s="34">
        <v>383342</v>
      </c>
    </row>
    <row r="2553" spans="1:18" ht="14.25" thickBot="1">
      <c r="A2553" s="33" t="s">
        <v>606</v>
      </c>
      <c r="B2553" s="47">
        <v>42156</v>
      </c>
      <c r="C2553" t="s">
        <v>118</v>
      </c>
      <c r="D2553" t="s">
        <v>628</v>
      </c>
      <c r="E2553" t="s">
        <v>43</v>
      </c>
      <c r="F2553" t="s">
        <v>612</v>
      </c>
      <c r="G2553" t="s">
        <v>57</v>
      </c>
      <c r="I2553" t="s">
        <v>609</v>
      </c>
      <c r="K2553" s="34">
        <v>333290</v>
      </c>
      <c r="L2553" s="37">
        <f t="shared" si="180"/>
        <v>333</v>
      </c>
      <c r="M2553" s="34">
        <v>39806</v>
      </c>
      <c r="N2553" s="36">
        <f t="shared" si="181"/>
        <v>119.53753753753753</v>
      </c>
      <c r="O2553" s="34"/>
      <c r="P2553" s="34">
        <v>1004630</v>
      </c>
      <c r="Q2553" s="37">
        <f t="shared" si="182"/>
        <v>1005</v>
      </c>
      <c r="R2553" s="34">
        <v>84680</v>
      </c>
    </row>
    <row r="2554" spans="1:18" ht="14.25" thickBot="1">
      <c r="A2554" s="33" t="s">
        <v>606</v>
      </c>
      <c r="B2554" s="47">
        <v>42156</v>
      </c>
      <c r="C2554" t="s">
        <v>118</v>
      </c>
      <c r="D2554" t="s">
        <v>628</v>
      </c>
      <c r="E2554" t="s">
        <v>43</v>
      </c>
      <c r="F2554" t="s">
        <v>614</v>
      </c>
      <c r="G2554" t="s">
        <v>53</v>
      </c>
      <c r="I2554" t="s">
        <v>609</v>
      </c>
      <c r="K2554" s="34">
        <v>118470</v>
      </c>
      <c r="L2554" s="37">
        <f t="shared" si="180"/>
        <v>118</v>
      </c>
      <c r="M2554" s="34">
        <v>19623</v>
      </c>
      <c r="N2554" s="36">
        <f t="shared" si="181"/>
        <v>166.29661016949152</v>
      </c>
      <c r="O2554" s="34"/>
      <c r="P2554" s="34">
        <v>249858</v>
      </c>
      <c r="Q2554" s="37">
        <f t="shared" si="182"/>
        <v>250</v>
      </c>
      <c r="R2554" s="34">
        <v>39186</v>
      </c>
    </row>
    <row r="2555" spans="1:18" ht="14.25" thickBot="1">
      <c r="A2555" s="33" t="s">
        <v>606</v>
      </c>
      <c r="B2555" s="47">
        <v>42156</v>
      </c>
      <c r="C2555" t="s">
        <v>118</v>
      </c>
      <c r="D2555" t="s">
        <v>628</v>
      </c>
      <c r="E2555" t="s">
        <v>43</v>
      </c>
      <c r="F2555" t="s">
        <v>616</v>
      </c>
      <c r="G2555" t="s">
        <v>60</v>
      </c>
      <c r="I2555" t="s">
        <v>609</v>
      </c>
      <c r="K2555" s="34">
        <v>1284545</v>
      </c>
      <c r="L2555" s="37">
        <f t="shared" si="180"/>
        <v>1285</v>
      </c>
      <c r="M2555" s="34">
        <v>145960</v>
      </c>
      <c r="N2555" s="36">
        <f t="shared" si="181"/>
        <v>113.58754863813229</v>
      </c>
      <c r="O2555" s="34"/>
      <c r="P2555" s="34">
        <v>6176463</v>
      </c>
      <c r="Q2555" s="37">
        <f t="shared" si="182"/>
        <v>6176</v>
      </c>
      <c r="R2555" s="34">
        <v>668261</v>
      </c>
    </row>
    <row r="2556" spans="1:18" ht="14.25" thickBot="1">
      <c r="A2556" s="33" t="s">
        <v>606</v>
      </c>
      <c r="B2556" s="47">
        <v>42156</v>
      </c>
      <c r="C2556" t="s">
        <v>118</v>
      </c>
      <c r="D2556" t="s">
        <v>628</v>
      </c>
      <c r="E2556" t="s">
        <v>43</v>
      </c>
      <c r="F2556" t="s">
        <v>625</v>
      </c>
      <c r="G2556" t="s">
        <v>66</v>
      </c>
      <c r="I2556" t="s">
        <v>609</v>
      </c>
      <c r="K2556" s="34">
        <v>557110</v>
      </c>
      <c r="L2556" s="37">
        <f t="shared" si="180"/>
        <v>557</v>
      </c>
      <c r="M2556" s="34">
        <v>49213</v>
      </c>
      <c r="N2556" s="36">
        <f t="shared" si="181"/>
        <v>88.353680430879706</v>
      </c>
      <c r="O2556" s="34"/>
      <c r="P2556" s="34">
        <v>4172460</v>
      </c>
      <c r="Q2556" s="37">
        <f t="shared" si="182"/>
        <v>4172</v>
      </c>
      <c r="R2556" s="34">
        <v>400482</v>
      </c>
    </row>
    <row r="2557" spans="1:18" ht="14.25" thickBot="1">
      <c r="A2557" s="33" t="s">
        <v>606</v>
      </c>
      <c r="B2557" s="47">
        <v>42156</v>
      </c>
      <c r="C2557" t="s">
        <v>118</v>
      </c>
      <c r="D2557" t="s">
        <v>628</v>
      </c>
      <c r="E2557" t="s">
        <v>43</v>
      </c>
      <c r="F2557" t="s">
        <v>619</v>
      </c>
      <c r="G2557" t="s">
        <v>54</v>
      </c>
      <c r="I2557" t="s">
        <v>609</v>
      </c>
      <c r="K2557" s="34">
        <v>317370</v>
      </c>
      <c r="L2557" s="37">
        <f t="shared" si="180"/>
        <v>317</v>
      </c>
      <c r="M2557" s="34">
        <v>24747</v>
      </c>
      <c r="N2557" s="36">
        <f t="shared" si="181"/>
        <v>78.066246056782333</v>
      </c>
      <c r="O2557" s="34"/>
      <c r="P2557" s="34">
        <v>1610500</v>
      </c>
      <c r="Q2557" s="37">
        <f t="shared" si="182"/>
        <v>1611</v>
      </c>
      <c r="R2557" s="34">
        <v>182639</v>
      </c>
    </row>
    <row r="2558" spans="1:18" ht="14.25" thickBot="1">
      <c r="A2558" s="33" t="s">
        <v>606</v>
      </c>
      <c r="B2558" s="47">
        <v>42156</v>
      </c>
      <c r="C2558" t="s">
        <v>118</v>
      </c>
      <c r="D2558" t="s">
        <v>628</v>
      </c>
      <c r="E2558" t="s">
        <v>43</v>
      </c>
      <c r="F2558" t="s">
        <v>620</v>
      </c>
      <c r="G2558" t="s">
        <v>67</v>
      </c>
      <c r="I2558" t="s">
        <v>609</v>
      </c>
      <c r="K2558" s="34">
        <v>101740</v>
      </c>
      <c r="L2558" s="37">
        <f t="shared" si="180"/>
        <v>102</v>
      </c>
      <c r="M2558" s="34">
        <v>4107</v>
      </c>
      <c r="N2558" s="36">
        <f t="shared" si="181"/>
        <v>40.264705882352942</v>
      </c>
      <c r="O2558" s="34"/>
      <c r="P2558" s="34">
        <v>101740</v>
      </c>
      <c r="Q2558" s="37">
        <f t="shared" si="182"/>
        <v>102</v>
      </c>
      <c r="R2558" s="34">
        <v>4107</v>
      </c>
    </row>
    <row r="2559" spans="1:18" ht="14.25" thickBot="1">
      <c r="A2559" s="33" t="s">
        <v>606</v>
      </c>
      <c r="B2559" s="47">
        <v>42156</v>
      </c>
      <c r="C2559" t="s">
        <v>118</v>
      </c>
      <c r="D2559" t="s">
        <v>628</v>
      </c>
      <c r="E2559" t="s">
        <v>43</v>
      </c>
      <c r="F2559" t="s">
        <v>626</v>
      </c>
      <c r="G2559" t="s">
        <v>62</v>
      </c>
      <c r="I2559" t="s">
        <v>609</v>
      </c>
      <c r="K2559" s="34">
        <v>22240</v>
      </c>
      <c r="L2559" s="37">
        <f t="shared" si="180"/>
        <v>22</v>
      </c>
      <c r="M2559" s="34">
        <v>3418</v>
      </c>
      <c r="N2559" s="36">
        <f t="shared" si="181"/>
        <v>155.36363636363637</v>
      </c>
      <c r="O2559" s="34"/>
      <c r="P2559" s="34">
        <v>22240</v>
      </c>
      <c r="Q2559" s="37">
        <f t="shared" si="182"/>
        <v>22</v>
      </c>
      <c r="R2559" s="34">
        <v>3418</v>
      </c>
    </row>
    <row r="2560" spans="1:18" ht="14.25" thickBot="1">
      <c r="A2560" s="33" t="s">
        <v>606</v>
      </c>
      <c r="B2560" s="47">
        <v>42156</v>
      </c>
      <c r="C2560" t="s">
        <v>118</v>
      </c>
      <c r="D2560" t="s">
        <v>628</v>
      </c>
      <c r="E2560" t="s">
        <v>43</v>
      </c>
      <c r="F2560" t="s">
        <v>630</v>
      </c>
      <c r="G2560" t="s">
        <v>49</v>
      </c>
      <c r="I2560" t="s">
        <v>609</v>
      </c>
      <c r="K2560" s="34" t="s">
        <v>11</v>
      </c>
      <c r="L2560" s="37" t="str">
        <f t="shared" si="180"/>
        <v/>
      </c>
      <c r="M2560" s="34" t="s">
        <v>11</v>
      </c>
      <c r="N2560" s="36" t="str">
        <f t="shared" si="181"/>
        <v/>
      </c>
      <c r="O2560" s="34"/>
      <c r="P2560" s="34">
        <v>109000</v>
      </c>
      <c r="Q2560" s="37">
        <f t="shared" si="182"/>
        <v>109</v>
      </c>
      <c r="R2560" s="34">
        <v>12988</v>
      </c>
    </row>
    <row r="2561" spans="1:18" ht="14.25" thickBot="1">
      <c r="A2561" s="33" t="s">
        <v>606</v>
      </c>
      <c r="B2561" s="47">
        <v>42156</v>
      </c>
      <c r="C2561" t="s">
        <v>118</v>
      </c>
      <c r="D2561" t="s">
        <v>631</v>
      </c>
      <c r="E2561" t="s">
        <v>42</v>
      </c>
      <c r="F2561" t="s">
        <v>610</v>
      </c>
      <c r="G2561" t="s">
        <v>48</v>
      </c>
      <c r="I2561" t="s">
        <v>609</v>
      </c>
      <c r="K2561" s="34">
        <v>4423</v>
      </c>
      <c r="L2561" s="37">
        <f t="shared" si="180"/>
        <v>4</v>
      </c>
      <c r="M2561" s="34">
        <v>419</v>
      </c>
      <c r="N2561" s="36">
        <f t="shared" si="181"/>
        <v>104.75</v>
      </c>
      <c r="O2561" s="34"/>
      <c r="P2561" s="34">
        <v>9755</v>
      </c>
      <c r="Q2561" s="37">
        <f t="shared" si="182"/>
        <v>10</v>
      </c>
      <c r="R2561" s="34">
        <v>1272</v>
      </c>
    </row>
    <row r="2562" spans="1:18" ht="14.25" thickBot="1">
      <c r="A2562" s="33" t="s">
        <v>606</v>
      </c>
      <c r="B2562" s="47">
        <v>42156</v>
      </c>
      <c r="C2562" t="s">
        <v>118</v>
      </c>
      <c r="D2562" t="s">
        <v>631</v>
      </c>
      <c r="E2562" t="s">
        <v>42</v>
      </c>
      <c r="F2562" t="s">
        <v>625</v>
      </c>
      <c r="G2562" t="s">
        <v>66</v>
      </c>
      <c r="I2562" t="s">
        <v>609</v>
      </c>
      <c r="K2562" s="34" t="s">
        <v>11</v>
      </c>
      <c r="L2562" s="37" t="str">
        <f t="shared" si="180"/>
        <v/>
      </c>
      <c r="M2562" s="34" t="s">
        <v>11</v>
      </c>
      <c r="N2562" s="36" t="str">
        <f t="shared" si="181"/>
        <v/>
      </c>
      <c r="O2562" s="34"/>
      <c r="P2562" s="34">
        <v>5903</v>
      </c>
      <c r="Q2562" s="37">
        <f t="shared" si="182"/>
        <v>6</v>
      </c>
      <c r="R2562" s="34">
        <v>345</v>
      </c>
    </row>
    <row r="2563" spans="1:18" ht="14.25" thickBot="1">
      <c r="A2563" s="33" t="s">
        <v>606</v>
      </c>
      <c r="B2563" s="47">
        <v>42156</v>
      </c>
      <c r="C2563" t="s">
        <v>118</v>
      </c>
      <c r="D2563" t="s">
        <v>631</v>
      </c>
      <c r="E2563" t="s">
        <v>42</v>
      </c>
      <c r="F2563" t="s">
        <v>626</v>
      </c>
      <c r="G2563" t="s">
        <v>62</v>
      </c>
      <c r="I2563" t="s">
        <v>609</v>
      </c>
      <c r="K2563" s="34" t="s">
        <v>11</v>
      </c>
      <c r="L2563" s="37" t="str">
        <f t="shared" si="180"/>
        <v/>
      </c>
      <c r="M2563" s="34" t="s">
        <v>11</v>
      </c>
      <c r="N2563" s="36" t="str">
        <f t="shared" si="181"/>
        <v/>
      </c>
      <c r="O2563" s="34"/>
      <c r="P2563" s="34">
        <v>7140</v>
      </c>
      <c r="Q2563" s="37">
        <f t="shared" si="182"/>
        <v>7</v>
      </c>
      <c r="R2563" s="34">
        <v>731</v>
      </c>
    </row>
    <row r="2564" spans="1:18" ht="14.25" thickBot="1">
      <c r="A2564" s="33" t="s">
        <v>606</v>
      </c>
      <c r="B2564" s="47">
        <v>42156</v>
      </c>
      <c r="C2564" t="s">
        <v>118</v>
      </c>
      <c r="D2564" t="s">
        <v>632</v>
      </c>
      <c r="E2564" t="s">
        <v>39</v>
      </c>
      <c r="F2564" t="s">
        <v>610</v>
      </c>
      <c r="G2564" t="s">
        <v>48</v>
      </c>
      <c r="I2564" t="s">
        <v>609</v>
      </c>
      <c r="K2564" s="34">
        <v>15130</v>
      </c>
      <c r="L2564" s="37">
        <f t="shared" si="180"/>
        <v>15</v>
      </c>
      <c r="M2564" s="34">
        <v>7534</v>
      </c>
      <c r="N2564" s="36">
        <f t="shared" si="181"/>
        <v>502.26666666666665</v>
      </c>
      <c r="O2564" s="34"/>
      <c r="P2564" s="34">
        <v>15130</v>
      </c>
      <c r="Q2564" s="37">
        <f t="shared" si="182"/>
        <v>15</v>
      </c>
      <c r="R2564" s="34">
        <v>7534</v>
      </c>
    </row>
    <row r="2565" spans="1:18" ht="14.25" thickBot="1">
      <c r="A2565" s="33" t="s">
        <v>606</v>
      </c>
      <c r="B2565" s="47">
        <v>42156</v>
      </c>
      <c r="C2565" t="s">
        <v>118</v>
      </c>
      <c r="D2565" t="s">
        <v>632</v>
      </c>
      <c r="E2565" t="s">
        <v>39</v>
      </c>
      <c r="F2565" t="s">
        <v>614</v>
      </c>
      <c r="G2565" t="s">
        <v>53</v>
      </c>
      <c r="I2565" t="s">
        <v>609</v>
      </c>
      <c r="K2565" s="34" t="s">
        <v>11</v>
      </c>
      <c r="L2565" s="37" t="str">
        <f t="shared" si="180"/>
        <v/>
      </c>
      <c r="M2565" s="34" t="s">
        <v>11</v>
      </c>
      <c r="N2565" s="36" t="str">
        <f t="shared" si="181"/>
        <v/>
      </c>
      <c r="O2565" s="34"/>
      <c r="P2565" s="34">
        <v>20443</v>
      </c>
      <c r="Q2565" s="37">
        <f t="shared" si="182"/>
        <v>20</v>
      </c>
      <c r="R2565" s="34">
        <v>3614</v>
      </c>
    </row>
    <row r="2566" spans="1:18" ht="14.25" thickBot="1">
      <c r="A2566" s="33" t="s">
        <v>606</v>
      </c>
      <c r="B2566" s="47">
        <v>42156</v>
      </c>
      <c r="C2566" t="s">
        <v>118</v>
      </c>
      <c r="D2566" t="s">
        <v>632</v>
      </c>
      <c r="E2566" t="s">
        <v>39</v>
      </c>
      <c r="F2566" t="s">
        <v>616</v>
      </c>
      <c r="G2566" t="s">
        <v>60</v>
      </c>
      <c r="I2566" t="s">
        <v>609</v>
      </c>
      <c r="K2566" s="34" t="s">
        <v>11</v>
      </c>
      <c r="L2566" s="37" t="str">
        <f t="shared" si="180"/>
        <v/>
      </c>
      <c r="M2566" s="34" t="s">
        <v>11</v>
      </c>
      <c r="N2566" s="36" t="str">
        <f t="shared" si="181"/>
        <v/>
      </c>
      <c r="O2566" s="34"/>
      <c r="P2566" s="34">
        <v>14900</v>
      </c>
      <c r="Q2566" s="37">
        <f t="shared" si="182"/>
        <v>15</v>
      </c>
      <c r="R2566" s="34">
        <v>4162</v>
      </c>
    </row>
    <row r="2567" spans="1:18" ht="14.25" thickBot="1">
      <c r="A2567" s="33" t="s">
        <v>606</v>
      </c>
      <c r="B2567" s="47">
        <v>42156</v>
      </c>
      <c r="C2567" t="s">
        <v>118</v>
      </c>
      <c r="D2567" t="s">
        <v>658</v>
      </c>
      <c r="E2567" t="s">
        <v>36</v>
      </c>
      <c r="F2567" t="s">
        <v>608</v>
      </c>
      <c r="G2567" t="s">
        <v>61</v>
      </c>
      <c r="I2567" t="s">
        <v>609</v>
      </c>
      <c r="K2567" s="34">
        <v>72000</v>
      </c>
      <c r="L2567" s="37">
        <f t="shared" si="180"/>
        <v>72</v>
      </c>
      <c r="M2567" s="34">
        <v>16684</v>
      </c>
      <c r="N2567" s="36">
        <f t="shared" si="181"/>
        <v>231.72222222222223</v>
      </c>
      <c r="O2567" s="34"/>
      <c r="P2567" s="34">
        <v>345980</v>
      </c>
      <c r="Q2567" s="37">
        <f t="shared" si="182"/>
        <v>346</v>
      </c>
      <c r="R2567" s="34">
        <v>69784</v>
      </c>
    </row>
    <row r="2568" spans="1:18" ht="14.25" thickBot="1">
      <c r="A2568" s="33" t="s">
        <v>606</v>
      </c>
      <c r="B2568" s="47">
        <v>42156</v>
      </c>
      <c r="C2568" t="s">
        <v>118</v>
      </c>
      <c r="D2568" t="s">
        <v>658</v>
      </c>
      <c r="E2568" t="s">
        <v>36</v>
      </c>
      <c r="F2568" t="s">
        <v>629</v>
      </c>
      <c r="G2568" t="s">
        <v>52</v>
      </c>
      <c r="I2568" t="s">
        <v>609</v>
      </c>
      <c r="K2568" s="34">
        <v>39360</v>
      </c>
      <c r="L2568" s="37">
        <f t="shared" si="180"/>
        <v>39</v>
      </c>
      <c r="M2568" s="34">
        <v>6251</v>
      </c>
      <c r="N2568" s="36">
        <f t="shared" si="181"/>
        <v>160.28205128205127</v>
      </c>
      <c r="O2568" s="34"/>
      <c r="P2568" s="34">
        <v>39360</v>
      </c>
      <c r="Q2568" s="37">
        <f t="shared" si="182"/>
        <v>39</v>
      </c>
      <c r="R2568" s="34">
        <v>6251</v>
      </c>
    </row>
    <row r="2569" spans="1:18" ht="14.25" thickBot="1">
      <c r="A2569" s="33" t="s">
        <v>606</v>
      </c>
      <c r="B2569" s="47">
        <v>42156</v>
      </c>
      <c r="C2569" t="s">
        <v>118</v>
      </c>
      <c r="D2569" t="s">
        <v>658</v>
      </c>
      <c r="E2569" t="s">
        <v>36</v>
      </c>
      <c r="F2569" t="s">
        <v>610</v>
      </c>
      <c r="G2569" t="s">
        <v>48</v>
      </c>
      <c r="I2569" t="s">
        <v>609</v>
      </c>
      <c r="K2569" s="34" t="s">
        <v>11</v>
      </c>
      <c r="L2569" s="37" t="str">
        <f t="shared" si="180"/>
        <v/>
      </c>
      <c r="M2569" s="34" t="s">
        <v>11</v>
      </c>
      <c r="N2569" s="36" t="str">
        <f t="shared" si="181"/>
        <v/>
      </c>
      <c r="O2569" s="34"/>
      <c r="P2569" s="34">
        <v>63710</v>
      </c>
      <c r="Q2569" s="37">
        <f t="shared" si="182"/>
        <v>64</v>
      </c>
      <c r="R2569" s="34">
        <v>7033</v>
      </c>
    </row>
    <row r="2570" spans="1:18" ht="14.25" thickBot="1">
      <c r="A2570" s="33" t="s">
        <v>606</v>
      </c>
      <c r="B2570" s="47">
        <v>42156</v>
      </c>
      <c r="C2570" t="s">
        <v>118</v>
      </c>
      <c r="D2570" t="s">
        <v>658</v>
      </c>
      <c r="E2570" t="s">
        <v>36</v>
      </c>
      <c r="F2570" t="s">
        <v>611</v>
      </c>
      <c r="G2570" t="s">
        <v>58</v>
      </c>
      <c r="I2570" t="s">
        <v>609</v>
      </c>
      <c r="K2570" s="34">
        <v>40910</v>
      </c>
      <c r="L2570" s="37">
        <f t="shared" si="180"/>
        <v>41</v>
      </c>
      <c r="M2570" s="34">
        <v>2816</v>
      </c>
      <c r="N2570" s="36">
        <f t="shared" si="181"/>
        <v>68.682926829268297</v>
      </c>
      <c r="O2570" s="34"/>
      <c r="P2570" s="34">
        <v>40910</v>
      </c>
      <c r="Q2570" s="37">
        <f t="shared" si="182"/>
        <v>41</v>
      </c>
      <c r="R2570" s="34">
        <v>2816</v>
      </c>
    </row>
    <row r="2571" spans="1:18" ht="14.25" thickBot="1">
      <c r="A2571" s="33" t="s">
        <v>606</v>
      </c>
      <c r="B2571" s="47">
        <v>42156</v>
      </c>
      <c r="C2571" t="s">
        <v>118</v>
      </c>
      <c r="D2571" t="s">
        <v>658</v>
      </c>
      <c r="E2571" t="s">
        <v>36</v>
      </c>
      <c r="F2571" t="s">
        <v>614</v>
      </c>
      <c r="G2571" t="s">
        <v>53</v>
      </c>
      <c r="I2571" t="s">
        <v>609</v>
      </c>
      <c r="K2571" s="34" t="s">
        <v>11</v>
      </c>
      <c r="L2571" s="37" t="str">
        <f t="shared" si="180"/>
        <v/>
      </c>
      <c r="M2571" s="34" t="s">
        <v>11</v>
      </c>
      <c r="N2571" s="36" t="str">
        <f t="shared" si="181"/>
        <v/>
      </c>
      <c r="O2571" s="34"/>
      <c r="P2571" s="34">
        <v>5000</v>
      </c>
      <c r="Q2571" s="37">
        <f t="shared" si="182"/>
        <v>5</v>
      </c>
      <c r="R2571" s="34">
        <v>1105</v>
      </c>
    </row>
    <row r="2572" spans="1:18" ht="14.25" thickBot="1">
      <c r="A2572" s="33" t="s">
        <v>606</v>
      </c>
      <c r="B2572" s="47">
        <v>42156</v>
      </c>
      <c r="C2572" t="s">
        <v>118</v>
      </c>
      <c r="D2572" t="s">
        <v>658</v>
      </c>
      <c r="E2572" t="s">
        <v>36</v>
      </c>
      <c r="F2572" t="s">
        <v>616</v>
      </c>
      <c r="G2572" t="s">
        <v>60</v>
      </c>
      <c r="I2572" t="s">
        <v>609</v>
      </c>
      <c r="K2572" s="34">
        <v>326740</v>
      </c>
      <c r="L2572" s="37">
        <f t="shared" si="180"/>
        <v>327</v>
      </c>
      <c r="M2572" s="34">
        <v>15541</v>
      </c>
      <c r="N2572" s="36">
        <f t="shared" si="181"/>
        <v>47.525993883792047</v>
      </c>
      <c r="O2572" s="34"/>
      <c r="P2572" s="34">
        <v>764570</v>
      </c>
      <c r="Q2572" s="37">
        <f t="shared" si="182"/>
        <v>765</v>
      </c>
      <c r="R2572" s="34">
        <v>38989</v>
      </c>
    </row>
    <row r="2573" spans="1:18" ht="14.25" thickBot="1">
      <c r="A2573" s="33" t="s">
        <v>606</v>
      </c>
      <c r="B2573" s="47">
        <v>42156</v>
      </c>
      <c r="C2573" t="s">
        <v>118</v>
      </c>
      <c r="D2573" t="s">
        <v>658</v>
      </c>
      <c r="E2573" t="s">
        <v>36</v>
      </c>
      <c r="F2573" t="s">
        <v>625</v>
      </c>
      <c r="G2573" t="s">
        <v>66</v>
      </c>
      <c r="I2573" t="s">
        <v>609</v>
      </c>
      <c r="K2573" s="34">
        <v>531560</v>
      </c>
      <c r="L2573" s="37">
        <f t="shared" si="180"/>
        <v>532</v>
      </c>
      <c r="M2573" s="34">
        <v>25319</v>
      </c>
      <c r="N2573" s="36">
        <f t="shared" si="181"/>
        <v>47.592105263157897</v>
      </c>
      <c r="O2573" s="34"/>
      <c r="P2573" s="34">
        <v>723380</v>
      </c>
      <c r="Q2573" s="37">
        <f t="shared" si="182"/>
        <v>723</v>
      </c>
      <c r="R2573" s="34">
        <v>34084</v>
      </c>
    </row>
    <row r="2574" spans="1:18" ht="14.25" thickBot="1">
      <c r="A2574" s="33" t="s">
        <v>606</v>
      </c>
      <c r="B2574" s="47">
        <v>42156</v>
      </c>
      <c r="C2574" t="s">
        <v>118</v>
      </c>
      <c r="D2574" t="s">
        <v>658</v>
      </c>
      <c r="E2574" t="s">
        <v>36</v>
      </c>
      <c r="F2574" t="s">
        <v>618</v>
      </c>
      <c r="G2574" t="s">
        <v>47</v>
      </c>
      <c r="I2574" t="s">
        <v>609</v>
      </c>
      <c r="K2574" s="34">
        <v>760800</v>
      </c>
      <c r="L2574" s="37">
        <f t="shared" si="180"/>
        <v>761</v>
      </c>
      <c r="M2574" s="34">
        <v>35240</v>
      </c>
      <c r="N2574" s="36">
        <f t="shared" si="181"/>
        <v>46.307490144546648</v>
      </c>
      <c r="O2574" s="34"/>
      <c r="P2574" s="34">
        <v>4158650</v>
      </c>
      <c r="Q2574" s="37">
        <f t="shared" si="182"/>
        <v>4159</v>
      </c>
      <c r="R2574" s="34">
        <v>197754</v>
      </c>
    </row>
    <row r="2575" spans="1:18" ht="14.25" thickBot="1">
      <c r="A2575" s="33" t="s">
        <v>606</v>
      </c>
      <c r="B2575" s="47">
        <v>42156</v>
      </c>
      <c r="C2575" t="s">
        <v>118</v>
      </c>
      <c r="D2575" t="s">
        <v>658</v>
      </c>
      <c r="E2575" t="s">
        <v>36</v>
      </c>
      <c r="F2575" t="s">
        <v>619</v>
      </c>
      <c r="G2575" t="s">
        <v>54</v>
      </c>
      <c r="I2575" t="s">
        <v>609</v>
      </c>
      <c r="K2575" s="34" t="s">
        <v>11</v>
      </c>
      <c r="L2575" s="37" t="str">
        <f t="shared" si="180"/>
        <v/>
      </c>
      <c r="M2575" s="34" t="s">
        <v>11</v>
      </c>
      <c r="N2575" s="36" t="str">
        <f t="shared" si="181"/>
        <v/>
      </c>
      <c r="O2575" s="34"/>
      <c r="P2575" s="34">
        <v>256520</v>
      </c>
      <c r="Q2575" s="37">
        <f t="shared" si="182"/>
        <v>257</v>
      </c>
      <c r="R2575" s="34">
        <v>10327</v>
      </c>
    </row>
    <row r="2576" spans="1:18" ht="14.25" thickBot="1">
      <c r="A2576" s="33" t="s">
        <v>606</v>
      </c>
      <c r="B2576" s="47">
        <v>42156</v>
      </c>
      <c r="C2576" t="s">
        <v>118</v>
      </c>
      <c r="D2576" t="s">
        <v>658</v>
      </c>
      <c r="E2576" t="s">
        <v>36</v>
      </c>
      <c r="F2576" t="s">
        <v>620</v>
      </c>
      <c r="G2576" t="s">
        <v>67</v>
      </c>
      <c r="I2576" t="s">
        <v>609</v>
      </c>
      <c r="K2576" s="34" t="s">
        <v>11</v>
      </c>
      <c r="L2576" s="37" t="str">
        <f t="shared" si="180"/>
        <v/>
      </c>
      <c r="M2576" s="34" t="s">
        <v>11</v>
      </c>
      <c r="N2576" s="36" t="str">
        <f t="shared" si="181"/>
        <v/>
      </c>
      <c r="O2576" s="34"/>
      <c r="P2576" s="34">
        <v>109950</v>
      </c>
      <c r="Q2576" s="37">
        <f t="shared" si="182"/>
        <v>110</v>
      </c>
      <c r="R2576" s="34">
        <v>4638</v>
      </c>
    </row>
    <row r="2577" spans="1:18" ht="14.25" thickBot="1">
      <c r="A2577" s="33" t="s">
        <v>606</v>
      </c>
      <c r="B2577" s="47">
        <v>42156</v>
      </c>
      <c r="C2577" t="s">
        <v>118</v>
      </c>
      <c r="D2577" t="s">
        <v>658</v>
      </c>
      <c r="E2577" t="s">
        <v>36</v>
      </c>
      <c r="F2577" t="s">
        <v>700</v>
      </c>
      <c r="G2577" t="s">
        <v>407</v>
      </c>
      <c r="I2577" t="s">
        <v>609</v>
      </c>
      <c r="K2577" s="34" t="s">
        <v>11</v>
      </c>
      <c r="L2577" s="37" t="str">
        <f t="shared" si="180"/>
        <v/>
      </c>
      <c r="M2577" s="34" t="s">
        <v>11</v>
      </c>
      <c r="N2577" s="36" t="str">
        <f t="shared" si="181"/>
        <v/>
      </c>
      <c r="O2577" s="34"/>
      <c r="P2577" s="34">
        <v>243130</v>
      </c>
      <c r="Q2577" s="37">
        <f t="shared" si="182"/>
        <v>243</v>
      </c>
      <c r="R2577" s="34">
        <v>11484</v>
      </c>
    </row>
    <row r="2578" spans="1:18" ht="14.25" thickBot="1">
      <c r="A2578" s="33" t="s">
        <v>606</v>
      </c>
      <c r="B2578" s="47">
        <v>42156</v>
      </c>
      <c r="C2578" t="s">
        <v>118</v>
      </c>
      <c r="D2578" t="s">
        <v>633</v>
      </c>
      <c r="E2578" t="s">
        <v>35</v>
      </c>
      <c r="F2578" t="s">
        <v>610</v>
      </c>
      <c r="G2578" t="s">
        <v>48</v>
      </c>
      <c r="I2578" t="s">
        <v>609</v>
      </c>
      <c r="K2578" s="34" t="s">
        <v>11</v>
      </c>
      <c r="L2578" s="37" t="str">
        <f t="shared" si="180"/>
        <v/>
      </c>
      <c r="M2578" s="34" t="s">
        <v>11</v>
      </c>
      <c r="N2578" s="36" t="str">
        <f t="shared" si="181"/>
        <v/>
      </c>
      <c r="O2578" s="34"/>
      <c r="P2578" s="34">
        <v>20840</v>
      </c>
      <c r="Q2578" s="37">
        <f t="shared" si="182"/>
        <v>21</v>
      </c>
      <c r="R2578" s="34">
        <v>1738</v>
      </c>
    </row>
    <row r="2579" spans="1:18" ht="14.25" thickBot="1">
      <c r="A2579" s="33" t="s">
        <v>606</v>
      </c>
      <c r="B2579" s="47">
        <v>42156</v>
      </c>
      <c r="C2579" t="s">
        <v>118</v>
      </c>
      <c r="D2579" t="s">
        <v>633</v>
      </c>
      <c r="E2579" t="s">
        <v>35</v>
      </c>
      <c r="F2579" t="s">
        <v>619</v>
      </c>
      <c r="G2579" t="s">
        <v>54</v>
      </c>
      <c r="I2579" t="s">
        <v>609</v>
      </c>
      <c r="K2579" s="34" t="s">
        <v>11</v>
      </c>
      <c r="L2579" s="37" t="str">
        <f t="shared" si="180"/>
        <v/>
      </c>
      <c r="M2579" s="34" t="s">
        <v>11</v>
      </c>
      <c r="N2579" s="36" t="str">
        <f t="shared" si="181"/>
        <v/>
      </c>
      <c r="O2579" s="34"/>
      <c r="P2579" s="34">
        <v>100720</v>
      </c>
      <c r="Q2579" s="37">
        <f t="shared" si="182"/>
        <v>101</v>
      </c>
      <c r="R2579" s="34">
        <v>14894</v>
      </c>
    </row>
    <row r="2580" spans="1:18" ht="14.25" thickBot="1">
      <c r="A2580" s="33" t="s">
        <v>606</v>
      </c>
      <c r="B2580" s="47">
        <v>42156</v>
      </c>
      <c r="C2580" t="s">
        <v>118</v>
      </c>
      <c r="D2580" t="s">
        <v>633</v>
      </c>
      <c r="E2580" t="s">
        <v>35</v>
      </c>
      <c r="F2580" t="s">
        <v>620</v>
      </c>
      <c r="G2580" t="s">
        <v>67</v>
      </c>
      <c r="I2580" t="s">
        <v>609</v>
      </c>
      <c r="K2580" s="34" t="s">
        <v>11</v>
      </c>
      <c r="L2580" s="37" t="str">
        <f t="shared" si="180"/>
        <v/>
      </c>
      <c r="M2580" s="34" t="s">
        <v>11</v>
      </c>
      <c r="N2580" s="36" t="str">
        <f t="shared" si="181"/>
        <v/>
      </c>
      <c r="O2580" s="34"/>
      <c r="P2580" s="34">
        <v>22788</v>
      </c>
      <c r="Q2580" s="37">
        <f t="shared" si="182"/>
        <v>23</v>
      </c>
      <c r="R2580" s="34">
        <v>2195</v>
      </c>
    </row>
    <row r="2581" spans="1:18" ht="14.25" thickBot="1">
      <c r="A2581" s="33" t="s">
        <v>606</v>
      </c>
      <c r="B2581" s="47">
        <v>42156</v>
      </c>
      <c r="C2581" t="s">
        <v>118</v>
      </c>
      <c r="D2581" t="s">
        <v>651</v>
      </c>
      <c r="E2581" t="s">
        <v>40</v>
      </c>
      <c r="F2581" t="s">
        <v>608</v>
      </c>
      <c r="G2581" t="s">
        <v>61</v>
      </c>
      <c r="I2581" t="s">
        <v>609</v>
      </c>
      <c r="K2581" s="34" t="s">
        <v>11</v>
      </c>
      <c r="L2581" s="37" t="str">
        <f t="shared" si="180"/>
        <v/>
      </c>
      <c r="M2581" s="34" t="s">
        <v>11</v>
      </c>
      <c r="N2581" s="36" t="str">
        <f t="shared" si="181"/>
        <v/>
      </c>
      <c r="O2581" s="34"/>
      <c r="P2581" s="34">
        <v>205920</v>
      </c>
      <c r="Q2581" s="37">
        <f t="shared" si="182"/>
        <v>206</v>
      </c>
      <c r="R2581" s="34">
        <v>11512</v>
      </c>
    </row>
    <row r="2582" spans="1:18" ht="14.25" thickBot="1">
      <c r="A2582" s="33" t="s">
        <v>606</v>
      </c>
      <c r="B2582" s="47">
        <v>42156</v>
      </c>
      <c r="C2582" t="s">
        <v>118</v>
      </c>
      <c r="D2582" t="s">
        <v>651</v>
      </c>
      <c r="E2582" t="s">
        <v>40</v>
      </c>
      <c r="F2582" t="s">
        <v>616</v>
      </c>
      <c r="G2582" t="s">
        <v>60</v>
      </c>
      <c r="I2582" t="s">
        <v>609</v>
      </c>
      <c r="K2582" s="34" t="s">
        <v>11</v>
      </c>
      <c r="L2582" s="37" t="str">
        <f t="shared" si="180"/>
        <v/>
      </c>
      <c r="M2582" s="34" t="s">
        <v>11</v>
      </c>
      <c r="N2582" s="36" t="str">
        <f t="shared" si="181"/>
        <v/>
      </c>
      <c r="O2582" s="34"/>
      <c r="P2582" s="34">
        <v>71951</v>
      </c>
      <c r="Q2582" s="37">
        <f t="shared" si="182"/>
        <v>72</v>
      </c>
      <c r="R2582" s="34">
        <v>7270</v>
      </c>
    </row>
    <row r="2583" spans="1:18" ht="14.25" thickBot="1">
      <c r="A2583" s="33" t="s">
        <v>606</v>
      </c>
      <c r="B2583" s="47">
        <v>42156</v>
      </c>
      <c r="C2583" t="s">
        <v>118</v>
      </c>
      <c r="D2583" t="s">
        <v>634</v>
      </c>
      <c r="E2583" t="s">
        <v>38</v>
      </c>
      <c r="F2583" t="s">
        <v>635</v>
      </c>
      <c r="G2583" t="s">
        <v>65</v>
      </c>
      <c r="I2583" t="s">
        <v>609</v>
      </c>
      <c r="K2583" s="34" t="s">
        <v>11</v>
      </c>
      <c r="L2583" s="37" t="str">
        <f t="shared" si="180"/>
        <v/>
      </c>
      <c r="M2583" s="34" t="s">
        <v>11</v>
      </c>
      <c r="N2583" s="36" t="str">
        <f t="shared" si="181"/>
        <v/>
      </c>
      <c r="O2583" s="34"/>
      <c r="P2583" s="34">
        <v>3070</v>
      </c>
      <c r="Q2583" s="37">
        <f t="shared" si="182"/>
        <v>3</v>
      </c>
      <c r="R2583" s="34">
        <v>734</v>
      </c>
    </row>
    <row r="2584" spans="1:18" ht="14.25" thickBot="1">
      <c r="A2584" s="33" t="s">
        <v>606</v>
      </c>
      <c r="B2584" s="47">
        <v>42156</v>
      </c>
      <c r="C2584" t="s">
        <v>118</v>
      </c>
      <c r="D2584" t="s">
        <v>636</v>
      </c>
      <c r="E2584" t="s">
        <v>69</v>
      </c>
      <c r="F2584" t="s">
        <v>611</v>
      </c>
      <c r="G2584" t="s">
        <v>58</v>
      </c>
      <c r="I2584" t="s">
        <v>609</v>
      </c>
      <c r="K2584" s="34">
        <v>59230</v>
      </c>
      <c r="L2584" s="37">
        <f t="shared" si="180"/>
        <v>59</v>
      </c>
      <c r="M2584" s="34">
        <v>4346</v>
      </c>
      <c r="N2584" s="36">
        <f t="shared" si="181"/>
        <v>73.66101694915254</v>
      </c>
      <c r="O2584" s="34"/>
      <c r="P2584" s="34">
        <v>59230</v>
      </c>
      <c r="Q2584" s="37">
        <f t="shared" si="182"/>
        <v>59</v>
      </c>
      <c r="R2584" s="34">
        <v>4346</v>
      </c>
    </row>
    <row r="2585" spans="1:18" ht="14.25" thickBot="1">
      <c r="A2585" s="33" t="s">
        <v>606</v>
      </c>
      <c r="B2585" s="47">
        <v>42156</v>
      </c>
      <c r="C2585" t="s">
        <v>118</v>
      </c>
      <c r="D2585" t="s">
        <v>636</v>
      </c>
      <c r="E2585" t="s">
        <v>69</v>
      </c>
      <c r="F2585" t="s">
        <v>616</v>
      </c>
      <c r="G2585" t="s">
        <v>60</v>
      </c>
      <c r="I2585" t="s">
        <v>609</v>
      </c>
      <c r="K2585" s="34">
        <v>205030</v>
      </c>
      <c r="L2585" s="37">
        <f t="shared" si="180"/>
        <v>205</v>
      </c>
      <c r="M2585" s="34">
        <v>33795</v>
      </c>
      <c r="N2585" s="36">
        <f t="shared" si="181"/>
        <v>164.85365853658536</v>
      </c>
      <c r="O2585" s="34"/>
      <c r="P2585" s="34">
        <v>1719399</v>
      </c>
      <c r="Q2585" s="37">
        <f t="shared" si="182"/>
        <v>1719</v>
      </c>
      <c r="R2585" s="34">
        <v>207729</v>
      </c>
    </row>
    <row r="2586" spans="1:18" ht="14.25" thickBot="1">
      <c r="A2586" s="33" t="s">
        <v>606</v>
      </c>
      <c r="B2586" s="47">
        <v>42156</v>
      </c>
      <c r="C2586" t="s">
        <v>118</v>
      </c>
      <c r="D2586" t="s">
        <v>636</v>
      </c>
      <c r="E2586" t="s">
        <v>69</v>
      </c>
      <c r="F2586" t="s">
        <v>625</v>
      </c>
      <c r="G2586" t="s">
        <v>66</v>
      </c>
      <c r="I2586" t="s">
        <v>609</v>
      </c>
      <c r="K2586" s="34">
        <v>211117</v>
      </c>
      <c r="L2586" s="37">
        <f t="shared" ref="L2586:L2593" si="183">IF(ISERROR(ROUND(K2586*0.001,0))=TRUE,"",(ROUND(K2586*0.001,0)))</f>
        <v>211</v>
      </c>
      <c r="M2586" s="34">
        <v>13300</v>
      </c>
      <c r="N2586" s="36">
        <f t="shared" ref="N2586:N2593" si="184">IF(ISERROR(M2586/L2586)=TRUE,"",(M2586/L2586))</f>
        <v>63.03317535545024</v>
      </c>
      <c r="O2586" s="34"/>
      <c r="P2586" s="34">
        <v>381672</v>
      </c>
      <c r="Q2586" s="37">
        <f t="shared" ref="Q2586:Q2593" si="185">IF(ISERROR(ROUND(P2586*0.001,0))=TRUE,"",(ROUND(P2586*0.001,0)))</f>
        <v>382</v>
      </c>
      <c r="R2586" s="34">
        <v>30523</v>
      </c>
    </row>
    <row r="2587" spans="1:18" ht="14.25" thickBot="1">
      <c r="A2587" s="33" t="s">
        <v>606</v>
      </c>
      <c r="B2587" s="47">
        <v>42156</v>
      </c>
      <c r="C2587" t="s">
        <v>118</v>
      </c>
      <c r="D2587" t="s">
        <v>636</v>
      </c>
      <c r="E2587" t="s">
        <v>69</v>
      </c>
      <c r="F2587" t="s">
        <v>620</v>
      </c>
      <c r="G2587" t="s">
        <v>67</v>
      </c>
      <c r="I2587" t="s">
        <v>609</v>
      </c>
      <c r="K2587" s="34">
        <v>20009</v>
      </c>
      <c r="L2587" s="37">
        <f t="shared" si="183"/>
        <v>20</v>
      </c>
      <c r="M2587" s="34">
        <v>577</v>
      </c>
      <c r="N2587" s="36">
        <f t="shared" si="184"/>
        <v>28.85</v>
      </c>
      <c r="O2587" s="34"/>
      <c r="P2587" s="34">
        <v>115129</v>
      </c>
      <c r="Q2587" s="37">
        <f t="shared" si="185"/>
        <v>115</v>
      </c>
      <c r="R2587" s="34">
        <v>16366</v>
      </c>
    </row>
    <row r="2588" spans="1:18" ht="14.25" thickBot="1">
      <c r="A2588" s="33" t="s">
        <v>606</v>
      </c>
      <c r="B2588" s="47">
        <v>42156</v>
      </c>
      <c r="C2588" t="s">
        <v>118</v>
      </c>
      <c r="D2588" t="s">
        <v>637</v>
      </c>
      <c r="E2588" t="s">
        <v>71</v>
      </c>
      <c r="F2588" t="s">
        <v>625</v>
      </c>
      <c r="G2588" t="s">
        <v>66</v>
      </c>
      <c r="I2588" t="s">
        <v>609</v>
      </c>
      <c r="K2588" s="34">
        <v>53540</v>
      </c>
      <c r="L2588" s="37">
        <f t="shared" si="183"/>
        <v>54</v>
      </c>
      <c r="M2588" s="34">
        <v>1552</v>
      </c>
      <c r="N2588" s="36">
        <f t="shared" si="184"/>
        <v>28.74074074074074</v>
      </c>
      <c r="O2588" s="34"/>
      <c r="P2588" s="34">
        <v>105540</v>
      </c>
      <c r="Q2588" s="37">
        <f t="shared" si="185"/>
        <v>106</v>
      </c>
      <c r="R2588" s="34">
        <v>3502</v>
      </c>
    </row>
    <row r="2589" spans="1:18" ht="14.25" thickBot="1">
      <c r="A2589" s="33" t="s">
        <v>606</v>
      </c>
      <c r="B2589" s="47">
        <v>42156</v>
      </c>
      <c r="C2589" t="s">
        <v>118</v>
      </c>
      <c r="D2589" t="s">
        <v>638</v>
      </c>
      <c r="E2589" t="s">
        <v>70</v>
      </c>
      <c r="F2589" t="s">
        <v>616</v>
      </c>
      <c r="G2589" t="s">
        <v>60</v>
      </c>
      <c r="I2589" t="s">
        <v>609</v>
      </c>
      <c r="K2589" s="34">
        <v>22650</v>
      </c>
      <c r="L2589" s="37">
        <f t="shared" si="183"/>
        <v>23</v>
      </c>
      <c r="M2589" s="34">
        <v>3813</v>
      </c>
      <c r="N2589" s="36">
        <f t="shared" si="184"/>
        <v>165.78260869565219</v>
      </c>
      <c r="O2589" s="34"/>
      <c r="P2589" s="34">
        <v>22650</v>
      </c>
      <c r="Q2589" s="37">
        <f t="shared" si="185"/>
        <v>23</v>
      </c>
      <c r="R2589" s="34">
        <v>3813</v>
      </c>
    </row>
    <row r="2590" spans="1:18" ht="14.25" thickBot="1">
      <c r="A2590" s="33" t="s">
        <v>606</v>
      </c>
      <c r="B2590" s="47">
        <v>42156</v>
      </c>
      <c r="C2590" t="s">
        <v>118</v>
      </c>
      <c r="D2590" t="s">
        <v>640</v>
      </c>
      <c r="E2590" t="s">
        <v>37</v>
      </c>
      <c r="F2590" t="s">
        <v>608</v>
      </c>
      <c r="G2590" t="s">
        <v>61</v>
      </c>
      <c r="I2590" t="s">
        <v>609</v>
      </c>
      <c r="K2590" s="34" t="s">
        <v>11</v>
      </c>
      <c r="L2590" s="37" t="str">
        <f t="shared" si="183"/>
        <v/>
      </c>
      <c r="M2590" s="34" t="s">
        <v>11</v>
      </c>
      <c r="N2590" s="36" t="str">
        <f t="shared" si="184"/>
        <v/>
      </c>
      <c r="O2590" s="34"/>
      <c r="P2590" s="34">
        <v>146984</v>
      </c>
      <c r="Q2590" s="37">
        <f t="shared" si="185"/>
        <v>147</v>
      </c>
      <c r="R2590" s="34">
        <v>24451</v>
      </c>
    </row>
    <row r="2591" spans="1:18" ht="14.25" thickBot="1">
      <c r="A2591" s="33" t="s">
        <v>606</v>
      </c>
      <c r="B2591" s="47">
        <v>42156</v>
      </c>
      <c r="C2591" t="s">
        <v>118</v>
      </c>
      <c r="D2591" t="s">
        <v>612</v>
      </c>
      <c r="E2591" t="s">
        <v>68</v>
      </c>
      <c r="F2591" t="s">
        <v>625</v>
      </c>
      <c r="G2591" t="s">
        <v>66</v>
      </c>
      <c r="I2591" t="s">
        <v>609</v>
      </c>
      <c r="K2591" s="34" t="s">
        <v>11</v>
      </c>
      <c r="L2591" s="37" t="str">
        <f t="shared" si="183"/>
        <v/>
      </c>
      <c r="M2591" s="34" t="s">
        <v>11</v>
      </c>
      <c r="N2591" s="36" t="str">
        <f t="shared" si="184"/>
        <v/>
      </c>
      <c r="O2591" s="34"/>
      <c r="P2591" s="34">
        <v>18620</v>
      </c>
      <c r="Q2591" s="37">
        <f t="shared" si="185"/>
        <v>19</v>
      </c>
      <c r="R2591" s="34">
        <v>4170</v>
      </c>
    </row>
    <row r="2592" spans="1:18" ht="14.25" thickBot="1">
      <c r="A2592" s="33" t="s">
        <v>606</v>
      </c>
      <c r="B2592" s="47">
        <v>42156</v>
      </c>
      <c r="C2592" t="s">
        <v>118</v>
      </c>
      <c r="D2592" t="s">
        <v>641</v>
      </c>
      <c r="E2592" t="s">
        <v>33</v>
      </c>
      <c r="F2592" t="s">
        <v>614</v>
      </c>
      <c r="G2592" t="s">
        <v>53</v>
      </c>
      <c r="I2592" t="s">
        <v>609</v>
      </c>
      <c r="K2592" s="34" t="s">
        <v>11</v>
      </c>
      <c r="L2592" s="37" t="str">
        <f t="shared" si="183"/>
        <v/>
      </c>
      <c r="M2592" s="34" t="s">
        <v>11</v>
      </c>
      <c r="N2592" s="36" t="str">
        <f t="shared" si="184"/>
        <v/>
      </c>
      <c r="O2592" s="34"/>
      <c r="P2592" s="34">
        <v>2435</v>
      </c>
      <c r="Q2592" s="37">
        <f t="shared" si="185"/>
        <v>2</v>
      </c>
      <c r="R2592" s="34">
        <v>1222</v>
      </c>
    </row>
    <row r="2593" spans="1:18" ht="14.25" thickBot="1">
      <c r="A2593" s="33" t="s">
        <v>606</v>
      </c>
      <c r="B2593" s="47">
        <v>42156</v>
      </c>
      <c r="C2593" t="s">
        <v>118</v>
      </c>
      <c r="D2593" t="s">
        <v>641</v>
      </c>
      <c r="E2593" t="s">
        <v>33</v>
      </c>
      <c r="F2593" t="s">
        <v>616</v>
      </c>
      <c r="G2593" t="s">
        <v>60</v>
      </c>
      <c r="I2593" t="s">
        <v>609</v>
      </c>
      <c r="K2593" s="34" t="s">
        <v>11</v>
      </c>
      <c r="L2593" s="37" t="str">
        <f t="shared" si="183"/>
        <v/>
      </c>
      <c r="M2593" s="34" t="s">
        <v>11</v>
      </c>
      <c r="N2593" s="36" t="str">
        <f t="shared" si="184"/>
        <v/>
      </c>
      <c r="O2593" s="34"/>
      <c r="P2593" s="34">
        <v>1260</v>
      </c>
      <c r="Q2593" s="37">
        <f t="shared" si="185"/>
        <v>1</v>
      </c>
      <c r="R2593" s="34">
        <v>394</v>
      </c>
    </row>
    <row r="2594" spans="1:18" ht="14.25" thickBot="1">
      <c r="A2594" s="33" t="s">
        <v>657</v>
      </c>
      <c r="B2594" s="47">
        <v>42125</v>
      </c>
      <c r="C2594" t="s">
        <v>118</v>
      </c>
      <c r="D2594" t="s">
        <v>607</v>
      </c>
      <c r="E2594" t="s">
        <v>44</v>
      </c>
      <c r="F2594" t="s">
        <v>608</v>
      </c>
      <c r="G2594" t="s">
        <v>61</v>
      </c>
      <c r="I2594" t="s">
        <v>609</v>
      </c>
      <c r="K2594" s="34">
        <v>8</v>
      </c>
      <c r="L2594" s="37">
        <f>IF(ISERROR(ROUND(K2594*0.001,0))=TRUE,"",(ROUND(K2594*0.001,0)))</f>
        <v>0</v>
      </c>
      <c r="M2594" s="34">
        <v>938</v>
      </c>
      <c r="N2594" s="36" t="str">
        <f>IF(ISERROR(M2594/L2594)=TRUE,"",(M2594/L2594))</f>
        <v/>
      </c>
      <c r="O2594" s="34"/>
      <c r="P2594" s="34">
        <v>10</v>
      </c>
      <c r="Q2594" s="37">
        <f>IF(ISERROR(ROUND(P2594*0.001,0))=TRUE,"",(ROUND(P2594*0.001,0)))</f>
        <v>0</v>
      </c>
      <c r="R2594" s="34">
        <v>2196</v>
      </c>
    </row>
    <row r="2595" spans="1:18" ht="14.25" thickBot="1">
      <c r="A2595" s="33" t="s">
        <v>657</v>
      </c>
      <c r="B2595" s="47">
        <v>42125</v>
      </c>
      <c r="C2595" t="s">
        <v>118</v>
      </c>
      <c r="D2595" t="s">
        <v>607</v>
      </c>
      <c r="E2595" t="s">
        <v>44</v>
      </c>
      <c r="F2595" t="s">
        <v>610</v>
      </c>
      <c r="G2595" t="s">
        <v>48</v>
      </c>
      <c r="I2595" t="s">
        <v>609</v>
      </c>
      <c r="K2595" s="34">
        <v>2019937</v>
      </c>
      <c r="L2595" s="37">
        <f t="shared" ref="L2595:L2658" si="186">IF(ISERROR(ROUND(K2595*0.001,0))=TRUE,"",(ROUND(K2595*0.001,0)))</f>
        <v>2020</v>
      </c>
      <c r="M2595" s="34">
        <v>308395</v>
      </c>
      <c r="N2595" s="36">
        <f t="shared" ref="N2595:N2658" si="187">IF(ISERROR(M2595/L2595)=TRUE,"",(M2595/L2595))</f>
        <v>152.67079207920793</v>
      </c>
      <c r="O2595" s="34"/>
      <c r="P2595" s="34">
        <v>9389758</v>
      </c>
      <c r="Q2595" s="37">
        <f t="shared" ref="Q2595:Q2658" si="188">IF(ISERROR(ROUND(P2595*0.001,0))=TRUE,"",(ROUND(P2595*0.001,0)))</f>
        <v>9390</v>
      </c>
      <c r="R2595" s="34">
        <v>1473232</v>
      </c>
    </row>
    <row r="2596" spans="1:18" ht="14.25" thickBot="1">
      <c r="A2596" s="33" t="s">
        <v>657</v>
      </c>
      <c r="B2596" s="47">
        <v>42125</v>
      </c>
      <c r="C2596" t="s">
        <v>118</v>
      </c>
      <c r="D2596" t="s">
        <v>607</v>
      </c>
      <c r="E2596" t="s">
        <v>44</v>
      </c>
      <c r="F2596" t="s">
        <v>612</v>
      </c>
      <c r="G2596" t="s">
        <v>57</v>
      </c>
      <c r="I2596" t="s">
        <v>609</v>
      </c>
      <c r="K2596" s="34" t="s">
        <v>11</v>
      </c>
      <c r="L2596" s="37" t="str">
        <f t="shared" si="186"/>
        <v/>
      </c>
      <c r="M2596" s="34" t="s">
        <v>11</v>
      </c>
      <c r="N2596" s="36" t="str">
        <f t="shared" si="187"/>
        <v/>
      </c>
      <c r="O2596" s="34"/>
      <c r="P2596" s="34">
        <v>129464</v>
      </c>
      <c r="Q2596" s="37">
        <f t="shared" si="188"/>
        <v>129</v>
      </c>
      <c r="R2596" s="34">
        <v>45195</v>
      </c>
    </row>
    <row r="2597" spans="1:18" ht="14.25" thickBot="1">
      <c r="A2597" s="33" t="s">
        <v>657</v>
      </c>
      <c r="B2597" s="47">
        <v>42125</v>
      </c>
      <c r="C2597" t="s">
        <v>118</v>
      </c>
      <c r="D2597" t="s">
        <v>607</v>
      </c>
      <c r="E2597" t="s">
        <v>44</v>
      </c>
      <c r="F2597" t="s">
        <v>614</v>
      </c>
      <c r="G2597" t="s">
        <v>53</v>
      </c>
      <c r="I2597" t="s">
        <v>609</v>
      </c>
      <c r="K2597" s="34">
        <v>22686</v>
      </c>
      <c r="L2597" s="37">
        <f t="shared" si="186"/>
        <v>23</v>
      </c>
      <c r="M2597" s="34">
        <v>6605</v>
      </c>
      <c r="N2597" s="36">
        <f t="shared" si="187"/>
        <v>287.17391304347825</v>
      </c>
      <c r="O2597" s="34"/>
      <c r="P2597" s="34">
        <v>263232</v>
      </c>
      <c r="Q2597" s="37">
        <f t="shared" si="188"/>
        <v>263</v>
      </c>
      <c r="R2597" s="34">
        <v>55369</v>
      </c>
    </row>
    <row r="2598" spans="1:18" ht="14.25" thickBot="1">
      <c r="A2598" s="33" t="s">
        <v>657</v>
      </c>
      <c r="B2598" s="47">
        <v>42125</v>
      </c>
      <c r="C2598" t="s">
        <v>118</v>
      </c>
      <c r="D2598" t="s">
        <v>607</v>
      </c>
      <c r="E2598" t="s">
        <v>44</v>
      </c>
      <c r="F2598" t="s">
        <v>616</v>
      </c>
      <c r="G2598" t="s">
        <v>60</v>
      </c>
      <c r="I2598" t="s">
        <v>609</v>
      </c>
      <c r="K2598" s="34">
        <v>142341</v>
      </c>
      <c r="L2598" s="37">
        <f t="shared" si="186"/>
        <v>142</v>
      </c>
      <c r="M2598" s="34">
        <v>53723</v>
      </c>
      <c r="N2598" s="36">
        <f t="shared" si="187"/>
        <v>378.33098591549293</v>
      </c>
      <c r="O2598" s="34"/>
      <c r="P2598" s="34">
        <v>812000</v>
      </c>
      <c r="Q2598" s="37">
        <f t="shared" si="188"/>
        <v>812</v>
      </c>
      <c r="R2598" s="34">
        <v>292831</v>
      </c>
    </row>
    <row r="2599" spans="1:18" ht="14.25" thickBot="1">
      <c r="A2599" s="33" t="s">
        <v>657</v>
      </c>
      <c r="B2599" s="47">
        <v>42125</v>
      </c>
      <c r="C2599" t="s">
        <v>118</v>
      </c>
      <c r="D2599" t="s">
        <v>607</v>
      </c>
      <c r="E2599" t="s">
        <v>44</v>
      </c>
      <c r="F2599" t="s">
        <v>625</v>
      </c>
      <c r="G2599" t="s">
        <v>66</v>
      </c>
      <c r="I2599" t="s">
        <v>609</v>
      </c>
      <c r="K2599" s="34">
        <v>277710</v>
      </c>
      <c r="L2599" s="37">
        <f t="shared" si="186"/>
        <v>278</v>
      </c>
      <c r="M2599" s="34">
        <v>56234</v>
      </c>
      <c r="N2599" s="36">
        <f t="shared" si="187"/>
        <v>202.28057553956833</v>
      </c>
      <c r="O2599" s="34"/>
      <c r="P2599" s="34">
        <v>2597930</v>
      </c>
      <c r="Q2599" s="37">
        <f t="shared" si="188"/>
        <v>2598</v>
      </c>
      <c r="R2599" s="34">
        <v>444900</v>
      </c>
    </row>
    <row r="2600" spans="1:18" ht="14.25" thickBot="1">
      <c r="A2600" s="33" t="s">
        <v>657</v>
      </c>
      <c r="B2600" s="47">
        <v>42125</v>
      </c>
      <c r="C2600" t="s">
        <v>118</v>
      </c>
      <c r="D2600" t="s">
        <v>607</v>
      </c>
      <c r="E2600" t="s">
        <v>44</v>
      </c>
      <c r="F2600" t="s">
        <v>620</v>
      </c>
      <c r="G2600" t="s">
        <v>67</v>
      </c>
      <c r="I2600" t="s">
        <v>609</v>
      </c>
      <c r="K2600" s="34" t="s">
        <v>11</v>
      </c>
      <c r="L2600" s="37" t="str">
        <f t="shared" si="186"/>
        <v/>
      </c>
      <c r="M2600" s="34" t="s">
        <v>11</v>
      </c>
      <c r="N2600" s="36" t="str">
        <f t="shared" si="187"/>
        <v/>
      </c>
      <c r="O2600" s="34"/>
      <c r="P2600" s="34">
        <v>17800</v>
      </c>
      <c r="Q2600" s="37">
        <f t="shared" si="188"/>
        <v>18</v>
      </c>
      <c r="R2600" s="34">
        <v>3559</v>
      </c>
    </row>
    <row r="2601" spans="1:18" ht="14.25" thickBot="1">
      <c r="A2601" s="33" t="s">
        <v>657</v>
      </c>
      <c r="B2601" s="47">
        <v>42125</v>
      </c>
      <c r="C2601" t="s">
        <v>118</v>
      </c>
      <c r="D2601" t="s">
        <v>607</v>
      </c>
      <c r="E2601" t="s">
        <v>44</v>
      </c>
      <c r="F2601" t="s">
        <v>646</v>
      </c>
      <c r="G2601" t="s">
        <v>74</v>
      </c>
      <c r="I2601" t="s">
        <v>609</v>
      </c>
      <c r="K2601" s="34">
        <v>1098259</v>
      </c>
      <c r="L2601" s="37">
        <f t="shared" si="186"/>
        <v>1098</v>
      </c>
      <c r="M2601" s="34">
        <v>156624</v>
      </c>
      <c r="N2601" s="36">
        <f t="shared" si="187"/>
        <v>142.64480874316939</v>
      </c>
      <c r="O2601" s="34"/>
      <c r="P2601" s="34">
        <v>8617487</v>
      </c>
      <c r="Q2601" s="37">
        <f t="shared" si="188"/>
        <v>8617</v>
      </c>
      <c r="R2601" s="34">
        <v>1417003</v>
      </c>
    </row>
    <row r="2602" spans="1:18" ht="14.25" thickBot="1">
      <c r="A2602" s="33" t="s">
        <v>657</v>
      </c>
      <c r="B2602" s="47">
        <v>42125</v>
      </c>
      <c r="C2602" t="s">
        <v>118</v>
      </c>
      <c r="D2602" t="s">
        <v>622</v>
      </c>
      <c r="E2602" t="s">
        <v>45</v>
      </c>
      <c r="F2602" t="s">
        <v>610</v>
      </c>
      <c r="G2602" t="s">
        <v>48</v>
      </c>
      <c r="I2602" t="s">
        <v>609</v>
      </c>
      <c r="K2602" s="34">
        <v>16703</v>
      </c>
      <c r="L2602" s="37">
        <f t="shared" si="186"/>
        <v>17</v>
      </c>
      <c r="M2602" s="34">
        <v>1781</v>
      </c>
      <c r="N2602" s="36">
        <f t="shared" si="187"/>
        <v>104.76470588235294</v>
      </c>
      <c r="O2602" s="34"/>
      <c r="P2602" s="34">
        <v>25950</v>
      </c>
      <c r="Q2602" s="37">
        <f t="shared" si="188"/>
        <v>26</v>
      </c>
      <c r="R2602" s="34">
        <v>3671</v>
      </c>
    </row>
    <row r="2603" spans="1:18" ht="14.25" thickBot="1">
      <c r="A2603" s="33" t="s">
        <v>657</v>
      </c>
      <c r="B2603" s="47">
        <v>42125</v>
      </c>
      <c r="C2603" t="s">
        <v>118</v>
      </c>
      <c r="D2603" t="s">
        <v>622</v>
      </c>
      <c r="E2603" t="s">
        <v>45</v>
      </c>
      <c r="F2603" t="s">
        <v>614</v>
      </c>
      <c r="G2603" t="s">
        <v>53</v>
      </c>
      <c r="I2603" t="s">
        <v>609</v>
      </c>
      <c r="K2603" s="34" t="s">
        <v>11</v>
      </c>
      <c r="L2603" s="37" t="str">
        <f t="shared" si="186"/>
        <v/>
      </c>
      <c r="M2603" s="34" t="s">
        <v>11</v>
      </c>
      <c r="N2603" s="36" t="str">
        <f t="shared" si="187"/>
        <v/>
      </c>
      <c r="O2603" s="34"/>
      <c r="P2603" s="34">
        <v>12301</v>
      </c>
      <c r="Q2603" s="37">
        <f t="shared" si="188"/>
        <v>12</v>
      </c>
      <c r="R2603" s="34">
        <v>874</v>
      </c>
    </row>
    <row r="2604" spans="1:18" ht="14.25" thickBot="1">
      <c r="A2604" s="33" t="s">
        <v>657</v>
      </c>
      <c r="B2604" s="47">
        <v>42125</v>
      </c>
      <c r="C2604" t="s">
        <v>118</v>
      </c>
      <c r="D2604" t="s">
        <v>622</v>
      </c>
      <c r="E2604" t="s">
        <v>45</v>
      </c>
      <c r="F2604" t="s">
        <v>616</v>
      </c>
      <c r="G2604" t="s">
        <v>60</v>
      </c>
      <c r="I2604" t="s">
        <v>609</v>
      </c>
      <c r="K2604" s="34" t="s">
        <v>11</v>
      </c>
      <c r="L2604" s="37" t="str">
        <f t="shared" si="186"/>
        <v/>
      </c>
      <c r="M2604" s="34" t="s">
        <v>11</v>
      </c>
      <c r="N2604" s="36" t="str">
        <f t="shared" si="187"/>
        <v/>
      </c>
      <c r="O2604" s="34"/>
      <c r="P2604" s="34">
        <v>2937</v>
      </c>
      <c r="Q2604" s="37">
        <f t="shared" si="188"/>
        <v>3</v>
      </c>
      <c r="R2604" s="34">
        <v>1043</v>
      </c>
    </row>
    <row r="2605" spans="1:18" ht="14.25" thickBot="1">
      <c r="A2605" s="33" t="s">
        <v>657</v>
      </c>
      <c r="B2605" s="47">
        <v>42125</v>
      </c>
      <c r="C2605" t="s">
        <v>118</v>
      </c>
      <c r="D2605" t="s">
        <v>622</v>
      </c>
      <c r="E2605" t="s">
        <v>45</v>
      </c>
      <c r="F2605" t="s">
        <v>625</v>
      </c>
      <c r="G2605" t="s">
        <v>66</v>
      </c>
      <c r="I2605" t="s">
        <v>609</v>
      </c>
      <c r="K2605" s="34" t="s">
        <v>11</v>
      </c>
      <c r="L2605" s="37" t="str">
        <f t="shared" si="186"/>
        <v/>
      </c>
      <c r="M2605" s="34" t="s">
        <v>11</v>
      </c>
      <c r="N2605" s="36" t="str">
        <f t="shared" si="187"/>
        <v/>
      </c>
      <c r="O2605" s="34"/>
      <c r="P2605" s="34">
        <v>85760</v>
      </c>
      <c r="Q2605" s="37">
        <f t="shared" si="188"/>
        <v>86</v>
      </c>
      <c r="R2605" s="34">
        <v>12477</v>
      </c>
    </row>
    <row r="2606" spans="1:18" ht="14.25" thickBot="1">
      <c r="A2606" s="33" t="s">
        <v>657</v>
      </c>
      <c r="B2606" s="47">
        <v>42125</v>
      </c>
      <c r="C2606" t="s">
        <v>118</v>
      </c>
      <c r="D2606" t="s">
        <v>628</v>
      </c>
      <c r="E2606" t="s">
        <v>43</v>
      </c>
      <c r="F2606" t="s">
        <v>608</v>
      </c>
      <c r="G2606" t="s">
        <v>61</v>
      </c>
      <c r="I2606" t="s">
        <v>609</v>
      </c>
      <c r="K2606" s="34" t="s">
        <v>11</v>
      </c>
      <c r="L2606" s="37" t="str">
        <f t="shared" si="186"/>
        <v/>
      </c>
      <c r="M2606" s="34" t="s">
        <v>11</v>
      </c>
      <c r="N2606" s="36" t="str">
        <f t="shared" si="187"/>
        <v/>
      </c>
      <c r="O2606" s="34"/>
      <c r="P2606" s="34">
        <v>162525</v>
      </c>
      <c r="Q2606" s="37">
        <f t="shared" si="188"/>
        <v>163</v>
      </c>
      <c r="R2606" s="34">
        <v>27355</v>
      </c>
    </row>
    <row r="2607" spans="1:18" ht="14.25" thickBot="1">
      <c r="A2607" s="33" t="s">
        <v>657</v>
      </c>
      <c r="B2607" s="47">
        <v>42125</v>
      </c>
      <c r="C2607" t="s">
        <v>118</v>
      </c>
      <c r="D2607" t="s">
        <v>628</v>
      </c>
      <c r="E2607" t="s">
        <v>43</v>
      </c>
      <c r="F2607" t="s">
        <v>610</v>
      </c>
      <c r="G2607" t="s">
        <v>48</v>
      </c>
      <c r="I2607" t="s">
        <v>609</v>
      </c>
      <c r="K2607" s="34">
        <v>267472</v>
      </c>
      <c r="L2607" s="37">
        <f t="shared" si="186"/>
        <v>267</v>
      </c>
      <c r="M2607" s="34">
        <v>37159</v>
      </c>
      <c r="N2607" s="36">
        <f t="shared" si="187"/>
        <v>139.17228464419475</v>
      </c>
      <c r="O2607" s="34"/>
      <c r="P2607" s="34">
        <v>1533256</v>
      </c>
      <c r="Q2607" s="37">
        <f t="shared" si="188"/>
        <v>1533</v>
      </c>
      <c r="R2607" s="34">
        <v>246789</v>
      </c>
    </row>
    <row r="2608" spans="1:18" ht="14.25" thickBot="1">
      <c r="A2608" s="33" t="s">
        <v>657</v>
      </c>
      <c r="B2608" s="47">
        <v>42125</v>
      </c>
      <c r="C2608" t="s">
        <v>118</v>
      </c>
      <c r="D2608" t="s">
        <v>628</v>
      </c>
      <c r="E2608" t="s">
        <v>43</v>
      </c>
      <c r="F2608" t="s">
        <v>612</v>
      </c>
      <c r="G2608" t="s">
        <v>57</v>
      </c>
      <c r="I2608" t="s">
        <v>609</v>
      </c>
      <c r="K2608" s="34" t="s">
        <v>11</v>
      </c>
      <c r="L2608" s="37" t="str">
        <f t="shared" si="186"/>
        <v/>
      </c>
      <c r="M2608" s="34" t="s">
        <v>11</v>
      </c>
      <c r="N2608" s="36" t="str">
        <f t="shared" si="187"/>
        <v/>
      </c>
      <c r="O2608" s="34"/>
      <c r="P2608" s="34">
        <v>20135</v>
      </c>
      <c r="Q2608" s="37">
        <f t="shared" si="188"/>
        <v>20</v>
      </c>
      <c r="R2608" s="34">
        <v>7456</v>
      </c>
    </row>
    <row r="2609" spans="1:18" ht="14.25" thickBot="1">
      <c r="A2609" s="33" t="s">
        <v>657</v>
      </c>
      <c r="B2609" s="47">
        <v>42125</v>
      </c>
      <c r="C2609" t="s">
        <v>118</v>
      </c>
      <c r="D2609" t="s">
        <v>628</v>
      </c>
      <c r="E2609" t="s">
        <v>43</v>
      </c>
      <c r="F2609" t="s">
        <v>616</v>
      </c>
      <c r="G2609" t="s">
        <v>60</v>
      </c>
      <c r="I2609" t="s">
        <v>609</v>
      </c>
      <c r="K2609" s="34" t="s">
        <v>11</v>
      </c>
      <c r="L2609" s="37" t="str">
        <f t="shared" si="186"/>
        <v/>
      </c>
      <c r="M2609" s="34" t="s">
        <v>11</v>
      </c>
      <c r="N2609" s="36" t="str">
        <f t="shared" si="187"/>
        <v/>
      </c>
      <c r="O2609" s="34"/>
      <c r="P2609" s="34">
        <v>55047</v>
      </c>
      <c r="Q2609" s="37">
        <f t="shared" si="188"/>
        <v>55</v>
      </c>
      <c r="R2609" s="34">
        <v>20369</v>
      </c>
    </row>
    <row r="2610" spans="1:18" ht="14.25" thickBot="1">
      <c r="A2610" s="33" t="s">
        <v>657</v>
      </c>
      <c r="B2610" s="47">
        <v>42125</v>
      </c>
      <c r="C2610" t="s">
        <v>118</v>
      </c>
      <c r="D2610" t="s">
        <v>628</v>
      </c>
      <c r="E2610" t="s">
        <v>43</v>
      </c>
      <c r="F2610" t="s">
        <v>625</v>
      </c>
      <c r="G2610" t="s">
        <v>66</v>
      </c>
      <c r="I2610" t="s">
        <v>609</v>
      </c>
      <c r="K2610" s="34">
        <v>278370</v>
      </c>
      <c r="L2610" s="37">
        <f t="shared" si="186"/>
        <v>278</v>
      </c>
      <c r="M2610" s="34">
        <v>36924</v>
      </c>
      <c r="N2610" s="36">
        <f t="shared" si="187"/>
        <v>132.82014388489208</v>
      </c>
      <c r="O2610" s="34"/>
      <c r="P2610" s="34">
        <v>987059</v>
      </c>
      <c r="Q2610" s="37">
        <f t="shared" si="188"/>
        <v>987</v>
      </c>
      <c r="R2610" s="34">
        <v>151580</v>
      </c>
    </row>
    <row r="2611" spans="1:18" ht="14.25" thickBot="1">
      <c r="A2611" s="33" t="s">
        <v>657</v>
      </c>
      <c r="B2611" s="47">
        <v>42125</v>
      </c>
      <c r="C2611" t="s">
        <v>118</v>
      </c>
      <c r="D2611" t="s">
        <v>628</v>
      </c>
      <c r="E2611" t="s">
        <v>43</v>
      </c>
      <c r="F2611" t="s">
        <v>618</v>
      </c>
      <c r="G2611" t="s">
        <v>47</v>
      </c>
      <c r="I2611" t="s">
        <v>609</v>
      </c>
      <c r="K2611" s="34" t="s">
        <v>11</v>
      </c>
      <c r="L2611" s="37" t="str">
        <f t="shared" si="186"/>
        <v/>
      </c>
      <c r="M2611" s="34" t="s">
        <v>11</v>
      </c>
      <c r="N2611" s="36" t="str">
        <f t="shared" si="187"/>
        <v/>
      </c>
      <c r="O2611" s="34"/>
      <c r="P2611" s="34">
        <v>30653</v>
      </c>
      <c r="Q2611" s="37">
        <f t="shared" si="188"/>
        <v>31</v>
      </c>
      <c r="R2611" s="34">
        <v>4720</v>
      </c>
    </row>
    <row r="2612" spans="1:18" ht="14.25" thickBot="1">
      <c r="A2612" s="33" t="s">
        <v>657</v>
      </c>
      <c r="B2612" s="47">
        <v>42125</v>
      </c>
      <c r="C2612" t="s">
        <v>118</v>
      </c>
      <c r="D2612" t="s">
        <v>628</v>
      </c>
      <c r="E2612" t="s">
        <v>43</v>
      </c>
      <c r="F2612" t="s">
        <v>620</v>
      </c>
      <c r="G2612" t="s">
        <v>67</v>
      </c>
      <c r="I2612" t="s">
        <v>609</v>
      </c>
      <c r="K2612" s="34" t="s">
        <v>11</v>
      </c>
      <c r="L2612" s="37" t="str">
        <f t="shared" si="186"/>
        <v/>
      </c>
      <c r="M2612" s="34" t="s">
        <v>11</v>
      </c>
      <c r="N2612" s="36" t="str">
        <f t="shared" si="187"/>
        <v/>
      </c>
      <c r="O2612" s="34"/>
      <c r="P2612" s="34">
        <v>110125</v>
      </c>
      <c r="Q2612" s="37">
        <f t="shared" si="188"/>
        <v>110</v>
      </c>
      <c r="R2612" s="34">
        <v>15651</v>
      </c>
    </row>
    <row r="2613" spans="1:18" ht="14.25" thickBot="1">
      <c r="A2613" s="33" t="s">
        <v>657</v>
      </c>
      <c r="B2613" s="47">
        <v>42125</v>
      </c>
      <c r="C2613" t="s">
        <v>118</v>
      </c>
      <c r="D2613" t="s">
        <v>628</v>
      </c>
      <c r="E2613" t="s">
        <v>43</v>
      </c>
      <c r="F2613" t="s">
        <v>646</v>
      </c>
      <c r="G2613" t="s">
        <v>74</v>
      </c>
      <c r="I2613" t="s">
        <v>609</v>
      </c>
      <c r="K2613" s="34">
        <v>77620</v>
      </c>
      <c r="L2613" s="37">
        <f t="shared" si="186"/>
        <v>78</v>
      </c>
      <c r="M2613" s="34">
        <v>8287</v>
      </c>
      <c r="N2613" s="36">
        <f t="shared" si="187"/>
        <v>106.24358974358974</v>
      </c>
      <c r="O2613" s="34"/>
      <c r="P2613" s="34">
        <v>948690</v>
      </c>
      <c r="Q2613" s="37">
        <f t="shared" si="188"/>
        <v>949</v>
      </c>
      <c r="R2613" s="34">
        <v>113262</v>
      </c>
    </row>
    <row r="2614" spans="1:18" ht="14.25" thickBot="1">
      <c r="A2614" s="33" t="s">
        <v>657</v>
      </c>
      <c r="B2614" s="47">
        <v>42125</v>
      </c>
      <c r="C2614" t="s">
        <v>118</v>
      </c>
      <c r="D2614" t="s">
        <v>631</v>
      </c>
      <c r="E2614" t="s">
        <v>42</v>
      </c>
      <c r="F2614" t="s">
        <v>616</v>
      </c>
      <c r="G2614" t="s">
        <v>60</v>
      </c>
      <c r="I2614" t="s">
        <v>609</v>
      </c>
      <c r="K2614" s="34" t="s">
        <v>11</v>
      </c>
      <c r="L2614" s="37" t="str">
        <f t="shared" si="186"/>
        <v/>
      </c>
      <c r="M2614" s="34" t="s">
        <v>11</v>
      </c>
      <c r="N2614" s="36" t="str">
        <f t="shared" si="187"/>
        <v/>
      </c>
      <c r="O2614" s="34"/>
      <c r="P2614" s="34">
        <v>54672</v>
      </c>
      <c r="Q2614" s="37">
        <f t="shared" si="188"/>
        <v>55</v>
      </c>
      <c r="R2614" s="34">
        <v>31938</v>
      </c>
    </row>
    <row r="2615" spans="1:18" ht="14.25" thickBot="1">
      <c r="A2615" s="33" t="s">
        <v>657</v>
      </c>
      <c r="B2615" s="47">
        <v>42125</v>
      </c>
      <c r="C2615" t="s">
        <v>118</v>
      </c>
      <c r="D2615" t="s">
        <v>631</v>
      </c>
      <c r="E2615" t="s">
        <v>42</v>
      </c>
      <c r="F2615" t="s">
        <v>625</v>
      </c>
      <c r="G2615" t="s">
        <v>66</v>
      </c>
      <c r="I2615" t="s">
        <v>609</v>
      </c>
      <c r="K2615" s="34" t="s">
        <v>11</v>
      </c>
      <c r="L2615" s="37" t="str">
        <f t="shared" si="186"/>
        <v/>
      </c>
      <c r="M2615" s="34" t="s">
        <v>11</v>
      </c>
      <c r="N2615" s="36" t="str">
        <f t="shared" si="187"/>
        <v/>
      </c>
      <c r="O2615" s="34"/>
      <c r="P2615" s="34">
        <v>136726</v>
      </c>
      <c r="Q2615" s="37">
        <f t="shared" si="188"/>
        <v>137</v>
      </c>
      <c r="R2615" s="34">
        <v>22034</v>
      </c>
    </row>
    <row r="2616" spans="1:18" ht="14.25" thickBot="1">
      <c r="A2616" s="33" t="s">
        <v>657</v>
      </c>
      <c r="B2616" s="47">
        <v>42125</v>
      </c>
      <c r="C2616" t="s">
        <v>118</v>
      </c>
      <c r="D2616" t="s">
        <v>632</v>
      </c>
      <c r="E2616" t="s">
        <v>39</v>
      </c>
      <c r="F2616" t="s">
        <v>625</v>
      </c>
      <c r="G2616" t="s">
        <v>66</v>
      </c>
      <c r="I2616" t="s">
        <v>609</v>
      </c>
      <c r="K2616" s="34" t="s">
        <v>11</v>
      </c>
      <c r="L2616" s="37" t="str">
        <f t="shared" si="186"/>
        <v/>
      </c>
      <c r="M2616" s="34" t="s">
        <v>11</v>
      </c>
      <c r="N2616" s="36" t="str">
        <f t="shared" si="187"/>
        <v/>
      </c>
      <c r="O2616" s="34"/>
      <c r="P2616" s="34">
        <v>396270</v>
      </c>
      <c r="Q2616" s="37">
        <f t="shared" si="188"/>
        <v>396</v>
      </c>
      <c r="R2616" s="34">
        <v>31621</v>
      </c>
    </row>
    <row r="2617" spans="1:18" ht="14.25" thickBot="1">
      <c r="A2617" s="33" t="s">
        <v>657</v>
      </c>
      <c r="B2617" s="47">
        <v>42125</v>
      </c>
      <c r="C2617" t="s">
        <v>118</v>
      </c>
      <c r="D2617" t="s">
        <v>658</v>
      </c>
      <c r="E2617" t="s">
        <v>36</v>
      </c>
      <c r="F2617" t="s">
        <v>610</v>
      </c>
      <c r="G2617" t="s">
        <v>48</v>
      </c>
      <c r="I2617" t="s">
        <v>609</v>
      </c>
      <c r="K2617" s="34" t="s">
        <v>11</v>
      </c>
      <c r="L2617" s="37" t="str">
        <f t="shared" si="186"/>
        <v/>
      </c>
      <c r="M2617" s="34" t="s">
        <v>11</v>
      </c>
      <c r="N2617" s="36" t="str">
        <f t="shared" si="187"/>
        <v/>
      </c>
      <c r="O2617" s="34"/>
      <c r="P2617" s="34">
        <v>25000</v>
      </c>
      <c r="Q2617" s="37">
        <f t="shared" si="188"/>
        <v>25</v>
      </c>
      <c r="R2617" s="34">
        <v>9830</v>
      </c>
    </row>
    <row r="2618" spans="1:18" ht="14.25" thickBot="1">
      <c r="A2618" s="33" t="s">
        <v>657</v>
      </c>
      <c r="B2618" s="47">
        <v>42125</v>
      </c>
      <c r="C2618" t="s">
        <v>118</v>
      </c>
      <c r="D2618" t="s">
        <v>658</v>
      </c>
      <c r="E2618" t="s">
        <v>36</v>
      </c>
      <c r="F2618" t="s">
        <v>612</v>
      </c>
      <c r="G2618" t="s">
        <v>57</v>
      </c>
      <c r="I2618" t="s">
        <v>609</v>
      </c>
      <c r="K2618" s="34" t="s">
        <v>11</v>
      </c>
      <c r="L2618" s="37" t="str">
        <f t="shared" si="186"/>
        <v/>
      </c>
      <c r="M2618" s="34" t="s">
        <v>11</v>
      </c>
      <c r="N2618" s="36" t="str">
        <f t="shared" si="187"/>
        <v/>
      </c>
      <c r="O2618" s="34"/>
      <c r="P2618" s="34">
        <v>18000</v>
      </c>
      <c r="Q2618" s="37">
        <f t="shared" si="188"/>
        <v>18</v>
      </c>
      <c r="R2618" s="34">
        <v>6265</v>
      </c>
    </row>
    <row r="2619" spans="1:18" ht="14.25" thickBot="1">
      <c r="A2619" s="33" t="s">
        <v>657</v>
      </c>
      <c r="B2619" s="47">
        <v>42125</v>
      </c>
      <c r="C2619" t="s">
        <v>118</v>
      </c>
      <c r="D2619" t="s">
        <v>658</v>
      </c>
      <c r="E2619" t="s">
        <v>36</v>
      </c>
      <c r="F2619" t="s">
        <v>659</v>
      </c>
      <c r="G2619" t="s">
        <v>73</v>
      </c>
      <c r="I2619" t="s">
        <v>609</v>
      </c>
      <c r="K2619" s="34" t="s">
        <v>11</v>
      </c>
      <c r="L2619" s="37" t="str">
        <f t="shared" si="186"/>
        <v/>
      </c>
      <c r="M2619" s="34" t="s">
        <v>11</v>
      </c>
      <c r="N2619" s="36" t="str">
        <f t="shared" si="187"/>
        <v/>
      </c>
      <c r="O2619" s="34"/>
      <c r="P2619" s="34">
        <v>244172</v>
      </c>
      <c r="Q2619" s="37">
        <f t="shared" si="188"/>
        <v>244</v>
      </c>
      <c r="R2619" s="34">
        <v>15260</v>
      </c>
    </row>
    <row r="2620" spans="1:18" ht="14.25" thickBot="1">
      <c r="A2620" s="33" t="s">
        <v>657</v>
      </c>
      <c r="B2620" s="47">
        <v>42125</v>
      </c>
      <c r="C2620" t="s">
        <v>118</v>
      </c>
      <c r="D2620" t="s">
        <v>658</v>
      </c>
      <c r="E2620" t="s">
        <v>36</v>
      </c>
      <c r="F2620" t="s">
        <v>616</v>
      </c>
      <c r="G2620" t="s">
        <v>60</v>
      </c>
      <c r="I2620" t="s">
        <v>609</v>
      </c>
      <c r="K2620" s="34">
        <v>43344</v>
      </c>
      <c r="L2620" s="37">
        <f t="shared" si="186"/>
        <v>43</v>
      </c>
      <c r="M2620" s="34">
        <v>5201</v>
      </c>
      <c r="N2620" s="36">
        <f t="shared" si="187"/>
        <v>120.95348837209302</v>
      </c>
      <c r="O2620" s="34"/>
      <c r="P2620" s="34">
        <v>223579</v>
      </c>
      <c r="Q2620" s="37">
        <f t="shared" si="188"/>
        <v>224</v>
      </c>
      <c r="R2620" s="34">
        <v>31949</v>
      </c>
    </row>
    <row r="2621" spans="1:18" ht="14.25" thickBot="1">
      <c r="A2621" s="33" t="s">
        <v>657</v>
      </c>
      <c r="B2621" s="47">
        <v>42125</v>
      </c>
      <c r="C2621" t="s">
        <v>118</v>
      </c>
      <c r="D2621" t="s">
        <v>658</v>
      </c>
      <c r="E2621" t="s">
        <v>36</v>
      </c>
      <c r="F2621" t="s">
        <v>625</v>
      </c>
      <c r="G2621" t="s">
        <v>66</v>
      </c>
      <c r="I2621" t="s">
        <v>609</v>
      </c>
      <c r="K2621" s="34" t="s">
        <v>11</v>
      </c>
      <c r="L2621" s="37" t="str">
        <f t="shared" si="186"/>
        <v/>
      </c>
      <c r="M2621" s="34" t="s">
        <v>11</v>
      </c>
      <c r="N2621" s="36" t="str">
        <f t="shared" si="187"/>
        <v/>
      </c>
      <c r="O2621" s="34"/>
      <c r="P2621" s="34">
        <v>133357</v>
      </c>
      <c r="Q2621" s="37">
        <f t="shared" si="188"/>
        <v>133</v>
      </c>
      <c r="R2621" s="34">
        <v>16250</v>
      </c>
    </row>
    <row r="2622" spans="1:18" ht="14.25" thickBot="1">
      <c r="A2622" s="33" t="s">
        <v>657</v>
      </c>
      <c r="B2622" s="47">
        <v>42125</v>
      </c>
      <c r="C2622" t="s">
        <v>118</v>
      </c>
      <c r="D2622" t="s">
        <v>658</v>
      </c>
      <c r="E2622" t="s">
        <v>36</v>
      </c>
      <c r="F2622" t="s">
        <v>620</v>
      </c>
      <c r="G2622" t="s">
        <v>67</v>
      </c>
      <c r="I2622" t="s">
        <v>609</v>
      </c>
      <c r="K2622" s="34">
        <v>40000</v>
      </c>
      <c r="L2622" s="37">
        <f t="shared" si="186"/>
        <v>40</v>
      </c>
      <c r="M2622" s="34">
        <v>8071</v>
      </c>
      <c r="N2622" s="36">
        <f t="shared" si="187"/>
        <v>201.77500000000001</v>
      </c>
      <c r="O2622" s="34"/>
      <c r="P2622" s="34">
        <v>100108</v>
      </c>
      <c r="Q2622" s="37">
        <f t="shared" si="188"/>
        <v>100</v>
      </c>
      <c r="R2622" s="34">
        <v>20338</v>
      </c>
    </row>
    <row r="2623" spans="1:18" ht="14.25" thickBot="1">
      <c r="A2623" s="33" t="s">
        <v>657</v>
      </c>
      <c r="B2623" s="47">
        <v>42125</v>
      </c>
      <c r="C2623" t="s">
        <v>118</v>
      </c>
      <c r="D2623" t="s">
        <v>658</v>
      </c>
      <c r="E2623" t="s">
        <v>36</v>
      </c>
      <c r="F2623" t="s">
        <v>646</v>
      </c>
      <c r="G2623" t="s">
        <v>74</v>
      </c>
      <c r="I2623" t="s">
        <v>609</v>
      </c>
      <c r="K2623" s="34" t="s">
        <v>11</v>
      </c>
      <c r="L2623" s="37" t="str">
        <f t="shared" si="186"/>
        <v/>
      </c>
      <c r="M2623" s="34" t="s">
        <v>11</v>
      </c>
      <c r="N2623" s="36" t="str">
        <f t="shared" si="187"/>
        <v/>
      </c>
      <c r="O2623" s="34"/>
      <c r="P2623" s="34">
        <v>250922</v>
      </c>
      <c r="Q2623" s="37">
        <f t="shared" si="188"/>
        <v>251</v>
      </c>
      <c r="R2623" s="34">
        <v>69517</v>
      </c>
    </row>
    <row r="2624" spans="1:18" ht="14.25" thickBot="1">
      <c r="A2624" s="33" t="s">
        <v>657</v>
      </c>
      <c r="B2624" s="47">
        <v>42125</v>
      </c>
      <c r="C2624" t="s">
        <v>118</v>
      </c>
      <c r="D2624" t="s">
        <v>633</v>
      </c>
      <c r="E2624" t="s">
        <v>35</v>
      </c>
      <c r="F2624" t="s">
        <v>610</v>
      </c>
      <c r="G2624" t="s">
        <v>48</v>
      </c>
      <c r="I2624" t="s">
        <v>609</v>
      </c>
      <c r="K2624" s="34">
        <v>6388</v>
      </c>
      <c r="L2624" s="37">
        <f t="shared" si="186"/>
        <v>6</v>
      </c>
      <c r="M2624" s="34">
        <v>1321</v>
      </c>
      <c r="N2624" s="36">
        <f t="shared" si="187"/>
        <v>220.16666666666666</v>
      </c>
      <c r="O2624" s="34"/>
      <c r="P2624" s="34">
        <v>24532</v>
      </c>
      <c r="Q2624" s="37">
        <f t="shared" si="188"/>
        <v>25</v>
      </c>
      <c r="R2624" s="34">
        <v>4731</v>
      </c>
    </row>
    <row r="2625" spans="1:18" ht="14.25" thickBot="1">
      <c r="A2625" s="33" t="s">
        <v>657</v>
      </c>
      <c r="B2625" s="47">
        <v>42125</v>
      </c>
      <c r="C2625" t="s">
        <v>118</v>
      </c>
      <c r="D2625" t="s">
        <v>633</v>
      </c>
      <c r="E2625" t="s">
        <v>35</v>
      </c>
      <c r="F2625" t="s">
        <v>635</v>
      </c>
      <c r="G2625" t="s">
        <v>65</v>
      </c>
      <c r="I2625" t="s">
        <v>609</v>
      </c>
      <c r="K2625" s="34" t="s">
        <v>11</v>
      </c>
      <c r="L2625" s="37" t="str">
        <f t="shared" si="186"/>
        <v/>
      </c>
      <c r="M2625" s="34" t="s">
        <v>11</v>
      </c>
      <c r="N2625" s="36" t="str">
        <f t="shared" si="187"/>
        <v/>
      </c>
      <c r="O2625" s="34"/>
      <c r="P2625" s="34">
        <v>100310</v>
      </c>
      <c r="Q2625" s="37">
        <f t="shared" si="188"/>
        <v>100</v>
      </c>
      <c r="R2625" s="34">
        <v>4669</v>
      </c>
    </row>
    <row r="2626" spans="1:18" ht="14.25" thickBot="1">
      <c r="A2626" s="33" t="s">
        <v>657</v>
      </c>
      <c r="B2626" s="47">
        <v>42125</v>
      </c>
      <c r="C2626" t="s">
        <v>118</v>
      </c>
      <c r="D2626" t="s">
        <v>633</v>
      </c>
      <c r="E2626" t="s">
        <v>35</v>
      </c>
      <c r="F2626" t="s">
        <v>659</v>
      </c>
      <c r="G2626" t="s">
        <v>73</v>
      </c>
      <c r="I2626" t="s">
        <v>609</v>
      </c>
      <c r="K2626" s="34">
        <v>40010</v>
      </c>
      <c r="L2626" s="37">
        <f t="shared" si="186"/>
        <v>40</v>
      </c>
      <c r="M2626" s="34">
        <v>1811</v>
      </c>
      <c r="N2626" s="36">
        <f t="shared" si="187"/>
        <v>45.274999999999999</v>
      </c>
      <c r="O2626" s="34"/>
      <c r="P2626" s="34">
        <v>640230</v>
      </c>
      <c r="Q2626" s="37">
        <f t="shared" si="188"/>
        <v>640</v>
      </c>
      <c r="R2626" s="34">
        <v>32189</v>
      </c>
    </row>
    <row r="2627" spans="1:18" ht="14.25" thickBot="1">
      <c r="A2627" s="33" t="s">
        <v>657</v>
      </c>
      <c r="B2627" s="47">
        <v>42125</v>
      </c>
      <c r="C2627" t="s">
        <v>118</v>
      </c>
      <c r="D2627" t="s">
        <v>633</v>
      </c>
      <c r="E2627" t="s">
        <v>35</v>
      </c>
      <c r="F2627" t="s">
        <v>616</v>
      </c>
      <c r="G2627" t="s">
        <v>60</v>
      </c>
      <c r="I2627" t="s">
        <v>609</v>
      </c>
      <c r="K2627" s="34">
        <v>4029</v>
      </c>
      <c r="L2627" s="37">
        <f t="shared" si="186"/>
        <v>4</v>
      </c>
      <c r="M2627" s="34">
        <v>702</v>
      </c>
      <c r="N2627" s="36">
        <f t="shared" si="187"/>
        <v>175.5</v>
      </c>
      <c r="O2627" s="34"/>
      <c r="P2627" s="34">
        <v>57458</v>
      </c>
      <c r="Q2627" s="37">
        <f t="shared" si="188"/>
        <v>57</v>
      </c>
      <c r="R2627" s="34">
        <v>27487</v>
      </c>
    </row>
    <row r="2628" spans="1:18" ht="14.25" thickBot="1">
      <c r="A2628" s="33" t="s">
        <v>657</v>
      </c>
      <c r="B2628" s="47">
        <v>42125</v>
      </c>
      <c r="C2628" t="s">
        <v>118</v>
      </c>
      <c r="D2628" t="s">
        <v>633</v>
      </c>
      <c r="E2628" t="s">
        <v>35</v>
      </c>
      <c r="F2628" t="s">
        <v>625</v>
      </c>
      <c r="G2628" t="s">
        <v>66</v>
      </c>
      <c r="I2628" t="s">
        <v>609</v>
      </c>
      <c r="K2628" s="34" t="s">
        <v>11</v>
      </c>
      <c r="L2628" s="37" t="str">
        <f t="shared" si="186"/>
        <v/>
      </c>
      <c r="M2628" s="34" t="s">
        <v>11</v>
      </c>
      <c r="N2628" s="36" t="str">
        <f t="shared" si="187"/>
        <v/>
      </c>
      <c r="O2628" s="34"/>
      <c r="P2628" s="34">
        <v>31797</v>
      </c>
      <c r="Q2628" s="37">
        <f t="shared" si="188"/>
        <v>32</v>
      </c>
      <c r="R2628" s="34">
        <v>7346</v>
      </c>
    </row>
    <row r="2629" spans="1:18" ht="14.25" thickBot="1">
      <c r="A2629" s="33" t="s">
        <v>657</v>
      </c>
      <c r="B2629" s="47">
        <v>42125</v>
      </c>
      <c r="C2629" t="s">
        <v>118</v>
      </c>
      <c r="D2629" t="s">
        <v>651</v>
      </c>
      <c r="E2629" t="s">
        <v>40</v>
      </c>
      <c r="F2629" t="s">
        <v>610</v>
      </c>
      <c r="G2629" t="s">
        <v>48</v>
      </c>
      <c r="I2629" t="s">
        <v>609</v>
      </c>
      <c r="K2629" s="34">
        <v>51840</v>
      </c>
      <c r="L2629" s="37">
        <f t="shared" si="186"/>
        <v>52</v>
      </c>
      <c r="M2629" s="34">
        <v>20395</v>
      </c>
      <c r="N2629" s="36">
        <f t="shared" si="187"/>
        <v>392.21153846153845</v>
      </c>
      <c r="O2629" s="34"/>
      <c r="P2629" s="34">
        <v>123656</v>
      </c>
      <c r="Q2629" s="37">
        <f t="shared" si="188"/>
        <v>124</v>
      </c>
      <c r="R2629" s="34">
        <v>58816</v>
      </c>
    </row>
    <row r="2630" spans="1:18" ht="14.25" thickBot="1">
      <c r="A2630" s="33" t="s">
        <v>657</v>
      </c>
      <c r="B2630" s="47">
        <v>42125</v>
      </c>
      <c r="C2630" t="s">
        <v>118</v>
      </c>
      <c r="D2630" t="s">
        <v>651</v>
      </c>
      <c r="E2630" t="s">
        <v>40</v>
      </c>
      <c r="F2630" t="s">
        <v>611</v>
      </c>
      <c r="G2630" t="s">
        <v>58</v>
      </c>
      <c r="I2630" t="s">
        <v>609</v>
      </c>
      <c r="K2630" s="34" t="s">
        <v>11</v>
      </c>
      <c r="L2630" s="37" t="str">
        <f t="shared" si="186"/>
        <v/>
      </c>
      <c r="M2630" s="34" t="s">
        <v>11</v>
      </c>
      <c r="N2630" s="36" t="str">
        <f t="shared" si="187"/>
        <v/>
      </c>
      <c r="O2630" s="34"/>
      <c r="P2630" s="34">
        <v>16550</v>
      </c>
      <c r="Q2630" s="37">
        <f t="shared" si="188"/>
        <v>17</v>
      </c>
      <c r="R2630" s="34">
        <v>6882</v>
      </c>
    </row>
    <row r="2631" spans="1:18" ht="14.25" thickBot="1">
      <c r="A2631" s="33" t="s">
        <v>657</v>
      </c>
      <c r="B2631" s="47">
        <v>42125</v>
      </c>
      <c r="C2631" t="s">
        <v>118</v>
      </c>
      <c r="D2631" t="s">
        <v>651</v>
      </c>
      <c r="E2631" t="s">
        <v>40</v>
      </c>
      <c r="F2631" t="s">
        <v>616</v>
      </c>
      <c r="G2631" t="s">
        <v>60</v>
      </c>
      <c r="I2631" t="s">
        <v>609</v>
      </c>
      <c r="K2631" s="34" t="s">
        <v>11</v>
      </c>
      <c r="L2631" s="37" t="str">
        <f t="shared" si="186"/>
        <v/>
      </c>
      <c r="M2631" s="34" t="s">
        <v>11</v>
      </c>
      <c r="N2631" s="36" t="str">
        <f t="shared" si="187"/>
        <v/>
      </c>
      <c r="O2631" s="34"/>
      <c r="P2631" s="34">
        <v>100653</v>
      </c>
      <c r="Q2631" s="37">
        <f t="shared" si="188"/>
        <v>101</v>
      </c>
      <c r="R2631" s="34">
        <v>45884</v>
      </c>
    </row>
    <row r="2632" spans="1:18" ht="14.25" thickBot="1">
      <c r="A2632" s="33" t="s">
        <v>657</v>
      </c>
      <c r="B2632" s="47">
        <v>42125</v>
      </c>
      <c r="C2632" t="s">
        <v>118</v>
      </c>
      <c r="D2632" t="s">
        <v>651</v>
      </c>
      <c r="E2632" t="s">
        <v>40</v>
      </c>
      <c r="F2632" t="s">
        <v>625</v>
      </c>
      <c r="G2632" t="s">
        <v>66</v>
      </c>
      <c r="I2632" t="s">
        <v>609</v>
      </c>
      <c r="K2632" s="34" t="s">
        <v>11</v>
      </c>
      <c r="L2632" s="37" t="str">
        <f t="shared" si="186"/>
        <v/>
      </c>
      <c r="M2632" s="34" t="s">
        <v>11</v>
      </c>
      <c r="N2632" s="36" t="str">
        <f t="shared" si="187"/>
        <v/>
      </c>
      <c r="O2632" s="34"/>
      <c r="P2632" s="34">
        <v>18594</v>
      </c>
      <c r="Q2632" s="37">
        <f t="shared" si="188"/>
        <v>19</v>
      </c>
      <c r="R2632" s="34">
        <v>2770</v>
      </c>
    </row>
    <row r="2633" spans="1:18" ht="14.25" thickBot="1">
      <c r="A2633" s="33" t="s">
        <v>657</v>
      </c>
      <c r="B2633" s="47">
        <v>42125</v>
      </c>
      <c r="C2633" t="s">
        <v>118</v>
      </c>
      <c r="D2633" t="s">
        <v>651</v>
      </c>
      <c r="E2633" t="s">
        <v>40</v>
      </c>
      <c r="F2633" t="s">
        <v>646</v>
      </c>
      <c r="G2633" t="s">
        <v>74</v>
      </c>
      <c r="I2633" t="s">
        <v>609</v>
      </c>
      <c r="K2633" s="34" t="s">
        <v>11</v>
      </c>
      <c r="L2633" s="37" t="str">
        <f t="shared" si="186"/>
        <v/>
      </c>
      <c r="M2633" s="34" t="s">
        <v>11</v>
      </c>
      <c r="N2633" s="36" t="str">
        <f t="shared" si="187"/>
        <v/>
      </c>
      <c r="O2633" s="34"/>
      <c r="P2633" s="34">
        <v>162593</v>
      </c>
      <c r="Q2633" s="37">
        <f t="shared" si="188"/>
        <v>163</v>
      </c>
      <c r="R2633" s="34">
        <v>41832</v>
      </c>
    </row>
    <row r="2634" spans="1:18" ht="14.25" thickBot="1">
      <c r="A2634" s="33" t="s">
        <v>657</v>
      </c>
      <c r="B2634" s="47">
        <v>42125</v>
      </c>
      <c r="C2634" t="s">
        <v>118</v>
      </c>
      <c r="D2634" t="s">
        <v>634</v>
      </c>
      <c r="E2634" t="s">
        <v>38</v>
      </c>
      <c r="F2634" t="s">
        <v>608</v>
      </c>
      <c r="G2634" t="s">
        <v>61</v>
      </c>
      <c r="I2634" t="s">
        <v>609</v>
      </c>
      <c r="K2634" s="34">
        <v>13387</v>
      </c>
      <c r="L2634" s="37">
        <f t="shared" si="186"/>
        <v>13</v>
      </c>
      <c r="M2634" s="34">
        <v>1487</v>
      </c>
      <c r="N2634" s="36">
        <f t="shared" si="187"/>
        <v>114.38461538461539</v>
      </c>
      <c r="O2634" s="34"/>
      <c r="P2634" s="34">
        <v>36691</v>
      </c>
      <c r="Q2634" s="37">
        <f t="shared" si="188"/>
        <v>37</v>
      </c>
      <c r="R2634" s="34">
        <v>4326</v>
      </c>
    </row>
    <row r="2635" spans="1:18" ht="14.25" thickBot="1">
      <c r="A2635" s="33" t="s">
        <v>657</v>
      </c>
      <c r="B2635" s="47">
        <v>42125</v>
      </c>
      <c r="C2635" t="s">
        <v>118</v>
      </c>
      <c r="D2635" t="s">
        <v>634</v>
      </c>
      <c r="E2635" t="s">
        <v>38</v>
      </c>
      <c r="F2635" t="s">
        <v>610</v>
      </c>
      <c r="G2635" t="s">
        <v>48</v>
      </c>
      <c r="I2635" t="s">
        <v>609</v>
      </c>
      <c r="K2635" s="34">
        <v>10117</v>
      </c>
      <c r="L2635" s="37">
        <f t="shared" si="186"/>
        <v>10</v>
      </c>
      <c r="M2635" s="34">
        <v>715</v>
      </c>
      <c r="N2635" s="36">
        <f t="shared" si="187"/>
        <v>71.5</v>
      </c>
      <c r="O2635" s="34"/>
      <c r="P2635" s="34">
        <v>74416</v>
      </c>
      <c r="Q2635" s="37">
        <f t="shared" si="188"/>
        <v>74</v>
      </c>
      <c r="R2635" s="34">
        <v>10556</v>
      </c>
    </row>
    <row r="2636" spans="1:18" ht="14.25" thickBot="1">
      <c r="A2636" s="33" t="s">
        <v>657</v>
      </c>
      <c r="B2636" s="47">
        <v>42125</v>
      </c>
      <c r="C2636" t="s">
        <v>118</v>
      </c>
      <c r="D2636" t="s">
        <v>652</v>
      </c>
      <c r="E2636" t="s">
        <v>34</v>
      </c>
      <c r="F2636" t="s">
        <v>608</v>
      </c>
      <c r="G2636" t="s">
        <v>61</v>
      </c>
      <c r="I2636" t="s">
        <v>609</v>
      </c>
      <c r="K2636" s="34">
        <v>108000</v>
      </c>
      <c r="L2636" s="37">
        <f t="shared" si="186"/>
        <v>108</v>
      </c>
      <c r="M2636" s="34">
        <v>16425</v>
      </c>
      <c r="N2636" s="36">
        <f t="shared" si="187"/>
        <v>152.08333333333334</v>
      </c>
      <c r="O2636" s="34"/>
      <c r="P2636" s="34">
        <v>108000</v>
      </c>
      <c r="Q2636" s="37">
        <f t="shared" si="188"/>
        <v>108</v>
      </c>
      <c r="R2636" s="34">
        <v>16425</v>
      </c>
    </row>
    <row r="2637" spans="1:18" ht="14.25" thickBot="1">
      <c r="A2637" s="33" t="s">
        <v>657</v>
      </c>
      <c r="B2637" s="47">
        <v>42125</v>
      </c>
      <c r="C2637" t="s">
        <v>118</v>
      </c>
      <c r="D2637" t="s">
        <v>652</v>
      </c>
      <c r="E2637" t="s">
        <v>34</v>
      </c>
      <c r="F2637" t="s">
        <v>610</v>
      </c>
      <c r="G2637" t="s">
        <v>48</v>
      </c>
      <c r="I2637" t="s">
        <v>609</v>
      </c>
      <c r="K2637" s="34" t="s">
        <v>11</v>
      </c>
      <c r="L2637" s="37" t="str">
        <f t="shared" si="186"/>
        <v/>
      </c>
      <c r="M2637" s="34" t="s">
        <v>11</v>
      </c>
      <c r="N2637" s="36" t="str">
        <f t="shared" si="187"/>
        <v/>
      </c>
      <c r="O2637" s="34"/>
      <c r="P2637" s="34">
        <v>56957</v>
      </c>
      <c r="Q2637" s="37">
        <f t="shared" si="188"/>
        <v>57</v>
      </c>
      <c r="R2637" s="34">
        <v>18811</v>
      </c>
    </row>
    <row r="2638" spans="1:18" ht="14.25" thickBot="1">
      <c r="A2638" s="33" t="s">
        <v>657</v>
      </c>
      <c r="B2638" s="47">
        <v>42125</v>
      </c>
      <c r="C2638" t="s">
        <v>118</v>
      </c>
      <c r="D2638" t="s">
        <v>652</v>
      </c>
      <c r="E2638" t="s">
        <v>34</v>
      </c>
      <c r="F2638" t="s">
        <v>616</v>
      </c>
      <c r="G2638" t="s">
        <v>60</v>
      </c>
      <c r="I2638" t="s">
        <v>609</v>
      </c>
      <c r="K2638" s="34">
        <v>19126</v>
      </c>
      <c r="L2638" s="37">
        <f t="shared" si="186"/>
        <v>19</v>
      </c>
      <c r="M2638" s="34">
        <v>4212</v>
      </c>
      <c r="N2638" s="36">
        <f t="shared" si="187"/>
        <v>221.68421052631578</v>
      </c>
      <c r="O2638" s="34"/>
      <c r="P2638" s="34">
        <v>19126</v>
      </c>
      <c r="Q2638" s="37">
        <f t="shared" si="188"/>
        <v>19</v>
      </c>
      <c r="R2638" s="34">
        <v>4212</v>
      </c>
    </row>
    <row r="2639" spans="1:18" ht="14.25" thickBot="1">
      <c r="A2639" s="33" t="s">
        <v>657</v>
      </c>
      <c r="B2639" s="47">
        <v>42125</v>
      </c>
      <c r="C2639" t="s">
        <v>118</v>
      </c>
      <c r="D2639" t="s">
        <v>652</v>
      </c>
      <c r="E2639" t="s">
        <v>34</v>
      </c>
      <c r="F2639" t="s">
        <v>625</v>
      </c>
      <c r="G2639" t="s">
        <v>66</v>
      </c>
      <c r="I2639" t="s">
        <v>609</v>
      </c>
      <c r="K2639" s="34" t="s">
        <v>11</v>
      </c>
      <c r="L2639" s="37" t="str">
        <f t="shared" si="186"/>
        <v/>
      </c>
      <c r="M2639" s="34" t="s">
        <v>11</v>
      </c>
      <c r="N2639" s="36" t="str">
        <f t="shared" si="187"/>
        <v/>
      </c>
      <c r="O2639" s="34"/>
      <c r="P2639" s="34">
        <v>77300</v>
      </c>
      <c r="Q2639" s="37">
        <f t="shared" si="188"/>
        <v>77</v>
      </c>
      <c r="R2639" s="34">
        <v>9269</v>
      </c>
    </row>
    <row r="2640" spans="1:18" ht="14.25" thickBot="1">
      <c r="A2640" s="33" t="s">
        <v>657</v>
      </c>
      <c r="B2640" s="47">
        <v>42125</v>
      </c>
      <c r="C2640" t="s">
        <v>118</v>
      </c>
      <c r="D2640" t="s">
        <v>652</v>
      </c>
      <c r="E2640" t="s">
        <v>34</v>
      </c>
      <c r="F2640" t="s">
        <v>620</v>
      </c>
      <c r="G2640" t="s">
        <v>67</v>
      </c>
      <c r="I2640" t="s">
        <v>609</v>
      </c>
      <c r="K2640" s="34" t="s">
        <v>11</v>
      </c>
      <c r="L2640" s="37" t="str">
        <f t="shared" si="186"/>
        <v/>
      </c>
      <c r="M2640" s="34" t="s">
        <v>11</v>
      </c>
      <c r="N2640" s="36" t="str">
        <f t="shared" si="187"/>
        <v/>
      </c>
      <c r="O2640" s="34"/>
      <c r="P2640" s="34">
        <v>32057</v>
      </c>
      <c r="Q2640" s="37">
        <f t="shared" si="188"/>
        <v>32</v>
      </c>
      <c r="R2640" s="34">
        <v>7910</v>
      </c>
    </row>
    <row r="2641" spans="1:18" ht="14.25" thickBot="1">
      <c r="A2641" s="33" t="s">
        <v>657</v>
      </c>
      <c r="B2641" s="47">
        <v>42125</v>
      </c>
      <c r="C2641" t="s">
        <v>118</v>
      </c>
      <c r="D2641" t="s">
        <v>652</v>
      </c>
      <c r="E2641" t="s">
        <v>34</v>
      </c>
      <c r="F2641" t="s">
        <v>646</v>
      </c>
      <c r="G2641" t="s">
        <v>74</v>
      </c>
      <c r="I2641" t="s">
        <v>609</v>
      </c>
      <c r="K2641" s="34">
        <v>158060</v>
      </c>
      <c r="L2641" s="37">
        <f t="shared" si="186"/>
        <v>158</v>
      </c>
      <c r="M2641" s="34">
        <v>34816</v>
      </c>
      <c r="N2641" s="36">
        <f t="shared" si="187"/>
        <v>220.35443037974684</v>
      </c>
      <c r="O2641" s="34"/>
      <c r="P2641" s="34">
        <v>747041</v>
      </c>
      <c r="Q2641" s="37">
        <f t="shared" si="188"/>
        <v>747</v>
      </c>
      <c r="R2641" s="34">
        <v>183124</v>
      </c>
    </row>
    <row r="2642" spans="1:18" ht="14.25" thickBot="1">
      <c r="A2642" s="33" t="s">
        <v>657</v>
      </c>
      <c r="B2642" s="47">
        <v>42125</v>
      </c>
      <c r="C2642" t="s">
        <v>118</v>
      </c>
      <c r="D2642" t="s">
        <v>637</v>
      </c>
      <c r="E2642" t="s">
        <v>71</v>
      </c>
      <c r="F2642" t="s">
        <v>616</v>
      </c>
      <c r="G2642" t="s">
        <v>60</v>
      </c>
      <c r="I2642" t="s">
        <v>609</v>
      </c>
      <c r="K2642" s="34">
        <v>4027</v>
      </c>
      <c r="L2642" s="37">
        <f t="shared" si="186"/>
        <v>4</v>
      </c>
      <c r="M2642" s="34">
        <v>2253</v>
      </c>
      <c r="N2642" s="36">
        <f t="shared" si="187"/>
        <v>563.25</v>
      </c>
      <c r="O2642" s="34"/>
      <c r="P2642" s="34">
        <v>4027</v>
      </c>
      <c r="Q2642" s="37">
        <f t="shared" si="188"/>
        <v>4</v>
      </c>
      <c r="R2642" s="34">
        <v>2253</v>
      </c>
    </row>
    <row r="2643" spans="1:18" ht="14.25" thickBot="1">
      <c r="A2643" s="33" t="s">
        <v>657</v>
      </c>
      <c r="B2643" s="47">
        <v>42125</v>
      </c>
      <c r="C2643" t="s">
        <v>118</v>
      </c>
      <c r="D2643" t="s">
        <v>672</v>
      </c>
      <c r="E2643" t="s">
        <v>213</v>
      </c>
      <c r="F2643" t="s">
        <v>608</v>
      </c>
      <c r="G2643" t="s">
        <v>61</v>
      </c>
      <c r="I2643" t="s">
        <v>609</v>
      </c>
      <c r="K2643" s="34" t="s">
        <v>11</v>
      </c>
      <c r="L2643" s="37" t="str">
        <f t="shared" si="186"/>
        <v/>
      </c>
      <c r="M2643" s="34" t="s">
        <v>11</v>
      </c>
      <c r="N2643" s="36" t="str">
        <f t="shared" si="187"/>
        <v/>
      </c>
      <c r="O2643" s="34"/>
      <c r="P2643" s="34">
        <v>128457</v>
      </c>
      <c r="Q2643" s="37">
        <f t="shared" si="188"/>
        <v>128</v>
      </c>
      <c r="R2643" s="34">
        <v>60261</v>
      </c>
    </row>
    <row r="2644" spans="1:18" ht="14.25" thickBot="1">
      <c r="A2644" s="33" t="s">
        <v>657</v>
      </c>
      <c r="B2644" s="47">
        <v>42125</v>
      </c>
      <c r="C2644" t="s">
        <v>118</v>
      </c>
      <c r="D2644" t="s">
        <v>672</v>
      </c>
      <c r="E2644" t="s">
        <v>213</v>
      </c>
      <c r="F2644" t="s">
        <v>610</v>
      </c>
      <c r="G2644" t="s">
        <v>48</v>
      </c>
      <c r="I2644" t="s">
        <v>609</v>
      </c>
      <c r="K2644" s="34">
        <v>32083</v>
      </c>
      <c r="L2644" s="37">
        <f t="shared" si="186"/>
        <v>32</v>
      </c>
      <c r="M2644" s="34">
        <v>15875</v>
      </c>
      <c r="N2644" s="36">
        <f t="shared" si="187"/>
        <v>496.09375</v>
      </c>
      <c r="O2644" s="34"/>
      <c r="P2644" s="34">
        <v>57137</v>
      </c>
      <c r="Q2644" s="37">
        <f t="shared" si="188"/>
        <v>57</v>
      </c>
      <c r="R2644" s="34">
        <v>28770</v>
      </c>
    </row>
    <row r="2645" spans="1:18" ht="14.25" thickBot="1">
      <c r="A2645" s="33" t="s">
        <v>657</v>
      </c>
      <c r="B2645" s="47">
        <v>42125</v>
      </c>
      <c r="C2645" t="s">
        <v>118</v>
      </c>
      <c r="D2645" t="s">
        <v>655</v>
      </c>
      <c r="E2645" t="s">
        <v>262</v>
      </c>
      <c r="F2645" t="s">
        <v>608</v>
      </c>
      <c r="G2645" t="s">
        <v>61</v>
      </c>
      <c r="I2645" t="s">
        <v>609</v>
      </c>
      <c r="K2645" s="34" t="s">
        <v>11</v>
      </c>
      <c r="L2645" s="37" t="str">
        <f t="shared" si="186"/>
        <v/>
      </c>
      <c r="M2645" s="34" t="s">
        <v>11</v>
      </c>
      <c r="N2645" s="36" t="str">
        <f t="shared" si="187"/>
        <v/>
      </c>
      <c r="O2645" s="34"/>
      <c r="P2645" s="34">
        <v>1640</v>
      </c>
      <c r="Q2645" s="37">
        <f t="shared" si="188"/>
        <v>2</v>
      </c>
      <c r="R2645" s="34">
        <v>699</v>
      </c>
    </row>
    <row r="2646" spans="1:18" ht="14.25" thickBot="1">
      <c r="A2646" s="33" t="s">
        <v>657</v>
      </c>
      <c r="B2646" s="47">
        <v>42125</v>
      </c>
      <c r="C2646" t="s">
        <v>118</v>
      </c>
      <c r="D2646" t="s">
        <v>655</v>
      </c>
      <c r="E2646" t="s">
        <v>262</v>
      </c>
      <c r="F2646" t="s">
        <v>610</v>
      </c>
      <c r="G2646" t="s">
        <v>48</v>
      </c>
      <c r="I2646" t="s">
        <v>609</v>
      </c>
      <c r="K2646" s="34" t="s">
        <v>11</v>
      </c>
      <c r="L2646" s="37" t="str">
        <f t="shared" si="186"/>
        <v/>
      </c>
      <c r="M2646" s="34" t="s">
        <v>11</v>
      </c>
      <c r="N2646" s="36" t="str">
        <f t="shared" si="187"/>
        <v/>
      </c>
      <c r="O2646" s="34"/>
      <c r="P2646" s="34">
        <v>19936</v>
      </c>
      <c r="Q2646" s="37">
        <f t="shared" si="188"/>
        <v>20</v>
      </c>
      <c r="R2646" s="34">
        <v>11425</v>
      </c>
    </row>
    <row r="2647" spans="1:18" ht="14.25" thickBot="1">
      <c r="A2647" s="33" t="s">
        <v>657</v>
      </c>
      <c r="B2647" s="47">
        <v>42125</v>
      </c>
      <c r="C2647" t="s">
        <v>118</v>
      </c>
      <c r="D2647" t="s">
        <v>655</v>
      </c>
      <c r="E2647" t="s">
        <v>262</v>
      </c>
      <c r="F2647" t="s">
        <v>611</v>
      </c>
      <c r="G2647" t="s">
        <v>58</v>
      </c>
      <c r="I2647" t="s">
        <v>609</v>
      </c>
      <c r="K2647" s="34" t="s">
        <v>11</v>
      </c>
      <c r="L2647" s="37" t="str">
        <f t="shared" si="186"/>
        <v/>
      </c>
      <c r="M2647" s="34" t="s">
        <v>11</v>
      </c>
      <c r="N2647" s="36" t="str">
        <f t="shared" si="187"/>
        <v/>
      </c>
      <c r="O2647" s="34"/>
      <c r="P2647" s="34">
        <v>20338</v>
      </c>
      <c r="Q2647" s="37">
        <f t="shared" si="188"/>
        <v>20</v>
      </c>
      <c r="R2647" s="34">
        <v>12952</v>
      </c>
    </row>
    <row r="2648" spans="1:18" ht="14.25" thickBot="1">
      <c r="A2648" s="33" t="s">
        <v>657</v>
      </c>
      <c r="B2648" s="47">
        <v>42125</v>
      </c>
      <c r="C2648" t="s">
        <v>118</v>
      </c>
      <c r="D2648" t="s">
        <v>638</v>
      </c>
      <c r="E2648" t="s">
        <v>70</v>
      </c>
      <c r="F2648" t="s">
        <v>611</v>
      </c>
      <c r="G2648" t="s">
        <v>58</v>
      </c>
      <c r="I2648" t="s">
        <v>609</v>
      </c>
      <c r="K2648" s="34" t="s">
        <v>11</v>
      </c>
      <c r="L2648" s="37" t="str">
        <f t="shared" si="186"/>
        <v/>
      </c>
      <c r="M2648" s="34" t="s">
        <v>11</v>
      </c>
      <c r="N2648" s="36" t="str">
        <f t="shared" si="187"/>
        <v/>
      </c>
      <c r="O2648" s="34"/>
      <c r="P2648" s="34">
        <v>26018</v>
      </c>
      <c r="Q2648" s="37">
        <f t="shared" si="188"/>
        <v>26</v>
      </c>
      <c r="R2648" s="34">
        <v>12459</v>
      </c>
    </row>
    <row r="2649" spans="1:18" ht="14.25" thickBot="1">
      <c r="A2649" s="33" t="s">
        <v>657</v>
      </c>
      <c r="B2649" s="47">
        <v>42125</v>
      </c>
      <c r="C2649" t="s">
        <v>118</v>
      </c>
      <c r="D2649" t="s">
        <v>640</v>
      </c>
      <c r="E2649" t="s">
        <v>37</v>
      </c>
      <c r="F2649" t="s">
        <v>611</v>
      </c>
      <c r="G2649" t="s">
        <v>58</v>
      </c>
      <c r="I2649" t="s">
        <v>609</v>
      </c>
      <c r="K2649" s="34" t="s">
        <v>11</v>
      </c>
      <c r="L2649" s="37" t="str">
        <f t="shared" si="186"/>
        <v/>
      </c>
      <c r="M2649" s="34" t="s">
        <v>11</v>
      </c>
      <c r="N2649" s="36" t="str">
        <f t="shared" si="187"/>
        <v/>
      </c>
      <c r="O2649" s="34"/>
      <c r="P2649" s="34">
        <v>76956</v>
      </c>
      <c r="Q2649" s="37">
        <f t="shared" si="188"/>
        <v>77</v>
      </c>
      <c r="R2649" s="34">
        <v>48201</v>
      </c>
    </row>
    <row r="2650" spans="1:18" ht="14.25" thickBot="1">
      <c r="A2650" s="33" t="s">
        <v>657</v>
      </c>
      <c r="B2650" s="47">
        <v>42125</v>
      </c>
      <c r="C2650" t="s">
        <v>118</v>
      </c>
      <c r="D2650" t="s">
        <v>724</v>
      </c>
      <c r="E2650" t="s">
        <v>287</v>
      </c>
      <c r="F2650" t="s">
        <v>611</v>
      </c>
      <c r="G2650" t="s">
        <v>58</v>
      </c>
      <c r="I2650" t="s">
        <v>609</v>
      </c>
      <c r="K2650" s="34">
        <v>10532</v>
      </c>
      <c r="L2650" s="37">
        <f t="shared" si="186"/>
        <v>11</v>
      </c>
      <c r="M2650" s="34">
        <v>5884</v>
      </c>
      <c r="N2650" s="36">
        <f t="shared" si="187"/>
        <v>534.90909090909088</v>
      </c>
      <c r="O2650" s="34"/>
      <c r="P2650" s="34">
        <v>14682</v>
      </c>
      <c r="Q2650" s="37">
        <f t="shared" si="188"/>
        <v>15</v>
      </c>
      <c r="R2650" s="34">
        <v>7914</v>
      </c>
    </row>
    <row r="2651" spans="1:18" ht="14.25" thickBot="1">
      <c r="A2651" s="33" t="s">
        <v>657</v>
      </c>
      <c r="B2651" s="47">
        <v>42125</v>
      </c>
      <c r="C2651" t="s">
        <v>118</v>
      </c>
      <c r="D2651" t="s">
        <v>612</v>
      </c>
      <c r="E2651" t="s">
        <v>68</v>
      </c>
      <c r="F2651" t="s">
        <v>610</v>
      </c>
      <c r="G2651" t="s">
        <v>48</v>
      </c>
      <c r="I2651" t="s">
        <v>609</v>
      </c>
      <c r="K2651" s="34">
        <v>26177</v>
      </c>
      <c r="L2651" s="37">
        <f t="shared" si="186"/>
        <v>26</v>
      </c>
      <c r="M2651" s="34">
        <v>11522</v>
      </c>
      <c r="N2651" s="36">
        <f t="shared" si="187"/>
        <v>443.15384615384613</v>
      </c>
      <c r="O2651" s="34"/>
      <c r="P2651" s="34">
        <v>100779</v>
      </c>
      <c r="Q2651" s="37">
        <f t="shared" si="188"/>
        <v>101</v>
      </c>
      <c r="R2651" s="34">
        <v>44287</v>
      </c>
    </row>
    <row r="2652" spans="1:18" ht="14.25" thickBot="1">
      <c r="A2652" s="33" t="s">
        <v>657</v>
      </c>
      <c r="B2652" s="47">
        <v>42125</v>
      </c>
      <c r="C2652" t="s">
        <v>118</v>
      </c>
      <c r="D2652" t="s">
        <v>656</v>
      </c>
      <c r="E2652" t="s">
        <v>316</v>
      </c>
      <c r="F2652" t="s">
        <v>610</v>
      </c>
      <c r="G2652" t="s">
        <v>48</v>
      </c>
      <c r="I2652" t="s">
        <v>609</v>
      </c>
      <c r="K2652" s="34">
        <v>6658</v>
      </c>
      <c r="L2652" s="37">
        <f t="shared" si="186"/>
        <v>7</v>
      </c>
      <c r="M2652" s="34">
        <v>2232</v>
      </c>
      <c r="N2652" s="36">
        <f t="shared" si="187"/>
        <v>318.85714285714283</v>
      </c>
      <c r="O2652" s="34"/>
      <c r="P2652" s="34">
        <v>6658</v>
      </c>
      <c r="Q2652" s="37">
        <f t="shared" si="188"/>
        <v>7</v>
      </c>
      <c r="R2652" s="34">
        <v>2232</v>
      </c>
    </row>
    <row r="2653" spans="1:18" ht="14.25" thickBot="1">
      <c r="A2653" s="33" t="s">
        <v>657</v>
      </c>
      <c r="B2653" s="47">
        <v>42125</v>
      </c>
      <c r="C2653" t="s">
        <v>118</v>
      </c>
      <c r="D2653" t="s">
        <v>669</v>
      </c>
      <c r="E2653" t="s">
        <v>348</v>
      </c>
      <c r="F2653" t="s">
        <v>616</v>
      </c>
      <c r="G2653" t="s">
        <v>60</v>
      </c>
      <c r="I2653" t="s">
        <v>609</v>
      </c>
      <c r="K2653" s="34" t="s">
        <v>11</v>
      </c>
      <c r="L2653" s="37" t="str">
        <f t="shared" si="186"/>
        <v/>
      </c>
      <c r="M2653" s="34" t="s">
        <v>11</v>
      </c>
      <c r="N2653" s="36" t="str">
        <f t="shared" si="187"/>
        <v/>
      </c>
      <c r="O2653" s="34"/>
      <c r="P2653" s="34">
        <v>77737</v>
      </c>
      <c r="Q2653" s="37">
        <f t="shared" si="188"/>
        <v>78</v>
      </c>
      <c r="R2653" s="34">
        <v>8361</v>
      </c>
    </row>
    <row r="2654" spans="1:18" ht="14.25" thickBot="1">
      <c r="A2654" s="33" t="s">
        <v>657</v>
      </c>
      <c r="B2654" s="47">
        <v>42125</v>
      </c>
      <c r="C2654" t="s">
        <v>118</v>
      </c>
      <c r="D2654" t="s">
        <v>669</v>
      </c>
      <c r="E2654" t="s">
        <v>348</v>
      </c>
      <c r="F2654" t="s">
        <v>625</v>
      </c>
      <c r="G2654" t="s">
        <v>66</v>
      </c>
      <c r="I2654" t="s">
        <v>609</v>
      </c>
      <c r="K2654" s="34">
        <v>19142</v>
      </c>
      <c r="L2654" s="37">
        <f t="shared" si="186"/>
        <v>19</v>
      </c>
      <c r="M2654" s="34">
        <v>4350</v>
      </c>
      <c r="N2654" s="36">
        <f t="shared" si="187"/>
        <v>228.94736842105263</v>
      </c>
      <c r="O2654" s="34"/>
      <c r="P2654" s="34">
        <v>19142</v>
      </c>
      <c r="Q2654" s="37">
        <f t="shared" si="188"/>
        <v>19</v>
      </c>
      <c r="R2654" s="34">
        <v>4350</v>
      </c>
    </row>
    <row r="2655" spans="1:18" ht="14.25" thickBot="1">
      <c r="A2655" s="33" t="s">
        <v>657</v>
      </c>
      <c r="B2655" s="47">
        <v>42125</v>
      </c>
      <c r="C2655" t="s">
        <v>118</v>
      </c>
      <c r="D2655" t="s">
        <v>641</v>
      </c>
      <c r="E2655" t="s">
        <v>33</v>
      </c>
      <c r="F2655" t="s">
        <v>608</v>
      </c>
      <c r="G2655" t="s">
        <v>61</v>
      </c>
      <c r="I2655" t="s">
        <v>609</v>
      </c>
      <c r="K2655" s="34">
        <v>90611</v>
      </c>
      <c r="L2655" s="37">
        <f t="shared" si="186"/>
        <v>91</v>
      </c>
      <c r="M2655" s="34">
        <v>34922</v>
      </c>
      <c r="N2655" s="36">
        <f t="shared" si="187"/>
        <v>383.75824175824175</v>
      </c>
      <c r="O2655" s="34"/>
      <c r="P2655" s="34">
        <v>611044</v>
      </c>
      <c r="Q2655" s="37">
        <f t="shared" si="188"/>
        <v>611</v>
      </c>
      <c r="R2655" s="34">
        <v>227912</v>
      </c>
    </row>
    <row r="2656" spans="1:18" ht="14.25" thickBot="1">
      <c r="A2656" s="33" t="s">
        <v>657</v>
      </c>
      <c r="B2656" s="47">
        <v>42125</v>
      </c>
      <c r="C2656" t="s">
        <v>118</v>
      </c>
      <c r="D2656" t="s">
        <v>641</v>
      </c>
      <c r="E2656" t="s">
        <v>33</v>
      </c>
      <c r="F2656" t="s">
        <v>610</v>
      </c>
      <c r="G2656" t="s">
        <v>48</v>
      </c>
      <c r="I2656" t="s">
        <v>609</v>
      </c>
      <c r="K2656" s="34">
        <v>345703</v>
      </c>
      <c r="L2656" s="37">
        <f t="shared" si="186"/>
        <v>346</v>
      </c>
      <c r="M2656" s="34">
        <v>53664</v>
      </c>
      <c r="N2656" s="36">
        <f t="shared" si="187"/>
        <v>155.09826589595374</v>
      </c>
      <c r="O2656" s="34"/>
      <c r="P2656" s="34">
        <v>1062048</v>
      </c>
      <c r="Q2656" s="37">
        <f t="shared" si="188"/>
        <v>1062</v>
      </c>
      <c r="R2656" s="34">
        <v>197034</v>
      </c>
    </row>
    <row r="2657" spans="1:18" ht="14.25" thickBot="1">
      <c r="A2657" s="33" t="s">
        <v>657</v>
      </c>
      <c r="B2657" s="47">
        <v>42125</v>
      </c>
      <c r="C2657" t="s">
        <v>118</v>
      </c>
      <c r="D2657" t="s">
        <v>641</v>
      </c>
      <c r="E2657" t="s">
        <v>33</v>
      </c>
      <c r="F2657" t="s">
        <v>611</v>
      </c>
      <c r="G2657" t="s">
        <v>58</v>
      </c>
      <c r="I2657" t="s">
        <v>609</v>
      </c>
      <c r="K2657" s="34">
        <v>14478</v>
      </c>
      <c r="L2657" s="37">
        <f t="shared" si="186"/>
        <v>14</v>
      </c>
      <c r="M2657" s="34">
        <v>7942</v>
      </c>
      <c r="N2657" s="36">
        <f t="shared" si="187"/>
        <v>567.28571428571433</v>
      </c>
      <c r="O2657" s="34"/>
      <c r="P2657" s="34">
        <v>32626</v>
      </c>
      <c r="Q2657" s="37">
        <f t="shared" si="188"/>
        <v>33</v>
      </c>
      <c r="R2657" s="34">
        <v>19446</v>
      </c>
    </row>
    <row r="2658" spans="1:18" ht="14.25" thickBot="1">
      <c r="A2658" s="33" t="s">
        <v>657</v>
      </c>
      <c r="B2658" s="47">
        <v>42125</v>
      </c>
      <c r="C2658" t="s">
        <v>118</v>
      </c>
      <c r="D2658" t="s">
        <v>641</v>
      </c>
      <c r="E2658" t="s">
        <v>33</v>
      </c>
      <c r="F2658" t="s">
        <v>616</v>
      </c>
      <c r="G2658" t="s">
        <v>60</v>
      </c>
      <c r="I2658" t="s">
        <v>609</v>
      </c>
      <c r="K2658" s="34" t="s">
        <v>11</v>
      </c>
      <c r="L2658" s="37" t="str">
        <f t="shared" si="186"/>
        <v/>
      </c>
      <c r="M2658" s="34" t="s">
        <v>11</v>
      </c>
      <c r="N2658" s="36" t="str">
        <f t="shared" si="187"/>
        <v/>
      </c>
      <c r="O2658" s="34"/>
      <c r="P2658" s="34">
        <v>37485</v>
      </c>
      <c r="Q2658" s="37">
        <f t="shared" si="188"/>
        <v>37</v>
      </c>
      <c r="R2658" s="34">
        <v>5046</v>
      </c>
    </row>
    <row r="2659" spans="1:18" ht="14.25" thickBot="1">
      <c r="A2659" s="33" t="s">
        <v>657</v>
      </c>
      <c r="B2659" s="47">
        <v>42125</v>
      </c>
      <c r="C2659" t="s">
        <v>118</v>
      </c>
      <c r="D2659" t="s">
        <v>641</v>
      </c>
      <c r="E2659" t="s">
        <v>33</v>
      </c>
      <c r="F2659" t="s">
        <v>625</v>
      </c>
      <c r="G2659" t="s">
        <v>66</v>
      </c>
      <c r="I2659" t="s">
        <v>609</v>
      </c>
      <c r="K2659" s="34" t="s">
        <v>11</v>
      </c>
      <c r="L2659" s="37" t="str">
        <f t="shared" ref="L2659:L2664" si="189">IF(ISERROR(ROUND(K2659*0.001,0))=TRUE,"",(ROUND(K2659*0.001,0)))</f>
        <v/>
      </c>
      <c r="M2659" s="34" t="s">
        <v>11</v>
      </c>
      <c r="N2659" s="36" t="str">
        <f t="shared" ref="N2659:N2664" si="190">IF(ISERROR(M2659/L2659)=TRUE,"",(M2659/L2659))</f>
        <v/>
      </c>
      <c r="O2659" s="34"/>
      <c r="P2659" s="34">
        <v>205162</v>
      </c>
      <c r="Q2659" s="37">
        <f t="shared" ref="Q2659:Q2664" si="191">IF(ISERROR(ROUND(P2659*0.001,0))=TRUE,"",(ROUND(P2659*0.001,0)))</f>
        <v>205</v>
      </c>
      <c r="R2659" s="34">
        <v>20243</v>
      </c>
    </row>
    <row r="2660" spans="1:18" ht="14.25" thickBot="1">
      <c r="A2660" s="33" t="s">
        <v>657</v>
      </c>
      <c r="B2660" s="47">
        <v>42125</v>
      </c>
      <c r="C2660" t="s">
        <v>118</v>
      </c>
      <c r="D2660" t="s">
        <v>641</v>
      </c>
      <c r="E2660" t="s">
        <v>33</v>
      </c>
      <c r="F2660" t="s">
        <v>727</v>
      </c>
      <c r="G2660" t="s">
        <v>292</v>
      </c>
      <c r="I2660" t="s">
        <v>609</v>
      </c>
      <c r="K2660" s="34" t="s">
        <v>11</v>
      </c>
      <c r="L2660" s="37" t="str">
        <f t="shared" si="189"/>
        <v/>
      </c>
      <c r="M2660" s="34" t="s">
        <v>11</v>
      </c>
      <c r="N2660" s="36" t="str">
        <f t="shared" si="190"/>
        <v/>
      </c>
      <c r="O2660" s="34"/>
      <c r="P2660" s="34">
        <v>6135</v>
      </c>
      <c r="Q2660" s="37">
        <f t="shared" si="191"/>
        <v>6</v>
      </c>
      <c r="R2660" s="34">
        <v>654</v>
      </c>
    </row>
    <row r="2661" spans="1:18" ht="14.25" thickBot="1">
      <c r="A2661" s="33" t="s">
        <v>657</v>
      </c>
      <c r="B2661" s="47">
        <v>42125</v>
      </c>
      <c r="C2661" t="s">
        <v>118</v>
      </c>
      <c r="D2661" t="s">
        <v>641</v>
      </c>
      <c r="E2661" t="s">
        <v>33</v>
      </c>
      <c r="F2661" t="s">
        <v>646</v>
      </c>
      <c r="G2661" t="s">
        <v>74</v>
      </c>
      <c r="I2661" t="s">
        <v>609</v>
      </c>
      <c r="K2661" s="34">
        <v>1286223</v>
      </c>
      <c r="L2661" s="37">
        <f t="shared" si="189"/>
        <v>1286</v>
      </c>
      <c r="M2661" s="34">
        <v>303402</v>
      </c>
      <c r="N2661" s="36">
        <f t="shared" si="190"/>
        <v>235.92690513219284</v>
      </c>
      <c r="O2661" s="34"/>
      <c r="P2661" s="34">
        <v>4385054</v>
      </c>
      <c r="Q2661" s="37">
        <f t="shared" si="191"/>
        <v>4385</v>
      </c>
      <c r="R2661" s="34">
        <v>1109639</v>
      </c>
    </row>
    <row r="2662" spans="1:18" ht="14.25" thickBot="1">
      <c r="A2662" s="33" t="s">
        <v>657</v>
      </c>
      <c r="B2662" s="47">
        <v>42125</v>
      </c>
      <c r="C2662" t="s">
        <v>118</v>
      </c>
      <c r="D2662" t="s">
        <v>661</v>
      </c>
      <c r="E2662" t="s">
        <v>41</v>
      </c>
      <c r="F2662" t="s">
        <v>610</v>
      </c>
      <c r="G2662" t="s">
        <v>48</v>
      </c>
      <c r="I2662" t="s">
        <v>609</v>
      </c>
      <c r="K2662" s="34" t="s">
        <v>11</v>
      </c>
      <c r="L2662" s="37" t="str">
        <f t="shared" si="189"/>
        <v/>
      </c>
      <c r="M2662" s="34" t="s">
        <v>11</v>
      </c>
      <c r="N2662" s="36" t="str">
        <f t="shared" si="190"/>
        <v/>
      </c>
      <c r="O2662" s="34"/>
      <c r="P2662" s="34">
        <v>36788</v>
      </c>
      <c r="Q2662" s="37">
        <f t="shared" si="191"/>
        <v>37</v>
      </c>
      <c r="R2662" s="34">
        <v>13876</v>
      </c>
    </row>
    <row r="2663" spans="1:18" ht="14.25" thickBot="1">
      <c r="A2663" s="33" t="s">
        <v>657</v>
      </c>
      <c r="B2663" s="47">
        <v>42125</v>
      </c>
      <c r="C2663" t="s">
        <v>118</v>
      </c>
      <c r="D2663" t="s">
        <v>661</v>
      </c>
      <c r="E2663" t="s">
        <v>41</v>
      </c>
      <c r="F2663" t="s">
        <v>625</v>
      </c>
      <c r="G2663" t="s">
        <v>66</v>
      </c>
      <c r="I2663" t="s">
        <v>609</v>
      </c>
      <c r="K2663" s="34" t="s">
        <v>11</v>
      </c>
      <c r="L2663" s="37" t="str">
        <f t="shared" si="189"/>
        <v/>
      </c>
      <c r="M2663" s="34" t="s">
        <v>11</v>
      </c>
      <c r="N2663" s="36" t="str">
        <f t="shared" si="190"/>
        <v/>
      </c>
      <c r="O2663" s="34"/>
      <c r="P2663" s="34">
        <v>51790</v>
      </c>
      <c r="Q2663" s="37">
        <f t="shared" si="191"/>
        <v>52</v>
      </c>
      <c r="R2663" s="34">
        <v>4198</v>
      </c>
    </row>
    <row r="2664" spans="1:18" ht="14.25" thickBot="1">
      <c r="A2664" s="33" t="s">
        <v>657</v>
      </c>
      <c r="B2664" s="47">
        <v>42125</v>
      </c>
      <c r="C2664" t="s">
        <v>118</v>
      </c>
      <c r="D2664" t="s">
        <v>662</v>
      </c>
      <c r="E2664" t="s">
        <v>545</v>
      </c>
      <c r="F2664" t="s">
        <v>616</v>
      </c>
      <c r="G2664" t="s">
        <v>60</v>
      </c>
      <c r="I2664" t="s">
        <v>609</v>
      </c>
      <c r="K2664" s="34" t="s">
        <v>11</v>
      </c>
      <c r="L2664" s="37" t="str">
        <f t="shared" si="189"/>
        <v/>
      </c>
      <c r="M2664" s="34" t="s">
        <v>11</v>
      </c>
      <c r="N2664" s="36" t="str">
        <f t="shared" si="190"/>
        <v/>
      </c>
      <c r="O2664" s="34"/>
      <c r="P2664" s="34">
        <v>4203</v>
      </c>
      <c r="Q2664" s="37">
        <f t="shared" si="191"/>
        <v>4</v>
      </c>
      <c r="R2664" s="34">
        <v>989</v>
      </c>
    </row>
    <row r="2665" spans="1:18" ht="14.25" thickBot="1">
      <c r="A2665" s="33" t="s">
        <v>606</v>
      </c>
      <c r="B2665" s="47">
        <v>42125</v>
      </c>
      <c r="C2665" t="s">
        <v>118</v>
      </c>
      <c r="D2665" t="s">
        <v>607</v>
      </c>
      <c r="E2665" t="s">
        <v>44</v>
      </c>
      <c r="F2665" t="s">
        <v>608</v>
      </c>
      <c r="G2665" t="s">
        <v>61</v>
      </c>
      <c r="I2665" t="s">
        <v>609</v>
      </c>
      <c r="K2665" s="34">
        <v>138690</v>
      </c>
      <c r="L2665" s="37">
        <f>IF(ISERROR(ROUND(K2665*0.001,0))=TRUE,"",(ROUND(K2665*0.001,0)))</f>
        <v>139</v>
      </c>
      <c r="M2665" s="34">
        <v>27729</v>
      </c>
      <c r="N2665" s="36">
        <f>IF(ISERROR(M2665/L2665)=TRUE,"",(M2665/L2665))</f>
        <v>199.48920863309351</v>
      </c>
      <c r="O2665" s="34"/>
      <c r="P2665" s="34">
        <v>524334</v>
      </c>
      <c r="Q2665" s="37">
        <f>IF(ISERROR(ROUND(P2665*0.001,0))=TRUE,"",(ROUND(P2665*0.001,0)))</f>
        <v>524</v>
      </c>
      <c r="R2665" s="34">
        <v>107727</v>
      </c>
    </row>
    <row r="2666" spans="1:18" ht="14.25" thickBot="1">
      <c r="A2666" s="33" t="s">
        <v>606</v>
      </c>
      <c r="B2666" s="47">
        <v>42125</v>
      </c>
      <c r="C2666" t="s">
        <v>118</v>
      </c>
      <c r="D2666" t="s">
        <v>607</v>
      </c>
      <c r="E2666" t="s">
        <v>44</v>
      </c>
      <c r="F2666" t="s">
        <v>610</v>
      </c>
      <c r="G2666" t="s">
        <v>48</v>
      </c>
      <c r="I2666" t="s">
        <v>609</v>
      </c>
      <c r="K2666" s="34" t="s">
        <v>11</v>
      </c>
      <c r="L2666" s="37" t="str">
        <f t="shared" ref="L2666:L2729" si="192">IF(ISERROR(ROUND(K2666*0.001,0))=TRUE,"",(ROUND(K2666*0.001,0)))</f>
        <v/>
      </c>
      <c r="M2666" s="34" t="s">
        <v>11</v>
      </c>
      <c r="N2666" s="36" t="str">
        <f t="shared" ref="N2666:N2729" si="193">IF(ISERROR(M2666/L2666)=TRUE,"",(M2666/L2666))</f>
        <v/>
      </c>
      <c r="O2666" s="34"/>
      <c r="P2666" s="34">
        <v>40622</v>
      </c>
      <c r="Q2666" s="37">
        <f t="shared" ref="Q2666:Q2729" si="194">IF(ISERROR(ROUND(P2666*0.001,0))=TRUE,"",(ROUND(P2666*0.001,0)))</f>
        <v>41</v>
      </c>
      <c r="R2666" s="34">
        <v>6367</v>
      </c>
    </row>
    <row r="2667" spans="1:18" ht="14.25" thickBot="1">
      <c r="A2667" s="33" t="s">
        <v>606</v>
      </c>
      <c r="B2667" s="47">
        <v>42125</v>
      </c>
      <c r="C2667" t="s">
        <v>118</v>
      </c>
      <c r="D2667" t="s">
        <v>607</v>
      </c>
      <c r="E2667" t="s">
        <v>44</v>
      </c>
      <c r="F2667" t="s">
        <v>611</v>
      </c>
      <c r="G2667" t="s">
        <v>58</v>
      </c>
      <c r="I2667" t="s">
        <v>609</v>
      </c>
      <c r="K2667" s="34">
        <v>3693760</v>
      </c>
      <c r="L2667" s="37">
        <f t="shared" si="192"/>
        <v>3694</v>
      </c>
      <c r="M2667" s="34">
        <v>517895</v>
      </c>
      <c r="N2667" s="36">
        <f t="shared" si="193"/>
        <v>140.19897130481863</v>
      </c>
      <c r="O2667" s="34"/>
      <c r="P2667" s="34">
        <v>18989880</v>
      </c>
      <c r="Q2667" s="37">
        <f t="shared" si="194"/>
        <v>18990</v>
      </c>
      <c r="R2667" s="34">
        <v>2482169</v>
      </c>
    </row>
    <row r="2668" spans="1:18" ht="14.25" thickBot="1">
      <c r="A2668" s="33" t="s">
        <v>606</v>
      </c>
      <c r="B2668" s="47">
        <v>42125</v>
      </c>
      <c r="C2668" t="s">
        <v>118</v>
      </c>
      <c r="D2668" t="s">
        <v>607</v>
      </c>
      <c r="E2668" t="s">
        <v>44</v>
      </c>
      <c r="F2668" t="s">
        <v>612</v>
      </c>
      <c r="G2668" t="s">
        <v>57</v>
      </c>
      <c r="I2668" t="s">
        <v>609</v>
      </c>
      <c r="K2668" s="34" t="s">
        <v>11</v>
      </c>
      <c r="L2668" s="37" t="str">
        <f t="shared" si="192"/>
        <v/>
      </c>
      <c r="M2668" s="34" t="s">
        <v>11</v>
      </c>
      <c r="N2668" s="36" t="str">
        <f t="shared" si="193"/>
        <v/>
      </c>
      <c r="O2668" s="34"/>
      <c r="P2668" s="34">
        <v>20260</v>
      </c>
      <c r="Q2668" s="37">
        <f t="shared" si="194"/>
        <v>20</v>
      </c>
      <c r="R2668" s="34">
        <v>4550</v>
      </c>
    </row>
    <row r="2669" spans="1:18" ht="14.25" thickBot="1">
      <c r="A2669" s="33" t="s">
        <v>606</v>
      </c>
      <c r="B2669" s="47">
        <v>42125</v>
      </c>
      <c r="C2669" t="s">
        <v>118</v>
      </c>
      <c r="D2669" t="s">
        <v>607</v>
      </c>
      <c r="E2669" t="s">
        <v>44</v>
      </c>
      <c r="F2669" t="s">
        <v>643</v>
      </c>
      <c r="G2669" t="s">
        <v>157</v>
      </c>
      <c r="I2669" t="s">
        <v>609</v>
      </c>
      <c r="K2669" s="34" t="s">
        <v>11</v>
      </c>
      <c r="L2669" s="37" t="str">
        <f t="shared" si="192"/>
        <v/>
      </c>
      <c r="M2669" s="34" t="s">
        <v>11</v>
      </c>
      <c r="N2669" s="36" t="str">
        <f t="shared" si="193"/>
        <v/>
      </c>
      <c r="O2669" s="34"/>
      <c r="P2669" s="34">
        <v>840000</v>
      </c>
      <c r="Q2669" s="37">
        <f t="shared" si="194"/>
        <v>840</v>
      </c>
      <c r="R2669" s="34">
        <v>132653</v>
      </c>
    </row>
    <row r="2670" spans="1:18" ht="14.25" thickBot="1">
      <c r="A2670" s="33" t="s">
        <v>606</v>
      </c>
      <c r="B2670" s="47">
        <v>42125</v>
      </c>
      <c r="C2670" t="s">
        <v>118</v>
      </c>
      <c r="D2670" t="s">
        <v>607</v>
      </c>
      <c r="E2670" t="s">
        <v>44</v>
      </c>
      <c r="F2670" t="s">
        <v>623</v>
      </c>
      <c r="G2670" t="s">
        <v>56</v>
      </c>
      <c r="I2670" t="s">
        <v>609</v>
      </c>
      <c r="K2670" s="34" t="s">
        <v>11</v>
      </c>
      <c r="L2670" s="37" t="str">
        <f t="shared" si="192"/>
        <v/>
      </c>
      <c r="M2670" s="34" t="s">
        <v>11</v>
      </c>
      <c r="N2670" s="36" t="str">
        <f t="shared" si="193"/>
        <v/>
      </c>
      <c r="O2670" s="34"/>
      <c r="P2670" s="34">
        <v>152216</v>
      </c>
      <c r="Q2670" s="37">
        <f t="shared" si="194"/>
        <v>152</v>
      </c>
      <c r="R2670" s="34">
        <v>2807</v>
      </c>
    </row>
    <row r="2671" spans="1:18" ht="14.25" thickBot="1">
      <c r="A2671" s="33" t="s">
        <v>606</v>
      </c>
      <c r="B2671" s="47">
        <v>42125</v>
      </c>
      <c r="C2671" t="s">
        <v>118</v>
      </c>
      <c r="D2671" t="s">
        <v>607</v>
      </c>
      <c r="E2671" t="s">
        <v>44</v>
      </c>
      <c r="F2671" t="s">
        <v>613</v>
      </c>
      <c r="G2671" t="s">
        <v>55</v>
      </c>
      <c r="I2671" t="s">
        <v>609</v>
      </c>
      <c r="K2671" s="34">
        <v>840000</v>
      </c>
      <c r="L2671" s="37">
        <f t="shared" si="192"/>
        <v>840</v>
      </c>
      <c r="M2671" s="34">
        <v>126906</v>
      </c>
      <c r="N2671" s="36">
        <f t="shared" si="193"/>
        <v>151.07857142857142</v>
      </c>
      <c r="O2671" s="34"/>
      <c r="P2671" s="34">
        <v>840000</v>
      </c>
      <c r="Q2671" s="37">
        <f t="shared" si="194"/>
        <v>840</v>
      </c>
      <c r="R2671" s="34">
        <v>126906</v>
      </c>
    </row>
    <row r="2672" spans="1:18" ht="14.25" thickBot="1">
      <c r="A2672" s="33" t="s">
        <v>606</v>
      </c>
      <c r="B2672" s="47">
        <v>42125</v>
      </c>
      <c r="C2672" t="s">
        <v>118</v>
      </c>
      <c r="D2672" t="s">
        <v>607</v>
      </c>
      <c r="E2672" t="s">
        <v>44</v>
      </c>
      <c r="F2672" t="s">
        <v>614</v>
      </c>
      <c r="G2672" t="s">
        <v>53</v>
      </c>
      <c r="I2672" t="s">
        <v>609</v>
      </c>
      <c r="K2672" s="34" t="s">
        <v>11</v>
      </c>
      <c r="L2672" s="37" t="str">
        <f t="shared" si="192"/>
        <v/>
      </c>
      <c r="M2672" s="34" t="s">
        <v>11</v>
      </c>
      <c r="N2672" s="36" t="str">
        <f t="shared" si="193"/>
        <v/>
      </c>
      <c r="O2672" s="34"/>
      <c r="P2672" s="34">
        <v>82612</v>
      </c>
      <c r="Q2672" s="37">
        <f t="shared" si="194"/>
        <v>83</v>
      </c>
      <c r="R2672" s="34">
        <v>12520</v>
      </c>
    </row>
    <row r="2673" spans="1:18" ht="14.25" thickBot="1">
      <c r="A2673" s="33" t="s">
        <v>606</v>
      </c>
      <c r="B2673" s="47">
        <v>42125</v>
      </c>
      <c r="C2673" t="s">
        <v>118</v>
      </c>
      <c r="D2673" t="s">
        <v>607</v>
      </c>
      <c r="E2673" t="s">
        <v>44</v>
      </c>
      <c r="F2673" t="s">
        <v>713</v>
      </c>
      <c r="G2673" t="s">
        <v>246</v>
      </c>
      <c r="I2673" t="s">
        <v>609</v>
      </c>
      <c r="K2673" s="34" t="s">
        <v>11</v>
      </c>
      <c r="L2673" s="37" t="str">
        <f t="shared" si="192"/>
        <v/>
      </c>
      <c r="M2673" s="34" t="s">
        <v>11</v>
      </c>
      <c r="N2673" s="36" t="str">
        <f t="shared" si="193"/>
        <v/>
      </c>
      <c r="O2673" s="34"/>
      <c r="P2673" s="34">
        <v>22000</v>
      </c>
      <c r="Q2673" s="37">
        <f t="shared" si="194"/>
        <v>22</v>
      </c>
      <c r="R2673" s="34">
        <v>2860</v>
      </c>
    </row>
    <row r="2674" spans="1:18" ht="14.25" thickBot="1">
      <c r="A2674" s="33" t="s">
        <v>606</v>
      </c>
      <c r="B2674" s="47">
        <v>42125</v>
      </c>
      <c r="C2674" t="s">
        <v>118</v>
      </c>
      <c r="D2674" t="s">
        <v>607</v>
      </c>
      <c r="E2674" t="s">
        <v>44</v>
      </c>
      <c r="F2674" t="s">
        <v>616</v>
      </c>
      <c r="G2674" t="s">
        <v>60</v>
      </c>
      <c r="I2674" t="s">
        <v>609</v>
      </c>
      <c r="K2674" s="34">
        <v>281169</v>
      </c>
      <c r="L2674" s="37">
        <f t="shared" si="192"/>
        <v>281</v>
      </c>
      <c r="M2674" s="34">
        <v>42311</v>
      </c>
      <c r="N2674" s="36">
        <f t="shared" si="193"/>
        <v>150.5729537366548</v>
      </c>
      <c r="O2674" s="34"/>
      <c r="P2674" s="34">
        <v>8404054</v>
      </c>
      <c r="Q2674" s="37">
        <f t="shared" si="194"/>
        <v>8404</v>
      </c>
      <c r="R2674" s="34">
        <v>1365279</v>
      </c>
    </row>
    <row r="2675" spans="1:18" ht="14.25" thickBot="1">
      <c r="A2675" s="33" t="s">
        <v>606</v>
      </c>
      <c r="B2675" s="47">
        <v>42125</v>
      </c>
      <c r="C2675" t="s">
        <v>118</v>
      </c>
      <c r="D2675" t="s">
        <v>607</v>
      </c>
      <c r="E2675" t="s">
        <v>44</v>
      </c>
      <c r="F2675" t="s">
        <v>617</v>
      </c>
      <c r="G2675" t="s">
        <v>64</v>
      </c>
      <c r="I2675" t="s">
        <v>609</v>
      </c>
      <c r="K2675" s="34" t="s">
        <v>11</v>
      </c>
      <c r="L2675" s="37" t="str">
        <f t="shared" si="192"/>
        <v/>
      </c>
      <c r="M2675" s="34" t="s">
        <v>11</v>
      </c>
      <c r="N2675" s="36" t="str">
        <f t="shared" si="193"/>
        <v/>
      </c>
      <c r="O2675" s="34"/>
      <c r="P2675" s="34">
        <v>52620</v>
      </c>
      <c r="Q2675" s="37">
        <f t="shared" si="194"/>
        <v>53</v>
      </c>
      <c r="R2675" s="34">
        <v>8321</v>
      </c>
    </row>
    <row r="2676" spans="1:18" ht="14.25" thickBot="1">
      <c r="A2676" s="33" t="s">
        <v>606</v>
      </c>
      <c r="B2676" s="47">
        <v>42125</v>
      </c>
      <c r="C2676" t="s">
        <v>118</v>
      </c>
      <c r="D2676" t="s">
        <v>607</v>
      </c>
      <c r="E2676" t="s">
        <v>44</v>
      </c>
      <c r="F2676" t="s">
        <v>620</v>
      </c>
      <c r="G2676" t="s">
        <v>67</v>
      </c>
      <c r="I2676" t="s">
        <v>609</v>
      </c>
      <c r="K2676" s="34" t="s">
        <v>11</v>
      </c>
      <c r="L2676" s="37" t="str">
        <f t="shared" si="192"/>
        <v/>
      </c>
      <c r="M2676" s="34" t="s">
        <v>11</v>
      </c>
      <c r="N2676" s="36" t="str">
        <f t="shared" si="193"/>
        <v/>
      </c>
      <c r="O2676" s="34"/>
      <c r="P2676" s="34">
        <v>122480</v>
      </c>
      <c r="Q2676" s="37">
        <f t="shared" si="194"/>
        <v>122</v>
      </c>
      <c r="R2676" s="34">
        <v>21074</v>
      </c>
    </row>
    <row r="2677" spans="1:18" ht="14.25" thickBot="1">
      <c r="A2677" s="33" t="s">
        <v>606</v>
      </c>
      <c r="B2677" s="47">
        <v>42125</v>
      </c>
      <c r="C2677" t="s">
        <v>118</v>
      </c>
      <c r="D2677" t="s">
        <v>607</v>
      </c>
      <c r="E2677" t="s">
        <v>44</v>
      </c>
      <c r="F2677" t="s">
        <v>621</v>
      </c>
      <c r="G2677" t="s">
        <v>50</v>
      </c>
      <c r="I2677" t="s">
        <v>609</v>
      </c>
      <c r="K2677" s="34">
        <v>2805041</v>
      </c>
      <c r="L2677" s="37">
        <f t="shared" si="192"/>
        <v>2805</v>
      </c>
      <c r="M2677" s="34">
        <v>424546</v>
      </c>
      <c r="N2677" s="36">
        <f t="shared" si="193"/>
        <v>151.35329768270944</v>
      </c>
      <c r="O2677" s="34"/>
      <c r="P2677" s="34">
        <v>10345871</v>
      </c>
      <c r="Q2677" s="37">
        <f t="shared" si="194"/>
        <v>10346</v>
      </c>
      <c r="R2677" s="34">
        <v>1714133</v>
      </c>
    </row>
    <row r="2678" spans="1:18" ht="14.25" thickBot="1">
      <c r="A2678" s="33" t="s">
        <v>606</v>
      </c>
      <c r="B2678" s="47">
        <v>42125</v>
      </c>
      <c r="C2678" t="s">
        <v>118</v>
      </c>
      <c r="D2678" t="s">
        <v>622</v>
      </c>
      <c r="E2678" t="s">
        <v>45</v>
      </c>
      <c r="F2678" t="s">
        <v>608</v>
      </c>
      <c r="G2678" t="s">
        <v>61</v>
      </c>
      <c r="I2678" t="s">
        <v>609</v>
      </c>
      <c r="K2678" s="34">
        <v>44700</v>
      </c>
      <c r="L2678" s="37">
        <f t="shared" si="192"/>
        <v>45</v>
      </c>
      <c r="M2678" s="34">
        <v>4227</v>
      </c>
      <c r="N2678" s="36">
        <f t="shared" si="193"/>
        <v>93.933333333333337</v>
      </c>
      <c r="O2678" s="34"/>
      <c r="P2678" s="34">
        <v>942156</v>
      </c>
      <c r="Q2678" s="37">
        <f t="shared" si="194"/>
        <v>942</v>
      </c>
      <c r="R2678" s="34">
        <v>149176</v>
      </c>
    </row>
    <row r="2679" spans="1:18" ht="14.25" thickBot="1">
      <c r="A2679" s="33" t="s">
        <v>606</v>
      </c>
      <c r="B2679" s="47">
        <v>42125</v>
      </c>
      <c r="C2679" t="s">
        <v>118</v>
      </c>
      <c r="D2679" t="s">
        <v>622</v>
      </c>
      <c r="E2679" t="s">
        <v>45</v>
      </c>
      <c r="F2679" t="s">
        <v>610</v>
      </c>
      <c r="G2679" t="s">
        <v>48</v>
      </c>
      <c r="I2679" t="s">
        <v>609</v>
      </c>
      <c r="K2679" s="34">
        <v>38800</v>
      </c>
      <c r="L2679" s="37">
        <f t="shared" si="192"/>
        <v>39</v>
      </c>
      <c r="M2679" s="34">
        <v>4335</v>
      </c>
      <c r="N2679" s="36">
        <f t="shared" si="193"/>
        <v>111.15384615384616</v>
      </c>
      <c r="O2679" s="34"/>
      <c r="P2679" s="34">
        <v>114176</v>
      </c>
      <c r="Q2679" s="37">
        <f t="shared" si="194"/>
        <v>114</v>
      </c>
      <c r="R2679" s="34">
        <v>13536</v>
      </c>
    </row>
    <row r="2680" spans="1:18" ht="14.25" thickBot="1">
      <c r="A2680" s="33" t="s">
        <v>606</v>
      </c>
      <c r="B2680" s="47">
        <v>42125</v>
      </c>
      <c r="C2680" t="s">
        <v>118</v>
      </c>
      <c r="D2680" t="s">
        <v>622</v>
      </c>
      <c r="E2680" t="s">
        <v>45</v>
      </c>
      <c r="F2680" t="s">
        <v>611</v>
      </c>
      <c r="G2680" t="s">
        <v>58</v>
      </c>
      <c r="I2680" t="s">
        <v>609</v>
      </c>
      <c r="K2680" s="34" t="s">
        <v>11</v>
      </c>
      <c r="L2680" s="37" t="str">
        <f t="shared" si="192"/>
        <v/>
      </c>
      <c r="M2680" s="34" t="s">
        <v>11</v>
      </c>
      <c r="N2680" s="36" t="str">
        <f t="shared" si="193"/>
        <v/>
      </c>
      <c r="O2680" s="34"/>
      <c r="P2680" s="34">
        <v>1619000</v>
      </c>
      <c r="Q2680" s="37">
        <f t="shared" si="194"/>
        <v>1619</v>
      </c>
      <c r="R2680" s="34">
        <v>209786</v>
      </c>
    </row>
    <row r="2681" spans="1:18" ht="14.25" thickBot="1">
      <c r="A2681" s="33" t="s">
        <v>606</v>
      </c>
      <c r="B2681" s="47">
        <v>42125</v>
      </c>
      <c r="C2681" t="s">
        <v>118</v>
      </c>
      <c r="D2681" t="s">
        <v>622</v>
      </c>
      <c r="E2681" t="s">
        <v>45</v>
      </c>
      <c r="F2681" t="s">
        <v>612</v>
      </c>
      <c r="G2681" t="s">
        <v>57</v>
      </c>
      <c r="I2681" t="s">
        <v>609</v>
      </c>
      <c r="K2681" s="34" t="s">
        <v>11</v>
      </c>
      <c r="L2681" s="37" t="str">
        <f t="shared" si="192"/>
        <v/>
      </c>
      <c r="M2681" s="34" t="s">
        <v>11</v>
      </c>
      <c r="N2681" s="36" t="str">
        <f t="shared" si="193"/>
        <v/>
      </c>
      <c r="O2681" s="34"/>
      <c r="P2681" s="34">
        <v>821660</v>
      </c>
      <c r="Q2681" s="37">
        <f t="shared" si="194"/>
        <v>822</v>
      </c>
      <c r="R2681" s="34">
        <v>131437</v>
      </c>
    </row>
    <row r="2682" spans="1:18" ht="14.25" thickBot="1">
      <c r="A2682" s="33" t="s">
        <v>606</v>
      </c>
      <c r="B2682" s="47">
        <v>42125</v>
      </c>
      <c r="C2682" t="s">
        <v>118</v>
      </c>
      <c r="D2682" t="s">
        <v>622</v>
      </c>
      <c r="E2682" t="s">
        <v>45</v>
      </c>
      <c r="F2682" t="s">
        <v>613</v>
      </c>
      <c r="G2682" t="s">
        <v>55</v>
      </c>
      <c r="I2682" t="s">
        <v>609</v>
      </c>
      <c r="K2682" s="34">
        <v>1171170</v>
      </c>
      <c r="L2682" s="37">
        <f t="shared" si="192"/>
        <v>1171</v>
      </c>
      <c r="M2682" s="34">
        <v>37210</v>
      </c>
      <c r="N2682" s="36">
        <f t="shared" si="193"/>
        <v>31.776259607173355</v>
      </c>
      <c r="O2682" s="34"/>
      <c r="P2682" s="34">
        <v>7284580</v>
      </c>
      <c r="Q2682" s="37">
        <f t="shared" si="194"/>
        <v>7285</v>
      </c>
      <c r="R2682" s="34">
        <v>718289</v>
      </c>
    </row>
    <row r="2683" spans="1:18" ht="14.25" thickBot="1">
      <c r="A2683" s="33" t="s">
        <v>606</v>
      </c>
      <c r="B2683" s="47">
        <v>42125</v>
      </c>
      <c r="C2683" t="s">
        <v>118</v>
      </c>
      <c r="D2683" t="s">
        <v>622</v>
      </c>
      <c r="E2683" t="s">
        <v>45</v>
      </c>
      <c r="F2683" t="s">
        <v>614</v>
      </c>
      <c r="G2683" t="s">
        <v>53</v>
      </c>
      <c r="I2683" t="s">
        <v>609</v>
      </c>
      <c r="K2683" s="34">
        <v>21460</v>
      </c>
      <c r="L2683" s="37">
        <f t="shared" si="192"/>
        <v>21</v>
      </c>
      <c r="M2683" s="34">
        <v>4587</v>
      </c>
      <c r="N2683" s="36">
        <f t="shared" si="193"/>
        <v>218.42857142857142</v>
      </c>
      <c r="O2683" s="34"/>
      <c r="P2683" s="34">
        <v>21460</v>
      </c>
      <c r="Q2683" s="37">
        <f t="shared" si="194"/>
        <v>21</v>
      </c>
      <c r="R2683" s="34">
        <v>4587</v>
      </c>
    </row>
    <row r="2684" spans="1:18" ht="14.25" thickBot="1">
      <c r="A2684" s="33" t="s">
        <v>606</v>
      </c>
      <c r="B2684" s="47">
        <v>42125</v>
      </c>
      <c r="C2684" t="s">
        <v>118</v>
      </c>
      <c r="D2684" t="s">
        <v>622</v>
      </c>
      <c r="E2684" t="s">
        <v>45</v>
      </c>
      <c r="F2684" t="s">
        <v>616</v>
      </c>
      <c r="G2684" t="s">
        <v>60</v>
      </c>
      <c r="I2684" t="s">
        <v>609</v>
      </c>
      <c r="K2684" s="34">
        <v>1822760</v>
      </c>
      <c r="L2684" s="37">
        <f t="shared" si="192"/>
        <v>1823</v>
      </c>
      <c r="M2684" s="34">
        <v>275348</v>
      </c>
      <c r="N2684" s="36">
        <f t="shared" si="193"/>
        <v>151.04114097641252</v>
      </c>
      <c r="O2684" s="34"/>
      <c r="P2684" s="34">
        <v>3581846</v>
      </c>
      <c r="Q2684" s="37">
        <f t="shared" si="194"/>
        <v>3582</v>
      </c>
      <c r="R2684" s="34">
        <v>552129</v>
      </c>
    </row>
    <row r="2685" spans="1:18" ht="14.25" thickBot="1">
      <c r="A2685" s="33" t="s">
        <v>606</v>
      </c>
      <c r="B2685" s="47">
        <v>42125</v>
      </c>
      <c r="C2685" t="s">
        <v>118</v>
      </c>
      <c r="D2685" t="s">
        <v>622</v>
      </c>
      <c r="E2685" t="s">
        <v>45</v>
      </c>
      <c r="F2685" t="s">
        <v>625</v>
      </c>
      <c r="G2685" t="s">
        <v>66</v>
      </c>
      <c r="I2685" t="s">
        <v>609</v>
      </c>
      <c r="K2685" s="34">
        <v>3177</v>
      </c>
      <c r="L2685" s="37">
        <f t="shared" si="192"/>
        <v>3</v>
      </c>
      <c r="M2685" s="34">
        <v>428</v>
      </c>
      <c r="N2685" s="36">
        <f t="shared" si="193"/>
        <v>142.66666666666666</v>
      </c>
      <c r="O2685" s="34"/>
      <c r="P2685" s="34">
        <v>163242</v>
      </c>
      <c r="Q2685" s="37">
        <f t="shared" si="194"/>
        <v>163</v>
      </c>
      <c r="R2685" s="34">
        <v>16665</v>
      </c>
    </row>
    <row r="2686" spans="1:18" ht="14.25" thickBot="1">
      <c r="A2686" s="33" t="s">
        <v>606</v>
      </c>
      <c r="B2686" s="47">
        <v>42125</v>
      </c>
      <c r="C2686" t="s">
        <v>118</v>
      </c>
      <c r="D2686" t="s">
        <v>622</v>
      </c>
      <c r="E2686" t="s">
        <v>45</v>
      </c>
      <c r="F2686" t="s">
        <v>619</v>
      </c>
      <c r="G2686" t="s">
        <v>54</v>
      </c>
      <c r="I2686" t="s">
        <v>609</v>
      </c>
      <c r="K2686" s="34" t="s">
        <v>11</v>
      </c>
      <c r="L2686" s="37" t="str">
        <f t="shared" si="192"/>
        <v/>
      </c>
      <c r="M2686" s="34" t="s">
        <v>11</v>
      </c>
      <c r="N2686" s="36" t="str">
        <f t="shared" si="193"/>
        <v/>
      </c>
      <c r="O2686" s="34"/>
      <c r="P2686" s="34">
        <v>77560</v>
      </c>
      <c r="Q2686" s="37">
        <f t="shared" si="194"/>
        <v>78</v>
      </c>
      <c r="R2686" s="34">
        <v>12588</v>
      </c>
    </row>
    <row r="2687" spans="1:18" ht="14.25" thickBot="1">
      <c r="A2687" s="33" t="s">
        <v>606</v>
      </c>
      <c r="B2687" s="47">
        <v>42125</v>
      </c>
      <c r="C2687" t="s">
        <v>118</v>
      </c>
      <c r="D2687" t="s">
        <v>622</v>
      </c>
      <c r="E2687" t="s">
        <v>45</v>
      </c>
      <c r="F2687" t="s">
        <v>621</v>
      </c>
      <c r="G2687" t="s">
        <v>50</v>
      </c>
      <c r="I2687" t="s">
        <v>609</v>
      </c>
      <c r="K2687" s="34" t="s">
        <v>11</v>
      </c>
      <c r="L2687" s="37" t="str">
        <f t="shared" si="192"/>
        <v/>
      </c>
      <c r="M2687" s="34" t="s">
        <v>11</v>
      </c>
      <c r="N2687" s="36" t="str">
        <f t="shared" si="193"/>
        <v/>
      </c>
      <c r="O2687" s="34"/>
      <c r="P2687" s="34">
        <v>60000</v>
      </c>
      <c r="Q2687" s="37">
        <f t="shared" si="194"/>
        <v>60</v>
      </c>
      <c r="R2687" s="34">
        <v>1753</v>
      </c>
    </row>
    <row r="2688" spans="1:18" ht="14.25" thickBot="1">
      <c r="A2688" s="33" t="s">
        <v>606</v>
      </c>
      <c r="B2688" s="47">
        <v>42125</v>
      </c>
      <c r="C2688" t="s">
        <v>118</v>
      </c>
      <c r="D2688" t="s">
        <v>622</v>
      </c>
      <c r="E2688" t="s">
        <v>45</v>
      </c>
      <c r="F2688" t="s">
        <v>626</v>
      </c>
      <c r="G2688" t="s">
        <v>62</v>
      </c>
      <c r="I2688" t="s">
        <v>609</v>
      </c>
      <c r="K2688" s="34">
        <v>33150</v>
      </c>
      <c r="L2688" s="37">
        <f t="shared" si="192"/>
        <v>33</v>
      </c>
      <c r="M2688" s="34">
        <v>5582</v>
      </c>
      <c r="N2688" s="36">
        <f t="shared" si="193"/>
        <v>169.15151515151516</v>
      </c>
      <c r="O2688" s="34"/>
      <c r="P2688" s="34">
        <v>52284</v>
      </c>
      <c r="Q2688" s="37">
        <f t="shared" si="194"/>
        <v>52</v>
      </c>
      <c r="R2688" s="34">
        <v>8235</v>
      </c>
    </row>
    <row r="2689" spans="1:18" ht="14.25" thickBot="1">
      <c r="A2689" s="33" t="s">
        <v>606</v>
      </c>
      <c r="B2689" s="47">
        <v>42125</v>
      </c>
      <c r="C2689" t="s">
        <v>118</v>
      </c>
      <c r="D2689" t="s">
        <v>622</v>
      </c>
      <c r="E2689" t="s">
        <v>45</v>
      </c>
      <c r="F2689" t="s">
        <v>627</v>
      </c>
      <c r="G2689" t="s">
        <v>59</v>
      </c>
      <c r="I2689" t="s">
        <v>609</v>
      </c>
      <c r="K2689" s="34">
        <v>40000</v>
      </c>
      <c r="L2689" s="37">
        <f t="shared" si="192"/>
        <v>40</v>
      </c>
      <c r="M2689" s="34">
        <v>5270</v>
      </c>
      <c r="N2689" s="36">
        <f t="shared" si="193"/>
        <v>131.75</v>
      </c>
      <c r="O2689" s="34"/>
      <c r="P2689" s="34">
        <v>239700</v>
      </c>
      <c r="Q2689" s="37">
        <f t="shared" si="194"/>
        <v>240</v>
      </c>
      <c r="R2689" s="34">
        <v>22794</v>
      </c>
    </row>
    <row r="2690" spans="1:18" ht="14.25" thickBot="1">
      <c r="A2690" s="33" t="s">
        <v>606</v>
      </c>
      <c r="B2690" s="47">
        <v>42125</v>
      </c>
      <c r="C2690" t="s">
        <v>118</v>
      </c>
      <c r="D2690" t="s">
        <v>622</v>
      </c>
      <c r="E2690" t="s">
        <v>45</v>
      </c>
      <c r="F2690" t="s">
        <v>700</v>
      </c>
      <c r="G2690" t="s">
        <v>407</v>
      </c>
      <c r="I2690" t="s">
        <v>609</v>
      </c>
      <c r="K2690" s="34" t="s">
        <v>11</v>
      </c>
      <c r="L2690" s="37" t="str">
        <f t="shared" si="192"/>
        <v/>
      </c>
      <c r="M2690" s="34" t="s">
        <v>11</v>
      </c>
      <c r="N2690" s="36" t="str">
        <f t="shared" si="193"/>
        <v/>
      </c>
      <c r="O2690" s="34"/>
      <c r="P2690" s="34">
        <v>810000</v>
      </c>
      <c r="Q2690" s="37">
        <f t="shared" si="194"/>
        <v>810</v>
      </c>
      <c r="R2690" s="34">
        <v>126131</v>
      </c>
    </row>
    <row r="2691" spans="1:18" ht="14.25" thickBot="1">
      <c r="A2691" s="33" t="s">
        <v>606</v>
      </c>
      <c r="B2691" s="47">
        <v>42125</v>
      </c>
      <c r="C2691" t="s">
        <v>118</v>
      </c>
      <c r="D2691" t="s">
        <v>622</v>
      </c>
      <c r="E2691" t="s">
        <v>45</v>
      </c>
      <c r="F2691" t="s">
        <v>648</v>
      </c>
      <c r="G2691" t="s">
        <v>649</v>
      </c>
      <c r="I2691" t="s">
        <v>609</v>
      </c>
      <c r="K2691" s="34">
        <v>41810</v>
      </c>
      <c r="L2691" s="37">
        <f t="shared" si="192"/>
        <v>42</v>
      </c>
      <c r="M2691" s="34">
        <v>3884</v>
      </c>
      <c r="N2691" s="36">
        <f t="shared" si="193"/>
        <v>92.476190476190482</v>
      </c>
      <c r="O2691" s="34"/>
      <c r="P2691" s="34">
        <v>158984</v>
      </c>
      <c r="Q2691" s="37">
        <f t="shared" si="194"/>
        <v>159</v>
      </c>
      <c r="R2691" s="34">
        <v>14150</v>
      </c>
    </row>
    <row r="2692" spans="1:18" ht="14.25" thickBot="1">
      <c r="A2692" s="33" t="s">
        <v>606</v>
      </c>
      <c r="B2692" s="47">
        <v>42125</v>
      </c>
      <c r="C2692" t="s">
        <v>118</v>
      </c>
      <c r="D2692" t="s">
        <v>628</v>
      </c>
      <c r="E2692" t="s">
        <v>43</v>
      </c>
      <c r="F2692" t="s">
        <v>608</v>
      </c>
      <c r="G2692" t="s">
        <v>61</v>
      </c>
      <c r="I2692" t="s">
        <v>609</v>
      </c>
      <c r="K2692" s="34">
        <v>1440784</v>
      </c>
      <c r="L2692" s="37">
        <f t="shared" si="192"/>
        <v>1441</v>
      </c>
      <c r="M2692" s="34">
        <v>174692</v>
      </c>
      <c r="N2692" s="36">
        <f t="shared" si="193"/>
        <v>121.22970159611381</v>
      </c>
      <c r="O2692" s="34"/>
      <c r="P2692" s="34">
        <v>4802062</v>
      </c>
      <c r="Q2692" s="37">
        <f t="shared" si="194"/>
        <v>4802</v>
      </c>
      <c r="R2692" s="34">
        <v>581818</v>
      </c>
    </row>
    <row r="2693" spans="1:18" ht="14.25" thickBot="1">
      <c r="A2693" s="33" t="s">
        <v>606</v>
      </c>
      <c r="B2693" s="47">
        <v>42125</v>
      </c>
      <c r="C2693" t="s">
        <v>118</v>
      </c>
      <c r="D2693" t="s">
        <v>628</v>
      </c>
      <c r="E2693" t="s">
        <v>43</v>
      </c>
      <c r="F2693" t="s">
        <v>629</v>
      </c>
      <c r="G2693" t="s">
        <v>52</v>
      </c>
      <c r="I2693" t="s">
        <v>609</v>
      </c>
      <c r="K2693" s="34">
        <v>99630</v>
      </c>
      <c r="L2693" s="37">
        <f t="shared" si="192"/>
        <v>100</v>
      </c>
      <c r="M2693" s="34">
        <v>3871</v>
      </c>
      <c r="N2693" s="36">
        <f t="shared" si="193"/>
        <v>38.71</v>
      </c>
      <c r="O2693" s="34"/>
      <c r="P2693" s="34">
        <v>294610</v>
      </c>
      <c r="Q2693" s="37">
        <f t="shared" si="194"/>
        <v>295</v>
      </c>
      <c r="R2693" s="34">
        <v>12599</v>
      </c>
    </row>
    <row r="2694" spans="1:18" ht="14.25" thickBot="1">
      <c r="A2694" s="33" t="s">
        <v>606</v>
      </c>
      <c r="B2694" s="47">
        <v>42125</v>
      </c>
      <c r="C2694" t="s">
        <v>118</v>
      </c>
      <c r="D2694" t="s">
        <v>628</v>
      </c>
      <c r="E2694" t="s">
        <v>43</v>
      </c>
      <c r="F2694" t="s">
        <v>642</v>
      </c>
      <c r="G2694" t="s">
        <v>99</v>
      </c>
      <c r="I2694" t="s">
        <v>609</v>
      </c>
      <c r="K2694" s="34">
        <v>100330</v>
      </c>
      <c r="L2694" s="37">
        <f t="shared" si="192"/>
        <v>100</v>
      </c>
      <c r="M2694" s="34">
        <v>15209</v>
      </c>
      <c r="N2694" s="36">
        <f t="shared" si="193"/>
        <v>152.09</v>
      </c>
      <c r="O2694" s="34"/>
      <c r="P2694" s="34">
        <v>100330</v>
      </c>
      <c r="Q2694" s="37">
        <f t="shared" si="194"/>
        <v>100</v>
      </c>
      <c r="R2694" s="34">
        <v>15209</v>
      </c>
    </row>
    <row r="2695" spans="1:18" ht="14.25" thickBot="1">
      <c r="A2695" s="33" t="s">
        <v>606</v>
      </c>
      <c r="B2695" s="47">
        <v>42125</v>
      </c>
      <c r="C2695" t="s">
        <v>118</v>
      </c>
      <c r="D2695" t="s">
        <v>628</v>
      </c>
      <c r="E2695" t="s">
        <v>43</v>
      </c>
      <c r="F2695" t="s">
        <v>610</v>
      </c>
      <c r="G2695" t="s">
        <v>48</v>
      </c>
      <c r="I2695" t="s">
        <v>609</v>
      </c>
      <c r="K2695" s="34">
        <v>518279</v>
      </c>
      <c r="L2695" s="37">
        <f t="shared" si="192"/>
        <v>518</v>
      </c>
      <c r="M2695" s="34">
        <v>74051</v>
      </c>
      <c r="N2695" s="36">
        <f t="shared" si="193"/>
        <v>142.95559845559845</v>
      </c>
      <c r="O2695" s="34"/>
      <c r="P2695" s="34">
        <v>2137022</v>
      </c>
      <c r="Q2695" s="37">
        <f t="shared" si="194"/>
        <v>2137</v>
      </c>
      <c r="R2695" s="34">
        <v>326010</v>
      </c>
    </row>
    <row r="2696" spans="1:18" ht="14.25" thickBot="1">
      <c r="A2696" s="33" t="s">
        <v>606</v>
      </c>
      <c r="B2696" s="47">
        <v>42125</v>
      </c>
      <c r="C2696" t="s">
        <v>118</v>
      </c>
      <c r="D2696" t="s">
        <v>628</v>
      </c>
      <c r="E2696" t="s">
        <v>43</v>
      </c>
      <c r="F2696" t="s">
        <v>612</v>
      </c>
      <c r="G2696" t="s">
        <v>57</v>
      </c>
      <c r="I2696" t="s">
        <v>609</v>
      </c>
      <c r="K2696" s="34">
        <v>277920</v>
      </c>
      <c r="L2696" s="37">
        <f t="shared" si="192"/>
        <v>278</v>
      </c>
      <c r="M2696" s="34">
        <v>21869</v>
      </c>
      <c r="N2696" s="36">
        <f t="shared" si="193"/>
        <v>78.665467625899282</v>
      </c>
      <c r="O2696" s="34"/>
      <c r="P2696" s="34">
        <v>671340</v>
      </c>
      <c r="Q2696" s="37">
        <f t="shared" si="194"/>
        <v>671</v>
      </c>
      <c r="R2696" s="34">
        <v>44874</v>
      </c>
    </row>
    <row r="2697" spans="1:18" ht="14.25" thickBot="1">
      <c r="A2697" s="33" t="s">
        <v>606</v>
      </c>
      <c r="B2697" s="47">
        <v>42125</v>
      </c>
      <c r="C2697" t="s">
        <v>118</v>
      </c>
      <c r="D2697" t="s">
        <v>628</v>
      </c>
      <c r="E2697" t="s">
        <v>43</v>
      </c>
      <c r="F2697" t="s">
        <v>614</v>
      </c>
      <c r="G2697" t="s">
        <v>53</v>
      </c>
      <c r="I2697" t="s">
        <v>609</v>
      </c>
      <c r="K2697" s="34" t="s">
        <v>11</v>
      </c>
      <c r="L2697" s="37" t="str">
        <f t="shared" si="192"/>
        <v/>
      </c>
      <c r="M2697" s="34" t="s">
        <v>11</v>
      </c>
      <c r="N2697" s="36" t="str">
        <f t="shared" si="193"/>
        <v/>
      </c>
      <c r="O2697" s="34"/>
      <c r="P2697" s="34">
        <v>131388</v>
      </c>
      <c r="Q2697" s="37">
        <f t="shared" si="194"/>
        <v>131</v>
      </c>
      <c r="R2697" s="34">
        <v>19563</v>
      </c>
    </row>
    <row r="2698" spans="1:18" ht="14.25" thickBot="1">
      <c r="A2698" s="33" t="s">
        <v>606</v>
      </c>
      <c r="B2698" s="47">
        <v>42125</v>
      </c>
      <c r="C2698" t="s">
        <v>118</v>
      </c>
      <c r="D2698" t="s">
        <v>628</v>
      </c>
      <c r="E2698" t="s">
        <v>43</v>
      </c>
      <c r="F2698" t="s">
        <v>616</v>
      </c>
      <c r="G2698" t="s">
        <v>60</v>
      </c>
      <c r="I2698" t="s">
        <v>609</v>
      </c>
      <c r="K2698" s="34">
        <v>510546</v>
      </c>
      <c r="L2698" s="37">
        <f t="shared" si="192"/>
        <v>511</v>
      </c>
      <c r="M2698" s="34">
        <v>49315</v>
      </c>
      <c r="N2698" s="36">
        <f t="shared" si="193"/>
        <v>96.506849315068493</v>
      </c>
      <c r="O2698" s="34"/>
      <c r="P2698" s="34">
        <v>4891918</v>
      </c>
      <c r="Q2698" s="37">
        <f t="shared" si="194"/>
        <v>4892</v>
      </c>
      <c r="R2698" s="34">
        <v>522301</v>
      </c>
    </row>
    <row r="2699" spans="1:18" ht="14.25" thickBot="1">
      <c r="A2699" s="33" t="s">
        <v>606</v>
      </c>
      <c r="B2699" s="47">
        <v>42125</v>
      </c>
      <c r="C2699" t="s">
        <v>118</v>
      </c>
      <c r="D2699" t="s">
        <v>628</v>
      </c>
      <c r="E2699" t="s">
        <v>43</v>
      </c>
      <c r="F2699" t="s">
        <v>625</v>
      </c>
      <c r="G2699" t="s">
        <v>66</v>
      </c>
      <c r="I2699" t="s">
        <v>609</v>
      </c>
      <c r="K2699" s="34">
        <v>539200</v>
      </c>
      <c r="L2699" s="37">
        <f t="shared" si="192"/>
        <v>539</v>
      </c>
      <c r="M2699" s="34">
        <v>52220</v>
      </c>
      <c r="N2699" s="36">
        <f t="shared" si="193"/>
        <v>96.883116883116884</v>
      </c>
      <c r="O2699" s="34"/>
      <c r="P2699" s="34">
        <v>3615350</v>
      </c>
      <c r="Q2699" s="37">
        <f t="shared" si="194"/>
        <v>3615</v>
      </c>
      <c r="R2699" s="34">
        <v>351269</v>
      </c>
    </row>
    <row r="2700" spans="1:18" ht="14.25" thickBot="1">
      <c r="A2700" s="33" t="s">
        <v>606</v>
      </c>
      <c r="B2700" s="47">
        <v>42125</v>
      </c>
      <c r="C2700" t="s">
        <v>118</v>
      </c>
      <c r="D2700" t="s">
        <v>628</v>
      </c>
      <c r="E2700" t="s">
        <v>43</v>
      </c>
      <c r="F2700" t="s">
        <v>619</v>
      </c>
      <c r="G2700" t="s">
        <v>54</v>
      </c>
      <c r="I2700" t="s">
        <v>609</v>
      </c>
      <c r="K2700" s="34">
        <v>252150</v>
      </c>
      <c r="L2700" s="37">
        <f t="shared" si="192"/>
        <v>252</v>
      </c>
      <c r="M2700" s="34">
        <v>36224</v>
      </c>
      <c r="N2700" s="36">
        <f t="shared" si="193"/>
        <v>143.74603174603175</v>
      </c>
      <c r="O2700" s="34"/>
      <c r="P2700" s="34">
        <v>1293130</v>
      </c>
      <c r="Q2700" s="37">
        <f t="shared" si="194"/>
        <v>1293</v>
      </c>
      <c r="R2700" s="34">
        <v>157892</v>
      </c>
    </row>
    <row r="2701" spans="1:18" ht="14.25" thickBot="1">
      <c r="A2701" s="33" t="s">
        <v>606</v>
      </c>
      <c r="B2701" s="47">
        <v>42125</v>
      </c>
      <c r="C2701" t="s">
        <v>118</v>
      </c>
      <c r="D2701" t="s">
        <v>628</v>
      </c>
      <c r="E2701" t="s">
        <v>43</v>
      </c>
      <c r="F2701" t="s">
        <v>630</v>
      </c>
      <c r="G2701" t="s">
        <v>49</v>
      </c>
      <c r="I2701" t="s">
        <v>609</v>
      </c>
      <c r="K2701" s="34">
        <v>27000</v>
      </c>
      <c r="L2701" s="37">
        <f t="shared" si="192"/>
        <v>27</v>
      </c>
      <c r="M2701" s="34">
        <v>2914</v>
      </c>
      <c r="N2701" s="36">
        <f t="shared" si="193"/>
        <v>107.92592592592592</v>
      </c>
      <c r="O2701" s="34"/>
      <c r="P2701" s="34">
        <v>109000</v>
      </c>
      <c r="Q2701" s="37">
        <f t="shared" si="194"/>
        <v>109</v>
      </c>
      <c r="R2701" s="34">
        <v>12988</v>
      </c>
    </row>
    <row r="2702" spans="1:18" ht="14.25" thickBot="1">
      <c r="A2702" s="33" t="s">
        <v>606</v>
      </c>
      <c r="B2702" s="47">
        <v>42125</v>
      </c>
      <c r="C2702" t="s">
        <v>118</v>
      </c>
      <c r="D2702" t="s">
        <v>631</v>
      </c>
      <c r="E2702" t="s">
        <v>42</v>
      </c>
      <c r="F2702" t="s">
        <v>610</v>
      </c>
      <c r="G2702" t="s">
        <v>48</v>
      </c>
      <c r="I2702" t="s">
        <v>609</v>
      </c>
      <c r="K2702" s="34">
        <v>3832</v>
      </c>
      <c r="L2702" s="37">
        <f t="shared" si="192"/>
        <v>4</v>
      </c>
      <c r="M2702" s="34">
        <v>636</v>
      </c>
      <c r="N2702" s="36">
        <f t="shared" si="193"/>
        <v>159</v>
      </c>
      <c r="O2702" s="34"/>
      <c r="P2702" s="34">
        <v>5332</v>
      </c>
      <c r="Q2702" s="37">
        <f t="shared" si="194"/>
        <v>5</v>
      </c>
      <c r="R2702" s="34">
        <v>853</v>
      </c>
    </row>
    <row r="2703" spans="1:18" ht="14.25" thickBot="1">
      <c r="A2703" s="33" t="s">
        <v>606</v>
      </c>
      <c r="B2703" s="47">
        <v>42125</v>
      </c>
      <c r="C2703" t="s">
        <v>118</v>
      </c>
      <c r="D2703" t="s">
        <v>631</v>
      </c>
      <c r="E2703" t="s">
        <v>42</v>
      </c>
      <c r="F2703" t="s">
        <v>625</v>
      </c>
      <c r="G2703" t="s">
        <v>66</v>
      </c>
      <c r="I2703" t="s">
        <v>609</v>
      </c>
      <c r="K2703" s="34" t="s">
        <v>11</v>
      </c>
      <c r="L2703" s="37" t="str">
        <f t="shared" si="192"/>
        <v/>
      </c>
      <c r="M2703" s="34" t="s">
        <v>11</v>
      </c>
      <c r="N2703" s="36" t="str">
        <f t="shared" si="193"/>
        <v/>
      </c>
      <c r="O2703" s="34"/>
      <c r="P2703" s="34">
        <v>5903</v>
      </c>
      <c r="Q2703" s="37">
        <f t="shared" si="194"/>
        <v>6</v>
      </c>
      <c r="R2703" s="34">
        <v>345</v>
      </c>
    </row>
    <row r="2704" spans="1:18" ht="14.25" thickBot="1">
      <c r="A2704" s="33" t="s">
        <v>606</v>
      </c>
      <c r="B2704" s="47">
        <v>42125</v>
      </c>
      <c r="C2704" t="s">
        <v>118</v>
      </c>
      <c r="D2704" t="s">
        <v>631</v>
      </c>
      <c r="E2704" t="s">
        <v>42</v>
      </c>
      <c r="F2704" t="s">
        <v>626</v>
      </c>
      <c r="G2704" t="s">
        <v>62</v>
      </c>
      <c r="I2704" t="s">
        <v>609</v>
      </c>
      <c r="K2704" s="34" t="s">
        <v>11</v>
      </c>
      <c r="L2704" s="37" t="str">
        <f t="shared" si="192"/>
        <v/>
      </c>
      <c r="M2704" s="34" t="s">
        <v>11</v>
      </c>
      <c r="N2704" s="36" t="str">
        <f t="shared" si="193"/>
        <v/>
      </c>
      <c r="O2704" s="34"/>
      <c r="P2704" s="34">
        <v>7140</v>
      </c>
      <c r="Q2704" s="37">
        <f t="shared" si="194"/>
        <v>7</v>
      </c>
      <c r="R2704" s="34">
        <v>731</v>
      </c>
    </row>
    <row r="2705" spans="1:18" ht="14.25" thickBot="1">
      <c r="A2705" s="33" t="s">
        <v>606</v>
      </c>
      <c r="B2705" s="47">
        <v>42125</v>
      </c>
      <c r="C2705" t="s">
        <v>118</v>
      </c>
      <c r="D2705" t="s">
        <v>632</v>
      </c>
      <c r="E2705" t="s">
        <v>39</v>
      </c>
      <c r="F2705" t="s">
        <v>614</v>
      </c>
      <c r="G2705" t="s">
        <v>53</v>
      </c>
      <c r="I2705" t="s">
        <v>609</v>
      </c>
      <c r="K2705" s="34" t="s">
        <v>11</v>
      </c>
      <c r="L2705" s="37" t="str">
        <f t="shared" si="192"/>
        <v/>
      </c>
      <c r="M2705" s="34" t="s">
        <v>11</v>
      </c>
      <c r="N2705" s="36" t="str">
        <f t="shared" si="193"/>
        <v/>
      </c>
      <c r="O2705" s="34"/>
      <c r="P2705" s="34">
        <v>20443</v>
      </c>
      <c r="Q2705" s="37">
        <f t="shared" si="194"/>
        <v>20</v>
      </c>
      <c r="R2705" s="34">
        <v>3614</v>
      </c>
    </row>
    <row r="2706" spans="1:18" ht="14.25" thickBot="1">
      <c r="A2706" s="33" t="s">
        <v>606</v>
      </c>
      <c r="B2706" s="47">
        <v>42125</v>
      </c>
      <c r="C2706" t="s">
        <v>118</v>
      </c>
      <c r="D2706" t="s">
        <v>632</v>
      </c>
      <c r="E2706" t="s">
        <v>39</v>
      </c>
      <c r="F2706" t="s">
        <v>616</v>
      </c>
      <c r="G2706" t="s">
        <v>60</v>
      </c>
      <c r="I2706" t="s">
        <v>609</v>
      </c>
      <c r="K2706" s="34">
        <v>14900</v>
      </c>
      <c r="L2706" s="37">
        <f t="shared" si="192"/>
        <v>15</v>
      </c>
      <c r="M2706" s="34">
        <v>4162</v>
      </c>
      <c r="N2706" s="36">
        <f t="shared" si="193"/>
        <v>277.46666666666664</v>
      </c>
      <c r="O2706" s="34"/>
      <c r="P2706" s="34">
        <v>14900</v>
      </c>
      <c r="Q2706" s="37">
        <f t="shared" si="194"/>
        <v>15</v>
      </c>
      <c r="R2706" s="34">
        <v>4162</v>
      </c>
    </row>
    <row r="2707" spans="1:18" ht="14.25" thickBot="1">
      <c r="A2707" s="33" t="s">
        <v>606</v>
      </c>
      <c r="B2707" s="47">
        <v>42125</v>
      </c>
      <c r="C2707" t="s">
        <v>118</v>
      </c>
      <c r="D2707" t="s">
        <v>658</v>
      </c>
      <c r="E2707" t="s">
        <v>36</v>
      </c>
      <c r="F2707" t="s">
        <v>608</v>
      </c>
      <c r="G2707" t="s">
        <v>61</v>
      </c>
      <c r="I2707" t="s">
        <v>609</v>
      </c>
      <c r="K2707" s="34">
        <v>15000</v>
      </c>
      <c r="L2707" s="37">
        <f t="shared" si="192"/>
        <v>15</v>
      </c>
      <c r="M2707" s="34">
        <v>7755</v>
      </c>
      <c r="N2707" s="36">
        <f t="shared" si="193"/>
        <v>517</v>
      </c>
      <c r="O2707" s="34"/>
      <c r="P2707" s="34">
        <v>273980</v>
      </c>
      <c r="Q2707" s="37">
        <f t="shared" si="194"/>
        <v>274</v>
      </c>
      <c r="R2707" s="34">
        <v>53100</v>
      </c>
    </row>
    <row r="2708" spans="1:18" ht="14.25" thickBot="1">
      <c r="A2708" s="33" t="s">
        <v>606</v>
      </c>
      <c r="B2708" s="47">
        <v>42125</v>
      </c>
      <c r="C2708" t="s">
        <v>118</v>
      </c>
      <c r="D2708" t="s">
        <v>658</v>
      </c>
      <c r="E2708" t="s">
        <v>36</v>
      </c>
      <c r="F2708" t="s">
        <v>610</v>
      </c>
      <c r="G2708" t="s">
        <v>48</v>
      </c>
      <c r="I2708" t="s">
        <v>609</v>
      </c>
      <c r="K2708" s="34" t="s">
        <v>11</v>
      </c>
      <c r="L2708" s="37" t="str">
        <f t="shared" si="192"/>
        <v/>
      </c>
      <c r="M2708" s="34" t="s">
        <v>11</v>
      </c>
      <c r="N2708" s="36" t="str">
        <f t="shared" si="193"/>
        <v/>
      </c>
      <c r="O2708" s="34"/>
      <c r="P2708" s="34">
        <v>63710</v>
      </c>
      <c r="Q2708" s="37">
        <f t="shared" si="194"/>
        <v>64</v>
      </c>
      <c r="R2708" s="34">
        <v>7033</v>
      </c>
    </row>
    <row r="2709" spans="1:18" ht="14.25" thickBot="1">
      <c r="A2709" s="33" t="s">
        <v>606</v>
      </c>
      <c r="B2709" s="47">
        <v>42125</v>
      </c>
      <c r="C2709" t="s">
        <v>118</v>
      </c>
      <c r="D2709" t="s">
        <v>658</v>
      </c>
      <c r="E2709" t="s">
        <v>36</v>
      </c>
      <c r="F2709" t="s">
        <v>614</v>
      </c>
      <c r="G2709" t="s">
        <v>53</v>
      </c>
      <c r="I2709" t="s">
        <v>609</v>
      </c>
      <c r="K2709" s="34" t="s">
        <v>11</v>
      </c>
      <c r="L2709" s="37" t="str">
        <f t="shared" si="192"/>
        <v/>
      </c>
      <c r="M2709" s="34" t="s">
        <v>11</v>
      </c>
      <c r="N2709" s="36" t="str">
        <f t="shared" si="193"/>
        <v/>
      </c>
      <c r="O2709" s="34"/>
      <c r="P2709" s="34">
        <v>5000</v>
      </c>
      <c r="Q2709" s="37">
        <f t="shared" si="194"/>
        <v>5</v>
      </c>
      <c r="R2709" s="34">
        <v>1105</v>
      </c>
    </row>
    <row r="2710" spans="1:18" ht="14.25" thickBot="1">
      <c r="A2710" s="33" t="s">
        <v>606</v>
      </c>
      <c r="B2710" s="47">
        <v>42125</v>
      </c>
      <c r="C2710" t="s">
        <v>118</v>
      </c>
      <c r="D2710" t="s">
        <v>658</v>
      </c>
      <c r="E2710" t="s">
        <v>36</v>
      </c>
      <c r="F2710" t="s">
        <v>616</v>
      </c>
      <c r="G2710" t="s">
        <v>60</v>
      </c>
      <c r="I2710" t="s">
        <v>609</v>
      </c>
      <c r="K2710" s="34">
        <v>196110</v>
      </c>
      <c r="L2710" s="37">
        <f t="shared" si="192"/>
        <v>196</v>
      </c>
      <c r="M2710" s="34">
        <v>8378</v>
      </c>
      <c r="N2710" s="36">
        <f t="shared" si="193"/>
        <v>42.744897959183675</v>
      </c>
      <c r="O2710" s="34"/>
      <c r="P2710" s="34">
        <v>437830</v>
      </c>
      <c r="Q2710" s="37">
        <f t="shared" si="194"/>
        <v>438</v>
      </c>
      <c r="R2710" s="34">
        <v>23448</v>
      </c>
    </row>
    <row r="2711" spans="1:18" ht="14.25" thickBot="1">
      <c r="A2711" s="33" t="s">
        <v>606</v>
      </c>
      <c r="B2711" s="47">
        <v>42125</v>
      </c>
      <c r="C2711" t="s">
        <v>118</v>
      </c>
      <c r="D2711" t="s">
        <v>658</v>
      </c>
      <c r="E2711" t="s">
        <v>36</v>
      </c>
      <c r="F2711" t="s">
        <v>625</v>
      </c>
      <c r="G2711" t="s">
        <v>66</v>
      </c>
      <c r="I2711" t="s">
        <v>609</v>
      </c>
      <c r="K2711" s="34" t="s">
        <v>11</v>
      </c>
      <c r="L2711" s="37" t="str">
        <f t="shared" si="192"/>
        <v/>
      </c>
      <c r="M2711" s="34" t="s">
        <v>11</v>
      </c>
      <c r="N2711" s="36" t="str">
        <f t="shared" si="193"/>
        <v/>
      </c>
      <c r="O2711" s="34"/>
      <c r="P2711" s="34">
        <v>191820</v>
      </c>
      <c r="Q2711" s="37">
        <f t="shared" si="194"/>
        <v>192</v>
      </c>
      <c r="R2711" s="34">
        <v>8765</v>
      </c>
    </row>
    <row r="2712" spans="1:18" ht="14.25" thickBot="1">
      <c r="A2712" s="33" t="s">
        <v>606</v>
      </c>
      <c r="B2712" s="47">
        <v>42125</v>
      </c>
      <c r="C2712" t="s">
        <v>118</v>
      </c>
      <c r="D2712" t="s">
        <v>658</v>
      </c>
      <c r="E2712" t="s">
        <v>36</v>
      </c>
      <c r="F2712" t="s">
        <v>618</v>
      </c>
      <c r="G2712" t="s">
        <v>47</v>
      </c>
      <c r="I2712" t="s">
        <v>609</v>
      </c>
      <c r="K2712" s="34">
        <v>253810</v>
      </c>
      <c r="L2712" s="37">
        <f t="shared" si="192"/>
        <v>254</v>
      </c>
      <c r="M2712" s="34">
        <v>11515</v>
      </c>
      <c r="N2712" s="36">
        <f t="shared" si="193"/>
        <v>45.334645669291341</v>
      </c>
      <c r="O2712" s="34"/>
      <c r="P2712" s="34">
        <v>3397850</v>
      </c>
      <c r="Q2712" s="37">
        <f t="shared" si="194"/>
        <v>3398</v>
      </c>
      <c r="R2712" s="34">
        <v>162514</v>
      </c>
    </row>
    <row r="2713" spans="1:18" ht="14.25" thickBot="1">
      <c r="A2713" s="33" t="s">
        <v>606</v>
      </c>
      <c r="B2713" s="47">
        <v>42125</v>
      </c>
      <c r="C2713" t="s">
        <v>118</v>
      </c>
      <c r="D2713" t="s">
        <v>658</v>
      </c>
      <c r="E2713" t="s">
        <v>36</v>
      </c>
      <c r="F2713" t="s">
        <v>619</v>
      </c>
      <c r="G2713" t="s">
        <v>54</v>
      </c>
      <c r="I2713" t="s">
        <v>609</v>
      </c>
      <c r="K2713" s="34">
        <v>168920</v>
      </c>
      <c r="L2713" s="37">
        <f t="shared" si="192"/>
        <v>169</v>
      </c>
      <c r="M2713" s="34">
        <v>6796</v>
      </c>
      <c r="N2713" s="36">
        <f t="shared" si="193"/>
        <v>40.213017751479292</v>
      </c>
      <c r="O2713" s="34"/>
      <c r="P2713" s="34">
        <v>256520</v>
      </c>
      <c r="Q2713" s="37">
        <f t="shared" si="194"/>
        <v>257</v>
      </c>
      <c r="R2713" s="34">
        <v>10327</v>
      </c>
    </row>
    <row r="2714" spans="1:18" ht="14.25" thickBot="1">
      <c r="A2714" s="33" t="s">
        <v>606</v>
      </c>
      <c r="B2714" s="47">
        <v>42125</v>
      </c>
      <c r="C2714" t="s">
        <v>118</v>
      </c>
      <c r="D2714" t="s">
        <v>658</v>
      </c>
      <c r="E2714" t="s">
        <v>36</v>
      </c>
      <c r="F2714" t="s">
        <v>620</v>
      </c>
      <c r="G2714" t="s">
        <v>67</v>
      </c>
      <c r="I2714" t="s">
        <v>609</v>
      </c>
      <c r="K2714" s="34">
        <v>109950</v>
      </c>
      <c r="L2714" s="37">
        <f t="shared" si="192"/>
        <v>110</v>
      </c>
      <c r="M2714" s="34">
        <v>4638</v>
      </c>
      <c r="N2714" s="36">
        <f t="shared" si="193"/>
        <v>42.163636363636364</v>
      </c>
      <c r="O2714" s="34"/>
      <c r="P2714" s="34">
        <v>109950</v>
      </c>
      <c r="Q2714" s="37">
        <f t="shared" si="194"/>
        <v>110</v>
      </c>
      <c r="R2714" s="34">
        <v>4638</v>
      </c>
    </row>
    <row r="2715" spans="1:18" ht="14.25" thickBot="1">
      <c r="A2715" s="33" t="s">
        <v>606</v>
      </c>
      <c r="B2715" s="47">
        <v>42125</v>
      </c>
      <c r="C2715" t="s">
        <v>118</v>
      </c>
      <c r="D2715" t="s">
        <v>658</v>
      </c>
      <c r="E2715" t="s">
        <v>36</v>
      </c>
      <c r="F2715" t="s">
        <v>700</v>
      </c>
      <c r="G2715" t="s">
        <v>407</v>
      </c>
      <c r="I2715" t="s">
        <v>609</v>
      </c>
      <c r="K2715" s="34" t="s">
        <v>11</v>
      </c>
      <c r="L2715" s="37" t="str">
        <f t="shared" si="192"/>
        <v/>
      </c>
      <c r="M2715" s="34" t="s">
        <v>11</v>
      </c>
      <c r="N2715" s="36" t="str">
        <f t="shared" si="193"/>
        <v/>
      </c>
      <c r="O2715" s="34"/>
      <c r="P2715" s="34">
        <v>243130</v>
      </c>
      <c r="Q2715" s="37">
        <f t="shared" si="194"/>
        <v>243</v>
      </c>
      <c r="R2715" s="34">
        <v>11484</v>
      </c>
    </row>
    <row r="2716" spans="1:18" ht="14.25" thickBot="1">
      <c r="A2716" s="33" t="s">
        <v>606</v>
      </c>
      <c r="B2716" s="47">
        <v>42125</v>
      </c>
      <c r="C2716" t="s">
        <v>118</v>
      </c>
      <c r="D2716" t="s">
        <v>633</v>
      </c>
      <c r="E2716" t="s">
        <v>35</v>
      </c>
      <c r="F2716" t="s">
        <v>610</v>
      </c>
      <c r="G2716" t="s">
        <v>48</v>
      </c>
      <c r="I2716" t="s">
        <v>609</v>
      </c>
      <c r="K2716" s="34" t="s">
        <v>11</v>
      </c>
      <c r="L2716" s="37" t="str">
        <f t="shared" si="192"/>
        <v/>
      </c>
      <c r="M2716" s="34" t="s">
        <v>11</v>
      </c>
      <c r="N2716" s="36" t="str">
        <f t="shared" si="193"/>
        <v/>
      </c>
      <c r="O2716" s="34"/>
      <c r="P2716" s="34">
        <v>20840</v>
      </c>
      <c r="Q2716" s="37">
        <f t="shared" si="194"/>
        <v>21</v>
      </c>
      <c r="R2716" s="34">
        <v>1738</v>
      </c>
    </row>
    <row r="2717" spans="1:18" ht="14.25" thickBot="1">
      <c r="A2717" s="33" t="s">
        <v>606</v>
      </c>
      <c r="B2717" s="47">
        <v>42125</v>
      </c>
      <c r="C2717" t="s">
        <v>118</v>
      </c>
      <c r="D2717" t="s">
        <v>633</v>
      </c>
      <c r="E2717" t="s">
        <v>35</v>
      </c>
      <c r="F2717" t="s">
        <v>619</v>
      </c>
      <c r="G2717" t="s">
        <v>54</v>
      </c>
      <c r="I2717" t="s">
        <v>609</v>
      </c>
      <c r="K2717" s="34" t="s">
        <v>11</v>
      </c>
      <c r="L2717" s="37" t="str">
        <f t="shared" si="192"/>
        <v/>
      </c>
      <c r="M2717" s="34" t="s">
        <v>11</v>
      </c>
      <c r="N2717" s="36" t="str">
        <f t="shared" si="193"/>
        <v/>
      </c>
      <c r="O2717" s="34"/>
      <c r="P2717" s="34">
        <v>100720</v>
      </c>
      <c r="Q2717" s="37">
        <f t="shared" si="194"/>
        <v>101</v>
      </c>
      <c r="R2717" s="34">
        <v>14894</v>
      </c>
    </row>
    <row r="2718" spans="1:18" ht="14.25" thickBot="1">
      <c r="A2718" s="33" t="s">
        <v>606</v>
      </c>
      <c r="B2718" s="47">
        <v>42125</v>
      </c>
      <c r="C2718" t="s">
        <v>118</v>
      </c>
      <c r="D2718" t="s">
        <v>633</v>
      </c>
      <c r="E2718" t="s">
        <v>35</v>
      </c>
      <c r="F2718" t="s">
        <v>620</v>
      </c>
      <c r="G2718" t="s">
        <v>67</v>
      </c>
      <c r="I2718" t="s">
        <v>609</v>
      </c>
      <c r="K2718" s="34">
        <v>17302</v>
      </c>
      <c r="L2718" s="37">
        <f t="shared" si="192"/>
        <v>17</v>
      </c>
      <c r="M2718" s="34">
        <v>1159</v>
      </c>
      <c r="N2718" s="36">
        <f t="shared" si="193"/>
        <v>68.17647058823529</v>
      </c>
      <c r="O2718" s="34"/>
      <c r="P2718" s="34">
        <v>22788</v>
      </c>
      <c r="Q2718" s="37">
        <f t="shared" si="194"/>
        <v>23</v>
      </c>
      <c r="R2718" s="34">
        <v>2195</v>
      </c>
    </row>
    <row r="2719" spans="1:18" ht="14.25" thickBot="1">
      <c r="A2719" s="33" t="s">
        <v>606</v>
      </c>
      <c r="B2719" s="47">
        <v>42125</v>
      </c>
      <c r="C2719" t="s">
        <v>118</v>
      </c>
      <c r="D2719" t="s">
        <v>651</v>
      </c>
      <c r="E2719" t="s">
        <v>40</v>
      </c>
      <c r="F2719" t="s">
        <v>608</v>
      </c>
      <c r="G2719" t="s">
        <v>61</v>
      </c>
      <c r="I2719" t="s">
        <v>609</v>
      </c>
      <c r="K2719" s="34" t="s">
        <v>11</v>
      </c>
      <c r="L2719" s="37" t="str">
        <f t="shared" si="192"/>
        <v/>
      </c>
      <c r="M2719" s="34" t="s">
        <v>11</v>
      </c>
      <c r="N2719" s="36" t="str">
        <f t="shared" si="193"/>
        <v/>
      </c>
      <c r="O2719" s="34"/>
      <c r="P2719" s="34">
        <v>205920</v>
      </c>
      <c r="Q2719" s="37">
        <f t="shared" si="194"/>
        <v>206</v>
      </c>
      <c r="R2719" s="34">
        <v>11512</v>
      </c>
    </row>
    <row r="2720" spans="1:18" ht="14.25" thickBot="1">
      <c r="A2720" s="33" t="s">
        <v>606</v>
      </c>
      <c r="B2720" s="47">
        <v>42125</v>
      </c>
      <c r="C2720" t="s">
        <v>118</v>
      </c>
      <c r="D2720" t="s">
        <v>651</v>
      </c>
      <c r="E2720" t="s">
        <v>40</v>
      </c>
      <c r="F2720" t="s">
        <v>616</v>
      </c>
      <c r="G2720" t="s">
        <v>60</v>
      </c>
      <c r="I2720" t="s">
        <v>609</v>
      </c>
      <c r="K2720" s="34" t="s">
        <v>11</v>
      </c>
      <c r="L2720" s="37" t="str">
        <f t="shared" si="192"/>
        <v/>
      </c>
      <c r="M2720" s="34" t="s">
        <v>11</v>
      </c>
      <c r="N2720" s="36" t="str">
        <f t="shared" si="193"/>
        <v/>
      </c>
      <c r="O2720" s="34"/>
      <c r="P2720" s="34">
        <v>71951</v>
      </c>
      <c r="Q2720" s="37">
        <f t="shared" si="194"/>
        <v>72</v>
      </c>
      <c r="R2720" s="34">
        <v>7270</v>
      </c>
    </row>
    <row r="2721" spans="1:18" ht="14.25" thickBot="1">
      <c r="A2721" s="33" t="s">
        <v>606</v>
      </c>
      <c r="B2721" s="47">
        <v>42125</v>
      </c>
      <c r="C2721" t="s">
        <v>118</v>
      </c>
      <c r="D2721" t="s">
        <v>634</v>
      </c>
      <c r="E2721" t="s">
        <v>38</v>
      </c>
      <c r="F2721" t="s">
        <v>635</v>
      </c>
      <c r="G2721" t="s">
        <v>65</v>
      </c>
      <c r="I2721" t="s">
        <v>609</v>
      </c>
      <c r="K2721" s="34">
        <v>2070</v>
      </c>
      <c r="L2721" s="37">
        <f t="shared" si="192"/>
        <v>2</v>
      </c>
      <c r="M2721" s="34">
        <v>376</v>
      </c>
      <c r="N2721" s="36">
        <f t="shared" si="193"/>
        <v>188</v>
      </c>
      <c r="O2721" s="34"/>
      <c r="P2721" s="34">
        <v>3070</v>
      </c>
      <c r="Q2721" s="37">
        <f t="shared" si="194"/>
        <v>3</v>
      </c>
      <c r="R2721" s="34">
        <v>734</v>
      </c>
    </row>
    <row r="2722" spans="1:18" ht="14.25" thickBot="1">
      <c r="A2722" s="33" t="s">
        <v>606</v>
      </c>
      <c r="B2722" s="47">
        <v>42125</v>
      </c>
      <c r="C2722" t="s">
        <v>118</v>
      </c>
      <c r="D2722" t="s">
        <v>636</v>
      </c>
      <c r="E2722" t="s">
        <v>69</v>
      </c>
      <c r="F2722" t="s">
        <v>616</v>
      </c>
      <c r="G2722" t="s">
        <v>60</v>
      </c>
      <c r="I2722" t="s">
        <v>609</v>
      </c>
      <c r="K2722" s="34">
        <v>498760</v>
      </c>
      <c r="L2722" s="37">
        <f t="shared" si="192"/>
        <v>499</v>
      </c>
      <c r="M2722" s="34">
        <v>24041</v>
      </c>
      <c r="N2722" s="36">
        <f t="shared" si="193"/>
        <v>48.178356713426851</v>
      </c>
      <c r="O2722" s="34"/>
      <c r="P2722" s="34">
        <v>1514369</v>
      </c>
      <c r="Q2722" s="37">
        <f t="shared" si="194"/>
        <v>1514</v>
      </c>
      <c r="R2722" s="34">
        <v>173934</v>
      </c>
    </row>
    <row r="2723" spans="1:18" ht="14.25" thickBot="1">
      <c r="A2723" s="33" t="s">
        <v>606</v>
      </c>
      <c r="B2723" s="47">
        <v>42125</v>
      </c>
      <c r="C2723" t="s">
        <v>118</v>
      </c>
      <c r="D2723" t="s">
        <v>636</v>
      </c>
      <c r="E2723" t="s">
        <v>69</v>
      </c>
      <c r="F2723" t="s">
        <v>625</v>
      </c>
      <c r="G2723" t="s">
        <v>66</v>
      </c>
      <c r="I2723" t="s">
        <v>609</v>
      </c>
      <c r="K2723" s="34">
        <v>93840</v>
      </c>
      <c r="L2723" s="37">
        <f t="shared" si="192"/>
        <v>94</v>
      </c>
      <c r="M2723" s="34">
        <v>4366</v>
      </c>
      <c r="N2723" s="36">
        <f t="shared" si="193"/>
        <v>46.446808510638299</v>
      </c>
      <c r="O2723" s="34"/>
      <c r="P2723" s="34">
        <v>170555</v>
      </c>
      <c r="Q2723" s="37">
        <f t="shared" si="194"/>
        <v>171</v>
      </c>
      <c r="R2723" s="34">
        <v>17223</v>
      </c>
    </row>
    <row r="2724" spans="1:18" ht="14.25" thickBot="1">
      <c r="A2724" s="33" t="s">
        <v>606</v>
      </c>
      <c r="B2724" s="47">
        <v>42125</v>
      </c>
      <c r="C2724" t="s">
        <v>118</v>
      </c>
      <c r="D2724" t="s">
        <v>636</v>
      </c>
      <c r="E2724" t="s">
        <v>69</v>
      </c>
      <c r="F2724" t="s">
        <v>620</v>
      </c>
      <c r="G2724" t="s">
        <v>67</v>
      </c>
      <c r="I2724" t="s">
        <v>609</v>
      </c>
      <c r="K2724" s="34" t="s">
        <v>11</v>
      </c>
      <c r="L2724" s="37" t="str">
        <f t="shared" si="192"/>
        <v/>
      </c>
      <c r="M2724" s="34" t="s">
        <v>11</v>
      </c>
      <c r="N2724" s="36" t="str">
        <f t="shared" si="193"/>
        <v/>
      </c>
      <c r="O2724" s="34"/>
      <c r="P2724" s="34">
        <v>95120</v>
      </c>
      <c r="Q2724" s="37">
        <f t="shared" si="194"/>
        <v>95</v>
      </c>
      <c r="R2724" s="34">
        <v>15789</v>
      </c>
    </row>
    <row r="2725" spans="1:18" ht="14.25" thickBot="1">
      <c r="A2725" s="33" t="s">
        <v>606</v>
      </c>
      <c r="B2725" s="47">
        <v>42125</v>
      </c>
      <c r="C2725" t="s">
        <v>118</v>
      </c>
      <c r="D2725" t="s">
        <v>637</v>
      </c>
      <c r="E2725" t="s">
        <v>71</v>
      </c>
      <c r="F2725" t="s">
        <v>625</v>
      </c>
      <c r="G2725" t="s">
        <v>66</v>
      </c>
      <c r="I2725" t="s">
        <v>609</v>
      </c>
      <c r="K2725" s="34">
        <v>52000</v>
      </c>
      <c r="L2725" s="37">
        <f t="shared" si="192"/>
        <v>52</v>
      </c>
      <c r="M2725" s="34">
        <v>1950</v>
      </c>
      <c r="N2725" s="36">
        <f t="shared" si="193"/>
        <v>37.5</v>
      </c>
      <c r="O2725" s="34"/>
      <c r="P2725" s="34">
        <v>52000</v>
      </c>
      <c r="Q2725" s="37">
        <f t="shared" si="194"/>
        <v>52</v>
      </c>
      <c r="R2725" s="34">
        <v>1950</v>
      </c>
    </row>
    <row r="2726" spans="1:18" ht="14.25" thickBot="1">
      <c r="A2726" s="33" t="s">
        <v>606</v>
      </c>
      <c r="B2726" s="47">
        <v>42125</v>
      </c>
      <c r="C2726" t="s">
        <v>118</v>
      </c>
      <c r="D2726" t="s">
        <v>640</v>
      </c>
      <c r="E2726" t="s">
        <v>37</v>
      </c>
      <c r="F2726" t="s">
        <v>608</v>
      </c>
      <c r="G2726" t="s">
        <v>61</v>
      </c>
      <c r="I2726" t="s">
        <v>609</v>
      </c>
      <c r="K2726" s="34" t="s">
        <v>11</v>
      </c>
      <c r="L2726" s="37" t="str">
        <f t="shared" si="192"/>
        <v/>
      </c>
      <c r="M2726" s="34" t="s">
        <v>11</v>
      </c>
      <c r="N2726" s="36" t="str">
        <f t="shared" si="193"/>
        <v/>
      </c>
      <c r="O2726" s="34"/>
      <c r="P2726" s="34">
        <v>146984</v>
      </c>
      <c r="Q2726" s="37">
        <f t="shared" si="194"/>
        <v>147</v>
      </c>
      <c r="R2726" s="34">
        <v>24451</v>
      </c>
    </row>
    <row r="2727" spans="1:18" ht="14.25" thickBot="1">
      <c r="A2727" s="33" t="s">
        <v>606</v>
      </c>
      <c r="B2727" s="47">
        <v>42125</v>
      </c>
      <c r="C2727" t="s">
        <v>118</v>
      </c>
      <c r="D2727" t="s">
        <v>612</v>
      </c>
      <c r="E2727" t="s">
        <v>68</v>
      </c>
      <c r="F2727" t="s">
        <v>625</v>
      </c>
      <c r="G2727" t="s">
        <v>66</v>
      </c>
      <c r="I2727" t="s">
        <v>609</v>
      </c>
      <c r="K2727" s="34" t="s">
        <v>11</v>
      </c>
      <c r="L2727" s="37" t="str">
        <f t="shared" si="192"/>
        <v/>
      </c>
      <c r="M2727" s="34" t="s">
        <v>11</v>
      </c>
      <c r="N2727" s="36" t="str">
        <f t="shared" si="193"/>
        <v/>
      </c>
      <c r="O2727" s="34"/>
      <c r="P2727" s="34">
        <v>18620</v>
      </c>
      <c r="Q2727" s="37">
        <f t="shared" si="194"/>
        <v>19</v>
      </c>
      <c r="R2727" s="34">
        <v>4170</v>
      </c>
    </row>
    <row r="2728" spans="1:18" ht="14.25" thickBot="1">
      <c r="A2728" s="33" t="s">
        <v>606</v>
      </c>
      <c r="B2728" s="47">
        <v>42125</v>
      </c>
      <c r="C2728" t="s">
        <v>118</v>
      </c>
      <c r="D2728" t="s">
        <v>641</v>
      </c>
      <c r="E2728" t="s">
        <v>33</v>
      </c>
      <c r="F2728" t="s">
        <v>614</v>
      </c>
      <c r="G2728" t="s">
        <v>53</v>
      </c>
      <c r="I2728" t="s">
        <v>609</v>
      </c>
      <c r="K2728" s="34" t="s">
        <v>11</v>
      </c>
      <c r="L2728" s="37" t="str">
        <f t="shared" si="192"/>
        <v/>
      </c>
      <c r="M2728" s="34" t="s">
        <v>11</v>
      </c>
      <c r="N2728" s="36" t="str">
        <f t="shared" si="193"/>
        <v/>
      </c>
      <c r="O2728" s="34"/>
      <c r="P2728" s="34">
        <v>2435</v>
      </c>
      <c r="Q2728" s="37">
        <f t="shared" si="194"/>
        <v>2</v>
      </c>
      <c r="R2728" s="34">
        <v>1222</v>
      </c>
    </row>
    <row r="2729" spans="1:18" ht="14.25" thickBot="1">
      <c r="A2729" s="33" t="s">
        <v>606</v>
      </c>
      <c r="B2729" s="47">
        <v>42125</v>
      </c>
      <c r="C2729" t="s">
        <v>118</v>
      </c>
      <c r="D2729" t="s">
        <v>641</v>
      </c>
      <c r="E2729" t="s">
        <v>33</v>
      </c>
      <c r="F2729" t="s">
        <v>616</v>
      </c>
      <c r="G2729" t="s">
        <v>60</v>
      </c>
      <c r="I2729" t="s">
        <v>609</v>
      </c>
      <c r="K2729" s="34" t="s">
        <v>11</v>
      </c>
      <c r="L2729" s="37" t="str">
        <f t="shared" si="192"/>
        <v/>
      </c>
      <c r="M2729" s="34" t="s">
        <v>11</v>
      </c>
      <c r="N2729" s="36" t="str">
        <f t="shared" si="193"/>
        <v/>
      </c>
      <c r="O2729" s="34"/>
      <c r="P2729" s="34">
        <v>1260</v>
      </c>
      <c r="Q2729" s="37">
        <f t="shared" si="194"/>
        <v>1</v>
      </c>
      <c r="R2729" s="34">
        <v>394</v>
      </c>
    </row>
    <row r="2730" spans="1:18" ht="14.25" thickBot="1">
      <c r="A2730" s="33" t="s">
        <v>657</v>
      </c>
      <c r="B2730" s="47">
        <v>42095</v>
      </c>
      <c r="C2730" t="s">
        <v>118</v>
      </c>
      <c r="D2730" t="s">
        <v>607</v>
      </c>
      <c r="E2730" t="s">
        <v>44</v>
      </c>
      <c r="F2730" t="s">
        <v>608</v>
      </c>
      <c r="G2730" t="s">
        <v>61</v>
      </c>
      <c r="I2730" t="s">
        <v>609</v>
      </c>
      <c r="K2730" s="34" t="s">
        <v>11</v>
      </c>
      <c r="L2730" s="37" t="str">
        <f>IF(ISERROR(ROUND(K2730*0.001,0))=TRUE,"",(ROUND(K2730*0.001,0)))</f>
        <v/>
      </c>
      <c r="M2730" s="34" t="s">
        <v>11</v>
      </c>
      <c r="N2730" s="36" t="str">
        <f>IF(ISERROR(M2730/L2730)=TRUE,"",(M2730/L2730))</f>
        <v/>
      </c>
      <c r="O2730" s="34"/>
      <c r="P2730" s="34">
        <v>2</v>
      </c>
      <c r="Q2730" s="37">
        <f>IF(ISERROR(ROUND(P2730*0.001,0))=TRUE,"",(ROUND(P2730*0.001,0)))</f>
        <v>0</v>
      </c>
      <c r="R2730" s="34">
        <v>1258</v>
      </c>
    </row>
    <row r="2731" spans="1:18" ht="14.25" thickBot="1">
      <c r="A2731" s="33" t="s">
        <v>657</v>
      </c>
      <c r="B2731" s="47">
        <v>42095</v>
      </c>
      <c r="C2731" t="s">
        <v>118</v>
      </c>
      <c r="D2731" t="s">
        <v>607</v>
      </c>
      <c r="E2731" t="s">
        <v>44</v>
      </c>
      <c r="F2731" t="s">
        <v>610</v>
      </c>
      <c r="G2731" t="s">
        <v>48</v>
      </c>
      <c r="I2731" t="s">
        <v>609</v>
      </c>
      <c r="K2731" s="34">
        <v>2181110</v>
      </c>
      <c r="L2731" s="37">
        <f t="shared" ref="L2731:L2794" si="195">IF(ISERROR(ROUND(K2731*0.001,0))=TRUE,"",(ROUND(K2731*0.001,0)))</f>
        <v>2181</v>
      </c>
      <c r="M2731" s="34">
        <v>340389</v>
      </c>
      <c r="N2731" s="36">
        <f t="shared" ref="N2731:N2794" si="196">IF(ISERROR(M2731/L2731)=TRUE,"",(M2731/L2731))</f>
        <v>156.07015130674003</v>
      </c>
      <c r="O2731" s="34"/>
      <c r="P2731" s="34">
        <v>7369821</v>
      </c>
      <c r="Q2731" s="37">
        <f t="shared" ref="Q2731:Q2794" si="197">IF(ISERROR(ROUND(P2731*0.001,0))=TRUE,"",(ROUND(P2731*0.001,0)))</f>
        <v>7370</v>
      </c>
      <c r="R2731" s="34">
        <v>1164837</v>
      </c>
    </row>
    <row r="2732" spans="1:18" ht="14.25" thickBot="1">
      <c r="A2732" s="33" t="s">
        <v>657</v>
      </c>
      <c r="B2732" s="47">
        <v>42095</v>
      </c>
      <c r="C2732" t="s">
        <v>118</v>
      </c>
      <c r="D2732" t="s">
        <v>607</v>
      </c>
      <c r="E2732" t="s">
        <v>44</v>
      </c>
      <c r="F2732" t="s">
        <v>612</v>
      </c>
      <c r="G2732" t="s">
        <v>57</v>
      </c>
      <c r="I2732" t="s">
        <v>609</v>
      </c>
      <c r="K2732" s="34">
        <v>62493</v>
      </c>
      <c r="L2732" s="37">
        <f t="shared" si="195"/>
        <v>62</v>
      </c>
      <c r="M2732" s="34">
        <v>20371</v>
      </c>
      <c r="N2732" s="36">
        <f t="shared" si="196"/>
        <v>328.56451612903226</v>
      </c>
      <c r="O2732" s="34"/>
      <c r="P2732" s="34">
        <v>129464</v>
      </c>
      <c r="Q2732" s="37">
        <f t="shared" si="197"/>
        <v>129</v>
      </c>
      <c r="R2732" s="34">
        <v>45195</v>
      </c>
    </row>
    <row r="2733" spans="1:18" ht="14.25" thickBot="1">
      <c r="A2733" s="33" t="s">
        <v>657</v>
      </c>
      <c r="B2733" s="47">
        <v>42095</v>
      </c>
      <c r="C2733" t="s">
        <v>118</v>
      </c>
      <c r="D2733" t="s">
        <v>607</v>
      </c>
      <c r="E2733" t="s">
        <v>44</v>
      </c>
      <c r="F2733" t="s">
        <v>614</v>
      </c>
      <c r="G2733" t="s">
        <v>53</v>
      </c>
      <c r="I2733" t="s">
        <v>609</v>
      </c>
      <c r="K2733" s="34">
        <v>45313</v>
      </c>
      <c r="L2733" s="37">
        <f t="shared" si="195"/>
        <v>45</v>
      </c>
      <c r="M2733" s="34">
        <v>9531</v>
      </c>
      <c r="N2733" s="36">
        <f t="shared" si="196"/>
        <v>211.8</v>
      </c>
      <c r="O2733" s="34"/>
      <c r="P2733" s="34">
        <v>240546</v>
      </c>
      <c r="Q2733" s="37">
        <f t="shared" si="197"/>
        <v>241</v>
      </c>
      <c r="R2733" s="34">
        <v>48764</v>
      </c>
    </row>
    <row r="2734" spans="1:18" ht="14.25" thickBot="1">
      <c r="A2734" s="33" t="s">
        <v>657</v>
      </c>
      <c r="B2734" s="47">
        <v>42095</v>
      </c>
      <c r="C2734" t="s">
        <v>118</v>
      </c>
      <c r="D2734" t="s">
        <v>607</v>
      </c>
      <c r="E2734" t="s">
        <v>44</v>
      </c>
      <c r="F2734" t="s">
        <v>616</v>
      </c>
      <c r="G2734" t="s">
        <v>60</v>
      </c>
      <c r="I2734" t="s">
        <v>609</v>
      </c>
      <c r="K2734" s="34">
        <v>219335</v>
      </c>
      <c r="L2734" s="37">
        <f t="shared" si="195"/>
        <v>219</v>
      </c>
      <c r="M2734" s="34">
        <v>65109</v>
      </c>
      <c r="N2734" s="36">
        <f t="shared" si="196"/>
        <v>297.30136986301369</v>
      </c>
      <c r="O2734" s="34"/>
      <c r="P2734" s="34">
        <v>669659</v>
      </c>
      <c r="Q2734" s="37">
        <f t="shared" si="197"/>
        <v>670</v>
      </c>
      <c r="R2734" s="34">
        <v>239108</v>
      </c>
    </row>
    <row r="2735" spans="1:18" ht="14.25" thickBot="1">
      <c r="A2735" s="33" t="s">
        <v>657</v>
      </c>
      <c r="B2735" s="47">
        <v>42095</v>
      </c>
      <c r="C2735" t="s">
        <v>118</v>
      </c>
      <c r="D2735" t="s">
        <v>607</v>
      </c>
      <c r="E2735" t="s">
        <v>44</v>
      </c>
      <c r="F2735" t="s">
        <v>625</v>
      </c>
      <c r="G2735" t="s">
        <v>66</v>
      </c>
      <c r="I2735" t="s">
        <v>609</v>
      </c>
      <c r="K2735" s="34">
        <v>514040</v>
      </c>
      <c r="L2735" s="37">
        <f t="shared" si="195"/>
        <v>514</v>
      </c>
      <c r="M2735" s="34">
        <v>94860</v>
      </c>
      <c r="N2735" s="36">
        <f t="shared" si="196"/>
        <v>184.55252918287937</v>
      </c>
      <c r="O2735" s="34"/>
      <c r="P2735" s="34">
        <v>2320220</v>
      </c>
      <c r="Q2735" s="37">
        <f t="shared" si="197"/>
        <v>2320</v>
      </c>
      <c r="R2735" s="34">
        <v>388666</v>
      </c>
    </row>
    <row r="2736" spans="1:18" ht="14.25" thickBot="1">
      <c r="A2736" s="33" t="s">
        <v>657</v>
      </c>
      <c r="B2736" s="47">
        <v>42095</v>
      </c>
      <c r="C2736" t="s">
        <v>118</v>
      </c>
      <c r="D2736" t="s">
        <v>607</v>
      </c>
      <c r="E2736" t="s">
        <v>44</v>
      </c>
      <c r="F2736" t="s">
        <v>620</v>
      </c>
      <c r="G2736" t="s">
        <v>67</v>
      </c>
      <c r="I2736" t="s">
        <v>609</v>
      </c>
      <c r="K2736" s="34">
        <v>17800</v>
      </c>
      <c r="L2736" s="37">
        <f t="shared" si="195"/>
        <v>18</v>
      </c>
      <c r="M2736" s="34">
        <v>3559</v>
      </c>
      <c r="N2736" s="36">
        <f t="shared" si="196"/>
        <v>197.72222222222223</v>
      </c>
      <c r="O2736" s="34"/>
      <c r="P2736" s="34">
        <v>17800</v>
      </c>
      <c r="Q2736" s="37">
        <f t="shared" si="197"/>
        <v>18</v>
      </c>
      <c r="R2736" s="34">
        <v>3559</v>
      </c>
    </row>
    <row r="2737" spans="1:18" ht="14.25" thickBot="1">
      <c r="A2737" s="33" t="s">
        <v>657</v>
      </c>
      <c r="B2737" s="47">
        <v>42095</v>
      </c>
      <c r="C2737" t="s">
        <v>118</v>
      </c>
      <c r="D2737" t="s">
        <v>607</v>
      </c>
      <c r="E2737" t="s">
        <v>44</v>
      </c>
      <c r="F2737" t="s">
        <v>646</v>
      </c>
      <c r="G2737" t="s">
        <v>74</v>
      </c>
      <c r="I2737" t="s">
        <v>609</v>
      </c>
      <c r="K2737" s="34">
        <v>1662063</v>
      </c>
      <c r="L2737" s="37">
        <f t="shared" si="195"/>
        <v>1662</v>
      </c>
      <c r="M2737" s="34">
        <v>271469</v>
      </c>
      <c r="N2737" s="36">
        <f t="shared" si="196"/>
        <v>163.3387484957882</v>
      </c>
      <c r="O2737" s="34"/>
      <c r="P2737" s="34">
        <v>7519228</v>
      </c>
      <c r="Q2737" s="37">
        <f t="shared" si="197"/>
        <v>7519</v>
      </c>
      <c r="R2737" s="34">
        <v>1260379</v>
      </c>
    </row>
    <row r="2738" spans="1:18" ht="14.25" thickBot="1">
      <c r="A2738" s="33" t="s">
        <v>657</v>
      </c>
      <c r="B2738" s="47">
        <v>42095</v>
      </c>
      <c r="C2738" t="s">
        <v>118</v>
      </c>
      <c r="D2738" t="s">
        <v>622</v>
      </c>
      <c r="E2738" t="s">
        <v>45</v>
      </c>
      <c r="F2738" t="s">
        <v>610</v>
      </c>
      <c r="G2738" t="s">
        <v>48</v>
      </c>
      <c r="I2738" t="s">
        <v>609</v>
      </c>
      <c r="K2738" s="34" t="s">
        <v>11</v>
      </c>
      <c r="L2738" s="37" t="str">
        <f t="shared" si="195"/>
        <v/>
      </c>
      <c r="M2738" s="34" t="s">
        <v>11</v>
      </c>
      <c r="N2738" s="36" t="str">
        <f t="shared" si="196"/>
        <v/>
      </c>
      <c r="O2738" s="34"/>
      <c r="P2738" s="34">
        <v>9247</v>
      </c>
      <c r="Q2738" s="37">
        <f t="shared" si="197"/>
        <v>9</v>
      </c>
      <c r="R2738" s="34">
        <v>1890</v>
      </c>
    </row>
    <row r="2739" spans="1:18" ht="14.25" thickBot="1">
      <c r="A2739" s="33" t="s">
        <v>657</v>
      </c>
      <c r="B2739" s="47">
        <v>42095</v>
      </c>
      <c r="C2739" t="s">
        <v>118</v>
      </c>
      <c r="D2739" t="s">
        <v>622</v>
      </c>
      <c r="E2739" t="s">
        <v>45</v>
      </c>
      <c r="F2739" t="s">
        <v>614</v>
      </c>
      <c r="G2739" t="s">
        <v>53</v>
      </c>
      <c r="I2739" t="s">
        <v>609</v>
      </c>
      <c r="K2739" s="34" t="s">
        <v>11</v>
      </c>
      <c r="L2739" s="37" t="str">
        <f t="shared" si="195"/>
        <v/>
      </c>
      <c r="M2739" s="34" t="s">
        <v>11</v>
      </c>
      <c r="N2739" s="36" t="str">
        <f t="shared" si="196"/>
        <v/>
      </c>
      <c r="O2739" s="34"/>
      <c r="P2739" s="34">
        <v>12301</v>
      </c>
      <c r="Q2739" s="37">
        <f t="shared" si="197"/>
        <v>12</v>
      </c>
      <c r="R2739" s="34">
        <v>874</v>
      </c>
    </row>
    <row r="2740" spans="1:18" ht="14.25" thickBot="1">
      <c r="A2740" s="33" t="s">
        <v>657</v>
      </c>
      <c r="B2740" s="47">
        <v>42095</v>
      </c>
      <c r="C2740" t="s">
        <v>118</v>
      </c>
      <c r="D2740" t="s">
        <v>622</v>
      </c>
      <c r="E2740" t="s">
        <v>45</v>
      </c>
      <c r="F2740" t="s">
        <v>616</v>
      </c>
      <c r="G2740" t="s">
        <v>60</v>
      </c>
      <c r="I2740" t="s">
        <v>609</v>
      </c>
      <c r="K2740" s="34">
        <v>1741</v>
      </c>
      <c r="L2740" s="37">
        <f t="shared" si="195"/>
        <v>2</v>
      </c>
      <c r="M2740" s="34">
        <v>553</v>
      </c>
      <c r="N2740" s="36">
        <f t="shared" si="196"/>
        <v>276.5</v>
      </c>
      <c r="O2740" s="34"/>
      <c r="P2740" s="34">
        <v>2937</v>
      </c>
      <c r="Q2740" s="37">
        <f t="shared" si="197"/>
        <v>3</v>
      </c>
      <c r="R2740" s="34">
        <v>1043</v>
      </c>
    </row>
    <row r="2741" spans="1:18" ht="14.25" thickBot="1">
      <c r="A2741" s="33" t="s">
        <v>657</v>
      </c>
      <c r="B2741" s="47">
        <v>42095</v>
      </c>
      <c r="C2741" t="s">
        <v>118</v>
      </c>
      <c r="D2741" t="s">
        <v>622</v>
      </c>
      <c r="E2741" t="s">
        <v>45</v>
      </c>
      <c r="F2741" t="s">
        <v>625</v>
      </c>
      <c r="G2741" t="s">
        <v>66</v>
      </c>
      <c r="I2741" t="s">
        <v>609</v>
      </c>
      <c r="K2741" s="34">
        <v>85760</v>
      </c>
      <c r="L2741" s="37">
        <f t="shared" si="195"/>
        <v>86</v>
      </c>
      <c r="M2741" s="34">
        <v>12477</v>
      </c>
      <c r="N2741" s="36">
        <f t="shared" si="196"/>
        <v>145.08139534883722</v>
      </c>
      <c r="O2741" s="34"/>
      <c r="P2741" s="34">
        <v>85760</v>
      </c>
      <c r="Q2741" s="37">
        <f t="shared" si="197"/>
        <v>86</v>
      </c>
      <c r="R2741" s="34">
        <v>12477</v>
      </c>
    </row>
    <row r="2742" spans="1:18" ht="14.25" thickBot="1">
      <c r="A2742" s="33" t="s">
        <v>657</v>
      </c>
      <c r="B2742" s="47">
        <v>42095</v>
      </c>
      <c r="C2742" t="s">
        <v>118</v>
      </c>
      <c r="D2742" t="s">
        <v>628</v>
      </c>
      <c r="E2742" t="s">
        <v>43</v>
      </c>
      <c r="F2742" t="s">
        <v>608</v>
      </c>
      <c r="G2742" t="s">
        <v>61</v>
      </c>
      <c r="I2742" t="s">
        <v>609</v>
      </c>
      <c r="K2742" s="34" t="s">
        <v>11</v>
      </c>
      <c r="L2742" s="37" t="str">
        <f t="shared" si="195"/>
        <v/>
      </c>
      <c r="M2742" s="34" t="s">
        <v>11</v>
      </c>
      <c r="N2742" s="36" t="str">
        <f t="shared" si="196"/>
        <v/>
      </c>
      <c r="O2742" s="34"/>
      <c r="P2742" s="34">
        <v>162525</v>
      </c>
      <c r="Q2742" s="37">
        <f t="shared" si="197"/>
        <v>163</v>
      </c>
      <c r="R2742" s="34">
        <v>27355</v>
      </c>
    </row>
    <row r="2743" spans="1:18" ht="14.25" thickBot="1">
      <c r="A2743" s="33" t="s">
        <v>657</v>
      </c>
      <c r="B2743" s="47">
        <v>42095</v>
      </c>
      <c r="C2743" t="s">
        <v>118</v>
      </c>
      <c r="D2743" t="s">
        <v>628</v>
      </c>
      <c r="E2743" t="s">
        <v>43</v>
      </c>
      <c r="F2743" t="s">
        <v>610</v>
      </c>
      <c r="G2743" t="s">
        <v>48</v>
      </c>
      <c r="I2743" t="s">
        <v>609</v>
      </c>
      <c r="K2743" s="34">
        <v>335094</v>
      </c>
      <c r="L2743" s="37">
        <f t="shared" si="195"/>
        <v>335</v>
      </c>
      <c r="M2743" s="34">
        <v>57246</v>
      </c>
      <c r="N2743" s="36">
        <f t="shared" si="196"/>
        <v>170.88358208955225</v>
      </c>
      <c r="O2743" s="34"/>
      <c r="P2743" s="34">
        <v>1265784</v>
      </c>
      <c r="Q2743" s="37">
        <f t="shared" si="197"/>
        <v>1266</v>
      </c>
      <c r="R2743" s="34">
        <v>209630</v>
      </c>
    </row>
    <row r="2744" spans="1:18" ht="14.25" thickBot="1">
      <c r="A2744" s="33" t="s">
        <v>657</v>
      </c>
      <c r="B2744" s="47">
        <v>42095</v>
      </c>
      <c r="C2744" t="s">
        <v>118</v>
      </c>
      <c r="D2744" t="s">
        <v>628</v>
      </c>
      <c r="E2744" t="s">
        <v>43</v>
      </c>
      <c r="F2744" t="s">
        <v>612</v>
      </c>
      <c r="G2744" t="s">
        <v>57</v>
      </c>
      <c r="I2744" t="s">
        <v>609</v>
      </c>
      <c r="K2744" s="34" t="s">
        <v>11</v>
      </c>
      <c r="L2744" s="37" t="str">
        <f t="shared" si="195"/>
        <v/>
      </c>
      <c r="M2744" s="34" t="s">
        <v>11</v>
      </c>
      <c r="N2744" s="36" t="str">
        <f t="shared" si="196"/>
        <v/>
      </c>
      <c r="O2744" s="34"/>
      <c r="P2744" s="34">
        <v>20135</v>
      </c>
      <c r="Q2744" s="37">
        <f t="shared" si="197"/>
        <v>20</v>
      </c>
      <c r="R2744" s="34">
        <v>7456</v>
      </c>
    </row>
    <row r="2745" spans="1:18" ht="14.25" thickBot="1">
      <c r="A2745" s="33" t="s">
        <v>657</v>
      </c>
      <c r="B2745" s="47">
        <v>42095</v>
      </c>
      <c r="C2745" t="s">
        <v>118</v>
      </c>
      <c r="D2745" t="s">
        <v>628</v>
      </c>
      <c r="E2745" t="s">
        <v>43</v>
      </c>
      <c r="F2745" t="s">
        <v>616</v>
      </c>
      <c r="G2745" t="s">
        <v>60</v>
      </c>
      <c r="I2745" t="s">
        <v>609</v>
      </c>
      <c r="K2745" s="34" t="s">
        <v>11</v>
      </c>
      <c r="L2745" s="37" t="str">
        <f t="shared" si="195"/>
        <v/>
      </c>
      <c r="M2745" s="34" t="s">
        <v>11</v>
      </c>
      <c r="N2745" s="36" t="str">
        <f t="shared" si="196"/>
        <v/>
      </c>
      <c r="O2745" s="34"/>
      <c r="P2745" s="34">
        <v>55047</v>
      </c>
      <c r="Q2745" s="37">
        <f t="shared" si="197"/>
        <v>55</v>
      </c>
      <c r="R2745" s="34">
        <v>20369</v>
      </c>
    </row>
    <row r="2746" spans="1:18" ht="14.25" thickBot="1">
      <c r="A2746" s="33" t="s">
        <v>657</v>
      </c>
      <c r="B2746" s="47">
        <v>42095</v>
      </c>
      <c r="C2746" t="s">
        <v>118</v>
      </c>
      <c r="D2746" t="s">
        <v>628</v>
      </c>
      <c r="E2746" t="s">
        <v>43</v>
      </c>
      <c r="F2746" t="s">
        <v>625</v>
      </c>
      <c r="G2746" t="s">
        <v>66</v>
      </c>
      <c r="I2746" t="s">
        <v>609</v>
      </c>
      <c r="K2746" s="34">
        <v>210780</v>
      </c>
      <c r="L2746" s="37">
        <f t="shared" si="195"/>
        <v>211</v>
      </c>
      <c r="M2746" s="34">
        <v>25054</v>
      </c>
      <c r="N2746" s="36">
        <f t="shared" si="196"/>
        <v>118.739336492891</v>
      </c>
      <c r="O2746" s="34"/>
      <c r="P2746" s="34">
        <v>708689</v>
      </c>
      <c r="Q2746" s="37">
        <f t="shared" si="197"/>
        <v>709</v>
      </c>
      <c r="R2746" s="34">
        <v>114656</v>
      </c>
    </row>
    <row r="2747" spans="1:18" ht="14.25" thickBot="1">
      <c r="A2747" s="33" t="s">
        <v>657</v>
      </c>
      <c r="B2747" s="47">
        <v>42095</v>
      </c>
      <c r="C2747" t="s">
        <v>118</v>
      </c>
      <c r="D2747" t="s">
        <v>628</v>
      </c>
      <c r="E2747" t="s">
        <v>43</v>
      </c>
      <c r="F2747" t="s">
        <v>618</v>
      </c>
      <c r="G2747" t="s">
        <v>47</v>
      </c>
      <c r="I2747" t="s">
        <v>609</v>
      </c>
      <c r="K2747" s="34">
        <v>30653</v>
      </c>
      <c r="L2747" s="37">
        <f t="shared" si="195"/>
        <v>31</v>
      </c>
      <c r="M2747" s="34">
        <v>4720</v>
      </c>
      <c r="N2747" s="36">
        <f t="shared" si="196"/>
        <v>152.25806451612902</v>
      </c>
      <c r="O2747" s="34"/>
      <c r="P2747" s="34">
        <v>30653</v>
      </c>
      <c r="Q2747" s="37">
        <f t="shared" si="197"/>
        <v>31</v>
      </c>
      <c r="R2747" s="34">
        <v>4720</v>
      </c>
    </row>
    <row r="2748" spans="1:18" ht="14.25" thickBot="1">
      <c r="A2748" s="33" t="s">
        <v>657</v>
      </c>
      <c r="B2748" s="47">
        <v>42095</v>
      </c>
      <c r="C2748" t="s">
        <v>118</v>
      </c>
      <c r="D2748" t="s">
        <v>628</v>
      </c>
      <c r="E2748" t="s">
        <v>43</v>
      </c>
      <c r="F2748" t="s">
        <v>620</v>
      </c>
      <c r="G2748" t="s">
        <v>67</v>
      </c>
      <c r="I2748" t="s">
        <v>609</v>
      </c>
      <c r="K2748" s="34" t="s">
        <v>11</v>
      </c>
      <c r="L2748" s="37" t="str">
        <f t="shared" si="195"/>
        <v/>
      </c>
      <c r="M2748" s="34" t="s">
        <v>11</v>
      </c>
      <c r="N2748" s="36" t="str">
        <f t="shared" si="196"/>
        <v/>
      </c>
      <c r="O2748" s="34"/>
      <c r="P2748" s="34">
        <v>110125</v>
      </c>
      <c r="Q2748" s="37">
        <f t="shared" si="197"/>
        <v>110</v>
      </c>
      <c r="R2748" s="34">
        <v>15651</v>
      </c>
    </row>
    <row r="2749" spans="1:18" ht="14.25" thickBot="1">
      <c r="A2749" s="33" t="s">
        <v>657</v>
      </c>
      <c r="B2749" s="47">
        <v>42095</v>
      </c>
      <c r="C2749" t="s">
        <v>118</v>
      </c>
      <c r="D2749" t="s">
        <v>628</v>
      </c>
      <c r="E2749" t="s">
        <v>43</v>
      </c>
      <c r="F2749" t="s">
        <v>646</v>
      </c>
      <c r="G2749" t="s">
        <v>74</v>
      </c>
      <c r="I2749" t="s">
        <v>609</v>
      </c>
      <c r="K2749" s="34">
        <v>82532</v>
      </c>
      <c r="L2749" s="37">
        <f t="shared" si="195"/>
        <v>83</v>
      </c>
      <c r="M2749" s="34">
        <v>8108</v>
      </c>
      <c r="N2749" s="36">
        <f t="shared" si="196"/>
        <v>97.686746987951807</v>
      </c>
      <c r="O2749" s="34"/>
      <c r="P2749" s="34">
        <v>871070</v>
      </c>
      <c r="Q2749" s="37">
        <f t="shared" si="197"/>
        <v>871</v>
      </c>
      <c r="R2749" s="34">
        <v>104975</v>
      </c>
    </row>
    <row r="2750" spans="1:18" ht="14.25" thickBot="1">
      <c r="A2750" s="33" t="s">
        <v>657</v>
      </c>
      <c r="B2750" s="47">
        <v>42095</v>
      </c>
      <c r="C2750" t="s">
        <v>118</v>
      </c>
      <c r="D2750" t="s">
        <v>631</v>
      </c>
      <c r="E2750" t="s">
        <v>42</v>
      </c>
      <c r="F2750" t="s">
        <v>616</v>
      </c>
      <c r="G2750" t="s">
        <v>60</v>
      </c>
      <c r="I2750" t="s">
        <v>609</v>
      </c>
      <c r="K2750" s="34" t="s">
        <v>11</v>
      </c>
      <c r="L2750" s="37" t="str">
        <f t="shared" si="195"/>
        <v/>
      </c>
      <c r="M2750" s="34" t="s">
        <v>11</v>
      </c>
      <c r="N2750" s="36" t="str">
        <f t="shared" si="196"/>
        <v/>
      </c>
      <c r="O2750" s="34"/>
      <c r="P2750" s="34">
        <v>54672</v>
      </c>
      <c r="Q2750" s="37">
        <f t="shared" si="197"/>
        <v>55</v>
      </c>
      <c r="R2750" s="34">
        <v>31938</v>
      </c>
    </row>
    <row r="2751" spans="1:18" ht="14.25" thickBot="1">
      <c r="A2751" s="33" t="s">
        <v>657</v>
      </c>
      <c r="B2751" s="47">
        <v>42095</v>
      </c>
      <c r="C2751" t="s">
        <v>118</v>
      </c>
      <c r="D2751" t="s">
        <v>631</v>
      </c>
      <c r="E2751" t="s">
        <v>42</v>
      </c>
      <c r="F2751" t="s">
        <v>625</v>
      </c>
      <c r="G2751" t="s">
        <v>66</v>
      </c>
      <c r="I2751" t="s">
        <v>609</v>
      </c>
      <c r="K2751" s="34">
        <v>18735</v>
      </c>
      <c r="L2751" s="37">
        <f t="shared" si="195"/>
        <v>19</v>
      </c>
      <c r="M2751" s="34">
        <v>1360</v>
      </c>
      <c r="N2751" s="36">
        <f t="shared" si="196"/>
        <v>71.578947368421055</v>
      </c>
      <c r="O2751" s="34"/>
      <c r="P2751" s="34">
        <v>136726</v>
      </c>
      <c r="Q2751" s="37">
        <f t="shared" si="197"/>
        <v>137</v>
      </c>
      <c r="R2751" s="34">
        <v>22034</v>
      </c>
    </row>
    <row r="2752" spans="1:18" ht="14.25" thickBot="1">
      <c r="A2752" s="33" t="s">
        <v>657</v>
      </c>
      <c r="B2752" s="47">
        <v>42095</v>
      </c>
      <c r="C2752" t="s">
        <v>118</v>
      </c>
      <c r="D2752" t="s">
        <v>632</v>
      </c>
      <c r="E2752" t="s">
        <v>39</v>
      </c>
      <c r="F2752" t="s">
        <v>625</v>
      </c>
      <c r="G2752" t="s">
        <v>66</v>
      </c>
      <c r="I2752" t="s">
        <v>609</v>
      </c>
      <c r="K2752" s="34" t="s">
        <v>11</v>
      </c>
      <c r="L2752" s="37" t="str">
        <f t="shared" si="195"/>
        <v/>
      </c>
      <c r="M2752" s="34" t="s">
        <v>11</v>
      </c>
      <c r="N2752" s="36" t="str">
        <f t="shared" si="196"/>
        <v/>
      </c>
      <c r="O2752" s="34"/>
      <c r="P2752" s="34">
        <v>396270</v>
      </c>
      <c r="Q2752" s="37">
        <f t="shared" si="197"/>
        <v>396</v>
      </c>
      <c r="R2752" s="34">
        <v>31621</v>
      </c>
    </row>
    <row r="2753" spans="1:18" ht="14.25" thickBot="1">
      <c r="A2753" s="33" t="s">
        <v>657</v>
      </c>
      <c r="B2753" s="47">
        <v>42095</v>
      </c>
      <c r="C2753" t="s">
        <v>118</v>
      </c>
      <c r="D2753" t="s">
        <v>658</v>
      </c>
      <c r="E2753" t="s">
        <v>36</v>
      </c>
      <c r="F2753" t="s">
        <v>610</v>
      </c>
      <c r="G2753" t="s">
        <v>48</v>
      </c>
      <c r="I2753" t="s">
        <v>609</v>
      </c>
      <c r="K2753" s="34">
        <v>25000</v>
      </c>
      <c r="L2753" s="37">
        <f t="shared" si="195"/>
        <v>25</v>
      </c>
      <c r="M2753" s="34">
        <v>9830</v>
      </c>
      <c r="N2753" s="36">
        <f t="shared" si="196"/>
        <v>393.2</v>
      </c>
      <c r="O2753" s="34"/>
      <c r="P2753" s="34">
        <v>25000</v>
      </c>
      <c r="Q2753" s="37">
        <f t="shared" si="197"/>
        <v>25</v>
      </c>
      <c r="R2753" s="34">
        <v>9830</v>
      </c>
    </row>
    <row r="2754" spans="1:18" ht="14.25" thickBot="1">
      <c r="A2754" s="33" t="s">
        <v>657</v>
      </c>
      <c r="B2754" s="47">
        <v>42095</v>
      </c>
      <c r="C2754" t="s">
        <v>118</v>
      </c>
      <c r="D2754" t="s">
        <v>658</v>
      </c>
      <c r="E2754" t="s">
        <v>36</v>
      </c>
      <c r="F2754" t="s">
        <v>612</v>
      </c>
      <c r="G2754" t="s">
        <v>57</v>
      </c>
      <c r="I2754" t="s">
        <v>609</v>
      </c>
      <c r="K2754" s="34">
        <v>18000</v>
      </c>
      <c r="L2754" s="37">
        <f t="shared" si="195"/>
        <v>18</v>
      </c>
      <c r="M2754" s="34">
        <v>6265</v>
      </c>
      <c r="N2754" s="36">
        <f t="shared" si="196"/>
        <v>348.05555555555554</v>
      </c>
      <c r="O2754" s="34"/>
      <c r="P2754" s="34">
        <v>18000</v>
      </c>
      <c r="Q2754" s="37">
        <f t="shared" si="197"/>
        <v>18</v>
      </c>
      <c r="R2754" s="34">
        <v>6265</v>
      </c>
    </row>
    <row r="2755" spans="1:18" ht="14.25" thickBot="1">
      <c r="A2755" s="33" t="s">
        <v>657</v>
      </c>
      <c r="B2755" s="47">
        <v>42095</v>
      </c>
      <c r="C2755" t="s">
        <v>118</v>
      </c>
      <c r="D2755" t="s">
        <v>658</v>
      </c>
      <c r="E2755" t="s">
        <v>36</v>
      </c>
      <c r="F2755" t="s">
        <v>659</v>
      </c>
      <c r="G2755" t="s">
        <v>73</v>
      </c>
      <c r="I2755" t="s">
        <v>609</v>
      </c>
      <c r="K2755" s="34">
        <v>60680</v>
      </c>
      <c r="L2755" s="37">
        <f t="shared" si="195"/>
        <v>61</v>
      </c>
      <c r="M2755" s="34">
        <v>3701</v>
      </c>
      <c r="N2755" s="36">
        <f t="shared" si="196"/>
        <v>60.672131147540981</v>
      </c>
      <c r="O2755" s="34"/>
      <c r="P2755" s="34">
        <v>244172</v>
      </c>
      <c r="Q2755" s="37">
        <f t="shared" si="197"/>
        <v>244</v>
      </c>
      <c r="R2755" s="34">
        <v>15260</v>
      </c>
    </row>
    <row r="2756" spans="1:18" ht="14.25" thickBot="1">
      <c r="A2756" s="33" t="s">
        <v>657</v>
      </c>
      <c r="B2756" s="47">
        <v>42095</v>
      </c>
      <c r="C2756" t="s">
        <v>118</v>
      </c>
      <c r="D2756" t="s">
        <v>658</v>
      </c>
      <c r="E2756" t="s">
        <v>36</v>
      </c>
      <c r="F2756" t="s">
        <v>616</v>
      </c>
      <c r="G2756" t="s">
        <v>60</v>
      </c>
      <c r="I2756" t="s">
        <v>609</v>
      </c>
      <c r="K2756" s="34">
        <v>64875</v>
      </c>
      <c r="L2756" s="37">
        <f t="shared" si="195"/>
        <v>65</v>
      </c>
      <c r="M2756" s="34">
        <v>12331</v>
      </c>
      <c r="N2756" s="36">
        <f t="shared" si="196"/>
        <v>189.7076923076923</v>
      </c>
      <c r="O2756" s="34"/>
      <c r="P2756" s="34">
        <v>180235</v>
      </c>
      <c r="Q2756" s="37">
        <f t="shared" si="197"/>
        <v>180</v>
      </c>
      <c r="R2756" s="34">
        <v>26748</v>
      </c>
    </row>
    <row r="2757" spans="1:18" ht="14.25" thickBot="1">
      <c r="A2757" s="33" t="s">
        <v>657</v>
      </c>
      <c r="B2757" s="47">
        <v>42095</v>
      </c>
      <c r="C2757" t="s">
        <v>118</v>
      </c>
      <c r="D2757" t="s">
        <v>658</v>
      </c>
      <c r="E2757" t="s">
        <v>36</v>
      </c>
      <c r="F2757" t="s">
        <v>625</v>
      </c>
      <c r="G2757" t="s">
        <v>66</v>
      </c>
      <c r="I2757" t="s">
        <v>609</v>
      </c>
      <c r="K2757" s="34">
        <v>5033</v>
      </c>
      <c r="L2757" s="37">
        <f t="shared" si="195"/>
        <v>5</v>
      </c>
      <c r="M2757" s="34">
        <v>1610</v>
      </c>
      <c r="N2757" s="36">
        <f t="shared" si="196"/>
        <v>322</v>
      </c>
      <c r="O2757" s="34"/>
      <c r="P2757" s="34">
        <v>133357</v>
      </c>
      <c r="Q2757" s="37">
        <f t="shared" si="197"/>
        <v>133</v>
      </c>
      <c r="R2757" s="34">
        <v>16250</v>
      </c>
    </row>
    <row r="2758" spans="1:18" ht="14.25" thickBot="1">
      <c r="A2758" s="33" t="s">
        <v>657</v>
      </c>
      <c r="B2758" s="47">
        <v>42095</v>
      </c>
      <c r="C2758" t="s">
        <v>118</v>
      </c>
      <c r="D2758" t="s">
        <v>658</v>
      </c>
      <c r="E2758" t="s">
        <v>36</v>
      </c>
      <c r="F2758" t="s">
        <v>620</v>
      </c>
      <c r="G2758" t="s">
        <v>67</v>
      </c>
      <c r="I2758" t="s">
        <v>609</v>
      </c>
      <c r="K2758" s="34">
        <v>40000</v>
      </c>
      <c r="L2758" s="37">
        <f t="shared" si="195"/>
        <v>40</v>
      </c>
      <c r="M2758" s="34">
        <v>8092</v>
      </c>
      <c r="N2758" s="36">
        <f t="shared" si="196"/>
        <v>202.3</v>
      </c>
      <c r="O2758" s="34"/>
      <c r="P2758" s="34">
        <v>60108</v>
      </c>
      <c r="Q2758" s="37">
        <f t="shared" si="197"/>
        <v>60</v>
      </c>
      <c r="R2758" s="34">
        <v>12267</v>
      </c>
    </row>
    <row r="2759" spans="1:18" ht="14.25" thickBot="1">
      <c r="A2759" s="33" t="s">
        <v>657</v>
      </c>
      <c r="B2759" s="47">
        <v>42095</v>
      </c>
      <c r="C2759" t="s">
        <v>118</v>
      </c>
      <c r="D2759" t="s">
        <v>658</v>
      </c>
      <c r="E2759" t="s">
        <v>36</v>
      </c>
      <c r="F2759" t="s">
        <v>646</v>
      </c>
      <c r="G2759" t="s">
        <v>74</v>
      </c>
      <c r="I2759" t="s">
        <v>609</v>
      </c>
      <c r="K2759" s="34">
        <v>18000</v>
      </c>
      <c r="L2759" s="37">
        <f t="shared" si="195"/>
        <v>18</v>
      </c>
      <c r="M2759" s="34">
        <v>3247</v>
      </c>
      <c r="N2759" s="36">
        <f t="shared" si="196"/>
        <v>180.38888888888889</v>
      </c>
      <c r="O2759" s="34"/>
      <c r="P2759" s="34">
        <v>250922</v>
      </c>
      <c r="Q2759" s="37">
        <f t="shared" si="197"/>
        <v>251</v>
      </c>
      <c r="R2759" s="34">
        <v>69517</v>
      </c>
    </row>
    <row r="2760" spans="1:18" ht="14.25" thickBot="1">
      <c r="A2760" s="33" t="s">
        <v>657</v>
      </c>
      <c r="B2760" s="47">
        <v>42095</v>
      </c>
      <c r="C2760" t="s">
        <v>118</v>
      </c>
      <c r="D2760" t="s">
        <v>633</v>
      </c>
      <c r="E2760" t="s">
        <v>35</v>
      </c>
      <c r="F2760" t="s">
        <v>610</v>
      </c>
      <c r="G2760" t="s">
        <v>48</v>
      </c>
      <c r="I2760" t="s">
        <v>609</v>
      </c>
      <c r="K2760" s="34">
        <v>18144</v>
      </c>
      <c r="L2760" s="37">
        <f t="shared" si="195"/>
        <v>18</v>
      </c>
      <c r="M2760" s="34">
        <v>3410</v>
      </c>
      <c r="N2760" s="36">
        <f t="shared" si="196"/>
        <v>189.44444444444446</v>
      </c>
      <c r="O2760" s="34"/>
      <c r="P2760" s="34">
        <v>18144</v>
      </c>
      <c r="Q2760" s="37">
        <f t="shared" si="197"/>
        <v>18</v>
      </c>
      <c r="R2760" s="34">
        <v>3410</v>
      </c>
    </row>
    <row r="2761" spans="1:18" ht="14.25" thickBot="1">
      <c r="A2761" s="33" t="s">
        <v>657</v>
      </c>
      <c r="B2761" s="47">
        <v>42095</v>
      </c>
      <c r="C2761" t="s">
        <v>118</v>
      </c>
      <c r="D2761" t="s">
        <v>633</v>
      </c>
      <c r="E2761" t="s">
        <v>35</v>
      </c>
      <c r="F2761" t="s">
        <v>635</v>
      </c>
      <c r="G2761" t="s">
        <v>65</v>
      </c>
      <c r="I2761" t="s">
        <v>609</v>
      </c>
      <c r="K2761" s="34" t="s">
        <v>11</v>
      </c>
      <c r="L2761" s="37" t="str">
        <f t="shared" si="195"/>
        <v/>
      </c>
      <c r="M2761" s="34" t="s">
        <v>11</v>
      </c>
      <c r="N2761" s="36" t="str">
        <f t="shared" si="196"/>
        <v/>
      </c>
      <c r="O2761" s="34"/>
      <c r="P2761" s="34">
        <v>100310</v>
      </c>
      <c r="Q2761" s="37">
        <f t="shared" si="197"/>
        <v>100</v>
      </c>
      <c r="R2761" s="34">
        <v>4669</v>
      </c>
    </row>
    <row r="2762" spans="1:18" ht="14.25" thickBot="1">
      <c r="A2762" s="33" t="s">
        <v>657</v>
      </c>
      <c r="B2762" s="47">
        <v>42095</v>
      </c>
      <c r="C2762" t="s">
        <v>118</v>
      </c>
      <c r="D2762" t="s">
        <v>633</v>
      </c>
      <c r="E2762" t="s">
        <v>35</v>
      </c>
      <c r="F2762" t="s">
        <v>659</v>
      </c>
      <c r="G2762" t="s">
        <v>73</v>
      </c>
      <c r="I2762" t="s">
        <v>609</v>
      </c>
      <c r="K2762" s="34">
        <v>299860</v>
      </c>
      <c r="L2762" s="37">
        <f t="shared" si="195"/>
        <v>300</v>
      </c>
      <c r="M2762" s="34">
        <v>14717</v>
      </c>
      <c r="N2762" s="36">
        <f t="shared" si="196"/>
        <v>49.056666666666665</v>
      </c>
      <c r="O2762" s="34"/>
      <c r="P2762" s="34">
        <v>600220</v>
      </c>
      <c r="Q2762" s="37">
        <f t="shared" si="197"/>
        <v>600</v>
      </c>
      <c r="R2762" s="34">
        <v>30378</v>
      </c>
    </row>
    <row r="2763" spans="1:18" ht="14.25" thickBot="1">
      <c r="A2763" s="33" t="s">
        <v>657</v>
      </c>
      <c r="B2763" s="47">
        <v>42095</v>
      </c>
      <c r="C2763" t="s">
        <v>118</v>
      </c>
      <c r="D2763" t="s">
        <v>633</v>
      </c>
      <c r="E2763" t="s">
        <v>35</v>
      </c>
      <c r="F2763" t="s">
        <v>616</v>
      </c>
      <c r="G2763" t="s">
        <v>60</v>
      </c>
      <c r="I2763" t="s">
        <v>609</v>
      </c>
      <c r="K2763" s="34">
        <v>2163</v>
      </c>
      <c r="L2763" s="37">
        <f t="shared" si="195"/>
        <v>2</v>
      </c>
      <c r="M2763" s="34">
        <v>573</v>
      </c>
      <c r="N2763" s="36">
        <f t="shared" si="196"/>
        <v>286.5</v>
      </c>
      <c r="O2763" s="34"/>
      <c r="P2763" s="34">
        <v>53429</v>
      </c>
      <c r="Q2763" s="37">
        <f t="shared" si="197"/>
        <v>53</v>
      </c>
      <c r="R2763" s="34">
        <v>26785</v>
      </c>
    </row>
    <row r="2764" spans="1:18" ht="14.25" thickBot="1">
      <c r="A2764" s="33" t="s">
        <v>657</v>
      </c>
      <c r="B2764" s="47">
        <v>42095</v>
      </c>
      <c r="C2764" t="s">
        <v>118</v>
      </c>
      <c r="D2764" t="s">
        <v>633</v>
      </c>
      <c r="E2764" t="s">
        <v>35</v>
      </c>
      <c r="F2764" t="s">
        <v>625</v>
      </c>
      <c r="G2764" t="s">
        <v>66</v>
      </c>
      <c r="I2764" t="s">
        <v>609</v>
      </c>
      <c r="K2764" s="34" t="s">
        <v>11</v>
      </c>
      <c r="L2764" s="37" t="str">
        <f t="shared" si="195"/>
        <v/>
      </c>
      <c r="M2764" s="34" t="s">
        <v>11</v>
      </c>
      <c r="N2764" s="36" t="str">
        <f t="shared" si="196"/>
        <v/>
      </c>
      <c r="O2764" s="34"/>
      <c r="P2764" s="34">
        <v>31797</v>
      </c>
      <c r="Q2764" s="37">
        <f t="shared" si="197"/>
        <v>32</v>
      </c>
      <c r="R2764" s="34">
        <v>7346</v>
      </c>
    </row>
    <row r="2765" spans="1:18" ht="14.25" thickBot="1">
      <c r="A2765" s="33" t="s">
        <v>657</v>
      </c>
      <c r="B2765" s="47">
        <v>42095</v>
      </c>
      <c r="C2765" t="s">
        <v>118</v>
      </c>
      <c r="D2765" t="s">
        <v>651</v>
      </c>
      <c r="E2765" t="s">
        <v>40</v>
      </c>
      <c r="F2765" t="s">
        <v>610</v>
      </c>
      <c r="G2765" t="s">
        <v>48</v>
      </c>
      <c r="I2765" t="s">
        <v>609</v>
      </c>
      <c r="K2765" s="34">
        <v>6751</v>
      </c>
      <c r="L2765" s="37">
        <f t="shared" si="195"/>
        <v>7</v>
      </c>
      <c r="M2765" s="34">
        <v>2274</v>
      </c>
      <c r="N2765" s="36">
        <f t="shared" si="196"/>
        <v>324.85714285714283</v>
      </c>
      <c r="O2765" s="34"/>
      <c r="P2765" s="34">
        <v>71816</v>
      </c>
      <c r="Q2765" s="37">
        <f t="shared" si="197"/>
        <v>72</v>
      </c>
      <c r="R2765" s="34">
        <v>38421</v>
      </c>
    </row>
    <row r="2766" spans="1:18" ht="14.25" thickBot="1">
      <c r="A2766" s="33" t="s">
        <v>657</v>
      </c>
      <c r="B2766" s="47">
        <v>42095</v>
      </c>
      <c r="C2766" t="s">
        <v>118</v>
      </c>
      <c r="D2766" t="s">
        <v>651</v>
      </c>
      <c r="E2766" t="s">
        <v>40</v>
      </c>
      <c r="F2766" t="s">
        <v>611</v>
      </c>
      <c r="G2766" t="s">
        <v>58</v>
      </c>
      <c r="I2766" t="s">
        <v>609</v>
      </c>
      <c r="K2766" s="34" t="s">
        <v>11</v>
      </c>
      <c r="L2766" s="37" t="str">
        <f t="shared" si="195"/>
        <v/>
      </c>
      <c r="M2766" s="34" t="s">
        <v>11</v>
      </c>
      <c r="N2766" s="36" t="str">
        <f t="shared" si="196"/>
        <v/>
      </c>
      <c r="O2766" s="34"/>
      <c r="P2766" s="34">
        <v>16550</v>
      </c>
      <c r="Q2766" s="37">
        <f t="shared" si="197"/>
        <v>17</v>
      </c>
      <c r="R2766" s="34">
        <v>6882</v>
      </c>
    </row>
    <row r="2767" spans="1:18" ht="14.25" thickBot="1">
      <c r="A2767" s="33" t="s">
        <v>657</v>
      </c>
      <c r="B2767" s="47">
        <v>42095</v>
      </c>
      <c r="C2767" t="s">
        <v>118</v>
      </c>
      <c r="D2767" t="s">
        <v>651</v>
      </c>
      <c r="E2767" t="s">
        <v>40</v>
      </c>
      <c r="F2767" t="s">
        <v>616</v>
      </c>
      <c r="G2767" t="s">
        <v>60</v>
      </c>
      <c r="I2767" t="s">
        <v>609</v>
      </c>
      <c r="K2767" s="34">
        <v>76057</v>
      </c>
      <c r="L2767" s="37">
        <f t="shared" si="195"/>
        <v>76</v>
      </c>
      <c r="M2767" s="34">
        <v>37718</v>
      </c>
      <c r="N2767" s="36">
        <f t="shared" si="196"/>
        <v>496.28947368421052</v>
      </c>
      <c r="O2767" s="34"/>
      <c r="P2767" s="34">
        <v>100653</v>
      </c>
      <c r="Q2767" s="37">
        <f t="shared" si="197"/>
        <v>101</v>
      </c>
      <c r="R2767" s="34">
        <v>45884</v>
      </c>
    </row>
    <row r="2768" spans="1:18" ht="14.25" thickBot="1">
      <c r="A2768" s="33" t="s">
        <v>657</v>
      </c>
      <c r="B2768" s="47">
        <v>42095</v>
      </c>
      <c r="C2768" t="s">
        <v>118</v>
      </c>
      <c r="D2768" t="s">
        <v>651</v>
      </c>
      <c r="E2768" t="s">
        <v>40</v>
      </c>
      <c r="F2768" t="s">
        <v>625</v>
      </c>
      <c r="G2768" t="s">
        <v>66</v>
      </c>
      <c r="I2768" t="s">
        <v>609</v>
      </c>
      <c r="K2768" s="34">
        <v>18594</v>
      </c>
      <c r="L2768" s="37">
        <f t="shared" si="195"/>
        <v>19</v>
      </c>
      <c r="M2768" s="34">
        <v>2770</v>
      </c>
      <c r="N2768" s="36">
        <f t="shared" si="196"/>
        <v>145.78947368421052</v>
      </c>
      <c r="O2768" s="34"/>
      <c r="P2768" s="34">
        <v>18594</v>
      </c>
      <c r="Q2768" s="37">
        <f t="shared" si="197"/>
        <v>19</v>
      </c>
      <c r="R2768" s="34">
        <v>2770</v>
      </c>
    </row>
    <row r="2769" spans="1:18" ht="14.25" thickBot="1">
      <c r="A2769" s="33" t="s">
        <v>657</v>
      </c>
      <c r="B2769" s="47">
        <v>42095</v>
      </c>
      <c r="C2769" t="s">
        <v>118</v>
      </c>
      <c r="D2769" t="s">
        <v>651</v>
      </c>
      <c r="E2769" t="s">
        <v>40</v>
      </c>
      <c r="F2769" t="s">
        <v>646</v>
      </c>
      <c r="G2769" t="s">
        <v>74</v>
      </c>
      <c r="I2769" t="s">
        <v>609</v>
      </c>
      <c r="K2769" s="34">
        <v>21018</v>
      </c>
      <c r="L2769" s="37">
        <f t="shared" si="195"/>
        <v>21</v>
      </c>
      <c r="M2769" s="34">
        <v>5074</v>
      </c>
      <c r="N2769" s="36">
        <f t="shared" si="196"/>
        <v>241.61904761904762</v>
      </c>
      <c r="O2769" s="34"/>
      <c r="P2769" s="34">
        <v>162593</v>
      </c>
      <c r="Q2769" s="37">
        <f t="shared" si="197"/>
        <v>163</v>
      </c>
      <c r="R2769" s="34">
        <v>41832</v>
      </c>
    </row>
    <row r="2770" spans="1:18" ht="14.25" thickBot="1">
      <c r="A2770" s="33" t="s">
        <v>657</v>
      </c>
      <c r="B2770" s="47">
        <v>42095</v>
      </c>
      <c r="C2770" t="s">
        <v>118</v>
      </c>
      <c r="D2770" t="s">
        <v>634</v>
      </c>
      <c r="E2770" t="s">
        <v>38</v>
      </c>
      <c r="F2770" t="s">
        <v>608</v>
      </c>
      <c r="G2770" t="s">
        <v>61</v>
      </c>
      <c r="I2770" t="s">
        <v>609</v>
      </c>
      <c r="K2770" s="34">
        <v>11130</v>
      </c>
      <c r="L2770" s="37">
        <f t="shared" si="195"/>
        <v>11</v>
      </c>
      <c r="M2770" s="34">
        <v>1372</v>
      </c>
      <c r="N2770" s="36">
        <f t="shared" si="196"/>
        <v>124.72727272727273</v>
      </c>
      <c r="O2770" s="34"/>
      <c r="P2770" s="34">
        <v>23304</v>
      </c>
      <c r="Q2770" s="37">
        <f t="shared" si="197"/>
        <v>23</v>
      </c>
      <c r="R2770" s="34">
        <v>2839</v>
      </c>
    </row>
    <row r="2771" spans="1:18" ht="14.25" thickBot="1">
      <c r="A2771" s="33" t="s">
        <v>657</v>
      </c>
      <c r="B2771" s="47">
        <v>42095</v>
      </c>
      <c r="C2771" t="s">
        <v>118</v>
      </c>
      <c r="D2771" t="s">
        <v>634</v>
      </c>
      <c r="E2771" t="s">
        <v>38</v>
      </c>
      <c r="F2771" t="s">
        <v>610</v>
      </c>
      <c r="G2771" t="s">
        <v>48</v>
      </c>
      <c r="I2771" t="s">
        <v>609</v>
      </c>
      <c r="K2771" s="34">
        <v>9202</v>
      </c>
      <c r="L2771" s="37">
        <f t="shared" si="195"/>
        <v>9</v>
      </c>
      <c r="M2771" s="34">
        <v>900</v>
      </c>
      <c r="N2771" s="36">
        <f t="shared" si="196"/>
        <v>100</v>
      </c>
      <c r="O2771" s="34"/>
      <c r="P2771" s="34">
        <v>64299</v>
      </c>
      <c r="Q2771" s="37">
        <f t="shared" si="197"/>
        <v>64</v>
      </c>
      <c r="R2771" s="34">
        <v>9841</v>
      </c>
    </row>
    <row r="2772" spans="1:18" ht="14.25" thickBot="1">
      <c r="A2772" s="33" t="s">
        <v>657</v>
      </c>
      <c r="B2772" s="47">
        <v>42095</v>
      </c>
      <c r="C2772" t="s">
        <v>118</v>
      </c>
      <c r="D2772" t="s">
        <v>652</v>
      </c>
      <c r="E2772" t="s">
        <v>34</v>
      </c>
      <c r="F2772" t="s">
        <v>610</v>
      </c>
      <c r="G2772" t="s">
        <v>48</v>
      </c>
      <c r="I2772" t="s">
        <v>609</v>
      </c>
      <c r="K2772" s="34">
        <v>11643</v>
      </c>
      <c r="L2772" s="37">
        <f t="shared" si="195"/>
        <v>12</v>
      </c>
      <c r="M2772" s="34">
        <v>3998</v>
      </c>
      <c r="N2772" s="36">
        <f t="shared" si="196"/>
        <v>333.16666666666669</v>
      </c>
      <c r="O2772" s="34"/>
      <c r="P2772" s="34">
        <v>56957</v>
      </c>
      <c r="Q2772" s="37">
        <f t="shared" si="197"/>
        <v>57</v>
      </c>
      <c r="R2772" s="34">
        <v>18811</v>
      </c>
    </row>
    <row r="2773" spans="1:18" ht="14.25" thickBot="1">
      <c r="A2773" s="33" t="s">
        <v>657</v>
      </c>
      <c r="B2773" s="47">
        <v>42095</v>
      </c>
      <c r="C2773" t="s">
        <v>118</v>
      </c>
      <c r="D2773" t="s">
        <v>652</v>
      </c>
      <c r="E2773" t="s">
        <v>34</v>
      </c>
      <c r="F2773" t="s">
        <v>625</v>
      </c>
      <c r="G2773" t="s">
        <v>66</v>
      </c>
      <c r="I2773" t="s">
        <v>609</v>
      </c>
      <c r="K2773" s="34">
        <v>77300</v>
      </c>
      <c r="L2773" s="37">
        <f t="shared" si="195"/>
        <v>77</v>
      </c>
      <c r="M2773" s="34">
        <v>9269</v>
      </c>
      <c r="N2773" s="36">
        <f t="shared" si="196"/>
        <v>120.37662337662337</v>
      </c>
      <c r="O2773" s="34"/>
      <c r="P2773" s="34">
        <v>77300</v>
      </c>
      <c r="Q2773" s="37">
        <f t="shared" si="197"/>
        <v>77</v>
      </c>
      <c r="R2773" s="34">
        <v>9269</v>
      </c>
    </row>
    <row r="2774" spans="1:18" ht="14.25" thickBot="1">
      <c r="A2774" s="33" t="s">
        <v>657</v>
      </c>
      <c r="B2774" s="47">
        <v>42095</v>
      </c>
      <c r="C2774" t="s">
        <v>118</v>
      </c>
      <c r="D2774" t="s">
        <v>652</v>
      </c>
      <c r="E2774" t="s">
        <v>34</v>
      </c>
      <c r="F2774" t="s">
        <v>620</v>
      </c>
      <c r="G2774" t="s">
        <v>67</v>
      </c>
      <c r="I2774" t="s">
        <v>609</v>
      </c>
      <c r="K2774" s="34">
        <v>32057</v>
      </c>
      <c r="L2774" s="37">
        <f t="shared" si="195"/>
        <v>32</v>
      </c>
      <c r="M2774" s="34">
        <v>7910</v>
      </c>
      <c r="N2774" s="36">
        <f t="shared" si="196"/>
        <v>247.1875</v>
      </c>
      <c r="O2774" s="34"/>
      <c r="P2774" s="34">
        <v>32057</v>
      </c>
      <c r="Q2774" s="37">
        <f t="shared" si="197"/>
        <v>32</v>
      </c>
      <c r="R2774" s="34">
        <v>7910</v>
      </c>
    </row>
    <row r="2775" spans="1:18" ht="14.25" thickBot="1">
      <c r="A2775" s="33" t="s">
        <v>657</v>
      </c>
      <c r="B2775" s="47">
        <v>42095</v>
      </c>
      <c r="C2775" t="s">
        <v>118</v>
      </c>
      <c r="D2775" t="s">
        <v>652</v>
      </c>
      <c r="E2775" t="s">
        <v>34</v>
      </c>
      <c r="F2775" t="s">
        <v>646</v>
      </c>
      <c r="G2775" t="s">
        <v>74</v>
      </c>
      <c r="I2775" t="s">
        <v>609</v>
      </c>
      <c r="K2775" s="34">
        <v>91030</v>
      </c>
      <c r="L2775" s="37">
        <f t="shared" si="195"/>
        <v>91</v>
      </c>
      <c r="M2775" s="34">
        <v>19906</v>
      </c>
      <c r="N2775" s="36">
        <f t="shared" si="196"/>
        <v>218.74725274725276</v>
      </c>
      <c r="O2775" s="34"/>
      <c r="P2775" s="34">
        <v>588981</v>
      </c>
      <c r="Q2775" s="37">
        <f t="shared" si="197"/>
        <v>589</v>
      </c>
      <c r="R2775" s="34">
        <v>148308</v>
      </c>
    </row>
    <row r="2776" spans="1:18" ht="14.25" thickBot="1">
      <c r="A2776" s="33" t="s">
        <v>657</v>
      </c>
      <c r="B2776" s="47">
        <v>42095</v>
      </c>
      <c r="C2776" t="s">
        <v>118</v>
      </c>
      <c r="D2776" t="s">
        <v>672</v>
      </c>
      <c r="E2776" t="s">
        <v>213</v>
      </c>
      <c r="F2776" t="s">
        <v>608</v>
      </c>
      <c r="G2776" t="s">
        <v>61</v>
      </c>
      <c r="I2776" t="s">
        <v>609</v>
      </c>
      <c r="K2776" s="34">
        <v>13596</v>
      </c>
      <c r="L2776" s="37">
        <f t="shared" si="195"/>
        <v>14</v>
      </c>
      <c r="M2776" s="34">
        <v>5582</v>
      </c>
      <c r="N2776" s="36">
        <f t="shared" si="196"/>
        <v>398.71428571428572</v>
      </c>
      <c r="O2776" s="34"/>
      <c r="P2776" s="34">
        <v>128457</v>
      </c>
      <c r="Q2776" s="37">
        <f t="shared" si="197"/>
        <v>128</v>
      </c>
      <c r="R2776" s="34">
        <v>60261</v>
      </c>
    </row>
    <row r="2777" spans="1:18" ht="14.25" thickBot="1">
      <c r="A2777" s="33" t="s">
        <v>657</v>
      </c>
      <c r="B2777" s="47">
        <v>42095</v>
      </c>
      <c r="C2777" t="s">
        <v>118</v>
      </c>
      <c r="D2777" t="s">
        <v>672</v>
      </c>
      <c r="E2777" t="s">
        <v>213</v>
      </c>
      <c r="F2777" t="s">
        <v>610</v>
      </c>
      <c r="G2777" t="s">
        <v>48</v>
      </c>
      <c r="I2777" t="s">
        <v>609</v>
      </c>
      <c r="K2777" s="34" t="s">
        <v>11</v>
      </c>
      <c r="L2777" s="37" t="str">
        <f t="shared" si="195"/>
        <v/>
      </c>
      <c r="M2777" s="34" t="s">
        <v>11</v>
      </c>
      <c r="N2777" s="36" t="str">
        <f t="shared" si="196"/>
        <v/>
      </c>
      <c r="O2777" s="34"/>
      <c r="P2777" s="34">
        <v>25054</v>
      </c>
      <c r="Q2777" s="37">
        <f t="shared" si="197"/>
        <v>25</v>
      </c>
      <c r="R2777" s="34">
        <v>12895</v>
      </c>
    </row>
    <row r="2778" spans="1:18" ht="14.25" thickBot="1">
      <c r="A2778" s="33" t="s">
        <v>657</v>
      </c>
      <c r="B2778" s="47">
        <v>42095</v>
      </c>
      <c r="C2778" t="s">
        <v>118</v>
      </c>
      <c r="D2778" t="s">
        <v>655</v>
      </c>
      <c r="E2778" t="s">
        <v>262</v>
      </c>
      <c r="F2778" t="s">
        <v>608</v>
      </c>
      <c r="G2778" t="s">
        <v>61</v>
      </c>
      <c r="I2778" t="s">
        <v>609</v>
      </c>
      <c r="K2778" s="34">
        <v>1640</v>
      </c>
      <c r="L2778" s="37">
        <f t="shared" si="195"/>
        <v>2</v>
      </c>
      <c r="M2778" s="34">
        <v>699</v>
      </c>
      <c r="N2778" s="36">
        <f t="shared" si="196"/>
        <v>349.5</v>
      </c>
      <c r="O2778" s="34"/>
      <c r="P2778" s="34">
        <v>1640</v>
      </c>
      <c r="Q2778" s="37">
        <f t="shared" si="197"/>
        <v>2</v>
      </c>
      <c r="R2778" s="34">
        <v>699</v>
      </c>
    </row>
    <row r="2779" spans="1:18" ht="14.25" thickBot="1">
      <c r="A2779" s="33" t="s">
        <v>657</v>
      </c>
      <c r="B2779" s="47">
        <v>42095</v>
      </c>
      <c r="C2779" t="s">
        <v>118</v>
      </c>
      <c r="D2779" t="s">
        <v>655</v>
      </c>
      <c r="E2779" t="s">
        <v>262</v>
      </c>
      <c r="F2779" t="s">
        <v>610</v>
      </c>
      <c r="G2779" t="s">
        <v>48</v>
      </c>
      <c r="I2779" t="s">
        <v>609</v>
      </c>
      <c r="K2779" s="34" t="s">
        <v>11</v>
      </c>
      <c r="L2779" s="37" t="str">
        <f t="shared" si="195"/>
        <v/>
      </c>
      <c r="M2779" s="34" t="s">
        <v>11</v>
      </c>
      <c r="N2779" s="36" t="str">
        <f t="shared" si="196"/>
        <v/>
      </c>
      <c r="O2779" s="34"/>
      <c r="P2779" s="34">
        <v>19936</v>
      </c>
      <c r="Q2779" s="37">
        <f t="shared" si="197"/>
        <v>20</v>
      </c>
      <c r="R2779" s="34">
        <v>11425</v>
      </c>
    </row>
    <row r="2780" spans="1:18" ht="14.25" thickBot="1">
      <c r="A2780" s="33" t="s">
        <v>657</v>
      </c>
      <c r="B2780" s="47">
        <v>42095</v>
      </c>
      <c r="C2780" t="s">
        <v>118</v>
      </c>
      <c r="D2780" t="s">
        <v>655</v>
      </c>
      <c r="E2780" t="s">
        <v>262</v>
      </c>
      <c r="F2780" t="s">
        <v>611</v>
      </c>
      <c r="G2780" t="s">
        <v>58</v>
      </c>
      <c r="I2780" t="s">
        <v>609</v>
      </c>
      <c r="K2780" s="34">
        <v>20338</v>
      </c>
      <c r="L2780" s="37">
        <f t="shared" si="195"/>
        <v>20</v>
      </c>
      <c r="M2780" s="34">
        <v>12952</v>
      </c>
      <c r="N2780" s="36">
        <f t="shared" si="196"/>
        <v>647.6</v>
      </c>
      <c r="O2780" s="34"/>
      <c r="P2780" s="34">
        <v>20338</v>
      </c>
      <c r="Q2780" s="37">
        <f t="shared" si="197"/>
        <v>20</v>
      </c>
      <c r="R2780" s="34">
        <v>12952</v>
      </c>
    </row>
    <row r="2781" spans="1:18" ht="14.25" thickBot="1">
      <c r="A2781" s="33" t="s">
        <v>657</v>
      </c>
      <c r="B2781" s="47">
        <v>42095</v>
      </c>
      <c r="C2781" t="s">
        <v>118</v>
      </c>
      <c r="D2781" t="s">
        <v>638</v>
      </c>
      <c r="E2781" t="s">
        <v>70</v>
      </c>
      <c r="F2781" t="s">
        <v>611</v>
      </c>
      <c r="G2781" t="s">
        <v>58</v>
      </c>
      <c r="I2781" t="s">
        <v>609</v>
      </c>
      <c r="K2781" s="34">
        <v>26018</v>
      </c>
      <c r="L2781" s="37">
        <f t="shared" si="195"/>
        <v>26</v>
      </c>
      <c r="M2781" s="34">
        <v>12459</v>
      </c>
      <c r="N2781" s="36">
        <f t="shared" si="196"/>
        <v>479.19230769230768</v>
      </c>
      <c r="O2781" s="34"/>
      <c r="P2781" s="34">
        <v>26018</v>
      </c>
      <c r="Q2781" s="37">
        <f t="shared" si="197"/>
        <v>26</v>
      </c>
      <c r="R2781" s="34">
        <v>12459</v>
      </c>
    </row>
    <row r="2782" spans="1:18" ht="14.25" thickBot="1">
      <c r="A2782" s="33" t="s">
        <v>657</v>
      </c>
      <c r="B2782" s="47">
        <v>42095</v>
      </c>
      <c r="C2782" t="s">
        <v>118</v>
      </c>
      <c r="D2782" t="s">
        <v>640</v>
      </c>
      <c r="E2782" t="s">
        <v>37</v>
      </c>
      <c r="F2782" t="s">
        <v>611</v>
      </c>
      <c r="G2782" t="s">
        <v>58</v>
      </c>
      <c r="I2782" t="s">
        <v>609</v>
      </c>
      <c r="K2782" s="34">
        <v>19457</v>
      </c>
      <c r="L2782" s="37">
        <f t="shared" si="195"/>
        <v>19</v>
      </c>
      <c r="M2782" s="34">
        <v>12449</v>
      </c>
      <c r="N2782" s="36">
        <f t="shared" si="196"/>
        <v>655.21052631578948</v>
      </c>
      <c r="O2782" s="34"/>
      <c r="P2782" s="34">
        <v>76956</v>
      </c>
      <c r="Q2782" s="37">
        <f t="shared" si="197"/>
        <v>77</v>
      </c>
      <c r="R2782" s="34">
        <v>48201</v>
      </c>
    </row>
    <row r="2783" spans="1:18" ht="14.25" thickBot="1">
      <c r="A2783" s="33" t="s">
        <v>657</v>
      </c>
      <c r="B2783" s="47">
        <v>42095</v>
      </c>
      <c r="C2783" t="s">
        <v>118</v>
      </c>
      <c r="D2783" t="s">
        <v>724</v>
      </c>
      <c r="E2783" t="s">
        <v>287</v>
      </c>
      <c r="F2783" t="s">
        <v>611</v>
      </c>
      <c r="G2783" t="s">
        <v>58</v>
      </c>
      <c r="I2783" t="s">
        <v>609</v>
      </c>
      <c r="K2783" s="34" t="s">
        <v>11</v>
      </c>
      <c r="L2783" s="37" t="str">
        <f t="shared" si="195"/>
        <v/>
      </c>
      <c r="M2783" s="34" t="s">
        <v>11</v>
      </c>
      <c r="N2783" s="36" t="str">
        <f t="shared" si="196"/>
        <v/>
      </c>
      <c r="O2783" s="34"/>
      <c r="P2783" s="34">
        <v>4150</v>
      </c>
      <c r="Q2783" s="37">
        <f t="shared" si="197"/>
        <v>4</v>
      </c>
      <c r="R2783" s="34">
        <v>2030</v>
      </c>
    </row>
    <row r="2784" spans="1:18" ht="14.25" thickBot="1">
      <c r="A2784" s="33" t="s">
        <v>657</v>
      </c>
      <c r="B2784" s="47">
        <v>42095</v>
      </c>
      <c r="C2784" t="s">
        <v>118</v>
      </c>
      <c r="D2784" t="s">
        <v>612</v>
      </c>
      <c r="E2784" t="s">
        <v>68</v>
      </c>
      <c r="F2784" t="s">
        <v>610</v>
      </c>
      <c r="G2784" t="s">
        <v>48</v>
      </c>
      <c r="I2784" t="s">
        <v>609</v>
      </c>
      <c r="K2784" s="34">
        <v>25910</v>
      </c>
      <c r="L2784" s="37">
        <f t="shared" si="195"/>
        <v>26</v>
      </c>
      <c r="M2784" s="34">
        <v>11489</v>
      </c>
      <c r="N2784" s="36">
        <f t="shared" si="196"/>
        <v>441.88461538461536</v>
      </c>
      <c r="O2784" s="34"/>
      <c r="P2784" s="34">
        <v>74602</v>
      </c>
      <c r="Q2784" s="37">
        <f t="shared" si="197"/>
        <v>75</v>
      </c>
      <c r="R2784" s="34">
        <v>32765</v>
      </c>
    </row>
    <row r="2785" spans="1:18" ht="14.25" thickBot="1">
      <c r="A2785" s="33" t="s">
        <v>657</v>
      </c>
      <c r="B2785" s="47">
        <v>42095</v>
      </c>
      <c r="C2785" t="s">
        <v>118</v>
      </c>
      <c r="D2785" t="s">
        <v>669</v>
      </c>
      <c r="E2785" t="s">
        <v>348</v>
      </c>
      <c r="F2785" t="s">
        <v>616</v>
      </c>
      <c r="G2785" t="s">
        <v>60</v>
      </c>
      <c r="I2785" t="s">
        <v>609</v>
      </c>
      <c r="K2785" s="34">
        <v>26290</v>
      </c>
      <c r="L2785" s="37">
        <f t="shared" si="195"/>
        <v>26</v>
      </c>
      <c r="M2785" s="34">
        <v>2482</v>
      </c>
      <c r="N2785" s="36">
        <f t="shared" si="196"/>
        <v>95.461538461538467</v>
      </c>
      <c r="O2785" s="34"/>
      <c r="P2785" s="34">
        <v>77737</v>
      </c>
      <c r="Q2785" s="37">
        <f t="shared" si="197"/>
        <v>78</v>
      </c>
      <c r="R2785" s="34">
        <v>8361</v>
      </c>
    </row>
    <row r="2786" spans="1:18" ht="14.25" thickBot="1">
      <c r="A2786" s="33" t="s">
        <v>657</v>
      </c>
      <c r="B2786" s="47">
        <v>42095</v>
      </c>
      <c r="C2786" t="s">
        <v>118</v>
      </c>
      <c r="D2786" t="s">
        <v>641</v>
      </c>
      <c r="E2786" t="s">
        <v>33</v>
      </c>
      <c r="F2786" t="s">
        <v>608</v>
      </c>
      <c r="G2786" t="s">
        <v>61</v>
      </c>
      <c r="I2786" t="s">
        <v>609</v>
      </c>
      <c r="K2786" s="34">
        <v>108699</v>
      </c>
      <c r="L2786" s="37">
        <f t="shared" si="195"/>
        <v>109</v>
      </c>
      <c r="M2786" s="34">
        <v>34240</v>
      </c>
      <c r="N2786" s="36">
        <f t="shared" si="196"/>
        <v>314.12844036697248</v>
      </c>
      <c r="O2786" s="34"/>
      <c r="P2786" s="34">
        <v>520433</v>
      </c>
      <c r="Q2786" s="37">
        <f t="shared" si="197"/>
        <v>520</v>
      </c>
      <c r="R2786" s="34">
        <v>192990</v>
      </c>
    </row>
    <row r="2787" spans="1:18" ht="14.25" thickBot="1">
      <c r="A2787" s="33" t="s">
        <v>657</v>
      </c>
      <c r="B2787" s="47">
        <v>42095</v>
      </c>
      <c r="C2787" t="s">
        <v>118</v>
      </c>
      <c r="D2787" t="s">
        <v>641</v>
      </c>
      <c r="E2787" t="s">
        <v>33</v>
      </c>
      <c r="F2787" t="s">
        <v>610</v>
      </c>
      <c r="G2787" t="s">
        <v>48</v>
      </c>
      <c r="I2787" t="s">
        <v>609</v>
      </c>
      <c r="K2787" s="34">
        <v>291122</v>
      </c>
      <c r="L2787" s="37">
        <f t="shared" si="195"/>
        <v>291</v>
      </c>
      <c r="M2787" s="34">
        <v>52951</v>
      </c>
      <c r="N2787" s="36">
        <f t="shared" si="196"/>
        <v>181.96219931271477</v>
      </c>
      <c r="O2787" s="34"/>
      <c r="P2787" s="34">
        <v>716345</v>
      </c>
      <c r="Q2787" s="37">
        <f t="shared" si="197"/>
        <v>716</v>
      </c>
      <c r="R2787" s="34">
        <v>143370</v>
      </c>
    </row>
    <row r="2788" spans="1:18" ht="14.25" thickBot="1">
      <c r="A2788" s="33" t="s">
        <v>657</v>
      </c>
      <c r="B2788" s="47">
        <v>42095</v>
      </c>
      <c r="C2788" t="s">
        <v>118</v>
      </c>
      <c r="D2788" t="s">
        <v>641</v>
      </c>
      <c r="E2788" t="s">
        <v>33</v>
      </c>
      <c r="F2788" t="s">
        <v>611</v>
      </c>
      <c r="G2788" t="s">
        <v>58</v>
      </c>
      <c r="I2788" t="s">
        <v>609</v>
      </c>
      <c r="K2788" s="34" t="s">
        <v>11</v>
      </c>
      <c r="L2788" s="37" t="str">
        <f t="shared" si="195"/>
        <v/>
      </c>
      <c r="M2788" s="34" t="s">
        <v>11</v>
      </c>
      <c r="N2788" s="36" t="str">
        <f t="shared" si="196"/>
        <v/>
      </c>
      <c r="O2788" s="34"/>
      <c r="P2788" s="34">
        <v>18148</v>
      </c>
      <c r="Q2788" s="37">
        <f t="shared" si="197"/>
        <v>18</v>
      </c>
      <c r="R2788" s="34">
        <v>11504</v>
      </c>
    </row>
    <row r="2789" spans="1:18" ht="14.25" thickBot="1">
      <c r="A2789" s="33" t="s">
        <v>657</v>
      </c>
      <c r="B2789" s="47">
        <v>42095</v>
      </c>
      <c r="C2789" t="s">
        <v>118</v>
      </c>
      <c r="D2789" t="s">
        <v>641</v>
      </c>
      <c r="E2789" t="s">
        <v>33</v>
      </c>
      <c r="F2789" t="s">
        <v>616</v>
      </c>
      <c r="G2789" t="s">
        <v>60</v>
      </c>
      <c r="I2789" t="s">
        <v>609</v>
      </c>
      <c r="K2789" s="34">
        <v>18997</v>
      </c>
      <c r="L2789" s="37">
        <f t="shared" si="195"/>
        <v>19</v>
      </c>
      <c r="M2789" s="34">
        <v>1816</v>
      </c>
      <c r="N2789" s="36">
        <f t="shared" si="196"/>
        <v>95.578947368421055</v>
      </c>
      <c r="O2789" s="34"/>
      <c r="P2789" s="34">
        <v>37485</v>
      </c>
      <c r="Q2789" s="37">
        <f t="shared" si="197"/>
        <v>37</v>
      </c>
      <c r="R2789" s="34">
        <v>5046</v>
      </c>
    </row>
    <row r="2790" spans="1:18" ht="14.25" thickBot="1">
      <c r="A2790" s="33" t="s">
        <v>657</v>
      </c>
      <c r="B2790" s="47">
        <v>42095</v>
      </c>
      <c r="C2790" t="s">
        <v>118</v>
      </c>
      <c r="D2790" t="s">
        <v>641</v>
      </c>
      <c r="E2790" t="s">
        <v>33</v>
      </c>
      <c r="F2790" t="s">
        <v>625</v>
      </c>
      <c r="G2790" t="s">
        <v>66</v>
      </c>
      <c r="I2790" t="s">
        <v>609</v>
      </c>
      <c r="K2790" s="34" t="s">
        <v>11</v>
      </c>
      <c r="L2790" s="37" t="str">
        <f t="shared" si="195"/>
        <v/>
      </c>
      <c r="M2790" s="34" t="s">
        <v>11</v>
      </c>
      <c r="N2790" s="36" t="str">
        <f t="shared" si="196"/>
        <v/>
      </c>
      <c r="O2790" s="34"/>
      <c r="P2790" s="34">
        <v>205162</v>
      </c>
      <c r="Q2790" s="37">
        <f t="shared" si="197"/>
        <v>205</v>
      </c>
      <c r="R2790" s="34">
        <v>20243</v>
      </c>
    </row>
    <row r="2791" spans="1:18" ht="14.25" thickBot="1">
      <c r="A2791" s="33" t="s">
        <v>657</v>
      </c>
      <c r="B2791" s="47">
        <v>42095</v>
      </c>
      <c r="C2791" t="s">
        <v>118</v>
      </c>
      <c r="D2791" t="s">
        <v>641</v>
      </c>
      <c r="E2791" t="s">
        <v>33</v>
      </c>
      <c r="F2791" t="s">
        <v>727</v>
      </c>
      <c r="G2791" t="s">
        <v>292</v>
      </c>
      <c r="I2791" t="s">
        <v>609</v>
      </c>
      <c r="K2791" s="34" t="s">
        <v>11</v>
      </c>
      <c r="L2791" s="37" t="str">
        <f t="shared" si="195"/>
        <v/>
      </c>
      <c r="M2791" s="34" t="s">
        <v>11</v>
      </c>
      <c r="N2791" s="36" t="str">
        <f t="shared" si="196"/>
        <v/>
      </c>
      <c r="O2791" s="34"/>
      <c r="P2791" s="34">
        <v>6135</v>
      </c>
      <c r="Q2791" s="37">
        <f t="shared" si="197"/>
        <v>6</v>
      </c>
      <c r="R2791" s="34">
        <v>654</v>
      </c>
    </row>
    <row r="2792" spans="1:18" ht="14.25" thickBot="1">
      <c r="A2792" s="33" t="s">
        <v>657</v>
      </c>
      <c r="B2792" s="47">
        <v>42095</v>
      </c>
      <c r="C2792" t="s">
        <v>118</v>
      </c>
      <c r="D2792" t="s">
        <v>641</v>
      </c>
      <c r="E2792" t="s">
        <v>33</v>
      </c>
      <c r="F2792" t="s">
        <v>646</v>
      </c>
      <c r="G2792" t="s">
        <v>74</v>
      </c>
      <c r="I2792" t="s">
        <v>609</v>
      </c>
      <c r="K2792" s="34">
        <v>1067635</v>
      </c>
      <c r="L2792" s="37">
        <f t="shared" si="195"/>
        <v>1068</v>
      </c>
      <c r="M2792" s="34">
        <v>268009</v>
      </c>
      <c r="N2792" s="36">
        <f t="shared" si="196"/>
        <v>250.94475655430711</v>
      </c>
      <c r="O2792" s="34"/>
      <c r="P2792" s="34">
        <v>3098831</v>
      </c>
      <c r="Q2792" s="37">
        <f t="shared" si="197"/>
        <v>3099</v>
      </c>
      <c r="R2792" s="34">
        <v>806237</v>
      </c>
    </row>
    <row r="2793" spans="1:18" ht="14.25" thickBot="1">
      <c r="A2793" s="33" t="s">
        <v>657</v>
      </c>
      <c r="B2793" s="47">
        <v>42095</v>
      </c>
      <c r="C2793" t="s">
        <v>118</v>
      </c>
      <c r="D2793" t="s">
        <v>661</v>
      </c>
      <c r="E2793" t="s">
        <v>41</v>
      </c>
      <c r="F2793" t="s">
        <v>610</v>
      </c>
      <c r="G2793" t="s">
        <v>48</v>
      </c>
      <c r="I2793" t="s">
        <v>609</v>
      </c>
      <c r="K2793" s="34">
        <v>23970</v>
      </c>
      <c r="L2793" s="37">
        <f t="shared" si="195"/>
        <v>24</v>
      </c>
      <c r="M2793" s="34">
        <v>9972</v>
      </c>
      <c r="N2793" s="36">
        <f t="shared" si="196"/>
        <v>415.5</v>
      </c>
      <c r="O2793" s="34"/>
      <c r="P2793" s="34">
        <v>36788</v>
      </c>
      <c r="Q2793" s="37">
        <f t="shared" si="197"/>
        <v>37</v>
      </c>
      <c r="R2793" s="34">
        <v>13876</v>
      </c>
    </row>
    <row r="2794" spans="1:18" ht="14.25" thickBot="1">
      <c r="A2794" s="33" t="s">
        <v>657</v>
      </c>
      <c r="B2794" s="47">
        <v>42095</v>
      </c>
      <c r="C2794" t="s">
        <v>118</v>
      </c>
      <c r="D2794" t="s">
        <v>661</v>
      </c>
      <c r="E2794" t="s">
        <v>41</v>
      </c>
      <c r="F2794" t="s">
        <v>625</v>
      </c>
      <c r="G2794" t="s">
        <v>66</v>
      </c>
      <c r="I2794" t="s">
        <v>609</v>
      </c>
      <c r="K2794" s="34" t="s">
        <v>11</v>
      </c>
      <c r="L2794" s="37" t="str">
        <f t="shared" si="195"/>
        <v/>
      </c>
      <c r="M2794" s="34" t="s">
        <v>11</v>
      </c>
      <c r="N2794" s="36" t="str">
        <f t="shared" si="196"/>
        <v/>
      </c>
      <c r="O2794" s="34"/>
      <c r="P2794" s="34">
        <v>51790</v>
      </c>
      <c r="Q2794" s="37">
        <f t="shared" si="197"/>
        <v>52</v>
      </c>
      <c r="R2794" s="34">
        <v>4198</v>
      </c>
    </row>
    <row r="2795" spans="1:18" ht="14.25" thickBot="1">
      <c r="A2795" s="33" t="s">
        <v>657</v>
      </c>
      <c r="B2795" s="47">
        <v>42095</v>
      </c>
      <c r="C2795" t="s">
        <v>118</v>
      </c>
      <c r="D2795" t="s">
        <v>662</v>
      </c>
      <c r="E2795" t="s">
        <v>545</v>
      </c>
      <c r="F2795" t="s">
        <v>616</v>
      </c>
      <c r="G2795" t="s">
        <v>60</v>
      </c>
      <c r="I2795" t="s">
        <v>609</v>
      </c>
      <c r="K2795" s="34" t="s">
        <v>11</v>
      </c>
      <c r="L2795" s="37" t="str">
        <f t="shared" ref="L2795" si="198">IF(ISERROR(ROUND(K2795*0.001,0))=TRUE,"",(ROUND(K2795*0.001,0)))</f>
        <v/>
      </c>
      <c r="M2795" s="34" t="s">
        <v>11</v>
      </c>
      <c r="N2795" s="36" t="str">
        <f t="shared" ref="N2795" si="199">IF(ISERROR(M2795/L2795)=TRUE,"",(M2795/L2795))</f>
        <v/>
      </c>
      <c r="O2795" s="34"/>
      <c r="P2795" s="34">
        <v>4203</v>
      </c>
      <c r="Q2795" s="37">
        <f t="shared" ref="Q2795" si="200">IF(ISERROR(ROUND(P2795*0.001,0))=TRUE,"",(ROUND(P2795*0.001,0)))</f>
        <v>4</v>
      </c>
      <c r="R2795" s="34">
        <v>989</v>
      </c>
    </row>
    <row r="2796" spans="1:18" ht="14.25" thickBot="1">
      <c r="A2796" s="33" t="s">
        <v>606</v>
      </c>
      <c r="B2796" s="47">
        <v>42095</v>
      </c>
      <c r="C2796" t="s">
        <v>118</v>
      </c>
      <c r="D2796" t="s">
        <v>607</v>
      </c>
      <c r="E2796" t="s">
        <v>44</v>
      </c>
      <c r="F2796" t="s">
        <v>608</v>
      </c>
      <c r="G2796" t="s">
        <v>61</v>
      </c>
      <c r="I2796" t="s">
        <v>609</v>
      </c>
      <c r="K2796" s="34">
        <v>35406</v>
      </c>
      <c r="L2796" s="37">
        <f>IF(ISERROR(ROUND(K2796*0.001,0))=TRUE,"",(ROUND(K2796*0.001,0)))</f>
        <v>35</v>
      </c>
      <c r="M2796" s="34">
        <v>7971</v>
      </c>
      <c r="N2796" s="36">
        <f>IF(ISERROR(M2796/L2796)=TRUE,"",(M2796/L2796))</f>
        <v>227.74285714285713</v>
      </c>
      <c r="O2796" s="34"/>
      <c r="P2796" s="34">
        <v>385644</v>
      </c>
      <c r="Q2796" s="37">
        <f>IF(ISERROR(ROUND(P2796*0.001,0))=TRUE,"",(ROUND(P2796*0.001,0)))</f>
        <v>386</v>
      </c>
      <c r="R2796" s="34">
        <v>79998</v>
      </c>
    </row>
    <row r="2797" spans="1:18" ht="14.25" thickBot="1">
      <c r="A2797" s="33" t="s">
        <v>606</v>
      </c>
      <c r="B2797" s="47">
        <v>42095</v>
      </c>
      <c r="C2797" t="s">
        <v>118</v>
      </c>
      <c r="D2797" t="s">
        <v>607</v>
      </c>
      <c r="E2797" t="s">
        <v>44</v>
      </c>
      <c r="F2797" t="s">
        <v>610</v>
      </c>
      <c r="G2797" t="s">
        <v>48</v>
      </c>
      <c r="I2797" t="s">
        <v>609</v>
      </c>
      <c r="K2797" s="34">
        <v>40622</v>
      </c>
      <c r="L2797" s="37">
        <f t="shared" ref="L2797:L2854" si="201">IF(ISERROR(ROUND(K2797*0.001,0))=TRUE,"",(ROUND(K2797*0.001,0)))</f>
        <v>41</v>
      </c>
      <c r="M2797" s="34">
        <v>6367</v>
      </c>
      <c r="N2797" s="36">
        <f t="shared" ref="N2797:N2854" si="202">IF(ISERROR(M2797/L2797)=TRUE,"",(M2797/L2797))</f>
        <v>155.29268292682926</v>
      </c>
      <c r="O2797" s="34"/>
      <c r="P2797" s="34">
        <v>40622</v>
      </c>
      <c r="Q2797" s="37">
        <f t="shared" ref="Q2797:Q2854" si="203">IF(ISERROR(ROUND(P2797*0.001,0))=TRUE,"",(ROUND(P2797*0.001,0)))</f>
        <v>41</v>
      </c>
      <c r="R2797" s="34">
        <v>6367</v>
      </c>
    </row>
    <row r="2798" spans="1:18" ht="14.25" thickBot="1">
      <c r="A2798" s="33" t="s">
        <v>606</v>
      </c>
      <c r="B2798" s="47">
        <v>42095</v>
      </c>
      <c r="C2798" t="s">
        <v>118</v>
      </c>
      <c r="D2798" t="s">
        <v>607</v>
      </c>
      <c r="E2798" t="s">
        <v>44</v>
      </c>
      <c r="F2798" t="s">
        <v>611</v>
      </c>
      <c r="G2798" t="s">
        <v>58</v>
      </c>
      <c r="I2798" t="s">
        <v>609</v>
      </c>
      <c r="K2798" s="34">
        <v>5348120</v>
      </c>
      <c r="L2798" s="37">
        <f t="shared" si="201"/>
        <v>5348</v>
      </c>
      <c r="M2798" s="34">
        <v>615698</v>
      </c>
      <c r="N2798" s="36">
        <f t="shared" si="202"/>
        <v>115.12677636499626</v>
      </c>
      <c r="O2798" s="34"/>
      <c r="P2798" s="34">
        <v>15296120</v>
      </c>
      <c r="Q2798" s="37">
        <f t="shared" si="203"/>
        <v>15296</v>
      </c>
      <c r="R2798" s="34">
        <v>1964274</v>
      </c>
    </row>
    <row r="2799" spans="1:18" ht="14.25" thickBot="1">
      <c r="A2799" s="33" t="s">
        <v>606</v>
      </c>
      <c r="B2799" s="47">
        <v>42095</v>
      </c>
      <c r="C2799" t="s">
        <v>118</v>
      </c>
      <c r="D2799" t="s">
        <v>607</v>
      </c>
      <c r="E2799" t="s">
        <v>44</v>
      </c>
      <c r="F2799" t="s">
        <v>612</v>
      </c>
      <c r="G2799" t="s">
        <v>57</v>
      </c>
      <c r="I2799" t="s">
        <v>609</v>
      </c>
      <c r="K2799" s="34">
        <v>20260</v>
      </c>
      <c r="L2799" s="37">
        <f t="shared" si="201"/>
        <v>20</v>
      </c>
      <c r="M2799" s="34">
        <v>4550</v>
      </c>
      <c r="N2799" s="36">
        <f t="shared" si="202"/>
        <v>227.5</v>
      </c>
      <c r="O2799" s="34"/>
      <c r="P2799" s="34">
        <v>20260</v>
      </c>
      <c r="Q2799" s="37">
        <f t="shared" si="203"/>
        <v>20</v>
      </c>
      <c r="R2799" s="34">
        <v>4550</v>
      </c>
    </row>
    <row r="2800" spans="1:18" ht="14.25" thickBot="1">
      <c r="A2800" s="33" t="s">
        <v>606</v>
      </c>
      <c r="B2800" s="47">
        <v>42095</v>
      </c>
      <c r="C2800" t="s">
        <v>118</v>
      </c>
      <c r="D2800" t="s">
        <v>607</v>
      </c>
      <c r="E2800" t="s">
        <v>44</v>
      </c>
      <c r="F2800" t="s">
        <v>643</v>
      </c>
      <c r="G2800" t="s">
        <v>157</v>
      </c>
      <c r="I2800" t="s">
        <v>609</v>
      </c>
      <c r="K2800" s="34" t="s">
        <v>11</v>
      </c>
      <c r="L2800" s="37" t="str">
        <f t="shared" si="201"/>
        <v/>
      </c>
      <c r="M2800" s="34" t="s">
        <v>11</v>
      </c>
      <c r="N2800" s="36" t="str">
        <f t="shared" si="202"/>
        <v/>
      </c>
      <c r="O2800" s="34"/>
      <c r="P2800" s="34">
        <v>840000</v>
      </c>
      <c r="Q2800" s="37">
        <f t="shared" si="203"/>
        <v>840</v>
      </c>
      <c r="R2800" s="34">
        <v>132653</v>
      </c>
    </row>
    <row r="2801" spans="1:18" ht="14.25" thickBot="1">
      <c r="A2801" s="33" t="s">
        <v>606</v>
      </c>
      <c r="B2801" s="47">
        <v>42095</v>
      </c>
      <c r="C2801" t="s">
        <v>118</v>
      </c>
      <c r="D2801" t="s">
        <v>607</v>
      </c>
      <c r="E2801" t="s">
        <v>44</v>
      </c>
      <c r="F2801" t="s">
        <v>623</v>
      </c>
      <c r="G2801" t="s">
        <v>56</v>
      </c>
      <c r="I2801" t="s">
        <v>609</v>
      </c>
      <c r="K2801" s="34">
        <v>87019</v>
      </c>
      <c r="L2801" s="37">
        <f t="shared" si="201"/>
        <v>87</v>
      </c>
      <c r="M2801" s="34">
        <v>1605</v>
      </c>
      <c r="N2801" s="36">
        <f t="shared" si="202"/>
        <v>18.448275862068964</v>
      </c>
      <c r="O2801" s="34"/>
      <c r="P2801" s="34">
        <v>152216</v>
      </c>
      <c r="Q2801" s="37">
        <f t="shared" si="203"/>
        <v>152</v>
      </c>
      <c r="R2801" s="34">
        <v>2807</v>
      </c>
    </row>
    <row r="2802" spans="1:18" ht="14.25" thickBot="1">
      <c r="A2802" s="33" t="s">
        <v>606</v>
      </c>
      <c r="B2802" s="47">
        <v>42095</v>
      </c>
      <c r="C2802" t="s">
        <v>118</v>
      </c>
      <c r="D2802" t="s">
        <v>607</v>
      </c>
      <c r="E2802" t="s">
        <v>44</v>
      </c>
      <c r="F2802" t="s">
        <v>614</v>
      </c>
      <c r="G2802" t="s">
        <v>53</v>
      </c>
      <c r="I2802" t="s">
        <v>609</v>
      </c>
      <c r="K2802" s="34">
        <v>69959</v>
      </c>
      <c r="L2802" s="37">
        <f t="shared" si="201"/>
        <v>70</v>
      </c>
      <c r="M2802" s="34">
        <v>10456</v>
      </c>
      <c r="N2802" s="36">
        <f t="shared" si="202"/>
        <v>149.37142857142857</v>
      </c>
      <c r="O2802" s="34"/>
      <c r="P2802" s="34">
        <v>82612</v>
      </c>
      <c r="Q2802" s="37">
        <f t="shared" si="203"/>
        <v>83</v>
      </c>
      <c r="R2802" s="34">
        <v>12520</v>
      </c>
    </row>
    <row r="2803" spans="1:18" ht="14.25" thickBot="1">
      <c r="A2803" s="33" t="s">
        <v>606</v>
      </c>
      <c r="B2803" s="47">
        <v>42095</v>
      </c>
      <c r="C2803" t="s">
        <v>118</v>
      </c>
      <c r="D2803" t="s">
        <v>607</v>
      </c>
      <c r="E2803" t="s">
        <v>44</v>
      </c>
      <c r="F2803" t="s">
        <v>713</v>
      </c>
      <c r="G2803" t="s">
        <v>246</v>
      </c>
      <c r="I2803" t="s">
        <v>609</v>
      </c>
      <c r="K2803" s="34">
        <v>22000</v>
      </c>
      <c r="L2803" s="37">
        <f t="shared" si="201"/>
        <v>22</v>
      </c>
      <c r="M2803" s="34">
        <v>2860</v>
      </c>
      <c r="N2803" s="36">
        <f t="shared" si="202"/>
        <v>130</v>
      </c>
      <c r="O2803" s="34"/>
      <c r="P2803" s="34">
        <v>22000</v>
      </c>
      <c r="Q2803" s="37">
        <f t="shared" si="203"/>
        <v>22</v>
      </c>
      <c r="R2803" s="34">
        <v>2860</v>
      </c>
    </row>
    <row r="2804" spans="1:18" ht="14.25" thickBot="1">
      <c r="A2804" s="33" t="s">
        <v>606</v>
      </c>
      <c r="B2804" s="47">
        <v>42095</v>
      </c>
      <c r="C2804" t="s">
        <v>118</v>
      </c>
      <c r="D2804" t="s">
        <v>607</v>
      </c>
      <c r="E2804" t="s">
        <v>44</v>
      </c>
      <c r="F2804" t="s">
        <v>616</v>
      </c>
      <c r="G2804" t="s">
        <v>60</v>
      </c>
      <c r="I2804" t="s">
        <v>609</v>
      </c>
      <c r="K2804" s="34">
        <v>1868044</v>
      </c>
      <c r="L2804" s="37">
        <f t="shared" si="201"/>
        <v>1868</v>
      </c>
      <c r="M2804" s="34">
        <v>296502</v>
      </c>
      <c r="N2804" s="36">
        <f t="shared" si="202"/>
        <v>158.72698072805139</v>
      </c>
      <c r="O2804" s="34"/>
      <c r="P2804" s="34">
        <v>8122885</v>
      </c>
      <c r="Q2804" s="37">
        <f t="shared" si="203"/>
        <v>8123</v>
      </c>
      <c r="R2804" s="34">
        <v>1322968</v>
      </c>
    </row>
    <row r="2805" spans="1:18" ht="14.25" thickBot="1">
      <c r="A2805" s="33" t="s">
        <v>606</v>
      </c>
      <c r="B2805" s="47">
        <v>42095</v>
      </c>
      <c r="C2805" t="s">
        <v>118</v>
      </c>
      <c r="D2805" t="s">
        <v>607</v>
      </c>
      <c r="E2805" t="s">
        <v>44</v>
      </c>
      <c r="F2805" t="s">
        <v>617</v>
      </c>
      <c r="G2805" t="s">
        <v>64</v>
      </c>
      <c r="I2805" t="s">
        <v>609</v>
      </c>
      <c r="K2805" s="34">
        <v>52620</v>
      </c>
      <c r="L2805" s="37">
        <f t="shared" si="201"/>
        <v>53</v>
      </c>
      <c r="M2805" s="34">
        <v>8321</v>
      </c>
      <c r="N2805" s="36">
        <f t="shared" si="202"/>
        <v>157</v>
      </c>
      <c r="O2805" s="34"/>
      <c r="P2805" s="34">
        <v>52620</v>
      </c>
      <c r="Q2805" s="37">
        <f t="shared" si="203"/>
        <v>53</v>
      </c>
      <c r="R2805" s="34">
        <v>8321</v>
      </c>
    </row>
    <row r="2806" spans="1:18" ht="14.25" thickBot="1">
      <c r="A2806" s="33" t="s">
        <v>606</v>
      </c>
      <c r="B2806" s="47">
        <v>42095</v>
      </c>
      <c r="C2806" t="s">
        <v>118</v>
      </c>
      <c r="D2806" t="s">
        <v>607</v>
      </c>
      <c r="E2806" t="s">
        <v>44</v>
      </c>
      <c r="F2806" t="s">
        <v>620</v>
      </c>
      <c r="G2806" t="s">
        <v>67</v>
      </c>
      <c r="I2806" t="s">
        <v>609</v>
      </c>
      <c r="K2806" s="34" t="s">
        <v>11</v>
      </c>
      <c r="L2806" s="37" t="str">
        <f t="shared" si="201"/>
        <v/>
      </c>
      <c r="M2806" s="34" t="s">
        <v>11</v>
      </c>
      <c r="N2806" s="36" t="str">
        <f t="shared" si="202"/>
        <v/>
      </c>
      <c r="O2806" s="34"/>
      <c r="P2806" s="34">
        <v>122480</v>
      </c>
      <c r="Q2806" s="37">
        <f t="shared" si="203"/>
        <v>122</v>
      </c>
      <c r="R2806" s="34">
        <v>21074</v>
      </c>
    </row>
    <row r="2807" spans="1:18" ht="14.25" thickBot="1">
      <c r="A2807" s="33" t="s">
        <v>606</v>
      </c>
      <c r="B2807" s="47">
        <v>42095</v>
      </c>
      <c r="C2807" t="s">
        <v>118</v>
      </c>
      <c r="D2807" t="s">
        <v>607</v>
      </c>
      <c r="E2807" t="s">
        <v>44</v>
      </c>
      <c r="F2807" t="s">
        <v>621</v>
      </c>
      <c r="G2807" t="s">
        <v>50</v>
      </c>
      <c r="I2807" t="s">
        <v>609</v>
      </c>
      <c r="K2807" s="34">
        <v>1859055</v>
      </c>
      <c r="L2807" s="37">
        <f t="shared" si="201"/>
        <v>1859</v>
      </c>
      <c r="M2807" s="34">
        <v>331574</v>
      </c>
      <c r="N2807" s="36">
        <f t="shared" si="202"/>
        <v>178.36148466917697</v>
      </c>
      <c r="O2807" s="34"/>
      <c r="P2807" s="34">
        <v>7540830</v>
      </c>
      <c r="Q2807" s="37">
        <f t="shared" si="203"/>
        <v>7541</v>
      </c>
      <c r="R2807" s="34">
        <v>1289587</v>
      </c>
    </row>
    <row r="2808" spans="1:18" ht="14.25" thickBot="1">
      <c r="A2808" s="33" t="s">
        <v>606</v>
      </c>
      <c r="B2808" s="47">
        <v>42095</v>
      </c>
      <c r="C2808" t="s">
        <v>118</v>
      </c>
      <c r="D2808" t="s">
        <v>622</v>
      </c>
      <c r="E2808" t="s">
        <v>45</v>
      </c>
      <c r="F2808" t="s">
        <v>608</v>
      </c>
      <c r="G2808" t="s">
        <v>61</v>
      </c>
      <c r="I2808" t="s">
        <v>609</v>
      </c>
      <c r="K2808" s="34">
        <v>205626</v>
      </c>
      <c r="L2808" s="37">
        <f t="shared" si="201"/>
        <v>206</v>
      </c>
      <c r="M2808" s="34">
        <v>29302</v>
      </c>
      <c r="N2808" s="36">
        <f t="shared" si="202"/>
        <v>142.24271844660194</v>
      </c>
      <c r="O2808" s="34"/>
      <c r="P2808" s="34">
        <v>897456</v>
      </c>
      <c r="Q2808" s="37">
        <f t="shared" si="203"/>
        <v>897</v>
      </c>
      <c r="R2808" s="34">
        <v>144949</v>
      </c>
    </row>
    <row r="2809" spans="1:18" ht="14.25" thickBot="1">
      <c r="A2809" s="33" t="s">
        <v>606</v>
      </c>
      <c r="B2809" s="47">
        <v>42095</v>
      </c>
      <c r="C2809" t="s">
        <v>118</v>
      </c>
      <c r="D2809" t="s">
        <v>622</v>
      </c>
      <c r="E2809" t="s">
        <v>45</v>
      </c>
      <c r="F2809" t="s">
        <v>610</v>
      </c>
      <c r="G2809" t="s">
        <v>48</v>
      </c>
      <c r="I2809" t="s">
        <v>609</v>
      </c>
      <c r="K2809" s="34">
        <v>33590</v>
      </c>
      <c r="L2809" s="37">
        <f t="shared" si="201"/>
        <v>34</v>
      </c>
      <c r="M2809" s="34">
        <v>4294</v>
      </c>
      <c r="N2809" s="36">
        <f t="shared" si="202"/>
        <v>126.29411764705883</v>
      </c>
      <c r="O2809" s="34"/>
      <c r="P2809" s="34">
        <v>75376</v>
      </c>
      <c r="Q2809" s="37">
        <f t="shared" si="203"/>
        <v>75</v>
      </c>
      <c r="R2809" s="34">
        <v>9201</v>
      </c>
    </row>
    <row r="2810" spans="1:18" ht="14.25" thickBot="1">
      <c r="A2810" s="33" t="s">
        <v>606</v>
      </c>
      <c r="B2810" s="47">
        <v>42095</v>
      </c>
      <c r="C2810" t="s">
        <v>118</v>
      </c>
      <c r="D2810" t="s">
        <v>622</v>
      </c>
      <c r="E2810" t="s">
        <v>45</v>
      </c>
      <c r="F2810" t="s">
        <v>611</v>
      </c>
      <c r="G2810" t="s">
        <v>58</v>
      </c>
      <c r="I2810" t="s">
        <v>609</v>
      </c>
      <c r="K2810" s="34" t="s">
        <v>11</v>
      </c>
      <c r="L2810" s="37" t="str">
        <f t="shared" si="201"/>
        <v/>
      </c>
      <c r="M2810" s="34" t="s">
        <v>11</v>
      </c>
      <c r="N2810" s="36" t="str">
        <f t="shared" si="202"/>
        <v/>
      </c>
      <c r="O2810" s="34"/>
      <c r="P2810" s="34">
        <v>1619000</v>
      </c>
      <c r="Q2810" s="37">
        <f t="shared" si="203"/>
        <v>1619</v>
      </c>
      <c r="R2810" s="34">
        <v>209786</v>
      </c>
    </row>
    <row r="2811" spans="1:18" ht="14.25" thickBot="1">
      <c r="A2811" s="33" t="s">
        <v>606</v>
      </c>
      <c r="B2811" s="47">
        <v>42095</v>
      </c>
      <c r="C2811" t="s">
        <v>118</v>
      </c>
      <c r="D2811" t="s">
        <v>622</v>
      </c>
      <c r="E2811" t="s">
        <v>45</v>
      </c>
      <c r="F2811" t="s">
        <v>612</v>
      </c>
      <c r="G2811" t="s">
        <v>57</v>
      </c>
      <c r="I2811" t="s">
        <v>609</v>
      </c>
      <c r="K2811" s="34" t="s">
        <v>11</v>
      </c>
      <c r="L2811" s="37" t="str">
        <f t="shared" si="201"/>
        <v/>
      </c>
      <c r="M2811" s="34" t="s">
        <v>11</v>
      </c>
      <c r="N2811" s="36" t="str">
        <f t="shared" si="202"/>
        <v/>
      </c>
      <c r="O2811" s="34"/>
      <c r="P2811" s="34">
        <v>821660</v>
      </c>
      <c r="Q2811" s="37">
        <f t="shared" si="203"/>
        <v>822</v>
      </c>
      <c r="R2811" s="34">
        <v>131437</v>
      </c>
    </row>
    <row r="2812" spans="1:18" ht="14.25" thickBot="1">
      <c r="A2812" s="33" t="s">
        <v>606</v>
      </c>
      <c r="B2812" s="47">
        <v>42095</v>
      </c>
      <c r="C2812" t="s">
        <v>118</v>
      </c>
      <c r="D2812" t="s">
        <v>622</v>
      </c>
      <c r="E2812" t="s">
        <v>45</v>
      </c>
      <c r="F2812" t="s">
        <v>613</v>
      </c>
      <c r="G2812" t="s">
        <v>55</v>
      </c>
      <c r="I2812" t="s">
        <v>609</v>
      </c>
      <c r="K2812" s="34">
        <v>910000</v>
      </c>
      <c r="L2812" s="37">
        <f t="shared" si="201"/>
        <v>910</v>
      </c>
      <c r="M2812" s="34">
        <v>142295</v>
      </c>
      <c r="N2812" s="36">
        <f t="shared" si="202"/>
        <v>156.36813186813185</v>
      </c>
      <c r="O2812" s="34"/>
      <c r="P2812" s="34">
        <v>6113410</v>
      </c>
      <c r="Q2812" s="37">
        <f t="shared" si="203"/>
        <v>6113</v>
      </c>
      <c r="R2812" s="34">
        <v>681079</v>
      </c>
    </row>
    <row r="2813" spans="1:18" ht="14.25" thickBot="1">
      <c r="A2813" s="33" t="s">
        <v>606</v>
      </c>
      <c r="B2813" s="47">
        <v>42095</v>
      </c>
      <c r="C2813" t="s">
        <v>118</v>
      </c>
      <c r="D2813" t="s">
        <v>622</v>
      </c>
      <c r="E2813" t="s">
        <v>45</v>
      </c>
      <c r="F2813" t="s">
        <v>616</v>
      </c>
      <c r="G2813" t="s">
        <v>60</v>
      </c>
      <c r="I2813" t="s">
        <v>609</v>
      </c>
      <c r="K2813" s="34">
        <v>1552476</v>
      </c>
      <c r="L2813" s="37">
        <f t="shared" si="201"/>
        <v>1552</v>
      </c>
      <c r="M2813" s="34">
        <v>244086</v>
      </c>
      <c r="N2813" s="36">
        <f t="shared" si="202"/>
        <v>157.27190721649484</v>
      </c>
      <c r="O2813" s="34"/>
      <c r="P2813" s="34">
        <v>1759086</v>
      </c>
      <c r="Q2813" s="37">
        <f t="shared" si="203"/>
        <v>1759</v>
      </c>
      <c r="R2813" s="34">
        <v>276781</v>
      </c>
    </row>
    <row r="2814" spans="1:18" ht="14.25" thickBot="1">
      <c r="A2814" s="33" t="s">
        <v>606</v>
      </c>
      <c r="B2814" s="47">
        <v>42095</v>
      </c>
      <c r="C2814" t="s">
        <v>118</v>
      </c>
      <c r="D2814" t="s">
        <v>622</v>
      </c>
      <c r="E2814" t="s">
        <v>45</v>
      </c>
      <c r="F2814" t="s">
        <v>625</v>
      </c>
      <c r="G2814" t="s">
        <v>66</v>
      </c>
      <c r="I2814" t="s">
        <v>609</v>
      </c>
      <c r="K2814" s="34">
        <v>31965</v>
      </c>
      <c r="L2814" s="37">
        <f t="shared" si="201"/>
        <v>32</v>
      </c>
      <c r="M2814" s="34">
        <v>5960</v>
      </c>
      <c r="N2814" s="36">
        <f t="shared" si="202"/>
        <v>186.25</v>
      </c>
      <c r="O2814" s="34"/>
      <c r="P2814" s="34">
        <v>160065</v>
      </c>
      <c r="Q2814" s="37">
        <f t="shared" si="203"/>
        <v>160</v>
      </c>
      <c r="R2814" s="34">
        <v>16237</v>
      </c>
    </row>
    <row r="2815" spans="1:18" ht="14.25" thickBot="1">
      <c r="A2815" s="33" t="s">
        <v>606</v>
      </c>
      <c r="B2815" s="47">
        <v>42095</v>
      </c>
      <c r="C2815" t="s">
        <v>118</v>
      </c>
      <c r="D2815" t="s">
        <v>622</v>
      </c>
      <c r="E2815" t="s">
        <v>45</v>
      </c>
      <c r="F2815" t="s">
        <v>619</v>
      </c>
      <c r="G2815" t="s">
        <v>54</v>
      </c>
      <c r="I2815" t="s">
        <v>609</v>
      </c>
      <c r="K2815" s="34" t="s">
        <v>11</v>
      </c>
      <c r="L2815" s="37" t="str">
        <f t="shared" si="201"/>
        <v/>
      </c>
      <c r="M2815" s="34" t="s">
        <v>11</v>
      </c>
      <c r="N2815" s="36" t="str">
        <f t="shared" si="202"/>
        <v/>
      </c>
      <c r="O2815" s="34"/>
      <c r="P2815" s="34">
        <v>77560</v>
      </c>
      <c r="Q2815" s="37">
        <f t="shared" si="203"/>
        <v>78</v>
      </c>
      <c r="R2815" s="34">
        <v>12588</v>
      </c>
    </row>
    <row r="2816" spans="1:18" ht="14.25" thickBot="1">
      <c r="A2816" s="33" t="s">
        <v>606</v>
      </c>
      <c r="B2816" s="47">
        <v>42095</v>
      </c>
      <c r="C2816" t="s">
        <v>118</v>
      </c>
      <c r="D2816" t="s">
        <v>622</v>
      </c>
      <c r="E2816" t="s">
        <v>45</v>
      </c>
      <c r="F2816" t="s">
        <v>621</v>
      </c>
      <c r="G2816" t="s">
        <v>50</v>
      </c>
      <c r="I2816" t="s">
        <v>609</v>
      </c>
      <c r="K2816" s="34">
        <v>60000</v>
      </c>
      <c r="L2816" s="37">
        <f t="shared" si="201"/>
        <v>60</v>
      </c>
      <c r="M2816" s="34">
        <v>1753</v>
      </c>
      <c r="N2816" s="36">
        <f t="shared" si="202"/>
        <v>29.216666666666665</v>
      </c>
      <c r="O2816" s="34"/>
      <c r="P2816" s="34">
        <v>60000</v>
      </c>
      <c r="Q2816" s="37">
        <f t="shared" si="203"/>
        <v>60</v>
      </c>
      <c r="R2816" s="34">
        <v>1753</v>
      </c>
    </row>
    <row r="2817" spans="1:18" ht="14.25" thickBot="1">
      <c r="A2817" s="33" t="s">
        <v>606</v>
      </c>
      <c r="B2817" s="47">
        <v>42095</v>
      </c>
      <c r="C2817" t="s">
        <v>118</v>
      </c>
      <c r="D2817" t="s">
        <v>622</v>
      </c>
      <c r="E2817" t="s">
        <v>45</v>
      </c>
      <c r="F2817" t="s">
        <v>626</v>
      </c>
      <c r="G2817" t="s">
        <v>62</v>
      </c>
      <c r="I2817" t="s">
        <v>609</v>
      </c>
      <c r="K2817" s="34" t="s">
        <v>11</v>
      </c>
      <c r="L2817" s="37" t="str">
        <f t="shared" si="201"/>
        <v/>
      </c>
      <c r="M2817" s="34" t="s">
        <v>11</v>
      </c>
      <c r="N2817" s="36" t="str">
        <f t="shared" si="202"/>
        <v/>
      </c>
      <c r="O2817" s="34"/>
      <c r="P2817" s="34">
        <v>19134</v>
      </c>
      <c r="Q2817" s="37">
        <f t="shared" si="203"/>
        <v>19</v>
      </c>
      <c r="R2817" s="34">
        <v>2653</v>
      </c>
    </row>
    <row r="2818" spans="1:18" ht="14.25" thickBot="1">
      <c r="A2818" s="33" t="s">
        <v>606</v>
      </c>
      <c r="B2818" s="47">
        <v>42095</v>
      </c>
      <c r="C2818" t="s">
        <v>118</v>
      </c>
      <c r="D2818" t="s">
        <v>622</v>
      </c>
      <c r="E2818" t="s">
        <v>45</v>
      </c>
      <c r="F2818" t="s">
        <v>627</v>
      </c>
      <c r="G2818" t="s">
        <v>59</v>
      </c>
      <c r="I2818" t="s">
        <v>609</v>
      </c>
      <c r="K2818" s="34">
        <v>121200</v>
      </c>
      <c r="L2818" s="37">
        <f t="shared" si="201"/>
        <v>121</v>
      </c>
      <c r="M2818" s="34">
        <v>10302</v>
      </c>
      <c r="N2818" s="36">
        <f t="shared" si="202"/>
        <v>85.140495867768593</v>
      </c>
      <c r="O2818" s="34"/>
      <c r="P2818" s="34">
        <v>199700</v>
      </c>
      <c r="Q2818" s="37">
        <f t="shared" si="203"/>
        <v>200</v>
      </c>
      <c r="R2818" s="34">
        <v>17524</v>
      </c>
    </row>
    <row r="2819" spans="1:18" ht="14.25" thickBot="1">
      <c r="A2819" s="33" t="s">
        <v>606</v>
      </c>
      <c r="B2819" s="47">
        <v>42095</v>
      </c>
      <c r="C2819" t="s">
        <v>118</v>
      </c>
      <c r="D2819" t="s">
        <v>622</v>
      </c>
      <c r="E2819" t="s">
        <v>45</v>
      </c>
      <c r="F2819" t="s">
        <v>700</v>
      </c>
      <c r="G2819" t="s">
        <v>407</v>
      </c>
      <c r="I2819" t="s">
        <v>609</v>
      </c>
      <c r="K2819" s="34">
        <v>810000</v>
      </c>
      <c r="L2819" s="37">
        <f t="shared" si="201"/>
        <v>810</v>
      </c>
      <c r="M2819" s="34">
        <v>126131</v>
      </c>
      <c r="N2819" s="36">
        <f t="shared" si="202"/>
        <v>155.71728395061729</v>
      </c>
      <c r="O2819" s="34"/>
      <c r="P2819" s="34">
        <v>810000</v>
      </c>
      <c r="Q2819" s="37">
        <f t="shared" si="203"/>
        <v>810</v>
      </c>
      <c r="R2819" s="34">
        <v>126131</v>
      </c>
    </row>
    <row r="2820" spans="1:18" ht="14.25" thickBot="1">
      <c r="A2820" s="33" t="s">
        <v>606</v>
      </c>
      <c r="B2820" s="47">
        <v>42095</v>
      </c>
      <c r="C2820" t="s">
        <v>118</v>
      </c>
      <c r="D2820" t="s">
        <v>622</v>
      </c>
      <c r="E2820" t="s">
        <v>45</v>
      </c>
      <c r="F2820" t="s">
        <v>648</v>
      </c>
      <c r="G2820" t="s">
        <v>649</v>
      </c>
      <c r="I2820" t="s">
        <v>609</v>
      </c>
      <c r="K2820" s="34">
        <v>117174</v>
      </c>
      <c r="L2820" s="37">
        <f t="shared" si="201"/>
        <v>117</v>
      </c>
      <c r="M2820" s="34">
        <v>10266</v>
      </c>
      <c r="N2820" s="36">
        <f t="shared" si="202"/>
        <v>87.743589743589737</v>
      </c>
      <c r="O2820" s="34"/>
      <c r="P2820" s="34">
        <v>117174</v>
      </c>
      <c r="Q2820" s="37">
        <f t="shared" si="203"/>
        <v>117</v>
      </c>
      <c r="R2820" s="34">
        <v>10266</v>
      </c>
    </row>
    <row r="2821" spans="1:18" ht="14.25" thickBot="1">
      <c r="A2821" s="33" t="s">
        <v>606</v>
      </c>
      <c r="B2821" s="47">
        <v>42095</v>
      </c>
      <c r="C2821" t="s">
        <v>118</v>
      </c>
      <c r="D2821" t="s">
        <v>628</v>
      </c>
      <c r="E2821" t="s">
        <v>43</v>
      </c>
      <c r="F2821" t="s">
        <v>608</v>
      </c>
      <c r="G2821" t="s">
        <v>61</v>
      </c>
      <c r="I2821" t="s">
        <v>609</v>
      </c>
      <c r="K2821" s="34">
        <v>1838180</v>
      </c>
      <c r="L2821" s="37">
        <f t="shared" si="201"/>
        <v>1838</v>
      </c>
      <c r="M2821" s="34">
        <v>234667</v>
      </c>
      <c r="N2821" s="36">
        <f t="shared" si="202"/>
        <v>127.67519042437432</v>
      </c>
      <c r="O2821" s="34"/>
      <c r="P2821" s="34">
        <v>3361278</v>
      </c>
      <c r="Q2821" s="37">
        <f t="shared" si="203"/>
        <v>3361</v>
      </c>
      <c r="R2821" s="34">
        <v>407126</v>
      </c>
    </row>
    <row r="2822" spans="1:18" ht="14.25" thickBot="1">
      <c r="A2822" s="33" t="s">
        <v>606</v>
      </c>
      <c r="B2822" s="47">
        <v>42095</v>
      </c>
      <c r="C2822" t="s">
        <v>118</v>
      </c>
      <c r="D2822" t="s">
        <v>628</v>
      </c>
      <c r="E2822" t="s">
        <v>43</v>
      </c>
      <c r="F2822" t="s">
        <v>629</v>
      </c>
      <c r="G2822" t="s">
        <v>52</v>
      </c>
      <c r="I2822" t="s">
        <v>609</v>
      </c>
      <c r="K2822" s="34" t="s">
        <v>11</v>
      </c>
      <c r="L2822" s="37" t="str">
        <f t="shared" si="201"/>
        <v/>
      </c>
      <c r="M2822" s="34" t="s">
        <v>11</v>
      </c>
      <c r="N2822" s="36" t="str">
        <f t="shared" si="202"/>
        <v/>
      </c>
      <c r="O2822" s="34"/>
      <c r="P2822" s="34">
        <v>194980</v>
      </c>
      <c r="Q2822" s="37">
        <f t="shared" si="203"/>
        <v>195</v>
      </c>
      <c r="R2822" s="34">
        <v>8728</v>
      </c>
    </row>
    <row r="2823" spans="1:18" ht="14.25" thickBot="1">
      <c r="A2823" s="33" t="s">
        <v>606</v>
      </c>
      <c r="B2823" s="47">
        <v>42095</v>
      </c>
      <c r="C2823" t="s">
        <v>118</v>
      </c>
      <c r="D2823" t="s">
        <v>628</v>
      </c>
      <c r="E2823" t="s">
        <v>43</v>
      </c>
      <c r="F2823" t="s">
        <v>610</v>
      </c>
      <c r="G2823" t="s">
        <v>48</v>
      </c>
      <c r="I2823" t="s">
        <v>609</v>
      </c>
      <c r="K2823" s="34">
        <v>579667</v>
      </c>
      <c r="L2823" s="37">
        <f t="shared" si="201"/>
        <v>580</v>
      </c>
      <c r="M2823" s="34">
        <v>86201</v>
      </c>
      <c r="N2823" s="36">
        <f t="shared" si="202"/>
        <v>148.62241379310345</v>
      </c>
      <c r="O2823" s="34"/>
      <c r="P2823" s="34">
        <v>1618743</v>
      </c>
      <c r="Q2823" s="37">
        <f t="shared" si="203"/>
        <v>1619</v>
      </c>
      <c r="R2823" s="34">
        <v>251959</v>
      </c>
    </row>
    <row r="2824" spans="1:18" ht="14.25" thickBot="1">
      <c r="A2824" s="33" t="s">
        <v>606</v>
      </c>
      <c r="B2824" s="47">
        <v>42095</v>
      </c>
      <c r="C2824" t="s">
        <v>118</v>
      </c>
      <c r="D2824" t="s">
        <v>628</v>
      </c>
      <c r="E2824" t="s">
        <v>43</v>
      </c>
      <c r="F2824" t="s">
        <v>612</v>
      </c>
      <c r="G2824" t="s">
        <v>57</v>
      </c>
      <c r="I2824" t="s">
        <v>609</v>
      </c>
      <c r="K2824" s="34">
        <v>290040</v>
      </c>
      <c r="L2824" s="37">
        <f t="shared" si="201"/>
        <v>290</v>
      </c>
      <c r="M2824" s="34">
        <v>18207</v>
      </c>
      <c r="N2824" s="36">
        <f t="shared" si="202"/>
        <v>62.782758620689656</v>
      </c>
      <c r="O2824" s="34"/>
      <c r="P2824" s="34">
        <v>393420</v>
      </c>
      <c r="Q2824" s="37">
        <f t="shared" si="203"/>
        <v>393</v>
      </c>
      <c r="R2824" s="34">
        <v>23005</v>
      </c>
    </row>
    <row r="2825" spans="1:18" ht="14.25" thickBot="1">
      <c r="A2825" s="33" t="s">
        <v>606</v>
      </c>
      <c r="B2825" s="47">
        <v>42095</v>
      </c>
      <c r="C2825" t="s">
        <v>118</v>
      </c>
      <c r="D2825" t="s">
        <v>628</v>
      </c>
      <c r="E2825" t="s">
        <v>43</v>
      </c>
      <c r="F2825" t="s">
        <v>614</v>
      </c>
      <c r="G2825" t="s">
        <v>53</v>
      </c>
      <c r="I2825" t="s">
        <v>609</v>
      </c>
      <c r="K2825" s="34">
        <v>103660</v>
      </c>
      <c r="L2825" s="37">
        <f t="shared" si="201"/>
        <v>104</v>
      </c>
      <c r="M2825" s="34">
        <v>15997</v>
      </c>
      <c r="N2825" s="36">
        <f t="shared" si="202"/>
        <v>153.81730769230768</v>
      </c>
      <c r="O2825" s="34"/>
      <c r="P2825" s="34">
        <v>131388</v>
      </c>
      <c r="Q2825" s="37">
        <f t="shared" si="203"/>
        <v>131</v>
      </c>
      <c r="R2825" s="34">
        <v>19563</v>
      </c>
    </row>
    <row r="2826" spans="1:18" ht="14.25" thickBot="1">
      <c r="A2826" s="33" t="s">
        <v>606</v>
      </c>
      <c r="B2826" s="47">
        <v>42095</v>
      </c>
      <c r="C2826" t="s">
        <v>118</v>
      </c>
      <c r="D2826" t="s">
        <v>628</v>
      </c>
      <c r="E2826" t="s">
        <v>43</v>
      </c>
      <c r="F2826" t="s">
        <v>616</v>
      </c>
      <c r="G2826" t="s">
        <v>60</v>
      </c>
      <c r="I2826" t="s">
        <v>609</v>
      </c>
      <c r="K2826" s="34">
        <v>737660</v>
      </c>
      <c r="L2826" s="37">
        <f t="shared" si="201"/>
        <v>738</v>
      </c>
      <c r="M2826" s="34">
        <v>58913</v>
      </c>
      <c r="N2826" s="36">
        <f t="shared" si="202"/>
        <v>79.827913279132787</v>
      </c>
      <c r="O2826" s="34"/>
      <c r="P2826" s="34">
        <v>4381372</v>
      </c>
      <c r="Q2826" s="37">
        <f t="shared" si="203"/>
        <v>4381</v>
      </c>
      <c r="R2826" s="34">
        <v>472986</v>
      </c>
    </row>
    <row r="2827" spans="1:18" ht="14.25" thickBot="1">
      <c r="A2827" s="33" t="s">
        <v>606</v>
      </c>
      <c r="B2827" s="47">
        <v>42095</v>
      </c>
      <c r="C2827" t="s">
        <v>118</v>
      </c>
      <c r="D2827" t="s">
        <v>628</v>
      </c>
      <c r="E2827" t="s">
        <v>43</v>
      </c>
      <c r="F2827" t="s">
        <v>625</v>
      </c>
      <c r="G2827" t="s">
        <v>66</v>
      </c>
      <c r="I2827" t="s">
        <v>609</v>
      </c>
      <c r="K2827" s="34">
        <v>1122410</v>
      </c>
      <c r="L2827" s="37">
        <f t="shared" si="201"/>
        <v>1122</v>
      </c>
      <c r="M2827" s="34">
        <v>105613</v>
      </c>
      <c r="N2827" s="36">
        <f t="shared" si="202"/>
        <v>94.129233511586449</v>
      </c>
      <c r="O2827" s="34"/>
      <c r="P2827" s="34">
        <v>3076150</v>
      </c>
      <c r="Q2827" s="37">
        <f t="shared" si="203"/>
        <v>3076</v>
      </c>
      <c r="R2827" s="34">
        <v>299049</v>
      </c>
    </row>
    <row r="2828" spans="1:18" ht="14.25" thickBot="1">
      <c r="A2828" s="33" t="s">
        <v>606</v>
      </c>
      <c r="B2828" s="47">
        <v>42095</v>
      </c>
      <c r="C2828" t="s">
        <v>118</v>
      </c>
      <c r="D2828" t="s">
        <v>628</v>
      </c>
      <c r="E2828" t="s">
        <v>43</v>
      </c>
      <c r="F2828" t="s">
        <v>619</v>
      </c>
      <c r="G2828" t="s">
        <v>54</v>
      </c>
      <c r="I2828" t="s">
        <v>609</v>
      </c>
      <c r="K2828" s="34">
        <v>314290</v>
      </c>
      <c r="L2828" s="37">
        <f t="shared" si="201"/>
        <v>314</v>
      </c>
      <c r="M2828" s="34">
        <v>46267</v>
      </c>
      <c r="N2828" s="36">
        <f t="shared" si="202"/>
        <v>147.34713375796179</v>
      </c>
      <c r="O2828" s="34"/>
      <c r="P2828" s="34">
        <v>1040980</v>
      </c>
      <c r="Q2828" s="37">
        <f t="shared" si="203"/>
        <v>1041</v>
      </c>
      <c r="R2828" s="34">
        <v>121668</v>
      </c>
    </row>
    <row r="2829" spans="1:18" ht="14.25" thickBot="1">
      <c r="A2829" s="33" t="s">
        <v>606</v>
      </c>
      <c r="B2829" s="47">
        <v>42095</v>
      </c>
      <c r="C2829" t="s">
        <v>118</v>
      </c>
      <c r="D2829" t="s">
        <v>628</v>
      </c>
      <c r="E2829" t="s">
        <v>43</v>
      </c>
      <c r="F2829" t="s">
        <v>630</v>
      </c>
      <c r="G2829" t="s">
        <v>49</v>
      </c>
      <c r="I2829" t="s">
        <v>609</v>
      </c>
      <c r="K2829" s="34" t="s">
        <v>11</v>
      </c>
      <c r="L2829" s="37" t="str">
        <f t="shared" si="201"/>
        <v/>
      </c>
      <c r="M2829" s="34" t="s">
        <v>11</v>
      </c>
      <c r="N2829" s="36" t="str">
        <f t="shared" si="202"/>
        <v/>
      </c>
      <c r="O2829" s="34"/>
      <c r="P2829" s="34">
        <v>82000</v>
      </c>
      <c r="Q2829" s="37">
        <f t="shared" si="203"/>
        <v>82</v>
      </c>
      <c r="R2829" s="34">
        <v>10074</v>
      </c>
    </row>
    <row r="2830" spans="1:18" ht="14.25" thickBot="1">
      <c r="A2830" s="33" t="s">
        <v>606</v>
      </c>
      <c r="B2830" s="47">
        <v>42095</v>
      </c>
      <c r="C2830" t="s">
        <v>118</v>
      </c>
      <c r="D2830" t="s">
        <v>631</v>
      </c>
      <c r="E2830" t="s">
        <v>42</v>
      </c>
      <c r="F2830" t="s">
        <v>610</v>
      </c>
      <c r="G2830" t="s">
        <v>48</v>
      </c>
      <c r="I2830" t="s">
        <v>609</v>
      </c>
      <c r="K2830" s="34">
        <v>1500</v>
      </c>
      <c r="L2830" s="37">
        <f t="shared" si="201"/>
        <v>2</v>
      </c>
      <c r="M2830" s="34">
        <v>217</v>
      </c>
      <c r="N2830" s="36">
        <f t="shared" si="202"/>
        <v>108.5</v>
      </c>
      <c r="O2830" s="34"/>
      <c r="P2830" s="34">
        <v>1500</v>
      </c>
      <c r="Q2830" s="37">
        <f t="shared" si="203"/>
        <v>2</v>
      </c>
      <c r="R2830" s="34">
        <v>217</v>
      </c>
    </row>
    <row r="2831" spans="1:18" ht="14.25" thickBot="1">
      <c r="A2831" s="33" t="s">
        <v>606</v>
      </c>
      <c r="B2831" s="47">
        <v>42095</v>
      </c>
      <c r="C2831" t="s">
        <v>118</v>
      </c>
      <c r="D2831" t="s">
        <v>631</v>
      </c>
      <c r="E2831" t="s">
        <v>42</v>
      </c>
      <c r="F2831" t="s">
        <v>625</v>
      </c>
      <c r="G2831" t="s">
        <v>66</v>
      </c>
      <c r="I2831" t="s">
        <v>609</v>
      </c>
      <c r="K2831" s="34" t="s">
        <v>11</v>
      </c>
      <c r="L2831" s="37" t="str">
        <f t="shared" si="201"/>
        <v/>
      </c>
      <c r="M2831" s="34" t="s">
        <v>11</v>
      </c>
      <c r="N2831" s="36" t="str">
        <f t="shared" si="202"/>
        <v/>
      </c>
      <c r="O2831" s="34"/>
      <c r="P2831" s="34">
        <v>5903</v>
      </c>
      <c r="Q2831" s="37">
        <f t="shared" si="203"/>
        <v>6</v>
      </c>
      <c r="R2831" s="34">
        <v>345</v>
      </c>
    </row>
    <row r="2832" spans="1:18" ht="14.25" thickBot="1">
      <c r="A2832" s="33" t="s">
        <v>606</v>
      </c>
      <c r="B2832" s="47">
        <v>42095</v>
      </c>
      <c r="C2832" t="s">
        <v>118</v>
      </c>
      <c r="D2832" t="s">
        <v>631</v>
      </c>
      <c r="E2832" t="s">
        <v>42</v>
      </c>
      <c r="F2832" t="s">
        <v>626</v>
      </c>
      <c r="G2832" t="s">
        <v>62</v>
      </c>
      <c r="I2832" t="s">
        <v>609</v>
      </c>
      <c r="K2832" s="34">
        <v>7140</v>
      </c>
      <c r="L2832" s="37">
        <f t="shared" si="201"/>
        <v>7</v>
      </c>
      <c r="M2832" s="34">
        <v>731</v>
      </c>
      <c r="N2832" s="36">
        <f t="shared" si="202"/>
        <v>104.42857142857143</v>
      </c>
      <c r="O2832" s="34"/>
      <c r="P2832" s="34">
        <v>7140</v>
      </c>
      <c r="Q2832" s="37">
        <f t="shared" si="203"/>
        <v>7</v>
      </c>
      <c r="R2832" s="34">
        <v>731</v>
      </c>
    </row>
    <row r="2833" spans="1:18" ht="14.25" thickBot="1">
      <c r="A2833" s="33" t="s">
        <v>606</v>
      </c>
      <c r="B2833" s="47">
        <v>42095</v>
      </c>
      <c r="C2833" t="s">
        <v>118</v>
      </c>
      <c r="D2833" t="s">
        <v>632</v>
      </c>
      <c r="E2833" t="s">
        <v>39</v>
      </c>
      <c r="F2833" t="s">
        <v>614</v>
      </c>
      <c r="G2833" t="s">
        <v>53</v>
      </c>
      <c r="I2833" t="s">
        <v>609</v>
      </c>
      <c r="K2833" s="34" t="s">
        <v>11</v>
      </c>
      <c r="L2833" s="37" t="str">
        <f t="shared" si="201"/>
        <v/>
      </c>
      <c r="M2833" s="34" t="s">
        <v>11</v>
      </c>
      <c r="N2833" s="36" t="str">
        <f t="shared" si="202"/>
        <v/>
      </c>
      <c r="O2833" s="34"/>
      <c r="P2833" s="34">
        <v>20443</v>
      </c>
      <c r="Q2833" s="37">
        <f t="shared" si="203"/>
        <v>20</v>
      </c>
      <c r="R2833" s="34">
        <v>3614</v>
      </c>
    </row>
    <row r="2834" spans="1:18" ht="14.25" thickBot="1">
      <c r="A2834" s="33" t="s">
        <v>606</v>
      </c>
      <c r="B2834" s="47">
        <v>42095</v>
      </c>
      <c r="C2834" t="s">
        <v>118</v>
      </c>
      <c r="D2834" t="s">
        <v>658</v>
      </c>
      <c r="E2834" t="s">
        <v>36</v>
      </c>
      <c r="F2834" t="s">
        <v>608</v>
      </c>
      <c r="G2834" t="s">
        <v>61</v>
      </c>
      <c r="I2834" t="s">
        <v>609</v>
      </c>
      <c r="K2834" s="34">
        <v>19500</v>
      </c>
      <c r="L2834" s="37">
        <f t="shared" si="201"/>
        <v>20</v>
      </c>
      <c r="M2834" s="34">
        <v>4736</v>
      </c>
      <c r="N2834" s="36">
        <f t="shared" si="202"/>
        <v>236.8</v>
      </c>
      <c r="O2834" s="34"/>
      <c r="P2834" s="34">
        <v>258980</v>
      </c>
      <c r="Q2834" s="37">
        <f t="shared" si="203"/>
        <v>259</v>
      </c>
      <c r="R2834" s="34">
        <v>45345</v>
      </c>
    </row>
    <row r="2835" spans="1:18" ht="14.25" thickBot="1">
      <c r="A2835" s="33" t="s">
        <v>606</v>
      </c>
      <c r="B2835" s="47">
        <v>42095</v>
      </c>
      <c r="C2835" t="s">
        <v>118</v>
      </c>
      <c r="D2835" t="s">
        <v>658</v>
      </c>
      <c r="E2835" t="s">
        <v>36</v>
      </c>
      <c r="F2835" t="s">
        <v>610</v>
      </c>
      <c r="G2835" t="s">
        <v>48</v>
      </c>
      <c r="I2835" t="s">
        <v>609</v>
      </c>
      <c r="K2835" s="34" t="s">
        <v>11</v>
      </c>
      <c r="L2835" s="37" t="str">
        <f t="shared" si="201"/>
        <v/>
      </c>
      <c r="M2835" s="34" t="s">
        <v>11</v>
      </c>
      <c r="N2835" s="36" t="str">
        <f t="shared" si="202"/>
        <v/>
      </c>
      <c r="O2835" s="34"/>
      <c r="P2835" s="34">
        <v>63710</v>
      </c>
      <c r="Q2835" s="37">
        <f t="shared" si="203"/>
        <v>64</v>
      </c>
      <c r="R2835" s="34">
        <v>7033</v>
      </c>
    </row>
    <row r="2836" spans="1:18" ht="14.25" thickBot="1">
      <c r="A2836" s="33" t="s">
        <v>606</v>
      </c>
      <c r="B2836" s="47">
        <v>42095</v>
      </c>
      <c r="C2836" t="s">
        <v>118</v>
      </c>
      <c r="D2836" t="s">
        <v>658</v>
      </c>
      <c r="E2836" t="s">
        <v>36</v>
      </c>
      <c r="F2836" t="s">
        <v>614</v>
      </c>
      <c r="G2836" t="s">
        <v>53</v>
      </c>
      <c r="I2836" t="s">
        <v>609</v>
      </c>
      <c r="K2836" s="34">
        <v>5000</v>
      </c>
      <c r="L2836" s="37">
        <f t="shared" si="201"/>
        <v>5</v>
      </c>
      <c r="M2836" s="34">
        <v>1105</v>
      </c>
      <c r="N2836" s="36">
        <f t="shared" si="202"/>
        <v>221</v>
      </c>
      <c r="O2836" s="34"/>
      <c r="P2836" s="34">
        <v>5000</v>
      </c>
      <c r="Q2836" s="37">
        <f t="shared" si="203"/>
        <v>5</v>
      </c>
      <c r="R2836" s="34">
        <v>1105</v>
      </c>
    </row>
    <row r="2837" spans="1:18" ht="14.25" thickBot="1">
      <c r="A2837" s="33" t="s">
        <v>606</v>
      </c>
      <c r="B2837" s="47">
        <v>42095</v>
      </c>
      <c r="C2837" t="s">
        <v>118</v>
      </c>
      <c r="D2837" t="s">
        <v>658</v>
      </c>
      <c r="E2837" t="s">
        <v>36</v>
      </c>
      <c r="F2837" t="s">
        <v>616</v>
      </c>
      <c r="G2837" t="s">
        <v>60</v>
      </c>
      <c r="I2837" t="s">
        <v>609</v>
      </c>
      <c r="K2837" s="34">
        <v>136950</v>
      </c>
      <c r="L2837" s="37">
        <f t="shared" si="201"/>
        <v>137</v>
      </c>
      <c r="M2837" s="34">
        <v>9333</v>
      </c>
      <c r="N2837" s="36">
        <f t="shared" si="202"/>
        <v>68.12408759124088</v>
      </c>
      <c r="O2837" s="34"/>
      <c r="P2837" s="34">
        <v>241720</v>
      </c>
      <c r="Q2837" s="37">
        <f t="shared" si="203"/>
        <v>242</v>
      </c>
      <c r="R2837" s="34">
        <v>15070</v>
      </c>
    </row>
    <row r="2838" spans="1:18" ht="14.25" thickBot="1">
      <c r="A2838" s="33" t="s">
        <v>606</v>
      </c>
      <c r="B2838" s="47">
        <v>42095</v>
      </c>
      <c r="C2838" t="s">
        <v>118</v>
      </c>
      <c r="D2838" t="s">
        <v>658</v>
      </c>
      <c r="E2838" t="s">
        <v>36</v>
      </c>
      <c r="F2838" t="s">
        <v>625</v>
      </c>
      <c r="G2838" t="s">
        <v>66</v>
      </c>
      <c r="I2838" t="s">
        <v>609</v>
      </c>
      <c r="K2838" s="34">
        <v>191820</v>
      </c>
      <c r="L2838" s="37">
        <f t="shared" si="201"/>
        <v>192</v>
      </c>
      <c r="M2838" s="34">
        <v>8765</v>
      </c>
      <c r="N2838" s="36">
        <f t="shared" si="202"/>
        <v>45.651041666666664</v>
      </c>
      <c r="O2838" s="34"/>
      <c r="P2838" s="34">
        <v>191820</v>
      </c>
      <c r="Q2838" s="37">
        <f t="shared" si="203"/>
        <v>192</v>
      </c>
      <c r="R2838" s="34">
        <v>8765</v>
      </c>
    </row>
    <row r="2839" spans="1:18" ht="14.25" thickBot="1">
      <c r="A2839" s="33" t="s">
        <v>606</v>
      </c>
      <c r="B2839" s="47">
        <v>42095</v>
      </c>
      <c r="C2839" t="s">
        <v>118</v>
      </c>
      <c r="D2839" t="s">
        <v>658</v>
      </c>
      <c r="E2839" t="s">
        <v>36</v>
      </c>
      <c r="F2839" t="s">
        <v>618</v>
      </c>
      <c r="G2839" t="s">
        <v>47</v>
      </c>
      <c r="I2839" t="s">
        <v>609</v>
      </c>
      <c r="K2839" s="34">
        <v>1259130</v>
      </c>
      <c r="L2839" s="37">
        <f t="shared" si="201"/>
        <v>1259</v>
      </c>
      <c r="M2839" s="34">
        <v>58311</v>
      </c>
      <c r="N2839" s="36">
        <f t="shared" si="202"/>
        <v>46.315329626687848</v>
      </c>
      <c r="O2839" s="34"/>
      <c r="P2839" s="34">
        <v>3144040</v>
      </c>
      <c r="Q2839" s="37">
        <f t="shared" si="203"/>
        <v>3144</v>
      </c>
      <c r="R2839" s="34">
        <v>150999</v>
      </c>
    </row>
    <row r="2840" spans="1:18" ht="14.25" thickBot="1">
      <c r="A2840" s="33" t="s">
        <v>606</v>
      </c>
      <c r="B2840" s="47">
        <v>42095</v>
      </c>
      <c r="C2840" t="s">
        <v>118</v>
      </c>
      <c r="D2840" t="s">
        <v>658</v>
      </c>
      <c r="E2840" t="s">
        <v>36</v>
      </c>
      <c r="F2840" t="s">
        <v>619</v>
      </c>
      <c r="G2840" t="s">
        <v>54</v>
      </c>
      <c r="I2840" t="s">
        <v>609</v>
      </c>
      <c r="K2840" s="34">
        <v>87600</v>
      </c>
      <c r="L2840" s="37">
        <f t="shared" si="201"/>
        <v>88</v>
      </c>
      <c r="M2840" s="34">
        <v>3531</v>
      </c>
      <c r="N2840" s="36">
        <f t="shared" si="202"/>
        <v>40.125</v>
      </c>
      <c r="O2840" s="34"/>
      <c r="P2840" s="34">
        <v>87600</v>
      </c>
      <c r="Q2840" s="37">
        <f t="shared" si="203"/>
        <v>88</v>
      </c>
      <c r="R2840" s="34">
        <v>3531</v>
      </c>
    </row>
    <row r="2841" spans="1:18" ht="14.25" thickBot="1">
      <c r="A2841" s="33" t="s">
        <v>606</v>
      </c>
      <c r="B2841" s="47">
        <v>42095</v>
      </c>
      <c r="C2841" t="s">
        <v>118</v>
      </c>
      <c r="D2841" t="s">
        <v>658</v>
      </c>
      <c r="E2841" t="s">
        <v>36</v>
      </c>
      <c r="F2841" t="s">
        <v>700</v>
      </c>
      <c r="G2841" t="s">
        <v>407</v>
      </c>
      <c r="I2841" t="s">
        <v>609</v>
      </c>
      <c r="K2841" s="34" t="s">
        <v>11</v>
      </c>
      <c r="L2841" s="37" t="str">
        <f t="shared" si="201"/>
        <v/>
      </c>
      <c r="M2841" s="34" t="s">
        <v>11</v>
      </c>
      <c r="N2841" s="36" t="str">
        <f t="shared" si="202"/>
        <v/>
      </c>
      <c r="O2841" s="34"/>
      <c r="P2841" s="34">
        <v>243130</v>
      </c>
      <c r="Q2841" s="37">
        <f t="shared" si="203"/>
        <v>243</v>
      </c>
      <c r="R2841" s="34">
        <v>11484</v>
      </c>
    </row>
    <row r="2842" spans="1:18" ht="14.25" thickBot="1">
      <c r="A2842" s="33" t="s">
        <v>606</v>
      </c>
      <c r="B2842" s="47">
        <v>42095</v>
      </c>
      <c r="C2842" t="s">
        <v>118</v>
      </c>
      <c r="D2842" t="s">
        <v>633</v>
      </c>
      <c r="E2842" t="s">
        <v>35</v>
      </c>
      <c r="F2842" t="s">
        <v>610</v>
      </c>
      <c r="G2842" t="s">
        <v>48</v>
      </c>
      <c r="I2842" t="s">
        <v>609</v>
      </c>
      <c r="K2842" s="34" t="s">
        <v>11</v>
      </c>
      <c r="L2842" s="37" t="str">
        <f t="shared" si="201"/>
        <v/>
      </c>
      <c r="M2842" s="34" t="s">
        <v>11</v>
      </c>
      <c r="N2842" s="36" t="str">
        <f t="shared" si="202"/>
        <v/>
      </c>
      <c r="O2842" s="34"/>
      <c r="P2842" s="34">
        <v>20840</v>
      </c>
      <c r="Q2842" s="37">
        <f t="shared" si="203"/>
        <v>21</v>
      </c>
      <c r="R2842" s="34">
        <v>1738</v>
      </c>
    </row>
    <row r="2843" spans="1:18" ht="14.25" thickBot="1">
      <c r="A2843" s="33" t="s">
        <v>606</v>
      </c>
      <c r="B2843" s="47">
        <v>42095</v>
      </c>
      <c r="C2843" t="s">
        <v>118</v>
      </c>
      <c r="D2843" t="s">
        <v>633</v>
      </c>
      <c r="E2843" t="s">
        <v>35</v>
      </c>
      <c r="F2843" t="s">
        <v>619</v>
      </c>
      <c r="G2843" t="s">
        <v>54</v>
      </c>
      <c r="I2843" t="s">
        <v>609</v>
      </c>
      <c r="K2843" s="34" t="s">
        <v>11</v>
      </c>
      <c r="L2843" s="37" t="str">
        <f t="shared" si="201"/>
        <v/>
      </c>
      <c r="M2843" s="34" t="s">
        <v>11</v>
      </c>
      <c r="N2843" s="36" t="str">
        <f t="shared" si="202"/>
        <v/>
      </c>
      <c r="O2843" s="34"/>
      <c r="P2843" s="34">
        <v>100720</v>
      </c>
      <c r="Q2843" s="37">
        <f t="shared" si="203"/>
        <v>101</v>
      </c>
      <c r="R2843" s="34">
        <v>14894</v>
      </c>
    </row>
    <row r="2844" spans="1:18" ht="14.25" thickBot="1">
      <c r="A2844" s="33" t="s">
        <v>606</v>
      </c>
      <c r="B2844" s="47">
        <v>42095</v>
      </c>
      <c r="C2844" t="s">
        <v>118</v>
      </c>
      <c r="D2844" t="s">
        <v>633</v>
      </c>
      <c r="E2844" t="s">
        <v>35</v>
      </c>
      <c r="F2844" t="s">
        <v>620</v>
      </c>
      <c r="G2844" t="s">
        <v>67</v>
      </c>
      <c r="I2844" t="s">
        <v>609</v>
      </c>
      <c r="K2844" s="34" t="s">
        <v>11</v>
      </c>
      <c r="L2844" s="37" t="str">
        <f t="shared" si="201"/>
        <v/>
      </c>
      <c r="M2844" s="34" t="s">
        <v>11</v>
      </c>
      <c r="N2844" s="36" t="str">
        <f t="shared" si="202"/>
        <v/>
      </c>
      <c r="O2844" s="34"/>
      <c r="P2844" s="34">
        <v>5486</v>
      </c>
      <c r="Q2844" s="37">
        <f t="shared" si="203"/>
        <v>5</v>
      </c>
      <c r="R2844" s="34">
        <v>1036</v>
      </c>
    </row>
    <row r="2845" spans="1:18" ht="14.25" thickBot="1">
      <c r="A2845" s="33" t="s">
        <v>606</v>
      </c>
      <c r="B2845" s="47">
        <v>42095</v>
      </c>
      <c r="C2845" t="s">
        <v>118</v>
      </c>
      <c r="D2845" t="s">
        <v>651</v>
      </c>
      <c r="E2845" t="s">
        <v>40</v>
      </c>
      <c r="F2845" t="s">
        <v>608</v>
      </c>
      <c r="G2845" t="s">
        <v>61</v>
      </c>
      <c r="I2845" t="s">
        <v>609</v>
      </c>
      <c r="K2845" s="34" t="s">
        <v>11</v>
      </c>
      <c r="L2845" s="37" t="str">
        <f t="shared" si="201"/>
        <v/>
      </c>
      <c r="M2845" s="34" t="s">
        <v>11</v>
      </c>
      <c r="N2845" s="36" t="str">
        <f t="shared" si="202"/>
        <v/>
      </c>
      <c r="O2845" s="34"/>
      <c r="P2845" s="34">
        <v>205920</v>
      </c>
      <c r="Q2845" s="37">
        <f t="shared" si="203"/>
        <v>206</v>
      </c>
      <c r="R2845" s="34">
        <v>11512</v>
      </c>
    </row>
    <row r="2846" spans="1:18" ht="14.25" thickBot="1">
      <c r="A2846" s="33" t="s">
        <v>606</v>
      </c>
      <c r="B2846" s="47">
        <v>42095</v>
      </c>
      <c r="C2846" t="s">
        <v>118</v>
      </c>
      <c r="D2846" t="s">
        <v>651</v>
      </c>
      <c r="E2846" t="s">
        <v>40</v>
      </c>
      <c r="F2846" t="s">
        <v>616</v>
      </c>
      <c r="G2846" t="s">
        <v>60</v>
      </c>
      <c r="I2846" t="s">
        <v>609</v>
      </c>
      <c r="K2846" s="34" t="s">
        <v>11</v>
      </c>
      <c r="L2846" s="37" t="str">
        <f t="shared" si="201"/>
        <v/>
      </c>
      <c r="M2846" s="34" t="s">
        <v>11</v>
      </c>
      <c r="N2846" s="36" t="str">
        <f t="shared" si="202"/>
        <v/>
      </c>
      <c r="O2846" s="34"/>
      <c r="P2846" s="34">
        <v>71951</v>
      </c>
      <c r="Q2846" s="37">
        <f t="shared" si="203"/>
        <v>72</v>
      </c>
      <c r="R2846" s="34">
        <v>7270</v>
      </c>
    </row>
    <row r="2847" spans="1:18" ht="14.25" thickBot="1">
      <c r="A2847" s="33" t="s">
        <v>606</v>
      </c>
      <c r="B2847" s="47">
        <v>42095</v>
      </c>
      <c r="C2847" t="s">
        <v>118</v>
      </c>
      <c r="D2847" t="s">
        <v>634</v>
      </c>
      <c r="E2847" t="s">
        <v>38</v>
      </c>
      <c r="F2847" t="s">
        <v>635</v>
      </c>
      <c r="G2847" t="s">
        <v>65</v>
      </c>
      <c r="I2847" t="s">
        <v>609</v>
      </c>
      <c r="K2847" s="34">
        <v>1000</v>
      </c>
      <c r="L2847" s="37">
        <f t="shared" si="201"/>
        <v>1</v>
      </c>
      <c r="M2847" s="34">
        <v>358</v>
      </c>
      <c r="N2847" s="36">
        <f t="shared" si="202"/>
        <v>358</v>
      </c>
      <c r="O2847" s="34"/>
      <c r="P2847" s="34">
        <v>1000</v>
      </c>
      <c r="Q2847" s="37">
        <f t="shared" si="203"/>
        <v>1</v>
      </c>
      <c r="R2847" s="34">
        <v>358</v>
      </c>
    </row>
    <row r="2848" spans="1:18" ht="14.25" thickBot="1">
      <c r="A2848" s="33" t="s">
        <v>606</v>
      </c>
      <c r="B2848" s="47">
        <v>42095</v>
      </c>
      <c r="C2848" t="s">
        <v>118</v>
      </c>
      <c r="D2848" t="s">
        <v>636</v>
      </c>
      <c r="E2848" t="s">
        <v>69</v>
      </c>
      <c r="F2848" t="s">
        <v>616</v>
      </c>
      <c r="G2848" t="s">
        <v>60</v>
      </c>
      <c r="I2848" t="s">
        <v>609</v>
      </c>
      <c r="K2848" s="34">
        <v>323924</v>
      </c>
      <c r="L2848" s="37">
        <f t="shared" si="201"/>
        <v>324</v>
      </c>
      <c r="M2848" s="34">
        <v>60188</v>
      </c>
      <c r="N2848" s="36">
        <f t="shared" si="202"/>
        <v>185.76543209876544</v>
      </c>
      <c r="O2848" s="34"/>
      <c r="P2848" s="34">
        <v>1015609</v>
      </c>
      <c r="Q2848" s="37">
        <f t="shared" si="203"/>
        <v>1016</v>
      </c>
      <c r="R2848" s="34">
        <v>149893</v>
      </c>
    </row>
    <row r="2849" spans="1:18" ht="14.25" thickBot="1">
      <c r="A2849" s="33" t="s">
        <v>606</v>
      </c>
      <c r="B2849" s="47">
        <v>42095</v>
      </c>
      <c r="C2849" t="s">
        <v>118</v>
      </c>
      <c r="D2849" t="s">
        <v>636</v>
      </c>
      <c r="E2849" t="s">
        <v>69</v>
      </c>
      <c r="F2849" t="s">
        <v>625</v>
      </c>
      <c r="G2849" t="s">
        <v>66</v>
      </c>
      <c r="I2849" t="s">
        <v>609</v>
      </c>
      <c r="K2849" s="34">
        <v>25294</v>
      </c>
      <c r="L2849" s="37">
        <f t="shared" si="201"/>
        <v>25</v>
      </c>
      <c r="M2849" s="34">
        <v>4236</v>
      </c>
      <c r="N2849" s="36">
        <f t="shared" si="202"/>
        <v>169.44</v>
      </c>
      <c r="O2849" s="34"/>
      <c r="P2849" s="34">
        <v>76715</v>
      </c>
      <c r="Q2849" s="37">
        <f t="shared" si="203"/>
        <v>77</v>
      </c>
      <c r="R2849" s="34">
        <v>12857</v>
      </c>
    </row>
    <row r="2850" spans="1:18" ht="14.25" thickBot="1">
      <c r="A2850" s="33" t="s">
        <v>606</v>
      </c>
      <c r="B2850" s="47">
        <v>42095</v>
      </c>
      <c r="C2850" t="s">
        <v>118</v>
      </c>
      <c r="D2850" t="s">
        <v>636</v>
      </c>
      <c r="E2850" t="s">
        <v>69</v>
      </c>
      <c r="F2850" t="s">
        <v>620</v>
      </c>
      <c r="G2850" t="s">
        <v>67</v>
      </c>
      <c r="I2850" t="s">
        <v>609</v>
      </c>
      <c r="K2850" s="34">
        <v>95120</v>
      </c>
      <c r="L2850" s="37">
        <f t="shared" si="201"/>
        <v>95</v>
      </c>
      <c r="M2850" s="34">
        <v>15789</v>
      </c>
      <c r="N2850" s="36">
        <f t="shared" si="202"/>
        <v>166.2</v>
      </c>
      <c r="O2850" s="34"/>
      <c r="P2850" s="34">
        <v>95120</v>
      </c>
      <c r="Q2850" s="37">
        <f t="shared" si="203"/>
        <v>95</v>
      </c>
      <c r="R2850" s="34">
        <v>15789</v>
      </c>
    </row>
    <row r="2851" spans="1:18" ht="14.25" thickBot="1">
      <c r="A2851" s="33" t="s">
        <v>606</v>
      </c>
      <c r="B2851" s="47">
        <v>42095</v>
      </c>
      <c r="C2851" t="s">
        <v>118</v>
      </c>
      <c r="D2851" t="s">
        <v>640</v>
      </c>
      <c r="E2851" t="s">
        <v>37</v>
      </c>
      <c r="F2851" t="s">
        <v>608</v>
      </c>
      <c r="G2851" t="s">
        <v>61</v>
      </c>
      <c r="I2851" t="s">
        <v>609</v>
      </c>
      <c r="K2851" s="34">
        <v>27202</v>
      </c>
      <c r="L2851" s="37">
        <f t="shared" si="201"/>
        <v>27</v>
      </c>
      <c r="M2851" s="34">
        <v>4037</v>
      </c>
      <c r="N2851" s="36">
        <f t="shared" si="202"/>
        <v>149.5185185185185</v>
      </c>
      <c r="O2851" s="34"/>
      <c r="P2851" s="34">
        <v>146984</v>
      </c>
      <c r="Q2851" s="37">
        <f t="shared" si="203"/>
        <v>147</v>
      </c>
      <c r="R2851" s="34">
        <v>24451</v>
      </c>
    </row>
    <row r="2852" spans="1:18" ht="14.25" thickBot="1">
      <c r="A2852" s="33" t="s">
        <v>606</v>
      </c>
      <c r="B2852" s="47">
        <v>42095</v>
      </c>
      <c r="C2852" t="s">
        <v>118</v>
      </c>
      <c r="D2852" t="s">
        <v>612</v>
      </c>
      <c r="E2852" t="s">
        <v>68</v>
      </c>
      <c r="F2852" t="s">
        <v>625</v>
      </c>
      <c r="G2852" t="s">
        <v>66</v>
      </c>
      <c r="I2852" t="s">
        <v>609</v>
      </c>
      <c r="K2852" s="34" t="s">
        <v>11</v>
      </c>
      <c r="L2852" s="37" t="str">
        <f t="shared" si="201"/>
        <v/>
      </c>
      <c r="M2852" s="34" t="s">
        <v>11</v>
      </c>
      <c r="N2852" s="36" t="str">
        <f t="shared" si="202"/>
        <v/>
      </c>
      <c r="O2852" s="34"/>
      <c r="P2852" s="34">
        <v>18620</v>
      </c>
      <c r="Q2852" s="37">
        <f t="shared" si="203"/>
        <v>19</v>
      </c>
      <c r="R2852" s="34">
        <v>4170</v>
      </c>
    </row>
    <row r="2853" spans="1:18" ht="14.25" thickBot="1">
      <c r="A2853" s="33" t="s">
        <v>606</v>
      </c>
      <c r="B2853" s="47">
        <v>42095</v>
      </c>
      <c r="C2853" t="s">
        <v>118</v>
      </c>
      <c r="D2853" t="s">
        <v>641</v>
      </c>
      <c r="E2853" t="s">
        <v>33</v>
      </c>
      <c r="F2853" t="s">
        <v>614</v>
      </c>
      <c r="G2853" t="s">
        <v>53</v>
      </c>
      <c r="I2853" t="s">
        <v>609</v>
      </c>
      <c r="K2853" s="34" t="s">
        <v>11</v>
      </c>
      <c r="L2853" s="37" t="str">
        <f t="shared" si="201"/>
        <v/>
      </c>
      <c r="M2853" s="34" t="s">
        <v>11</v>
      </c>
      <c r="N2853" s="36" t="str">
        <f t="shared" si="202"/>
        <v/>
      </c>
      <c r="O2853" s="34"/>
      <c r="P2853" s="34">
        <v>2435</v>
      </c>
      <c r="Q2853" s="37">
        <f t="shared" si="203"/>
        <v>2</v>
      </c>
      <c r="R2853" s="34">
        <v>1222</v>
      </c>
    </row>
    <row r="2854" spans="1:18" ht="14.25" thickBot="1">
      <c r="A2854" s="33" t="s">
        <v>606</v>
      </c>
      <c r="B2854" s="47">
        <v>42095</v>
      </c>
      <c r="C2854" t="s">
        <v>118</v>
      </c>
      <c r="D2854" t="s">
        <v>641</v>
      </c>
      <c r="E2854" t="s">
        <v>33</v>
      </c>
      <c r="F2854" t="s">
        <v>616</v>
      </c>
      <c r="G2854" t="s">
        <v>60</v>
      </c>
      <c r="I2854" t="s">
        <v>609</v>
      </c>
      <c r="K2854" s="34">
        <v>1260</v>
      </c>
      <c r="L2854" s="37">
        <f t="shared" si="201"/>
        <v>1</v>
      </c>
      <c r="M2854" s="34">
        <v>394</v>
      </c>
      <c r="N2854" s="36">
        <f t="shared" si="202"/>
        <v>394</v>
      </c>
      <c r="O2854" s="34"/>
      <c r="P2854" s="34">
        <v>1260</v>
      </c>
      <c r="Q2854" s="37">
        <f t="shared" si="203"/>
        <v>1</v>
      </c>
      <c r="R2854" s="34">
        <v>394</v>
      </c>
    </row>
    <row r="2855" spans="1:18" ht="14.25" thickBot="1">
      <c r="A2855" s="33" t="s">
        <v>657</v>
      </c>
      <c r="B2855" s="47">
        <v>42064</v>
      </c>
      <c r="C2855" t="s">
        <v>118</v>
      </c>
      <c r="D2855" t="s">
        <v>607</v>
      </c>
      <c r="E2855" t="s">
        <v>44</v>
      </c>
      <c r="F2855" t="s">
        <v>608</v>
      </c>
      <c r="G2855" t="s">
        <v>61</v>
      </c>
      <c r="I2855" t="s">
        <v>609</v>
      </c>
      <c r="K2855" s="34" t="s">
        <v>11</v>
      </c>
      <c r="L2855" s="37" t="str">
        <f>IF(ISERROR(ROUND(K2855*0.001,0))=TRUE,"",(ROUND(K2855*0.001,0)))</f>
        <v/>
      </c>
      <c r="M2855" s="34" t="s">
        <v>11</v>
      </c>
      <c r="N2855" s="36" t="str">
        <f>IF(ISERROR(M2855/L2855)=TRUE,"",(M2855/L2855))</f>
        <v/>
      </c>
      <c r="O2855" s="34"/>
      <c r="P2855" s="34">
        <v>2</v>
      </c>
      <c r="Q2855" s="37">
        <f>IF(ISERROR(ROUND(P2855*0.001,0))=TRUE,"",(ROUND(P2855*0.001,0)))</f>
        <v>0</v>
      </c>
      <c r="R2855" s="34">
        <v>1258</v>
      </c>
    </row>
    <row r="2856" spans="1:18" ht="14.25" thickBot="1">
      <c r="A2856" s="33" t="s">
        <v>657</v>
      </c>
      <c r="B2856" s="47">
        <v>42064</v>
      </c>
      <c r="C2856" t="s">
        <v>118</v>
      </c>
      <c r="D2856" t="s">
        <v>607</v>
      </c>
      <c r="E2856" t="s">
        <v>44</v>
      </c>
      <c r="F2856" t="s">
        <v>610</v>
      </c>
      <c r="G2856" t="s">
        <v>48</v>
      </c>
      <c r="I2856" t="s">
        <v>609</v>
      </c>
      <c r="K2856" s="34">
        <v>2032471</v>
      </c>
      <c r="L2856" s="37">
        <f t="shared" ref="L2856:L2908" si="204">IF(ISERROR(ROUND(K2856*0.001,0))=TRUE,"",(ROUND(K2856*0.001,0)))</f>
        <v>2032</v>
      </c>
      <c r="M2856" s="34">
        <v>318904</v>
      </c>
      <c r="N2856" s="36">
        <f t="shared" ref="N2856:N2908" si="205">IF(ISERROR(M2856/L2856)=TRUE,"",(M2856/L2856))</f>
        <v>156.94094488188978</v>
      </c>
      <c r="O2856" s="34"/>
      <c r="P2856" s="34">
        <v>5188711</v>
      </c>
      <c r="Q2856" s="37">
        <f t="shared" ref="Q2856:Q2908" si="206">IF(ISERROR(ROUND(P2856*0.001,0))=TRUE,"",(ROUND(P2856*0.001,0)))</f>
        <v>5189</v>
      </c>
      <c r="R2856" s="34">
        <v>824448</v>
      </c>
    </row>
    <row r="2857" spans="1:18" ht="14.25" thickBot="1">
      <c r="A2857" s="33" t="s">
        <v>657</v>
      </c>
      <c r="B2857" s="47">
        <v>42064</v>
      </c>
      <c r="C2857" t="s">
        <v>118</v>
      </c>
      <c r="D2857" t="s">
        <v>607</v>
      </c>
      <c r="E2857" t="s">
        <v>44</v>
      </c>
      <c r="F2857" t="s">
        <v>612</v>
      </c>
      <c r="G2857" t="s">
        <v>57</v>
      </c>
      <c r="I2857" t="s">
        <v>609</v>
      </c>
      <c r="K2857" s="34">
        <v>23948</v>
      </c>
      <c r="L2857" s="37">
        <f t="shared" si="204"/>
        <v>24</v>
      </c>
      <c r="M2857" s="34">
        <v>8836</v>
      </c>
      <c r="N2857" s="36">
        <f t="shared" si="205"/>
        <v>368.16666666666669</v>
      </c>
      <c r="O2857" s="34"/>
      <c r="P2857" s="34">
        <v>66971</v>
      </c>
      <c r="Q2857" s="37">
        <f t="shared" si="206"/>
        <v>67</v>
      </c>
      <c r="R2857" s="34">
        <v>24824</v>
      </c>
    </row>
    <row r="2858" spans="1:18" ht="14.25" thickBot="1">
      <c r="A2858" s="33" t="s">
        <v>657</v>
      </c>
      <c r="B2858" s="47">
        <v>42064</v>
      </c>
      <c r="C2858" t="s">
        <v>118</v>
      </c>
      <c r="D2858" t="s">
        <v>607</v>
      </c>
      <c r="E2858" t="s">
        <v>44</v>
      </c>
      <c r="F2858" t="s">
        <v>614</v>
      </c>
      <c r="G2858" t="s">
        <v>53</v>
      </c>
      <c r="I2858" t="s">
        <v>609</v>
      </c>
      <c r="K2858" s="34">
        <v>155103</v>
      </c>
      <c r="L2858" s="37">
        <f t="shared" si="204"/>
        <v>155</v>
      </c>
      <c r="M2858" s="34">
        <v>25064</v>
      </c>
      <c r="N2858" s="36">
        <f t="shared" si="205"/>
        <v>161.70322580645163</v>
      </c>
      <c r="O2858" s="34"/>
      <c r="P2858" s="34">
        <v>195233</v>
      </c>
      <c r="Q2858" s="37">
        <f t="shared" si="206"/>
        <v>195</v>
      </c>
      <c r="R2858" s="34">
        <v>39233</v>
      </c>
    </row>
    <row r="2859" spans="1:18" ht="14.25" thickBot="1">
      <c r="A2859" s="33" t="s">
        <v>657</v>
      </c>
      <c r="B2859" s="47">
        <v>42064</v>
      </c>
      <c r="C2859" t="s">
        <v>118</v>
      </c>
      <c r="D2859" t="s">
        <v>607</v>
      </c>
      <c r="E2859" t="s">
        <v>44</v>
      </c>
      <c r="F2859" t="s">
        <v>616</v>
      </c>
      <c r="G2859" t="s">
        <v>60</v>
      </c>
      <c r="I2859" t="s">
        <v>609</v>
      </c>
      <c r="K2859" s="34">
        <v>117260</v>
      </c>
      <c r="L2859" s="37">
        <f t="shared" si="204"/>
        <v>117</v>
      </c>
      <c r="M2859" s="34">
        <v>45453</v>
      </c>
      <c r="N2859" s="36">
        <f t="shared" si="205"/>
        <v>388.4871794871795</v>
      </c>
      <c r="O2859" s="34"/>
      <c r="P2859" s="34">
        <v>450324</v>
      </c>
      <c r="Q2859" s="37">
        <f t="shared" si="206"/>
        <v>450</v>
      </c>
      <c r="R2859" s="34">
        <v>173999</v>
      </c>
    </row>
    <row r="2860" spans="1:18" ht="14.25" thickBot="1">
      <c r="A2860" s="33" t="s">
        <v>657</v>
      </c>
      <c r="B2860" s="47">
        <v>42064</v>
      </c>
      <c r="C2860" t="s">
        <v>118</v>
      </c>
      <c r="D2860" t="s">
        <v>607</v>
      </c>
      <c r="E2860" t="s">
        <v>44</v>
      </c>
      <c r="F2860" t="s">
        <v>625</v>
      </c>
      <c r="G2860" t="s">
        <v>66</v>
      </c>
      <c r="I2860" t="s">
        <v>609</v>
      </c>
      <c r="K2860" s="34">
        <v>257302</v>
      </c>
      <c r="L2860" s="37">
        <f t="shared" si="204"/>
        <v>257</v>
      </c>
      <c r="M2860" s="34">
        <v>50537</v>
      </c>
      <c r="N2860" s="36">
        <f t="shared" si="205"/>
        <v>196.64202334630349</v>
      </c>
      <c r="O2860" s="34"/>
      <c r="P2860" s="34">
        <v>1806180</v>
      </c>
      <c r="Q2860" s="37">
        <f t="shared" si="206"/>
        <v>1806</v>
      </c>
      <c r="R2860" s="34">
        <v>293806</v>
      </c>
    </row>
    <row r="2861" spans="1:18" ht="14.25" thickBot="1">
      <c r="A2861" s="33" t="s">
        <v>657</v>
      </c>
      <c r="B2861" s="47">
        <v>42064</v>
      </c>
      <c r="C2861" t="s">
        <v>118</v>
      </c>
      <c r="D2861" t="s">
        <v>607</v>
      </c>
      <c r="E2861" t="s">
        <v>44</v>
      </c>
      <c r="F2861" t="s">
        <v>646</v>
      </c>
      <c r="G2861" t="s">
        <v>74</v>
      </c>
      <c r="I2861" t="s">
        <v>609</v>
      </c>
      <c r="K2861" s="34">
        <v>1607026</v>
      </c>
      <c r="L2861" s="37">
        <f t="shared" si="204"/>
        <v>1607</v>
      </c>
      <c r="M2861" s="34">
        <v>257172</v>
      </c>
      <c r="N2861" s="36">
        <f t="shared" si="205"/>
        <v>160.03235843186062</v>
      </c>
      <c r="O2861" s="34"/>
      <c r="P2861" s="34">
        <v>5857165</v>
      </c>
      <c r="Q2861" s="37">
        <f t="shared" si="206"/>
        <v>5857</v>
      </c>
      <c r="R2861" s="34">
        <v>988910</v>
      </c>
    </row>
    <row r="2862" spans="1:18" ht="14.25" thickBot="1">
      <c r="A2862" s="33" t="s">
        <v>657</v>
      </c>
      <c r="B2862" s="47">
        <v>42064</v>
      </c>
      <c r="C2862" t="s">
        <v>118</v>
      </c>
      <c r="D2862" t="s">
        <v>622</v>
      </c>
      <c r="E2862" t="s">
        <v>45</v>
      </c>
      <c r="F2862" t="s">
        <v>610</v>
      </c>
      <c r="G2862" t="s">
        <v>48</v>
      </c>
      <c r="I2862" t="s">
        <v>609</v>
      </c>
      <c r="K2862" s="34">
        <v>3742</v>
      </c>
      <c r="L2862" s="37">
        <f t="shared" si="204"/>
        <v>4</v>
      </c>
      <c r="M2862" s="34">
        <v>461</v>
      </c>
      <c r="N2862" s="36">
        <f t="shared" si="205"/>
        <v>115.25</v>
      </c>
      <c r="O2862" s="34"/>
      <c r="P2862" s="34">
        <v>9247</v>
      </c>
      <c r="Q2862" s="37">
        <f t="shared" si="206"/>
        <v>9</v>
      </c>
      <c r="R2862" s="34">
        <v>1890</v>
      </c>
    </row>
    <row r="2863" spans="1:18" ht="14.25" thickBot="1">
      <c r="A2863" s="33" t="s">
        <v>657</v>
      </c>
      <c r="B2863" s="47">
        <v>42064</v>
      </c>
      <c r="C2863" t="s">
        <v>118</v>
      </c>
      <c r="D2863" t="s">
        <v>622</v>
      </c>
      <c r="E2863" t="s">
        <v>45</v>
      </c>
      <c r="F2863" t="s">
        <v>614</v>
      </c>
      <c r="G2863" t="s">
        <v>53</v>
      </c>
      <c r="I2863" t="s">
        <v>609</v>
      </c>
      <c r="K2863" s="34">
        <v>12301</v>
      </c>
      <c r="L2863" s="37">
        <f t="shared" si="204"/>
        <v>12</v>
      </c>
      <c r="M2863" s="34">
        <v>874</v>
      </c>
      <c r="N2863" s="36">
        <f t="shared" si="205"/>
        <v>72.833333333333329</v>
      </c>
      <c r="O2863" s="34"/>
      <c r="P2863" s="34">
        <v>12301</v>
      </c>
      <c r="Q2863" s="37">
        <f t="shared" si="206"/>
        <v>12</v>
      </c>
      <c r="R2863" s="34">
        <v>874</v>
      </c>
    </row>
    <row r="2864" spans="1:18" ht="14.25" thickBot="1">
      <c r="A2864" s="33" t="s">
        <v>657</v>
      </c>
      <c r="B2864" s="47">
        <v>42064</v>
      </c>
      <c r="C2864" t="s">
        <v>118</v>
      </c>
      <c r="D2864" t="s">
        <v>622</v>
      </c>
      <c r="E2864" t="s">
        <v>45</v>
      </c>
      <c r="F2864" t="s">
        <v>616</v>
      </c>
      <c r="G2864" t="s">
        <v>60</v>
      </c>
      <c r="I2864" t="s">
        <v>609</v>
      </c>
      <c r="K2864" s="34" t="s">
        <v>11</v>
      </c>
      <c r="L2864" s="37" t="str">
        <f t="shared" si="204"/>
        <v/>
      </c>
      <c r="M2864" s="34" t="s">
        <v>11</v>
      </c>
      <c r="N2864" s="36" t="str">
        <f t="shared" si="205"/>
        <v/>
      </c>
      <c r="O2864" s="34"/>
      <c r="P2864" s="34">
        <v>1196</v>
      </c>
      <c r="Q2864" s="37">
        <f t="shared" si="206"/>
        <v>1</v>
      </c>
      <c r="R2864" s="34">
        <v>490</v>
      </c>
    </row>
    <row r="2865" spans="1:18" ht="14.25" thickBot="1">
      <c r="A2865" s="33" t="s">
        <v>657</v>
      </c>
      <c r="B2865" s="47">
        <v>42064</v>
      </c>
      <c r="C2865" t="s">
        <v>118</v>
      </c>
      <c r="D2865" t="s">
        <v>628</v>
      </c>
      <c r="E2865" t="s">
        <v>43</v>
      </c>
      <c r="F2865" t="s">
        <v>608</v>
      </c>
      <c r="G2865" t="s">
        <v>61</v>
      </c>
      <c r="I2865" t="s">
        <v>609</v>
      </c>
      <c r="K2865" s="34">
        <v>24169</v>
      </c>
      <c r="L2865" s="37">
        <f t="shared" si="204"/>
        <v>24</v>
      </c>
      <c r="M2865" s="34">
        <v>3893</v>
      </c>
      <c r="N2865" s="36">
        <f t="shared" si="205"/>
        <v>162.20833333333334</v>
      </c>
      <c r="O2865" s="34"/>
      <c r="P2865" s="34">
        <v>162525</v>
      </c>
      <c r="Q2865" s="37">
        <f t="shared" si="206"/>
        <v>163</v>
      </c>
      <c r="R2865" s="34">
        <v>27355</v>
      </c>
    </row>
    <row r="2866" spans="1:18" ht="14.25" thickBot="1">
      <c r="A2866" s="33" t="s">
        <v>657</v>
      </c>
      <c r="B2866" s="47">
        <v>42064</v>
      </c>
      <c r="C2866" t="s">
        <v>118</v>
      </c>
      <c r="D2866" t="s">
        <v>628</v>
      </c>
      <c r="E2866" t="s">
        <v>43</v>
      </c>
      <c r="F2866" t="s">
        <v>610</v>
      </c>
      <c r="G2866" t="s">
        <v>48</v>
      </c>
      <c r="I2866" t="s">
        <v>609</v>
      </c>
      <c r="K2866" s="34">
        <v>89951</v>
      </c>
      <c r="L2866" s="37">
        <f t="shared" si="204"/>
        <v>90</v>
      </c>
      <c r="M2866" s="34">
        <v>19294</v>
      </c>
      <c r="N2866" s="36">
        <f t="shared" si="205"/>
        <v>214.37777777777777</v>
      </c>
      <c r="O2866" s="34"/>
      <c r="P2866" s="34">
        <v>930690</v>
      </c>
      <c r="Q2866" s="37">
        <f t="shared" si="206"/>
        <v>931</v>
      </c>
      <c r="R2866" s="34">
        <v>152384</v>
      </c>
    </row>
    <row r="2867" spans="1:18" ht="14.25" thickBot="1">
      <c r="A2867" s="33" t="s">
        <v>657</v>
      </c>
      <c r="B2867" s="47">
        <v>42064</v>
      </c>
      <c r="C2867" t="s">
        <v>118</v>
      </c>
      <c r="D2867" t="s">
        <v>628</v>
      </c>
      <c r="E2867" t="s">
        <v>43</v>
      </c>
      <c r="F2867" t="s">
        <v>612</v>
      </c>
      <c r="G2867" t="s">
        <v>57</v>
      </c>
      <c r="I2867" t="s">
        <v>609</v>
      </c>
      <c r="K2867" s="34" t="s">
        <v>11</v>
      </c>
      <c r="L2867" s="37" t="str">
        <f t="shared" si="204"/>
        <v/>
      </c>
      <c r="M2867" s="34" t="s">
        <v>11</v>
      </c>
      <c r="N2867" s="36" t="str">
        <f t="shared" si="205"/>
        <v/>
      </c>
      <c r="O2867" s="34"/>
      <c r="P2867" s="34">
        <v>20135</v>
      </c>
      <c r="Q2867" s="37">
        <f t="shared" si="206"/>
        <v>20</v>
      </c>
      <c r="R2867" s="34">
        <v>7456</v>
      </c>
    </row>
    <row r="2868" spans="1:18" ht="14.25" thickBot="1">
      <c r="A2868" s="33" t="s">
        <v>657</v>
      </c>
      <c r="B2868" s="47">
        <v>42064</v>
      </c>
      <c r="C2868" t="s">
        <v>118</v>
      </c>
      <c r="D2868" t="s">
        <v>628</v>
      </c>
      <c r="E2868" t="s">
        <v>43</v>
      </c>
      <c r="F2868" t="s">
        <v>616</v>
      </c>
      <c r="G2868" t="s">
        <v>60</v>
      </c>
      <c r="I2868" t="s">
        <v>609</v>
      </c>
      <c r="K2868" s="34">
        <v>29779</v>
      </c>
      <c r="L2868" s="37">
        <f t="shared" si="204"/>
        <v>30</v>
      </c>
      <c r="M2868" s="34">
        <v>11083</v>
      </c>
      <c r="N2868" s="36">
        <f t="shared" si="205"/>
        <v>369.43333333333334</v>
      </c>
      <c r="O2868" s="34"/>
      <c r="P2868" s="34">
        <v>55047</v>
      </c>
      <c r="Q2868" s="37">
        <f t="shared" si="206"/>
        <v>55</v>
      </c>
      <c r="R2868" s="34">
        <v>20369</v>
      </c>
    </row>
    <row r="2869" spans="1:18" ht="14.25" thickBot="1">
      <c r="A2869" s="33" t="s">
        <v>657</v>
      </c>
      <c r="B2869" s="47">
        <v>42064</v>
      </c>
      <c r="C2869" t="s">
        <v>118</v>
      </c>
      <c r="D2869" t="s">
        <v>628</v>
      </c>
      <c r="E2869" t="s">
        <v>43</v>
      </c>
      <c r="F2869" t="s">
        <v>625</v>
      </c>
      <c r="G2869" t="s">
        <v>66</v>
      </c>
      <c r="I2869" t="s">
        <v>609</v>
      </c>
      <c r="K2869" s="34">
        <v>77956</v>
      </c>
      <c r="L2869" s="37">
        <f t="shared" si="204"/>
        <v>78</v>
      </c>
      <c r="M2869" s="34">
        <v>3860</v>
      </c>
      <c r="N2869" s="36">
        <f t="shared" si="205"/>
        <v>49.487179487179489</v>
      </c>
      <c r="O2869" s="34"/>
      <c r="P2869" s="34">
        <v>497909</v>
      </c>
      <c r="Q2869" s="37">
        <f t="shared" si="206"/>
        <v>498</v>
      </c>
      <c r="R2869" s="34">
        <v>89602</v>
      </c>
    </row>
    <row r="2870" spans="1:18" ht="14.25" thickBot="1">
      <c r="A2870" s="33" t="s">
        <v>657</v>
      </c>
      <c r="B2870" s="47">
        <v>42064</v>
      </c>
      <c r="C2870" t="s">
        <v>118</v>
      </c>
      <c r="D2870" t="s">
        <v>628</v>
      </c>
      <c r="E2870" t="s">
        <v>43</v>
      </c>
      <c r="F2870" t="s">
        <v>620</v>
      </c>
      <c r="G2870" t="s">
        <v>67</v>
      </c>
      <c r="I2870" t="s">
        <v>609</v>
      </c>
      <c r="K2870" s="34" t="s">
        <v>11</v>
      </c>
      <c r="L2870" s="37" t="str">
        <f t="shared" si="204"/>
        <v/>
      </c>
      <c r="M2870" s="34" t="s">
        <v>11</v>
      </c>
      <c r="N2870" s="36" t="str">
        <f t="shared" si="205"/>
        <v/>
      </c>
      <c r="O2870" s="34"/>
      <c r="P2870" s="34">
        <v>110125</v>
      </c>
      <c r="Q2870" s="37">
        <f t="shared" si="206"/>
        <v>110</v>
      </c>
      <c r="R2870" s="34">
        <v>15651</v>
      </c>
    </row>
    <row r="2871" spans="1:18" ht="14.25" thickBot="1">
      <c r="A2871" s="33" t="s">
        <v>657</v>
      </c>
      <c r="B2871" s="47">
        <v>42064</v>
      </c>
      <c r="C2871" t="s">
        <v>118</v>
      </c>
      <c r="D2871" t="s">
        <v>628</v>
      </c>
      <c r="E2871" t="s">
        <v>43</v>
      </c>
      <c r="F2871" t="s">
        <v>646</v>
      </c>
      <c r="G2871" t="s">
        <v>74</v>
      </c>
      <c r="I2871" t="s">
        <v>609</v>
      </c>
      <c r="K2871" s="34">
        <v>235347</v>
      </c>
      <c r="L2871" s="37">
        <f t="shared" si="204"/>
        <v>235</v>
      </c>
      <c r="M2871" s="34">
        <v>28171</v>
      </c>
      <c r="N2871" s="36">
        <f t="shared" si="205"/>
        <v>119.87659574468086</v>
      </c>
      <c r="O2871" s="34"/>
      <c r="P2871" s="34">
        <v>788538</v>
      </c>
      <c r="Q2871" s="37">
        <f t="shared" si="206"/>
        <v>789</v>
      </c>
      <c r="R2871" s="34">
        <v>96867</v>
      </c>
    </row>
    <row r="2872" spans="1:18" ht="14.25" thickBot="1">
      <c r="A2872" s="33" t="s">
        <v>657</v>
      </c>
      <c r="B2872" s="47">
        <v>42064</v>
      </c>
      <c r="C2872" t="s">
        <v>118</v>
      </c>
      <c r="D2872" t="s">
        <v>631</v>
      </c>
      <c r="E2872" t="s">
        <v>42</v>
      </c>
      <c r="F2872" t="s">
        <v>616</v>
      </c>
      <c r="G2872" t="s">
        <v>60</v>
      </c>
      <c r="I2872" t="s">
        <v>609</v>
      </c>
      <c r="K2872" s="34" t="s">
        <v>11</v>
      </c>
      <c r="L2872" s="37" t="str">
        <f t="shared" si="204"/>
        <v/>
      </c>
      <c r="M2872" s="34" t="s">
        <v>11</v>
      </c>
      <c r="N2872" s="36" t="str">
        <f t="shared" si="205"/>
        <v/>
      </c>
      <c r="O2872" s="34"/>
      <c r="P2872" s="34">
        <v>54672</v>
      </c>
      <c r="Q2872" s="37">
        <f t="shared" si="206"/>
        <v>55</v>
      </c>
      <c r="R2872" s="34">
        <v>31938</v>
      </c>
    </row>
    <row r="2873" spans="1:18" ht="14.25" thickBot="1">
      <c r="A2873" s="33" t="s">
        <v>657</v>
      </c>
      <c r="B2873" s="47">
        <v>42064</v>
      </c>
      <c r="C2873" t="s">
        <v>118</v>
      </c>
      <c r="D2873" t="s">
        <v>631</v>
      </c>
      <c r="E2873" t="s">
        <v>42</v>
      </c>
      <c r="F2873" t="s">
        <v>625</v>
      </c>
      <c r="G2873" t="s">
        <v>66</v>
      </c>
      <c r="I2873" t="s">
        <v>609</v>
      </c>
      <c r="K2873" s="34">
        <v>98223</v>
      </c>
      <c r="L2873" s="37">
        <f t="shared" si="204"/>
        <v>98</v>
      </c>
      <c r="M2873" s="34">
        <v>16054</v>
      </c>
      <c r="N2873" s="36">
        <f t="shared" si="205"/>
        <v>163.81632653061226</v>
      </c>
      <c r="O2873" s="34"/>
      <c r="P2873" s="34">
        <v>117991</v>
      </c>
      <c r="Q2873" s="37">
        <f t="shared" si="206"/>
        <v>118</v>
      </c>
      <c r="R2873" s="34">
        <v>20674</v>
      </c>
    </row>
    <row r="2874" spans="1:18" ht="14.25" thickBot="1">
      <c r="A2874" s="33" t="s">
        <v>657</v>
      </c>
      <c r="B2874" s="47">
        <v>42064</v>
      </c>
      <c r="C2874" t="s">
        <v>118</v>
      </c>
      <c r="D2874" t="s">
        <v>632</v>
      </c>
      <c r="E2874" t="s">
        <v>39</v>
      </c>
      <c r="F2874" t="s">
        <v>625</v>
      </c>
      <c r="G2874" t="s">
        <v>66</v>
      </c>
      <c r="I2874" t="s">
        <v>609</v>
      </c>
      <c r="K2874" s="34" t="s">
        <v>11</v>
      </c>
      <c r="L2874" s="37" t="str">
        <f t="shared" si="204"/>
        <v/>
      </c>
      <c r="M2874" s="34" t="s">
        <v>11</v>
      </c>
      <c r="N2874" s="36" t="str">
        <f t="shared" si="205"/>
        <v/>
      </c>
      <c r="O2874" s="34"/>
      <c r="P2874" s="34">
        <v>396270</v>
      </c>
      <c r="Q2874" s="37">
        <f t="shared" si="206"/>
        <v>396</v>
      </c>
      <c r="R2874" s="34">
        <v>31621</v>
      </c>
    </row>
    <row r="2875" spans="1:18" ht="14.25" thickBot="1">
      <c r="A2875" s="33" t="s">
        <v>657</v>
      </c>
      <c r="B2875" s="47">
        <v>42064</v>
      </c>
      <c r="C2875" t="s">
        <v>118</v>
      </c>
      <c r="D2875" t="s">
        <v>658</v>
      </c>
      <c r="E2875" t="s">
        <v>36</v>
      </c>
      <c r="F2875" t="s">
        <v>659</v>
      </c>
      <c r="G2875" t="s">
        <v>73</v>
      </c>
      <c r="I2875" t="s">
        <v>609</v>
      </c>
      <c r="K2875" s="34">
        <v>60732</v>
      </c>
      <c r="L2875" s="37">
        <f t="shared" si="204"/>
        <v>61</v>
      </c>
      <c r="M2875" s="34">
        <v>3758</v>
      </c>
      <c r="N2875" s="36">
        <f t="shared" si="205"/>
        <v>61.606557377049178</v>
      </c>
      <c r="O2875" s="34"/>
      <c r="P2875" s="34">
        <v>183492</v>
      </c>
      <c r="Q2875" s="37">
        <f t="shared" si="206"/>
        <v>183</v>
      </c>
      <c r="R2875" s="34">
        <v>11559</v>
      </c>
    </row>
    <row r="2876" spans="1:18" ht="14.25" thickBot="1">
      <c r="A2876" s="33" t="s">
        <v>657</v>
      </c>
      <c r="B2876" s="47">
        <v>42064</v>
      </c>
      <c r="C2876" t="s">
        <v>118</v>
      </c>
      <c r="D2876" t="s">
        <v>658</v>
      </c>
      <c r="E2876" t="s">
        <v>36</v>
      </c>
      <c r="F2876" t="s">
        <v>616</v>
      </c>
      <c r="G2876" t="s">
        <v>60</v>
      </c>
      <c r="I2876" t="s">
        <v>609</v>
      </c>
      <c r="K2876" s="34">
        <v>23638</v>
      </c>
      <c r="L2876" s="37">
        <f t="shared" si="204"/>
        <v>24</v>
      </c>
      <c r="M2876" s="34">
        <v>2907</v>
      </c>
      <c r="N2876" s="36">
        <f t="shared" si="205"/>
        <v>121.125</v>
      </c>
      <c r="O2876" s="34"/>
      <c r="P2876" s="34">
        <v>115360</v>
      </c>
      <c r="Q2876" s="37">
        <f t="shared" si="206"/>
        <v>115</v>
      </c>
      <c r="R2876" s="34">
        <v>14417</v>
      </c>
    </row>
    <row r="2877" spans="1:18" ht="14.25" thickBot="1">
      <c r="A2877" s="33" t="s">
        <v>657</v>
      </c>
      <c r="B2877" s="47">
        <v>42064</v>
      </c>
      <c r="C2877" t="s">
        <v>118</v>
      </c>
      <c r="D2877" t="s">
        <v>658</v>
      </c>
      <c r="E2877" t="s">
        <v>36</v>
      </c>
      <c r="F2877" t="s">
        <v>625</v>
      </c>
      <c r="G2877" t="s">
        <v>66</v>
      </c>
      <c r="I2877" t="s">
        <v>609</v>
      </c>
      <c r="K2877" s="34" t="s">
        <v>11</v>
      </c>
      <c r="L2877" s="37" t="str">
        <f t="shared" si="204"/>
        <v/>
      </c>
      <c r="M2877" s="34" t="s">
        <v>11</v>
      </c>
      <c r="N2877" s="36" t="str">
        <f t="shared" si="205"/>
        <v/>
      </c>
      <c r="O2877" s="34"/>
      <c r="P2877" s="34">
        <v>128324</v>
      </c>
      <c r="Q2877" s="37">
        <f t="shared" si="206"/>
        <v>128</v>
      </c>
      <c r="R2877" s="34">
        <v>14640</v>
      </c>
    </row>
    <row r="2878" spans="1:18" ht="14.25" thickBot="1">
      <c r="A2878" s="33" t="s">
        <v>657</v>
      </c>
      <c r="B2878" s="47">
        <v>42064</v>
      </c>
      <c r="C2878" t="s">
        <v>118</v>
      </c>
      <c r="D2878" t="s">
        <v>658</v>
      </c>
      <c r="E2878" t="s">
        <v>36</v>
      </c>
      <c r="F2878" t="s">
        <v>620</v>
      </c>
      <c r="G2878" t="s">
        <v>67</v>
      </c>
      <c r="I2878" t="s">
        <v>609</v>
      </c>
      <c r="K2878" s="34">
        <v>20108</v>
      </c>
      <c r="L2878" s="37">
        <f t="shared" si="204"/>
        <v>20</v>
      </c>
      <c r="M2878" s="34">
        <v>4175</v>
      </c>
      <c r="N2878" s="36">
        <f t="shared" si="205"/>
        <v>208.75</v>
      </c>
      <c r="O2878" s="34"/>
      <c r="P2878" s="34">
        <v>20108</v>
      </c>
      <c r="Q2878" s="37">
        <f t="shared" si="206"/>
        <v>20</v>
      </c>
      <c r="R2878" s="34">
        <v>4175</v>
      </c>
    </row>
    <row r="2879" spans="1:18" ht="14.25" thickBot="1">
      <c r="A2879" s="33" t="s">
        <v>657</v>
      </c>
      <c r="B2879" s="47">
        <v>42064</v>
      </c>
      <c r="C2879" t="s">
        <v>118</v>
      </c>
      <c r="D2879" t="s">
        <v>658</v>
      </c>
      <c r="E2879" t="s">
        <v>36</v>
      </c>
      <c r="F2879" t="s">
        <v>646</v>
      </c>
      <c r="G2879" t="s">
        <v>74</v>
      </c>
      <c r="I2879" t="s">
        <v>609</v>
      </c>
      <c r="K2879" s="34">
        <v>63000</v>
      </c>
      <c r="L2879" s="37">
        <f t="shared" si="204"/>
        <v>63</v>
      </c>
      <c r="M2879" s="34">
        <v>19842</v>
      </c>
      <c r="N2879" s="36">
        <f t="shared" si="205"/>
        <v>314.95238095238096</v>
      </c>
      <c r="O2879" s="34"/>
      <c r="P2879" s="34">
        <v>232922</v>
      </c>
      <c r="Q2879" s="37">
        <f t="shared" si="206"/>
        <v>233</v>
      </c>
      <c r="R2879" s="34">
        <v>66270</v>
      </c>
    </row>
    <row r="2880" spans="1:18" ht="14.25" thickBot="1">
      <c r="A2880" s="33" t="s">
        <v>657</v>
      </c>
      <c r="B2880" s="47">
        <v>42064</v>
      </c>
      <c r="C2880" t="s">
        <v>118</v>
      </c>
      <c r="D2880" t="s">
        <v>633</v>
      </c>
      <c r="E2880" t="s">
        <v>35</v>
      </c>
      <c r="F2880" t="s">
        <v>635</v>
      </c>
      <c r="G2880" t="s">
        <v>65</v>
      </c>
      <c r="I2880" t="s">
        <v>609</v>
      </c>
      <c r="K2880" s="34" t="s">
        <v>11</v>
      </c>
      <c r="L2880" s="37" t="str">
        <f t="shared" si="204"/>
        <v/>
      </c>
      <c r="M2880" s="34" t="s">
        <v>11</v>
      </c>
      <c r="N2880" s="36" t="str">
        <f t="shared" si="205"/>
        <v/>
      </c>
      <c r="O2880" s="34"/>
      <c r="P2880" s="34">
        <v>100310</v>
      </c>
      <c r="Q2880" s="37">
        <f t="shared" si="206"/>
        <v>100</v>
      </c>
      <c r="R2880" s="34">
        <v>4669</v>
      </c>
    </row>
    <row r="2881" spans="1:18" ht="14.25" thickBot="1">
      <c r="A2881" s="33" t="s">
        <v>657</v>
      </c>
      <c r="B2881" s="47">
        <v>42064</v>
      </c>
      <c r="C2881" t="s">
        <v>118</v>
      </c>
      <c r="D2881" t="s">
        <v>633</v>
      </c>
      <c r="E2881" t="s">
        <v>35</v>
      </c>
      <c r="F2881" t="s">
        <v>659</v>
      </c>
      <c r="G2881" t="s">
        <v>73</v>
      </c>
      <c r="I2881" t="s">
        <v>609</v>
      </c>
      <c r="K2881" s="34">
        <v>120100</v>
      </c>
      <c r="L2881" s="37">
        <f t="shared" si="204"/>
        <v>120</v>
      </c>
      <c r="M2881" s="34">
        <v>6252</v>
      </c>
      <c r="N2881" s="36">
        <f t="shared" si="205"/>
        <v>52.1</v>
      </c>
      <c r="O2881" s="34"/>
      <c r="P2881" s="34">
        <v>300360</v>
      </c>
      <c r="Q2881" s="37">
        <f t="shared" si="206"/>
        <v>300</v>
      </c>
      <c r="R2881" s="34">
        <v>15661</v>
      </c>
    </row>
    <row r="2882" spans="1:18" ht="14.25" thickBot="1">
      <c r="A2882" s="33" t="s">
        <v>657</v>
      </c>
      <c r="B2882" s="47">
        <v>42064</v>
      </c>
      <c r="C2882" t="s">
        <v>118</v>
      </c>
      <c r="D2882" t="s">
        <v>633</v>
      </c>
      <c r="E2882" t="s">
        <v>35</v>
      </c>
      <c r="F2882" t="s">
        <v>616</v>
      </c>
      <c r="G2882" t="s">
        <v>60</v>
      </c>
      <c r="I2882" t="s">
        <v>609</v>
      </c>
      <c r="K2882" s="34">
        <v>1862</v>
      </c>
      <c r="L2882" s="37">
        <f t="shared" si="204"/>
        <v>2</v>
      </c>
      <c r="M2882" s="34">
        <v>606</v>
      </c>
      <c r="N2882" s="36">
        <f t="shared" si="205"/>
        <v>303</v>
      </c>
      <c r="O2882" s="34"/>
      <c r="P2882" s="34">
        <v>51266</v>
      </c>
      <c r="Q2882" s="37">
        <f t="shared" si="206"/>
        <v>51</v>
      </c>
      <c r="R2882" s="34">
        <v>26212</v>
      </c>
    </row>
    <row r="2883" spans="1:18" ht="14.25" thickBot="1">
      <c r="A2883" s="33" t="s">
        <v>657</v>
      </c>
      <c r="B2883" s="47">
        <v>42064</v>
      </c>
      <c r="C2883" t="s">
        <v>118</v>
      </c>
      <c r="D2883" t="s">
        <v>633</v>
      </c>
      <c r="E2883" t="s">
        <v>35</v>
      </c>
      <c r="F2883" t="s">
        <v>625</v>
      </c>
      <c r="G2883" t="s">
        <v>66</v>
      </c>
      <c r="I2883" t="s">
        <v>609</v>
      </c>
      <c r="K2883" s="34">
        <v>25696</v>
      </c>
      <c r="L2883" s="37">
        <f t="shared" si="204"/>
        <v>26</v>
      </c>
      <c r="M2883" s="34">
        <v>3751</v>
      </c>
      <c r="N2883" s="36">
        <f t="shared" si="205"/>
        <v>144.26923076923077</v>
      </c>
      <c r="O2883" s="34"/>
      <c r="P2883" s="34">
        <v>31797</v>
      </c>
      <c r="Q2883" s="37">
        <f t="shared" si="206"/>
        <v>32</v>
      </c>
      <c r="R2883" s="34">
        <v>7346</v>
      </c>
    </row>
    <row r="2884" spans="1:18" ht="14.25" thickBot="1">
      <c r="A2884" s="33" t="s">
        <v>657</v>
      </c>
      <c r="B2884" s="47">
        <v>42064</v>
      </c>
      <c r="C2884" t="s">
        <v>118</v>
      </c>
      <c r="D2884" t="s">
        <v>651</v>
      </c>
      <c r="E2884" t="s">
        <v>40</v>
      </c>
      <c r="F2884" t="s">
        <v>610</v>
      </c>
      <c r="G2884" t="s">
        <v>48</v>
      </c>
      <c r="I2884" t="s">
        <v>609</v>
      </c>
      <c r="K2884" s="34" t="s">
        <v>11</v>
      </c>
      <c r="L2884" s="37" t="str">
        <f t="shared" si="204"/>
        <v/>
      </c>
      <c r="M2884" s="34" t="s">
        <v>11</v>
      </c>
      <c r="N2884" s="36" t="str">
        <f t="shared" si="205"/>
        <v/>
      </c>
      <c r="O2884" s="34"/>
      <c r="P2884" s="34">
        <v>65065</v>
      </c>
      <c r="Q2884" s="37">
        <f t="shared" si="206"/>
        <v>65</v>
      </c>
      <c r="R2884" s="34">
        <v>36147</v>
      </c>
    </row>
    <row r="2885" spans="1:18" ht="14.25" thickBot="1">
      <c r="A2885" s="33" t="s">
        <v>657</v>
      </c>
      <c r="B2885" s="47">
        <v>42064</v>
      </c>
      <c r="C2885" t="s">
        <v>118</v>
      </c>
      <c r="D2885" t="s">
        <v>651</v>
      </c>
      <c r="E2885" t="s">
        <v>40</v>
      </c>
      <c r="F2885" t="s">
        <v>611</v>
      </c>
      <c r="G2885" t="s">
        <v>58</v>
      </c>
      <c r="I2885" t="s">
        <v>609</v>
      </c>
      <c r="K2885" s="34" t="s">
        <v>11</v>
      </c>
      <c r="L2885" s="37" t="str">
        <f t="shared" si="204"/>
        <v/>
      </c>
      <c r="M2885" s="34" t="s">
        <v>11</v>
      </c>
      <c r="N2885" s="36" t="str">
        <f t="shared" si="205"/>
        <v/>
      </c>
      <c r="O2885" s="34"/>
      <c r="P2885" s="34">
        <v>16550</v>
      </c>
      <c r="Q2885" s="37">
        <f t="shared" si="206"/>
        <v>17</v>
      </c>
      <c r="R2885" s="34">
        <v>6882</v>
      </c>
    </row>
    <row r="2886" spans="1:18" ht="14.25" thickBot="1">
      <c r="A2886" s="33" t="s">
        <v>657</v>
      </c>
      <c r="B2886" s="47">
        <v>42064</v>
      </c>
      <c r="C2886" t="s">
        <v>118</v>
      </c>
      <c r="D2886" t="s">
        <v>651</v>
      </c>
      <c r="E2886" t="s">
        <v>40</v>
      </c>
      <c r="F2886" t="s">
        <v>616</v>
      </c>
      <c r="G2886" t="s">
        <v>60</v>
      </c>
      <c r="I2886" t="s">
        <v>609</v>
      </c>
      <c r="K2886" s="34">
        <v>17225</v>
      </c>
      <c r="L2886" s="37">
        <f t="shared" si="204"/>
        <v>17</v>
      </c>
      <c r="M2886" s="34">
        <v>5765</v>
      </c>
      <c r="N2886" s="36">
        <f t="shared" si="205"/>
        <v>339.11764705882354</v>
      </c>
      <c r="O2886" s="34"/>
      <c r="P2886" s="34">
        <v>24596</v>
      </c>
      <c r="Q2886" s="37">
        <f t="shared" si="206"/>
        <v>25</v>
      </c>
      <c r="R2886" s="34">
        <v>8166</v>
      </c>
    </row>
    <row r="2887" spans="1:18" ht="14.25" thickBot="1">
      <c r="A2887" s="33" t="s">
        <v>657</v>
      </c>
      <c r="B2887" s="47">
        <v>42064</v>
      </c>
      <c r="C2887" t="s">
        <v>118</v>
      </c>
      <c r="D2887" t="s">
        <v>651</v>
      </c>
      <c r="E2887" t="s">
        <v>40</v>
      </c>
      <c r="F2887" t="s">
        <v>646</v>
      </c>
      <c r="G2887" t="s">
        <v>74</v>
      </c>
      <c r="I2887" t="s">
        <v>609</v>
      </c>
      <c r="K2887" s="34" t="s">
        <v>11</v>
      </c>
      <c r="L2887" s="37" t="str">
        <f t="shared" si="204"/>
        <v/>
      </c>
      <c r="M2887" s="34" t="s">
        <v>11</v>
      </c>
      <c r="N2887" s="36" t="str">
        <f t="shared" si="205"/>
        <v/>
      </c>
      <c r="O2887" s="34"/>
      <c r="P2887" s="34">
        <v>141575</v>
      </c>
      <c r="Q2887" s="37">
        <f t="shared" si="206"/>
        <v>142</v>
      </c>
      <c r="R2887" s="34">
        <v>36758</v>
      </c>
    </row>
    <row r="2888" spans="1:18" ht="14.25" thickBot="1">
      <c r="A2888" s="33" t="s">
        <v>657</v>
      </c>
      <c r="B2888" s="47">
        <v>42064</v>
      </c>
      <c r="C2888" t="s">
        <v>118</v>
      </c>
      <c r="D2888" t="s">
        <v>634</v>
      </c>
      <c r="E2888" t="s">
        <v>38</v>
      </c>
      <c r="F2888" t="s">
        <v>608</v>
      </c>
      <c r="G2888" t="s">
        <v>61</v>
      </c>
      <c r="I2888" t="s">
        <v>609</v>
      </c>
      <c r="K2888" s="34" t="s">
        <v>11</v>
      </c>
      <c r="L2888" s="37" t="str">
        <f t="shared" si="204"/>
        <v/>
      </c>
      <c r="M2888" s="34" t="s">
        <v>11</v>
      </c>
      <c r="N2888" s="36" t="str">
        <f t="shared" si="205"/>
        <v/>
      </c>
      <c r="O2888" s="34"/>
      <c r="P2888" s="34">
        <v>12174</v>
      </c>
      <c r="Q2888" s="37">
        <f t="shared" si="206"/>
        <v>12</v>
      </c>
      <c r="R2888" s="34">
        <v>1467</v>
      </c>
    </row>
    <row r="2889" spans="1:18" ht="14.25" thickBot="1">
      <c r="A2889" s="33" t="s">
        <v>657</v>
      </c>
      <c r="B2889" s="47">
        <v>42064</v>
      </c>
      <c r="C2889" t="s">
        <v>118</v>
      </c>
      <c r="D2889" t="s">
        <v>634</v>
      </c>
      <c r="E2889" t="s">
        <v>38</v>
      </c>
      <c r="F2889" t="s">
        <v>610</v>
      </c>
      <c r="G2889" t="s">
        <v>48</v>
      </c>
      <c r="I2889" t="s">
        <v>609</v>
      </c>
      <c r="K2889" s="34">
        <v>3655</v>
      </c>
      <c r="L2889" s="37">
        <f t="shared" si="204"/>
        <v>4</v>
      </c>
      <c r="M2889" s="34">
        <v>250</v>
      </c>
      <c r="N2889" s="36">
        <f t="shared" si="205"/>
        <v>62.5</v>
      </c>
      <c r="O2889" s="34"/>
      <c r="P2889" s="34">
        <v>55097</v>
      </c>
      <c r="Q2889" s="37">
        <f t="shared" si="206"/>
        <v>55</v>
      </c>
      <c r="R2889" s="34">
        <v>8941</v>
      </c>
    </row>
    <row r="2890" spans="1:18" ht="14.25" thickBot="1">
      <c r="A2890" s="33" t="s">
        <v>657</v>
      </c>
      <c r="B2890" s="47">
        <v>42064</v>
      </c>
      <c r="C2890" t="s">
        <v>118</v>
      </c>
      <c r="D2890" t="s">
        <v>652</v>
      </c>
      <c r="E2890" t="s">
        <v>34</v>
      </c>
      <c r="F2890" t="s">
        <v>610</v>
      </c>
      <c r="G2890" t="s">
        <v>48</v>
      </c>
      <c r="I2890" t="s">
        <v>609</v>
      </c>
      <c r="K2890" s="34">
        <v>21600</v>
      </c>
      <c r="L2890" s="37">
        <f t="shared" si="204"/>
        <v>22</v>
      </c>
      <c r="M2890" s="34">
        <v>5808</v>
      </c>
      <c r="N2890" s="36">
        <f t="shared" si="205"/>
        <v>264</v>
      </c>
      <c r="O2890" s="34"/>
      <c r="P2890" s="34">
        <v>45314</v>
      </c>
      <c r="Q2890" s="37">
        <f t="shared" si="206"/>
        <v>45</v>
      </c>
      <c r="R2890" s="34">
        <v>14813</v>
      </c>
    </row>
    <row r="2891" spans="1:18" ht="14.25" thickBot="1">
      <c r="A2891" s="33" t="s">
        <v>657</v>
      </c>
      <c r="B2891" s="47">
        <v>42064</v>
      </c>
      <c r="C2891" t="s">
        <v>118</v>
      </c>
      <c r="D2891" t="s">
        <v>652</v>
      </c>
      <c r="E2891" t="s">
        <v>34</v>
      </c>
      <c r="F2891" t="s">
        <v>646</v>
      </c>
      <c r="G2891" t="s">
        <v>74</v>
      </c>
      <c r="I2891" t="s">
        <v>609</v>
      </c>
      <c r="K2891" s="34">
        <v>157361</v>
      </c>
      <c r="L2891" s="37">
        <f t="shared" si="204"/>
        <v>157</v>
      </c>
      <c r="M2891" s="34">
        <v>38844</v>
      </c>
      <c r="N2891" s="36">
        <f t="shared" si="205"/>
        <v>247.4140127388535</v>
      </c>
      <c r="O2891" s="34"/>
      <c r="P2891" s="34">
        <v>497951</v>
      </c>
      <c r="Q2891" s="37">
        <f t="shared" si="206"/>
        <v>498</v>
      </c>
      <c r="R2891" s="34">
        <v>128402</v>
      </c>
    </row>
    <row r="2892" spans="1:18" ht="14.25" thickBot="1">
      <c r="A2892" s="33" t="s">
        <v>657</v>
      </c>
      <c r="B2892" s="47">
        <v>42064</v>
      </c>
      <c r="C2892" t="s">
        <v>118</v>
      </c>
      <c r="D2892" t="s">
        <v>672</v>
      </c>
      <c r="E2892" t="s">
        <v>213</v>
      </c>
      <c r="F2892" t="s">
        <v>608</v>
      </c>
      <c r="G2892" t="s">
        <v>61</v>
      </c>
      <c r="I2892" t="s">
        <v>609</v>
      </c>
      <c r="K2892" s="34" t="s">
        <v>11</v>
      </c>
      <c r="L2892" s="37" t="str">
        <f t="shared" si="204"/>
        <v/>
      </c>
      <c r="M2892" s="34" t="s">
        <v>11</v>
      </c>
      <c r="N2892" s="36" t="str">
        <f t="shared" si="205"/>
        <v/>
      </c>
      <c r="O2892" s="34"/>
      <c r="P2892" s="34">
        <v>114861</v>
      </c>
      <c r="Q2892" s="37">
        <f t="shared" si="206"/>
        <v>115</v>
      </c>
      <c r="R2892" s="34">
        <v>54679</v>
      </c>
    </row>
    <row r="2893" spans="1:18" ht="14.25" thickBot="1">
      <c r="A2893" s="33" t="s">
        <v>657</v>
      </c>
      <c r="B2893" s="47">
        <v>42064</v>
      </c>
      <c r="C2893" t="s">
        <v>118</v>
      </c>
      <c r="D2893" t="s">
        <v>672</v>
      </c>
      <c r="E2893" t="s">
        <v>213</v>
      </c>
      <c r="F2893" t="s">
        <v>610</v>
      </c>
      <c r="G2893" t="s">
        <v>48</v>
      </c>
      <c r="I2893" t="s">
        <v>609</v>
      </c>
      <c r="K2893" s="34">
        <v>25054</v>
      </c>
      <c r="L2893" s="37">
        <f t="shared" si="204"/>
        <v>25</v>
      </c>
      <c r="M2893" s="34">
        <v>12895</v>
      </c>
      <c r="N2893" s="36">
        <f t="shared" si="205"/>
        <v>515.79999999999995</v>
      </c>
      <c r="O2893" s="34"/>
      <c r="P2893" s="34">
        <v>25054</v>
      </c>
      <c r="Q2893" s="37">
        <f t="shared" si="206"/>
        <v>25</v>
      </c>
      <c r="R2893" s="34">
        <v>12895</v>
      </c>
    </row>
    <row r="2894" spans="1:18" ht="14.25" thickBot="1">
      <c r="A2894" s="33" t="s">
        <v>657</v>
      </c>
      <c r="B2894" s="47">
        <v>42064</v>
      </c>
      <c r="C2894" t="s">
        <v>118</v>
      </c>
      <c r="D2894" t="s">
        <v>655</v>
      </c>
      <c r="E2894" t="s">
        <v>262</v>
      </c>
      <c r="F2894" t="s">
        <v>610</v>
      </c>
      <c r="G2894" t="s">
        <v>48</v>
      </c>
      <c r="I2894" t="s">
        <v>609</v>
      </c>
      <c r="K2894" s="34">
        <v>10617</v>
      </c>
      <c r="L2894" s="37">
        <f t="shared" si="204"/>
        <v>11</v>
      </c>
      <c r="M2894" s="34">
        <v>6684</v>
      </c>
      <c r="N2894" s="36">
        <f t="shared" si="205"/>
        <v>607.63636363636363</v>
      </c>
      <c r="O2894" s="34"/>
      <c r="P2894" s="34">
        <v>19936</v>
      </c>
      <c r="Q2894" s="37">
        <f t="shared" si="206"/>
        <v>20</v>
      </c>
      <c r="R2894" s="34">
        <v>11425</v>
      </c>
    </row>
    <row r="2895" spans="1:18" ht="14.25" thickBot="1">
      <c r="A2895" s="33" t="s">
        <v>657</v>
      </c>
      <c r="B2895" s="47">
        <v>42064</v>
      </c>
      <c r="C2895" t="s">
        <v>118</v>
      </c>
      <c r="D2895" t="s">
        <v>640</v>
      </c>
      <c r="E2895" t="s">
        <v>37</v>
      </c>
      <c r="F2895" t="s">
        <v>611</v>
      </c>
      <c r="G2895" t="s">
        <v>58</v>
      </c>
      <c r="I2895" t="s">
        <v>609</v>
      </c>
      <c r="K2895" s="34">
        <v>36999</v>
      </c>
      <c r="L2895" s="37">
        <f t="shared" si="204"/>
        <v>37</v>
      </c>
      <c r="M2895" s="34">
        <v>24032</v>
      </c>
      <c r="N2895" s="36">
        <f t="shared" si="205"/>
        <v>649.51351351351354</v>
      </c>
      <c r="O2895" s="34"/>
      <c r="P2895" s="34">
        <v>57499</v>
      </c>
      <c r="Q2895" s="37">
        <f t="shared" si="206"/>
        <v>57</v>
      </c>
      <c r="R2895" s="34">
        <v>35752</v>
      </c>
    </row>
    <row r="2896" spans="1:18" ht="14.25" thickBot="1">
      <c r="A2896" s="33" t="s">
        <v>657</v>
      </c>
      <c r="B2896" s="47">
        <v>42064</v>
      </c>
      <c r="C2896" t="s">
        <v>118</v>
      </c>
      <c r="D2896" t="s">
        <v>724</v>
      </c>
      <c r="E2896" t="s">
        <v>287</v>
      </c>
      <c r="F2896" t="s">
        <v>611</v>
      </c>
      <c r="G2896" t="s">
        <v>58</v>
      </c>
      <c r="I2896" t="s">
        <v>609</v>
      </c>
      <c r="K2896" s="34" t="s">
        <v>11</v>
      </c>
      <c r="L2896" s="37" t="str">
        <f t="shared" si="204"/>
        <v/>
      </c>
      <c r="M2896" s="34" t="s">
        <v>11</v>
      </c>
      <c r="N2896" s="36" t="str">
        <f t="shared" si="205"/>
        <v/>
      </c>
      <c r="O2896" s="34"/>
      <c r="P2896" s="34">
        <v>4150</v>
      </c>
      <c r="Q2896" s="37">
        <f t="shared" si="206"/>
        <v>4</v>
      </c>
      <c r="R2896" s="34">
        <v>2030</v>
      </c>
    </row>
    <row r="2897" spans="1:18" ht="14.25" thickBot="1">
      <c r="A2897" s="33" t="s">
        <v>657</v>
      </c>
      <c r="B2897" s="47">
        <v>42064</v>
      </c>
      <c r="C2897" t="s">
        <v>118</v>
      </c>
      <c r="D2897" t="s">
        <v>612</v>
      </c>
      <c r="E2897" t="s">
        <v>68</v>
      </c>
      <c r="F2897" t="s">
        <v>610</v>
      </c>
      <c r="G2897" t="s">
        <v>48</v>
      </c>
      <c r="I2897" t="s">
        <v>609</v>
      </c>
      <c r="K2897" s="34">
        <v>12759</v>
      </c>
      <c r="L2897" s="37">
        <f t="shared" si="204"/>
        <v>13</v>
      </c>
      <c r="M2897" s="34">
        <v>6223</v>
      </c>
      <c r="N2897" s="36">
        <f t="shared" si="205"/>
        <v>478.69230769230768</v>
      </c>
      <c r="O2897" s="34"/>
      <c r="P2897" s="34">
        <v>48692</v>
      </c>
      <c r="Q2897" s="37">
        <f t="shared" si="206"/>
        <v>49</v>
      </c>
      <c r="R2897" s="34">
        <v>21276</v>
      </c>
    </row>
    <row r="2898" spans="1:18" ht="14.25" thickBot="1">
      <c r="A2898" s="33" t="s">
        <v>657</v>
      </c>
      <c r="B2898" s="47">
        <v>42064</v>
      </c>
      <c r="C2898" t="s">
        <v>118</v>
      </c>
      <c r="D2898" t="s">
        <v>669</v>
      </c>
      <c r="E2898" t="s">
        <v>348</v>
      </c>
      <c r="F2898" t="s">
        <v>616</v>
      </c>
      <c r="G2898" t="s">
        <v>60</v>
      </c>
      <c r="I2898" t="s">
        <v>609</v>
      </c>
      <c r="K2898" s="34" t="s">
        <v>11</v>
      </c>
      <c r="L2898" s="37" t="str">
        <f t="shared" si="204"/>
        <v/>
      </c>
      <c r="M2898" s="34" t="s">
        <v>11</v>
      </c>
      <c r="N2898" s="36" t="str">
        <f t="shared" si="205"/>
        <v/>
      </c>
      <c r="O2898" s="34"/>
      <c r="P2898" s="34">
        <v>51447</v>
      </c>
      <c r="Q2898" s="37">
        <f t="shared" si="206"/>
        <v>51</v>
      </c>
      <c r="R2898" s="34">
        <v>5879</v>
      </c>
    </row>
    <row r="2899" spans="1:18" ht="14.25" thickBot="1">
      <c r="A2899" s="33" t="s">
        <v>657</v>
      </c>
      <c r="B2899" s="47">
        <v>42064</v>
      </c>
      <c r="C2899" t="s">
        <v>118</v>
      </c>
      <c r="D2899" t="s">
        <v>641</v>
      </c>
      <c r="E2899" t="s">
        <v>33</v>
      </c>
      <c r="F2899" t="s">
        <v>608</v>
      </c>
      <c r="G2899" t="s">
        <v>61</v>
      </c>
      <c r="I2899" t="s">
        <v>609</v>
      </c>
      <c r="K2899" s="34">
        <v>261011</v>
      </c>
      <c r="L2899" s="37">
        <f t="shared" si="204"/>
        <v>261</v>
      </c>
      <c r="M2899" s="34">
        <v>94858</v>
      </c>
      <c r="N2899" s="36">
        <f t="shared" si="205"/>
        <v>363.4406130268199</v>
      </c>
      <c r="O2899" s="34"/>
      <c r="P2899" s="34">
        <v>411734</v>
      </c>
      <c r="Q2899" s="37">
        <f t="shared" si="206"/>
        <v>412</v>
      </c>
      <c r="R2899" s="34">
        <v>158750</v>
      </c>
    </row>
    <row r="2900" spans="1:18" ht="14.25" thickBot="1">
      <c r="A2900" s="33" t="s">
        <v>657</v>
      </c>
      <c r="B2900" s="47">
        <v>42064</v>
      </c>
      <c r="C2900" t="s">
        <v>118</v>
      </c>
      <c r="D2900" t="s">
        <v>641</v>
      </c>
      <c r="E2900" t="s">
        <v>33</v>
      </c>
      <c r="F2900" t="s">
        <v>610</v>
      </c>
      <c r="G2900" t="s">
        <v>48</v>
      </c>
      <c r="I2900" t="s">
        <v>609</v>
      </c>
      <c r="K2900" s="34">
        <v>253491</v>
      </c>
      <c r="L2900" s="37">
        <f t="shared" si="204"/>
        <v>253</v>
      </c>
      <c r="M2900" s="34">
        <v>59198</v>
      </c>
      <c r="N2900" s="36">
        <f t="shared" si="205"/>
        <v>233.98418972332016</v>
      </c>
      <c r="O2900" s="34"/>
      <c r="P2900" s="34">
        <v>425223</v>
      </c>
      <c r="Q2900" s="37">
        <f t="shared" si="206"/>
        <v>425</v>
      </c>
      <c r="R2900" s="34">
        <v>90419</v>
      </c>
    </row>
    <row r="2901" spans="1:18" ht="14.25" thickBot="1">
      <c r="A2901" s="33" t="s">
        <v>657</v>
      </c>
      <c r="B2901" s="47">
        <v>42064</v>
      </c>
      <c r="C2901" t="s">
        <v>118</v>
      </c>
      <c r="D2901" t="s">
        <v>641</v>
      </c>
      <c r="E2901" t="s">
        <v>33</v>
      </c>
      <c r="F2901" t="s">
        <v>611</v>
      </c>
      <c r="G2901" t="s">
        <v>58</v>
      </c>
      <c r="I2901" t="s">
        <v>609</v>
      </c>
      <c r="K2901" s="34" t="s">
        <v>11</v>
      </c>
      <c r="L2901" s="37" t="str">
        <f t="shared" si="204"/>
        <v/>
      </c>
      <c r="M2901" s="34" t="s">
        <v>11</v>
      </c>
      <c r="N2901" s="36" t="str">
        <f t="shared" si="205"/>
        <v/>
      </c>
      <c r="O2901" s="34"/>
      <c r="P2901" s="34">
        <v>18148</v>
      </c>
      <c r="Q2901" s="37">
        <f t="shared" si="206"/>
        <v>18</v>
      </c>
      <c r="R2901" s="34">
        <v>11504</v>
      </c>
    </row>
    <row r="2902" spans="1:18" ht="14.25" thickBot="1">
      <c r="A2902" s="33" t="s">
        <v>657</v>
      </c>
      <c r="B2902" s="47">
        <v>42064</v>
      </c>
      <c r="C2902" t="s">
        <v>118</v>
      </c>
      <c r="D2902" t="s">
        <v>641</v>
      </c>
      <c r="E2902" t="s">
        <v>33</v>
      </c>
      <c r="F2902" t="s">
        <v>616</v>
      </c>
      <c r="G2902" t="s">
        <v>60</v>
      </c>
      <c r="I2902" t="s">
        <v>609</v>
      </c>
      <c r="K2902" s="34" t="s">
        <v>11</v>
      </c>
      <c r="L2902" s="37" t="str">
        <f t="shared" si="204"/>
        <v/>
      </c>
      <c r="M2902" s="34" t="s">
        <v>11</v>
      </c>
      <c r="N2902" s="36" t="str">
        <f t="shared" si="205"/>
        <v/>
      </c>
      <c r="O2902" s="34"/>
      <c r="P2902" s="34">
        <v>18488</v>
      </c>
      <c r="Q2902" s="37">
        <f t="shared" si="206"/>
        <v>18</v>
      </c>
      <c r="R2902" s="34">
        <v>3230</v>
      </c>
    </row>
    <row r="2903" spans="1:18" ht="14.25" thickBot="1">
      <c r="A2903" s="33" t="s">
        <v>657</v>
      </c>
      <c r="B2903" s="47">
        <v>42064</v>
      </c>
      <c r="C2903" t="s">
        <v>118</v>
      </c>
      <c r="D2903" t="s">
        <v>641</v>
      </c>
      <c r="E2903" t="s">
        <v>33</v>
      </c>
      <c r="F2903" t="s">
        <v>625</v>
      </c>
      <c r="G2903" t="s">
        <v>66</v>
      </c>
      <c r="I2903" t="s">
        <v>609</v>
      </c>
      <c r="K2903" s="34">
        <v>103139</v>
      </c>
      <c r="L2903" s="37">
        <f t="shared" si="204"/>
        <v>103</v>
      </c>
      <c r="M2903" s="34">
        <v>10120</v>
      </c>
      <c r="N2903" s="36">
        <f t="shared" si="205"/>
        <v>98.252427184466015</v>
      </c>
      <c r="O2903" s="34"/>
      <c r="P2903" s="34">
        <v>205162</v>
      </c>
      <c r="Q2903" s="37">
        <f t="shared" si="206"/>
        <v>205</v>
      </c>
      <c r="R2903" s="34">
        <v>20243</v>
      </c>
    </row>
    <row r="2904" spans="1:18" ht="14.25" thickBot="1">
      <c r="A2904" s="33" t="s">
        <v>657</v>
      </c>
      <c r="B2904" s="47">
        <v>42064</v>
      </c>
      <c r="C2904" t="s">
        <v>118</v>
      </c>
      <c r="D2904" t="s">
        <v>641</v>
      </c>
      <c r="E2904" t="s">
        <v>33</v>
      </c>
      <c r="F2904" t="s">
        <v>727</v>
      </c>
      <c r="G2904" t="s">
        <v>292</v>
      </c>
      <c r="I2904" t="s">
        <v>609</v>
      </c>
      <c r="K2904" s="34" t="s">
        <v>11</v>
      </c>
      <c r="L2904" s="37" t="str">
        <f t="shared" si="204"/>
        <v/>
      </c>
      <c r="M2904" s="34" t="s">
        <v>11</v>
      </c>
      <c r="N2904" s="36" t="str">
        <f t="shared" si="205"/>
        <v/>
      </c>
      <c r="O2904" s="34"/>
      <c r="P2904" s="34">
        <v>6135</v>
      </c>
      <c r="Q2904" s="37">
        <f t="shared" si="206"/>
        <v>6</v>
      </c>
      <c r="R2904" s="34">
        <v>654</v>
      </c>
    </row>
    <row r="2905" spans="1:18" ht="14.25" thickBot="1">
      <c r="A2905" s="33" t="s">
        <v>657</v>
      </c>
      <c r="B2905" s="47">
        <v>42064</v>
      </c>
      <c r="C2905" t="s">
        <v>118</v>
      </c>
      <c r="D2905" t="s">
        <v>641</v>
      </c>
      <c r="E2905" t="s">
        <v>33</v>
      </c>
      <c r="F2905" t="s">
        <v>646</v>
      </c>
      <c r="G2905" t="s">
        <v>74</v>
      </c>
      <c r="I2905" t="s">
        <v>609</v>
      </c>
      <c r="K2905" s="34">
        <v>412530</v>
      </c>
      <c r="L2905" s="37">
        <f t="shared" si="204"/>
        <v>413</v>
      </c>
      <c r="M2905" s="34">
        <v>104686</v>
      </c>
      <c r="N2905" s="36">
        <f t="shared" si="205"/>
        <v>253.4769975786925</v>
      </c>
      <c r="O2905" s="34"/>
      <c r="P2905" s="34">
        <v>2031196</v>
      </c>
      <c r="Q2905" s="37">
        <f t="shared" si="206"/>
        <v>2031</v>
      </c>
      <c r="R2905" s="34">
        <v>538228</v>
      </c>
    </row>
    <row r="2906" spans="1:18" ht="14.25" thickBot="1">
      <c r="A2906" s="33" t="s">
        <v>657</v>
      </c>
      <c r="B2906" s="47">
        <v>42064</v>
      </c>
      <c r="C2906" t="s">
        <v>118</v>
      </c>
      <c r="D2906" t="s">
        <v>661</v>
      </c>
      <c r="E2906" t="s">
        <v>41</v>
      </c>
      <c r="F2906" t="s">
        <v>610</v>
      </c>
      <c r="G2906" t="s">
        <v>48</v>
      </c>
      <c r="I2906" t="s">
        <v>609</v>
      </c>
      <c r="K2906" s="34" t="s">
        <v>11</v>
      </c>
      <c r="L2906" s="37" t="str">
        <f t="shared" si="204"/>
        <v/>
      </c>
      <c r="M2906" s="34" t="s">
        <v>11</v>
      </c>
      <c r="N2906" s="36" t="str">
        <f t="shared" si="205"/>
        <v/>
      </c>
      <c r="O2906" s="34"/>
      <c r="P2906" s="34">
        <v>12818</v>
      </c>
      <c r="Q2906" s="37">
        <f t="shared" si="206"/>
        <v>13</v>
      </c>
      <c r="R2906" s="34">
        <v>3904</v>
      </c>
    </row>
    <row r="2907" spans="1:18" ht="14.25" thickBot="1">
      <c r="A2907" s="33" t="s">
        <v>657</v>
      </c>
      <c r="B2907" s="47">
        <v>42064</v>
      </c>
      <c r="C2907" t="s">
        <v>118</v>
      </c>
      <c r="D2907" t="s">
        <v>661</v>
      </c>
      <c r="E2907" t="s">
        <v>41</v>
      </c>
      <c r="F2907" t="s">
        <v>625</v>
      </c>
      <c r="G2907" t="s">
        <v>66</v>
      </c>
      <c r="I2907" t="s">
        <v>609</v>
      </c>
      <c r="K2907" s="34" t="s">
        <v>11</v>
      </c>
      <c r="L2907" s="37" t="str">
        <f t="shared" si="204"/>
        <v/>
      </c>
      <c r="M2907" s="34" t="s">
        <v>11</v>
      </c>
      <c r="N2907" s="36" t="str">
        <f t="shared" si="205"/>
        <v/>
      </c>
      <c r="O2907" s="34"/>
      <c r="P2907" s="34">
        <v>51790</v>
      </c>
      <c r="Q2907" s="37">
        <f t="shared" si="206"/>
        <v>52</v>
      </c>
      <c r="R2907" s="34">
        <v>4198</v>
      </c>
    </row>
    <row r="2908" spans="1:18" ht="14.25" thickBot="1">
      <c r="A2908" s="33" t="s">
        <v>657</v>
      </c>
      <c r="B2908" s="47">
        <v>42064</v>
      </c>
      <c r="C2908" t="s">
        <v>118</v>
      </c>
      <c r="D2908" t="s">
        <v>662</v>
      </c>
      <c r="E2908" t="s">
        <v>545</v>
      </c>
      <c r="F2908" t="s">
        <v>616</v>
      </c>
      <c r="G2908" t="s">
        <v>60</v>
      </c>
      <c r="I2908" t="s">
        <v>609</v>
      </c>
      <c r="K2908" s="34" t="s">
        <v>11</v>
      </c>
      <c r="L2908" s="37" t="str">
        <f t="shared" si="204"/>
        <v/>
      </c>
      <c r="M2908" s="34" t="s">
        <v>11</v>
      </c>
      <c r="N2908" s="36" t="str">
        <f t="shared" si="205"/>
        <v/>
      </c>
      <c r="O2908" s="34"/>
      <c r="P2908" s="34">
        <v>4203</v>
      </c>
      <c r="Q2908" s="37">
        <f t="shared" si="206"/>
        <v>4</v>
      </c>
      <c r="R2908" s="34">
        <v>989</v>
      </c>
    </row>
    <row r="2909" spans="1:18" ht="14.25" thickBot="1">
      <c r="A2909" s="33" t="s">
        <v>606</v>
      </c>
      <c r="B2909" s="47">
        <v>42064</v>
      </c>
      <c r="C2909" t="s">
        <v>118</v>
      </c>
      <c r="D2909" t="s">
        <v>607</v>
      </c>
      <c r="E2909" t="s">
        <v>44</v>
      </c>
      <c r="F2909" t="s">
        <v>608</v>
      </c>
      <c r="G2909" t="s">
        <v>61</v>
      </c>
      <c r="I2909" t="s">
        <v>609</v>
      </c>
      <c r="K2909" s="34">
        <v>56880</v>
      </c>
      <c r="L2909" s="37">
        <f>IF(ISERROR(ROUND(K2909*0.001,0))=TRUE,"",(ROUND(K2909*0.001,0)))</f>
        <v>57</v>
      </c>
      <c r="M2909" s="34">
        <v>13366</v>
      </c>
      <c r="N2909" s="36">
        <f>IF(ISERROR(M2909/L2909)=TRUE,"",(M2909/L2909))</f>
        <v>234.49122807017545</v>
      </c>
      <c r="O2909" s="34"/>
      <c r="P2909" s="34">
        <v>350238</v>
      </c>
      <c r="Q2909" s="37">
        <f>IF(ISERROR(ROUND(P2909*0.001,0))=TRUE,"",(ROUND(P2909*0.001,0)))</f>
        <v>350</v>
      </c>
      <c r="R2909" s="34">
        <v>72027</v>
      </c>
    </row>
    <row r="2910" spans="1:18" ht="14.25" thickBot="1">
      <c r="A2910" s="33" t="s">
        <v>606</v>
      </c>
      <c r="B2910" s="47">
        <v>42064</v>
      </c>
      <c r="C2910" t="s">
        <v>118</v>
      </c>
      <c r="D2910" t="s">
        <v>607</v>
      </c>
      <c r="E2910" t="s">
        <v>44</v>
      </c>
      <c r="F2910" t="s">
        <v>611</v>
      </c>
      <c r="G2910" t="s">
        <v>58</v>
      </c>
      <c r="I2910" t="s">
        <v>609</v>
      </c>
      <c r="K2910" s="34">
        <v>2025000</v>
      </c>
      <c r="L2910" s="37">
        <f t="shared" ref="L2910:L2952" si="207">IF(ISERROR(ROUND(K2910*0.001,0))=TRUE,"",(ROUND(K2910*0.001,0)))</f>
        <v>2025</v>
      </c>
      <c r="M2910" s="34">
        <v>298822</v>
      </c>
      <c r="N2910" s="36">
        <f t="shared" ref="N2910:N2952" si="208">IF(ISERROR(M2910/L2910)=TRUE,"",(M2910/L2910))</f>
        <v>147.56641975308642</v>
      </c>
      <c r="O2910" s="34"/>
      <c r="P2910" s="34">
        <v>9948000</v>
      </c>
      <c r="Q2910" s="37">
        <f t="shared" ref="Q2910:Q2952" si="209">IF(ISERROR(ROUND(P2910*0.001,0))=TRUE,"",(ROUND(P2910*0.001,0)))</f>
        <v>9948</v>
      </c>
      <c r="R2910" s="34">
        <v>1348576</v>
      </c>
    </row>
    <row r="2911" spans="1:18" ht="14.25" thickBot="1">
      <c r="A2911" s="33" t="s">
        <v>606</v>
      </c>
      <c r="B2911" s="47">
        <v>42064</v>
      </c>
      <c r="C2911" t="s">
        <v>118</v>
      </c>
      <c r="D2911" t="s">
        <v>607</v>
      </c>
      <c r="E2911" t="s">
        <v>44</v>
      </c>
      <c r="F2911" t="s">
        <v>643</v>
      </c>
      <c r="G2911" t="s">
        <v>157</v>
      </c>
      <c r="I2911" t="s">
        <v>609</v>
      </c>
      <c r="K2911" s="34">
        <v>840000</v>
      </c>
      <c r="L2911" s="37">
        <f t="shared" si="207"/>
        <v>840</v>
      </c>
      <c r="M2911" s="34">
        <v>132653</v>
      </c>
      <c r="N2911" s="36">
        <f t="shared" si="208"/>
        <v>157.92023809523809</v>
      </c>
      <c r="O2911" s="34"/>
      <c r="P2911" s="34">
        <v>840000</v>
      </c>
      <c r="Q2911" s="37">
        <f t="shared" si="209"/>
        <v>840</v>
      </c>
      <c r="R2911" s="34">
        <v>132653</v>
      </c>
    </row>
    <row r="2912" spans="1:18" ht="14.25" thickBot="1">
      <c r="A2912" s="33" t="s">
        <v>606</v>
      </c>
      <c r="B2912" s="47">
        <v>42064</v>
      </c>
      <c r="C2912" t="s">
        <v>118</v>
      </c>
      <c r="D2912" t="s">
        <v>607</v>
      </c>
      <c r="E2912" t="s">
        <v>44</v>
      </c>
      <c r="F2912" t="s">
        <v>623</v>
      </c>
      <c r="G2912" t="s">
        <v>56</v>
      </c>
      <c r="I2912" t="s">
        <v>609</v>
      </c>
      <c r="K2912" s="34" t="s">
        <v>11</v>
      </c>
      <c r="L2912" s="37" t="str">
        <f t="shared" si="207"/>
        <v/>
      </c>
      <c r="M2912" s="34" t="s">
        <v>11</v>
      </c>
      <c r="N2912" s="36" t="str">
        <f t="shared" si="208"/>
        <v/>
      </c>
      <c r="O2912" s="34"/>
      <c r="P2912" s="34">
        <v>65197</v>
      </c>
      <c r="Q2912" s="37">
        <f t="shared" si="209"/>
        <v>65</v>
      </c>
      <c r="R2912" s="34">
        <v>1202</v>
      </c>
    </row>
    <row r="2913" spans="1:18" ht="14.25" thickBot="1">
      <c r="A2913" s="33" t="s">
        <v>606</v>
      </c>
      <c r="B2913" s="47">
        <v>42064</v>
      </c>
      <c r="C2913" t="s">
        <v>118</v>
      </c>
      <c r="D2913" t="s">
        <v>607</v>
      </c>
      <c r="E2913" t="s">
        <v>44</v>
      </c>
      <c r="F2913" t="s">
        <v>614</v>
      </c>
      <c r="G2913" t="s">
        <v>53</v>
      </c>
      <c r="I2913" t="s">
        <v>609</v>
      </c>
      <c r="K2913" s="34" t="s">
        <v>11</v>
      </c>
      <c r="L2913" s="37" t="str">
        <f t="shared" si="207"/>
        <v/>
      </c>
      <c r="M2913" s="34" t="s">
        <v>11</v>
      </c>
      <c r="N2913" s="36" t="str">
        <f t="shared" si="208"/>
        <v/>
      </c>
      <c r="O2913" s="34"/>
      <c r="P2913" s="34">
        <v>12653</v>
      </c>
      <c r="Q2913" s="37">
        <f t="shared" si="209"/>
        <v>13</v>
      </c>
      <c r="R2913" s="34">
        <v>2064</v>
      </c>
    </row>
    <row r="2914" spans="1:18" ht="14.25" thickBot="1">
      <c r="A2914" s="33" t="s">
        <v>606</v>
      </c>
      <c r="B2914" s="47">
        <v>42064</v>
      </c>
      <c r="C2914" t="s">
        <v>118</v>
      </c>
      <c r="D2914" t="s">
        <v>607</v>
      </c>
      <c r="E2914" t="s">
        <v>44</v>
      </c>
      <c r="F2914" t="s">
        <v>616</v>
      </c>
      <c r="G2914" t="s">
        <v>60</v>
      </c>
      <c r="I2914" t="s">
        <v>609</v>
      </c>
      <c r="K2914" s="34">
        <v>3051759</v>
      </c>
      <c r="L2914" s="37">
        <f t="shared" si="207"/>
        <v>3052</v>
      </c>
      <c r="M2914" s="34">
        <v>490212</v>
      </c>
      <c r="N2914" s="36">
        <f t="shared" si="208"/>
        <v>160.61992136304062</v>
      </c>
      <c r="O2914" s="34"/>
      <c r="P2914" s="34">
        <v>6254841</v>
      </c>
      <c r="Q2914" s="37">
        <f t="shared" si="209"/>
        <v>6255</v>
      </c>
      <c r="R2914" s="34">
        <v>1026466</v>
      </c>
    </row>
    <row r="2915" spans="1:18" ht="14.25" thickBot="1">
      <c r="A2915" s="33" t="s">
        <v>606</v>
      </c>
      <c r="B2915" s="47">
        <v>42064</v>
      </c>
      <c r="C2915" t="s">
        <v>118</v>
      </c>
      <c r="D2915" t="s">
        <v>607</v>
      </c>
      <c r="E2915" t="s">
        <v>44</v>
      </c>
      <c r="F2915" t="s">
        <v>620</v>
      </c>
      <c r="G2915" t="s">
        <v>67</v>
      </c>
      <c r="I2915" t="s">
        <v>609</v>
      </c>
      <c r="K2915" s="34" t="s">
        <v>11</v>
      </c>
      <c r="L2915" s="37" t="str">
        <f t="shared" si="207"/>
        <v/>
      </c>
      <c r="M2915" s="34" t="s">
        <v>11</v>
      </c>
      <c r="N2915" s="36" t="str">
        <f t="shared" si="208"/>
        <v/>
      </c>
      <c r="O2915" s="34"/>
      <c r="P2915" s="34">
        <v>122480</v>
      </c>
      <c r="Q2915" s="37">
        <f t="shared" si="209"/>
        <v>122</v>
      </c>
      <c r="R2915" s="34">
        <v>21074</v>
      </c>
    </row>
    <row r="2916" spans="1:18" ht="14.25" thickBot="1">
      <c r="A2916" s="33" t="s">
        <v>606</v>
      </c>
      <c r="B2916" s="47">
        <v>42064</v>
      </c>
      <c r="C2916" t="s">
        <v>118</v>
      </c>
      <c r="D2916" t="s">
        <v>607</v>
      </c>
      <c r="E2916" t="s">
        <v>44</v>
      </c>
      <c r="F2916" t="s">
        <v>621</v>
      </c>
      <c r="G2916" t="s">
        <v>50</v>
      </c>
      <c r="I2916" t="s">
        <v>609</v>
      </c>
      <c r="K2916" s="34">
        <v>2025136</v>
      </c>
      <c r="L2916" s="37">
        <f t="shared" si="207"/>
        <v>2025</v>
      </c>
      <c r="M2916" s="34">
        <v>323035</v>
      </c>
      <c r="N2916" s="36">
        <f t="shared" si="208"/>
        <v>159.52345679012345</v>
      </c>
      <c r="O2916" s="34"/>
      <c r="P2916" s="34">
        <v>5681775</v>
      </c>
      <c r="Q2916" s="37">
        <f t="shared" si="209"/>
        <v>5682</v>
      </c>
      <c r="R2916" s="34">
        <v>958013</v>
      </c>
    </row>
    <row r="2917" spans="1:18" ht="14.25" thickBot="1">
      <c r="A2917" s="33" t="s">
        <v>606</v>
      </c>
      <c r="B2917" s="47">
        <v>42064</v>
      </c>
      <c r="C2917" t="s">
        <v>118</v>
      </c>
      <c r="D2917" t="s">
        <v>622</v>
      </c>
      <c r="E2917" t="s">
        <v>45</v>
      </c>
      <c r="F2917" t="s">
        <v>608</v>
      </c>
      <c r="G2917" t="s">
        <v>61</v>
      </c>
      <c r="I2917" t="s">
        <v>609</v>
      </c>
      <c r="K2917" s="34">
        <v>119260</v>
      </c>
      <c r="L2917" s="37">
        <f t="shared" si="207"/>
        <v>119</v>
      </c>
      <c r="M2917" s="34">
        <v>19003</v>
      </c>
      <c r="N2917" s="36">
        <f t="shared" si="208"/>
        <v>159.68907563025209</v>
      </c>
      <c r="O2917" s="34"/>
      <c r="P2917" s="34">
        <v>691830</v>
      </c>
      <c r="Q2917" s="37">
        <f t="shared" si="209"/>
        <v>692</v>
      </c>
      <c r="R2917" s="34">
        <v>115647</v>
      </c>
    </row>
    <row r="2918" spans="1:18" ht="14.25" thickBot="1">
      <c r="A2918" s="33" t="s">
        <v>606</v>
      </c>
      <c r="B2918" s="47">
        <v>42064</v>
      </c>
      <c r="C2918" t="s">
        <v>118</v>
      </c>
      <c r="D2918" t="s">
        <v>622</v>
      </c>
      <c r="E2918" t="s">
        <v>45</v>
      </c>
      <c r="F2918" t="s">
        <v>610</v>
      </c>
      <c r="G2918" t="s">
        <v>48</v>
      </c>
      <c r="I2918" t="s">
        <v>609</v>
      </c>
      <c r="K2918" s="34" t="s">
        <v>11</v>
      </c>
      <c r="L2918" s="37" t="str">
        <f t="shared" si="207"/>
        <v/>
      </c>
      <c r="M2918" s="34" t="s">
        <v>11</v>
      </c>
      <c r="N2918" s="36" t="str">
        <f t="shared" si="208"/>
        <v/>
      </c>
      <c r="O2918" s="34"/>
      <c r="P2918" s="34">
        <v>41786</v>
      </c>
      <c r="Q2918" s="37">
        <f t="shared" si="209"/>
        <v>42</v>
      </c>
      <c r="R2918" s="34">
        <v>4907</v>
      </c>
    </row>
    <row r="2919" spans="1:18" ht="14.25" thickBot="1">
      <c r="A2919" s="33" t="s">
        <v>606</v>
      </c>
      <c r="B2919" s="47">
        <v>42064</v>
      </c>
      <c r="C2919" t="s">
        <v>118</v>
      </c>
      <c r="D2919" t="s">
        <v>622</v>
      </c>
      <c r="E2919" t="s">
        <v>45</v>
      </c>
      <c r="F2919" t="s">
        <v>611</v>
      </c>
      <c r="G2919" t="s">
        <v>58</v>
      </c>
      <c r="I2919" t="s">
        <v>609</v>
      </c>
      <c r="K2919" s="34">
        <v>1619000</v>
      </c>
      <c r="L2919" s="37">
        <f t="shared" si="207"/>
        <v>1619</v>
      </c>
      <c r="M2919" s="34">
        <v>209786</v>
      </c>
      <c r="N2919" s="36">
        <f t="shared" si="208"/>
        <v>129.57751698579369</v>
      </c>
      <c r="O2919" s="34"/>
      <c r="P2919" s="34">
        <v>1619000</v>
      </c>
      <c r="Q2919" s="37">
        <f t="shared" si="209"/>
        <v>1619</v>
      </c>
      <c r="R2919" s="34">
        <v>209786</v>
      </c>
    </row>
    <row r="2920" spans="1:18" ht="14.25" thickBot="1">
      <c r="A2920" s="33" t="s">
        <v>606</v>
      </c>
      <c r="B2920" s="47">
        <v>42064</v>
      </c>
      <c r="C2920" t="s">
        <v>118</v>
      </c>
      <c r="D2920" t="s">
        <v>622</v>
      </c>
      <c r="E2920" t="s">
        <v>45</v>
      </c>
      <c r="F2920" t="s">
        <v>612</v>
      </c>
      <c r="G2920" t="s">
        <v>57</v>
      </c>
      <c r="I2920" t="s">
        <v>609</v>
      </c>
      <c r="K2920" s="34">
        <v>821660</v>
      </c>
      <c r="L2920" s="37">
        <f t="shared" si="207"/>
        <v>822</v>
      </c>
      <c r="M2920" s="34">
        <v>131437</v>
      </c>
      <c r="N2920" s="36">
        <f t="shared" si="208"/>
        <v>159.89902676399026</v>
      </c>
      <c r="O2920" s="34"/>
      <c r="P2920" s="34">
        <v>821660</v>
      </c>
      <c r="Q2920" s="37">
        <f t="shared" si="209"/>
        <v>822</v>
      </c>
      <c r="R2920" s="34">
        <v>131437</v>
      </c>
    </row>
    <row r="2921" spans="1:18" ht="14.25" thickBot="1">
      <c r="A2921" s="33" t="s">
        <v>606</v>
      </c>
      <c r="B2921" s="47">
        <v>42064</v>
      </c>
      <c r="C2921" t="s">
        <v>118</v>
      </c>
      <c r="D2921" t="s">
        <v>622</v>
      </c>
      <c r="E2921" t="s">
        <v>45</v>
      </c>
      <c r="F2921" t="s">
        <v>613</v>
      </c>
      <c r="G2921" t="s">
        <v>55</v>
      </c>
      <c r="I2921" t="s">
        <v>609</v>
      </c>
      <c r="K2921" s="34">
        <v>2310900</v>
      </c>
      <c r="L2921" s="37">
        <f t="shared" si="207"/>
        <v>2311</v>
      </c>
      <c r="M2921" s="34">
        <v>183419</v>
      </c>
      <c r="N2921" s="36">
        <f t="shared" si="208"/>
        <v>79.367806144526185</v>
      </c>
      <c r="O2921" s="34"/>
      <c r="P2921" s="34">
        <v>5203410</v>
      </c>
      <c r="Q2921" s="37">
        <f t="shared" si="209"/>
        <v>5203</v>
      </c>
      <c r="R2921" s="34">
        <v>538784</v>
      </c>
    </row>
    <row r="2922" spans="1:18" ht="14.25" thickBot="1">
      <c r="A2922" s="33" t="s">
        <v>606</v>
      </c>
      <c r="B2922" s="47">
        <v>42064</v>
      </c>
      <c r="C2922" t="s">
        <v>118</v>
      </c>
      <c r="D2922" t="s">
        <v>622</v>
      </c>
      <c r="E2922" t="s">
        <v>45</v>
      </c>
      <c r="F2922" t="s">
        <v>616</v>
      </c>
      <c r="G2922" t="s">
        <v>60</v>
      </c>
      <c r="I2922" t="s">
        <v>609</v>
      </c>
      <c r="K2922" s="34">
        <v>206610</v>
      </c>
      <c r="L2922" s="37">
        <f t="shared" si="207"/>
        <v>207</v>
      </c>
      <c r="M2922" s="34">
        <v>32695</v>
      </c>
      <c r="N2922" s="36">
        <f t="shared" si="208"/>
        <v>157.94685990338164</v>
      </c>
      <c r="O2922" s="34"/>
      <c r="P2922" s="34">
        <v>206610</v>
      </c>
      <c r="Q2922" s="37">
        <f t="shared" si="209"/>
        <v>207</v>
      </c>
      <c r="R2922" s="34">
        <v>32695</v>
      </c>
    </row>
    <row r="2923" spans="1:18" ht="14.25" thickBot="1">
      <c r="A2923" s="33" t="s">
        <v>606</v>
      </c>
      <c r="B2923" s="47">
        <v>42064</v>
      </c>
      <c r="C2923" t="s">
        <v>118</v>
      </c>
      <c r="D2923" t="s">
        <v>622</v>
      </c>
      <c r="E2923" t="s">
        <v>45</v>
      </c>
      <c r="F2923" t="s">
        <v>625</v>
      </c>
      <c r="G2923" t="s">
        <v>66</v>
      </c>
      <c r="I2923" t="s">
        <v>609</v>
      </c>
      <c r="K2923" s="34">
        <v>128100</v>
      </c>
      <c r="L2923" s="37">
        <f t="shared" si="207"/>
        <v>128</v>
      </c>
      <c r="M2923" s="34">
        <v>10277</v>
      </c>
      <c r="N2923" s="36">
        <f t="shared" si="208"/>
        <v>80.2890625</v>
      </c>
      <c r="O2923" s="34"/>
      <c r="P2923" s="34">
        <v>128100</v>
      </c>
      <c r="Q2923" s="37">
        <f t="shared" si="209"/>
        <v>128</v>
      </c>
      <c r="R2923" s="34">
        <v>10277</v>
      </c>
    </row>
    <row r="2924" spans="1:18" ht="14.25" thickBot="1">
      <c r="A2924" s="33" t="s">
        <v>606</v>
      </c>
      <c r="B2924" s="47">
        <v>42064</v>
      </c>
      <c r="C2924" t="s">
        <v>118</v>
      </c>
      <c r="D2924" t="s">
        <v>622</v>
      </c>
      <c r="E2924" t="s">
        <v>45</v>
      </c>
      <c r="F2924" t="s">
        <v>619</v>
      </c>
      <c r="G2924" t="s">
        <v>54</v>
      </c>
      <c r="I2924" t="s">
        <v>609</v>
      </c>
      <c r="K2924" s="34" t="s">
        <v>11</v>
      </c>
      <c r="L2924" s="37" t="str">
        <f t="shared" si="207"/>
        <v/>
      </c>
      <c r="M2924" s="34" t="s">
        <v>11</v>
      </c>
      <c r="N2924" s="36" t="str">
        <f t="shared" si="208"/>
        <v/>
      </c>
      <c r="O2924" s="34"/>
      <c r="P2924" s="34">
        <v>77560</v>
      </c>
      <c r="Q2924" s="37">
        <f t="shared" si="209"/>
        <v>78</v>
      </c>
      <c r="R2924" s="34">
        <v>12588</v>
      </c>
    </row>
    <row r="2925" spans="1:18" ht="14.25" thickBot="1">
      <c r="A2925" s="33" t="s">
        <v>606</v>
      </c>
      <c r="B2925" s="47">
        <v>42064</v>
      </c>
      <c r="C2925" t="s">
        <v>118</v>
      </c>
      <c r="D2925" t="s">
        <v>622</v>
      </c>
      <c r="E2925" t="s">
        <v>45</v>
      </c>
      <c r="F2925" t="s">
        <v>626</v>
      </c>
      <c r="G2925" t="s">
        <v>62</v>
      </c>
      <c r="I2925" t="s">
        <v>609</v>
      </c>
      <c r="K2925" s="34">
        <v>13000</v>
      </c>
      <c r="L2925" s="37">
        <f t="shared" si="207"/>
        <v>13</v>
      </c>
      <c r="M2925" s="34">
        <v>1997</v>
      </c>
      <c r="N2925" s="36">
        <f t="shared" si="208"/>
        <v>153.61538461538461</v>
      </c>
      <c r="O2925" s="34"/>
      <c r="P2925" s="34">
        <v>19134</v>
      </c>
      <c r="Q2925" s="37">
        <f t="shared" si="209"/>
        <v>19</v>
      </c>
      <c r="R2925" s="34">
        <v>2653</v>
      </c>
    </row>
    <row r="2926" spans="1:18" ht="14.25" thickBot="1">
      <c r="A2926" s="33" t="s">
        <v>606</v>
      </c>
      <c r="B2926" s="47">
        <v>42064</v>
      </c>
      <c r="C2926" t="s">
        <v>118</v>
      </c>
      <c r="D2926" t="s">
        <v>622</v>
      </c>
      <c r="E2926" t="s">
        <v>45</v>
      </c>
      <c r="F2926" t="s">
        <v>627</v>
      </c>
      <c r="G2926" t="s">
        <v>59</v>
      </c>
      <c r="I2926" t="s">
        <v>609</v>
      </c>
      <c r="K2926" s="34" t="s">
        <v>11</v>
      </c>
      <c r="L2926" s="37" t="str">
        <f t="shared" si="207"/>
        <v/>
      </c>
      <c r="M2926" s="34" t="s">
        <v>11</v>
      </c>
      <c r="N2926" s="36" t="str">
        <f t="shared" si="208"/>
        <v/>
      </c>
      <c r="O2926" s="34"/>
      <c r="P2926" s="34">
        <v>78500</v>
      </c>
      <c r="Q2926" s="37">
        <f t="shared" si="209"/>
        <v>79</v>
      </c>
      <c r="R2926" s="34">
        <v>7222</v>
      </c>
    </row>
    <row r="2927" spans="1:18" ht="14.25" thickBot="1">
      <c r="A2927" s="33" t="s">
        <v>606</v>
      </c>
      <c r="B2927" s="47">
        <v>42064</v>
      </c>
      <c r="C2927" t="s">
        <v>118</v>
      </c>
      <c r="D2927" t="s">
        <v>628</v>
      </c>
      <c r="E2927" t="s">
        <v>43</v>
      </c>
      <c r="F2927" t="s">
        <v>608</v>
      </c>
      <c r="G2927" t="s">
        <v>61</v>
      </c>
      <c r="I2927" t="s">
        <v>609</v>
      </c>
      <c r="K2927" s="34">
        <v>775450</v>
      </c>
      <c r="L2927" s="37">
        <f t="shared" si="207"/>
        <v>775</v>
      </c>
      <c r="M2927" s="34">
        <v>93972</v>
      </c>
      <c r="N2927" s="36">
        <f t="shared" si="208"/>
        <v>121.25419354838709</v>
      </c>
      <c r="O2927" s="34"/>
      <c r="P2927" s="34">
        <v>1523098</v>
      </c>
      <c r="Q2927" s="37">
        <f t="shared" si="209"/>
        <v>1523</v>
      </c>
      <c r="R2927" s="34">
        <v>172459</v>
      </c>
    </row>
    <row r="2928" spans="1:18" ht="14.25" thickBot="1">
      <c r="A2928" s="33" t="s">
        <v>606</v>
      </c>
      <c r="B2928" s="47">
        <v>42064</v>
      </c>
      <c r="C2928" t="s">
        <v>118</v>
      </c>
      <c r="D2928" t="s">
        <v>628</v>
      </c>
      <c r="E2928" t="s">
        <v>43</v>
      </c>
      <c r="F2928" t="s">
        <v>629</v>
      </c>
      <c r="G2928" t="s">
        <v>52</v>
      </c>
      <c r="I2928" t="s">
        <v>609</v>
      </c>
      <c r="K2928" s="34">
        <v>92820</v>
      </c>
      <c r="L2928" s="37">
        <f t="shared" si="207"/>
        <v>93</v>
      </c>
      <c r="M2928" s="34">
        <v>4023</v>
      </c>
      <c r="N2928" s="36">
        <f t="shared" si="208"/>
        <v>43.258064516129032</v>
      </c>
      <c r="O2928" s="34"/>
      <c r="P2928" s="34">
        <v>194980</v>
      </c>
      <c r="Q2928" s="37">
        <f t="shared" si="209"/>
        <v>195</v>
      </c>
      <c r="R2928" s="34">
        <v>8728</v>
      </c>
    </row>
    <row r="2929" spans="1:18" ht="14.25" thickBot="1">
      <c r="A2929" s="33" t="s">
        <v>606</v>
      </c>
      <c r="B2929" s="47">
        <v>42064</v>
      </c>
      <c r="C2929" t="s">
        <v>118</v>
      </c>
      <c r="D2929" t="s">
        <v>628</v>
      </c>
      <c r="E2929" t="s">
        <v>43</v>
      </c>
      <c r="F2929" t="s">
        <v>610</v>
      </c>
      <c r="G2929" t="s">
        <v>48</v>
      </c>
      <c r="I2929" t="s">
        <v>609</v>
      </c>
      <c r="K2929" s="34">
        <v>229087</v>
      </c>
      <c r="L2929" s="37">
        <f t="shared" si="207"/>
        <v>229</v>
      </c>
      <c r="M2929" s="34">
        <v>37300</v>
      </c>
      <c r="N2929" s="36">
        <f t="shared" si="208"/>
        <v>162.88209606986899</v>
      </c>
      <c r="O2929" s="34"/>
      <c r="P2929" s="34">
        <v>1039076</v>
      </c>
      <c r="Q2929" s="37">
        <f t="shared" si="209"/>
        <v>1039</v>
      </c>
      <c r="R2929" s="34">
        <v>165758</v>
      </c>
    </row>
    <row r="2930" spans="1:18" ht="14.25" thickBot="1">
      <c r="A2930" s="33" t="s">
        <v>606</v>
      </c>
      <c r="B2930" s="47">
        <v>42064</v>
      </c>
      <c r="C2930" t="s">
        <v>118</v>
      </c>
      <c r="D2930" t="s">
        <v>628</v>
      </c>
      <c r="E2930" t="s">
        <v>43</v>
      </c>
      <c r="F2930" t="s">
        <v>612</v>
      </c>
      <c r="G2930" t="s">
        <v>57</v>
      </c>
      <c r="I2930" t="s">
        <v>609</v>
      </c>
      <c r="K2930" s="34" t="s">
        <v>11</v>
      </c>
      <c r="L2930" s="37" t="str">
        <f t="shared" si="207"/>
        <v/>
      </c>
      <c r="M2930" s="34" t="s">
        <v>11</v>
      </c>
      <c r="N2930" s="36" t="str">
        <f t="shared" si="208"/>
        <v/>
      </c>
      <c r="O2930" s="34"/>
      <c r="P2930" s="34">
        <v>103380</v>
      </c>
      <c r="Q2930" s="37">
        <f t="shared" si="209"/>
        <v>103</v>
      </c>
      <c r="R2930" s="34">
        <v>4798</v>
      </c>
    </row>
    <row r="2931" spans="1:18" ht="14.25" thickBot="1">
      <c r="A2931" s="33" t="s">
        <v>606</v>
      </c>
      <c r="B2931" s="47">
        <v>42064</v>
      </c>
      <c r="C2931" t="s">
        <v>118</v>
      </c>
      <c r="D2931" t="s">
        <v>628</v>
      </c>
      <c r="E2931" t="s">
        <v>43</v>
      </c>
      <c r="F2931" t="s">
        <v>614</v>
      </c>
      <c r="G2931" t="s">
        <v>53</v>
      </c>
      <c r="I2931" t="s">
        <v>609</v>
      </c>
      <c r="K2931" s="34" t="s">
        <v>11</v>
      </c>
      <c r="L2931" s="37" t="str">
        <f t="shared" si="207"/>
        <v/>
      </c>
      <c r="M2931" s="34" t="s">
        <v>11</v>
      </c>
      <c r="N2931" s="36" t="str">
        <f t="shared" si="208"/>
        <v/>
      </c>
      <c r="O2931" s="34"/>
      <c r="P2931" s="34">
        <v>27728</v>
      </c>
      <c r="Q2931" s="37">
        <f t="shared" si="209"/>
        <v>28</v>
      </c>
      <c r="R2931" s="34">
        <v>3566</v>
      </c>
    </row>
    <row r="2932" spans="1:18" ht="14.25" thickBot="1">
      <c r="A2932" s="33" t="s">
        <v>606</v>
      </c>
      <c r="B2932" s="47">
        <v>42064</v>
      </c>
      <c r="C2932" t="s">
        <v>118</v>
      </c>
      <c r="D2932" t="s">
        <v>628</v>
      </c>
      <c r="E2932" t="s">
        <v>43</v>
      </c>
      <c r="F2932" t="s">
        <v>616</v>
      </c>
      <c r="G2932" t="s">
        <v>60</v>
      </c>
      <c r="I2932" t="s">
        <v>609</v>
      </c>
      <c r="K2932" s="34">
        <v>2069988</v>
      </c>
      <c r="L2932" s="37">
        <f t="shared" si="207"/>
        <v>2070</v>
      </c>
      <c r="M2932" s="34">
        <v>295084</v>
      </c>
      <c r="N2932" s="36">
        <f t="shared" si="208"/>
        <v>142.55265700483091</v>
      </c>
      <c r="O2932" s="34"/>
      <c r="P2932" s="34">
        <v>3643712</v>
      </c>
      <c r="Q2932" s="37">
        <f t="shared" si="209"/>
        <v>3644</v>
      </c>
      <c r="R2932" s="34">
        <v>414073</v>
      </c>
    </row>
    <row r="2933" spans="1:18" ht="14.25" thickBot="1">
      <c r="A2933" s="33" t="s">
        <v>606</v>
      </c>
      <c r="B2933" s="47">
        <v>42064</v>
      </c>
      <c r="C2933" t="s">
        <v>118</v>
      </c>
      <c r="D2933" t="s">
        <v>628</v>
      </c>
      <c r="E2933" t="s">
        <v>43</v>
      </c>
      <c r="F2933" t="s">
        <v>625</v>
      </c>
      <c r="G2933" t="s">
        <v>66</v>
      </c>
      <c r="I2933" t="s">
        <v>609</v>
      </c>
      <c r="K2933" s="34">
        <v>1085680</v>
      </c>
      <c r="L2933" s="37">
        <f t="shared" si="207"/>
        <v>1086</v>
      </c>
      <c r="M2933" s="34">
        <v>112915</v>
      </c>
      <c r="N2933" s="36">
        <f t="shared" si="208"/>
        <v>103.97329650092081</v>
      </c>
      <c r="O2933" s="34"/>
      <c r="P2933" s="34">
        <v>1953740</v>
      </c>
      <c r="Q2933" s="37">
        <f t="shared" si="209"/>
        <v>1954</v>
      </c>
      <c r="R2933" s="34">
        <v>193436</v>
      </c>
    </row>
    <row r="2934" spans="1:18" ht="14.25" thickBot="1">
      <c r="A2934" s="33" t="s">
        <v>606</v>
      </c>
      <c r="B2934" s="47">
        <v>42064</v>
      </c>
      <c r="C2934" t="s">
        <v>118</v>
      </c>
      <c r="D2934" t="s">
        <v>628</v>
      </c>
      <c r="E2934" t="s">
        <v>43</v>
      </c>
      <c r="F2934" t="s">
        <v>619</v>
      </c>
      <c r="G2934" t="s">
        <v>54</v>
      </c>
      <c r="I2934" t="s">
        <v>609</v>
      </c>
      <c r="K2934" s="34">
        <v>110590</v>
      </c>
      <c r="L2934" s="37">
        <f t="shared" si="207"/>
        <v>111</v>
      </c>
      <c r="M2934" s="34">
        <v>4642</v>
      </c>
      <c r="N2934" s="36">
        <f t="shared" si="208"/>
        <v>41.81981981981982</v>
      </c>
      <c r="O2934" s="34"/>
      <c r="P2934" s="34">
        <v>726690</v>
      </c>
      <c r="Q2934" s="37">
        <f t="shared" si="209"/>
        <v>727</v>
      </c>
      <c r="R2934" s="34">
        <v>75401</v>
      </c>
    </row>
    <row r="2935" spans="1:18" ht="14.25" thickBot="1">
      <c r="A2935" s="33" t="s">
        <v>606</v>
      </c>
      <c r="B2935" s="47">
        <v>42064</v>
      </c>
      <c r="C2935" t="s">
        <v>118</v>
      </c>
      <c r="D2935" t="s">
        <v>628</v>
      </c>
      <c r="E2935" t="s">
        <v>43</v>
      </c>
      <c r="F2935" t="s">
        <v>630</v>
      </c>
      <c r="G2935" t="s">
        <v>49</v>
      </c>
      <c r="I2935" t="s">
        <v>609</v>
      </c>
      <c r="K2935" s="34">
        <v>38000</v>
      </c>
      <c r="L2935" s="37">
        <f t="shared" si="207"/>
        <v>38</v>
      </c>
      <c r="M2935" s="34">
        <v>5087</v>
      </c>
      <c r="N2935" s="36">
        <f t="shared" si="208"/>
        <v>133.86842105263159</v>
      </c>
      <c r="O2935" s="34"/>
      <c r="P2935" s="34">
        <v>82000</v>
      </c>
      <c r="Q2935" s="37">
        <f t="shared" si="209"/>
        <v>82</v>
      </c>
      <c r="R2935" s="34">
        <v>10074</v>
      </c>
    </row>
    <row r="2936" spans="1:18" ht="14.25" thickBot="1">
      <c r="A2936" s="33" t="s">
        <v>606</v>
      </c>
      <c r="B2936" s="47">
        <v>42064</v>
      </c>
      <c r="C2936" t="s">
        <v>118</v>
      </c>
      <c r="D2936" t="s">
        <v>631</v>
      </c>
      <c r="E2936" t="s">
        <v>42</v>
      </c>
      <c r="F2936" t="s">
        <v>625</v>
      </c>
      <c r="G2936" t="s">
        <v>66</v>
      </c>
      <c r="I2936" t="s">
        <v>609</v>
      </c>
      <c r="K2936" s="34">
        <v>5903</v>
      </c>
      <c r="L2936" s="37">
        <f t="shared" si="207"/>
        <v>6</v>
      </c>
      <c r="M2936" s="34">
        <v>345</v>
      </c>
      <c r="N2936" s="36">
        <f t="shared" si="208"/>
        <v>57.5</v>
      </c>
      <c r="O2936" s="34"/>
      <c r="P2936" s="34">
        <v>5903</v>
      </c>
      <c r="Q2936" s="37">
        <f t="shared" si="209"/>
        <v>6</v>
      </c>
      <c r="R2936" s="34">
        <v>345</v>
      </c>
    </row>
    <row r="2937" spans="1:18" ht="14.25" thickBot="1">
      <c r="A2937" s="33" t="s">
        <v>606</v>
      </c>
      <c r="B2937" s="47">
        <v>42064</v>
      </c>
      <c r="C2937" t="s">
        <v>118</v>
      </c>
      <c r="D2937" t="s">
        <v>632</v>
      </c>
      <c r="E2937" t="s">
        <v>39</v>
      </c>
      <c r="F2937" t="s">
        <v>614</v>
      </c>
      <c r="G2937" t="s">
        <v>53</v>
      </c>
      <c r="I2937" t="s">
        <v>609</v>
      </c>
      <c r="K2937" s="34">
        <v>20443</v>
      </c>
      <c r="L2937" s="37">
        <f t="shared" si="207"/>
        <v>20</v>
      </c>
      <c r="M2937" s="34">
        <v>3614</v>
      </c>
      <c r="N2937" s="36">
        <f t="shared" si="208"/>
        <v>180.7</v>
      </c>
      <c r="O2937" s="34"/>
      <c r="P2937" s="34">
        <v>20443</v>
      </c>
      <c r="Q2937" s="37">
        <f t="shared" si="209"/>
        <v>20</v>
      </c>
      <c r="R2937" s="34">
        <v>3614</v>
      </c>
    </row>
    <row r="2938" spans="1:18" ht="14.25" thickBot="1">
      <c r="A2938" s="33" t="s">
        <v>606</v>
      </c>
      <c r="B2938" s="47">
        <v>42064</v>
      </c>
      <c r="C2938" t="s">
        <v>118</v>
      </c>
      <c r="D2938" t="s">
        <v>658</v>
      </c>
      <c r="E2938" t="s">
        <v>36</v>
      </c>
      <c r="F2938" t="s">
        <v>608</v>
      </c>
      <c r="G2938" t="s">
        <v>61</v>
      </c>
      <c r="I2938" t="s">
        <v>609</v>
      </c>
      <c r="K2938" s="34">
        <v>163480</v>
      </c>
      <c r="L2938" s="37">
        <f t="shared" si="207"/>
        <v>163</v>
      </c>
      <c r="M2938" s="34">
        <v>17987</v>
      </c>
      <c r="N2938" s="36">
        <f t="shared" si="208"/>
        <v>110.34969325153374</v>
      </c>
      <c r="O2938" s="34"/>
      <c r="P2938" s="34">
        <v>239480</v>
      </c>
      <c r="Q2938" s="37">
        <f t="shared" si="209"/>
        <v>239</v>
      </c>
      <c r="R2938" s="34">
        <v>40609</v>
      </c>
    </row>
    <row r="2939" spans="1:18" ht="14.25" thickBot="1">
      <c r="A2939" s="33" t="s">
        <v>606</v>
      </c>
      <c r="B2939" s="47">
        <v>42064</v>
      </c>
      <c r="C2939" t="s">
        <v>118</v>
      </c>
      <c r="D2939" t="s">
        <v>658</v>
      </c>
      <c r="E2939" t="s">
        <v>36</v>
      </c>
      <c r="F2939" t="s">
        <v>610</v>
      </c>
      <c r="G2939" t="s">
        <v>48</v>
      </c>
      <c r="I2939" t="s">
        <v>609</v>
      </c>
      <c r="K2939" s="34" t="s">
        <v>11</v>
      </c>
      <c r="L2939" s="37" t="str">
        <f t="shared" si="207"/>
        <v/>
      </c>
      <c r="M2939" s="34" t="s">
        <v>11</v>
      </c>
      <c r="N2939" s="36" t="str">
        <f t="shared" si="208"/>
        <v/>
      </c>
      <c r="O2939" s="34"/>
      <c r="P2939" s="34">
        <v>63710</v>
      </c>
      <c r="Q2939" s="37">
        <f t="shared" si="209"/>
        <v>64</v>
      </c>
      <c r="R2939" s="34">
        <v>7033</v>
      </c>
    </row>
    <row r="2940" spans="1:18" ht="14.25" thickBot="1">
      <c r="A2940" s="33" t="s">
        <v>606</v>
      </c>
      <c r="B2940" s="47">
        <v>42064</v>
      </c>
      <c r="C2940" t="s">
        <v>118</v>
      </c>
      <c r="D2940" t="s">
        <v>658</v>
      </c>
      <c r="E2940" t="s">
        <v>36</v>
      </c>
      <c r="F2940" t="s">
        <v>616</v>
      </c>
      <c r="G2940" t="s">
        <v>60</v>
      </c>
      <c r="I2940" t="s">
        <v>609</v>
      </c>
      <c r="K2940" s="34">
        <v>56110</v>
      </c>
      <c r="L2940" s="37">
        <f t="shared" si="207"/>
        <v>56</v>
      </c>
      <c r="M2940" s="34">
        <v>3287</v>
      </c>
      <c r="N2940" s="36">
        <f t="shared" si="208"/>
        <v>58.696428571428569</v>
      </c>
      <c r="O2940" s="34"/>
      <c r="P2940" s="34">
        <v>104770</v>
      </c>
      <c r="Q2940" s="37">
        <f t="shared" si="209"/>
        <v>105</v>
      </c>
      <c r="R2940" s="34">
        <v>5737</v>
      </c>
    </row>
    <row r="2941" spans="1:18" ht="14.25" thickBot="1">
      <c r="A2941" s="33" t="s">
        <v>606</v>
      </c>
      <c r="B2941" s="47">
        <v>42064</v>
      </c>
      <c r="C2941" t="s">
        <v>118</v>
      </c>
      <c r="D2941" t="s">
        <v>658</v>
      </c>
      <c r="E2941" t="s">
        <v>36</v>
      </c>
      <c r="F2941" t="s">
        <v>618</v>
      </c>
      <c r="G2941" t="s">
        <v>47</v>
      </c>
      <c r="I2941" t="s">
        <v>609</v>
      </c>
      <c r="K2941" s="34">
        <v>754310</v>
      </c>
      <c r="L2941" s="37">
        <f t="shared" si="207"/>
        <v>754</v>
      </c>
      <c r="M2941" s="34">
        <v>34397</v>
      </c>
      <c r="N2941" s="36">
        <f t="shared" si="208"/>
        <v>45.619363395225463</v>
      </c>
      <c r="O2941" s="34"/>
      <c r="P2941" s="34">
        <v>1884910</v>
      </c>
      <c r="Q2941" s="37">
        <f t="shared" si="209"/>
        <v>1885</v>
      </c>
      <c r="R2941" s="34">
        <v>92688</v>
      </c>
    </row>
    <row r="2942" spans="1:18" ht="14.25" thickBot="1">
      <c r="A2942" s="33" t="s">
        <v>606</v>
      </c>
      <c r="B2942" s="47">
        <v>42064</v>
      </c>
      <c r="C2942" t="s">
        <v>118</v>
      </c>
      <c r="D2942" t="s">
        <v>658</v>
      </c>
      <c r="E2942" t="s">
        <v>36</v>
      </c>
      <c r="F2942" t="s">
        <v>700</v>
      </c>
      <c r="G2942" t="s">
        <v>407</v>
      </c>
      <c r="I2942" t="s">
        <v>609</v>
      </c>
      <c r="K2942" s="34">
        <v>243130</v>
      </c>
      <c r="L2942" s="37">
        <f t="shared" si="207"/>
        <v>243</v>
      </c>
      <c r="M2942" s="34">
        <v>11484</v>
      </c>
      <c r="N2942" s="36">
        <f t="shared" si="208"/>
        <v>47.25925925925926</v>
      </c>
      <c r="O2942" s="34"/>
      <c r="P2942" s="34">
        <v>243130</v>
      </c>
      <c r="Q2942" s="37">
        <f t="shared" si="209"/>
        <v>243</v>
      </c>
      <c r="R2942" s="34">
        <v>11484</v>
      </c>
    </row>
    <row r="2943" spans="1:18" ht="14.25" thickBot="1">
      <c r="A2943" s="33" t="s">
        <v>606</v>
      </c>
      <c r="B2943" s="47">
        <v>42064</v>
      </c>
      <c r="C2943" t="s">
        <v>118</v>
      </c>
      <c r="D2943" t="s">
        <v>633</v>
      </c>
      <c r="E2943" t="s">
        <v>35</v>
      </c>
      <c r="F2943" t="s">
        <v>610</v>
      </c>
      <c r="G2943" t="s">
        <v>48</v>
      </c>
      <c r="I2943" t="s">
        <v>609</v>
      </c>
      <c r="K2943" s="34">
        <v>20840</v>
      </c>
      <c r="L2943" s="37">
        <f t="shared" si="207"/>
        <v>21</v>
      </c>
      <c r="M2943" s="34">
        <v>1738</v>
      </c>
      <c r="N2943" s="36">
        <f t="shared" si="208"/>
        <v>82.761904761904759</v>
      </c>
      <c r="O2943" s="34"/>
      <c r="P2943" s="34">
        <v>20840</v>
      </c>
      <c r="Q2943" s="37">
        <f t="shared" si="209"/>
        <v>21</v>
      </c>
      <c r="R2943" s="34">
        <v>1738</v>
      </c>
    </row>
    <row r="2944" spans="1:18" ht="14.25" thickBot="1">
      <c r="A2944" s="33" t="s">
        <v>606</v>
      </c>
      <c r="B2944" s="47">
        <v>42064</v>
      </c>
      <c r="C2944" t="s">
        <v>118</v>
      </c>
      <c r="D2944" t="s">
        <v>633</v>
      </c>
      <c r="E2944" t="s">
        <v>35</v>
      </c>
      <c r="F2944" t="s">
        <v>619</v>
      </c>
      <c r="G2944" t="s">
        <v>54</v>
      </c>
      <c r="I2944" t="s">
        <v>609</v>
      </c>
      <c r="K2944" s="34" t="s">
        <v>11</v>
      </c>
      <c r="L2944" s="37" t="str">
        <f t="shared" si="207"/>
        <v/>
      </c>
      <c r="M2944" s="34" t="s">
        <v>11</v>
      </c>
      <c r="N2944" s="36" t="str">
        <f t="shared" si="208"/>
        <v/>
      </c>
      <c r="O2944" s="34"/>
      <c r="P2944" s="34">
        <v>100720</v>
      </c>
      <c r="Q2944" s="37">
        <f t="shared" si="209"/>
        <v>101</v>
      </c>
      <c r="R2944" s="34">
        <v>14894</v>
      </c>
    </row>
    <row r="2945" spans="1:18" ht="14.25" thickBot="1">
      <c r="A2945" s="33" t="s">
        <v>606</v>
      </c>
      <c r="B2945" s="47">
        <v>42064</v>
      </c>
      <c r="C2945" t="s">
        <v>118</v>
      </c>
      <c r="D2945" t="s">
        <v>633</v>
      </c>
      <c r="E2945" t="s">
        <v>35</v>
      </c>
      <c r="F2945" t="s">
        <v>620</v>
      </c>
      <c r="G2945" t="s">
        <v>67</v>
      </c>
      <c r="I2945" t="s">
        <v>609</v>
      </c>
      <c r="K2945" s="34">
        <v>5486</v>
      </c>
      <c r="L2945" s="37">
        <f t="shared" si="207"/>
        <v>5</v>
      </c>
      <c r="M2945" s="34">
        <v>1036</v>
      </c>
      <c r="N2945" s="36">
        <f t="shared" si="208"/>
        <v>207.2</v>
      </c>
      <c r="O2945" s="34"/>
      <c r="P2945" s="34">
        <v>5486</v>
      </c>
      <c r="Q2945" s="37">
        <f t="shared" si="209"/>
        <v>5</v>
      </c>
      <c r="R2945" s="34">
        <v>1036</v>
      </c>
    </row>
    <row r="2946" spans="1:18" ht="14.25" thickBot="1">
      <c r="A2946" s="33" t="s">
        <v>606</v>
      </c>
      <c r="B2946" s="47">
        <v>42064</v>
      </c>
      <c r="C2946" t="s">
        <v>118</v>
      </c>
      <c r="D2946" t="s">
        <v>651</v>
      </c>
      <c r="E2946" t="s">
        <v>40</v>
      </c>
      <c r="F2946" t="s">
        <v>608</v>
      </c>
      <c r="G2946" t="s">
        <v>61</v>
      </c>
      <c r="I2946" t="s">
        <v>609</v>
      </c>
      <c r="K2946" s="34">
        <v>103300</v>
      </c>
      <c r="L2946" s="37">
        <f t="shared" si="207"/>
        <v>103</v>
      </c>
      <c r="M2946" s="34">
        <v>5797</v>
      </c>
      <c r="N2946" s="36">
        <f t="shared" si="208"/>
        <v>56.28155339805825</v>
      </c>
      <c r="O2946" s="34"/>
      <c r="P2946" s="34">
        <v>205920</v>
      </c>
      <c r="Q2946" s="37">
        <f t="shared" si="209"/>
        <v>206</v>
      </c>
      <c r="R2946" s="34">
        <v>11512</v>
      </c>
    </row>
    <row r="2947" spans="1:18" ht="14.25" thickBot="1">
      <c r="A2947" s="33" t="s">
        <v>606</v>
      </c>
      <c r="B2947" s="47">
        <v>42064</v>
      </c>
      <c r="C2947" t="s">
        <v>118</v>
      </c>
      <c r="D2947" t="s">
        <v>651</v>
      </c>
      <c r="E2947" t="s">
        <v>40</v>
      </c>
      <c r="F2947" t="s">
        <v>616</v>
      </c>
      <c r="G2947" t="s">
        <v>60</v>
      </c>
      <c r="I2947" t="s">
        <v>609</v>
      </c>
      <c r="K2947" s="34" t="s">
        <v>11</v>
      </c>
      <c r="L2947" s="37" t="str">
        <f t="shared" si="207"/>
        <v/>
      </c>
      <c r="M2947" s="34" t="s">
        <v>11</v>
      </c>
      <c r="N2947" s="36" t="str">
        <f t="shared" si="208"/>
        <v/>
      </c>
      <c r="O2947" s="34"/>
      <c r="P2947" s="34">
        <v>71951</v>
      </c>
      <c r="Q2947" s="37">
        <f t="shared" si="209"/>
        <v>72</v>
      </c>
      <c r="R2947" s="34">
        <v>7270</v>
      </c>
    </row>
    <row r="2948" spans="1:18" ht="14.25" thickBot="1">
      <c r="A2948" s="33" t="s">
        <v>606</v>
      </c>
      <c r="B2948" s="47">
        <v>42064</v>
      </c>
      <c r="C2948" t="s">
        <v>118</v>
      </c>
      <c r="D2948" t="s">
        <v>636</v>
      </c>
      <c r="E2948" t="s">
        <v>69</v>
      </c>
      <c r="F2948" t="s">
        <v>616</v>
      </c>
      <c r="G2948" t="s">
        <v>60</v>
      </c>
      <c r="I2948" t="s">
        <v>609</v>
      </c>
      <c r="K2948" s="34">
        <v>436940</v>
      </c>
      <c r="L2948" s="37">
        <f t="shared" si="207"/>
        <v>437</v>
      </c>
      <c r="M2948" s="34">
        <v>46124</v>
      </c>
      <c r="N2948" s="36">
        <f t="shared" si="208"/>
        <v>105.54691075514874</v>
      </c>
      <c r="O2948" s="34"/>
      <c r="P2948" s="34">
        <v>691685</v>
      </c>
      <c r="Q2948" s="37">
        <f t="shared" si="209"/>
        <v>692</v>
      </c>
      <c r="R2948" s="34">
        <v>89705</v>
      </c>
    </row>
    <row r="2949" spans="1:18" ht="14.25" thickBot="1">
      <c r="A2949" s="33" t="s">
        <v>606</v>
      </c>
      <c r="B2949" s="47">
        <v>42064</v>
      </c>
      <c r="C2949" t="s">
        <v>118</v>
      </c>
      <c r="D2949" t="s">
        <v>636</v>
      </c>
      <c r="E2949" t="s">
        <v>69</v>
      </c>
      <c r="F2949" t="s">
        <v>625</v>
      </c>
      <c r="G2949" t="s">
        <v>66</v>
      </c>
      <c r="I2949" t="s">
        <v>609</v>
      </c>
      <c r="K2949" s="34">
        <v>51421</v>
      </c>
      <c r="L2949" s="37">
        <f t="shared" si="207"/>
        <v>51</v>
      </c>
      <c r="M2949" s="34">
        <v>8621</v>
      </c>
      <c r="N2949" s="36">
        <f t="shared" si="208"/>
        <v>169.0392156862745</v>
      </c>
      <c r="O2949" s="34"/>
      <c r="P2949" s="34">
        <v>51421</v>
      </c>
      <c r="Q2949" s="37">
        <f t="shared" si="209"/>
        <v>51</v>
      </c>
      <c r="R2949" s="34">
        <v>8621</v>
      </c>
    </row>
    <row r="2950" spans="1:18" ht="14.25" thickBot="1">
      <c r="A2950" s="33" t="s">
        <v>606</v>
      </c>
      <c r="B2950" s="47">
        <v>42064</v>
      </c>
      <c r="C2950" t="s">
        <v>118</v>
      </c>
      <c r="D2950" t="s">
        <v>640</v>
      </c>
      <c r="E2950" t="s">
        <v>37</v>
      </c>
      <c r="F2950" t="s">
        <v>608</v>
      </c>
      <c r="G2950" t="s">
        <v>61</v>
      </c>
      <c r="I2950" t="s">
        <v>609</v>
      </c>
      <c r="K2950" s="34">
        <v>50194</v>
      </c>
      <c r="L2950" s="37">
        <f t="shared" si="207"/>
        <v>50</v>
      </c>
      <c r="M2950" s="34">
        <v>8036</v>
      </c>
      <c r="N2950" s="36">
        <f t="shared" si="208"/>
        <v>160.72</v>
      </c>
      <c r="O2950" s="34"/>
      <c r="P2950" s="34">
        <v>119782</v>
      </c>
      <c r="Q2950" s="37">
        <f t="shared" si="209"/>
        <v>120</v>
      </c>
      <c r="R2950" s="34">
        <v>20414</v>
      </c>
    </row>
    <row r="2951" spans="1:18" ht="14.25" thickBot="1">
      <c r="A2951" s="33" t="s">
        <v>606</v>
      </c>
      <c r="B2951" s="47">
        <v>42064</v>
      </c>
      <c r="C2951" t="s">
        <v>118</v>
      </c>
      <c r="D2951" t="s">
        <v>612</v>
      </c>
      <c r="E2951" t="s">
        <v>68</v>
      </c>
      <c r="F2951" t="s">
        <v>625</v>
      </c>
      <c r="G2951" t="s">
        <v>66</v>
      </c>
      <c r="I2951" t="s">
        <v>609</v>
      </c>
      <c r="K2951" s="34" t="s">
        <v>11</v>
      </c>
      <c r="L2951" s="37" t="str">
        <f t="shared" si="207"/>
        <v/>
      </c>
      <c r="M2951" s="34" t="s">
        <v>11</v>
      </c>
      <c r="N2951" s="36" t="str">
        <f t="shared" si="208"/>
        <v/>
      </c>
      <c r="O2951" s="34"/>
      <c r="P2951" s="34">
        <v>18620</v>
      </c>
      <c r="Q2951" s="37">
        <f t="shared" si="209"/>
        <v>19</v>
      </c>
      <c r="R2951" s="34">
        <v>4170</v>
      </c>
    </row>
    <row r="2952" spans="1:18" ht="14.25" thickBot="1">
      <c r="A2952" s="33" t="s">
        <v>606</v>
      </c>
      <c r="B2952" s="47">
        <v>42064</v>
      </c>
      <c r="C2952" t="s">
        <v>118</v>
      </c>
      <c r="D2952" t="s">
        <v>641</v>
      </c>
      <c r="E2952" t="s">
        <v>33</v>
      </c>
      <c r="F2952" t="s">
        <v>614</v>
      </c>
      <c r="G2952" t="s">
        <v>53</v>
      </c>
      <c r="I2952" t="s">
        <v>609</v>
      </c>
      <c r="K2952" s="34" t="s">
        <v>11</v>
      </c>
      <c r="L2952" s="37" t="str">
        <f t="shared" si="207"/>
        <v/>
      </c>
      <c r="M2952" s="34" t="s">
        <v>11</v>
      </c>
      <c r="N2952" s="36" t="str">
        <f t="shared" si="208"/>
        <v/>
      </c>
      <c r="O2952" s="34"/>
      <c r="P2952" s="34">
        <v>2435</v>
      </c>
      <c r="Q2952" s="37">
        <f t="shared" si="209"/>
        <v>2</v>
      </c>
      <c r="R2952" s="34">
        <v>1222</v>
      </c>
    </row>
    <row r="2953" spans="1:18" ht="14.25" thickBot="1">
      <c r="A2953" s="33" t="s">
        <v>657</v>
      </c>
      <c r="B2953" s="47">
        <v>42036</v>
      </c>
      <c r="C2953" t="s">
        <v>118</v>
      </c>
      <c r="D2953" t="s">
        <v>607</v>
      </c>
      <c r="E2953" t="s">
        <v>44</v>
      </c>
      <c r="F2953" t="s">
        <v>608</v>
      </c>
      <c r="G2953" t="s">
        <v>61</v>
      </c>
      <c r="I2953" t="s">
        <v>609</v>
      </c>
      <c r="K2953" s="34">
        <v>2</v>
      </c>
      <c r="L2953" s="37">
        <f>IF(ISERROR(ROUND(K2953*0.001,0))=TRUE,"",(ROUND(K2953*0.001,0)))</f>
        <v>0</v>
      </c>
      <c r="M2953" s="34">
        <v>1258</v>
      </c>
      <c r="N2953" s="36" t="str">
        <f>IF(ISERROR(M2953/L2953)=TRUE,"",(M2953/L2953))</f>
        <v/>
      </c>
      <c r="O2953" s="34"/>
      <c r="P2953" s="34">
        <v>2</v>
      </c>
      <c r="Q2953" s="37">
        <f>IF(ISERROR(ROUND(P2953*0.001,0))=TRUE,"",(ROUND(P2953*0.001,0)))</f>
        <v>0</v>
      </c>
      <c r="R2953" s="34">
        <v>1258</v>
      </c>
    </row>
    <row r="2954" spans="1:18" ht="14.25" thickBot="1">
      <c r="A2954" s="33" t="s">
        <v>657</v>
      </c>
      <c r="B2954" s="47">
        <v>42036</v>
      </c>
      <c r="C2954" t="s">
        <v>118</v>
      </c>
      <c r="D2954" t="s">
        <v>607</v>
      </c>
      <c r="E2954" t="s">
        <v>44</v>
      </c>
      <c r="F2954" t="s">
        <v>610</v>
      </c>
      <c r="G2954" t="s">
        <v>48</v>
      </c>
      <c r="I2954" t="s">
        <v>609</v>
      </c>
      <c r="K2954" s="34">
        <v>1403826</v>
      </c>
      <c r="L2954" s="37">
        <f t="shared" ref="L2954:L3003" si="210">IF(ISERROR(ROUND(K2954*0.001,0))=TRUE,"",(ROUND(K2954*0.001,0)))</f>
        <v>1404</v>
      </c>
      <c r="M2954" s="34">
        <v>210205</v>
      </c>
      <c r="N2954" s="36">
        <f t="shared" ref="N2954:N3003" si="211">IF(ISERROR(M2954/L2954)=TRUE,"",(M2954/L2954))</f>
        <v>149.71866096866097</v>
      </c>
      <c r="O2954" s="34"/>
      <c r="P2954" s="34">
        <v>3156240</v>
      </c>
      <c r="Q2954" s="37">
        <f t="shared" ref="Q2954:Q3003" si="212">IF(ISERROR(ROUND(P2954*0.001,0))=TRUE,"",(ROUND(P2954*0.001,0)))</f>
        <v>3156</v>
      </c>
      <c r="R2954" s="34">
        <v>505544</v>
      </c>
    </row>
    <row r="2955" spans="1:18" ht="14.25" thickBot="1">
      <c r="A2955" s="33" t="s">
        <v>657</v>
      </c>
      <c r="B2955" s="47">
        <v>42036</v>
      </c>
      <c r="C2955" t="s">
        <v>118</v>
      </c>
      <c r="D2955" t="s">
        <v>607</v>
      </c>
      <c r="E2955" t="s">
        <v>44</v>
      </c>
      <c r="F2955" t="s">
        <v>612</v>
      </c>
      <c r="G2955" t="s">
        <v>57</v>
      </c>
      <c r="I2955" t="s">
        <v>609</v>
      </c>
      <c r="K2955" s="34" t="s">
        <v>11</v>
      </c>
      <c r="L2955" s="37" t="str">
        <f t="shared" si="210"/>
        <v/>
      </c>
      <c r="M2955" s="34" t="s">
        <v>11</v>
      </c>
      <c r="N2955" s="36" t="str">
        <f t="shared" si="211"/>
        <v/>
      </c>
      <c r="O2955" s="34"/>
      <c r="P2955" s="34">
        <v>43023</v>
      </c>
      <c r="Q2955" s="37">
        <f t="shared" si="212"/>
        <v>43</v>
      </c>
      <c r="R2955" s="34">
        <v>15988</v>
      </c>
    </row>
    <row r="2956" spans="1:18" ht="14.25" thickBot="1">
      <c r="A2956" s="33" t="s">
        <v>657</v>
      </c>
      <c r="B2956" s="47">
        <v>42036</v>
      </c>
      <c r="C2956" t="s">
        <v>118</v>
      </c>
      <c r="D2956" t="s">
        <v>607</v>
      </c>
      <c r="E2956" t="s">
        <v>44</v>
      </c>
      <c r="F2956" t="s">
        <v>614</v>
      </c>
      <c r="G2956" t="s">
        <v>53</v>
      </c>
      <c r="I2956" t="s">
        <v>609</v>
      </c>
      <c r="K2956" s="34" t="s">
        <v>11</v>
      </c>
      <c r="L2956" s="37" t="str">
        <f t="shared" si="210"/>
        <v/>
      </c>
      <c r="M2956" s="34" t="s">
        <v>11</v>
      </c>
      <c r="N2956" s="36" t="str">
        <f t="shared" si="211"/>
        <v/>
      </c>
      <c r="O2956" s="34"/>
      <c r="P2956" s="34">
        <v>40130</v>
      </c>
      <c r="Q2956" s="37">
        <f t="shared" si="212"/>
        <v>40</v>
      </c>
      <c r="R2956" s="34">
        <v>14169</v>
      </c>
    </row>
    <row r="2957" spans="1:18" ht="14.25" thickBot="1">
      <c r="A2957" s="33" t="s">
        <v>657</v>
      </c>
      <c r="B2957" s="47">
        <v>42036</v>
      </c>
      <c r="C2957" t="s">
        <v>118</v>
      </c>
      <c r="D2957" t="s">
        <v>607</v>
      </c>
      <c r="E2957" t="s">
        <v>44</v>
      </c>
      <c r="F2957" t="s">
        <v>616</v>
      </c>
      <c r="G2957" t="s">
        <v>60</v>
      </c>
      <c r="I2957" t="s">
        <v>609</v>
      </c>
      <c r="K2957" s="34">
        <v>158963</v>
      </c>
      <c r="L2957" s="37">
        <f t="shared" si="210"/>
        <v>159</v>
      </c>
      <c r="M2957" s="34">
        <v>53612</v>
      </c>
      <c r="N2957" s="36">
        <f t="shared" si="211"/>
        <v>337.1823899371069</v>
      </c>
      <c r="O2957" s="34"/>
      <c r="P2957" s="34">
        <v>333064</v>
      </c>
      <c r="Q2957" s="37">
        <f t="shared" si="212"/>
        <v>333</v>
      </c>
      <c r="R2957" s="34">
        <v>128546</v>
      </c>
    </row>
    <row r="2958" spans="1:18" ht="14.25" thickBot="1">
      <c r="A2958" s="33" t="s">
        <v>657</v>
      </c>
      <c r="B2958" s="47">
        <v>42036</v>
      </c>
      <c r="C2958" t="s">
        <v>118</v>
      </c>
      <c r="D2958" t="s">
        <v>607</v>
      </c>
      <c r="E2958" t="s">
        <v>44</v>
      </c>
      <c r="F2958" t="s">
        <v>625</v>
      </c>
      <c r="G2958" t="s">
        <v>66</v>
      </c>
      <c r="I2958" t="s">
        <v>609</v>
      </c>
      <c r="K2958" s="34">
        <v>570028</v>
      </c>
      <c r="L2958" s="37">
        <f t="shared" si="210"/>
        <v>570</v>
      </c>
      <c r="M2958" s="34">
        <v>103036</v>
      </c>
      <c r="N2958" s="36">
        <f t="shared" si="211"/>
        <v>180.76491228070176</v>
      </c>
      <c r="O2958" s="34"/>
      <c r="P2958" s="34">
        <v>1548878</v>
      </c>
      <c r="Q2958" s="37">
        <f t="shared" si="212"/>
        <v>1549</v>
      </c>
      <c r="R2958" s="34">
        <v>243269</v>
      </c>
    </row>
    <row r="2959" spans="1:18" ht="14.25" thickBot="1">
      <c r="A2959" s="33" t="s">
        <v>657</v>
      </c>
      <c r="B2959" s="47">
        <v>42036</v>
      </c>
      <c r="C2959" t="s">
        <v>118</v>
      </c>
      <c r="D2959" t="s">
        <v>607</v>
      </c>
      <c r="E2959" t="s">
        <v>44</v>
      </c>
      <c r="F2959" t="s">
        <v>646</v>
      </c>
      <c r="G2959" t="s">
        <v>74</v>
      </c>
      <c r="I2959" t="s">
        <v>609</v>
      </c>
      <c r="K2959" s="34">
        <v>1859060</v>
      </c>
      <c r="L2959" s="37">
        <f t="shared" si="210"/>
        <v>1859</v>
      </c>
      <c r="M2959" s="34">
        <v>293042</v>
      </c>
      <c r="N2959" s="36">
        <f t="shared" si="211"/>
        <v>157.63421194190425</v>
      </c>
      <c r="O2959" s="34"/>
      <c r="P2959" s="34">
        <v>4250139</v>
      </c>
      <c r="Q2959" s="37">
        <f t="shared" si="212"/>
        <v>4250</v>
      </c>
      <c r="R2959" s="34">
        <v>731738</v>
      </c>
    </row>
    <row r="2960" spans="1:18" ht="14.25" thickBot="1">
      <c r="A2960" s="33" t="s">
        <v>657</v>
      </c>
      <c r="B2960" s="47">
        <v>42036</v>
      </c>
      <c r="C2960" t="s">
        <v>118</v>
      </c>
      <c r="D2960" t="s">
        <v>622</v>
      </c>
      <c r="E2960" t="s">
        <v>45</v>
      </c>
      <c r="F2960" t="s">
        <v>610</v>
      </c>
      <c r="G2960" t="s">
        <v>48</v>
      </c>
      <c r="I2960" t="s">
        <v>609</v>
      </c>
      <c r="K2960" s="34">
        <v>3862</v>
      </c>
      <c r="L2960" s="37">
        <f t="shared" si="210"/>
        <v>4</v>
      </c>
      <c r="M2960" s="34">
        <v>1180</v>
      </c>
      <c r="N2960" s="36">
        <f t="shared" si="211"/>
        <v>295</v>
      </c>
      <c r="O2960" s="34"/>
      <c r="P2960" s="34">
        <v>5505</v>
      </c>
      <c r="Q2960" s="37">
        <f t="shared" si="212"/>
        <v>6</v>
      </c>
      <c r="R2960" s="34">
        <v>1429</v>
      </c>
    </row>
    <row r="2961" spans="1:18" ht="14.25" thickBot="1">
      <c r="A2961" s="33" t="s">
        <v>657</v>
      </c>
      <c r="B2961" s="47">
        <v>42036</v>
      </c>
      <c r="C2961" t="s">
        <v>118</v>
      </c>
      <c r="D2961" t="s">
        <v>622</v>
      </c>
      <c r="E2961" t="s">
        <v>45</v>
      </c>
      <c r="F2961" t="s">
        <v>616</v>
      </c>
      <c r="G2961" t="s">
        <v>60</v>
      </c>
      <c r="I2961" t="s">
        <v>609</v>
      </c>
      <c r="K2961" s="34" t="s">
        <v>11</v>
      </c>
      <c r="L2961" s="37" t="str">
        <f t="shared" si="210"/>
        <v/>
      </c>
      <c r="M2961" s="34" t="s">
        <v>11</v>
      </c>
      <c r="N2961" s="36" t="str">
        <f t="shared" si="211"/>
        <v/>
      </c>
      <c r="O2961" s="34"/>
      <c r="P2961" s="34">
        <v>1196</v>
      </c>
      <c r="Q2961" s="37">
        <f t="shared" si="212"/>
        <v>1</v>
      </c>
      <c r="R2961" s="34">
        <v>490</v>
      </c>
    </row>
    <row r="2962" spans="1:18" ht="14.25" thickBot="1">
      <c r="A2962" s="33" t="s">
        <v>657</v>
      </c>
      <c r="B2962" s="47">
        <v>42036</v>
      </c>
      <c r="C2962" t="s">
        <v>118</v>
      </c>
      <c r="D2962" t="s">
        <v>628</v>
      </c>
      <c r="E2962" t="s">
        <v>43</v>
      </c>
      <c r="F2962" t="s">
        <v>608</v>
      </c>
      <c r="G2962" t="s">
        <v>61</v>
      </c>
      <c r="I2962" t="s">
        <v>609</v>
      </c>
      <c r="K2962" s="34">
        <v>108471</v>
      </c>
      <c r="L2962" s="37">
        <f t="shared" si="210"/>
        <v>108</v>
      </c>
      <c r="M2962" s="34">
        <v>14939</v>
      </c>
      <c r="N2962" s="36">
        <f t="shared" si="211"/>
        <v>138.32407407407408</v>
      </c>
      <c r="O2962" s="34"/>
      <c r="P2962" s="34">
        <v>138356</v>
      </c>
      <c r="Q2962" s="37">
        <f t="shared" si="212"/>
        <v>138</v>
      </c>
      <c r="R2962" s="34">
        <v>23462</v>
      </c>
    </row>
    <row r="2963" spans="1:18" ht="14.25" thickBot="1">
      <c r="A2963" s="33" t="s">
        <v>657</v>
      </c>
      <c r="B2963" s="47">
        <v>42036</v>
      </c>
      <c r="C2963" t="s">
        <v>118</v>
      </c>
      <c r="D2963" t="s">
        <v>628</v>
      </c>
      <c r="E2963" t="s">
        <v>43</v>
      </c>
      <c r="F2963" t="s">
        <v>610</v>
      </c>
      <c r="G2963" t="s">
        <v>48</v>
      </c>
      <c r="I2963" t="s">
        <v>609</v>
      </c>
      <c r="K2963" s="34">
        <v>759976</v>
      </c>
      <c r="L2963" s="37">
        <f t="shared" si="210"/>
        <v>760</v>
      </c>
      <c r="M2963" s="34">
        <v>119465</v>
      </c>
      <c r="N2963" s="36">
        <f t="shared" si="211"/>
        <v>157.19078947368422</v>
      </c>
      <c r="O2963" s="34"/>
      <c r="P2963" s="34">
        <v>840739</v>
      </c>
      <c r="Q2963" s="37">
        <f t="shared" si="212"/>
        <v>841</v>
      </c>
      <c r="R2963" s="34">
        <v>133090</v>
      </c>
    </row>
    <row r="2964" spans="1:18" ht="14.25" thickBot="1">
      <c r="A2964" s="33" t="s">
        <v>657</v>
      </c>
      <c r="B2964" s="47">
        <v>42036</v>
      </c>
      <c r="C2964" t="s">
        <v>118</v>
      </c>
      <c r="D2964" t="s">
        <v>628</v>
      </c>
      <c r="E2964" t="s">
        <v>43</v>
      </c>
      <c r="F2964" t="s">
        <v>612</v>
      </c>
      <c r="G2964" t="s">
        <v>57</v>
      </c>
      <c r="I2964" t="s">
        <v>609</v>
      </c>
      <c r="K2964" s="34">
        <v>20135</v>
      </c>
      <c r="L2964" s="37">
        <f t="shared" si="210"/>
        <v>20</v>
      </c>
      <c r="M2964" s="34">
        <v>7456</v>
      </c>
      <c r="N2964" s="36">
        <f t="shared" si="211"/>
        <v>372.8</v>
      </c>
      <c r="O2964" s="34"/>
      <c r="P2964" s="34">
        <v>20135</v>
      </c>
      <c r="Q2964" s="37">
        <f t="shared" si="212"/>
        <v>20</v>
      </c>
      <c r="R2964" s="34">
        <v>7456</v>
      </c>
    </row>
    <row r="2965" spans="1:18" ht="14.25" thickBot="1">
      <c r="A2965" s="33" t="s">
        <v>657</v>
      </c>
      <c r="B2965" s="47">
        <v>42036</v>
      </c>
      <c r="C2965" t="s">
        <v>118</v>
      </c>
      <c r="D2965" t="s">
        <v>628</v>
      </c>
      <c r="E2965" t="s">
        <v>43</v>
      </c>
      <c r="F2965" t="s">
        <v>616</v>
      </c>
      <c r="G2965" t="s">
        <v>60</v>
      </c>
      <c r="I2965" t="s">
        <v>609</v>
      </c>
      <c r="K2965" s="34">
        <v>19212</v>
      </c>
      <c r="L2965" s="37">
        <f t="shared" si="210"/>
        <v>19</v>
      </c>
      <c r="M2965" s="34">
        <v>7071</v>
      </c>
      <c r="N2965" s="36">
        <f t="shared" si="211"/>
        <v>372.15789473684208</v>
      </c>
      <c r="O2965" s="34"/>
      <c r="P2965" s="34">
        <v>25268</v>
      </c>
      <c r="Q2965" s="37">
        <f t="shared" si="212"/>
        <v>25</v>
      </c>
      <c r="R2965" s="34">
        <v>9286</v>
      </c>
    </row>
    <row r="2966" spans="1:18" ht="14.25" thickBot="1">
      <c r="A2966" s="33" t="s">
        <v>657</v>
      </c>
      <c r="B2966" s="47">
        <v>42036</v>
      </c>
      <c r="C2966" t="s">
        <v>118</v>
      </c>
      <c r="D2966" t="s">
        <v>628</v>
      </c>
      <c r="E2966" t="s">
        <v>43</v>
      </c>
      <c r="F2966" t="s">
        <v>625</v>
      </c>
      <c r="G2966" t="s">
        <v>66</v>
      </c>
      <c r="I2966" t="s">
        <v>609</v>
      </c>
      <c r="K2966" s="34">
        <v>244576</v>
      </c>
      <c r="L2966" s="37">
        <f t="shared" si="210"/>
        <v>245</v>
      </c>
      <c r="M2966" s="34">
        <v>48870</v>
      </c>
      <c r="N2966" s="36">
        <f t="shared" si="211"/>
        <v>199.46938775510205</v>
      </c>
      <c r="O2966" s="34"/>
      <c r="P2966" s="34">
        <v>419953</v>
      </c>
      <c r="Q2966" s="37">
        <f t="shared" si="212"/>
        <v>420</v>
      </c>
      <c r="R2966" s="34">
        <v>85742</v>
      </c>
    </row>
    <row r="2967" spans="1:18" ht="14.25" thickBot="1">
      <c r="A2967" s="33" t="s">
        <v>657</v>
      </c>
      <c r="B2967" s="47">
        <v>42036</v>
      </c>
      <c r="C2967" t="s">
        <v>118</v>
      </c>
      <c r="D2967" t="s">
        <v>628</v>
      </c>
      <c r="E2967" t="s">
        <v>43</v>
      </c>
      <c r="F2967" t="s">
        <v>620</v>
      </c>
      <c r="G2967" t="s">
        <v>67</v>
      </c>
      <c r="I2967" t="s">
        <v>609</v>
      </c>
      <c r="K2967" s="34">
        <v>29965</v>
      </c>
      <c r="L2967" s="37">
        <f t="shared" si="210"/>
        <v>30</v>
      </c>
      <c r="M2967" s="34">
        <v>4155</v>
      </c>
      <c r="N2967" s="36">
        <f t="shared" si="211"/>
        <v>138.5</v>
      </c>
      <c r="O2967" s="34"/>
      <c r="P2967" s="34">
        <v>110125</v>
      </c>
      <c r="Q2967" s="37">
        <f t="shared" si="212"/>
        <v>110</v>
      </c>
      <c r="R2967" s="34">
        <v>15651</v>
      </c>
    </row>
    <row r="2968" spans="1:18" ht="14.25" thickBot="1">
      <c r="A2968" s="33" t="s">
        <v>657</v>
      </c>
      <c r="B2968" s="47">
        <v>42036</v>
      </c>
      <c r="C2968" t="s">
        <v>118</v>
      </c>
      <c r="D2968" t="s">
        <v>628</v>
      </c>
      <c r="E2968" t="s">
        <v>43</v>
      </c>
      <c r="F2968" t="s">
        <v>646</v>
      </c>
      <c r="G2968" t="s">
        <v>74</v>
      </c>
      <c r="I2968" t="s">
        <v>609</v>
      </c>
      <c r="K2968" s="34">
        <v>326960</v>
      </c>
      <c r="L2968" s="37">
        <f t="shared" si="210"/>
        <v>327</v>
      </c>
      <c r="M2968" s="34">
        <v>41162</v>
      </c>
      <c r="N2968" s="36">
        <f t="shared" si="211"/>
        <v>125.8776758409786</v>
      </c>
      <c r="O2968" s="34"/>
      <c r="P2968" s="34">
        <v>553191</v>
      </c>
      <c r="Q2968" s="37">
        <f t="shared" si="212"/>
        <v>553</v>
      </c>
      <c r="R2968" s="34">
        <v>68696</v>
      </c>
    </row>
    <row r="2969" spans="1:18" ht="14.25" thickBot="1">
      <c r="A2969" s="33" t="s">
        <v>657</v>
      </c>
      <c r="B2969" s="47">
        <v>42036</v>
      </c>
      <c r="C2969" t="s">
        <v>118</v>
      </c>
      <c r="D2969" t="s">
        <v>631</v>
      </c>
      <c r="E2969" t="s">
        <v>42</v>
      </c>
      <c r="F2969" t="s">
        <v>616</v>
      </c>
      <c r="G2969" t="s">
        <v>60</v>
      </c>
      <c r="I2969" t="s">
        <v>609</v>
      </c>
      <c r="K2969" s="34">
        <v>54672</v>
      </c>
      <c r="L2969" s="37">
        <f t="shared" si="210"/>
        <v>55</v>
      </c>
      <c r="M2969" s="34">
        <v>31938</v>
      </c>
      <c r="N2969" s="36">
        <f t="shared" si="211"/>
        <v>580.69090909090914</v>
      </c>
      <c r="O2969" s="34"/>
      <c r="P2969" s="34">
        <v>54672</v>
      </c>
      <c r="Q2969" s="37">
        <f t="shared" si="212"/>
        <v>55</v>
      </c>
      <c r="R2969" s="34">
        <v>31938</v>
      </c>
    </row>
    <row r="2970" spans="1:18" ht="14.25" thickBot="1">
      <c r="A2970" s="33" t="s">
        <v>657</v>
      </c>
      <c r="B2970" s="47">
        <v>42036</v>
      </c>
      <c r="C2970" t="s">
        <v>118</v>
      </c>
      <c r="D2970" t="s">
        <v>631</v>
      </c>
      <c r="E2970" t="s">
        <v>42</v>
      </c>
      <c r="F2970" t="s">
        <v>625</v>
      </c>
      <c r="G2970" t="s">
        <v>66</v>
      </c>
      <c r="I2970" t="s">
        <v>609</v>
      </c>
      <c r="K2970" s="34">
        <v>19768</v>
      </c>
      <c r="L2970" s="37">
        <f t="shared" si="210"/>
        <v>20</v>
      </c>
      <c r="M2970" s="34">
        <v>4620</v>
      </c>
      <c r="N2970" s="36">
        <f t="shared" si="211"/>
        <v>231</v>
      </c>
      <c r="O2970" s="34"/>
      <c r="P2970" s="34">
        <v>19768</v>
      </c>
      <c r="Q2970" s="37">
        <f t="shared" si="212"/>
        <v>20</v>
      </c>
      <c r="R2970" s="34">
        <v>4620</v>
      </c>
    </row>
    <row r="2971" spans="1:18" ht="14.25" thickBot="1">
      <c r="A2971" s="33" t="s">
        <v>657</v>
      </c>
      <c r="B2971" s="47">
        <v>42036</v>
      </c>
      <c r="C2971" t="s">
        <v>118</v>
      </c>
      <c r="D2971" t="s">
        <v>632</v>
      </c>
      <c r="E2971" t="s">
        <v>39</v>
      </c>
      <c r="F2971" t="s">
        <v>625</v>
      </c>
      <c r="G2971" t="s">
        <v>66</v>
      </c>
      <c r="I2971" t="s">
        <v>609</v>
      </c>
      <c r="K2971" s="34" t="s">
        <v>11</v>
      </c>
      <c r="L2971" s="37" t="str">
        <f t="shared" si="210"/>
        <v/>
      </c>
      <c r="M2971" s="34" t="s">
        <v>11</v>
      </c>
      <c r="N2971" s="36" t="str">
        <f t="shared" si="211"/>
        <v/>
      </c>
      <c r="O2971" s="34"/>
      <c r="P2971" s="34">
        <v>396270</v>
      </c>
      <c r="Q2971" s="37">
        <f t="shared" si="212"/>
        <v>396</v>
      </c>
      <c r="R2971" s="34">
        <v>31621</v>
      </c>
    </row>
    <row r="2972" spans="1:18" ht="14.25" thickBot="1">
      <c r="A2972" s="33" t="s">
        <v>657</v>
      </c>
      <c r="B2972" s="47">
        <v>42036</v>
      </c>
      <c r="C2972" t="s">
        <v>118</v>
      </c>
      <c r="D2972" t="s">
        <v>658</v>
      </c>
      <c r="E2972" t="s">
        <v>36</v>
      </c>
      <c r="F2972" t="s">
        <v>659</v>
      </c>
      <c r="G2972" t="s">
        <v>73</v>
      </c>
      <c r="I2972" t="s">
        <v>609</v>
      </c>
      <c r="K2972" s="34">
        <v>61670</v>
      </c>
      <c r="L2972" s="37">
        <f t="shared" si="210"/>
        <v>62</v>
      </c>
      <c r="M2972" s="34">
        <v>3748</v>
      </c>
      <c r="N2972" s="36">
        <f t="shared" si="211"/>
        <v>60.451612903225808</v>
      </c>
      <c r="O2972" s="34"/>
      <c r="P2972" s="34">
        <v>122760</v>
      </c>
      <c r="Q2972" s="37">
        <f t="shared" si="212"/>
        <v>123</v>
      </c>
      <c r="R2972" s="34">
        <v>7801</v>
      </c>
    </row>
    <row r="2973" spans="1:18" ht="14.25" thickBot="1">
      <c r="A2973" s="33" t="s">
        <v>657</v>
      </c>
      <c r="B2973" s="47">
        <v>42036</v>
      </c>
      <c r="C2973" t="s">
        <v>118</v>
      </c>
      <c r="D2973" t="s">
        <v>658</v>
      </c>
      <c r="E2973" t="s">
        <v>36</v>
      </c>
      <c r="F2973" t="s">
        <v>616</v>
      </c>
      <c r="G2973" t="s">
        <v>60</v>
      </c>
      <c r="I2973" t="s">
        <v>609</v>
      </c>
      <c r="K2973" s="34">
        <v>23392</v>
      </c>
      <c r="L2973" s="37">
        <f t="shared" si="210"/>
        <v>23</v>
      </c>
      <c r="M2973" s="34">
        <v>2970</v>
      </c>
      <c r="N2973" s="36">
        <f t="shared" si="211"/>
        <v>129.13043478260869</v>
      </c>
      <c r="O2973" s="34"/>
      <c r="P2973" s="34">
        <v>91722</v>
      </c>
      <c r="Q2973" s="37">
        <f t="shared" si="212"/>
        <v>92</v>
      </c>
      <c r="R2973" s="34">
        <v>11510</v>
      </c>
    </row>
    <row r="2974" spans="1:18" ht="14.25" thickBot="1">
      <c r="A2974" s="33" t="s">
        <v>657</v>
      </c>
      <c r="B2974" s="47">
        <v>42036</v>
      </c>
      <c r="C2974" t="s">
        <v>118</v>
      </c>
      <c r="D2974" t="s">
        <v>658</v>
      </c>
      <c r="E2974" t="s">
        <v>36</v>
      </c>
      <c r="F2974" t="s">
        <v>625</v>
      </c>
      <c r="G2974" t="s">
        <v>66</v>
      </c>
      <c r="I2974" t="s">
        <v>609</v>
      </c>
      <c r="K2974" s="34" t="s">
        <v>11</v>
      </c>
      <c r="L2974" s="37" t="str">
        <f t="shared" si="210"/>
        <v/>
      </c>
      <c r="M2974" s="34" t="s">
        <v>11</v>
      </c>
      <c r="N2974" s="36" t="str">
        <f t="shared" si="211"/>
        <v/>
      </c>
      <c r="O2974" s="34"/>
      <c r="P2974" s="34">
        <v>128324</v>
      </c>
      <c r="Q2974" s="37">
        <f t="shared" si="212"/>
        <v>128</v>
      </c>
      <c r="R2974" s="34">
        <v>14640</v>
      </c>
    </row>
    <row r="2975" spans="1:18" ht="14.25" thickBot="1">
      <c r="A2975" s="33" t="s">
        <v>657</v>
      </c>
      <c r="B2975" s="47">
        <v>42036</v>
      </c>
      <c r="C2975" t="s">
        <v>118</v>
      </c>
      <c r="D2975" t="s">
        <v>658</v>
      </c>
      <c r="E2975" t="s">
        <v>36</v>
      </c>
      <c r="F2975" t="s">
        <v>646</v>
      </c>
      <c r="G2975" t="s">
        <v>74</v>
      </c>
      <c r="I2975" t="s">
        <v>609</v>
      </c>
      <c r="K2975" s="34">
        <v>42000</v>
      </c>
      <c r="L2975" s="37">
        <f t="shared" si="210"/>
        <v>42</v>
      </c>
      <c r="M2975" s="34">
        <v>10793</v>
      </c>
      <c r="N2975" s="36">
        <f t="shared" si="211"/>
        <v>256.97619047619048</v>
      </c>
      <c r="O2975" s="34"/>
      <c r="P2975" s="34">
        <v>169922</v>
      </c>
      <c r="Q2975" s="37">
        <f t="shared" si="212"/>
        <v>170</v>
      </c>
      <c r="R2975" s="34">
        <v>46428</v>
      </c>
    </row>
    <row r="2976" spans="1:18" ht="14.25" thickBot="1">
      <c r="A2976" s="33" t="s">
        <v>657</v>
      </c>
      <c r="B2976" s="47">
        <v>42036</v>
      </c>
      <c r="C2976" t="s">
        <v>118</v>
      </c>
      <c r="D2976" t="s">
        <v>633</v>
      </c>
      <c r="E2976" t="s">
        <v>35</v>
      </c>
      <c r="F2976" t="s">
        <v>635</v>
      </c>
      <c r="G2976" t="s">
        <v>65</v>
      </c>
      <c r="I2976" t="s">
        <v>609</v>
      </c>
      <c r="K2976" s="34">
        <v>100310</v>
      </c>
      <c r="L2976" s="37">
        <f t="shared" si="210"/>
        <v>100</v>
      </c>
      <c r="M2976" s="34">
        <v>4669</v>
      </c>
      <c r="N2976" s="36">
        <f t="shared" si="211"/>
        <v>46.69</v>
      </c>
      <c r="O2976" s="34"/>
      <c r="P2976" s="34">
        <v>100310</v>
      </c>
      <c r="Q2976" s="37">
        <f t="shared" si="212"/>
        <v>100</v>
      </c>
      <c r="R2976" s="34">
        <v>4669</v>
      </c>
    </row>
    <row r="2977" spans="1:18" ht="14.25" thickBot="1">
      <c r="A2977" s="33" t="s">
        <v>657</v>
      </c>
      <c r="B2977" s="47">
        <v>42036</v>
      </c>
      <c r="C2977" t="s">
        <v>118</v>
      </c>
      <c r="D2977" t="s">
        <v>633</v>
      </c>
      <c r="E2977" t="s">
        <v>35</v>
      </c>
      <c r="F2977" t="s">
        <v>659</v>
      </c>
      <c r="G2977" t="s">
        <v>73</v>
      </c>
      <c r="I2977" t="s">
        <v>609</v>
      </c>
      <c r="K2977" s="34">
        <v>120190</v>
      </c>
      <c r="L2977" s="37">
        <f t="shared" si="210"/>
        <v>120</v>
      </c>
      <c r="M2977" s="34">
        <v>6226</v>
      </c>
      <c r="N2977" s="36">
        <f t="shared" si="211"/>
        <v>51.883333333333333</v>
      </c>
      <c r="O2977" s="34"/>
      <c r="P2977" s="34">
        <v>180260</v>
      </c>
      <c r="Q2977" s="37">
        <f t="shared" si="212"/>
        <v>180</v>
      </c>
      <c r="R2977" s="34">
        <v>9409</v>
      </c>
    </row>
    <row r="2978" spans="1:18" ht="14.25" thickBot="1">
      <c r="A2978" s="33" t="s">
        <v>657</v>
      </c>
      <c r="B2978" s="47">
        <v>42036</v>
      </c>
      <c r="C2978" t="s">
        <v>118</v>
      </c>
      <c r="D2978" t="s">
        <v>633</v>
      </c>
      <c r="E2978" t="s">
        <v>35</v>
      </c>
      <c r="F2978" t="s">
        <v>616</v>
      </c>
      <c r="G2978" t="s">
        <v>60</v>
      </c>
      <c r="I2978" t="s">
        <v>609</v>
      </c>
      <c r="K2978" s="34">
        <v>1244</v>
      </c>
      <c r="L2978" s="37">
        <f t="shared" si="210"/>
        <v>1</v>
      </c>
      <c r="M2978" s="34">
        <v>459</v>
      </c>
      <c r="N2978" s="36">
        <f t="shared" si="211"/>
        <v>459</v>
      </c>
      <c r="O2978" s="34"/>
      <c r="P2978" s="34">
        <v>49404</v>
      </c>
      <c r="Q2978" s="37">
        <f t="shared" si="212"/>
        <v>49</v>
      </c>
      <c r="R2978" s="34">
        <v>25606</v>
      </c>
    </row>
    <row r="2979" spans="1:18" ht="14.25" thickBot="1">
      <c r="A2979" s="33" t="s">
        <v>657</v>
      </c>
      <c r="B2979" s="47">
        <v>42036</v>
      </c>
      <c r="C2979" t="s">
        <v>118</v>
      </c>
      <c r="D2979" t="s">
        <v>633</v>
      </c>
      <c r="E2979" t="s">
        <v>35</v>
      </c>
      <c r="F2979" t="s">
        <v>625</v>
      </c>
      <c r="G2979" t="s">
        <v>66</v>
      </c>
      <c r="I2979" t="s">
        <v>609</v>
      </c>
      <c r="K2979" s="34">
        <v>6101</v>
      </c>
      <c r="L2979" s="37">
        <f t="shared" si="210"/>
        <v>6</v>
      </c>
      <c r="M2979" s="34">
        <v>3595</v>
      </c>
      <c r="N2979" s="36">
        <f t="shared" si="211"/>
        <v>599.16666666666663</v>
      </c>
      <c r="O2979" s="34"/>
      <c r="P2979" s="34">
        <v>6101</v>
      </c>
      <c r="Q2979" s="37">
        <f t="shared" si="212"/>
        <v>6</v>
      </c>
      <c r="R2979" s="34">
        <v>3595</v>
      </c>
    </row>
    <row r="2980" spans="1:18" ht="14.25" thickBot="1">
      <c r="A2980" s="33" t="s">
        <v>657</v>
      </c>
      <c r="B2980" s="47">
        <v>42036</v>
      </c>
      <c r="C2980" t="s">
        <v>118</v>
      </c>
      <c r="D2980" t="s">
        <v>651</v>
      </c>
      <c r="E2980" t="s">
        <v>40</v>
      </c>
      <c r="F2980" t="s">
        <v>610</v>
      </c>
      <c r="G2980" t="s">
        <v>48</v>
      </c>
      <c r="I2980" t="s">
        <v>609</v>
      </c>
      <c r="K2980" s="34">
        <v>40000</v>
      </c>
      <c r="L2980" s="37">
        <f t="shared" si="210"/>
        <v>40</v>
      </c>
      <c r="M2980" s="34">
        <v>22665</v>
      </c>
      <c r="N2980" s="36">
        <f t="shared" si="211"/>
        <v>566.625</v>
      </c>
      <c r="O2980" s="34"/>
      <c r="P2980" s="34">
        <v>65065</v>
      </c>
      <c r="Q2980" s="37">
        <f t="shared" si="212"/>
        <v>65</v>
      </c>
      <c r="R2980" s="34">
        <v>36147</v>
      </c>
    </row>
    <row r="2981" spans="1:18" ht="14.25" thickBot="1">
      <c r="A2981" s="33" t="s">
        <v>657</v>
      </c>
      <c r="B2981" s="47">
        <v>42036</v>
      </c>
      <c r="C2981" t="s">
        <v>118</v>
      </c>
      <c r="D2981" t="s">
        <v>651</v>
      </c>
      <c r="E2981" t="s">
        <v>40</v>
      </c>
      <c r="F2981" t="s">
        <v>611</v>
      </c>
      <c r="G2981" t="s">
        <v>58</v>
      </c>
      <c r="I2981" t="s">
        <v>609</v>
      </c>
      <c r="K2981" s="34">
        <v>16550</v>
      </c>
      <c r="L2981" s="37">
        <f t="shared" si="210"/>
        <v>17</v>
      </c>
      <c r="M2981" s="34">
        <v>6882</v>
      </c>
      <c r="N2981" s="36">
        <f t="shared" si="211"/>
        <v>404.8235294117647</v>
      </c>
      <c r="O2981" s="34"/>
      <c r="P2981" s="34">
        <v>16550</v>
      </c>
      <c r="Q2981" s="37">
        <f t="shared" si="212"/>
        <v>17</v>
      </c>
      <c r="R2981" s="34">
        <v>6882</v>
      </c>
    </row>
    <row r="2982" spans="1:18" ht="14.25" thickBot="1">
      <c r="A2982" s="33" t="s">
        <v>657</v>
      </c>
      <c r="B2982" s="47">
        <v>42036</v>
      </c>
      <c r="C2982" t="s">
        <v>118</v>
      </c>
      <c r="D2982" t="s">
        <v>651</v>
      </c>
      <c r="E2982" t="s">
        <v>40</v>
      </c>
      <c r="F2982" t="s">
        <v>616</v>
      </c>
      <c r="G2982" t="s">
        <v>60</v>
      </c>
      <c r="I2982" t="s">
        <v>609</v>
      </c>
      <c r="K2982" s="34" t="s">
        <v>11</v>
      </c>
      <c r="L2982" s="37" t="str">
        <f t="shared" si="210"/>
        <v/>
      </c>
      <c r="M2982" s="34" t="s">
        <v>11</v>
      </c>
      <c r="N2982" s="36" t="str">
        <f t="shared" si="211"/>
        <v/>
      </c>
      <c r="O2982" s="34"/>
      <c r="P2982" s="34">
        <v>7371</v>
      </c>
      <c r="Q2982" s="37">
        <f t="shared" si="212"/>
        <v>7</v>
      </c>
      <c r="R2982" s="34">
        <v>2401</v>
      </c>
    </row>
    <row r="2983" spans="1:18" ht="14.25" thickBot="1">
      <c r="A2983" s="33" t="s">
        <v>657</v>
      </c>
      <c r="B2983" s="47">
        <v>42036</v>
      </c>
      <c r="C2983" t="s">
        <v>118</v>
      </c>
      <c r="D2983" t="s">
        <v>651</v>
      </c>
      <c r="E2983" t="s">
        <v>40</v>
      </c>
      <c r="F2983" t="s">
        <v>646</v>
      </c>
      <c r="G2983" t="s">
        <v>74</v>
      </c>
      <c r="I2983" t="s">
        <v>609</v>
      </c>
      <c r="K2983" s="34">
        <v>40537</v>
      </c>
      <c r="L2983" s="37">
        <f t="shared" si="210"/>
        <v>41</v>
      </c>
      <c r="M2983" s="34">
        <v>10425</v>
      </c>
      <c r="N2983" s="36">
        <f t="shared" si="211"/>
        <v>254.26829268292684</v>
      </c>
      <c r="O2983" s="34"/>
      <c r="P2983" s="34">
        <v>141575</v>
      </c>
      <c r="Q2983" s="37">
        <f t="shared" si="212"/>
        <v>142</v>
      </c>
      <c r="R2983" s="34">
        <v>36758</v>
      </c>
    </row>
    <row r="2984" spans="1:18" ht="14.25" thickBot="1">
      <c r="A2984" s="33" t="s">
        <v>657</v>
      </c>
      <c r="B2984" s="47">
        <v>42036</v>
      </c>
      <c r="C2984" t="s">
        <v>118</v>
      </c>
      <c r="D2984" t="s">
        <v>634</v>
      </c>
      <c r="E2984" t="s">
        <v>38</v>
      </c>
      <c r="F2984" t="s">
        <v>608</v>
      </c>
      <c r="G2984" t="s">
        <v>61</v>
      </c>
      <c r="I2984" t="s">
        <v>609</v>
      </c>
      <c r="K2984" s="34" t="s">
        <v>11</v>
      </c>
      <c r="L2984" s="37" t="str">
        <f t="shared" si="210"/>
        <v/>
      </c>
      <c r="M2984" s="34" t="s">
        <v>11</v>
      </c>
      <c r="N2984" s="36" t="str">
        <f t="shared" si="211"/>
        <v/>
      </c>
      <c r="O2984" s="34"/>
      <c r="P2984" s="34">
        <v>12174</v>
      </c>
      <c r="Q2984" s="37">
        <f t="shared" si="212"/>
        <v>12</v>
      </c>
      <c r="R2984" s="34">
        <v>1467</v>
      </c>
    </row>
    <row r="2985" spans="1:18" ht="14.25" thickBot="1">
      <c r="A2985" s="33" t="s">
        <v>657</v>
      </c>
      <c r="B2985" s="47">
        <v>42036</v>
      </c>
      <c r="C2985" t="s">
        <v>118</v>
      </c>
      <c r="D2985" t="s">
        <v>634</v>
      </c>
      <c r="E2985" t="s">
        <v>38</v>
      </c>
      <c r="F2985" t="s">
        <v>610</v>
      </c>
      <c r="G2985" t="s">
        <v>48</v>
      </c>
      <c r="I2985" t="s">
        <v>609</v>
      </c>
      <c r="K2985" s="34">
        <v>7124</v>
      </c>
      <c r="L2985" s="37">
        <f t="shared" si="210"/>
        <v>7</v>
      </c>
      <c r="M2985" s="34">
        <v>652</v>
      </c>
      <c r="N2985" s="36">
        <f t="shared" si="211"/>
        <v>93.142857142857139</v>
      </c>
      <c r="O2985" s="34"/>
      <c r="P2985" s="34">
        <v>51442</v>
      </c>
      <c r="Q2985" s="37">
        <f t="shared" si="212"/>
        <v>51</v>
      </c>
      <c r="R2985" s="34">
        <v>8691</v>
      </c>
    </row>
    <row r="2986" spans="1:18" ht="14.25" thickBot="1">
      <c r="A2986" s="33" t="s">
        <v>657</v>
      </c>
      <c r="B2986" s="47">
        <v>42036</v>
      </c>
      <c r="C2986" t="s">
        <v>118</v>
      </c>
      <c r="D2986" t="s">
        <v>652</v>
      </c>
      <c r="E2986" t="s">
        <v>34</v>
      </c>
      <c r="F2986" t="s">
        <v>610</v>
      </c>
      <c r="G2986" t="s">
        <v>48</v>
      </c>
      <c r="I2986" t="s">
        <v>609</v>
      </c>
      <c r="K2986" s="34">
        <v>18000</v>
      </c>
      <c r="L2986" s="37">
        <f t="shared" si="210"/>
        <v>18</v>
      </c>
      <c r="M2986" s="34">
        <v>5787</v>
      </c>
      <c r="N2986" s="36">
        <f t="shared" si="211"/>
        <v>321.5</v>
      </c>
      <c r="O2986" s="34"/>
      <c r="P2986" s="34">
        <v>23714</v>
      </c>
      <c r="Q2986" s="37">
        <f t="shared" si="212"/>
        <v>24</v>
      </c>
      <c r="R2986" s="34">
        <v>9005</v>
      </c>
    </row>
    <row r="2987" spans="1:18" ht="14.25" thickBot="1">
      <c r="A2987" s="33" t="s">
        <v>657</v>
      </c>
      <c r="B2987" s="47">
        <v>42036</v>
      </c>
      <c r="C2987" t="s">
        <v>118</v>
      </c>
      <c r="D2987" t="s">
        <v>652</v>
      </c>
      <c r="E2987" t="s">
        <v>34</v>
      </c>
      <c r="F2987" t="s">
        <v>646</v>
      </c>
      <c r="G2987" t="s">
        <v>74</v>
      </c>
      <c r="I2987" t="s">
        <v>609</v>
      </c>
      <c r="K2987" s="34">
        <v>119116</v>
      </c>
      <c r="L2987" s="37">
        <f t="shared" si="210"/>
        <v>119</v>
      </c>
      <c r="M2987" s="34">
        <v>28085</v>
      </c>
      <c r="N2987" s="36">
        <f t="shared" si="211"/>
        <v>236.00840336134453</v>
      </c>
      <c r="O2987" s="34"/>
      <c r="P2987" s="34">
        <v>340590</v>
      </c>
      <c r="Q2987" s="37">
        <f t="shared" si="212"/>
        <v>341</v>
      </c>
      <c r="R2987" s="34">
        <v>89558</v>
      </c>
    </row>
    <row r="2988" spans="1:18" ht="14.25" thickBot="1">
      <c r="A2988" s="33" t="s">
        <v>657</v>
      </c>
      <c r="B2988" s="47">
        <v>42036</v>
      </c>
      <c r="C2988" t="s">
        <v>118</v>
      </c>
      <c r="D2988" t="s">
        <v>672</v>
      </c>
      <c r="E2988" t="s">
        <v>213</v>
      </c>
      <c r="F2988" t="s">
        <v>608</v>
      </c>
      <c r="G2988" t="s">
        <v>61</v>
      </c>
      <c r="I2988" t="s">
        <v>609</v>
      </c>
      <c r="K2988" s="34">
        <v>68582</v>
      </c>
      <c r="L2988" s="37">
        <f t="shared" si="210"/>
        <v>69</v>
      </c>
      <c r="M2988" s="34">
        <v>32328</v>
      </c>
      <c r="N2988" s="36">
        <f t="shared" si="211"/>
        <v>468.52173913043481</v>
      </c>
      <c r="O2988" s="34"/>
      <c r="P2988" s="34">
        <v>114861</v>
      </c>
      <c r="Q2988" s="37">
        <f t="shared" si="212"/>
        <v>115</v>
      </c>
      <c r="R2988" s="34">
        <v>54679</v>
      </c>
    </row>
    <row r="2989" spans="1:18" ht="14.25" thickBot="1">
      <c r="A2989" s="33" t="s">
        <v>657</v>
      </c>
      <c r="B2989" s="47">
        <v>42036</v>
      </c>
      <c r="C2989" t="s">
        <v>118</v>
      </c>
      <c r="D2989" t="s">
        <v>655</v>
      </c>
      <c r="E2989" t="s">
        <v>262</v>
      </c>
      <c r="F2989" t="s">
        <v>610</v>
      </c>
      <c r="G2989" t="s">
        <v>48</v>
      </c>
      <c r="I2989" t="s">
        <v>609</v>
      </c>
      <c r="K2989" s="34">
        <v>5565</v>
      </c>
      <c r="L2989" s="37">
        <f t="shared" si="210"/>
        <v>6</v>
      </c>
      <c r="M2989" s="34">
        <v>2749</v>
      </c>
      <c r="N2989" s="36">
        <f t="shared" si="211"/>
        <v>458.16666666666669</v>
      </c>
      <c r="O2989" s="34"/>
      <c r="P2989" s="34">
        <v>9319</v>
      </c>
      <c r="Q2989" s="37">
        <f t="shared" si="212"/>
        <v>9</v>
      </c>
      <c r="R2989" s="34">
        <v>4741</v>
      </c>
    </row>
    <row r="2990" spans="1:18" ht="14.25" thickBot="1">
      <c r="A2990" s="33" t="s">
        <v>657</v>
      </c>
      <c r="B2990" s="47">
        <v>42036</v>
      </c>
      <c r="C2990" t="s">
        <v>118</v>
      </c>
      <c r="D2990" t="s">
        <v>640</v>
      </c>
      <c r="E2990" t="s">
        <v>37</v>
      </c>
      <c r="F2990" t="s">
        <v>611</v>
      </c>
      <c r="G2990" t="s">
        <v>58</v>
      </c>
      <c r="I2990" t="s">
        <v>609</v>
      </c>
      <c r="K2990" s="34">
        <v>20500</v>
      </c>
      <c r="L2990" s="37">
        <f t="shared" si="210"/>
        <v>21</v>
      </c>
      <c r="M2990" s="34">
        <v>11720</v>
      </c>
      <c r="N2990" s="36">
        <f t="shared" si="211"/>
        <v>558.09523809523807</v>
      </c>
      <c r="O2990" s="34"/>
      <c r="P2990" s="34">
        <v>20500</v>
      </c>
      <c r="Q2990" s="37">
        <f t="shared" si="212"/>
        <v>21</v>
      </c>
      <c r="R2990" s="34">
        <v>11720</v>
      </c>
    </row>
    <row r="2991" spans="1:18" ht="14.25" thickBot="1">
      <c r="A2991" s="33" t="s">
        <v>657</v>
      </c>
      <c r="B2991" s="47">
        <v>42036</v>
      </c>
      <c r="C2991" t="s">
        <v>118</v>
      </c>
      <c r="D2991" t="s">
        <v>724</v>
      </c>
      <c r="E2991" t="s">
        <v>287</v>
      </c>
      <c r="F2991" t="s">
        <v>611</v>
      </c>
      <c r="G2991" t="s">
        <v>58</v>
      </c>
      <c r="I2991" t="s">
        <v>609</v>
      </c>
      <c r="K2991" s="34">
        <v>4150</v>
      </c>
      <c r="L2991" s="37">
        <f t="shared" si="210"/>
        <v>4</v>
      </c>
      <c r="M2991" s="34">
        <v>2030</v>
      </c>
      <c r="N2991" s="36">
        <f t="shared" si="211"/>
        <v>507.5</v>
      </c>
      <c r="O2991" s="34"/>
      <c r="P2991" s="34">
        <v>4150</v>
      </c>
      <c r="Q2991" s="37">
        <f t="shared" si="212"/>
        <v>4</v>
      </c>
      <c r="R2991" s="34">
        <v>2030</v>
      </c>
    </row>
    <row r="2992" spans="1:18" ht="14.25" thickBot="1">
      <c r="A2992" s="33" t="s">
        <v>657</v>
      </c>
      <c r="B2992" s="47">
        <v>42036</v>
      </c>
      <c r="C2992" t="s">
        <v>118</v>
      </c>
      <c r="D2992" t="s">
        <v>612</v>
      </c>
      <c r="E2992" t="s">
        <v>68</v>
      </c>
      <c r="F2992" t="s">
        <v>610</v>
      </c>
      <c r="G2992" t="s">
        <v>48</v>
      </c>
      <c r="I2992" t="s">
        <v>609</v>
      </c>
      <c r="K2992" s="34">
        <v>5268</v>
      </c>
      <c r="L2992" s="37">
        <f t="shared" si="210"/>
        <v>5</v>
      </c>
      <c r="M2992" s="34">
        <v>2810</v>
      </c>
      <c r="N2992" s="36">
        <f t="shared" si="211"/>
        <v>562</v>
      </c>
      <c r="O2992" s="34"/>
      <c r="P2992" s="34">
        <v>35933</v>
      </c>
      <c r="Q2992" s="37">
        <f t="shared" si="212"/>
        <v>36</v>
      </c>
      <c r="R2992" s="34">
        <v>15053</v>
      </c>
    </row>
    <row r="2993" spans="1:18" ht="14.25" thickBot="1">
      <c r="A2993" s="33" t="s">
        <v>657</v>
      </c>
      <c r="B2993" s="47">
        <v>42036</v>
      </c>
      <c r="C2993" t="s">
        <v>118</v>
      </c>
      <c r="D2993" t="s">
        <v>669</v>
      </c>
      <c r="E2993" t="s">
        <v>348</v>
      </c>
      <c r="F2993" t="s">
        <v>616</v>
      </c>
      <c r="G2993" t="s">
        <v>60</v>
      </c>
      <c r="I2993" t="s">
        <v>609</v>
      </c>
      <c r="K2993" s="34" t="s">
        <v>11</v>
      </c>
      <c r="L2993" s="37" t="str">
        <f t="shared" si="210"/>
        <v/>
      </c>
      <c r="M2993" s="34" t="s">
        <v>11</v>
      </c>
      <c r="N2993" s="36" t="str">
        <f t="shared" si="211"/>
        <v/>
      </c>
      <c r="O2993" s="34"/>
      <c r="P2993" s="34">
        <v>51447</v>
      </c>
      <c r="Q2993" s="37">
        <f t="shared" si="212"/>
        <v>51</v>
      </c>
      <c r="R2993" s="34">
        <v>5879</v>
      </c>
    </row>
    <row r="2994" spans="1:18" ht="14.25" thickBot="1">
      <c r="A2994" s="33" t="s">
        <v>657</v>
      </c>
      <c r="B2994" s="47">
        <v>42036</v>
      </c>
      <c r="C2994" t="s">
        <v>118</v>
      </c>
      <c r="D2994" t="s">
        <v>641</v>
      </c>
      <c r="E2994" t="s">
        <v>33</v>
      </c>
      <c r="F2994" t="s">
        <v>608</v>
      </c>
      <c r="G2994" t="s">
        <v>61</v>
      </c>
      <c r="I2994" t="s">
        <v>609</v>
      </c>
      <c r="K2994" s="34">
        <v>92261</v>
      </c>
      <c r="L2994" s="37">
        <f t="shared" si="210"/>
        <v>92</v>
      </c>
      <c r="M2994" s="34">
        <v>36837</v>
      </c>
      <c r="N2994" s="36">
        <f t="shared" si="211"/>
        <v>400.4021739130435</v>
      </c>
      <c r="O2994" s="34"/>
      <c r="P2994" s="34">
        <v>150723</v>
      </c>
      <c r="Q2994" s="37">
        <f t="shared" si="212"/>
        <v>151</v>
      </c>
      <c r="R2994" s="34">
        <v>63892</v>
      </c>
    </row>
    <row r="2995" spans="1:18" ht="14.25" thickBot="1">
      <c r="A2995" s="33" t="s">
        <v>657</v>
      </c>
      <c r="B2995" s="47">
        <v>42036</v>
      </c>
      <c r="C2995" t="s">
        <v>118</v>
      </c>
      <c r="D2995" t="s">
        <v>641</v>
      </c>
      <c r="E2995" t="s">
        <v>33</v>
      </c>
      <c r="F2995" t="s">
        <v>610</v>
      </c>
      <c r="G2995" t="s">
        <v>48</v>
      </c>
      <c r="I2995" t="s">
        <v>609</v>
      </c>
      <c r="K2995" s="34">
        <v>145939</v>
      </c>
      <c r="L2995" s="37">
        <f t="shared" si="210"/>
        <v>146</v>
      </c>
      <c r="M2995" s="34">
        <v>25795</v>
      </c>
      <c r="N2995" s="36">
        <f t="shared" si="211"/>
        <v>176.67808219178082</v>
      </c>
      <c r="O2995" s="34"/>
      <c r="P2995" s="34">
        <v>171732</v>
      </c>
      <c r="Q2995" s="37">
        <f t="shared" si="212"/>
        <v>172</v>
      </c>
      <c r="R2995" s="34">
        <v>31221</v>
      </c>
    </row>
    <row r="2996" spans="1:18" ht="14.25" thickBot="1">
      <c r="A2996" s="33" t="s">
        <v>657</v>
      </c>
      <c r="B2996" s="47">
        <v>42036</v>
      </c>
      <c r="C2996" t="s">
        <v>118</v>
      </c>
      <c r="D2996" t="s">
        <v>641</v>
      </c>
      <c r="E2996" t="s">
        <v>33</v>
      </c>
      <c r="F2996" t="s">
        <v>611</v>
      </c>
      <c r="G2996" t="s">
        <v>58</v>
      </c>
      <c r="I2996" t="s">
        <v>609</v>
      </c>
      <c r="K2996" s="34" t="s">
        <v>11</v>
      </c>
      <c r="L2996" s="37" t="str">
        <f t="shared" si="210"/>
        <v/>
      </c>
      <c r="M2996" s="34" t="s">
        <v>11</v>
      </c>
      <c r="N2996" s="36" t="str">
        <f t="shared" si="211"/>
        <v/>
      </c>
      <c r="O2996" s="34"/>
      <c r="P2996" s="34">
        <v>18148</v>
      </c>
      <c r="Q2996" s="37">
        <f t="shared" si="212"/>
        <v>18</v>
      </c>
      <c r="R2996" s="34">
        <v>11504</v>
      </c>
    </row>
    <row r="2997" spans="1:18" ht="14.25" thickBot="1">
      <c r="A2997" s="33" t="s">
        <v>657</v>
      </c>
      <c r="B2997" s="47">
        <v>42036</v>
      </c>
      <c r="C2997" t="s">
        <v>118</v>
      </c>
      <c r="D2997" t="s">
        <v>641</v>
      </c>
      <c r="E2997" t="s">
        <v>33</v>
      </c>
      <c r="F2997" t="s">
        <v>616</v>
      </c>
      <c r="G2997" t="s">
        <v>60</v>
      </c>
      <c r="I2997" t="s">
        <v>609</v>
      </c>
      <c r="K2997" s="34" t="s">
        <v>11</v>
      </c>
      <c r="L2997" s="37" t="str">
        <f t="shared" si="210"/>
        <v/>
      </c>
      <c r="M2997" s="34" t="s">
        <v>11</v>
      </c>
      <c r="N2997" s="36" t="str">
        <f t="shared" si="211"/>
        <v/>
      </c>
      <c r="O2997" s="34"/>
      <c r="P2997" s="34">
        <v>18488</v>
      </c>
      <c r="Q2997" s="37">
        <f t="shared" si="212"/>
        <v>18</v>
      </c>
      <c r="R2997" s="34">
        <v>3230</v>
      </c>
    </row>
    <row r="2998" spans="1:18" ht="14.25" thickBot="1">
      <c r="A2998" s="33" t="s">
        <v>657</v>
      </c>
      <c r="B2998" s="47">
        <v>42036</v>
      </c>
      <c r="C2998" t="s">
        <v>118</v>
      </c>
      <c r="D2998" t="s">
        <v>641</v>
      </c>
      <c r="E2998" t="s">
        <v>33</v>
      </c>
      <c r="F2998" t="s">
        <v>625</v>
      </c>
      <c r="G2998" t="s">
        <v>66</v>
      </c>
      <c r="I2998" t="s">
        <v>609</v>
      </c>
      <c r="K2998" s="34" t="s">
        <v>11</v>
      </c>
      <c r="L2998" s="37" t="str">
        <f t="shared" si="210"/>
        <v/>
      </c>
      <c r="M2998" s="34" t="s">
        <v>11</v>
      </c>
      <c r="N2998" s="36" t="str">
        <f t="shared" si="211"/>
        <v/>
      </c>
      <c r="O2998" s="34"/>
      <c r="P2998" s="34">
        <v>102023</v>
      </c>
      <c r="Q2998" s="37">
        <f t="shared" si="212"/>
        <v>102</v>
      </c>
      <c r="R2998" s="34">
        <v>10123</v>
      </c>
    </row>
    <row r="2999" spans="1:18" ht="14.25" thickBot="1">
      <c r="A2999" s="33" t="s">
        <v>657</v>
      </c>
      <c r="B2999" s="47">
        <v>42036</v>
      </c>
      <c r="C2999" t="s">
        <v>118</v>
      </c>
      <c r="D2999" t="s">
        <v>641</v>
      </c>
      <c r="E2999" t="s">
        <v>33</v>
      </c>
      <c r="F2999" t="s">
        <v>727</v>
      </c>
      <c r="G2999" t="s">
        <v>292</v>
      </c>
      <c r="I2999" t="s">
        <v>609</v>
      </c>
      <c r="K2999" s="34">
        <v>6135</v>
      </c>
      <c r="L2999" s="37">
        <f t="shared" si="210"/>
        <v>6</v>
      </c>
      <c r="M2999" s="34">
        <v>654</v>
      </c>
      <c r="N2999" s="36">
        <f t="shared" si="211"/>
        <v>109</v>
      </c>
      <c r="O2999" s="34"/>
      <c r="P2999" s="34">
        <v>6135</v>
      </c>
      <c r="Q2999" s="37">
        <f t="shared" si="212"/>
        <v>6</v>
      </c>
      <c r="R2999" s="34">
        <v>654</v>
      </c>
    </row>
    <row r="3000" spans="1:18" ht="14.25" thickBot="1">
      <c r="A3000" s="33" t="s">
        <v>657</v>
      </c>
      <c r="B3000" s="47">
        <v>42036</v>
      </c>
      <c r="C3000" t="s">
        <v>118</v>
      </c>
      <c r="D3000" t="s">
        <v>641</v>
      </c>
      <c r="E3000" t="s">
        <v>33</v>
      </c>
      <c r="F3000" t="s">
        <v>646</v>
      </c>
      <c r="G3000" t="s">
        <v>74</v>
      </c>
      <c r="I3000" t="s">
        <v>609</v>
      </c>
      <c r="K3000" s="34" t="s">
        <v>11</v>
      </c>
      <c r="L3000" s="37" t="str">
        <f t="shared" si="210"/>
        <v/>
      </c>
      <c r="M3000" s="34" t="s">
        <v>11</v>
      </c>
      <c r="N3000" s="36" t="str">
        <f t="shared" si="211"/>
        <v/>
      </c>
      <c r="O3000" s="34"/>
      <c r="P3000" s="34">
        <v>1618666</v>
      </c>
      <c r="Q3000" s="37">
        <f t="shared" si="212"/>
        <v>1619</v>
      </c>
      <c r="R3000" s="34">
        <v>433542</v>
      </c>
    </row>
    <row r="3001" spans="1:18" ht="14.25" thickBot="1">
      <c r="A3001" s="33" t="s">
        <v>657</v>
      </c>
      <c r="B3001" s="47">
        <v>42036</v>
      </c>
      <c r="C3001" t="s">
        <v>118</v>
      </c>
      <c r="D3001" t="s">
        <v>661</v>
      </c>
      <c r="E3001" t="s">
        <v>41</v>
      </c>
      <c r="F3001" t="s">
        <v>610</v>
      </c>
      <c r="G3001" t="s">
        <v>48</v>
      </c>
      <c r="I3001" t="s">
        <v>609</v>
      </c>
      <c r="K3001" s="34" t="s">
        <v>11</v>
      </c>
      <c r="L3001" s="37" t="str">
        <f t="shared" si="210"/>
        <v/>
      </c>
      <c r="M3001" s="34" t="s">
        <v>11</v>
      </c>
      <c r="N3001" s="36" t="str">
        <f t="shared" si="211"/>
        <v/>
      </c>
      <c r="O3001" s="34"/>
      <c r="P3001" s="34">
        <v>12818</v>
      </c>
      <c r="Q3001" s="37">
        <f t="shared" si="212"/>
        <v>13</v>
      </c>
      <c r="R3001" s="34">
        <v>3904</v>
      </c>
    </row>
    <row r="3002" spans="1:18" ht="14.25" thickBot="1">
      <c r="A3002" s="33" t="s">
        <v>657</v>
      </c>
      <c r="B3002" s="47">
        <v>42036</v>
      </c>
      <c r="C3002" t="s">
        <v>118</v>
      </c>
      <c r="D3002" t="s">
        <v>661</v>
      </c>
      <c r="E3002" t="s">
        <v>41</v>
      </c>
      <c r="F3002" t="s">
        <v>625</v>
      </c>
      <c r="G3002" t="s">
        <v>66</v>
      </c>
      <c r="I3002" t="s">
        <v>609</v>
      </c>
      <c r="K3002" s="34" t="s">
        <v>11</v>
      </c>
      <c r="L3002" s="37" t="str">
        <f t="shared" si="210"/>
        <v/>
      </c>
      <c r="M3002" s="34" t="s">
        <v>11</v>
      </c>
      <c r="N3002" s="36" t="str">
        <f t="shared" si="211"/>
        <v/>
      </c>
      <c r="O3002" s="34"/>
      <c r="P3002" s="34">
        <v>51790</v>
      </c>
      <c r="Q3002" s="37">
        <f t="shared" si="212"/>
        <v>52</v>
      </c>
      <c r="R3002" s="34">
        <v>4198</v>
      </c>
    </row>
    <row r="3003" spans="1:18" ht="14.25" thickBot="1">
      <c r="A3003" s="33" t="s">
        <v>657</v>
      </c>
      <c r="B3003" s="47">
        <v>42036</v>
      </c>
      <c r="C3003" t="s">
        <v>118</v>
      </c>
      <c r="D3003" t="s">
        <v>662</v>
      </c>
      <c r="E3003" t="s">
        <v>545</v>
      </c>
      <c r="F3003" t="s">
        <v>616</v>
      </c>
      <c r="G3003" t="s">
        <v>60</v>
      </c>
      <c r="I3003" t="s">
        <v>609</v>
      </c>
      <c r="K3003" s="34" t="s">
        <v>11</v>
      </c>
      <c r="L3003" s="37" t="str">
        <f t="shared" si="210"/>
        <v/>
      </c>
      <c r="M3003" s="34" t="s">
        <v>11</v>
      </c>
      <c r="N3003" s="36" t="str">
        <f t="shared" si="211"/>
        <v/>
      </c>
      <c r="O3003" s="34"/>
      <c r="P3003" s="34">
        <v>4203</v>
      </c>
      <c r="Q3003" s="37">
        <f t="shared" si="212"/>
        <v>4</v>
      </c>
      <c r="R3003" s="34">
        <v>989</v>
      </c>
    </row>
    <row r="3004" spans="1:18" ht="14.25" thickBot="1">
      <c r="A3004" s="33" t="s">
        <v>606</v>
      </c>
      <c r="B3004" s="47">
        <v>42036</v>
      </c>
      <c r="C3004" t="s">
        <v>118</v>
      </c>
      <c r="D3004" t="s">
        <v>607</v>
      </c>
      <c r="E3004" t="s">
        <v>44</v>
      </c>
      <c r="F3004" t="s">
        <v>608</v>
      </c>
      <c r="G3004" t="s">
        <v>61</v>
      </c>
      <c r="I3004" t="s">
        <v>609</v>
      </c>
      <c r="K3004" s="34">
        <v>96478</v>
      </c>
      <c r="L3004" s="37">
        <f>IF(ISERROR(ROUND(K3004*0.001,0))=TRUE,"",(ROUND(K3004*0.001,0)))</f>
        <v>96</v>
      </c>
      <c r="M3004" s="34">
        <v>22304</v>
      </c>
      <c r="N3004" s="36">
        <f>IF(ISERROR(M3004/L3004)=TRUE,"",(M3004/L3004))</f>
        <v>232.33333333333334</v>
      </c>
      <c r="O3004" s="34"/>
      <c r="P3004" s="34">
        <v>293358</v>
      </c>
      <c r="Q3004" s="37">
        <f>IF(ISERROR(ROUND(P3004*0.001,0))=TRUE,"",(ROUND(P3004*0.001,0)))</f>
        <v>293</v>
      </c>
      <c r="R3004" s="34">
        <v>58661</v>
      </c>
    </row>
    <row r="3005" spans="1:18" ht="14.25" thickBot="1">
      <c r="A3005" s="33" t="s">
        <v>606</v>
      </c>
      <c r="B3005" s="47">
        <v>42036</v>
      </c>
      <c r="C3005" t="s">
        <v>118</v>
      </c>
      <c r="D3005" t="s">
        <v>607</v>
      </c>
      <c r="E3005" t="s">
        <v>44</v>
      </c>
      <c r="F3005" t="s">
        <v>611</v>
      </c>
      <c r="G3005" t="s">
        <v>58</v>
      </c>
      <c r="I3005" t="s">
        <v>609</v>
      </c>
      <c r="K3005" s="34">
        <v>2948000</v>
      </c>
      <c r="L3005" s="37">
        <f t="shared" ref="L3005:L3036" si="213">IF(ISERROR(ROUND(K3005*0.001,0))=TRUE,"",(ROUND(K3005*0.001,0)))</f>
        <v>2948</v>
      </c>
      <c r="M3005" s="34">
        <v>450332</v>
      </c>
      <c r="N3005" s="36">
        <f t="shared" ref="N3005:N3036" si="214">IF(ISERROR(M3005/L3005)=TRUE,"",(M3005/L3005))</f>
        <v>152.75848032564451</v>
      </c>
      <c r="O3005" s="34"/>
      <c r="P3005" s="34">
        <v>7923000</v>
      </c>
      <c r="Q3005" s="37">
        <f t="shared" ref="Q3005:Q3036" si="215">IF(ISERROR(ROUND(P3005*0.001,0))=TRUE,"",(ROUND(P3005*0.001,0)))</f>
        <v>7923</v>
      </c>
      <c r="R3005" s="34">
        <v>1049754</v>
      </c>
    </row>
    <row r="3006" spans="1:18" ht="14.25" thickBot="1">
      <c r="A3006" s="33" t="s">
        <v>606</v>
      </c>
      <c r="B3006" s="47">
        <v>42036</v>
      </c>
      <c r="C3006" t="s">
        <v>118</v>
      </c>
      <c r="D3006" t="s">
        <v>607</v>
      </c>
      <c r="E3006" t="s">
        <v>44</v>
      </c>
      <c r="F3006" t="s">
        <v>623</v>
      </c>
      <c r="G3006" t="s">
        <v>56</v>
      </c>
      <c r="I3006" t="s">
        <v>609</v>
      </c>
      <c r="K3006" s="34">
        <v>65197</v>
      </c>
      <c r="L3006" s="37">
        <f t="shared" si="213"/>
        <v>65</v>
      </c>
      <c r="M3006" s="34">
        <v>1202</v>
      </c>
      <c r="N3006" s="36">
        <f t="shared" si="214"/>
        <v>18.492307692307691</v>
      </c>
      <c r="O3006" s="34"/>
      <c r="P3006" s="34">
        <v>65197</v>
      </c>
      <c r="Q3006" s="37">
        <f t="shared" si="215"/>
        <v>65</v>
      </c>
      <c r="R3006" s="34">
        <v>1202</v>
      </c>
    </row>
    <row r="3007" spans="1:18" ht="14.25" thickBot="1">
      <c r="A3007" s="33" t="s">
        <v>606</v>
      </c>
      <c r="B3007" s="47">
        <v>42036</v>
      </c>
      <c r="C3007" t="s">
        <v>118</v>
      </c>
      <c r="D3007" t="s">
        <v>607</v>
      </c>
      <c r="E3007" t="s">
        <v>44</v>
      </c>
      <c r="F3007" t="s">
        <v>614</v>
      </c>
      <c r="G3007" t="s">
        <v>53</v>
      </c>
      <c r="I3007" t="s">
        <v>609</v>
      </c>
      <c r="K3007" s="34" t="s">
        <v>11</v>
      </c>
      <c r="L3007" s="37" t="str">
        <f t="shared" si="213"/>
        <v/>
      </c>
      <c r="M3007" s="34" t="s">
        <v>11</v>
      </c>
      <c r="N3007" s="36" t="str">
        <f t="shared" si="214"/>
        <v/>
      </c>
      <c r="O3007" s="34"/>
      <c r="P3007" s="34">
        <v>12653</v>
      </c>
      <c r="Q3007" s="37">
        <f t="shared" si="215"/>
        <v>13</v>
      </c>
      <c r="R3007" s="34">
        <v>2064</v>
      </c>
    </row>
    <row r="3008" spans="1:18" ht="14.25" thickBot="1">
      <c r="A3008" s="33" t="s">
        <v>606</v>
      </c>
      <c r="B3008" s="47">
        <v>42036</v>
      </c>
      <c r="C3008" t="s">
        <v>118</v>
      </c>
      <c r="D3008" t="s">
        <v>607</v>
      </c>
      <c r="E3008" t="s">
        <v>44</v>
      </c>
      <c r="F3008" t="s">
        <v>616</v>
      </c>
      <c r="G3008" t="s">
        <v>60</v>
      </c>
      <c r="I3008" t="s">
        <v>609</v>
      </c>
      <c r="K3008" s="34">
        <v>1449998</v>
      </c>
      <c r="L3008" s="37">
        <f t="shared" si="213"/>
        <v>1450</v>
      </c>
      <c r="M3008" s="34">
        <v>245411</v>
      </c>
      <c r="N3008" s="36">
        <f t="shared" si="214"/>
        <v>169.24896551724137</v>
      </c>
      <c r="O3008" s="34"/>
      <c r="P3008" s="34">
        <v>3203082</v>
      </c>
      <c r="Q3008" s="37">
        <f t="shared" si="215"/>
        <v>3203</v>
      </c>
      <c r="R3008" s="34">
        <v>536254</v>
      </c>
    </row>
    <row r="3009" spans="1:18" ht="14.25" thickBot="1">
      <c r="A3009" s="33" t="s">
        <v>606</v>
      </c>
      <c r="B3009" s="47">
        <v>42036</v>
      </c>
      <c r="C3009" t="s">
        <v>118</v>
      </c>
      <c r="D3009" t="s">
        <v>607</v>
      </c>
      <c r="E3009" t="s">
        <v>44</v>
      </c>
      <c r="F3009" t="s">
        <v>620</v>
      </c>
      <c r="G3009" t="s">
        <v>67</v>
      </c>
      <c r="I3009" t="s">
        <v>609</v>
      </c>
      <c r="K3009" s="34" t="s">
        <v>11</v>
      </c>
      <c r="L3009" s="37" t="str">
        <f t="shared" si="213"/>
        <v/>
      </c>
      <c r="M3009" s="34" t="s">
        <v>11</v>
      </c>
      <c r="N3009" s="36" t="str">
        <f t="shared" si="214"/>
        <v/>
      </c>
      <c r="O3009" s="34"/>
      <c r="P3009" s="34">
        <v>122480</v>
      </c>
      <c r="Q3009" s="37">
        <f t="shared" si="215"/>
        <v>122</v>
      </c>
      <c r="R3009" s="34">
        <v>21074</v>
      </c>
    </row>
    <row r="3010" spans="1:18" ht="14.25" thickBot="1">
      <c r="A3010" s="33" t="s">
        <v>606</v>
      </c>
      <c r="B3010" s="47">
        <v>42036</v>
      </c>
      <c r="C3010" t="s">
        <v>118</v>
      </c>
      <c r="D3010" t="s">
        <v>607</v>
      </c>
      <c r="E3010" t="s">
        <v>44</v>
      </c>
      <c r="F3010" t="s">
        <v>621</v>
      </c>
      <c r="G3010" t="s">
        <v>50</v>
      </c>
      <c r="I3010" t="s">
        <v>609</v>
      </c>
      <c r="K3010" s="34">
        <v>1131000</v>
      </c>
      <c r="L3010" s="37">
        <f t="shared" si="213"/>
        <v>1131</v>
      </c>
      <c r="M3010" s="34">
        <v>182040</v>
      </c>
      <c r="N3010" s="36">
        <f t="shared" si="214"/>
        <v>160.9549071618037</v>
      </c>
      <c r="O3010" s="34"/>
      <c r="P3010" s="34">
        <v>3656639</v>
      </c>
      <c r="Q3010" s="37">
        <f t="shared" si="215"/>
        <v>3657</v>
      </c>
      <c r="R3010" s="34">
        <v>634978</v>
      </c>
    </row>
    <row r="3011" spans="1:18" ht="14.25" thickBot="1">
      <c r="A3011" s="33" t="s">
        <v>606</v>
      </c>
      <c r="B3011" s="47">
        <v>42036</v>
      </c>
      <c r="C3011" t="s">
        <v>118</v>
      </c>
      <c r="D3011" t="s">
        <v>622</v>
      </c>
      <c r="E3011" t="s">
        <v>45</v>
      </c>
      <c r="F3011" t="s">
        <v>608</v>
      </c>
      <c r="G3011" t="s">
        <v>61</v>
      </c>
      <c r="I3011" t="s">
        <v>609</v>
      </c>
      <c r="K3011" s="34">
        <v>130330</v>
      </c>
      <c r="L3011" s="37">
        <f t="shared" si="213"/>
        <v>130</v>
      </c>
      <c r="M3011" s="34">
        <v>21074</v>
      </c>
      <c r="N3011" s="36">
        <f t="shared" si="214"/>
        <v>162.1076923076923</v>
      </c>
      <c r="O3011" s="34"/>
      <c r="P3011" s="34">
        <v>572570</v>
      </c>
      <c r="Q3011" s="37">
        <f t="shared" si="215"/>
        <v>573</v>
      </c>
      <c r="R3011" s="34">
        <v>96644</v>
      </c>
    </row>
    <row r="3012" spans="1:18" ht="14.25" thickBot="1">
      <c r="A3012" s="33" t="s">
        <v>606</v>
      </c>
      <c r="B3012" s="47">
        <v>42036</v>
      </c>
      <c r="C3012" t="s">
        <v>118</v>
      </c>
      <c r="D3012" t="s">
        <v>622</v>
      </c>
      <c r="E3012" t="s">
        <v>45</v>
      </c>
      <c r="F3012" t="s">
        <v>610</v>
      </c>
      <c r="G3012" t="s">
        <v>48</v>
      </c>
      <c r="I3012" t="s">
        <v>609</v>
      </c>
      <c r="K3012" s="34">
        <v>3727</v>
      </c>
      <c r="L3012" s="37">
        <f t="shared" si="213"/>
        <v>4</v>
      </c>
      <c r="M3012" s="34">
        <v>336</v>
      </c>
      <c r="N3012" s="36">
        <f t="shared" si="214"/>
        <v>84</v>
      </c>
      <c r="O3012" s="34"/>
      <c r="P3012" s="34">
        <v>41786</v>
      </c>
      <c r="Q3012" s="37">
        <f t="shared" si="215"/>
        <v>42</v>
      </c>
      <c r="R3012" s="34">
        <v>4907</v>
      </c>
    </row>
    <row r="3013" spans="1:18" ht="14.25" thickBot="1">
      <c r="A3013" s="33" t="s">
        <v>606</v>
      </c>
      <c r="B3013" s="47">
        <v>42036</v>
      </c>
      <c r="C3013" t="s">
        <v>118</v>
      </c>
      <c r="D3013" t="s">
        <v>622</v>
      </c>
      <c r="E3013" t="s">
        <v>45</v>
      </c>
      <c r="F3013" t="s">
        <v>613</v>
      </c>
      <c r="G3013" t="s">
        <v>55</v>
      </c>
      <c r="I3013" t="s">
        <v>609</v>
      </c>
      <c r="K3013" s="34">
        <v>1090000</v>
      </c>
      <c r="L3013" s="37">
        <f t="shared" si="213"/>
        <v>1090</v>
      </c>
      <c r="M3013" s="34">
        <v>184867</v>
      </c>
      <c r="N3013" s="36">
        <f t="shared" si="214"/>
        <v>169.60275229357799</v>
      </c>
      <c r="O3013" s="34"/>
      <c r="P3013" s="34">
        <v>2892510</v>
      </c>
      <c r="Q3013" s="37">
        <f t="shared" si="215"/>
        <v>2893</v>
      </c>
      <c r="R3013" s="34">
        <v>355365</v>
      </c>
    </row>
    <row r="3014" spans="1:18" ht="14.25" thickBot="1">
      <c r="A3014" s="33" t="s">
        <v>606</v>
      </c>
      <c r="B3014" s="47">
        <v>42036</v>
      </c>
      <c r="C3014" t="s">
        <v>118</v>
      </c>
      <c r="D3014" t="s">
        <v>622</v>
      </c>
      <c r="E3014" t="s">
        <v>45</v>
      </c>
      <c r="F3014" t="s">
        <v>619</v>
      </c>
      <c r="G3014" t="s">
        <v>54</v>
      </c>
      <c r="I3014" t="s">
        <v>609</v>
      </c>
      <c r="K3014" s="34" t="s">
        <v>11</v>
      </c>
      <c r="L3014" s="37" t="str">
        <f t="shared" si="213"/>
        <v/>
      </c>
      <c r="M3014" s="34" t="s">
        <v>11</v>
      </c>
      <c r="N3014" s="36" t="str">
        <f t="shared" si="214"/>
        <v/>
      </c>
      <c r="O3014" s="34"/>
      <c r="P3014" s="34">
        <v>77560</v>
      </c>
      <c r="Q3014" s="37">
        <f t="shared" si="215"/>
        <v>78</v>
      </c>
      <c r="R3014" s="34">
        <v>12588</v>
      </c>
    </row>
    <row r="3015" spans="1:18" ht="14.25" thickBot="1">
      <c r="A3015" s="33" t="s">
        <v>606</v>
      </c>
      <c r="B3015" s="47">
        <v>42036</v>
      </c>
      <c r="C3015" t="s">
        <v>118</v>
      </c>
      <c r="D3015" t="s">
        <v>622</v>
      </c>
      <c r="E3015" t="s">
        <v>45</v>
      </c>
      <c r="F3015" t="s">
        <v>626</v>
      </c>
      <c r="G3015" t="s">
        <v>62</v>
      </c>
      <c r="I3015" t="s">
        <v>609</v>
      </c>
      <c r="K3015" s="34" t="s">
        <v>11</v>
      </c>
      <c r="L3015" s="37" t="str">
        <f t="shared" si="213"/>
        <v/>
      </c>
      <c r="M3015" s="34" t="s">
        <v>11</v>
      </c>
      <c r="N3015" s="36" t="str">
        <f t="shared" si="214"/>
        <v/>
      </c>
      <c r="O3015" s="34"/>
      <c r="P3015" s="34">
        <v>6134</v>
      </c>
      <c r="Q3015" s="37">
        <f t="shared" si="215"/>
        <v>6</v>
      </c>
      <c r="R3015" s="34">
        <v>656</v>
      </c>
    </row>
    <row r="3016" spans="1:18" ht="14.25" thickBot="1">
      <c r="A3016" s="33" t="s">
        <v>606</v>
      </c>
      <c r="B3016" s="47">
        <v>42036</v>
      </c>
      <c r="C3016" t="s">
        <v>118</v>
      </c>
      <c r="D3016" t="s">
        <v>622</v>
      </c>
      <c r="E3016" t="s">
        <v>45</v>
      </c>
      <c r="F3016" t="s">
        <v>627</v>
      </c>
      <c r="G3016" t="s">
        <v>59</v>
      </c>
      <c r="I3016" t="s">
        <v>609</v>
      </c>
      <c r="K3016" s="34" t="s">
        <v>11</v>
      </c>
      <c r="L3016" s="37" t="str">
        <f t="shared" si="213"/>
        <v/>
      </c>
      <c r="M3016" s="34" t="s">
        <v>11</v>
      </c>
      <c r="N3016" s="36" t="str">
        <f t="shared" si="214"/>
        <v/>
      </c>
      <c r="O3016" s="34"/>
      <c r="P3016" s="34">
        <v>78500</v>
      </c>
      <c r="Q3016" s="37">
        <f t="shared" si="215"/>
        <v>79</v>
      </c>
      <c r="R3016" s="34">
        <v>7222</v>
      </c>
    </row>
    <row r="3017" spans="1:18" ht="14.25" thickBot="1">
      <c r="A3017" s="33" t="s">
        <v>606</v>
      </c>
      <c r="B3017" s="47">
        <v>42036</v>
      </c>
      <c r="C3017" t="s">
        <v>118</v>
      </c>
      <c r="D3017" t="s">
        <v>628</v>
      </c>
      <c r="E3017" t="s">
        <v>43</v>
      </c>
      <c r="F3017" t="s">
        <v>608</v>
      </c>
      <c r="G3017" t="s">
        <v>61</v>
      </c>
      <c r="I3017" t="s">
        <v>609</v>
      </c>
      <c r="K3017" s="34">
        <v>688308</v>
      </c>
      <c r="L3017" s="37">
        <f t="shared" si="213"/>
        <v>688</v>
      </c>
      <c r="M3017" s="34">
        <v>73162</v>
      </c>
      <c r="N3017" s="36">
        <f t="shared" si="214"/>
        <v>106.34011627906976</v>
      </c>
      <c r="O3017" s="34"/>
      <c r="P3017" s="34">
        <v>747648</v>
      </c>
      <c r="Q3017" s="37">
        <f t="shared" si="215"/>
        <v>748</v>
      </c>
      <c r="R3017" s="34">
        <v>78487</v>
      </c>
    </row>
    <row r="3018" spans="1:18" ht="14.25" thickBot="1">
      <c r="A3018" s="33" t="s">
        <v>606</v>
      </c>
      <c r="B3018" s="47">
        <v>42036</v>
      </c>
      <c r="C3018" t="s">
        <v>118</v>
      </c>
      <c r="D3018" t="s">
        <v>628</v>
      </c>
      <c r="E3018" t="s">
        <v>43</v>
      </c>
      <c r="F3018" t="s">
        <v>629</v>
      </c>
      <c r="G3018" t="s">
        <v>52</v>
      </c>
      <c r="I3018" t="s">
        <v>609</v>
      </c>
      <c r="K3018" s="34">
        <v>102160</v>
      </c>
      <c r="L3018" s="37">
        <f t="shared" si="213"/>
        <v>102</v>
      </c>
      <c r="M3018" s="34">
        <v>4705</v>
      </c>
      <c r="N3018" s="36">
        <f t="shared" si="214"/>
        <v>46.127450980392155</v>
      </c>
      <c r="O3018" s="34"/>
      <c r="P3018" s="34">
        <v>102160</v>
      </c>
      <c r="Q3018" s="37">
        <f t="shared" si="215"/>
        <v>102</v>
      </c>
      <c r="R3018" s="34">
        <v>4705</v>
      </c>
    </row>
    <row r="3019" spans="1:18" ht="14.25" thickBot="1">
      <c r="A3019" s="33" t="s">
        <v>606</v>
      </c>
      <c r="B3019" s="47">
        <v>42036</v>
      </c>
      <c r="C3019" t="s">
        <v>118</v>
      </c>
      <c r="D3019" t="s">
        <v>628</v>
      </c>
      <c r="E3019" t="s">
        <v>43</v>
      </c>
      <c r="F3019" t="s">
        <v>610</v>
      </c>
      <c r="G3019" t="s">
        <v>48</v>
      </c>
      <c r="I3019" t="s">
        <v>609</v>
      </c>
      <c r="K3019" s="34">
        <v>257757</v>
      </c>
      <c r="L3019" s="37">
        <f t="shared" si="213"/>
        <v>258</v>
      </c>
      <c r="M3019" s="34">
        <v>41739</v>
      </c>
      <c r="N3019" s="36">
        <f t="shared" si="214"/>
        <v>161.77906976744185</v>
      </c>
      <c r="O3019" s="34"/>
      <c r="P3019" s="34">
        <v>809989</v>
      </c>
      <c r="Q3019" s="37">
        <f t="shared" si="215"/>
        <v>810</v>
      </c>
      <c r="R3019" s="34">
        <v>128458</v>
      </c>
    </row>
    <row r="3020" spans="1:18" ht="14.25" thickBot="1">
      <c r="A3020" s="33" t="s">
        <v>606</v>
      </c>
      <c r="B3020" s="47">
        <v>42036</v>
      </c>
      <c r="C3020" t="s">
        <v>118</v>
      </c>
      <c r="D3020" t="s">
        <v>628</v>
      </c>
      <c r="E3020" t="s">
        <v>43</v>
      </c>
      <c r="F3020" t="s">
        <v>612</v>
      </c>
      <c r="G3020" t="s">
        <v>57</v>
      </c>
      <c r="I3020" t="s">
        <v>609</v>
      </c>
      <c r="K3020" s="34">
        <v>103380</v>
      </c>
      <c r="L3020" s="37">
        <f t="shared" si="213"/>
        <v>103</v>
      </c>
      <c r="M3020" s="34">
        <v>4798</v>
      </c>
      <c r="N3020" s="36">
        <f t="shared" si="214"/>
        <v>46.582524271844662</v>
      </c>
      <c r="O3020" s="34"/>
      <c r="P3020" s="34">
        <v>103380</v>
      </c>
      <c r="Q3020" s="37">
        <f t="shared" si="215"/>
        <v>103</v>
      </c>
      <c r="R3020" s="34">
        <v>4798</v>
      </c>
    </row>
    <row r="3021" spans="1:18" ht="14.25" thickBot="1">
      <c r="A3021" s="33" t="s">
        <v>606</v>
      </c>
      <c r="B3021" s="47">
        <v>42036</v>
      </c>
      <c r="C3021" t="s">
        <v>118</v>
      </c>
      <c r="D3021" t="s">
        <v>628</v>
      </c>
      <c r="E3021" t="s">
        <v>43</v>
      </c>
      <c r="F3021" t="s">
        <v>614</v>
      </c>
      <c r="G3021" t="s">
        <v>53</v>
      </c>
      <c r="I3021" t="s">
        <v>609</v>
      </c>
      <c r="K3021" s="34">
        <v>20108</v>
      </c>
      <c r="L3021" s="37">
        <f t="shared" si="213"/>
        <v>20</v>
      </c>
      <c r="M3021" s="34">
        <v>2347</v>
      </c>
      <c r="N3021" s="36">
        <f t="shared" si="214"/>
        <v>117.35</v>
      </c>
      <c r="O3021" s="34"/>
      <c r="P3021" s="34">
        <v>27728</v>
      </c>
      <c r="Q3021" s="37">
        <f t="shared" si="215"/>
        <v>28</v>
      </c>
      <c r="R3021" s="34">
        <v>3566</v>
      </c>
    </row>
    <row r="3022" spans="1:18" ht="14.25" thickBot="1">
      <c r="A3022" s="33" t="s">
        <v>606</v>
      </c>
      <c r="B3022" s="47">
        <v>42036</v>
      </c>
      <c r="C3022" t="s">
        <v>118</v>
      </c>
      <c r="D3022" t="s">
        <v>628</v>
      </c>
      <c r="E3022" t="s">
        <v>43</v>
      </c>
      <c r="F3022" t="s">
        <v>616</v>
      </c>
      <c r="G3022" t="s">
        <v>60</v>
      </c>
      <c r="I3022" t="s">
        <v>609</v>
      </c>
      <c r="K3022" s="34">
        <v>990176</v>
      </c>
      <c r="L3022" s="37">
        <f t="shared" si="213"/>
        <v>990</v>
      </c>
      <c r="M3022" s="34">
        <v>65445</v>
      </c>
      <c r="N3022" s="36">
        <f t="shared" si="214"/>
        <v>66.106060606060609</v>
      </c>
      <c r="O3022" s="34"/>
      <c r="P3022" s="34">
        <v>1573724</v>
      </c>
      <c r="Q3022" s="37">
        <f t="shared" si="215"/>
        <v>1574</v>
      </c>
      <c r="R3022" s="34">
        <v>118989</v>
      </c>
    </row>
    <row r="3023" spans="1:18" ht="14.25" thickBot="1">
      <c r="A3023" s="33" t="s">
        <v>606</v>
      </c>
      <c r="B3023" s="47">
        <v>42036</v>
      </c>
      <c r="C3023" t="s">
        <v>118</v>
      </c>
      <c r="D3023" t="s">
        <v>628</v>
      </c>
      <c r="E3023" t="s">
        <v>43</v>
      </c>
      <c r="F3023" t="s">
        <v>625</v>
      </c>
      <c r="G3023" t="s">
        <v>66</v>
      </c>
      <c r="I3023" t="s">
        <v>609</v>
      </c>
      <c r="K3023" s="34">
        <v>397270</v>
      </c>
      <c r="L3023" s="37">
        <f t="shared" si="213"/>
        <v>397</v>
      </c>
      <c r="M3023" s="34">
        <v>40096</v>
      </c>
      <c r="N3023" s="36">
        <f t="shared" si="214"/>
        <v>100.99748110831234</v>
      </c>
      <c r="O3023" s="34"/>
      <c r="P3023" s="34">
        <v>868060</v>
      </c>
      <c r="Q3023" s="37">
        <f t="shared" si="215"/>
        <v>868</v>
      </c>
      <c r="R3023" s="34">
        <v>80521</v>
      </c>
    </row>
    <row r="3024" spans="1:18" ht="14.25" thickBot="1">
      <c r="A3024" s="33" t="s">
        <v>606</v>
      </c>
      <c r="B3024" s="47">
        <v>42036</v>
      </c>
      <c r="C3024" t="s">
        <v>118</v>
      </c>
      <c r="D3024" t="s">
        <v>628</v>
      </c>
      <c r="E3024" t="s">
        <v>43</v>
      </c>
      <c r="F3024" t="s">
        <v>619</v>
      </c>
      <c r="G3024" t="s">
        <v>54</v>
      </c>
      <c r="I3024" t="s">
        <v>609</v>
      </c>
      <c r="K3024" s="34">
        <v>507470</v>
      </c>
      <c r="L3024" s="37">
        <f t="shared" si="213"/>
        <v>507</v>
      </c>
      <c r="M3024" s="34">
        <v>53359</v>
      </c>
      <c r="N3024" s="36">
        <f t="shared" si="214"/>
        <v>105.24457593688363</v>
      </c>
      <c r="O3024" s="34"/>
      <c r="P3024" s="34">
        <v>616100</v>
      </c>
      <c r="Q3024" s="37">
        <f t="shared" si="215"/>
        <v>616</v>
      </c>
      <c r="R3024" s="34">
        <v>70759</v>
      </c>
    </row>
    <row r="3025" spans="1:18" ht="14.25" thickBot="1">
      <c r="A3025" s="33" t="s">
        <v>606</v>
      </c>
      <c r="B3025" s="47">
        <v>42036</v>
      </c>
      <c r="C3025" t="s">
        <v>118</v>
      </c>
      <c r="D3025" t="s">
        <v>628</v>
      </c>
      <c r="E3025" t="s">
        <v>43</v>
      </c>
      <c r="F3025" t="s">
        <v>630</v>
      </c>
      <c r="G3025" t="s">
        <v>49</v>
      </c>
      <c r="I3025" t="s">
        <v>609</v>
      </c>
      <c r="K3025" s="34" t="s">
        <v>11</v>
      </c>
      <c r="L3025" s="37" t="str">
        <f t="shared" si="213"/>
        <v/>
      </c>
      <c r="M3025" s="34" t="s">
        <v>11</v>
      </c>
      <c r="N3025" s="36" t="str">
        <f t="shared" si="214"/>
        <v/>
      </c>
      <c r="O3025" s="34"/>
      <c r="P3025" s="34">
        <v>44000</v>
      </c>
      <c r="Q3025" s="37">
        <f t="shared" si="215"/>
        <v>44</v>
      </c>
      <c r="R3025" s="34">
        <v>4987</v>
      </c>
    </row>
    <row r="3026" spans="1:18" ht="14.25" thickBot="1">
      <c r="A3026" s="33" t="s">
        <v>606</v>
      </c>
      <c r="B3026" s="47">
        <v>42036</v>
      </c>
      <c r="C3026" t="s">
        <v>118</v>
      </c>
      <c r="D3026" t="s">
        <v>658</v>
      </c>
      <c r="E3026" t="s">
        <v>36</v>
      </c>
      <c r="F3026" t="s">
        <v>608</v>
      </c>
      <c r="G3026" t="s">
        <v>61</v>
      </c>
      <c r="I3026" t="s">
        <v>609</v>
      </c>
      <c r="K3026" s="34">
        <v>36000</v>
      </c>
      <c r="L3026" s="37">
        <f t="shared" si="213"/>
        <v>36</v>
      </c>
      <c r="M3026" s="34">
        <v>9157</v>
      </c>
      <c r="N3026" s="36">
        <f t="shared" si="214"/>
        <v>254.36111111111111</v>
      </c>
      <c r="O3026" s="34"/>
      <c r="P3026" s="34">
        <v>76000</v>
      </c>
      <c r="Q3026" s="37">
        <f t="shared" si="215"/>
        <v>76</v>
      </c>
      <c r="R3026" s="34">
        <v>22622</v>
      </c>
    </row>
    <row r="3027" spans="1:18" ht="14.25" thickBot="1">
      <c r="A3027" s="33" t="s">
        <v>606</v>
      </c>
      <c r="B3027" s="47">
        <v>42036</v>
      </c>
      <c r="C3027" t="s">
        <v>118</v>
      </c>
      <c r="D3027" t="s">
        <v>658</v>
      </c>
      <c r="E3027" t="s">
        <v>36</v>
      </c>
      <c r="F3027" t="s">
        <v>610</v>
      </c>
      <c r="G3027" t="s">
        <v>48</v>
      </c>
      <c r="I3027" t="s">
        <v>609</v>
      </c>
      <c r="K3027" s="34" t="s">
        <v>11</v>
      </c>
      <c r="L3027" s="37" t="str">
        <f t="shared" si="213"/>
        <v/>
      </c>
      <c r="M3027" s="34" t="s">
        <v>11</v>
      </c>
      <c r="N3027" s="36" t="str">
        <f t="shared" si="214"/>
        <v/>
      </c>
      <c r="O3027" s="34"/>
      <c r="P3027" s="34">
        <v>63710</v>
      </c>
      <c r="Q3027" s="37">
        <f t="shared" si="215"/>
        <v>64</v>
      </c>
      <c r="R3027" s="34">
        <v>7033</v>
      </c>
    </row>
    <row r="3028" spans="1:18" ht="14.25" thickBot="1">
      <c r="A3028" s="33" t="s">
        <v>606</v>
      </c>
      <c r="B3028" s="47">
        <v>42036</v>
      </c>
      <c r="C3028" t="s">
        <v>118</v>
      </c>
      <c r="D3028" t="s">
        <v>658</v>
      </c>
      <c r="E3028" t="s">
        <v>36</v>
      </c>
      <c r="F3028" t="s">
        <v>616</v>
      </c>
      <c r="G3028" t="s">
        <v>60</v>
      </c>
      <c r="I3028" t="s">
        <v>609</v>
      </c>
      <c r="K3028" s="34" t="s">
        <v>11</v>
      </c>
      <c r="L3028" s="37" t="str">
        <f t="shared" si="213"/>
        <v/>
      </c>
      <c r="M3028" s="34" t="s">
        <v>11</v>
      </c>
      <c r="N3028" s="36" t="str">
        <f t="shared" si="214"/>
        <v/>
      </c>
      <c r="O3028" s="34"/>
      <c r="P3028" s="34">
        <v>48660</v>
      </c>
      <c r="Q3028" s="37">
        <f t="shared" si="215"/>
        <v>49</v>
      </c>
      <c r="R3028" s="34">
        <v>2450</v>
      </c>
    </row>
    <row r="3029" spans="1:18" ht="14.25" thickBot="1">
      <c r="A3029" s="33" t="s">
        <v>606</v>
      </c>
      <c r="B3029" s="47">
        <v>42036</v>
      </c>
      <c r="C3029" t="s">
        <v>118</v>
      </c>
      <c r="D3029" t="s">
        <v>658</v>
      </c>
      <c r="E3029" t="s">
        <v>36</v>
      </c>
      <c r="F3029" t="s">
        <v>618</v>
      </c>
      <c r="G3029" t="s">
        <v>47</v>
      </c>
      <c r="I3029" t="s">
        <v>609</v>
      </c>
      <c r="K3029" s="34">
        <v>622820</v>
      </c>
      <c r="L3029" s="37">
        <f t="shared" si="213"/>
        <v>623</v>
      </c>
      <c r="M3029" s="34">
        <v>31774</v>
      </c>
      <c r="N3029" s="36">
        <f t="shared" si="214"/>
        <v>51.001605136436595</v>
      </c>
      <c r="O3029" s="34"/>
      <c r="P3029" s="34">
        <v>1130600</v>
      </c>
      <c r="Q3029" s="37">
        <f t="shared" si="215"/>
        <v>1131</v>
      </c>
      <c r="R3029" s="34">
        <v>58291</v>
      </c>
    </row>
    <row r="3030" spans="1:18" ht="14.25" thickBot="1">
      <c r="A3030" s="33" t="s">
        <v>606</v>
      </c>
      <c r="B3030" s="47">
        <v>42036</v>
      </c>
      <c r="C3030" t="s">
        <v>118</v>
      </c>
      <c r="D3030" t="s">
        <v>633</v>
      </c>
      <c r="E3030" t="s">
        <v>35</v>
      </c>
      <c r="F3030" t="s">
        <v>619</v>
      </c>
      <c r="G3030" t="s">
        <v>54</v>
      </c>
      <c r="I3030" t="s">
        <v>609</v>
      </c>
      <c r="K3030" s="34">
        <v>100720</v>
      </c>
      <c r="L3030" s="37">
        <f t="shared" si="213"/>
        <v>101</v>
      </c>
      <c r="M3030" s="34">
        <v>14894</v>
      </c>
      <c r="N3030" s="36">
        <f t="shared" si="214"/>
        <v>147.46534653465346</v>
      </c>
      <c r="O3030" s="34"/>
      <c r="P3030" s="34">
        <v>100720</v>
      </c>
      <c r="Q3030" s="37">
        <f t="shared" si="215"/>
        <v>101</v>
      </c>
      <c r="R3030" s="34">
        <v>14894</v>
      </c>
    </row>
    <row r="3031" spans="1:18" ht="14.25" thickBot="1">
      <c r="A3031" s="33" t="s">
        <v>606</v>
      </c>
      <c r="B3031" s="47">
        <v>42036</v>
      </c>
      <c r="C3031" t="s">
        <v>118</v>
      </c>
      <c r="D3031" t="s">
        <v>651</v>
      </c>
      <c r="E3031" t="s">
        <v>40</v>
      </c>
      <c r="F3031" t="s">
        <v>608</v>
      </c>
      <c r="G3031" t="s">
        <v>61</v>
      </c>
      <c r="I3031" t="s">
        <v>609</v>
      </c>
      <c r="K3031" s="34">
        <v>102620</v>
      </c>
      <c r="L3031" s="37">
        <f t="shared" si="213"/>
        <v>103</v>
      </c>
      <c r="M3031" s="34">
        <v>5715</v>
      </c>
      <c r="N3031" s="36">
        <f t="shared" si="214"/>
        <v>55.485436893203882</v>
      </c>
      <c r="O3031" s="34"/>
      <c r="P3031" s="34">
        <v>102620</v>
      </c>
      <c r="Q3031" s="37">
        <f t="shared" si="215"/>
        <v>103</v>
      </c>
      <c r="R3031" s="34">
        <v>5715</v>
      </c>
    </row>
    <row r="3032" spans="1:18" ht="14.25" thickBot="1">
      <c r="A3032" s="33" t="s">
        <v>606</v>
      </c>
      <c r="B3032" s="47">
        <v>42036</v>
      </c>
      <c r="C3032" t="s">
        <v>118</v>
      </c>
      <c r="D3032" t="s">
        <v>651</v>
      </c>
      <c r="E3032" t="s">
        <v>40</v>
      </c>
      <c r="F3032" t="s">
        <v>616</v>
      </c>
      <c r="G3032" t="s">
        <v>60</v>
      </c>
      <c r="I3032" t="s">
        <v>609</v>
      </c>
      <c r="K3032" s="34" t="s">
        <v>11</v>
      </c>
      <c r="L3032" s="37" t="str">
        <f t="shared" si="213"/>
        <v/>
      </c>
      <c r="M3032" s="34" t="s">
        <v>11</v>
      </c>
      <c r="N3032" s="36" t="str">
        <f t="shared" si="214"/>
        <v/>
      </c>
      <c r="O3032" s="34"/>
      <c r="P3032" s="34">
        <v>71951</v>
      </c>
      <c r="Q3032" s="37">
        <f t="shared" si="215"/>
        <v>72</v>
      </c>
      <c r="R3032" s="34">
        <v>7270</v>
      </c>
    </row>
    <row r="3033" spans="1:18" ht="14.25" thickBot="1">
      <c r="A3033" s="33" t="s">
        <v>606</v>
      </c>
      <c r="B3033" s="47">
        <v>42036</v>
      </c>
      <c r="C3033" t="s">
        <v>118</v>
      </c>
      <c r="D3033" t="s">
        <v>636</v>
      </c>
      <c r="E3033" t="s">
        <v>69</v>
      </c>
      <c r="F3033" t="s">
        <v>616</v>
      </c>
      <c r="G3033" t="s">
        <v>60</v>
      </c>
      <c r="I3033" t="s">
        <v>609</v>
      </c>
      <c r="K3033" s="34">
        <v>228827</v>
      </c>
      <c r="L3033" s="37">
        <f t="shared" si="213"/>
        <v>229</v>
      </c>
      <c r="M3033" s="34">
        <v>38748</v>
      </c>
      <c r="N3033" s="36">
        <f t="shared" si="214"/>
        <v>169.2052401746725</v>
      </c>
      <c r="O3033" s="34"/>
      <c r="P3033" s="34">
        <v>254745</v>
      </c>
      <c r="Q3033" s="37">
        <f t="shared" si="215"/>
        <v>255</v>
      </c>
      <c r="R3033" s="34">
        <v>43581</v>
      </c>
    </row>
    <row r="3034" spans="1:18" ht="14.25" thickBot="1">
      <c r="A3034" s="33" t="s">
        <v>606</v>
      </c>
      <c r="B3034" s="47">
        <v>42036</v>
      </c>
      <c r="C3034" t="s">
        <v>118</v>
      </c>
      <c r="D3034" t="s">
        <v>640</v>
      </c>
      <c r="E3034" t="s">
        <v>37</v>
      </c>
      <c r="F3034" t="s">
        <v>608</v>
      </c>
      <c r="G3034" t="s">
        <v>61</v>
      </c>
      <c r="I3034" t="s">
        <v>609</v>
      </c>
      <c r="K3034" s="34">
        <v>69588</v>
      </c>
      <c r="L3034" s="37">
        <f t="shared" si="213"/>
        <v>70</v>
      </c>
      <c r="M3034" s="34">
        <v>12378</v>
      </c>
      <c r="N3034" s="36">
        <f t="shared" si="214"/>
        <v>176.82857142857142</v>
      </c>
      <c r="O3034" s="34"/>
      <c r="P3034" s="34">
        <v>69588</v>
      </c>
      <c r="Q3034" s="37">
        <f t="shared" si="215"/>
        <v>70</v>
      </c>
      <c r="R3034" s="34">
        <v>12378</v>
      </c>
    </row>
    <row r="3035" spans="1:18" ht="14.25" thickBot="1">
      <c r="A3035" s="33" t="s">
        <v>606</v>
      </c>
      <c r="B3035" s="47">
        <v>42036</v>
      </c>
      <c r="C3035" t="s">
        <v>118</v>
      </c>
      <c r="D3035" t="s">
        <v>612</v>
      </c>
      <c r="E3035" t="s">
        <v>68</v>
      </c>
      <c r="F3035" t="s">
        <v>625</v>
      </c>
      <c r="G3035" t="s">
        <v>66</v>
      </c>
      <c r="I3035" t="s">
        <v>609</v>
      </c>
      <c r="K3035" s="34" t="s">
        <v>11</v>
      </c>
      <c r="L3035" s="37" t="str">
        <f t="shared" si="213"/>
        <v/>
      </c>
      <c r="M3035" s="34" t="s">
        <v>11</v>
      </c>
      <c r="N3035" s="36" t="str">
        <f t="shared" si="214"/>
        <v/>
      </c>
      <c r="O3035" s="34"/>
      <c r="P3035" s="34">
        <v>18620</v>
      </c>
      <c r="Q3035" s="37">
        <f t="shared" si="215"/>
        <v>19</v>
      </c>
      <c r="R3035" s="34">
        <v>4170</v>
      </c>
    </row>
    <row r="3036" spans="1:18" ht="14.25" thickBot="1">
      <c r="A3036" s="33" t="s">
        <v>606</v>
      </c>
      <c r="B3036" s="47">
        <v>42036</v>
      </c>
      <c r="C3036" t="s">
        <v>118</v>
      </c>
      <c r="D3036" t="s">
        <v>641</v>
      </c>
      <c r="E3036" t="s">
        <v>33</v>
      </c>
      <c r="F3036" t="s">
        <v>614</v>
      </c>
      <c r="G3036" t="s">
        <v>53</v>
      </c>
      <c r="I3036" t="s">
        <v>609</v>
      </c>
      <c r="K3036" s="34">
        <v>1231</v>
      </c>
      <c r="L3036" s="37">
        <f t="shared" si="213"/>
        <v>1</v>
      </c>
      <c r="M3036" s="34">
        <v>612</v>
      </c>
      <c r="N3036" s="36">
        <f t="shared" si="214"/>
        <v>612</v>
      </c>
      <c r="O3036" s="34"/>
      <c r="P3036" s="34">
        <v>2435</v>
      </c>
      <c r="Q3036" s="37">
        <f t="shared" si="215"/>
        <v>2</v>
      </c>
      <c r="R3036" s="34">
        <v>1222</v>
      </c>
    </row>
    <row r="3037" spans="1:18" ht="14.25" thickBot="1">
      <c r="A3037" s="33" t="s">
        <v>726</v>
      </c>
      <c r="B3037" s="47">
        <v>42005</v>
      </c>
      <c r="C3037" t="s">
        <v>118</v>
      </c>
      <c r="D3037" t="s">
        <v>607</v>
      </c>
      <c r="E3037" t="s">
        <v>44</v>
      </c>
      <c r="F3037" t="s">
        <v>610</v>
      </c>
      <c r="G3037" t="s">
        <v>48</v>
      </c>
      <c r="I3037" t="s">
        <v>609</v>
      </c>
      <c r="K3037">
        <v>1752414</v>
      </c>
      <c r="L3037" s="37">
        <f>IF(ISERROR(ROUND(K3037*0.001,0))=TRUE,"",(ROUND(K3037*0.001,0)))</f>
        <v>1752</v>
      </c>
      <c r="M3037" s="34">
        <v>295339</v>
      </c>
      <c r="N3037" s="36">
        <f>IF(ISERROR(M3037/L3037)=TRUE,"",(M3037/L3037))</f>
        <v>168.57248858447488</v>
      </c>
      <c r="O3037" s="34"/>
      <c r="P3037" s="34">
        <v>1752414</v>
      </c>
      <c r="Q3037" s="37">
        <f>IF(ISERROR(ROUND(P3037*0.001,0))=TRUE,"",(ROUND(P3037*0.001,0)))</f>
        <v>1752</v>
      </c>
      <c r="R3037" s="34">
        <v>295339</v>
      </c>
    </row>
    <row r="3038" spans="1:18" ht="14.25" thickBot="1">
      <c r="A3038" s="33" t="s">
        <v>726</v>
      </c>
      <c r="B3038" s="47">
        <v>42005</v>
      </c>
      <c r="C3038" t="s">
        <v>118</v>
      </c>
      <c r="D3038" t="s">
        <v>607</v>
      </c>
      <c r="E3038" t="s">
        <v>44</v>
      </c>
      <c r="F3038" t="s">
        <v>612</v>
      </c>
      <c r="G3038" t="s">
        <v>57</v>
      </c>
      <c r="I3038" t="s">
        <v>609</v>
      </c>
      <c r="K3038">
        <v>43023</v>
      </c>
      <c r="L3038" s="37">
        <f t="shared" ref="L3038:L3077" si="216">IF(ISERROR(ROUND(K3038*0.001,0))=TRUE,"",(ROUND(K3038*0.001,0)))</f>
        <v>43</v>
      </c>
      <c r="M3038" s="34">
        <v>15988</v>
      </c>
      <c r="N3038" s="36">
        <f t="shared" ref="N3038:N3077" si="217">IF(ISERROR(M3038/L3038)=TRUE,"",(M3038/L3038))</f>
        <v>371.81395348837208</v>
      </c>
      <c r="O3038" s="34"/>
      <c r="P3038" s="34">
        <v>43023</v>
      </c>
      <c r="Q3038" s="37">
        <f t="shared" ref="Q3038:Q3077" si="218">IF(ISERROR(ROUND(P3038*0.001,0))=TRUE,"",(ROUND(P3038*0.001,0)))</f>
        <v>43</v>
      </c>
      <c r="R3038" s="34">
        <v>15988</v>
      </c>
    </row>
    <row r="3039" spans="1:18" ht="14.25" thickBot="1">
      <c r="A3039" s="33" t="s">
        <v>726</v>
      </c>
      <c r="B3039" s="47">
        <v>42005</v>
      </c>
      <c r="C3039" t="s">
        <v>118</v>
      </c>
      <c r="D3039" t="s">
        <v>607</v>
      </c>
      <c r="E3039" t="s">
        <v>44</v>
      </c>
      <c r="F3039" t="s">
        <v>614</v>
      </c>
      <c r="G3039" t="s">
        <v>53</v>
      </c>
      <c r="I3039" t="s">
        <v>609</v>
      </c>
      <c r="K3039">
        <v>40130</v>
      </c>
      <c r="L3039" s="37">
        <f t="shared" si="216"/>
        <v>40</v>
      </c>
      <c r="M3039" s="34">
        <v>14169</v>
      </c>
      <c r="N3039" s="36">
        <f t="shared" si="217"/>
        <v>354.22500000000002</v>
      </c>
      <c r="O3039" s="34"/>
      <c r="P3039" s="34">
        <v>40130</v>
      </c>
      <c r="Q3039" s="37">
        <f t="shared" si="218"/>
        <v>40</v>
      </c>
      <c r="R3039" s="34">
        <v>14169</v>
      </c>
    </row>
    <row r="3040" spans="1:18" ht="14.25" thickBot="1">
      <c r="A3040" s="33" t="s">
        <v>726</v>
      </c>
      <c r="B3040" s="47">
        <v>42005</v>
      </c>
      <c r="C3040" t="s">
        <v>118</v>
      </c>
      <c r="D3040" t="s">
        <v>607</v>
      </c>
      <c r="E3040" t="s">
        <v>44</v>
      </c>
      <c r="F3040" t="s">
        <v>616</v>
      </c>
      <c r="G3040" t="s">
        <v>60</v>
      </c>
      <c r="I3040" t="s">
        <v>609</v>
      </c>
      <c r="K3040">
        <v>174525</v>
      </c>
      <c r="L3040" s="37">
        <f t="shared" si="216"/>
        <v>175</v>
      </c>
      <c r="M3040" s="34">
        <v>75205</v>
      </c>
      <c r="N3040" s="36">
        <f t="shared" si="217"/>
        <v>429.74285714285713</v>
      </c>
      <c r="O3040" s="34"/>
      <c r="P3040" s="34">
        <v>174525</v>
      </c>
      <c r="Q3040" s="37">
        <f t="shared" si="218"/>
        <v>175</v>
      </c>
      <c r="R3040" s="34">
        <v>75205</v>
      </c>
    </row>
    <row r="3041" spans="1:18" ht="14.25" thickBot="1">
      <c r="A3041" s="33" t="s">
        <v>726</v>
      </c>
      <c r="B3041" s="47">
        <v>42005</v>
      </c>
      <c r="C3041" t="s">
        <v>118</v>
      </c>
      <c r="D3041" t="s">
        <v>607</v>
      </c>
      <c r="E3041" t="s">
        <v>44</v>
      </c>
      <c r="F3041" t="s">
        <v>625</v>
      </c>
      <c r="G3041" t="s">
        <v>66</v>
      </c>
      <c r="I3041" t="s">
        <v>609</v>
      </c>
      <c r="K3041">
        <v>978850</v>
      </c>
      <c r="L3041" s="37">
        <f t="shared" si="216"/>
        <v>979</v>
      </c>
      <c r="M3041" s="34">
        <v>140233</v>
      </c>
      <c r="N3041" s="36">
        <f t="shared" si="217"/>
        <v>143.24106230847804</v>
      </c>
      <c r="O3041" s="34"/>
      <c r="P3041" s="34">
        <v>978850</v>
      </c>
      <c r="Q3041" s="37">
        <f t="shared" si="218"/>
        <v>979</v>
      </c>
      <c r="R3041" s="34">
        <v>140233</v>
      </c>
    </row>
    <row r="3042" spans="1:18" ht="14.25" thickBot="1">
      <c r="A3042" s="33" t="s">
        <v>726</v>
      </c>
      <c r="B3042" s="47">
        <v>42005</v>
      </c>
      <c r="C3042" t="s">
        <v>118</v>
      </c>
      <c r="D3042" t="s">
        <v>607</v>
      </c>
      <c r="E3042" t="s">
        <v>44</v>
      </c>
      <c r="F3042" t="s">
        <v>646</v>
      </c>
      <c r="G3042" t="s">
        <v>74</v>
      </c>
      <c r="I3042" t="s">
        <v>609</v>
      </c>
      <c r="K3042">
        <v>2391079</v>
      </c>
      <c r="L3042" s="37">
        <f t="shared" si="216"/>
        <v>2391</v>
      </c>
      <c r="M3042" s="34">
        <v>438696</v>
      </c>
      <c r="N3042" s="36">
        <f t="shared" si="217"/>
        <v>183.4780426599749</v>
      </c>
      <c r="O3042" s="34"/>
      <c r="P3042" s="34">
        <v>2391079</v>
      </c>
      <c r="Q3042" s="37">
        <f t="shared" si="218"/>
        <v>2391</v>
      </c>
      <c r="R3042" s="34">
        <v>438696</v>
      </c>
    </row>
    <row r="3043" spans="1:18" ht="14.25" thickBot="1">
      <c r="A3043" s="33" t="s">
        <v>726</v>
      </c>
      <c r="B3043" s="47">
        <v>42005</v>
      </c>
      <c r="C3043" t="s">
        <v>118</v>
      </c>
      <c r="D3043" t="s">
        <v>622</v>
      </c>
      <c r="E3043" t="s">
        <v>45</v>
      </c>
      <c r="F3043" t="s">
        <v>610</v>
      </c>
      <c r="G3043" t="s">
        <v>48</v>
      </c>
      <c r="I3043" t="s">
        <v>609</v>
      </c>
      <c r="K3043">
        <v>1643</v>
      </c>
      <c r="L3043" s="37">
        <f t="shared" si="216"/>
        <v>2</v>
      </c>
      <c r="M3043" s="34">
        <v>249</v>
      </c>
      <c r="N3043" s="36">
        <f t="shared" si="217"/>
        <v>124.5</v>
      </c>
      <c r="O3043" s="34"/>
      <c r="P3043" s="34">
        <v>1643</v>
      </c>
      <c r="Q3043" s="37">
        <f t="shared" si="218"/>
        <v>2</v>
      </c>
      <c r="R3043" s="34">
        <v>249</v>
      </c>
    </row>
    <row r="3044" spans="1:18" ht="14.25" thickBot="1">
      <c r="A3044" s="33" t="s">
        <v>726</v>
      </c>
      <c r="B3044" s="47">
        <v>42005</v>
      </c>
      <c r="C3044" t="s">
        <v>118</v>
      </c>
      <c r="D3044" t="s">
        <v>622</v>
      </c>
      <c r="E3044" t="s">
        <v>45</v>
      </c>
      <c r="F3044" t="s">
        <v>616</v>
      </c>
      <c r="G3044" t="s">
        <v>60</v>
      </c>
      <c r="I3044" t="s">
        <v>609</v>
      </c>
      <c r="K3044">
        <v>1196</v>
      </c>
      <c r="L3044" s="37">
        <f t="shared" si="216"/>
        <v>1</v>
      </c>
      <c r="M3044" s="34">
        <v>490</v>
      </c>
      <c r="N3044" s="36">
        <f t="shared" si="217"/>
        <v>490</v>
      </c>
      <c r="O3044" s="34"/>
      <c r="P3044" s="34">
        <v>1196</v>
      </c>
      <c r="Q3044" s="37">
        <f t="shared" si="218"/>
        <v>1</v>
      </c>
      <c r="R3044" s="34">
        <v>490</v>
      </c>
    </row>
    <row r="3045" spans="1:18" ht="14.25" thickBot="1">
      <c r="A3045" s="33" t="s">
        <v>726</v>
      </c>
      <c r="B3045" s="47">
        <v>42005</v>
      </c>
      <c r="C3045" t="s">
        <v>118</v>
      </c>
      <c r="D3045" t="s">
        <v>628</v>
      </c>
      <c r="E3045" t="s">
        <v>43</v>
      </c>
      <c r="F3045" t="s">
        <v>608</v>
      </c>
      <c r="G3045" t="s">
        <v>61</v>
      </c>
      <c r="I3045" t="s">
        <v>609</v>
      </c>
      <c r="K3045">
        <v>29885</v>
      </c>
      <c r="L3045" s="37">
        <f t="shared" si="216"/>
        <v>30</v>
      </c>
      <c r="M3045" s="34">
        <v>8523</v>
      </c>
      <c r="N3045" s="36">
        <f t="shared" si="217"/>
        <v>284.10000000000002</v>
      </c>
      <c r="O3045" s="34"/>
      <c r="P3045" s="34">
        <v>29885</v>
      </c>
      <c r="Q3045" s="37">
        <f t="shared" si="218"/>
        <v>30</v>
      </c>
      <c r="R3045" s="34">
        <v>8523</v>
      </c>
    </row>
    <row r="3046" spans="1:18" ht="14.25" thickBot="1">
      <c r="A3046" s="33" t="s">
        <v>726</v>
      </c>
      <c r="B3046" s="47">
        <v>42005</v>
      </c>
      <c r="C3046" t="s">
        <v>118</v>
      </c>
      <c r="D3046" t="s">
        <v>628</v>
      </c>
      <c r="E3046" t="s">
        <v>43</v>
      </c>
      <c r="F3046" t="s">
        <v>610</v>
      </c>
      <c r="G3046" t="s">
        <v>48</v>
      </c>
      <c r="I3046" t="s">
        <v>609</v>
      </c>
      <c r="K3046">
        <v>80763</v>
      </c>
      <c r="L3046" s="37">
        <f t="shared" si="216"/>
        <v>81</v>
      </c>
      <c r="M3046" s="34">
        <v>13625</v>
      </c>
      <c r="N3046" s="36">
        <f t="shared" si="217"/>
        <v>168.20987654320987</v>
      </c>
      <c r="O3046" s="34"/>
      <c r="P3046" s="34">
        <v>80763</v>
      </c>
      <c r="Q3046" s="37">
        <f t="shared" si="218"/>
        <v>81</v>
      </c>
      <c r="R3046" s="34">
        <v>13625</v>
      </c>
    </row>
    <row r="3047" spans="1:18" ht="14.25" thickBot="1">
      <c r="A3047" s="33" t="s">
        <v>726</v>
      </c>
      <c r="B3047" s="47">
        <v>42005</v>
      </c>
      <c r="C3047" t="s">
        <v>118</v>
      </c>
      <c r="D3047" t="s">
        <v>628</v>
      </c>
      <c r="E3047" t="s">
        <v>43</v>
      </c>
      <c r="F3047" t="s">
        <v>616</v>
      </c>
      <c r="G3047" t="s">
        <v>60</v>
      </c>
      <c r="I3047" t="s">
        <v>609</v>
      </c>
      <c r="K3047">
        <v>6056</v>
      </c>
      <c r="L3047" s="37">
        <f t="shared" si="216"/>
        <v>6</v>
      </c>
      <c r="M3047" s="34">
        <v>2215</v>
      </c>
      <c r="N3047" s="36">
        <f t="shared" si="217"/>
        <v>369.16666666666669</v>
      </c>
      <c r="O3047" s="34"/>
      <c r="P3047" s="34">
        <v>6056</v>
      </c>
      <c r="Q3047" s="37">
        <f t="shared" si="218"/>
        <v>6</v>
      </c>
      <c r="R3047" s="34">
        <v>2215</v>
      </c>
    </row>
    <row r="3048" spans="1:18" ht="14.25" thickBot="1">
      <c r="A3048" s="33" t="s">
        <v>726</v>
      </c>
      <c r="B3048" s="47">
        <v>42005</v>
      </c>
      <c r="C3048" t="s">
        <v>118</v>
      </c>
      <c r="D3048" t="s">
        <v>628</v>
      </c>
      <c r="E3048" t="s">
        <v>43</v>
      </c>
      <c r="F3048" t="s">
        <v>625</v>
      </c>
      <c r="G3048" t="s">
        <v>66</v>
      </c>
      <c r="I3048" t="s">
        <v>609</v>
      </c>
      <c r="K3048">
        <v>175377</v>
      </c>
      <c r="L3048" s="37">
        <f t="shared" si="216"/>
        <v>175</v>
      </c>
      <c r="M3048" s="34">
        <v>36872</v>
      </c>
      <c r="N3048" s="36">
        <f t="shared" si="217"/>
        <v>210.69714285714286</v>
      </c>
      <c r="O3048" s="34"/>
      <c r="P3048" s="34">
        <v>175377</v>
      </c>
      <c r="Q3048" s="37">
        <f t="shared" si="218"/>
        <v>175</v>
      </c>
      <c r="R3048" s="34">
        <v>36872</v>
      </c>
    </row>
    <row r="3049" spans="1:18" ht="14.25" thickBot="1">
      <c r="A3049" s="33" t="s">
        <v>726</v>
      </c>
      <c r="B3049" s="47">
        <v>42005</v>
      </c>
      <c r="C3049" t="s">
        <v>118</v>
      </c>
      <c r="D3049" t="s">
        <v>628</v>
      </c>
      <c r="E3049" t="s">
        <v>43</v>
      </c>
      <c r="F3049" t="s">
        <v>620</v>
      </c>
      <c r="G3049" t="s">
        <v>67</v>
      </c>
      <c r="I3049" t="s">
        <v>609</v>
      </c>
      <c r="K3049">
        <v>80160</v>
      </c>
      <c r="L3049" s="37">
        <f t="shared" si="216"/>
        <v>80</v>
      </c>
      <c r="M3049" s="34">
        <v>11496</v>
      </c>
      <c r="N3049" s="36">
        <f t="shared" si="217"/>
        <v>143.69999999999999</v>
      </c>
      <c r="O3049" s="34"/>
      <c r="P3049" s="34">
        <v>80160</v>
      </c>
      <c r="Q3049" s="37">
        <f t="shared" si="218"/>
        <v>80</v>
      </c>
      <c r="R3049" s="34">
        <v>11496</v>
      </c>
    </row>
    <row r="3050" spans="1:18" ht="14.25" thickBot="1">
      <c r="A3050" s="33" t="s">
        <v>726</v>
      </c>
      <c r="B3050" s="47">
        <v>42005</v>
      </c>
      <c r="C3050" t="s">
        <v>118</v>
      </c>
      <c r="D3050" t="s">
        <v>628</v>
      </c>
      <c r="E3050" t="s">
        <v>43</v>
      </c>
      <c r="F3050" t="s">
        <v>646</v>
      </c>
      <c r="G3050" t="s">
        <v>74</v>
      </c>
      <c r="I3050" t="s">
        <v>609</v>
      </c>
      <c r="K3050">
        <v>226231</v>
      </c>
      <c r="L3050" s="37">
        <f t="shared" si="216"/>
        <v>226</v>
      </c>
      <c r="M3050" s="34">
        <v>27534</v>
      </c>
      <c r="N3050" s="36">
        <f t="shared" si="217"/>
        <v>121.83185840707965</v>
      </c>
      <c r="O3050" s="34"/>
      <c r="P3050" s="34">
        <v>226231</v>
      </c>
      <c r="Q3050" s="37">
        <f t="shared" si="218"/>
        <v>226</v>
      </c>
      <c r="R3050" s="34">
        <v>27534</v>
      </c>
    </row>
    <row r="3051" spans="1:18" ht="14.25" thickBot="1">
      <c r="A3051" s="33" t="s">
        <v>726</v>
      </c>
      <c r="B3051" s="47">
        <v>42005</v>
      </c>
      <c r="C3051" t="s">
        <v>118</v>
      </c>
      <c r="D3051" t="s">
        <v>632</v>
      </c>
      <c r="E3051" t="s">
        <v>39</v>
      </c>
      <c r="F3051" t="s">
        <v>625</v>
      </c>
      <c r="G3051" t="s">
        <v>66</v>
      </c>
      <c r="I3051" t="s">
        <v>609</v>
      </c>
      <c r="K3051">
        <v>396270</v>
      </c>
      <c r="L3051" s="37">
        <f t="shared" si="216"/>
        <v>396</v>
      </c>
      <c r="M3051" s="34">
        <v>31621</v>
      </c>
      <c r="N3051" s="36">
        <f t="shared" si="217"/>
        <v>79.851010101010104</v>
      </c>
      <c r="O3051" s="34"/>
      <c r="P3051" s="34">
        <v>396270</v>
      </c>
      <c r="Q3051" s="37">
        <f t="shared" si="218"/>
        <v>396</v>
      </c>
      <c r="R3051" s="34">
        <v>31621</v>
      </c>
    </row>
    <row r="3052" spans="1:18" ht="14.25" thickBot="1">
      <c r="A3052" s="33" t="s">
        <v>726</v>
      </c>
      <c r="B3052" s="47">
        <v>42005</v>
      </c>
      <c r="C3052" t="s">
        <v>118</v>
      </c>
      <c r="D3052" t="s">
        <v>658</v>
      </c>
      <c r="E3052" t="s">
        <v>36</v>
      </c>
      <c r="F3052" t="s">
        <v>659</v>
      </c>
      <c r="G3052" t="s">
        <v>73</v>
      </c>
      <c r="I3052" t="s">
        <v>609</v>
      </c>
      <c r="K3052">
        <v>61090</v>
      </c>
      <c r="L3052" s="37">
        <f t="shared" si="216"/>
        <v>61</v>
      </c>
      <c r="M3052" s="34">
        <v>4053</v>
      </c>
      <c r="N3052" s="36">
        <f t="shared" si="217"/>
        <v>66.442622950819668</v>
      </c>
      <c r="O3052" s="34"/>
      <c r="P3052" s="34">
        <v>61090</v>
      </c>
      <c r="Q3052" s="37">
        <f t="shared" si="218"/>
        <v>61</v>
      </c>
      <c r="R3052" s="34">
        <v>4053</v>
      </c>
    </row>
    <row r="3053" spans="1:18" ht="14.25" thickBot="1">
      <c r="A3053" s="33" t="s">
        <v>726</v>
      </c>
      <c r="B3053" s="47">
        <v>42005</v>
      </c>
      <c r="C3053" t="s">
        <v>118</v>
      </c>
      <c r="D3053" t="s">
        <v>658</v>
      </c>
      <c r="E3053" t="s">
        <v>36</v>
      </c>
      <c r="F3053" t="s">
        <v>616</v>
      </c>
      <c r="G3053" t="s">
        <v>60</v>
      </c>
      <c r="I3053" t="s">
        <v>609</v>
      </c>
      <c r="K3053">
        <v>68330</v>
      </c>
      <c r="L3053" s="37">
        <f t="shared" si="216"/>
        <v>68</v>
      </c>
      <c r="M3053" s="34">
        <v>8540</v>
      </c>
      <c r="N3053" s="36">
        <f t="shared" si="217"/>
        <v>125.58823529411765</v>
      </c>
      <c r="O3053" s="34"/>
      <c r="P3053" s="34">
        <v>68330</v>
      </c>
      <c r="Q3053" s="37">
        <f t="shared" si="218"/>
        <v>68</v>
      </c>
      <c r="R3053" s="34">
        <v>8540</v>
      </c>
    </row>
    <row r="3054" spans="1:18" ht="14.25" thickBot="1">
      <c r="A3054" s="33" t="s">
        <v>726</v>
      </c>
      <c r="B3054" s="47">
        <v>42005</v>
      </c>
      <c r="C3054" t="s">
        <v>118</v>
      </c>
      <c r="D3054" t="s">
        <v>658</v>
      </c>
      <c r="E3054" t="s">
        <v>36</v>
      </c>
      <c r="F3054" t="s">
        <v>625</v>
      </c>
      <c r="G3054" t="s">
        <v>66</v>
      </c>
      <c r="I3054" t="s">
        <v>609</v>
      </c>
      <c r="K3054">
        <v>128324</v>
      </c>
      <c r="L3054" s="37">
        <f t="shared" si="216"/>
        <v>128</v>
      </c>
      <c r="M3054" s="34">
        <v>14640</v>
      </c>
      <c r="N3054" s="36">
        <f t="shared" si="217"/>
        <v>114.375</v>
      </c>
      <c r="O3054" s="34"/>
      <c r="P3054" s="34">
        <v>128324</v>
      </c>
      <c r="Q3054" s="37">
        <f t="shared" si="218"/>
        <v>128</v>
      </c>
      <c r="R3054" s="34">
        <v>14640</v>
      </c>
    </row>
    <row r="3055" spans="1:18" ht="14.25" thickBot="1">
      <c r="A3055" s="33" t="s">
        <v>726</v>
      </c>
      <c r="B3055" s="47">
        <v>42005</v>
      </c>
      <c r="C3055" t="s">
        <v>118</v>
      </c>
      <c r="D3055" t="s">
        <v>658</v>
      </c>
      <c r="E3055" t="s">
        <v>36</v>
      </c>
      <c r="F3055" t="s">
        <v>646</v>
      </c>
      <c r="G3055" t="s">
        <v>74</v>
      </c>
      <c r="I3055" t="s">
        <v>609</v>
      </c>
      <c r="K3055">
        <v>127922</v>
      </c>
      <c r="L3055" s="37">
        <f t="shared" si="216"/>
        <v>128</v>
      </c>
      <c r="M3055" s="34">
        <v>35635</v>
      </c>
      <c r="N3055" s="36">
        <f t="shared" si="217"/>
        <v>278.3984375</v>
      </c>
      <c r="O3055" s="34"/>
      <c r="P3055" s="34">
        <v>127922</v>
      </c>
      <c r="Q3055" s="37">
        <f t="shared" si="218"/>
        <v>128</v>
      </c>
      <c r="R3055" s="34">
        <v>35635</v>
      </c>
    </row>
    <row r="3056" spans="1:18" ht="14.25" thickBot="1">
      <c r="A3056" s="33" t="s">
        <v>726</v>
      </c>
      <c r="B3056" s="47">
        <v>42005</v>
      </c>
      <c r="C3056" t="s">
        <v>118</v>
      </c>
      <c r="D3056" t="s">
        <v>633</v>
      </c>
      <c r="E3056" t="s">
        <v>35</v>
      </c>
      <c r="F3056" t="s">
        <v>659</v>
      </c>
      <c r="G3056" t="s">
        <v>73</v>
      </c>
      <c r="I3056" t="s">
        <v>609</v>
      </c>
      <c r="K3056">
        <v>60070</v>
      </c>
      <c r="L3056" s="37">
        <f t="shared" si="216"/>
        <v>60</v>
      </c>
      <c r="M3056" s="34">
        <v>3183</v>
      </c>
      <c r="N3056" s="36">
        <f t="shared" si="217"/>
        <v>53.05</v>
      </c>
      <c r="O3056" s="34"/>
      <c r="P3056" s="34">
        <v>60070</v>
      </c>
      <c r="Q3056" s="37">
        <f t="shared" si="218"/>
        <v>60</v>
      </c>
      <c r="R3056" s="34">
        <v>3183</v>
      </c>
    </row>
    <row r="3057" spans="1:18" ht="14.25" thickBot="1">
      <c r="A3057" s="33" t="s">
        <v>726</v>
      </c>
      <c r="B3057" s="47">
        <v>42005</v>
      </c>
      <c r="C3057" t="s">
        <v>118</v>
      </c>
      <c r="D3057" t="s">
        <v>633</v>
      </c>
      <c r="E3057" t="s">
        <v>35</v>
      </c>
      <c r="F3057" t="s">
        <v>616</v>
      </c>
      <c r="G3057" t="s">
        <v>60</v>
      </c>
      <c r="I3057" t="s">
        <v>609</v>
      </c>
      <c r="K3057">
        <v>48160</v>
      </c>
      <c r="L3057" s="37">
        <f t="shared" si="216"/>
        <v>48</v>
      </c>
      <c r="M3057" s="34">
        <v>25147</v>
      </c>
      <c r="N3057" s="36">
        <f t="shared" si="217"/>
        <v>523.89583333333337</v>
      </c>
      <c r="O3057" s="34"/>
      <c r="P3057" s="34">
        <v>48160</v>
      </c>
      <c r="Q3057" s="37">
        <f t="shared" si="218"/>
        <v>48</v>
      </c>
      <c r="R3057" s="34">
        <v>25147</v>
      </c>
    </row>
    <row r="3058" spans="1:18" ht="14.25" thickBot="1">
      <c r="A3058" s="33" t="s">
        <v>726</v>
      </c>
      <c r="B3058" s="47">
        <v>42005</v>
      </c>
      <c r="C3058" t="s">
        <v>118</v>
      </c>
      <c r="D3058" t="s">
        <v>651</v>
      </c>
      <c r="E3058" t="s">
        <v>40</v>
      </c>
      <c r="F3058" t="s">
        <v>610</v>
      </c>
      <c r="G3058" t="s">
        <v>48</v>
      </c>
      <c r="I3058" t="s">
        <v>609</v>
      </c>
      <c r="K3058">
        <v>25065</v>
      </c>
      <c r="L3058" s="37">
        <f t="shared" si="216"/>
        <v>25</v>
      </c>
      <c r="M3058" s="34">
        <v>13482</v>
      </c>
      <c r="N3058" s="36">
        <f t="shared" si="217"/>
        <v>539.28</v>
      </c>
      <c r="O3058" s="34"/>
      <c r="P3058" s="34">
        <v>25065</v>
      </c>
      <c r="Q3058" s="37">
        <f t="shared" si="218"/>
        <v>25</v>
      </c>
      <c r="R3058" s="34">
        <v>13482</v>
      </c>
    </row>
    <row r="3059" spans="1:18" ht="14.25" thickBot="1">
      <c r="A3059" s="33" t="s">
        <v>726</v>
      </c>
      <c r="B3059" s="47">
        <v>42005</v>
      </c>
      <c r="C3059" t="s">
        <v>118</v>
      </c>
      <c r="D3059" t="s">
        <v>651</v>
      </c>
      <c r="E3059" t="s">
        <v>40</v>
      </c>
      <c r="F3059" t="s">
        <v>616</v>
      </c>
      <c r="G3059" t="s">
        <v>60</v>
      </c>
      <c r="I3059" t="s">
        <v>609</v>
      </c>
      <c r="K3059">
        <v>7371</v>
      </c>
      <c r="L3059" s="37">
        <f t="shared" si="216"/>
        <v>7</v>
      </c>
      <c r="M3059" s="34">
        <v>2401</v>
      </c>
      <c r="N3059" s="36">
        <f t="shared" si="217"/>
        <v>343</v>
      </c>
      <c r="O3059" s="34"/>
      <c r="P3059" s="34">
        <v>7371</v>
      </c>
      <c r="Q3059" s="37">
        <f t="shared" si="218"/>
        <v>7</v>
      </c>
      <c r="R3059" s="34">
        <v>2401</v>
      </c>
    </row>
    <row r="3060" spans="1:18" ht="14.25" thickBot="1">
      <c r="A3060" s="33" t="s">
        <v>726</v>
      </c>
      <c r="B3060" s="47">
        <v>42005</v>
      </c>
      <c r="C3060" t="s">
        <v>118</v>
      </c>
      <c r="D3060" t="s">
        <v>651</v>
      </c>
      <c r="E3060" t="s">
        <v>40</v>
      </c>
      <c r="F3060" t="s">
        <v>646</v>
      </c>
      <c r="G3060" t="s">
        <v>74</v>
      </c>
      <c r="I3060" t="s">
        <v>609</v>
      </c>
      <c r="K3060">
        <v>101038</v>
      </c>
      <c r="L3060" s="37">
        <f t="shared" si="216"/>
        <v>101</v>
      </c>
      <c r="M3060" s="34">
        <v>26333</v>
      </c>
      <c r="N3060" s="36">
        <f t="shared" si="217"/>
        <v>260.7227722772277</v>
      </c>
      <c r="O3060" s="34"/>
      <c r="P3060" s="34">
        <v>101038</v>
      </c>
      <c r="Q3060" s="37">
        <f t="shared" si="218"/>
        <v>101</v>
      </c>
      <c r="R3060" s="34">
        <v>26333</v>
      </c>
    </row>
    <row r="3061" spans="1:18" ht="14.25" thickBot="1">
      <c r="A3061" s="33" t="s">
        <v>726</v>
      </c>
      <c r="B3061" s="47">
        <v>42005</v>
      </c>
      <c r="C3061" t="s">
        <v>118</v>
      </c>
      <c r="D3061" t="s">
        <v>634</v>
      </c>
      <c r="E3061" t="s">
        <v>38</v>
      </c>
      <c r="F3061" t="s">
        <v>608</v>
      </c>
      <c r="G3061" t="s">
        <v>61</v>
      </c>
      <c r="I3061" t="s">
        <v>609</v>
      </c>
      <c r="K3061">
        <v>12174</v>
      </c>
      <c r="L3061" s="37">
        <f t="shared" si="216"/>
        <v>12</v>
      </c>
      <c r="M3061" s="34">
        <v>1467</v>
      </c>
      <c r="N3061" s="36">
        <f t="shared" si="217"/>
        <v>122.25</v>
      </c>
      <c r="O3061" s="34"/>
      <c r="P3061" s="34">
        <v>12174</v>
      </c>
      <c r="Q3061" s="37">
        <f t="shared" si="218"/>
        <v>12</v>
      </c>
      <c r="R3061" s="34">
        <v>1467</v>
      </c>
    </row>
    <row r="3062" spans="1:18" ht="14.25" thickBot="1">
      <c r="A3062" s="33" t="s">
        <v>726</v>
      </c>
      <c r="B3062" s="47">
        <v>42005</v>
      </c>
      <c r="C3062" t="s">
        <v>118</v>
      </c>
      <c r="D3062" t="s">
        <v>634</v>
      </c>
      <c r="E3062" t="s">
        <v>38</v>
      </c>
      <c r="F3062" t="s">
        <v>610</v>
      </c>
      <c r="G3062" t="s">
        <v>48</v>
      </c>
      <c r="I3062" t="s">
        <v>609</v>
      </c>
      <c r="K3062">
        <v>44318</v>
      </c>
      <c r="L3062" s="37">
        <f t="shared" si="216"/>
        <v>44</v>
      </c>
      <c r="M3062" s="34">
        <v>8039</v>
      </c>
      <c r="N3062" s="36">
        <f t="shared" si="217"/>
        <v>182.70454545454547</v>
      </c>
      <c r="O3062" s="34"/>
      <c r="P3062" s="34">
        <v>44318</v>
      </c>
      <c r="Q3062" s="37">
        <f t="shared" si="218"/>
        <v>44</v>
      </c>
      <c r="R3062" s="34">
        <v>8039</v>
      </c>
    </row>
    <row r="3063" spans="1:18" ht="14.25" thickBot="1">
      <c r="A3063" s="33" t="s">
        <v>726</v>
      </c>
      <c r="B3063" s="47">
        <v>42005</v>
      </c>
      <c r="C3063" t="s">
        <v>118</v>
      </c>
      <c r="D3063" t="s">
        <v>652</v>
      </c>
      <c r="E3063" t="s">
        <v>34</v>
      </c>
      <c r="F3063" t="s">
        <v>610</v>
      </c>
      <c r="G3063" t="s">
        <v>48</v>
      </c>
      <c r="I3063" t="s">
        <v>609</v>
      </c>
      <c r="K3063">
        <v>5714</v>
      </c>
      <c r="L3063" s="37">
        <f t="shared" si="216"/>
        <v>6</v>
      </c>
      <c r="M3063" s="34">
        <v>3218</v>
      </c>
      <c r="N3063" s="36">
        <f t="shared" si="217"/>
        <v>536.33333333333337</v>
      </c>
      <c r="O3063" s="34"/>
      <c r="P3063" s="34">
        <v>5714</v>
      </c>
      <c r="Q3063" s="37">
        <f t="shared" si="218"/>
        <v>6</v>
      </c>
      <c r="R3063" s="34">
        <v>3218</v>
      </c>
    </row>
    <row r="3064" spans="1:18" ht="14.25" thickBot="1">
      <c r="A3064" s="33" t="s">
        <v>726</v>
      </c>
      <c r="B3064" s="47">
        <v>42005</v>
      </c>
      <c r="C3064" t="s">
        <v>118</v>
      </c>
      <c r="D3064" t="s">
        <v>652</v>
      </c>
      <c r="E3064" t="s">
        <v>34</v>
      </c>
      <c r="F3064" t="s">
        <v>646</v>
      </c>
      <c r="G3064" t="s">
        <v>74</v>
      </c>
      <c r="I3064" t="s">
        <v>609</v>
      </c>
      <c r="K3064">
        <v>221474</v>
      </c>
      <c r="L3064" s="37">
        <f t="shared" si="216"/>
        <v>221</v>
      </c>
      <c r="M3064" s="34">
        <v>61473</v>
      </c>
      <c r="N3064" s="36">
        <f t="shared" si="217"/>
        <v>278.15837104072398</v>
      </c>
      <c r="O3064" s="34"/>
      <c r="P3064" s="34">
        <v>221474</v>
      </c>
      <c r="Q3064" s="37">
        <f t="shared" si="218"/>
        <v>221</v>
      </c>
      <c r="R3064" s="34">
        <v>61473</v>
      </c>
    </row>
    <row r="3065" spans="1:18" ht="14.25" thickBot="1">
      <c r="A3065" s="33" t="s">
        <v>726</v>
      </c>
      <c r="B3065" s="47">
        <v>42005</v>
      </c>
      <c r="C3065" t="s">
        <v>118</v>
      </c>
      <c r="D3065" t="s">
        <v>672</v>
      </c>
      <c r="E3065" t="s">
        <v>213</v>
      </c>
      <c r="F3065" t="s">
        <v>608</v>
      </c>
      <c r="G3065" t="s">
        <v>61</v>
      </c>
      <c r="I3065" t="s">
        <v>609</v>
      </c>
      <c r="K3065">
        <v>46279</v>
      </c>
      <c r="L3065" s="37">
        <f t="shared" si="216"/>
        <v>46</v>
      </c>
      <c r="M3065" s="34">
        <v>22351</v>
      </c>
      <c r="N3065" s="36">
        <f t="shared" si="217"/>
        <v>485.89130434782606</v>
      </c>
      <c r="O3065" s="34"/>
      <c r="P3065" s="34">
        <v>46279</v>
      </c>
      <c r="Q3065" s="37">
        <f t="shared" si="218"/>
        <v>46</v>
      </c>
      <c r="R3065" s="34">
        <v>22351</v>
      </c>
    </row>
    <row r="3066" spans="1:18" ht="14.25" thickBot="1">
      <c r="A3066" s="33" t="s">
        <v>726</v>
      </c>
      <c r="B3066" s="47">
        <v>42005</v>
      </c>
      <c r="C3066" t="s">
        <v>118</v>
      </c>
      <c r="D3066" t="s">
        <v>655</v>
      </c>
      <c r="E3066" t="s">
        <v>262</v>
      </c>
      <c r="F3066" t="s">
        <v>610</v>
      </c>
      <c r="G3066" t="s">
        <v>48</v>
      </c>
      <c r="I3066" t="s">
        <v>609</v>
      </c>
      <c r="K3066">
        <v>3754</v>
      </c>
      <c r="L3066" s="37">
        <f t="shared" si="216"/>
        <v>4</v>
      </c>
      <c r="M3066" s="34">
        <v>1992</v>
      </c>
      <c r="N3066" s="36">
        <f t="shared" si="217"/>
        <v>498</v>
      </c>
      <c r="O3066" s="34"/>
      <c r="P3066" s="34">
        <v>3754</v>
      </c>
      <c r="Q3066" s="37">
        <f t="shared" si="218"/>
        <v>4</v>
      </c>
      <c r="R3066" s="34">
        <v>1992</v>
      </c>
    </row>
    <row r="3067" spans="1:18" ht="14.25" thickBot="1">
      <c r="A3067" s="33" t="s">
        <v>726</v>
      </c>
      <c r="B3067" s="47">
        <v>42005</v>
      </c>
      <c r="C3067" t="s">
        <v>118</v>
      </c>
      <c r="D3067" t="s">
        <v>612</v>
      </c>
      <c r="E3067" t="s">
        <v>68</v>
      </c>
      <c r="F3067" t="s">
        <v>610</v>
      </c>
      <c r="G3067" t="s">
        <v>48</v>
      </c>
      <c r="I3067" t="s">
        <v>609</v>
      </c>
      <c r="K3067">
        <v>30665</v>
      </c>
      <c r="L3067" s="37">
        <f t="shared" si="216"/>
        <v>31</v>
      </c>
      <c r="M3067" s="34">
        <v>12243</v>
      </c>
      <c r="N3067" s="36">
        <f t="shared" si="217"/>
        <v>394.93548387096774</v>
      </c>
      <c r="O3067" s="34"/>
      <c r="P3067" s="34">
        <v>30665</v>
      </c>
      <c r="Q3067" s="37">
        <f t="shared" si="218"/>
        <v>31</v>
      </c>
      <c r="R3067" s="34">
        <v>12243</v>
      </c>
    </row>
    <row r="3068" spans="1:18" ht="14.25" thickBot="1">
      <c r="A3068" s="33" t="s">
        <v>726</v>
      </c>
      <c r="B3068" s="47">
        <v>42005</v>
      </c>
      <c r="C3068" t="s">
        <v>118</v>
      </c>
      <c r="D3068" t="s">
        <v>669</v>
      </c>
      <c r="E3068" t="s">
        <v>348</v>
      </c>
      <c r="F3068" t="s">
        <v>616</v>
      </c>
      <c r="G3068" t="s">
        <v>60</v>
      </c>
      <c r="I3068" t="s">
        <v>609</v>
      </c>
      <c r="K3068">
        <v>51447</v>
      </c>
      <c r="L3068" s="37">
        <f t="shared" si="216"/>
        <v>51</v>
      </c>
      <c r="M3068" s="34">
        <v>5879</v>
      </c>
      <c r="N3068" s="36">
        <f t="shared" si="217"/>
        <v>115.27450980392157</v>
      </c>
      <c r="O3068" s="34"/>
      <c r="P3068" s="34">
        <v>51447</v>
      </c>
      <c r="Q3068" s="37">
        <f t="shared" si="218"/>
        <v>51</v>
      </c>
      <c r="R3068" s="34">
        <v>5879</v>
      </c>
    </row>
    <row r="3069" spans="1:18" ht="14.25" thickBot="1">
      <c r="A3069" s="33" t="s">
        <v>726</v>
      </c>
      <c r="B3069" s="47">
        <v>42005</v>
      </c>
      <c r="C3069" t="s">
        <v>118</v>
      </c>
      <c r="D3069" t="s">
        <v>641</v>
      </c>
      <c r="E3069" t="s">
        <v>33</v>
      </c>
      <c r="F3069" t="s">
        <v>608</v>
      </c>
      <c r="G3069" t="s">
        <v>61</v>
      </c>
      <c r="I3069" t="s">
        <v>609</v>
      </c>
      <c r="K3069">
        <v>58462</v>
      </c>
      <c r="L3069" s="37">
        <f t="shared" si="216"/>
        <v>58</v>
      </c>
      <c r="M3069" s="34">
        <v>27055</v>
      </c>
      <c r="N3069" s="36">
        <f t="shared" si="217"/>
        <v>466.4655172413793</v>
      </c>
      <c r="O3069" s="34"/>
      <c r="P3069" s="34">
        <v>58462</v>
      </c>
      <c r="Q3069" s="37">
        <f t="shared" si="218"/>
        <v>58</v>
      </c>
      <c r="R3069" s="34">
        <v>27055</v>
      </c>
    </row>
    <row r="3070" spans="1:18" ht="14.25" thickBot="1">
      <c r="A3070" s="33" t="s">
        <v>726</v>
      </c>
      <c r="B3070" s="47">
        <v>42005</v>
      </c>
      <c r="C3070" t="s">
        <v>118</v>
      </c>
      <c r="D3070" t="s">
        <v>641</v>
      </c>
      <c r="E3070" t="s">
        <v>33</v>
      </c>
      <c r="F3070" t="s">
        <v>610</v>
      </c>
      <c r="G3070" t="s">
        <v>48</v>
      </c>
      <c r="I3070" t="s">
        <v>609</v>
      </c>
      <c r="K3070">
        <v>25793</v>
      </c>
      <c r="L3070" s="37">
        <f t="shared" si="216"/>
        <v>26</v>
      </c>
      <c r="M3070" s="34">
        <v>5426</v>
      </c>
      <c r="N3070" s="36">
        <f t="shared" si="217"/>
        <v>208.69230769230768</v>
      </c>
      <c r="O3070" s="34"/>
      <c r="P3070" s="34">
        <v>25793</v>
      </c>
      <c r="Q3070" s="37">
        <f t="shared" si="218"/>
        <v>26</v>
      </c>
      <c r="R3070" s="34">
        <v>5426</v>
      </c>
    </row>
    <row r="3071" spans="1:18" ht="14.25" thickBot="1">
      <c r="A3071" s="33" t="s">
        <v>726</v>
      </c>
      <c r="B3071" s="47">
        <v>42005</v>
      </c>
      <c r="C3071" t="s">
        <v>118</v>
      </c>
      <c r="D3071" t="s">
        <v>641</v>
      </c>
      <c r="E3071" t="s">
        <v>33</v>
      </c>
      <c r="F3071" t="s">
        <v>611</v>
      </c>
      <c r="G3071" t="s">
        <v>58</v>
      </c>
      <c r="I3071" t="s">
        <v>609</v>
      </c>
      <c r="K3071">
        <v>18148</v>
      </c>
      <c r="L3071" s="37">
        <f t="shared" si="216"/>
        <v>18</v>
      </c>
      <c r="M3071" s="34">
        <v>11504</v>
      </c>
      <c r="N3071" s="36">
        <f t="shared" si="217"/>
        <v>639.11111111111109</v>
      </c>
      <c r="O3071" s="34"/>
      <c r="P3071" s="34">
        <v>18148</v>
      </c>
      <c r="Q3071" s="37">
        <f t="shared" si="218"/>
        <v>18</v>
      </c>
      <c r="R3071" s="34">
        <v>11504</v>
      </c>
    </row>
    <row r="3072" spans="1:18" ht="14.25" thickBot="1">
      <c r="A3072" s="33" t="s">
        <v>726</v>
      </c>
      <c r="B3072" s="47">
        <v>42005</v>
      </c>
      <c r="C3072" t="s">
        <v>118</v>
      </c>
      <c r="D3072" t="s">
        <v>641</v>
      </c>
      <c r="E3072" t="s">
        <v>33</v>
      </c>
      <c r="F3072" t="s">
        <v>616</v>
      </c>
      <c r="G3072" t="s">
        <v>60</v>
      </c>
      <c r="I3072" t="s">
        <v>609</v>
      </c>
      <c r="K3072">
        <v>18488</v>
      </c>
      <c r="L3072" s="37">
        <f t="shared" si="216"/>
        <v>18</v>
      </c>
      <c r="M3072" s="34">
        <v>3230</v>
      </c>
      <c r="N3072" s="36">
        <f t="shared" si="217"/>
        <v>179.44444444444446</v>
      </c>
      <c r="O3072" s="34"/>
      <c r="P3072" s="34">
        <v>18488</v>
      </c>
      <c r="Q3072" s="37">
        <f t="shared" si="218"/>
        <v>18</v>
      </c>
      <c r="R3072" s="34">
        <v>3230</v>
      </c>
    </row>
    <row r="3073" spans="1:18" ht="14.25" thickBot="1">
      <c r="A3073" s="33" t="s">
        <v>726</v>
      </c>
      <c r="B3073" s="47">
        <v>42005</v>
      </c>
      <c r="C3073" t="s">
        <v>118</v>
      </c>
      <c r="D3073" t="s">
        <v>641</v>
      </c>
      <c r="E3073" t="s">
        <v>33</v>
      </c>
      <c r="F3073" t="s">
        <v>625</v>
      </c>
      <c r="G3073" t="s">
        <v>66</v>
      </c>
      <c r="I3073" t="s">
        <v>609</v>
      </c>
      <c r="K3073">
        <v>102023</v>
      </c>
      <c r="L3073" s="37">
        <f t="shared" si="216"/>
        <v>102</v>
      </c>
      <c r="M3073" s="34">
        <v>10123</v>
      </c>
      <c r="N3073" s="36">
        <f t="shared" si="217"/>
        <v>99.245098039215691</v>
      </c>
      <c r="O3073" s="34"/>
      <c r="P3073" s="34">
        <v>102023</v>
      </c>
      <c r="Q3073" s="37">
        <f t="shared" si="218"/>
        <v>102</v>
      </c>
      <c r="R3073" s="34">
        <v>10123</v>
      </c>
    </row>
    <row r="3074" spans="1:18" ht="14.25" thickBot="1">
      <c r="A3074" s="33" t="s">
        <v>726</v>
      </c>
      <c r="B3074" s="47">
        <v>42005</v>
      </c>
      <c r="C3074" t="s">
        <v>118</v>
      </c>
      <c r="D3074" t="s">
        <v>641</v>
      </c>
      <c r="E3074" t="s">
        <v>33</v>
      </c>
      <c r="F3074" t="s">
        <v>646</v>
      </c>
      <c r="G3074" t="s">
        <v>74</v>
      </c>
      <c r="I3074" t="s">
        <v>609</v>
      </c>
      <c r="K3074">
        <v>1618666</v>
      </c>
      <c r="L3074" s="37">
        <f t="shared" si="216"/>
        <v>1619</v>
      </c>
      <c r="M3074" s="34">
        <v>433542</v>
      </c>
      <c r="N3074" s="36">
        <f t="shared" si="217"/>
        <v>267.78381717109329</v>
      </c>
      <c r="O3074" s="34"/>
      <c r="P3074" s="34">
        <v>1618666</v>
      </c>
      <c r="Q3074" s="37">
        <f t="shared" si="218"/>
        <v>1619</v>
      </c>
      <c r="R3074" s="34">
        <v>433542</v>
      </c>
    </row>
    <row r="3075" spans="1:18" ht="14.25" thickBot="1">
      <c r="A3075" s="33" t="s">
        <v>726</v>
      </c>
      <c r="B3075" s="47">
        <v>42005</v>
      </c>
      <c r="C3075" t="s">
        <v>118</v>
      </c>
      <c r="D3075" t="s">
        <v>661</v>
      </c>
      <c r="E3075" t="s">
        <v>41</v>
      </c>
      <c r="F3075" t="s">
        <v>610</v>
      </c>
      <c r="G3075" t="s">
        <v>48</v>
      </c>
      <c r="I3075" t="s">
        <v>609</v>
      </c>
      <c r="K3075">
        <v>12818</v>
      </c>
      <c r="L3075" s="37">
        <f t="shared" si="216"/>
        <v>13</v>
      </c>
      <c r="M3075" s="34">
        <v>3904</v>
      </c>
      <c r="N3075" s="36">
        <f t="shared" si="217"/>
        <v>300.30769230769232</v>
      </c>
      <c r="O3075" s="34"/>
      <c r="P3075" s="34">
        <v>12818</v>
      </c>
      <c r="Q3075" s="37">
        <f t="shared" si="218"/>
        <v>13</v>
      </c>
      <c r="R3075" s="34">
        <v>3904</v>
      </c>
    </row>
    <row r="3076" spans="1:18" ht="14.25" thickBot="1">
      <c r="A3076" s="33" t="s">
        <v>726</v>
      </c>
      <c r="B3076" s="47">
        <v>42005</v>
      </c>
      <c r="C3076" t="s">
        <v>118</v>
      </c>
      <c r="D3076" t="s">
        <v>661</v>
      </c>
      <c r="E3076" t="s">
        <v>41</v>
      </c>
      <c r="F3076" t="s">
        <v>625</v>
      </c>
      <c r="G3076" t="s">
        <v>66</v>
      </c>
      <c r="I3076" t="s">
        <v>609</v>
      </c>
      <c r="K3076">
        <v>51790</v>
      </c>
      <c r="L3076" s="37">
        <f t="shared" si="216"/>
        <v>52</v>
      </c>
      <c r="M3076" s="34">
        <v>4198</v>
      </c>
      <c r="N3076" s="36">
        <f t="shared" si="217"/>
        <v>80.730769230769226</v>
      </c>
      <c r="O3076" s="34"/>
      <c r="P3076" s="34">
        <v>51790</v>
      </c>
      <c r="Q3076" s="37">
        <f t="shared" si="218"/>
        <v>52</v>
      </c>
      <c r="R3076" s="34">
        <v>4198</v>
      </c>
    </row>
    <row r="3077" spans="1:18" ht="14.25" thickBot="1">
      <c r="A3077" s="33" t="s">
        <v>726</v>
      </c>
      <c r="B3077" s="47">
        <v>42005</v>
      </c>
      <c r="C3077" t="s">
        <v>118</v>
      </c>
      <c r="D3077" t="s">
        <v>662</v>
      </c>
      <c r="E3077" t="s">
        <v>545</v>
      </c>
      <c r="F3077" t="s">
        <v>616</v>
      </c>
      <c r="G3077" t="s">
        <v>60</v>
      </c>
      <c r="I3077" t="s">
        <v>609</v>
      </c>
      <c r="K3077">
        <v>4203</v>
      </c>
      <c r="L3077" s="37">
        <f t="shared" si="216"/>
        <v>4</v>
      </c>
      <c r="M3077" s="34">
        <v>989</v>
      </c>
      <c r="N3077" s="36">
        <f t="shared" si="217"/>
        <v>247.25</v>
      </c>
      <c r="O3077" s="34"/>
      <c r="P3077" s="34">
        <v>4203</v>
      </c>
      <c r="Q3077" s="37">
        <f t="shared" si="218"/>
        <v>4</v>
      </c>
      <c r="R3077" s="34">
        <v>989</v>
      </c>
    </row>
    <row r="3078" spans="1:18" ht="14.25" thickBot="1">
      <c r="A3078" s="33" t="s">
        <v>606</v>
      </c>
      <c r="B3078" s="47">
        <v>42005</v>
      </c>
      <c r="C3078" t="s">
        <v>118</v>
      </c>
      <c r="D3078" t="s">
        <v>607</v>
      </c>
      <c r="E3078" t="s">
        <v>44</v>
      </c>
      <c r="F3078" t="s">
        <v>608</v>
      </c>
      <c r="G3078" t="s">
        <v>61</v>
      </c>
      <c r="I3078" t="s">
        <v>609</v>
      </c>
      <c r="K3078" s="34">
        <v>196880</v>
      </c>
      <c r="L3078" s="37">
        <f>IF(ISERROR(ROUND(K3078*0.001,0))=TRUE,"",(ROUND(K3078*0.001,0)))</f>
        <v>197</v>
      </c>
      <c r="M3078" s="34">
        <v>36357</v>
      </c>
      <c r="N3078" s="36">
        <f>IF(ISERROR(M3078/L3078)=TRUE,"",(M3078/L3078))</f>
        <v>184.55329949238578</v>
      </c>
      <c r="O3078" s="34"/>
      <c r="P3078" s="34">
        <v>196880</v>
      </c>
      <c r="Q3078" s="37">
        <f>IF(ISERROR(ROUND(P3078*0.001,0))=TRUE,"",(ROUND(P3078*0.001,0)))</f>
        <v>197</v>
      </c>
      <c r="R3078" s="34">
        <v>36357</v>
      </c>
    </row>
    <row r="3079" spans="1:18" ht="14.25" thickBot="1">
      <c r="A3079" s="33" t="s">
        <v>606</v>
      </c>
      <c r="B3079" s="47">
        <v>42005</v>
      </c>
      <c r="C3079" t="s">
        <v>118</v>
      </c>
      <c r="D3079" t="s">
        <v>607</v>
      </c>
      <c r="E3079" t="s">
        <v>44</v>
      </c>
      <c r="F3079" t="s">
        <v>611</v>
      </c>
      <c r="G3079" t="s">
        <v>58</v>
      </c>
      <c r="I3079" t="s">
        <v>609</v>
      </c>
      <c r="K3079" s="34">
        <v>4975000</v>
      </c>
      <c r="L3079" s="37">
        <f t="shared" ref="L3079:L3104" si="219">IF(ISERROR(ROUND(K3079*0.001,0))=TRUE,"",(ROUND(K3079*0.001,0)))</f>
        <v>4975</v>
      </c>
      <c r="M3079" s="34">
        <v>599422</v>
      </c>
      <c r="N3079" s="36">
        <f t="shared" ref="N3079:N3104" si="220">IF(ISERROR(M3079/L3079)=TRUE,"",(M3079/L3079))</f>
        <v>120.48683417085427</v>
      </c>
      <c r="O3079" s="34"/>
      <c r="P3079" s="34">
        <v>4975000</v>
      </c>
      <c r="Q3079" s="37">
        <f t="shared" ref="Q3079:Q3104" si="221">IF(ISERROR(ROUND(P3079*0.001,0))=TRUE,"",(ROUND(P3079*0.001,0)))</f>
        <v>4975</v>
      </c>
      <c r="R3079" s="34">
        <v>599422</v>
      </c>
    </row>
    <row r="3080" spans="1:18" ht="14.25" thickBot="1">
      <c r="A3080" s="33" t="s">
        <v>606</v>
      </c>
      <c r="B3080" s="47">
        <v>42005</v>
      </c>
      <c r="C3080" t="s">
        <v>118</v>
      </c>
      <c r="D3080" t="s">
        <v>607</v>
      </c>
      <c r="E3080" t="s">
        <v>44</v>
      </c>
      <c r="F3080" t="s">
        <v>614</v>
      </c>
      <c r="G3080" t="s">
        <v>53</v>
      </c>
      <c r="I3080" t="s">
        <v>609</v>
      </c>
      <c r="K3080" s="34">
        <v>12653</v>
      </c>
      <c r="L3080" s="37">
        <f t="shared" si="219"/>
        <v>13</v>
      </c>
      <c r="M3080" s="34">
        <v>2064</v>
      </c>
      <c r="N3080" s="36">
        <f t="shared" si="220"/>
        <v>158.76923076923077</v>
      </c>
      <c r="O3080" s="34"/>
      <c r="P3080" s="34">
        <v>12653</v>
      </c>
      <c r="Q3080" s="37">
        <f t="shared" si="221"/>
        <v>13</v>
      </c>
      <c r="R3080" s="34">
        <v>2064</v>
      </c>
    </row>
    <row r="3081" spans="1:18" ht="14.25" thickBot="1">
      <c r="A3081" s="33" t="s">
        <v>606</v>
      </c>
      <c r="B3081" s="47">
        <v>42005</v>
      </c>
      <c r="C3081" t="s">
        <v>118</v>
      </c>
      <c r="D3081" t="s">
        <v>607</v>
      </c>
      <c r="E3081" t="s">
        <v>44</v>
      </c>
      <c r="F3081" t="s">
        <v>616</v>
      </c>
      <c r="G3081" t="s">
        <v>60</v>
      </c>
      <c r="I3081" t="s">
        <v>609</v>
      </c>
      <c r="K3081" s="34">
        <v>1753084</v>
      </c>
      <c r="L3081" s="37">
        <f t="shared" si="219"/>
        <v>1753</v>
      </c>
      <c r="M3081" s="34">
        <v>290843</v>
      </c>
      <c r="N3081" s="36">
        <f t="shared" si="220"/>
        <v>165.91158014831717</v>
      </c>
      <c r="O3081" s="34"/>
      <c r="P3081" s="34">
        <v>1753084</v>
      </c>
      <c r="Q3081" s="37">
        <f t="shared" si="221"/>
        <v>1753</v>
      </c>
      <c r="R3081" s="34">
        <v>290843</v>
      </c>
    </row>
    <row r="3082" spans="1:18" ht="14.25" thickBot="1">
      <c r="A3082" s="33" t="s">
        <v>606</v>
      </c>
      <c r="B3082" s="47">
        <v>42005</v>
      </c>
      <c r="C3082" t="s">
        <v>118</v>
      </c>
      <c r="D3082" t="s">
        <v>607</v>
      </c>
      <c r="E3082" t="s">
        <v>44</v>
      </c>
      <c r="F3082" t="s">
        <v>620</v>
      </c>
      <c r="G3082" t="s">
        <v>67</v>
      </c>
      <c r="I3082" t="s">
        <v>609</v>
      </c>
      <c r="K3082" s="34">
        <v>122480</v>
      </c>
      <c r="L3082" s="37">
        <f t="shared" si="219"/>
        <v>122</v>
      </c>
      <c r="M3082" s="34">
        <v>21074</v>
      </c>
      <c r="N3082" s="36">
        <f t="shared" si="220"/>
        <v>172.73770491803279</v>
      </c>
      <c r="O3082" s="34"/>
      <c r="P3082" s="34">
        <v>122480</v>
      </c>
      <c r="Q3082" s="37">
        <f t="shared" si="221"/>
        <v>122</v>
      </c>
      <c r="R3082" s="34">
        <v>21074</v>
      </c>
    </row>
    <row r="3083" spans="1:18" ht="14.25" thickBot="1">
      <c r="A3083" s="33" t="s">
        <v>606</v>
      </c>
      <c r="B3083" s="47">
        <v>42005</v>
      </c>
      <c r="C3083" t="s">
        <v>118</v>
      </c>
      <c r="D3083" t="s">
        <v>607</v>
      </c>
      <c r="E3083" t="s">
        <v>44</v>
      </c>
      <c r="F3083" t="s">
        <v>621</v>
      </c>
      <c r="G3083" t="s">
        <v>50</v>
      </c>
      <c r="I3083" t="s">
        <v>609</v>
      </c>
      <c r="K3083" s="34">
        <v>2525639</v>
      </c>
      <c r="L3083" s="37">
        <f t="shared" si="219"/>
        <v>2526</v>
      </c>
      <c r="M3083" s="34">
        <v>452938</v>
      </c>
      <c r="N3083" s="36">
        <f t="shared" si="220"/>
        <v>179.31037212984955</v>
      </c>
      <c r="O3083" s="34"/>
      <c r="P3083" s="34">
        <v>2525639</v>
      </c>
      <c r="Q3083" s="37">
        <f t="shared" si="221"/>
        <v>2526</v>
      </c>
      <c r="R3083" s="34">
        <v>452938</v>
      </c>
    </row>
    <row r="3084" spans="1:18" ht="14.25" thickBot="1">
      <c r="A3084" s="33" t="s">
        <v>606</v>
      </c>
      <c r="B3084" s="47">
        <v>42005</v>
      </c>
      <c r="C3084" t="s">
        <v>118</v>
      </c>
      <c r="D3084" t="s">
        <v>622</v>
      </c>
      <c r="E3084" t="s">
        <v>45</v>
      </c>
      <c r="F3084" t="s">
        <v>608</v>
      </c>
      <c r="G3084" t="s">
        <v>61</v>
      </c>
      <c r="I3084" t="s">
        <v>609</v>
      </c>
      <c r="K3084" s="34">
        <v>442240</v>
      </c>
      <c r="L3084" s="37">
        <f t="shared" si="219"/>
        <v>442</v>
      </c>
      <c r="M3084" s="34">
        <v>75570</v>
      </c>
      <c r="N3084" s="36">
        <f t="shared" si="220"/>
        <v>170.97285067873304</v>
      </c>
      <c r="O3084" s="34"/>
      <c r="P3084" s="34">
        <v>442240</v>
      </c>
      <c r="Q3084" s="37">
        <f t="shared" si="221"/>
        <v>442</v>
      </c>
      <c r="R3084" s="34">
        <v>75570</v>
      </c>
    </row>
    <row r="3085" spans="1:18" ht="14.25" thickBot="1">
      <c r="A3085" s="33" t="s">
        <v>606</v>
      </c>
      <c r="B3085" s="47">
        <v>42005</v>
      </c>
      <c r="C3085" t="s">
        <v>118</v>
      </c>
      <c r="D3085" t="s">
        <v>622</v>
      </c>
      <c r="E3085" t="s">
        <v>45</v>
      </c>
      <c r="F3085" t="s">
        <v>610</v>
      </c>
      <c r="G3085" t="s">
        <v>48</v>
      </c>
      <c r="I3085" t="s">
        <v>609</v>
      </c>
      <c r="K3085" s="34">
        <v>38059</v>
      </c>
      <c r="L3085" s="37">
        <f t="shared" si="219"/>
        <v>38</v>
      </c>
      <c r="M3085" s="34">
        <v>4571</v>
      </c>
      <c r="N3085" s="36">
        <f t="shared" si="220"/>
        <v>120.28947368421052</v>
      </c>
      <c r="O3085" s="34"/>
      <c r="P3085" s="34">
        <v>38059</v>
      </c>
      <c r="Q3085" s="37">
        <f t="shared" si="221"/>
        <v>38</v>
      </c>
      <c r="R3085" s="34">
        <v>4571</v>
      </c>
    </row>
    <row r="3086" spans="1:18" ht="14.25" thickBot="1">
      <c r="A3086" s="33" t="s">
        <v>606</v>
      </c>
      <c r="B3086" s="47">
        <v>42005</v>
      </c>
      <c r="C3086" t="s">
        <v>118</v>
      </c>
      <c r="D3086" t="s">
        <v>622</v>
      </c>
      <c r="E3086" t="s">
        <v>45</v>
      </c>
      <c r="F3086" t="s">
        <v>613</v>
      </c>
      <c r="G3086" t="s">
        <v>55</v>
      </c>
      <c r="I3086" t="s">
        <v>609</v>
      </c>
      <c r="K3086" s="34">
        <v>1802510</v>
      </c>
      <c r="L3086" s="37">
        <f t="shared" si="219"/>
        <v>1803</v>
      </c>
      <c r="M3086" s="34">
        <v>170498</v>
      </c>
      <c r="N3086" s="36">
        <f t="shared" si="220"/>
        <v>94.563505268996124</v>
      </c>
      <c r="O3086" s="34"/>
      <c r="P3086" s="34">
        <v>1802510</v>
      </c>
      <c r="Q3086" s="37">
        <f t="shared" si="221"/>
        <v>1803</v>
      </c>
      <c r="R3086" s="34">
        <v>170498</v>
      </c>
    </row>
    <row r="3087" spans="1:18" ht="14.25" thickBot="1">
      <c r="A3087" s="33" t="s">
        <v>606</v>
      </c>
      <c r="B3087" s="47">
        <v>42005</v>
      </c>
      <c r="C3087" t="s">
        <v>118</v>
      </c>
      <c r="D3087" t="s">
        <v>622</v>
      </c>
      <c r="E3087" t="s">
        <v>45</v>
      </c>
      <c r="F3087" t="s">
        <v>619</v>
      </c>
      <c r="G3087" t="s">
        <v>54</v>
      </c>
      <c r="I3087" t="s">
        <v>609</v>
      </c>
      <c r="K3087" s="34">
        <v>77560</v>
      </c>
      <c r="L3087" s="37">
        <f t="shared" si="219"/>
        <v>78</v>
      </c>
      <c r="M3087" s="34">
        <v>12588</v>
      </c>
      <c r="N3087" s="36">
        <f t="shared" si="220"/>
        <v>161.38461538461539</v>
      </c>
      <c r="O3087" s="34"/>
      <c r="P3087" s="34">
        <v>77560</v>
      </c>
      <c r="Q3087" s="37">
        <f t="shared" si="221"/>
        <v>78</v>
      </c>
      <c r="R3087" s="34">
        <v>12588</v>
      </c>
    </row>
    <row r="3088" spans="1:18" ht="14.25" thickBot="1">
      <c r="A3088" s="33" t="s">
        <v>606</v>
      </c>
      <c r="B3088" s="47">
        <v>42005</v>
      </c>
      <c r="C3088" t="s">
        <v>118</v>
      </c>
      <c r="D3088" t="s">
        <v>622</v>
      </c>
      <c r="E3088" t="s">
        <v>45</v>
      </c>
      <c r="F3088" t="s">
        <v>626</v>
      </c>
      <c r="G3088" t="s">
        <v>62</v>
      </c>
      <c r="I3088" t="s">
        <v>609</v>
      </c>
      <c r="K3088" s="34">
        <v>6134</v>
      </c>
      <c r="L3088" s="37">
        <f t="shared" si="219"/>
        <v>6</v>
      </c>
      <c r="M3088" s="34">
        <v>656</v>
      </c>
      <c r="N3088" s="36">
        <f t="shared" si="220"/>
        <v>109.33333333333333</v>
      </c>
      <c r="O3088" s="34"/>
      <c r="P3088" s="34">
        <v>6134</v>
      </c>
      <c r="Q3088" s="37">
        <f t="shared" si="221"/>
        <v>6</v>
      </c>
      <c r="R3088" s="34">
        <v>656</v>
      </c>
    </row>
    <row r="3089" spans="1:18" ht="14.25" thickBot="1">
      <c r="A3089" s="33" t="s">
        <v>606</v>
      </c>
      <c r="B3089" s="47">
        <v>42005</v>
      </c>
      <c r="C3089" t="s">
        <v>118</v>
      </c>
      <c r="D3089" t="s">
        <v>622</v>
      </c>
      <c r="E3089" t="s">
        <v>45</v>
      </c>
      <c r="F3089" t="s">
        <v>627</v>
      </c>
      <c r="G3089" t="s">
        <v>59</v>
      </c>
      <c r="I3089" t="s">
        <v>609</v>
      </c>
      <c r="K3089" s="34">
        <v>78500</v>
      </c>
      <c r="L3089" s="37">
        <f t="shared" si="219"/>
        <v>79</v>
      </c>
      <c r="M3089" s="34">
        <v>7222</v>
      </c>
      <c r="N3089" s="36">
        <f t="shared" si="220"/>
        <v>91.417721518987335</v>
      </c>
      <c r="O3089" s="34"/>
      <c r="P3089" s="34">
        <v>78500</v>
      </c>
      <c r="Q3089" s="37">
        <f t="shared" si="221"/>
        <v>79</v>
      </c>
      <c r="R3089" s="34">
        <v>7222</v>
      </c>
    </row>
    <row r="3090" spans="1:18" ht="14.25" thickBot="1">
      <c r="A3090" s="33" t="s">
        <v>606</v>
      </c>
      <c r="B3090" s="47">
        <v>42005</v>
      </c>
      <c r="C3090" t="s">
        <v>118</v>
      </c>
      <c r="D3090" t="s">
        <v>628</v>
      </c>
      <c r="E3090" t="s">
        <v>43</v>
      </c>
      <c r="F3090" t="s">
        <v>608</v>
      </c>
      <c r="G3090" t="s">
        <v>61</v>
      </c>
      <c r="I3090" t="s">
        <v>609</v>
      </c>
      <c r="K3090" s="34">
        <v>59340</v>
      </c>
      <c r="L3090" s="37">
        <f t="shared" si="219"/>
        <v>59</v>
      </c>
      <c r="M3090" s="34">
        <v>5325</v>
      </c>
      <c r="N3090" s="36">
        <f t="shared" si="220"/>
        <v>90.254237288135599</v>
      </c>
      <c r="O3090" s="34"/>
      <c r="P3090" s="34">
        <v>59340</v>
      </c>
      <c r="Q3090" s="37">
        <f t="shared" si="221"/>
        <v>59</v>
      </c>
      <c r="R3090" s="34">
        <v>5325</v>
      </c>
    </row>
    <row r="3091" spans="1:18" ht="14.25" thickBot="1">
      <c r="A3091" s="33" t="s">
        <v>606</v>
      </c>
      <c r="B3091" s="47">
        <v>42005</v>
      </c>
      <c r="C3091" t="s">
        <v>118</v>
      </c>
      <c r="D3091" t="s">
        <v>628</v>
      </c>
      <c r="E3091" t="s">
        <v>43</v>
      </c>
      <c r="F3091" t="s">
        <v>610</v>
      </c>
      <c r="G3091" t="s">
        <v>48</v>
      </c>
      <c r="I3091" t="s">
        <v>609</v>
      </c>
      <c r="K3091" s="34">
        <v>552232</v>
      </c>
      <c r="L3091" s="37">
        <f t="shared" si="219"/>
        <v>552</v>
      </c>
      <c r="M3091" s="34">
        <v>86719</v>
      </c>
      <c r="N3091" s="36">
        <f t="shared" si="220"/>
        <v>157.09963768115941</v>
      </c>
      <c r="O3091" s="34"/>
      <c r="P3091" s="34">
        <v>552232</v>
      </c>
      <c r="Q3091" s="37">
        <f t="shared" si="221"/>
        <v>552</v>
      </c>
      <c r="R3091" s="34">
        <v>86719</v>
      </c>
    </row>
    <row r="3092" spans="1:18" ht="14.25" thickBot="1">
      <c r="A3092" s="33" t="s">
        <v>606</v>
      </c>
      <c r="B3092" s="47">
        <v>42005</v>
      </c>
      <c r="C3092" t="s">
        <v>118</v>
      </c>
      <c r="D3092" t="s">
        <v>628</v>
      </c>
      <c r="E3092" t="s">
        <v>43</v>
      </c>
      <c r="F3092" t="s">
        <v>614</v>
      </c>
      <c r="G3092" t="s">
        <v>53</v>
      </c>
      <c r="I3092" t="s">
        <v>609</v>
      </c>
      <c r="K3092" s="34">
        <v>7620</v>
      </c>
      <c r="L3092" s="37">
        <f t="shared" si="219"/>
        <v>8</v>
      </c>
      <c r="M3092" s="34">
        <v>1219</v>
      </c>
      <c r="N3092" s="36">
        <f t="shared" si="220"/>
        <v>152.375</v>
      </c>
      <c r="O3092" s="34"/>
      <c r="P3092" s="34">
        <v>7620</v>
      </c>
      <c r="Q3092" s="37">
        <f t="shared" si="221"/>
        <v>8</v>
      </c>
      <c r="R3092" s="34">
        <v>1219</v>
      </c>
    </row>
    <row r="3093" spans="1:18" ht="14.25" thickBot="1">
      <c r="A3093" s="33" t="s">
        <v>606</v>
      </c>
      <c r="B3093" s="47">
        <v>42005</v>
      </c>
      <c r="C3093" t="s">
        <v>118</v>
      </c>
      <c r="D3093" t="s">
        <v>628</v>
      </c>
      <c r="E3093" t="s">
        <v>43</v>
      </c>
      <c r="F3093" t="s">
        <v>616</v>
      </c>
      <c r="G3093" t="s">
        <v>60</v>
      </c>
      <c r="I3093" t="s">
        <v>609</v>
      </c>
      <c r="K3093" s="34">
        <v>583548</v>
      </c>
      <c r="L3093" s="37">
        <f t="shared" si="219"/>
        <v>584</v>
      </c>
      <c r="M3093" s="34">
        <v>53544</v>
      </c>
      <c r="N3093" s="36">
        <f t="shared" si="220"/>
        <v>91.68493150684931</v>
      </c>
      <c r="O3093" s="34"/>
      <c r="P3093" s="34">
        <v>583548</v>
      </c>
      <c r="Q3093" s="37">
        <f t="shared" si="221"/>
        <v>584</v>
      </c>
      <c r="R3093" s="34">
        <v>53544</v>
      </c>
    </row>
    <row r="3094" spans="1:18" ht="14.25" thickBot="1">
      <c r="A3094" s="33" t="s">
        <v>606</v>
      </c>
      <c r="B3094" s="47">
        <v>42005</v>
      </c>
      <c r="C3094" t="s">
        <v>118</v>
      </c>
      <c r="D3094" t="s">
        <v>628</v>
      </c>
      <c r="E3094" t="s">
        <v>43</v>
      </c>
      <c r="F3094" t="s">
        <v>625</v>
      </c>
      <c r="G3094" t="s">
        <v>66</v>
      </c>
      <c r="I3094" t="s">
        <v>609</v>
      </c>
      <c r="K3094" s="34">
        <v>470790</v>
      </c>
      <c r="L3094" s="37">
        <f t="shared" si="219"/>
        <v>471</v>
      </c>
      <c r="M3094" s="34">
        <v>40425</v>
      </c>
      <c r="N3094" s="36">
        <f t="shared" si="220"/>
        <v>85.828025477707001</v>
      </c>
      <c r="O3094" s="34"/>
      <c r="P3094" s="34">
        <v>470790</v>
      </c>
      <c r="Q3094" s="37">
        <f t="shared" si="221"/>
        <v>471</v>
      </c>
      <c r="R3094" s="34">
        <v>40425</v>
      </c>
    </row>
    <row r="3095" spans="1:18" ht="14.25" thickBot="1">
      <c r="A3095" s="33" t="s">
        <v>606</v>
      </c>
      <c r="B3095" s="47">
        <v>42005</v>
      </c>
      <c r="C3095" t="s">
        <v>118</v>
      </c>
      <c r="D3095" t="s">
        <v>628</v>
      </c>
      <c r="E3095" t="s">
        <v>43</v>
      </c>
      <c r="F3095" t="s">
        <v>619</v>
      </c>
      <c r="G3095" t="s">
        <v>54</v>
      </c>
      <c r="I3095" t="s">
        <v>609</v>
      </c>
      <c r="K3095" s="34">
        <v>108630</v>
      </c>
      <c r="L3095" s="37">
        <f t="shared" si="219"/>
        <v>109</v>
      </c>
      <c r="M3095" s="34">
        <v>17400</v>
      </c>
      <c r="N3095" s="36">
        <f t="shared" si="220"/>
        <v>159.63302752293578</v>
      </c>
      <c r="O3095" s="34"/>
      <c r="P3095" s="34">
        <v>108630</v>
      </c>
      <c r="Q3095" s="37">
        <f t="shared" si="221"/>
        <v>109</v>
      </c>
      <c r="R3095" s="34">
        <v>17400</v>
      </c>
    </row>
    <row r="3096" spans="1:18" ht="14.25" thickBot="1">
      <c r="A3096" s="33" t="s">
        <v>606</v>
      </c>
      <c r="B3096" s="47">
        <v>42005</v>
      </c>
      <c r="C3096" t="s">
        <v>118</v>
      </c>
      <c r="D3096" t="s">
        <v>628</v>
      </c>
      <c r="E3096" t="s">
        <v>43</v>
      </c>
      <c r="F3096" t="s">
        <v>630</v>
      </c>
      <c r="G3096" t="s">
        <v>49</v>
      </c>
      <c r="I3096" t="s">
        <v>609</v>
      </c>
      <c r="K3096" s="34">
        <v>44000</v>
      </c>
      <c r="L3096" s="37">
        <f t="shared" si="219"/>
        <v>44</v>
      </c>
      <c r="M3096" s="34">
        <v>4987</v>
      </c>
      <c r="N3096" s="36">
        <f t="shared" si="220"/>
        <v>113.34090909090909</v>
      </c>
      <c r="O3096" s="34"/>
      <c r="P3096" s="34">
        <v>44000</v>
      </c>
      <c r="Q3096" s="37">
        <f t="shared" si="221"/>
        <v>44</v>
      </c>
      <c r="R3096" s="34">
        <v>4987</v>
      </c>
    </row>
    <row r="3097" spans="1:18" ht="14.25" thickBot="1">
      <c r="A3097" s="33" t="s">
        <v>606</v>
      </c>
      <c r="B3097" s="47">
        <v>42005</v>
      </c>
      <c r="C3097" t="s">
        <v>118</v>
      </c>
      <c r="D3097" t="s">
        <v>658</v>
      </c>
      <c r="E3097" t="s">
        <v>36</v>
      </c>
      <c r="F3097" t="s">
        <v>608</v>
      </c>
      <c r="G3097" t="s">
        <v>61</v>
      </c>
      <c r="I3097" t="s">
        <v>609</v>
      </c>
      <c r="K3097" s="34">
        <v>40000</v>
      </c>
      <c r="L3097" s="37">
        <f t="shared" si="219"/>
        <v>40</v>
      </c>
      <c r="M3097" s="34">
        <v>13465</v>
      </c>
      <c r="N3097" s="36">
        <f t="shared" si="220"/>
        <v>336.625</v>
      </c>
      <c r="O3097" s="34"/>
      <c r="P3097" s="34">
        <v>40000</v>
      </c>
      <c r="Q3097" s="37">
        <f t="shared" si="221"/>
        <v>40</v>
      </c>
      <c r="R3097" s="34">
        <v>13465</v>
      </c>
    </row>
    <row r="3098" spans="1:18" ht="14.25" thickBot="1">
      <c r="A3098" s="33" t="s">
        <v>606</v>
      </c>
      <c r="B3098" s="47">
        <v>42005</v>
      </c>
      <c r="C3098" t="s">
        <v>118</v>
      </c>
      <c r="D3098" t="s">
        <v>658</v>
      </c>
      <c r="E3098" t="s">
        <v>36</v>
      </c>
      <c r="F3098" t="s">
        <v>610</v>
      </c>
      <c r="G3098" t="s">
        <v>48</v>
      </c>
      <c r="I3098" t="s">
        <v>609</v>
      </c>
      <c r="K3098" s="34">
        <v>63710</v>
      </c>
      <c r="L3098" s="37">
        <f t="shared" si="219"/>
        <v>64</v>
      </c>
      <c r="M3098" s="34">
        <v>7033</v>
      </c>
      <c r="N3098" s="36">
        <f t="shared" si="220"/>
        <v>109.890625</v>
      </c>
      <c r="O3098" s="34"/>
      <c r="P3098" s="34">
        <v>63710</v>
      </c>
      <c r="Q3098" s="37">
        <f t="shared" si="221"/>
        <v>64</v>
      </c>
      <c r="R3098" s="34">
        <v>7033</v>
      </c>
    </row>
    <row r="3099" spans="1:18" ht="14.25" thickBot="1">
      <c r="A3099" s="33" t="s">
        <v>606</v>
      </c>
      <c r="B3099" s="47">
        <v>42005</v>
      </c>
      <c r="C3099" t="s">
        <v>118</v>
      </c>
      <c r="D3099" t="s">
        <v>658</v>
      </c>
      <c r="E3099" t="s">
        <v>36</v>
      </c>
      <c r="F3099" t="s">
        <v>616</v>
      </c>
      <c r="G3099" t="s">
        <v>60</v>
      </c>
      <c r="I3099" t="s">
        <v>609</v>
      </c>
      <c r="K3099" s="34">
        <v>48660</v>
      </c>
      <c r="L3099" s="37">
        <f t="shared" si="219"/>
        <v>49</v>
      </c>
      <c r="M3099" s="34">
        <v>2450</v>
      </c>
      <c r="N3099" s="36">
        <f t="shared" si="220"/>
        <v>50</v>
      </c>
      <c r="O3099" s="34"/>
      <c r="P3099" s="34">
        <v>48660</v>
      </c>
      <c r="Q3099" s="37">
        <f t="shared" si="221"/>
        <v>49</v>
      </c>
      <c r="R3099" s="34">
        <v>2450</v>
      </c>
    </row>
    <row r="3100" spans="1:18" ht="14.25" thickBot="1">
      <c r="A3100" s="33" t="s">
        <v>606</v>
      </c>
      <c r="B3100" s="47">
        <v>42005</v>
      </c>
      <c r="C3100" t="s">
        <v>118</v>
      </c>
      <c r="D3100" t="s">
        <v>658</v>
      </c>
      <c r="E3100" t="s">
        <v>36</v>
      </c>
      <c r="F3100" t="s">
        <v>618</v>
      </c>
      <c r="G3100" t="s">
        <v>47</v>
      </c>
      <c r="I3100" t="s">
        <v>609</v>
      </c>
      <c r="K3100" s="34">
        <v>507780</v>
      </c>
      <c r="L3100" s="37">
        <f t="shared" si="219"/>
        <v>508</v>
      </c>
      <c r="M3100" s="34">
        <v>26517</v>
      </c>
      <c r="N3100" s="36">
        <f t="shared" si="220"/>
        <v>52.198818897637793</v>
      </c>
      <c r="O3100" s="34"/>
      <c r="P3100" s="34">
        <v>507780</v>
      </c>
      <c r="Q3100" s="37">
        <f t="shared" si="221"/>
        <v>508</v>
      </c>
      <c r="R3100" s="34">
        <v>26517</v>
      </c>
    </row>
    <row r="3101" spans="1:18" ht="14.25" thickBot="1">
      <c r="A3101" s="33" t="s">
        <v>606</v>
      </c>
      <c r="B3101" s="47">
        <v>42005</v>
      </c>
      <c r="C3101" t="s">
        <v>118</v>
      </c>
      <c r="D3101" t="s">
        <v>651</v>
      </c>
      <c r="E3101" t="s">
        <v>40</v>
      </c>
      <c r="F3101" t="s">
        <v>616</v>
      </c>
      <c r="G3101" t="s">
        <v>60</v>
      </c>
      <c r="I3101" t="s">
        <v>609</v>
      </c>
      <c r="K3101" s="34">
        <v>71951</v>
      </c>
      <c r="L3101" s="37">
        <f t="shared" si="219"/>
        <v>72</v>
      </c>
      <c r="M3101" s="34">
        <v>7270</v>
      </c>
      <c r="N3101" s="36">
        <f t="shared" si="220"/>
        <v>100.97222222222223</v>
      </c>
      <c r="O3101" s="34"/>
      <c r="P3101" s="34">
        <v>71951</v>
      </c>
      <c r="Q3101" s="37">
        <f t="shared" si="221"/>
        <v>72</v>
      </c>
      <c r="R3101" s="34">
        <v>7270</v>
      </c>
    </row>
    <row r="3102" spans="1:18" ht="14.25" thickBot="1">
      <c r="A3102" s="33" t="s">
        <v>606</v>
      </c>
      <c r="B3102" s="47">
        <v>42005</v>
      </c>
      <c r="C3102" t="s">
        <v>118</v>
      </c>
      <c r="D3102" t="s">
        <v>636</v>
      </c>
      <c r="E3102" t="s">
        <v>69</v>
      </c>
      <c r="F3102" t="s">
        <v>616</v>
      </c>
      <c r="G3102" t="s">
        <v>60</v>
      </c>
      <c r="I3102" t="s">
        <v>609</v>
      </c>
      <c r="K3102" s="34">
        <v>25918</v>
      </c>
      <c r="L3102" s="37">
        <f t="shared" si="219"/>
        <v>26</v>
      </c>
      <c r="M3102" s="34">
        <v>4833</v>
      </c>
      <c r="N3102" s="36">
        <f t="shared" si="220"/>
        <v>185.88461538461539</v>
      </c>
      <c r="O3102" s="34"/>
      <c r="P3102" s="34">
        <v>25918</v>
      </c>
      <c r="Q3102" s="37">
        <f t="shared" si="221"/>
        <v>26</v>
      </c>
      <c r="R3102" s="34">
        <v>4833</v>
      </c>
    </row>
    <row r="3103" spans="1:18" ht="14.25" thickBot="1">
      <c r="A3103" s="33" t="s">
        <v>606</v>
      </c>
      <c r="B3103" s="47">
        <v>42005</v>
      </c>
      <c r="C3103" t="s">
        <v>118</v>
      </c>
      <c r="D3103" t="s">
        <v>612</v>
      </c>
      <c r="E3103" t="s">
        <v>68</v>
      </c>
      <c r="F3103" t="s">
        <v>625</v>
      </c>
      <c r="G3103" t="s">
        <v>66</v>
      </c>
      <c r="I3103" t="s">
        <v>609</v>
      </c>
      <c r="K3103" s="34">
        <v>18620</v>
      </c>
      <c r="L3103" s="37">
        <f t="shared" si="219"/>
        <v>19</v>
      </c>
      <c r="M3103" s="34">
        <v>4170</v>
      </c>
      <c r="N3103" s="36">
        <f t="shared" si="220"/>
        <v>219.47368421052633</v>
      </c>
      <c r="O3103" s="34"/>
      <c r="P3103" s="34">
        <v>18620</v>
      </c>
      <c r="Q3103" s="37">
        <f t="shared" si="221"/>
        <v>19</v>
      </c>
      <c r="R3103" s="34">
        <v>4170</v>
      </c>
    </row>
    <row r="3104" spans="1:18" ht="14.25" thickBot="1">
      <c r="A3104" s="33" t="s">
        <v>606</v>
      </c>
      <c r="B3104" s="47">
        <v>42005</v>
      </c>
      <c r="C3104" t="s">
        <v>118</v>
      </c>
      <c r="D3104" t="s">
        <v>641</v>
      </c>
      <c r="E3104" t="s">
        <v>33</v>
      </c>
      <c r="F3104" t="s">
        <v>614</v>
      </c>
      <c r="G3104" t="s">
        <v>53</v>
      </c>
      <c r="I3104" t="s">
        <v>609</v>
      </c>
      <c r="K3104" s="34">
        <v>1204</v>
      </c>
      <c r="L3104" s="37">
        <f t="shared" si="219"/>
        <v>1</v>
      </c>
      <c r="M3104" s="34">
        <v>610</v>
      </c>
      <c r="N3104" s="36">
        <f t="shared" si="220"/>
        <v>610</v>
      </c>
      <c r="O3104" s="34"/>
      <c r="P3104" s="34">
        <v>1204</v>
      </c>
      <c r="Q3104" s="37">
        <f t="shared" si="221"/>
        <v>1</v>
      </c>
      <c r="R3104" s="34">
        <v>610</v>
      </c>
    </row>
    <row r="3105" spans="1:18" ht="14.25" thickBot="1">
      <c r="A3105" s="33" t="s">
        <v>657</v>
      </c>
      <c r="B3105" s="47">
        <v>41974</v>
      </c>
      <c r="C3105" t="s">
        <v>118</v>
      </c>
      <c r="D3105" t="s">
        <v>607</v>
      </c>
      <c r="E3105" t="s">
        <v>44</v>
      </c>
      <c r="F3105" t="s">
        <v>608</v>
      </c>
      <c r="G3105" t="s">
        <v>61</v>
      </c>
      <c r="I3105" t="s">
        <v>609</v>
      </c>
      <c r="K3105" s="34" t="s">
        <v>11</v>
      </c>
      <c r="L3105" s="37" t="str">
        <f>IF(ISERROR(ROUND(K3105*0.001,0))=TRUE,"",(ROUND(K3105*0.001,0)))</f>
        <v/>
      </c>
      <c r="M3105" s="34" t="s">
        <v>11</v>
      </c>
      <c r="N3105" s="36" t="str">
        <f>IF(ISERROR(M3105/L3105)=TRUE,"",(M3105/L3105))</f>
        <v/>
      </c>
      <c r="O3105" s="34"/>
      <c r="P3105" s="34">
        <v>312163</v>
      </c>
      <c r="Q3105" s="37">
        <f>IF(ISERROR(ROUND(P3105*0.001,0))=TRUE,"",(ROUND(P3105*0.001,0)))</f>
        <v>312</v>
      </c>
      <c r="R3105" s="34">
        <v>126870</v>
      </c>
    </row>
    <row r="3106" spans="1:18" ht="14.25" thickBot="1">
      <c r="A3106" s="33" t="s">
        <v>657</v>
      </c>
      <c r="B3106" s="47">
        <v>41974</v>
      </c>
      <c r="C3106" t="s">
        <v>118</v>
      </c>
      <c r="D3106" t="s">
        <v>607</v>
      </c>
      <c r="E3106" t="s">
        <v>44</v>
      </c>
      <c r="F3106" t="s">
        <v>610</v>
      </c>
      <c r="G3106" t="s">
        <v>48</v>
      </c>
      <c r="I3106" t="s">
        <v>609</v>
      </c>
      <c r="K3106" s="34">
        <v>1550227</v>
      </c>
      <c r="L3106" s="37">
        <f t="shared" ref="L3106:L3169" si="222">IF(ISERROR(ROUND(K3106*0.001,0))=TRUE,"",(ROUND(K3106*0.001,0)))</f>
        <v>1550</v>
      </c>
      <c r="M3106" s="34">
        <v>275711</v>
      </c>
      <c r="N3106" s="36">
        <f t="shared" ref="N3106:N3169" si="223">IF(ISERROR(M3106/L3106)=TRUE,"",(M3106/L3106))</f>
        <v>177.87806451612903</v>
      </c>
      <c r="O3106" s="34"/>
      <c r="P3106" s="34">
        <v>24110797</v>
      </c>
      <c r="Q3106" s="37">
        <f t="shared" ref="Q3106:Q3169" si="224">IF(ISERROR(ROUND(P3106*0.001,0))=TRUE,"",(ROUND(P3106*0.001,0)))</f>
        <v>24111</v>
      </c>
      <c r="R3106" s="34">
        <v>4134109</v>
      </c>
    </row>
    <row r="3107" spans="1:18" ht="14.25" thickBot="1">
      <c r="A3107" s="33" t="s">
        <v>657</v>
      </c>
      <c r="B3107" s="47">
        <v>41974</v>
      </c>
      <c r="C3107" t="s">
        <v>118</v>
      </c>
      <c r="D3107" t="s">
        <v>607</v>
      </c>
      <c r="E3107" t="s">
        <v>44</v>
      </c>
      <c r="F3107" t="s">
        <v>611</v>
      </c>
      <c r="G3107" t="s">
        <v>58</v>
      </c>
      <c r="I3107" t="s">
        <v>609</v>
      </c>
      <c r="K3107" s="34">
        <v>16583</v>
      </c>
      <c r="L3107" s="37">
        <f t="shared" si="222"/>
        <v>17</v>
      </c>
      <c r="M3107" s="34">
        <v>5793</v>
      </c>
      <c r="N3107" s="36">
        <f t="shared" si="223"/>
        <v>340.76470588235293</v>
      </c>
      <c r="O3107" s="34"/>
      <c r="P3107" s="34">
        <v>250995</v>
      </c>
      <c r="Q3107" s="37">
        <f t="shared" si="224"/>
        <v>251</v>
      </c>
      <c r="R3107" s="34">
        <v>116516</v>
      </c>
    </row>
    <row r="3108" spans="1:18" ht="14.25" thickBot="1">
      <c r="A3108" s="33" t="s">
        <v>657</v>
      </c>
      <c r="B3108" s="47">
        <v>41974</v>
      </c>
      <c r="C3108" t="s">
        <v>118</v>
      </c>
      <c r="D3108" t="s">
        <v>607</v>
      </c>
      <c r="E3108" t="s">
        <v>44</v>
      </c>
      <c r="F3108" t="s">
        <v>612</v>
      </c>
      <c r="G3108" t="s">
        <v>57</v>
      </c>
      <c r="I3108" t="s">
        <v>609</v>
      </c>
      <c r="K3108" s="34">
        <v>32728</v>
      </c>
      <c r="L3108" s="37">
        <f t="shared" si="222"/>
        <v>33</v>
      </c>
      <c r="M3108" s="34">
        <v>13982</v>
      </c>
      <c r="N3108" s="36">
        <f t="shared" si="223"/>
        <v>423.69696969696969</v>
      </c>
      <c r="O3108" s="34"/>
      <c r="P3108" s="34">
        <v>367401</v>
      </c>
      <c r="Q3108" s="37">
        <f t="shared" si="224"/>
        <v>367</v>
      </c>
      <c r="R3108" s="34">
        <v>127758</v>
      </c>
    </row>
    <row r="3109" spans="1:18" ht="14.25" thickBot="1">
      <c r="A3109" s="33" t="s">
        <v>657</v>
      </c>
      <c r="B3109" s="47">
        <v>41974</v>
      </c>
      <c r="C3109" t="s">
        <v>118</v>
      </c>
      <c r="D3109" t="s">
        <v>607</v>
      </c>
      <c r="E3109" t="s">
        <v>44</v>
      </c>
      <c r="F3109" t="s">
        <v>614</v>
      </c>
      <c r="G3109" t="s">
        <v>53</v>
      </c>
      <c r="I3109" t="s">
        <v>609</v>
      </c>
      <c r="K3109" s="34">
        <v>22241</v>
      </c>
      <c r="L3109" s="37">
        <f t="shared" si="222"/>
        <v>22</v>
      </c>
      <c r="M3109" s="34">
        <v>7900</v>
      </c>
      <c r="N3109" s="36">
        <f t="shared" si="223"/>
        <v>359.09090909090907</v>
      </c>
      <c r="O3109" s="34"/>
      <c r="P3109" s="34">
        <v>1283003</v>
      </c>
      <c r="Q3109" s="37">
        <f t="shared" si="224"/>
        <v>1283</v>
      </c>
      <c r="R3109" s="34">
        <v>220116</v>
      </c>
    </row>
    <row r="3110" spans="1:18" ht="14.25" thickBot="1">
      <c r="A3110" s="33" t="s">
        <v>657</v>
      </c>
      <c r="B3110" s="47">
        <v>41974</v>
      </c>
      <c r="C3110" t="s">
        <v>118</v>
      </c>
      <c r="D3110" t="s">
        <v>607</v>
      </c>
      <c r="E3110" t="s">
        <v>44</v>
      </c>
      <c r="F3110" t="s">
        <v>616</v>
      </c>
      <c r="G3110" t="s">
        <v>60</v>
      </c>
      <c r="I3110" t="s">
        <v>609</v>
      </c>
      <c r="K3110" s="34">
        <v>338699</v>
      </c>
      <c r="L3110" s="37">
        <f t="shared" si="222"/>
        <v>339</v>
      </c>
      <c r="M3110" s="34">
        <v>167768</v>
      </c>
      <c r="N3110" s="36">
        <f t="shared" si="223"/>
        <v>494.89085545722713</v>
      </c>
      <c r="O3110" s="34"/>
      <c r="P3110" s="34">
        <v>2685509</v>
      </c>
      <c r="Q3110" s="37">
        <f t="shared" si="224"/>
        <v>2686</v>
      </c>
      <c r="R3110" s="34">
        <v>985768</v>
      </c>
    </row>
    <row r="3111" spans="1:18" ht="14.25" thickBot="1">
      <c r="A3111" s="33" t="s">
        <v>657</v>
      </c>
      <c r="B3111" s="47">
        <v>41974</v>
      </c>
      <c r="C3111" t="s">
        <v>118</v>
      </c>
      <c r="D3111" t="s">
        <v>607</v>
      </c>
      <c r="E3111" t="s">
        <v>44</v>
      </c>
      <c r="F3111" t="s">
        <v>625</v>
      </c>
      <c r="G3111" t="s">
        <v>66</v>
      </c>
      <c r="I3111" t="s">
        <v>609</v>
      </c>
      <c r="K3111" s="34">
        <v>680614</v>
      </c>
      <c r="L3111" s="37">
        <f t="shared" si="222"/>
        <v>681</v>
      </c>
      <c r="M3111" s="34">
        <v>69978</v>
      </c>
      <c r="N3111" s="36">
        <f t="shared" si="223"/>
        <v>102.75770925110132</v>
      </c>
      <c r="O3111" s="34"/>
      <c r="P3111" s="34">
        <v>11857326</v>
      </c>
      <c r="Q3111" s="37">
        <f t="shared" si="224"/>
        <v>11857</v>
      </c>
      <c r="R3111" s="34">
        <v>2011103</v>
      </c>
    </row>
    <row r="3112" spans="1:18" ht="14.25" thickBot="1">
      <c r="A3112" s="33" t="s">
        <v>657</v>
      </c>
      <c r="B3112" s="47">
        <v>41974</v>
      </c>
      <c r="C3112" t="s">
        <v>118</v>
      </c>
      <c r="D3112" t="s">
        <v>607</v>
      </c>
      <c r="E3112" t="s">
        <v>44</v>
      </c>
      <c r="F3112" t="s">
        <v>620</v>
      </c>
      <c r="G3112" t="s">
        <v>67</v>
      </c>
      <c r="I3112" t="s">
        <v>609</v>
      </c>
      <c r="K3112" s="34">
        <v>36070</v>
      </c>
      <c r="L3112" s="37">
        <f t="shared" si="222"/>
        <v>36</v>
      </c>
      <c r="M3112" s="34">
        <v>4939</v>
      </c>
      <c r="N3112" s="36">
        <f t="shared" si="223"/>
        <v>137.19444444444446</v>
      </c>
      <c r="O3112" s="34"/>
      <c r="P3112" s="34">
        <v>54670</v>
      </c>
      <c r="Q3112" s="37">
        <f t="shared" si="224"/>
        <v>55</v>
      </c>
      <c r="R3112" s="34">
        <v>7552</v>
      </c>
    </row>
    <row r="3113" spans="1:18" ht="14.25" thickBot="1">
      <c r="A3113" s="33" t="s">
        <v>657</v>
      </c>
      <c r="B3113" s="47">
        <v>41974</v>
      </c>
      <c r="C3113" t="s">
        <v>118</v>
      </c>
      <c r="D3113" t="s">
        <v>607</v>
      </c>
      <c r="E3113" t="s">
        <v>44</v>
      </c>
      <c r="F3113" t="s">
        <v>646</v>
      </c>
      <c r="G3113" t="s">
        <v>74</v>
      </c>
      <c r="I3113" t="s">
        <v>609</v>
      </c>
      <c r="K3113" s="34">
        <v>2513013</v>
      </c>
      <c r="L3113" s="37">
        <f t="shared" si="222"/>
        <v>2513</v>
      </c>
      <c r="M3113" s="34">
        <v>425193</v>
      </c>
      <c r="N3113" s="36">
        <f t="shared" si="223"/>
        <v>169.19737365698367</v>
      </c>
      <c r="O3113" s="34"/>
      <c r="P3113" s="34">
        <v>22298237</v>
      </c>
      <c r="Q3113" s="37">
        <f t="shared" si="224"/>
        <v>22298</v>
      </c>
      <c r="R3113" s="34">
        <v>3584625</v>
      </c>
    </row>
    <row r="3114" spans="1:18" ht="14.25" thickBot="1">
      <c r="A3114" s="33" t="s">
        <v>657</v>
      </c>
      <c r="B3114" s="47">
        <v>41974</v>
      </c>
      <c r="C3114" t="s">
        <v>118</v>
      </c>
      <c r="D3114" t="s">
        <v>607</v>
      </c>
      <c r="E3114" t="s">
        <v>44</v>
      </c>
      <c r="F3114" t="s">
        <v>696</v>
      </c>
      <c r="G3114" t="s">
        <v>697</v>
      </c>
      <c r="I3114" t="s">
        <v>609</v>
      </c>
      <c r="K3114" s="34" t="s">
        <v>11</v>
      </c>
      <c r="L3114" s="37" t="str">
        <f t="shared" si="222"/>
        <v/>
      </c>
      <c r="M3114" s="34" t="s">
        <v>11</v>
      </c>
      <c r="N3114" s="36" t="str">
        <f t="shared" si="223"/>
        <v/>
      </c>
      <c r="O3114" s="34"/>
      <c r="P3114" s="34">
        <v>95930</v>
      </c>
      <c r="Q3114" s="37">
        <f t="shared" si="224"/>
        <v>96</v>
      </c>
      <c r="R3114" s="34">
        <v>12804</v>
      </c>
    </row>
    <row r="3115" spans="1:18" ht="14.25" thickBot="1">
      <c r="A3115" s="33" t="s">
        <v>657</v>
      </c>
      <c r="B3115" s="47">
        <v>41974</v>
      </c>
      <c r="C3115" t="s">
        <v>118</v>
      </c>
      <c r="D3115" t="s">
        <v>622</v>
      </c>
      <c r="E3115" t="s">
        <v>45</v>
      </c>
      <c r="F3115" t="s">
        <v>608</v>
      </c>
      <c r="G3115" t="s">
        <v>61</v>
      </c>
      <c r="I3115" t="s">
        <v>609</v>
      </c>
      <c r="K3115" s="34">
        <v>2906</v>
      </c>
      <c r="L3115" s="37">
        <f t="shared" si="222"/>
        <v>3</v>
      </c>
      <c r="M3115" s="34">
        <v>281</v>
      </c>
      <c r="N3115" s="36">
        <f t="shared" si="223"/>
        <v>93.666666666666671</v>
      </c>
      <c r="O3115" s="34"/>
      <c r="P3115" s="34">
        <v>5562</v>
      </c>
      <c r="Q3115" s="37">
        <f t="shared" si="224"/>
        <v>6</v>
      </c>
      <c r="R3115" s="34">
        <v>658</v>
      </c>
    </row>
    <row r="3116" spans="1:18" ht="14.25" thickBot="1">
      <c r="A3116" s="33" t="s">
        <v>657</v>
      </c>
      <c r="B3116" s="47">
        <v>41974</v>
      </c>
      <c r="C3116" t="s">
        <v>118</v>
      </c>
      <c r="D3116" t="s">
        <v>622</v>
      </c>
      <c r="E3116" t="s">
        <v>45</v>
      </c>
      <c r="F3116" t="s">
        <v>610</v>
      </c>
      <c r="G3116" t="s">
        <v>48</v>
      </c>
      <c r="I3116" t="s">
        <v>609</v>
      </c>
      <c r="K3116" s="34">
        <v>3531</v>
      </c>
      <c r="L3116" s="37">
        <f t="shared" si="222"/>
        <v>4</v>
      </c>
      <c r="M3116" s="34">
        <v>434</v>
      </c>
      <c r="N3116" s="36">
        <f t="shared" si="223"/>
        <v>108.5</v>
      </c>
      <c r="O3116" s="34"/>
      <c r="P3116" s="34">
        <v>39572</v>
      </c>
      <c r="Q3116" s="37">
        <f t="shared" si="224"/>
        <v>40</v>
      </c>
      <c r="R3116" s="34">
        <v>8591</v>
      </c>
    </row>
    <row r="3117" spans="1:18" ht="14.25" thickBot="1">
      <c r="A3117" s="33" t="s">
        <v>657</v>
      </c>
      <c r="B3117" s="47">
        <v>41974</v>
      </c>
      <c r="C3117" t="s">
        <v>118</v>
      </c>
      <c r="D3117" t="s">
        <v>622</v>
      </c>
      <c r="E3117" t="s">
        <v>45</v>
      </c>
      <c r="F3117" t="s">
        <v>614</v>
      </c>
      <c r="G3117" t="s">
        <v>53</v>
      </c>
      <c r="I3117" t="s">
        <v>609</v>
      </c>
      <c r="K3117" s="34">
        <v>10940</v>
      </c>
      <c r="L3117" s="37">
        <f t="shared" si="222"/>
        <v>11</v>
      </c>
      <c r="M3117" s="34">
        <v>831</v>
      </c>
      <c r="N3117" s="36">
        <f t="shared" si="223"/>
        <v>75.545454545454547</v>
      </c>
      <c r="O3117" s="34"/>
      <c r="P3117" s="34">
        <v>47139</v>
      </c>
      <c r="Q3117" s="37">
        <f t="shared" si="224"/>
        <v>47</v>
      </c>
      <c r="R3117" s="34">
        <v>3330</v>
      </c>
    </row>
    <row r="3118" spans="1:18" ht="14.25" thickBot="1">
      <c r="A3118" s="33" t="s">
        <v>657</v>
      </c>
      <c r="B3118" s="47">
        <v>41974</v>
      </c>
      <c r="C3118" t="s">
        <v>118</v>
      </c>
      <c r="D3118" t="s">
        <v>622</v>
      </c>
      <c r="E3118" t="s">
        <v>45</v>
      </c>
      <c r="F3118" t="s">
        <v>616</v>
      </c>
      <c r="G3118" t="s">
        <v>60</v>
      </c>
      <c r="I3118" t="s">
        <v>609</v>
      </c>
      <c r="K3118" s="34" t="s">
        <v>11</v>
      </c>
      <c r="L3118" s="37" t="str">
        <f t="shared" si="222"/>
        <v/>
      </c>
      <c r="M3118" s="34" t="s">
        <v>11</v>
      </c>
      <c r="N3118" s="36" t="str">
        <f t="shared" si="223"/>
        <v/>
      </c>
      <c r="O3118" s="34"/>
      <c r="P3118" s="34">
        <v>493</v>
      </c>
      <c r="Q3118" s="37">
        <f t="shared" si="224"/>
        <v>0</v>
      </c>
      <c r="R3118" s="34">
        <v>583</v>
      </c>
    </row>
    <row r="3119" spans="1:18" ht="14.25" thickBot="1">
      <c r="A3119" s="33" t="s">
        <v>657</v>
      </c>
      <c r="B3119" s="47">
        <v>41974</v>
      </c>
      <c r="C3119" t="s">
        <v>118</v>
      </c>
      <c r="D3119" t="s">
        <v>622</v>
      </c>
      <c r="E3119" t="s">
        <v>45</v>
      </c>
      <c r="F3119" t="s">
        <v>625</v>
      </c>
      <c r="G3119" t="s">
        <v>66</v>
      </c>
      <c r="I3119" t="s">
        <v>609</v>
      </c>
      <c r="K3119" s="34" t="s">
        <v>11</v>
      </c>
      <c r="L3119" s="37" t="str">
        <f t="shared" si="222"/>
        <v/>
      </c>
      <c r="M3119" s="34" t="s">
        <v>11</v>
      </c>
      <c r="N3119" s="36" t="str">
        <f t="shared" si="223"/>
        <v/>
      </c>
      <c r="O3119" s="34"/>
      <c r="P3119" s="34">
        <v>277386</v>
      </c>
      <c r="Q3119" s="37">
        <f t="shared" si="224"/>
        <v>277</v>
      </c>
      <c r="R3119" s="34">
        <v>41405</v>
      </c>
    </row>
    <row r="3120" spans="1:18" ht="14.25" thickBot="1">
      <c r="A3120" s="33" t="s">
        <v>657</v>
      </c>
      <c r="B3120" s="47">
        <v>41974</v>
      </c>
      <c r="C3120" t="s">
        <v>118</v>
      </c>
      <c r="D3120" t="s">
        <v>628</v>
      </c>
      <c r="E3120" t="s">
        <v>43</v>
      </c>
      <c r="F3120" t="s">
        <v>608</v>
      </c>
      <c r="G3120" t="s">
        <v>61</v>
      </c>
      <c r="I3120" t="s">
        <v>609</v>
      </c>
      <c r="K3120" s="34">
        <v>86670</v>
      </c>
      <c r="L3120" s="37">
        <f t="shared" si="222"/>
        <v>87</v>
      </c>
      <c r="M3120" s="34">
        <v>10251</v>
      </c>
      <c r="N3120" s="36">
        <f t="shared" si="223"/>
        <v>117.82758620689656</v>
      </c>
      <c r="O3120" s="34"/>
      <c r="P3120" s="34">
        <v>446147</v>
      </c>
      <c r="Q3120" s="37">
        <f t="shared" si="224"/>
        <v>446</v>
      </c>
      <c r="R3120" s="34">
        <v>49273</v>
      </c>
    </row>
    <row r="3121" spans="1:18" ht="14.25" thickBot="1">
      <c r="A3121" s="33" t="s">
        <v>657</v>
      </c>
      <c r="B3121" s="47">
        <v>41974</v>
      </c>
      <c r="C3121" t="s">
        <v>118</v>
      </c>
      <c r="D3121" t="s">
        <v>628</v>
      </c>
      <c r="E3121" t="s">
        <v>43</v>
      </c>
      <c r="F3121" t="s">
        <v>610</v>
      </c>
      <c r="G3121" t="s">
        <v>48</v>
      </c>
      <c r="I3121" t="s">
        <v>609</v>
      </c>
      <c r="K3121" s="34">
        <v>203119</v>
      </c>
      <c r="L3121" s="37">
        <f t="shared" si="222"/>
        <v>203</v>
      </c>
      <c r="M3121" s="34">
        <v>33491</v>
      </c>
      <c r="N3121" s="36">
        <f t="shared" si="223"/>
        <v>164.98029556650246</v>
      </c>
      <c r="O3121" s="34"/>
      <c r="P3121" s="34">
        <v>5590198</v>
      </c>
      <c r="Q3121" s="37">
        <f t="shared" si="224"/>
        <v>5590</v>
      </c>
      <c r="R3121" s="34">
        <v>917155</v>
      </c>
    </row>
    <row r="3122" spans="1:18" ht="14.25" thickBot="1">
      <c r="A3122" s="33" t="s">
        <v>657</v>
      </c>
      <c r="B3122" s="47">
        <v>41974</v>
      </c>
      <c r="C3122" t="s">
        <v>118</v>
      </c>
      <c r="D3122" t="s">
        <v>628</v>
      </c>
      <c r="E3122" t="s">
        <v>43</v>
      </c>
      <c r="F3122" t="s">
        <v>611</v>
      </c>
      <c r="G3122" t="s">
        <v>58</v>
      </c>
      <c r="I3122" t="s">
        <v>609</v>
      </c>
      <c r="K3122" s="34" t="s">
        <v>11</v>
      </c>
      <c r="L3122" s="37" t="str">
        <f t="shared" si="222"/>
        <v/>
      </c>
      <c r="M3122" s="34" t="s">
        <v>11</v>
      </c>
      <c r="N3122" s="36" t="str">
        <f t="shared" si="223"/>
        <v/>
      </c>
      <c r="O3122" s="34"/>
      <c r="P3122" s="34">
        <v>109810</v>
      </c>
      <c r="Q3122" s="37">
        <f t="shared" si="224"/>
        <v>110</v>
      </c>
      <c r="R3122" s="34">
        <v>16416</v>
      </c>
    </row>
    <row r="3123" spans="1:18" ht="14.25" thickBot="1">
      <c r="A3123" s="33" t="s">
        <v>657</v>
      </c>
      <c r="B3123" s="47">
        <v>41974</v>
      </c>
      <c r="C3123" t="s">
        <v>118</v>
      </c>
      <c r="D3123" t="s">
        <v>628</v>
      </c>
      <c r="E3123" t="s">
        <v>43</v>
      </c>
      <c r="F3123" t="s">
        <v>612</v>
      </c>
      <c r="G3123" t="s">
        <v>57</v>
      </c>
      <c r="I3123" t="s">
        <v>609</v>
      </c>
      <c r="K3123" s="34" t="s">
        <v>11</v>
      </c>
      <c r="L3123" s="37" t="str">
        <f t="shared" si="222"/>
        <v/>
      </c>
      <c r="M3123" s="34" t="s">
        <v>11</v>
      </c>
      <c r="N3123" s="36" t="str">
        <f t="shared" si="223"/>
        <v/>
      </c>
      <c r="O3123" s="34"/>
      <c r="P3123" s="34">
        <v>36942</v>
      </c>
      <c r="Q3123" s="37">
        <f t="shared" si="224"/>
        <v>37</v>
      </c>
      <c r="R3123" s="34">
        <v>12719</v>
      </c>
    </row>
    <row r="3124" spans="1:18" ht="14.25" thickBot="1">
      <c r="A3124" s="33" t="s">
        <v>657</v>
      </c>
      <c r="B3124" s="47">
        <v>41974</v>
      </c>
      <c r="C3124" t="s">
        <v>118</v>
      </c>
      <c r="D3124" t="s">
        <v>628</v>
      </c>
      <c r="E3124" t="s">
        <v>43</v>
      </c>
      <c r="F3124" t="s">
        <v>614</v>
      </c>
      <c r="G3124" t="s">
        <v>53</v>
      </c>
      <c r="I3124" t="s">
        <v>609</v>
      </c>
      <c r="K3124" s="34" t="s">
        <v>11</v>
      </c>
      <c r="L3124" s="37" t="str">
        <f t="shared" si="222"/>
        <v/>
      </c>
      <c r="M3124" s="34" t="s">
        <v>11</v>
      </c>
      <c r="N3124" s="36" t="str">
        <f t="shared" si="223"/>
        <v/>
      </c>
      <c r="O3124" s="34"/>
      <c r="P3124" s="34">
        <v>29131</v>
      </c>
      <c r="Q3124" s="37">
        <f t="shared" si="224"/>
        <v>29</v>
      </c>
      <c r="R3124" s="34">
        <v>5198</v>
      </c>
    </row>
    <row r="3125" spans="1:18" ht="14.25" thickBot="1">
      <c r="A3125" s="33" t="s">
        <v>657</v>
      </c>
      <c r="B3125" s="47">
        <v>41974</v>
      </c>
      <c r="C3125" t="s">
        <v>118</v>
      </c>
      <c r="D3125" t="s">
        <v>628</v>
      </c>
      <c r="E3125" t="s">
        <v>43</v>
      </c>
      <c r="F3125" t="s">
        <v>616</v>
      </c>
      <c r="G3125" t="s">
        <v>60</v>
      </c>
      <c r="I3125" t="s">
        <v>609</v>
      </c>
      <c r="K3125" s="34">
        <v>31056</v>
      </c>
      <c r="L3125" s="37">
        <f t="shared" si="222"/>
        <v>31</v>
      </c>
      <c r="M3125" s="34">
        <v>12665</v>
      </c>
      <c r="N3125" s="36">
        <f t="shared" si="223"/>
        <v>408.54838709677421</v>
      </c>
      <c r="O3125" s="34"/>
      <c r="P3125" s="34">
        <v>800732</v>
      </c>
      <c r="Q3125" s="37">
        <f t="shared" si="224"/>
        <v>801</v>
      </c>
      <c r="R3125" s="34">
        <v>225867</v>
      </c>
    </row>
    <row r="3126" spans="1:18" ht="14.25" thickBot="1">
      <c r="A3126" s="33" t="s">
        <v>657</v>
      </c>
      <c r="B3126" s="47">
        <v>41974</v>
      </c>
      <c r="C3126" t="s">
        <v>118</v>
      </c>
      <c r="D3126" t="s">
        <v>628</v>
      </c>
      <c r="E3126" t="s">
        <v>43</v>
      </c>
      <c r="F3126" t="s">
        <v>625</v>
      </c>
      <c r="G3126" t="s">
        <v>66</v>
      </c>
      <c r="I3126" t="s">
        <v>609</v>
      </c>
      <c r="K3126" s="34">
        <v>237099</v>
      </c>
      <c r="L3126" s="37">
        <f t="shared" si="222"/>
        <v>237</v>
      </c>
      <c r="M3126" s="34">
        <v>45382</v>
      </c>
      <c r="N3126" s="36">
        <f t="shared" si="223"/>
        <v>191.48523206751054</v>
      </c>
      <c r="O3126" s="34"/>
      <c r="P3126" s="34">
        <v>4499688</v>
      </c>
      <c r="Q3126" s="37">
        <f t="shared" si="224"/>
        <v>4500</v>
      </c>
      <c r="R3126" s="34">
        <v>798631</v>
      </c>
    </row>
    <row r="3127" spans="1:18" ht="14.25" thickBot="1">
      <c r="A3127" s="33" t="s">
        <v>657</v>
      </c>
      <c r="B3127" s="47">
        <v>41974</v>
      </c>
      <c r="C3127" t="s">
        <v>118</v>
      </c>
      <c r="D3127" t="s">
        <v>628</v>
      </c>
      <c r="E3127" t="s">
        <v>43</v>
      </c>
      <c r="F3127" t="s">
        <v>620</v>
      </c>
      <c r="G3127" t="s">
        <v>67</v>
      </c>
      <c r="I3127" t="s">
        <v>609</v>
      </c>
      <c r="K3127" s="34">
        <v>102950</v>
      </c>
      <c r="L3127" s="37">
        <f t="shared" si="222"/>
        <v>103</v>
      </c>
      <c r="M3127" s="34">
        <v>14849</v>
      </c>
      <c r="N3127" s="36">
        <f t="shared" si="223"/>
        <v>144.16504854368932</v>
      </c>
      <c r="O3127" s="34"/>
      <c r="P3127" s="34">
        <v>416155</v>
      </c>
      <c r="Q3127" s="37">
        <f t="shared" si="224"/>
        <v>416</v>
      </c>
      <c r="R3127" s="34">
        <v>61717</v>
      </c>
    </row>
    <row r="3128" spans="1:18" ht="14.25" thickBot="1">
      <c r="A3128" s="33" t="s">
        <v>657</v>
      </c>
      <c r="B3128" s="47">
        <v>41974</v>
      </c>
      <c r="C3128" t="s">
        <v>118</v>
      </c>
      <c r="D3128" t="s">
        <v>628</v>
      </c>
      <c r="E3128" t="s">
        <v>43</v>
      </c>
      <c r="F3128" t="s">
        <v>646</v>
      </c>
      <c r="G3128" t="s">
        <v>74</v>
      </c>
      <c r="I3128" t="s">
        <v>609</v>
      </c>
      <c r="K3128" s="34">
        <v>262976</v>
      </c>
      <c r="L3128" s="37">
        <f t="shared" si="222"/>
        <v>263</v>
      </c>
      <c r="M3128" s="34">
        <v>30798</v>
      </c>
      <c r="N3128" s="36">
        <f t="shared" si="223"/>
        <v>117.10266159695817</v>
      </c>
      <c r="O3128" s="34"/>
      <c r="P3128" s="34">
        <v>6758597</v>
      </c>
      <c r="Q3128" s="37">
        <f t="shared" si="224"/>
        <v>6759</v>
      </c>
      <c r="R3128" s="34">
        <v>1041246</v>
      </c>
    </row>
    <row r="3129" spans="1:18" ht="14.25" thickBot="1">
      <c r="A3129" s="33" t="s">
        <v>657</v>
      </c>
      <c r="B3129" s="47">
        <v>41974</v>
      </c>
      <c r="C3129" t="s">
        <v>118</v>
      </c>
      <c r="D3129" t="s">
        <v>631</v>
      </c>
      <c r="E3129" t="s">
        <v>42</v>
      </c>
      <c r="F3129" t="s">
        <v>616</v>
      </c>
      <c r="G3129" t="s">
        <v>60</v>
      </c>
      <c r="I3129" t="s">
        <v>609</v>
      </c>
      <c r="K3129" s="34" t="s">
        <v>11</v>
      </c>
      <c r="L3129" s="37" t="str">
        <f t="shared" si="222"/>
        <v/>
      </c>
      <c r="M3129" s="34" t="s">
        <v>11</v>
      </c>
      <c r="N3129" s="36" t="str">
        <f t="shared" si="223"/>
        <v/>
      </c>
      <c r="O3129" s="34"/>
      <c r="P3129" s="34">
        <v>72972</v>
      </c>
      <c r="Q3129" s="37">
        <f t="shared" si="224"/>
        <v>73</v>
      </c>
      <c r="R3129" s="34">
        <v>12766</v>
      </c>
    </row>
    <row r="3130" spans="1:18" ht="14.25" thickBot="1">
      <c r="A3130" s="33" t="s">
        <v>657</v>
      </c>
      <c r="B3130" s="47">
        <v>41974</v>
      </c>
      <c r="C3130" t="s">
        <v>118</v>
      </c>
      <c r="D3130" t="s">
        <v>631</v>
      </c>
      <c r="E3130" t="s">
        <v>42</v>
      </c>
      <c r="F3130" t="s">
        <v>625</v>
      </c>
      <c r="G3130" t="s">
        <v>66</v>
      </c>
      <c r="I3130" t="s">
        <v>609</v>
      </c>
      <c r="K3130" s="34">
        <v>18197</v>
      </c>
      <c r="L3130" s="37">
        <f t="shared" si="222"/>
        <v>18</v>
      </c>
      <c r="M3130" s="34">
        <v>1345</v>
      </c>
      <c r="N3130" s="36">
        <f t="shared" si="223"/>
        <v>74.722222222222229</v>
      </c>
      <c r="O3130" s="34"/>
      <c r="P3130" s="34">
        <v>1903755</v>
      </c>
      <c r="Q3130" s="37">
        <f t="shared" si="224"/>
        <v>1904</v>
      </c>
      <c r="R3130" s="34">
        <v>322127</v>
      </c>
    </row>
    <row r="3131" spans="1:18" ht="14.25" thickBot="1">
      <c r="A3131" s="33" t="s">
        <v>657</v>
      </c>
      <c r="B3131" s="47">
        <v>41974</v>
      </c>
      <c r="C3131" t="s">
        <v>118</v>
      </c>
      <c r="D3131" t="s">
        <v>632</v>
      </c>
      <c r="E3131" t="s">
        <v>39</v>
      </c>
      <c r="F3131" t="s">
        <v>616</v>
      </c>
      <c r="G3131" t="s">
        <v>60</v>
      </c>
      <c r="I3131" t="s">
        <v>609</v>
      </c>
      <c r="K3131" s="34" t="s">
        <v>11</v>
      </c>
      <c r="L3131" s="37" t="str">
        <f t="shared" si="222"/>
        <v/>
      </c>
      <c r="M3131" s="34" t="s">
        <v>11</v>
      </c>
      <c r="N3131" s="36" t="str">
        <f t="shared" si="223"/>
        <v/>
      </c>
      <c r="O3131" s="34"/>
      <c r="P3131" s="34">
        <v>15964</v>
      </c>
      <c r="Q3131" s="37">
        <f t="shared" si="224"/>
        <v>16</v>
      </c>
      <c r="R3131" s="34">
        <v>2845</v>
      </c>
    </row>
    <row r="3132" spans="1:18" ht="14.25" thickBot="1">
      <c r="A3132" s="33" t="s">
        <v>657</v>
      </c>
      <c r="B3132" s="47">
        <v>41974</v>
      </c>
      <c r="C3132" t="s">
        <v>118</v>
      </c>
      <c r="D3132" t="s">
        <v>632</v>
      </c>
      <c r="E3132" t="s">
        <v>39</v>
      </c>
      <c r="F3132" t="s">
        <v>625</v>
      </c>
      <c r="G3132" t="s">
        <v>66</v>
      </c>
      <c r="I3132" t="s">
        <v>609</v>
      </c>
      <c r="K3132" s="34" t="s">
        <v>11</v>
      </c>
      <c r="L3132" s="37" t="str">
        <f t="shared" si="222"/>
        <v/>
      </c>
      <c r="M3132" s="34" t="s">
        <v>11</v>
      </c>
      <c r="N3132" s="36" t="str">
        <f t="shared" si="223"/>
        <v/>
      </c>
      <c r="O3132" s="34"/>
      <c r="P3132" s="34">
        <v>3203910</v>
      </c>
      <c r="Q3132" s="37">
        <f t="shared" si="224"/>
        <v>3204</v>
      </c>
      <c r="R3132" s="34">
        <v>226378</v>
      </c>
    </row>
    <row r="3133" spans="1:18" ht="14.25" thickBot="1">
      <c r="A3133" s="33" t="s">
        <v>657</v>
      </c>
      <c r="B3133" s="47">
        <v>41974</v>
      </c>
      <c r="C3133" t="s">
        <v>118</v>
      </c>
      <c r="D3133" t="s">
        <v>632</v>
      </c>
      <c r="E3133" t="s">
        <v>39</v>
      </c>
      <c r="F3133" t="s">
        <v>646</v>
      </c>
      <c r="G3133" t="s">
        <v>74</v>
      </c>
      <c r="I3133" t="s">
        <v>609</v>
      </c>
      <c r="K3133" s="34" t="s">
        <v>11</v>
      </c>
      <c r="L3133" s="37" t="str">
        <f t="shared" si="222"/>
        <v/>
      </c>
      <c r="M3133" s="34" t="s">
        <v>11</v>
      </c>
      <c r="N3133" s="36" t="str">
        <f t="shared" si="223"/>
        <v/>
      </c>
      <c r="O3133" s="34"/>
      <c r="P3133" s="34">
        <v>20800</v>
      </c>
      <c r="Q3133" s="37">
        <f t="shared" si="224"/>
        <v>21</v>
      </c>
      <c r="R3133" s="34">
        <v>5234</v>
      </c>
    </row>
    <row r="3134" spans="1:18" ht="14.25" thickBot="1">
      <c r="A3134" s="33" t="s">
        <v>657</v>
      </c>
      <c r="B3134" s="47">
        <v>41974</v>
      </c>
      <c r="C3134" t="s">
        <v>118</v>
      </c>
      <c r="D3134" t="s">
        <v>658</v>
      </c>
      <c r="E3134" t="s">
        <v>36</v>
      </c>
      <c r="F3134" t="s">
        <v>610</v>
      </c>
      <c r="G3134" t="s">
        <v>48</v>
      </c>
      <c r="I3134" t="s">
        <v>609</v>
      </c>
      <c r="K3134" s="34" t="s">
        <v>11</v>
      </c>
      <c r="L3134" s="37" t="str">
        <f t="shared" si="222"/>
        <v/>
      </c>
      <c r="M3134" s="34" t="s">
        <v>11</v>
      </c>
      <c r="N3134" s="36" t="str">
        <f t="shared" si="223"/>
        <v/>
      </c>
      <c r="O3134" s="34"/>
      <c r="P3134" s="34">
        <v>47931</v>
      </c>
      <c r="Q3134" s="37">
        <f t="shared" si="224"/>
        <v>48</v>
      </c>
      <c r="R3134" s="34">
        <v>7763</v>
      </c>
    </row>
    <row r="3135" spans="1:18" ht="14.25" thickBot="1">
      <c r="A3135" s="33" t="s">
        <v>657</v>
      </c>
      <c r="B3135" s="47">
        <v>41974</v>
      </c>
      <c r="C3135" t="s">
        <v>118</v>
      </c>
      <c r="D3135" t="s">
        <v>658</v>
      </c>
      <c r="E3135" t="s">
        <v>36</v>
      </c>
      <c r="F3135" t="s">
        <v>612</v>
      </c>
      <c r="G3135" t="s">
        <v>57</v>
      </c>
      <c r="I3135" t="s">
        <v>609</v>
      </c>
      <c r="K3135" s="34" t="s">
        <v>11</v>
      </c>
      <c r="L3135" s="37" t="str">
        <f t="shared" si="222"/>
        <v/>
      </c>
      <c r="M3135" s="34" t="s">
        <v>11</v>
      </c>
      <c r="N3135" s="36" t="str">
        <f t="shared" si="223"/>
        <v/>
      </c>
      <c r="O3135" s="34"/>
      <c r="P3135" s="34">
        <v>36000</v>
      </c>
      <c r="Q3135" s="37">
        <f t="shared" si="224"/>
        <v>36</v>
      </c>
      <c r="R3135" s="34">
        <v>15401</v>
      </c>
    </row>
    <row r="3136" spans="1:18" ht="14.25" thickBot="1">
      <c r="A3136" s="33" t="s">
        <v>657</v>
      </c>
      <c r="B3136" s="47">
        <v>41974</v>
      </c>
      <c r="C3136" t="s">
        <v>118</v>
      </c>
      <c r="D3136" t="s">
        <v>658</v>
      </c>
      <c r="E3136" t="s">
        <v>36</v>
      </c>
      <c r="F3136" t="s">
        <v>659</v>
      </c>
      <c r="G3136" t="s">
        <v>73</v>
      </c>
      <c r="I3136" t="s">
        <v>609</v>
      </c>
      <c r="K3136" s="34">
        <v>62440</v>
      </c>
      <c r="L3136" s="37">
        <f t="shared" si="222"/>
        <v>62</v>
      </c>
      <c r="M3136" s="34">
        <v>4031</v>
      </c>
      <c r="N3136" s="36">
        <f t="shared" si="223"/>
        <v>65.016129032258064</v>
      </c>
      <c r="O3136" s="34"/>
      <c r="P3136" s="34">
        <v>534185</v>
      </c>
      <c r="Q3136" s="37">
        <f t="shared" si="224"/>
        <v>534</v>
      </c>
      <c r="R3136" s="34">
        <v>32026</v>
      </c>
    </row>
    <row r="3137" spans="1:18" ht="14.25" thickBot="1">
      <c r="A3137" s="33" t="s">
        <v>657</v>
      </c>
      <c r="B3137" s="47">
        <v>41974</v>
      </c>
      <c r="C3137" t="s">
        <v>118</v>
      </c>
      <c r="D3137" t="s">
        <v>658</v>
      </c>
      <c r="E3137" t="s">
        <v>36</v>
      </c>
      <c r="F3137" t="s">
        <v>616</v>
      </c>
      <c r="G3137" t="s">
        <v>60</v>
      </c>
      <c r="I3137" t="s">
        <v>609</v>
      </c>
      <c r="K3137" s="34">
        <v>23553</v>
      </c>
      <c r="L3137" s="37">
        <f t="shared" si="222"/>
        <v>24</v>
      </c>
      <c r="M3137" s="34">
        <v>2718</v>
      </c>
      <c r="N3137" s="36">
        <f t="shared" si="223"/>
        <v>113.25</v>
      </c>
      <c r="O3137" s="34"/>
      <c r="P3137" s="34">
        <v>490560</v>
      </c>
      <c r="Q3137" s="37">
        <f t="shared" si="224"/>
        <v>491</v>
      </c>
      <c r="R3137" s="34">
        <v>73730</v>
      </c>
    </row>
    <row r="3138" spans="1:18" ht="14.25" thickBot="1">
      <c r="A3138" s="33" t="s">
        <v>657</v>
      </c>
      <c r="B3138" s="47">
        <v>41974</v>
      </c>
      <c r="C3138" t="s">
        <v>118</v>
      </c>
      <c r="D3138" t="s">
        <v>658</v>
      </c>
      <c r="E3138" t="s">
        <v>36</v>
      </c>
      <c r="F3138" t="s">
        <v>625</v>
      </c>
      <c r="G3138" t="s">
        <v>66</v>
      </c>
      <c r="I3138" t="s">
        <v>609</v>
      </c>
      <c r="K3138" s="34">
        <v>1099</v>
      </c>
      <c r="L3138" s="37">
        <f t="shared" si="222"/>
        <v>1</v>
      </c>
      <c r="M3138" s="34">
        <v>362</v>
      </c>
      <c r="N3138" s="36">
        <f t="shared" si="223"/>
        <v>362</v>
      </c>
      <c r="O3138" s="34"/>
      <c r="P3138" s="34">
        <v>1071062</v>
      </c>
      <c r="Q3138" s="37">
        <f t="shared" si="224"/>
        <v>1071</v>
      </c>
      <c r="R3138" s="34">
        <v>126199</v>
      </c>
    </row>
    <row r="3139" spans="1:18" ht="14.25" thickBot="1">
      <c r="A3139" s="33" t="s">
        <v>657</v>
      </c>
      <c r="B3139" s="47">
        <v>41974</v>
      </c>
      <c r="C3139" t="s">
        <v>118</v>
      </c>
      <c r="D3139" t="s">
        <v>658</v>
      </c>
      <c r="E3139" t="s">
        <v>36</v>
      </c>
      <c r="F3139" t="s">
        <v>646</v>
      </c>
      <c r="G3139" t="s">
        <v>74</v>
      </c>
      <c r="I3139" t="s">
        <v>609</v>
      </c>
      <c r="K3139" s="34">
        <v>104802</v>
      </c>
      <c r="L3139" s="37">
        <f t="shared" si="222"/>
        <v>105</v>
      </c>
      <c r="M3139" s="34">
        <v>31757</v>
      </c>
      <c r="N3139" s="36">
        <f t="shared" si="223"/>
        <v>302.44761904761907</v>
      </c>
      <c r="O3139" s="34"/>
      <c r="P3139" s="34">
        <v>549767</v>
      </c>
      <c r="Q3139" s="37">
        <f t="shared" si="224"/>
        <v>550</v>
      </c>
      <c r="R3139" s="34">
        <v>141464</v>
      </c>
    </row>
    <row r="3140" spans="1:18" ht="14.25" thickBot="1">
      <c r="A3140" s="33" t="s">
        <v>657</v>
      </c>
      <c r="B3140" s="47">
        <v>41974</v>
      </c>
      <c r="C3140" t="s">
        <v>118</v>
      </c>
      <c r="D3140" t="s">
        <v>633</v>
      </c>
      <c r="E3140" t="s">
        <v>35</v>
      </c>
      <c r="F3140" t="s">
        <v>608</v>
      </c>
      <c r="G3140" t="s">
        <v>61</v>
      </c>
      <c r="I3140" t="s">
        <v>609</v>
      </c>
      <c r="K3140" s="34" t="s">
        <v>11</v>
      </c>
      <c r="L3140" s="37" t="str">
        <f t="shared" si="222"/>
        <v/>
      </c>
      <c r="M3140" s="34" t="s">
        <v>11</v>
      </c>
      <c r="N3140" s="36" t="str">
        <f t="shared" si="223"/>
        <v/>
      </c>
      <c r="O3140" s="34"/>
      <c r="P3140" s="34">
        <v>1404</v>
      </c>
      <c r="Q3140" s="37">
        <f t="shared" si="224"/>
        <v>1</v>
      </c>
      <c r="R3140" s="34">
        <v>633</v>
      </c>
    </row>
    <row r="3141" spans="1:18" ht="14.25" thickBot="1">
      <c r="A3141" s="33" t="s">
        <v>657</v>
      </c>
      <c r="B3141" s="47">
        <v>41974</v>
      </c>
      <c r="C3141" t="s">
        <v>118</v>
      </c>
      <c r="D3141" t="s">
        <v>633</v>
      </c>
      <c r="E3141" t="s">
        <v>35</v>
      </c>
      <c r="F3141" t="s">
        <v>610</v>
      </c>
      <c r="G3141" t="s">
        <v>48</v>
      </c>
      <c r="I3141" t="s">
        <v>609</v>
      </c>
      <c r="K3141" s="34" t="s">
        <v>11</v>
      </c>
      <c r="L3141" s="37" t="str">
        <f t="shared" si="222"/>
        <v/>
      </c>
      <c r="M3141" s="34" t="s">
        <v>11</v>
      </c>
      <c r="N3141" s="36" t="str">
        <f t="shared" si="223"/>
        <v/>
      </c>
      <c r="O3141" s="34"/>
      <c r="P3141" s="34">
        <v>51828</v>
      </c>
      <c r="Q3141" s="37">
        <f t="shared" si="224"/>
        <v>52</v>
      </c>
      <c r="R3141" s="34">
        <v>16972</v>
      </c>
    </row>
    <row r="3142" spans="1:18" ht="14.25" thickBot="1">
      <c r="A3142" s="33" t="s">
        <v>657</v>
      </c>
      <c r="B3142" s="47">
        <v>41974</v>
      </c>
      <c r="C3142" t="s">
        <v>118</v>
      </c>
      <c r="D3142" t="s">
        <v>633</v>
      </c>
      <c r="E3142" t="s">
        <v>35</v>
      </c>
      <c r="F3142" t="s">
        <v>611</v>
      </c>
      <c r="G3142" t="s">
        <v>58</v>
      </c>
      <c r="I3142" t="s">
        <v>609</v>
      </c>
      <c r="K3142" s="34">
        <v>52458</v>
      </c>
      <c r="L3142" s="37">
        <f t="shared" si="222"/>
        <v>52</v>
      </c>
      <c r="M3142" s="34">
        <v>39345</v>
      </c>
      <c r="N3142" s="36">
        <f t="shared" si="223"/>
        <v>756.63461538461536</v>
      </c>
      <c r="O3142" s="34"/>
      <c r="P3142" s="34">
        <v>144465</v>
      </c>
      <c r="Q3142" s="37">
        <f t="shared" si="224"/>
        <v>144</v>
      </c>
      <c r="R3142" s="34">
        <v>82737</v>
      </c>
    </row>
    <row r="3143" spans="1:18" ht="14.25" thickBot="1">
      <c r="A3143" s="33" t="s">
        <v>657</v>
      </c>
      <c r="B3143" s="47">
        <v>41974</v>
      </c>
      <c r="C3143" t="s">
        <v>118</v>
      </c>
      <c r="D3143" t="s">
        <v>633</v>
      </c>
      <c r="E3143" t="s">
        <v>35</v>
      </c>
      <c r="F3143" t="s">
        <v>612</v>
      </c>
      <c r="G3143" t="s">
        <v>57</v>
      </c>
      <c r="I3143" t="s">
        <v>609</v>
      </c>
      <c r="K3143" s="34" t="s">
        <v>11</v>
      </c>
      <c r="L3143" s="37" t="str">
        <f t="shared" si="222"/>
        <v/>
      </c>
      <c r="M3143" s="34" t="s">
        <v>11</v>
      </c>
      <c r="N3143" s="36" t="str">
        <f t="shared" si="223"/>
        <v/>
      </c>
      <c r="O3143" s="34"/>
      <c r="P3143" s="34">
        <v>17090</v>
      </c>
      <c r="Q3143" s="37">
        <f t="shared" si="224"/>
        <v>17</v>
      </c>
      <c r="R3143" s="34">
        <v>7402</v>
      </c>
    </row>
    <row r="3144" spans="1:18" ht="14.25" thickBot="1">
      <c r="A3144" s="33" t="s">
        <v>657</v>
      </c>
      <c r="B3144" s="47">
        <v>41974</v>
      </c>
      <c r="C3144" t="s">
        <v>118</v>
      </c>
      <c r="D3144" t="s">
        <v>633</v>
      </c>
      <c r="E3144" t="s">
        <v>35</v>
      </c>
      <c r="F3144" t="s">
        <v>614</v>
      </c>
      <c r="G3144" t="s">
        <v>53</v>
      </c>
      <c r="I3144" t="s">
        <v>609</v>
      </c>
      <c r="K3144" s="34" t="s">
        <v>11</v>
      </c>
      <c r="L3144" s="37" t="str">
        <f t="shared" si="222"/>
        <v/>
      </c>
      <c r="M3144" s="34" t="s">
        <v>11</v>
      </c>
      <c r="N3144" s="36" t="str">
        <f t="shared" si="223"/>
        <v/>
      </c>
      <c r="O3144" s="34"/>
      <c r="P3144" s="34">
        <v>42694</v>
      </c>
      <c r="Q3144" s="37">
        <f t="shared" si="224"/>
        <v>43</v>
      </c>
      <c r="R3144" s="34">
        <v>6318</v>
      </c>
    </row>
    <row r="3145" spans="1:18" ht="14.25" thickBot="1">
      <c r="A3145" s="33" t="s">
        <v>657</v>
      </c>
      <c r="B3145" s="47">
        <v>41974</v>
      </c>
      <c r="C3145" t="s">
        <v>118</v>
      </c>
      <c r="D3145" t="s">
        <v>633</v>
      </c>
      <c r="E3145" t="s">
        <v>35</v>
      </c>
      <c r="F3145" t="s">
        <v>659</v>
      </c>
      <c r="G3145" t="s">
        <v>73</v>
      </c>
      <c r="I3145" t="s">
        <v>609</v>
      </c>
      <c r="K3145" s="34">
        <v>180200</v>
      </c>
      <c r="L3145" s="37">
        <f t="shared" si="222"/>
        <v>180</v>
      </c>
      <c r="M3145" s="34">
        <v>10248</v>
      </c>
      <c r="N3145" s="36">
        <f t="shared" si="223"/>
        <v>56.93333333333333</v>
      </c>
      <c r="O3145" s="34"/>
      <c r="P3145" s="34">
        <v>1382420</v>
      </c>
      <c r="Q3145" s="37">
        <f t="shared" si="224"/>
        <v>1382</v>
      </c>
      <c r="R3145" s="34">
        <v>74672</v>
      </c>
    </row>
    <row r="3146" spans="1:18" ht="14.25" thickBot="1">
      <c r="A3146" s="33" t="s">
        <v>657</v>
      </c>
      <c r="B3146" s="47">
        <v>41974</v>
      </c>
      <c r="C3146" t="s">
        <v>118</v>
      </c>
      <c r="D3146" t="s">
        <v>633</v>
      </c>
      <c r="E3146" t="s">
        <v>35</v>
      </c>
      <c r="F3146" t="s">
        <v>616</v>
      </c>
      <c r="G3146" t="s">
        <v>60</v>
      </c>
      <c r="I3146" t="s">
        <v>609</v>
      </c>
      <c r="K3146" s="34" t="s">
        <v>11</v>
      </c>
      <c r="L3146" s="37" t="str">
        <f t="shared" si="222"/>
        <v/>
      </c>
      <c r="M3146" s="34" t="s">
        <v>11</v>
      </c>
      <c r="N3146" s="36" t="str">
        <f t="shared" si="223"/>
        <v/>
      </c>
      <c r="O3146" s="34"/>
      <c r="P3146" s="34">
        <v>185866</v>
      </c>
      <c r="Q3146" s="37">
        <f t="shared" si="224"/>
        <v>186</v>
      </c>
      <c r="R3146" s="34">
        <v>72452</v>
      </c>
    </row>
    <row r="3147" spans="1:18" ht="14.25" thickBot="1">
      <c r="A3147" s="33" t="s">
        <v>657</v>
      </c>
      <c r="B3147" s="47">
        <v>41974</v>
      </c>
      <c r="C3147" t="s">
        <v>118</v>
      </c>
      <c r="D3147" t="s">
        <v>633</v>
      </c>
      <c r="E3147" t="s">
        <v>35</v>
      </c>
      <c r="F3147" t="s">
        <v>625</v>
      </c>
      <c r="G3147" t="s">
        <v>66</v>
      </c>
      <c r="I3147" t="s">
        <v>609</v>
      </c>
      <c r="K3147" s="34" t="s">
        <v>11</v>
      </c>
      <c r="L3147" s="37" t="str">
        <f t="shared" si="222"/>
        <v/>
      </c>
      <c r="M3147" s="34" t="s">
        <v>11</v>
      </c>
      <c r="N3147" s="36" t="str">
        <f t="shared" si="223"/>
        <v/>
      </c>
      <c r="O3147" s="34"/>
      <c r="P3147" s="34">
        <v>65254</v>
      </c>
      <c r="Q3147" s="37">
        <f t="shared" si="224"/>
        <v>65</v>
      </c>
      <c r="R3147" s="34">
        <v>18234</v>
      </c>
    </row>
    <row r="3148" spans="1:18" ht="14.25" thickBot="1">
      <c r="A3148" s="33" t="s">
        <v>657</v>
      </c>
      <c r="B3148" s="47">
        <v>41974</v>
      </c>
      <c r="C3148" t="s">
        <v>118</v>
      </c>
      <c r="D3148" t="s">
        <v>633</v>
      </c>
      <c r="E3148" t="s">
        <v>35</v>
      </c>
      <c r="F3148" t="s">
        <v>646</v>
      </c>
      <c r="G3148" t="s">
        <v>74</v>
      </c>
      <c r="I3148" t="s">
        <v>609</v>
      </c>
      <c r="K3148" s="34" t="s">
        <v>11</v>
      </c>
      <c r="L3148" s="37" t="str">
        <f t="shared" si="222"/>
        <v/>
      </c>
      <c r="M3148" s="34" t="s">
        <v>11</v>
      </c>
      <c r="N3148" s="36" t="str">
        <f t="shared" si="223"/>
        <v/>
      </c>
      <c r="O3148" s="34"/>
      <c r="P3148" s="34">
        <v>125974</v>
      </c>
      <c r="Q3148" s="37">
        <f t="shared" si="224"/>
        <v>126</v>
      </c>
      <c r="R3148" s="34">
        <v>25523</v>
      </c>
    </row>
    <row r="3149" spans="1:18" ht="14.25" thickBot="1">
      <c r="A3149" s="33" t="s">
        <v>657</v>
      </c>
      <c r="B3149" s="47">
        <v>41974</v>
      </c>
      <c r="C3149" t="s">
        <v>118</v>
      </c>
      <c r="D3149" t="s">
        <v>651</v>
      </c>
      <c r="E3149" t="s">
        <v>40</v>
      </c>
      <c r="F3149" t="s">
        <v>608</v>
      </c>
      <c r="G3149" t="s">
        <v>61</v>
      </c>
      <c r="I3149" t="s">
        <v>609</v>
      </c>
      <c r="K3149" s="34" t="s">
        <v>11</v>
      </c>
      <c r="L3149" s="37" t="str">
        <f t="shared" si="222"/>
        <v/>
      </c>
      <c r="M3149" s="34" t="s">
        <v>11</v>
      </c>
      <c r="N3149" s="36" t="str">
        <f t="shared" si="223"/>
        <v/>
      </c>
      <c r="O3149" s="34"/>
      <c r="P3149" s="34">
        <v>83034</v>
      </c>
      <c r="Q3149" s="37">
        <f t="shared" si="224"/>
        <v>83</v>
      </c>
      <c r="R3149" s="34">
        <v>39643</v>
      </c>
    </row>
    <row r="3150" spans="1:18" ht="14.25" thickBot="1">
      <c r="A3150" s="33" t="s">
        <v>657</v>
      </c>
      <c r="B3150" s="47">
        <v>41974</v>
      </c>
      <c r="C3150" t="s">
        <v>118</v>
      </c>
      <c r="D3150" t="s">
        <v>651</v>
      </c>
      <c r="E3150" t="s">
        <v>40</v>
      </c>
      <c r="F3150" t="s">
        <v>610</v>
      </c>
      <c r="G3150" t="s">
        <v>48</v>
      </c>
      <c r="I3150" t="s">
        <v>609</v>
      </c>
      <c r="K3150" s="34">
        <v>35941</v>
      </c>
      <c r="L3150" s="37">
        <f t="shared" si="222"/>
        <v>36</v>
      </c>
      <c r="M3150" s="34">
        <v>15471</v>
      </c>
      <c r="N3150" s="36">
        <f t="shared" si="223"/>
        <v>429.75</v>
      </c>
      <c r="O3150" s="34"/>
      <c r="P3150" s="34">
        <v>253874</v>
      </c>
      <c r="Q3150" s="37">
        <f t="shared" si="224"/>
        <v>254</v>
      </c>
      <c r="R3150" s="34">
        <v>118679</v>
      </c>
    </row>
    <row r="3151" spans="1:18" ht="14.25" thickBot="1">
      <c r="A3151" s="33" t="s">
        <v>657</v>
      </c>
      <c r="B3151" s="47">
        <v>41974</v>
      </c>
      <c r="C3151" t="s">
        <v>118</v>
      </c>
      <c r="D3151" t="s">
        <v>651</v>
      </c>
      <c r="E3151" t="s">
        <v>40</v>
      </c>
      <c r="F3151" t="s">
        <v>611</v>
      </c>
      <c r="G3151" t="s">
        <v>58</v>
      </c>
      <c r="I3151" t="s">
        <v>609</v>
      </c>
      <c r="K3151" s="34">
        <v>39872</v>
      </c>
      <c r="L3151" s="37">
        <f t="shared" si="222"/>
        <v>40</v>
      </c>
      <c r="M3151" s="34">
        <v>11373</v>
      </c>
      <c r="N3151" s="36">
        <f t="shared" si="223"/>
        <v>284.32499999999999</v>
      </c>
      <c r="O3151" s="34"/>
      <c r="P3151" s="34">
        <v>91434</v>
      </c>
      <c r="Q3151" s="37">
        <f t="shared" si="224"/>
        <v>91</v>
      </c>
      <c r="R3151" s="34">
        <v>32236</v>
      </c>
    </row>
    <row r="3152" spans="1:18" ht="14.25" thickBot="1">
      <c r="A3152" s="33" t="s">
        <v>657</v>
      </c>
      <c r="B3152" s="47">
        <v>41974</v>
      </c>
      <c r="C3152" t="s">
        <v>118</v>
      </c>
      <c r="D3152" t="s">
        <v>651</v>
      </c>
      <c r="E3152" t="s">
        <v>40</v>
      </c>
      <c r="F3152" t="s">
        <v>612</v>
      </c>
      <c r="G3152" t="s">
        <v>57</v>
      </c>
      <c r="I3152" t="s">
        <v>609</v>
      </c>
      <c r="K3152" s="34" t="s">
        <v>11</v>
      </c>
      <c r="L3152" s="37" t="str">
        <f t="shared" si="222"/>
        <v/>
      </c>
      <c r="M3152" s="34" t="s">
        <v>11</v>
      </c>
      <c r="N3152" s="36" t="str">
        <f t="shared" si="223"/>
        <v/>
      </c>
      <c r="O3152" s="34"/>
      <c r="P3152" s="34">
        <v>61603</v>
      </c>
      <c r="Q3152" s="37">
        <f t="shared" si="224"/>
        <v>62</v>
      </c>
      <c r="R3152" s="34">
        <v>28620</v>
      </c>
    </row>
    <row r="3153" spans="1:18" ht="14.25" thickBot="1">
      <c r="A3153" s="33" t="s">
        <v>657</v>
      </c>
      <c r="B3153" s="47">
        <v>41974</v>
      </c>
      <c r="C3153" t="s">
        <v>118</v>
      </c>
      <c r="D3153" t="s">
        <v>651</v>
      </c>
      <c r="E3153" t="s">
        <v>40</v>
      </c>
      <c r="F3153" t="s">
        <v>616</v>
      </c>
      <c r="G3153" t="s">
        <v>60</v>
      </c>
      <c r="I3153" t="s">
        <v>609</v>
      </c>
      <c r="K3153" s="34">
        <v>1049</v>
      </c>
      <c r="L3153" s="37">
        <f t="shared" si="222"/>
        <v>1</v>
      </c>
      <c r="M3153" s="34">
        <v>381</v>
      </c>
      <c r="N3153" s="36">
        <f t="shared" si="223"/>
        <v>381</v>
      </c>
      <c r="O3153" s="34"/>
      <c r="P3153" s="34">
        <v>173067</v>
      </c>
      <c r="Q3153" s="37">
        <f t="shared" si="224"/>
        <v>173</v>
      </c>
      <c r="R3153" s="34">
        <v>65311</v>
      </c>
    </row>
    <row r="3154" spans="1:18" ht="14.25" thickBot="1">
      <c r="A3154" s="33" t="s">
        <v>657</v>
      </c>
      <c r="B3154" s="47">
        <v>41974</v>
      </c>
      <c r="C3154" t="s">
        <v>118</v>
      </c>
      <c r="D3154" t="s">
        <v>651</v>
      </c>
      <c r="E3154" t="s">
        <v>40</v>
      </c>
      <c r="F3154" t="s">
        <v>625</v>
      </c>
      <c r="G3154" t="s">
        <v>66</v>
      </c>
      <c r="I3154" t="s">
        <v>609</v>
      </c>
      <c r="K3154" s="34" t="s">
        <v>11</v>
      </c>
      <c r="L3154" s="37" t="str">
        <f t="shared" si="222"/>
        <v/>
      </c>
      <c r="M3154" s="34" t="s">
        <v>11</v>
      </c>
      <c r="N3154" s="36" t="str">
        <f t="shared" si="223"/>
        <v/>
      </c>
      <c r="O3154" s="34"/>
      <c r="P3154" s="34">
        <v>57339</v>
      </c>
      <c r="Q3154" s="37">
        <f t="shared" si="224"/>
        <v>57</v>
      </c>
      <c r="R3154" s="34">
        <v>7070</v>
      </c>
    </row>
    <row r="3155" spans="1:18" ht="14.25" thickBot="1">
      <c r="A3155" s="33" t="s">
        <v>657</v>
      </c>
      <c r="B3155" s="47">
        <v>41974</v>
      </c>
      <c r="C3155" t="s">
        <v>118</v>
      </c>
      <c r="D3155" t="s">
        <v>651</v>
      </c>
      <c r="E3155" t="s">
        <v>40</v>
      </c>
      <c r="F3155" t="s">
        <v>646</v>
      </c>
      <c r="G3155" t="s">
        <v>74</v>
      </c>
      <c r="I3155" t="s">
        <v>609</v>
      </c>
      <c r="K3155" s="34">
        <v>56886</v>
      </c>
      <c r="L3155" s="37">
        <f t="shared" si="222"/>
        <v>57</v>
      </c>
      <c r="M3155" s="34">
        <v>14893</v>
      </c>
      <c r="N3155" s="36">
        <f t="shared" si="223"/>
        <v>261.28070175438597</v>
      </c>
      <c r="O3155" s="34"/>
      <c r="P3155" s="34">
        <v>297329</v>
      </c>
      <c r="Q3155" s="37">
        <f t="shared" si="224"/>
        <v>297</v>
      </c>
      <c r="R3155" s="34">
        <v>69730</v>
      </c>
    </row>
    <row r="3156" spans="1:18" ht="14.25" thickBot="1">
      <c r="A3156" s="33" t="s">
        <v>657</v>
      </c>
      <c r="B3156" s="47">
        <v>41974</v>
      </c>
      <c r="C3156" t="s">
        <v>118</v>
      </c>
      <c r="D3156" t="s">
        <v>634</v>
      </c>
      <c r="E3156" t="s">
        <v>38</v>
      </c>
      <c r="F3156" t="s">
        <v>608</v>
      </c>
      <c r="G3156" t="s">
        <v>61</v>
      </c>
      <c r="I3156" t="s">
        <v>609</v>
      </c>
      <c r="K3156" s="34" t="s">
        <v>11</v>
      </c>
      <c r="L3156" s="37" t="str">
        <f t="shared" si="222"/>
        <v/>
      </c>
      <c r="M3156" s="34" t="s">
        <v>11</v>
      </c>
      <c r="N3156" s="36" t="str">
        <f t="shared" si="223"/>
        <v/>
      </c>
      <c r="O3156" s="34"/>
      <c r="P3156" s="34">
        <v>97568</v>
      </c>
      <c r="Q3156" s="37">
        <f t="shared" si="224"/>
        <v>98</v>
      </c>
      <c r="R3156" s="34">
        <v>12481</v>
      </c>
    </row>
    <row r="3157" spans="1:18" ht="14.25" thickBot="1">
      <c r="A3157" s="33" t="s">
        <v>657</v>
      </c>
      <c r="B3157" s="47">
        <v>41974</v>
      </c>
      <c r="C3157" t="s">
        <v>118</v>
      </c>
      <c r="D3157" t="s">
        <v>634</v>
      </c>
      <c r="E3157" t="s">
        <v>38</v>
      </c>
      <c r="F3157" t="s">
        <v>610</v>
      </c>
      <c r="G3157" t="s">
        <v>48</v>
      </c>
      <c r="I3157" t="s">
        <v>609</v>
      </c>
      <c r="K3157" s="34">
        <v>9104</v>
      </c>
      <c r="L3157" s="37">
        <f t="shared" si="222"/>
        <v>9</v>
      </c>
      <c r="M3157" s="34">
        <v>720</v>
      </c>
      <c r="N3157" s="36">
        <f t="shared" si="223"/>
        <v>80</v>
      </c>
      <c r="O3157" s="34"/>
      <c r="P3157" s="34">
        <v>92842</v>
      </c>
      <c r="Q3157" s="37">
        <f t="shared" si="224"/>
        <v>93</v>
      </c>
      <c r="R3157" s="34">
        <v>7435</v>
      </c>
    </row>
    <row r="3158" spans="1:18" ht="14.25" thickBot="1">
      <c r="A3158" s="33" t="s">
        <v>657</v>
      </c>
      <c r="B3158" s="47">
        <v>41974</v>
      </c>
      <c r="C3158" t="s">
        <v>118</v>
      </c>
      <c r="D3158" t="s">
        <v>634</v>
      </c>
      <c r="E3158" t="s">
        <v>38</v>
      </c>
      <c r="F3158" t="s">
        <v>616</v>
      </c>
      <c r="G3158" t="s">
        <v>60</v>
      </c>
      <c r="I3158" t="s">
        <v>609</v>
      </c>
      <c r="K3158" s="34">
        <v>10335</v>
      </c>
      <c r="L3158" s="37">
        <f t="shared" si="222"/>
        <v>10</v>
      </c>
      <c r="M3158" s="34">
        <v>1986</v>
      </c>
      <c r="N3158" s="36">
        <f t="shared" si="223"/>
        <v>198.6</v>
      </c>
      <c r="O3158" s="34"/>
      <c r="P3158" s="34">
        <v>78799</v>
      </c>
      <c r="Q3158" s="37">
        <f t="shared" si="224"/>
        <v>79</v>
      </c>
      <c r="R3158" s="34">
        <v>17534</v>
      </c>
    </row>
    <row r="3159" spans="1:18" ht="14.25" thickBot="1">
      <c r="A3159" s="33" t="s">
        <v>657</v>
      </c>
      <c r="B3159" s="47">
        <v>41974</v>
      </c>
      <c r="C3159" t="s">
        <v>118</v>
      </c>
      <c r="D3159" t="s">
        <v>634</v>
      </c>
      <c r="E3159" t="s">
        <v>38</v>
      </c>
      <c r="F3159" t="s">
        <v>625</v>
      </c>
      <c r="G3159" t="s">
        <v>66</v>
      </c>
      <c r="I3159" t="s">
        <v>609</v>
      </c>
      <c r="K3159" s="34" t="s">
        <v>11</v>
      </c>
      <c r="L3159" s="37" t="str">
        <f t="shared" si="222"/>
        <v/>
      </c>
      <c r="M3159" s="34" t="s">
        <v>11</v>
      </c>
      <c r="N3159" s="36" t="str">
        <f t="shared" si="223"/>
        <v/>
      </c>
      <c r="O3159" s="34"/>
      <c r="P3159" s="34">
        <v>36789</v>
      </c>
      <c r="Q3159" s="37">
        <f t="shared" si="224"/>
        <v>37</v>
      </c>
      <c r="R3159" s="34">
        <v>5240</v>
      </c>
    </row>
    <row r="3160" spans="1:18" ht="14.25" thickBot="1">
      <c r="A3160" s="33" t="s">
        <v>657</v>
      </c>
      <c r="B3160" s="47">
        <v>41974</v>
      </c>
      <c r="C3160" t="s">
        <v>118</v>
      </c>
      <c r="D3160" t="s">
        <v>634</v>
      </c>
      <c r="E3160" t="s">
        <v>38</v>
      </c>
      <c r="F3160" t="s">
        <v>646</v>
      </c>
      <c r="G3160" t="s">
        <v>74</v>
      </c>
      <c r="I3160" t="s">
        <v>609</v>
      </c>
      <c r="K3160" s="34">
        <v>4930</v>
      </c>
      <c r="L3160" s="37">
        <f t="shared" si="222"/>
        <v>5</v>
      </c>
      <c r="M3160" s="34">
        <v>712</v>
      </c>
      <c r="N3160" s="36">
        <f t="shared" si="223"/>
        <v>142.4</v>
      </c>
      <c r="O3160" s="34"/>
      <c r="P3160" s="34">
        <v>27610</v>
      </c>
      <c r="Q3160" s="37">
        <f t="shared" si="224"/>
        <v>28</v>
      </c>
      <c r="R3160" s="34">
        <v>4168</v>
      </c>
    </row>
    <row r="3161" spans="1:18" ht="14.25" thickBot="1">
      <c r="A3161" s="33" t="s">
        <v>657</v>
      </c>
      <c r="B3161" s="47">
        <v>41974</v>
      </c>
      <c r="C3161" t="s">
        <v>118</v>
      </c>
      <c r="D3161" t="s">
        <v>652</v>
      </c>
      <c r="E3161" t="s">
        <v>34</v>
      </c>
      <c r="F3161" t="s">
        <v>608</v>
      </c>
      <c r="G3161" t="s">
        <v>61</v>
      </c>
      <c r="I3161" t="s">
        <v>609</v>
      </c>
      <c r="K3161" s="34" t="s">
        <v>11</v>
      </c>
      <c r="L3161" s="37" t="str">
        <f t="shared" si="222"/>
        <v/>
      </c>
      <c r="M3161" s="34" t="s">
        <v>11</v>
      </c>
      <c r="N3161" s="36" t="str">
        <f t="shared" si="223"/>
        <v/>
      </c>
      <c r="O3161" s="34"/>
      <c r="P3161" s="34">
        <v>13157</v>
      </c>
      <c r="Q3161" s="37">
        <f t="shared" si="224"/>
        <v>13</v>
      </c>
      <c r="R3161" s="34">
        <v>3295</v>
      </c>
    </row>
    <row r="3162" spans="1:18" ht="14.25" thickBot="1">
      <c r="A3162" s="33" t="s">
        <v>657</v>
      </c>
      <c r="B3162" s="47">
        <v>41974</v>
      </c>
      <c r="C3162" t="s">
        <v>118</v>
      </c>
      <c r="D3162" t="s">
        <v>652</v>
      </c>
      <c r="E3162" t="s">
        <v>34</v>
      </c>
      <c r="F3162" t="s">
        <v>610</v>
      </c>
      <c r="G3162" t="s">
        <v>48</v>
      </c>
      <c r="I3162" t="s">
        <v>609</v>
      </c>
      <c r="K3162" s="34">
        <v>18000</v>
      </c>
      <c r="L3162" s="37">
        <f t="shared" si="222"/>
        <v>18</v>
      </c>
      <c r="M3162" s="34">
        <v>6169</v>
      </c>
      <c r="N3162" s="36">
        <f t="shared" si="223"/>
        <v>342.72222222222223</v>
      </c>
      <c r="O3162" s="34"/>
      <c r="P3162" s="34">
        <v>55087</v>
      </c>
      <c r="Q3162" s="37">
        <f t="shared" si="224"/>
        <v>55</v>
      </c>
      <c r="R3162" s="34">
        <v>17575</v>
      </c>
    </row>
    <row r="3163" spans="1:18" ht="14.25" thickBot="1">
      <c r="A3163" s="33" t="s">
        <v>657</v>
      </c>
      <c r="B3163" s="47">
        <v>41974</v>
      </c>
      <c r="C3163" t="s">
        <v>118</v>
      </c>
      <c r="D3163" t="s">
        <v>652</v>
      </c>
      <c r="E3163" t="s">
        <v>34</v>
      </c>
      <c r="F3163" t="s">
        <v>612</v>
      </c>
      <c r="G3163" t="s">
        <v>57</v>
      </c>
      <c r="I3163" t="s">
        <v>609</v>
      </c>
      <c r="K3163" s="34">
        <v>20684</v>
      </c>
      <c r="L3163" s="37">
        <f t="shared" si="222"/>
        <v>21</v>
      </c>
      <c r="M3163" s="34">
        <v>7214</v>
      </c>
      <c r="N3163" s="36">
        <f t="shared" si="223"/>
        <v>343.52380952380952</v>
      </c>
      <c r="O3163" s="34"/>
      <c r="P3163" s="34">
        <v>153242</v>
      </c>
      <c r="Q3163" s="37">
        <f t="shared" si="224"/>
        <v>153</v>
      </c>
      <c r="R3163" s="34">
        <v>52760</v>
      </c>
    </row>
    <row r="3164" spans="1:18" ht="14.25" thickBot="1">
      <c r="A3164" s="33" t="s">
        <v>657</v>
      </c>
      <c r="B3164" s="47">
        <v>41974</v>
      </c>
      <c r="C3164" t="s">
        <v>118</v>
      </c>
      <c r="D3164" t="s">
        <v>652</v>
      </c>
      <c r="E3164" t="s">
        <v>34</v>
      </c>
      <c r="F3164" t="s">
        <v>616</v>
      </c>
      <c r="G3164" t="s">
        <v>60</v>
      </c>
      <c r="I3164" t="s">
        <v>609</v>
      </c>
      <c r="K3164" s="34" t="s">
        <v>11</v>
      </c>
      <c r="L3164" s="37" t="str">
        <f t="shared" si="222"/>
        <v/>
      </c>
      <c r="M3164" s="34" t="s">
        <v>11</v>
      </c>
      <c r="N3164" s="36" t="str">
        <f t="shared" si="223"/>
        <v/>
      </c>
      <c r="O3164" s="34"/>
      <c r="P3164" s="34">
        <v>221843</v>
      </c>
      <c r="Q3164" s="37">
        <f t="shared" si="224"/>
        <v>222</v>
      </c>
      <c r="R3164" s="34">
        <v>43800</v>
      </c>
    </row>
    <row r="3165" spans="1:18" ht="14.25" thickBot="1">
      <c r="A3165" s="33" t="s">
        <v>657</v>
      </c>
      <c r="B3165" s="47">
        <v>41974</v>
      </c>
      <c r="C3165" t="s">
        <v>118</v>
      </c>
      <c r="D3165" t="s">
        <v>652</v>
      </c>
      <c r="E3165" t="s">
        <v>34</v>
      </c>
      <c r="F3165" t="s">
        <v>625</v>
      </c>
      <c r="G3165" t="s">
        <v>66</v>
      </c>
      <c r="I3165" t="s">
        <v>609</v>
      </c>
      <c r="K3165" s="34">
        <v>200630</v>
      </c>
      <c r="L3165" s="37">
        <f t="shared" si="222"/>
        <v>201</v>
      </c>
      <c r="M3165" s="34">
        <v>16918</v>
      </c>
      <c r="N3165" s="36">
        <f t="shared" si="223"/>
        <v>84.169154228855717</v>
      </c>
      <c r="O3165" s="34"/>
      <c r="P3165" s="34">
        <v>1891378</v>
      </c>
      <c r="Q3165" s="37">
        <f t="shared" si="224"/>
        <v>1891</v>
      </c>
      <c r="R3165" s="34">
        <v>158722</v>
      </c>
    </row>
    <row r="3166" spans="1:18" ht="14.25" thickBot="1">
      <c r="A3166" s="33" t="s">
        <v>657</v>
      </c>
      <c r="B3166" s="47">
        <v>41974</v>
      </c>
      <c r="C3166" t="s">
        <v>118</v>
      </c>
      <c r="D3166" t="s">
        <v>652</v>
      </c>
      <c r="E3166" t="s">
        <v>34</v>
      </c>
      <c r="F3166" t="s">
        <v>620</v>
      </c>
      <c r="G3166" t="s">
        <v>67</v>
      </c>
      <c r="I3166" t="s">
        <v>609</v>
      </c>
      <c r="K3166" s="34" t="s">
        <v>11</v>
      </c>
      <c r="L3166" s="37" t="str">
        <f t="shared" si="222"/>
        <v/>
      </c>
      <c r="M3166" s="34" t="s">
        <v>11</v>
      </c>
      <c r="N3166" s="36" t="str">
        <f t="shared" si="223"/>
        <v/>
      </c>
      <c r="O3166" s="34"/>
      <c r="P3166" s="34">
        <v>36000</v>
      </c>
      <c r="Q3166" s="37">
        <f t="shared" si="224"/>
        <v>36</v>
      </c>
      <c r="R3166" s="34">
        <v>6438</v>
      </c>
    </row>
    <row r="3167" spans="1:18" ht="14.25" thickBot="1">
      <c r="A3167" s="33" t="s">
        <v>657</v>
      </c>
      <c r="B3167" s="47">
        <v>41974</v>
      </c>
      <c r="C3167" t="s">
        <v>118</v>
      </c>
      <c r="D3167" t="s">
        <v>652</v>
      </c>
      <c r="E3167" t="s">
        <v>34</v>
      </c>
      <c r="F3167" t="s">
        <v>646</v>
      </c>
      <c r="G3167" t="s">
        <v>74</v>
      </c>
      <c r="I3167" t="s">
        <v>609</v>
      </c>
      <c r="K3167" s="34">
        <v>139190</v>
      </c>
      <c r="L3167" s="37">
        <f t="shared" si="222"/>
        <v>139</v>
      </c>
      <c r="M3167" s="34">
        <v>32374</v>
      </c>
      <c r="N3167" s="36">
        <f t="shared" si="223"/>
        <v>232.9064748201439</v>
      </c>
      <c r="O3167" s="34"/>
      <c r="P3167" s="34">
        <v>3493076</v>
      </c>
      <c r="Q3167" s="37">
        <f t="shared" si="224"/>
        <v>3493</v>
      </c>
      <c r="R3167" s="34">
        <v>668711</v>
      </c>
    </row>
    <row r="3168" spans="1:18" ht="14.25" thickBot="1">
      <c r="A3168" s="33" t="s">
        <v>657</v>
      </c>
      <c r="B3168" s="47">
        <v>41974</v>
      </c>
      <c r="C3168" t="s">
        <v>118</v>
      </c>
      <c r="D3168" t="s">
        <v>637</v>
      </c>
      <c r="E3168" t="s">
        <v>71</v>
      </c>
      <c r="F3168" t="s">
        <v>616</v>
      </c>
      <c r="G3168" t="s">
        <v>60</v>
      </c>
      <c r="I3168" t="s">
        <v>609</v>
      </c>
      <c r="K3168" s="34" t="s">
        <v>11</v>
      </c>
      <c r="L3168" s="37" t="str">
        <f t="shared" si="222"/>
        <v/>
      </c>
      <c r="M3168" s="34" t="s">
        <v>11</v>
      </c>
      <c r="N3168" s="36" t="str">
        <f t="shared" si="223"/>
        <v/>
      </c>
      <c r="O3168" s="34"/>
      <c r="P3168" s="34">
        <v>49240</v>
      </c>
      <c r="Q3168" s="37">
        <f t="shared" si="224"/>
        <v>49</v>
      </c>
      <c r="R3168" s="34">
        <v>15063</v>
      </c>
    </row>
    <row r="3169" spans="1:18" ht="14.25" thickBot="1">
      <c r="A3169" s="33" t="s">
        <v>657</v>
      </c>
      <c r="B3169" s="47">
        <v>41974</v>
      </c>
      <c r="C3169" t="s">
        <v>118</v>
      </c>
      <c r="D3169" t="s">
        <v>701</v>
      </c>
      <c r="E3169" t="s">
        <v>190</v>
      </c>
      <c r="F3169" t="s">
        <v>608</v>
      </c>
      <c r="G3169" t="s">
        <v>61</v>
      </c>
      <c r="I3169" t="s">
        <v>609</v>
      </c>
      <c r="K3169" s="34" t="s">
        <v>11</v>
      </c>
      <c r="L3169" s="37" t="str">
        <f t="shared" si="222"/>
        <v/>
      </c>
      <c r="M3169" s="34" t="s">
        <v>11</v>
      </c>
      <c r="N3169" s="36" t="str">
        <f t="shared" si="223"/>
        <v/>
      </c>
      <c r="O3169" s="34"/>
      <c r="P3169" s="34">
        <v>2000</v>
      </c>
      <c r="Q3169" s="37">
        <f t="shared" si="224"/>
        <v>2</v>
      </c>
      <c r="R3169" s="34">
        <v>629</v>
      </c>
    </row>
    <row r="3170" spans="1:18" ht="14.25" thickBot="1">
      <c r="A3170" s="33" t="s">
        <v>657</v>
      </c>
      <c r="B3170" s="47">
        <v>41974</v>
      </c>
      <c r="C3170" t="s">
        <v>118</v>
      </c>
      <c r="D3170" t="s">
        <v>701</v>
      </c>
      <c r="E3170" t="s">
        <v>190</v>
      </c>
      <c r="F3170" t="s">
        <v>612</v>
      </c>
      <c r="G3170" t="s">
        <v>57</v>
      </c>
      <c r="I3170" t="s">
        <v>609</v>
      </c>
      <c r="K3170" s="34" t="s">
        <v>11</v>
      </c>
      <c r="L3170" s="37" t="str">
        <f t="shared" ref="L3170:L3209" si="225">IF(ISERROR(ROUND(K3170*0.001,0))=TRUE,"",(ROUND(K3170*0.001,0)))</f>
        <v/>
      </c>
      <c r="M3170" s="34" t="s">
        <v>11</v>
      </c>
      <c r="N3170" s="36" t="str">
        <f t="shared" ref="N3170:N3209" si="226">IF(ISERROR(M3170/L3170)=TRUE,"",(M3170/L3170))</f>
        <v/>
      </c>
      <c r="O3170" s="34"/>
      <c r="P3170" s="34">
        <v>4000</v>
      </c>
      <c r="Q3170" s="37">
        <f t="shared" ref="Q3170:Q3209" si="227">IF(ISERROR(ROUND(P3170*0.001,0))=TRUE,"",(ROUND(P3170*0.001,0)))</f>
        <v>4</v>
      </c>
      <c r="R3170" s="34">
        <v>1709</v>
      </c>
    </row>
    <row r="3171" spans="1:18" ht="14.25" thickBot="1">
      <c r="A3171" s="33" t="s">
        <v>657</v>
      </c>
      <c r="B3171" s="47">
        <v>41974</v>
      </c>
      <c r="C3171" t="s">
        <v>118</v>
      </c>
      <c r="D3171" t="s">
        <v>672</v>
      </c>
      <c r="E3171" t="s">
        <v>213</v>
      </c>
      <c r="F3171" t="s">
        <v>608</v>
      </c>
      <c r="G3171" t="s">
        <v>61</v>
      </c>
      <c r="I3171" t="s">
        <v>609</v>
      </c>
      <c r="K3171" s="34" t="s">
        <v>11</v>
      </c>
      <c r="L3171" s="37" t="str">
        <f t="shared" si="225"/>
        <v/>
      </c>
      <c r="M3171" s="34" t="s">
        <v>11</v>
      </c>
      <c r="N3171" s="36" t="str">
        <f t="shared" si="226"/>
        <v/>
      </c>
      <c r="O3171" s="34"/>
      <c r="P3171" s="34">
        <v>374168</v>
      </c>
      <c r="Q3171" s="37">
        <f t="shared" si="227"/>
        <v>374</v>
      </c>
      <c r="R3171" s="34">
        <v>197554</v>
      </c>
    </row>
    <row r="3172" spans="1:18" ht="14.25" thickBot="1">
      <c r="A3172" s="33" t="s">
        <v>657</v>
      </c>
      <c r="B3172" s="47">
        <v>41974</v>
      </c>
      <c r="C3172" t="s">
        <v>118</v>
      </c>
      <c r="D3172" t="s">
        <v>719</v>
      </c>
      <c r="E3172" t="s">
        <v>222</v>
      </c>
      <c r="F3172" t="s">
        <v>608</v>
      </c>
      <c r="G3172" t="s">
        <v>61</v>
      </c>
      <c r="I3172" t="s">
        <v>609</v>
      </c>
      <c r="K3172" s="34" t="s">
        <v>11</v>
      </c>
      <c r="L3172" s="37" t="str">
        <f t="shared" si="225"/>
        <v/>
      </c>
      <c r="M3172" s="34" t="s">
        <v>11</v>
      </c>
      <c r="N3172" s="36" t="str">
        <f t="shared" si="226"/>
        <v/>
      </c>
      <c r="O3172" s="34"/>
      <c r="P3172" s="34">
        <v>11141</v>
      </c>
      <c r="Q3172" s="37">
        <f t="shared" si="227"/>
        <v>11</v>
      </c>
      <c r="R3172" s="34">
        <v>3888</v>
      </c>
    </row>
    <row r="3173" spans="1:18" ht="14.25" thickBot="1">
      <c r="A3173" s="33" t="s">
        <v>657</v>
      </c>
      <c r="B3173" s="47">
        <v>41974</v>
      </c>
      <c r="C3173" t="s">
        <v>118</v>
      </c>
      <c r="D3173" t="s">
        <v>720</v>
      </c>
      <c r="E3173" t="s">
        <v>231</v>
      </c>
      <c r="F3173" t="s">
        <v>616</v>
      </c>
      <c r="G3173" t="s">
        <v>60</v>
      </c>
      <c r="I3173" t="s">
        <v>609</v>
      </c>
      <c r="K3173" s="34" t="s">
        <v>11</v>
      </c>
      <c r="L3173" s="37" t="str">
        <f t="shared" si="225"/>
        <v/>
      </c>
      <c r="M3173" s="34" t="s">
        <v>11</v>
      </c>
      <c r="N3173" s="36" t="str">
        <f t="shared" si="226"/>
        <v/>
      </c>
      <c r="O3173" s="34"/>
      <c r="P3173" s="34">
        <v>22790</v>
      </c>
      <c r="Q3173" s="37">
        <f t="shared" si="227"/>
        <v>23</v>
      </c>
      <c r="R3173" s="34">
        <v>5863</v>
      </c>
    </row>
    <row r="3174" spans="1:18" ht="14.25" thickBot="1">
      <c r="A3174" s="33" t="s">
        <v>657</v>
      </c>
      <c r="B3174" s="47">
        <v>41974</v>
      </c>
      <c r="C3174" t="s">
        <v>118</v>
      </c>
      <c r="D3174" t="s">
        <v>655</v>
      </c>
      <c r="E3174" t="s">
        <v>262</v>
      </c>
      <c r="F3174" t="s">
        <v>608</v>
      </c>
      <c r="G3174" t="s">
        <v>61</v>
      </c>
      <c r="I3174" t="s">
        <v>609</v>
      </c>
      <c r="K3174" s="34" t="s">
        <v>11</v>
      </c>
      <c r="L3174" s="37" t="str">
        <f t="shared" si="225"/>
        <v/>
      </c>
      <c r="M3174" s="34" t="s">
        <v>11</v>
      </c>
      <c r="N3174" s="36" t="str">
        <f t="shared" si="226"/>
        <v/>
      </c>
      <c r="O3174" s="34"/>
      <c r="P3174" s="34">
        <v>11488</v>
      </c>
      <c r="Q3174" s="37">
        <f t="shared" si="227"/>
        <v>11</v>
      </c>
      <c r="R3174" s="34">
        <v>4967</v>
      </c>
    </row>
    <row r="3175" spans="1:18" ht="14.25" thickBot="1">
      <c r="A3175" s="33" t="s">
        <v>657</v>
      </c>
      <c r="B3175" s="47">
        <v>41974</v>
      </c>
      <c r="C3175" t="s">
        <v>118</v>
      </c>
      <c r="D3175" t="s">
        <v>655</v>
      </c>
      <c r="E3175" t="s">
        <v>262</v>
      </c>
      <c r="F3175" t="s">
        <v>610</v>
      </c>
      <c r="G3175" t="s">
        <v>48</v>
      </c>
      <c r="I3175" t="s">
        <v>609</v>
      </c>
      <c r="K3175" s="34" t="s">
        <v>11</v>
      </c>
      <c r="L3175" s="37" t="str">
        <f t="shared" si="225"/>
        <v/>
      </c>
      <c r="M3175" s="34" t="s">
        <v>11</v>
      </c>
      <c r="N3175" s="36" t="str">
        <f t="shared" si="226"/>
        <v/>
      </c>
      <c r="O3175" s="34"/>
      <c r="P3175" s="34">
        <v>5814</v>
      </c>
      <c r="Q3175" s="37">
        <f t="shared" si="227"/>
        <v>6</v>
      </c>
      <c r="R3175" s="34">
        <v>3538</v>
      </c>
    </row>
    <row r="3176" spans="1:18" ht="14.25" thickBot="1">
      <c r="A3176" s="33" t="s">
        <v>657</v>
      </c>
      <c r="B3176" s="47">
        <v>41974</v>
      </c>
      <c r="C3176" t="s">
        <v>118</v>
      </c>
      <c r="D3176" t="s">
        <v>640</v>
      </c>
      <c r="E3176" t="s">
        <v>37</v>
      </c>
      <c r="F3176" t="s">
        <v>608</v>
      </c>
      <c r="G3176" t="s">
        <v>61</v>
      </c>
      <c r="I3176" t="s">
        <v>609</v>
      </c>
      <c r="K3176" s="34" t="s">
        <v>11</v>
      </c>
      <c r="L3176" s="37" t="str">
        <f t="shared" si="225"/>
        <v/>
      </c>
      <c r="M3176" s="34" t="s">
        <v>11</v>
      </c>
      <c r="N3176" s="36" t="str">
        <f t="shared" si="226"/>
        <v/>
      </c>
      <c r="O3176" s="34"/>
      <c r="P3176" s="34">
        <v>19600</v>
      </c>
      <c r="Q3176" s="37">
        <f t="shared" si="227"/>
        <v>20</v>
      </c>
      <c r="R3176" s="34">
        <v>4737</v>
      </c>
    </row>
    <row r="3177" spans="1:18" ht="14.25" thickBot="1">
      <c r="A3177" s="33" t="s">
        <v>657</v>
      </c>
      <c r="B3177" s="47">
        <v>41974</v>
      </c>
      <c r="C3177" t="s">
        <v>118</v>
      </c>
      <c r="D3177" t="s">
        <v>640</v>
      </c>
      <c r="E3177" t="s">
        <v>37</v>
      </c>
      <c r="F3177" t="s">
        <v>610</v>
      </c>
      <c r="G3177" t="s">
        <v>48</v>
      </c>
      <c r="I3177" t="s">
        <v>609</v>
      </c>
      <c r="K3177" s="34" t="s">
        <v>11</v>
      </c>
      <c r="L3177" s="37" t="str">
        <f t="shared" si="225"/>
        <v/>
      </c>
      <c r="M3177" s="34" t="s">
        <v>11</v>
      </c>
      <c r="N3177" s="36" t="str">
        <f t="shared" si="226"/>
        <v/>
      </c>
      <c r="O3177" s="34"/>
      <c r="P3177" s="34">
        <v>11303</v>
      </c>
      <c r="Q3177" s="37">
        <f t="shared" si="227"/>
        <v>11</v>
      </c>
      <c r="R3177" s="34">
        <v>4844</v>
      </c>
    </row>
    <row r="3178" spans="1:18" ht="14.25" thickBot="1">
      <c r="A3178" s="33" t="s">
        <v>657</v>
      </c>
      <c r="B3178" s="47">
        <v>41974</v>
      </c>
      <c r="C3178" t="s">
        <v>118</v>
      </c>
      <c r="D3178" t="s">
        <v>640</v>
      </c>
      <c r="E3178" t="s">
        <v>37</v>
      </c>
      <c r="F3178" t="s">
        <v>611</v>
      </c>
      <c r="G3178" t="s">
        <v>58</v>
      </c>
      <c r="I3178" t="s">
        <v>609</v>
      </c>
      <c r="K3178" s="34" t="s">
        <v>11</v>
      </c>
      <c r="L3178" s="37" t="str">
        <f t="shared" si="225"/>
        <v/>
      </c>
      <c r="M3178" s="34" t="s">
        <v>11</v>
      </c>
      <c r="N3178" s="36" t="str">
        <f t="shared" si="226"/>
        <v/>
      </c>
      <c r="O3178" s="34"/>
      <c r="P3178" s="34">
        <v>116745</v>
      </c>
      <c r="Q3178" s="37">
        <f t="shared" si="227"/>
        <v>117</v>
      </c>
      <c r="R3178" s="34">
        <v>63916</v>
      </c>
    </row>
    <row r="3179" spans="1:18" ht="14.25" thickBot="1">
      <c r="A3179" s="33" t="s">
        <v>657</v>
      </c>
      <c r="B3179" s="47">
        <v>41974</v>
      </c>
      <c r="C3179" t="s">
        <v>118</v>
      </c>
      <c r="D3179" t="s">
        <v>640</v>
      </c>
      <c r="E3179" t="s">
        <v>37</v>
      </c>
      <c r="F3179" t="s">
        <v>625</v>
      </c>
      <c r="G3179" t="s">
        <v>66</v>
      </c>
      <c r="I3179" t="s">
        <v>609</v>
      </c>
      <c r="K3179" s="34" t="s">
        <v>11</v>
      </c>
      <c r="L3179" s="37" t="str">
        <f t="shared" si="225"/>
        <v/>
      </c>
      <c r="M3179" s="34" t="s">
        <v>11</v>
      </c>
      <c r="N3179" s="36" t="str">
        <f t="shared" si="226"/>
        <v/>
      </c>
      <c r="O3179" s="34"/>
      <c r="P3179" s="34">
        <v>180020</v>
      </c>
      <c r="Q3179" s="37">
        <f t="shared" si="227"/>
        <v>180</v>
      </c>
      <c r="R3179" s="34">
        <v>30531</v>
      </c>
    </row>
    <row r="3180" spans="1:18" ht="14.25" thickBot="1">
      <c r="A3180" s="33" t="s">
        <v>657</v>
      </c>
      <c r="B3180" s="47">
        <v>41974</v>
      </c>
      <c r="C3180" t="s">
        <v>118</v>
      </c>
      <c r="D3180" t="s">
        <v>724</v>
      </c>
      <c r="E3180" t="s">
        <v>287</v>
      </c>
      <c r="F3180" t="s">
        <v>610</v>
      </c>
      <c r="G3180" t="s">
        <v>48</v>
      </c>
      <c r="I3180" t="s">
        <v>609</v>
      </c>
      <c r="K3180" s="34">
        <v>2607</v>
      </c>
      <c r="L3180" s="37">
        <f t="shared" si="225"/>
        <v>3</v>
      </c>
      <c r="M3180" s="34">
        <v>1717</v>
      </c>
      <c r="N3180" s="36">
        <f t="shared" si="226"/>
        <v>572.33333333333337</v>
      </c>
      <c r="O3180" s="34"/>
      <c r="P3180" s="34">
        <v>2607</v>
      </c>
      <c r="Q3180" s="37">
        <f t="shared" si="227"/>
        <v>3</v>
      </c>
      <c r="R3180" s="34">
        <v>1717</v>
      </c>
    </row>
    <row r="3181" spans="1:18" ht="14.25" thickBot="1">
      <c r="A3181" s="33" t="s">
        <v>657</v>
      </c>
      <c r="B3181" s="47">
        <v>41974</v>
      </c>
      <c r="C3181" t="s">
        <v>118</v>
      </c>
      <c r="D3181" t="s">
        <v>612</v>
      </c>
      <c r="E3181" t="s">
        <v>68</v>
      </c>
      <c r="F3181" t="s">
        <v>608</v>
      </c>
      <c r="G3181" t="s">
        <v>61</v>
      </c>
      <c r="I3181" t="s">
        <v>609</v>
      </c>
      <c r="K3181" s="34" t="s">
        <v>11</v>
      </c>
      <c r="L3181" s="37" t="str">
        <f t="shared" si="225"/>
        <v/>
      </c>
      <c r="M3181" s="34" t="s">
        <v>11</v>
      </c>
      <c r="N3181" s="36" t="str">
        <f t="shared" si="226"/>
        <v/>
      </c>
      <c r="O3181" s="34"/>
      <c r="P3181" s="34">
        <v>102679</v>
      </c>
      <c r="Q3181" s="37">
        <f t="shared" si="227"/>
        <v>103</v>
      </c>
      <c r="R3181" s="34">
        <v>47738</v>
      </c>
    </row>
    <row r="3182" spans="1:18" ht="14.25" thickBot="1">
      <c r="A3182" s="33" t="s">
        <v>657</v>
      </c>
      <c r="B3182" s="47">
        <v>41974</v>
      </c>
      <c r="C3182" t="s">
        <v>118</v>
      </c>
      <c r="D3182" t="s">
        <v>612</v>
      </c>
      <c r="E3182" t="s">
        <v>68</v>
      </c>
      <c r="F3182" t="s">
        <v>610</v>
      </c>
      <c r="G3182" t="s">
        <v>48</v>
      </c>
      <c r="I3182" t="s">
        <v>609</v>
      </c>
      <c r="K3182" s="34">
        <v>13832</v>
      </c>
      <c r="L3182" s="37">
        <f t="shared" si="225"/>
        <v>14</v>
      </c>
      <c r="M3182" s="34">
        <v>6712</v>
      </c>
      <c r="N3182" s="36">
        <f t="shared" si="226"/>
        <v>479.42857142857144</v>
      </c>
      <c r="O3182" s="34"/>
      <c r="P3182" s="34">
        <v>18860</v>
      </c>
      <c r="Q3182" s="37">
        <f t="shared" si="227"/>
        <v>19</v>
      </c>
      <c r="R3182" s="34">
        <v>9427</v>
      </c>
    </row>
    <row r="3183" spans="1:18" ht="14.25" thickBot="1">
      <c r="A3183" s="33" t="s">
        <v>657</v>
      </c>
      <c r="B3183" s="47">
        <v>41974</v>
      </c>
      <c r="C3183" t="s">
        <v>118</v>
      </c>
      <c r="D3183" t="s">
        <v>723</v>
      </c>
      <c r="E3183" t="s">
        <v>313</v>
      </c>
      <c r="F3183" t="s">
        <v>616</v>
      </c>
      <c r="G3183" t="s">
        <v>60</v>
      </c>
      <c r="I3183" t="s">
        <v>609</v>
      </c>
      <c r="K3183" s="34" t="s">
        <v>11</v>
      </c>
      <c r="L3183" s="37" t="str">
        <f t="shared" si="225"/>
        <v/>
      </c>
      <c r="M3183" s="34" t="s">
        <v>11</v>
      </c>
      <c r="N3183" s="36" t="str">
        <f t="shared" si="226"/>
        <v/>
      </c>
      <c r="O3183" s="34"/>
      <c r="P3183" s="34">
        <v>1620</v>
      </c>
      <c r="Q3183" s="37">
        <f t="shared" si="227"/>
        <v>2</v>
      </c>
      <c r="R3183" s="34">
        <v>565</v>
      </c>
    </row>
    <row r="3184" spans="1:18" ht="14.25" thickBot="1">
      <c r="A3184" s="33" t="s">
        <v>657</v>
      </c>
      <c r="B3184" s="47">
        <v>41974</v>
      </c>
      <c r="C3184" t="s">
        <v>118</v>
      </c>
      <c r="D3184" t="s">
        <v>656</v>
      </c>
      <c r="E3184" t="s">
        <v>316</v>
      </c>
      <c r="F3184" t="s">
        <v>608</v>
      </c>
      <c r="G3184" t="s">
        <v>61</v>
      </c>
      <c r="I3184" t="s">
        <v>609</v>
      </c>
      <c r="K3184" s="34" t="s">
        <v>11</v>
      </c>
      <c r="L3184" s="37" t="str">
        <f t="shared" si="225"/>
        <v/>
      </c>
      <c r="M3184" s="34" t="s">
        <v>11</v>
      </c>
      <c r="N3184" s="36" t="str">
        <f t="shared" si="226"/>
        <v/>
      </c>
      <c r="O3184" s="34"/>
      <c r="P3184" s="34">
        <v>4006</v>
      </c>
      <c r="Q3184" s="37">
        <f t="shared" si="227"/>
        <v>4</v>
      </c>
      <c r="R3184" s="34">
        <v>1277</v>
      </c>
    </row>
    <row r="3185" spans="1:18" ht="14.25" thickBot="1">
      <c r="A3185" s="33" t="s">
        <v>657</v>
      </c>
      <c r="B3185" s="47">
        <v>41974</v>
      </c>
      <c r="C3185" t="s">
        <v>118</v>
      </c>
      <c r="D3185" t="s">
        <v>656</v>
      </c>
      <c r="E3185" t="s">
        <v>316</v>
      </c>
      <c r="F3185" t="s">
        <v>610</v>
      </c>
      <c r="G3185" t="s">
        <v>48</v>
      </c>
      <c r="I3185" t="s">
        <v>609</v>
      </c>
      <c r="K3185" s="34" t="s">
        <v>11</v>
      </c>
      <c r="L3185" s="37" t="str">
        <f t="shared" si="225"/>
        <v/>
      </c>
      <c r="M3185" s="34" t="s">
        <v>11</v>
      </c>
      <c r="N3185" s="36" t="str">
        <f t="shared" si="226"/>
        <v/>
      </c>
      <c r="O3185" s="34"/>
      <c r="P3185" s="34">
        <v>96662</v>
      </c>
      <c r="Q3185" s="37">
        <f t="shared" si="227"/>
        <v>97</v>
      </c>
      <c r="R3185" s="34">
        <v>40844</v>
      </c>
    </row>
    <row r="3186" spans="1:18" ht="14.25" thickBot="1">
      <c r="A3186" s="33" t="s">
        <v>657</v>
      </c>
      <c r="B3186" s="47">
        <v>41974</v>
      </c>
      <c r="C3186" t="s">
        <v>118</v>
      </c>
      <c r="D3186" t="s">
        <v>656</v>
      </c>
      <c r="E3186" t="s">
        <v>316</v>
      </c>
      <c r="F3186" t="s">
        <v>616</v>
      </c>
      <c r="G3186" t="s">
        <v>60</v>
      </c>
      <c r="I3186" t="s">
        <v>609</v>
      </c>
      <c r="K3186" s="34" t="s">
        <v>11</v>
      </c>
      <c r="L3186" s="37" t="str">
        <f t="shared" si="225"/>
        <v/>
      </c>
      <c r="M3186" s="34" t="s">
        <v>11</v>
      </c>
      <c r="N3186" s="36" t="str">
        <f t="shared" si="226"/>
        <v/>
      </c>
      <c r="O3186" s="34"/>
      <c r="P3186" s="34">
        <v>168780</v>
      </c>
      <c r="Q3186" s="37">
        <f t="shared" si="227"/>
        <v>169</v>
      </c>
      <c r="R3186" s="34">
        <v>59172</v>
      </c>
    </row>
    <row r="3187" spans="1:18" ht="14.25" thickBot="1">
      <c r="A3187" s="33" t="s">
        <v>657</v>
      </c>
      <c r="B3187" s="47">
        <v>41974</v>
      </c>
      <c r="C3187" t="s">
        <v>118</v>
      </c>
      <c r="D3187" t="s">
        <v>656</v>
      </c>
      <c r="E3187" t="s">
        <v>316</v>
      </c>
      <c r="F3187" t="s">
        <v>646</v>
      </c>
      <c r="G3187" t="s">
        <v>74</v>
      </c>
      <c r="I3187" t="s">
        <v>609</v>
      </c>
      <c r="K3187" s="34" t="s">
        <v>11</v>
      </c>
      <c r="L3187" s="37" t="str">
        <f t="shared" si="225"/>
        <v/>
      </c>
      <c r="M3187" s="34" t="s">
        <v>11</v>
      </c>
      <c r="N3187" s="36" t="str">
        <f t="shared" si="226"/>
        <v/>
      </c>
      <c r="O3187" s="34"/>
      <c r="P3187" s="34">
        <v>36365</v>
      </c>
      <c r="Q3187" s="37">
        <f t="shared" si="227"/>
        <v>36</v>
      </c>
      <c r="R3187" s="34">
        <v>7069</v>
      </c>
    </row>
    <row r="3188" spans="1:18" ht="14.25" thickBot="1">
      <c r="A3188" s="33" t="s">
        <v>657</v>
      </c>
      <c r="B3188" s="47">
        <v>41974</v>
      </c>
      <c r="C3188" t="s">
        <v>118</v>
      </c>
      <c r="D3188" t="s">
        <v>669</v>
      </c>
      <c r="E3188" t="s">
        <v>348</v>
      </c>
      <c r="F3188" t="s">
        <v>610</v>
      </c>
      <c r="G3188" t="s">
        <v>48</v>
      </c>
      <c r="I3188" t="s">
        <v>609</v>
      </c>
      <c r="K3188" s="34" t="s">
        <v>11</v>
      </c>
      <c r="L3188" s="37" t="str">
        <f t="shared" si="225"/>
        <v/>
      </c>
      <c r="M3188" s="34" t="s">
        <v>11</v>
      </c>
      <c r="N3188" s="36" t="str">
        <f t="shared" si="226"/>
        <v/>
      </c>
      <c r="O3188" s="34"/>
      <c r="P3188" s="34">
        <v>18036</v>
      </c>
      <c r="Q3188" s="37">
        <f t="shared" si="227"/>
        <v>18</v>
      </c>
      <c r="R3188" s="34">
        <v>7895</v>
      </c>
    </row>
    <row r="3189" spans="1:18" ht="14.25" thickBot="1">
      <c r="A3189" s="33" t="s">
        <v>657</v>
      </c>
      <c r="B3189" s="47">
        <v>41974</v>
      </c>
      <c r="C3189" t="s">
        <v>118</v>
      </c>
      <c r="D3189" t="s">
        <v>669</v>
      </c>
      <c r="E3189" t="s">
        <v>348</v>
      </c>
      <c r="F3189" t="s">
        <v>611</v>
      </c>
      <c r="G3189" t="s">
        <v>58</v>
      </c>
      <c r="I3189" t="s">
        <v>609</v>
      </c>
      <c r="K3189" s="34" t="s">
        <v>11</v>
      </c>
      <c r="L3189" s="37" t="str">
        <f t="shared" si="225"/>
        <v/>
      </c>
      <c r="M3189" s="34" t="s">
        <v>11</v>
      </c>
      <c r="N3189" s="36" t="str">
        <f t="shared" si="226"/>
        <v/>
      </c>
      <c r="O3189" s="34"/>
      <c r="P3189" s="34">
        <v>7005</v>
      </c>
      <c r="Q3189" s="37">
        <f t="shared" si="227"/>
        <v>7</v>
      </c>
      <c r="R3189" s="34">
        <v>4539</v>
      </c>
    </row>
    <row r="3190" spans="1:18" ht="14.25" thickBot="1">
      <c r="A3190" s="33" t="s">
        <v>657</v>
      </c>
      <c r="B3190" s="47">
        <v>41974</v>
      </c>
      <c r="C3190" t="s">
        <v>118</v>
      </c>
      <c r="D3190" t="s">
        <v>669</v>
      </c>
      <c r="E3190" t="s">
        <v>348</v>
      </c>
      <c r="F3190" t="s">
        <v>625</v>
      </c>
      <c r="G3190" t="s">
        <v>66</v>
      </c>
      <c r="I3190" t="s">
        <v>609</v>
      </c>
      <c r="K3190" s="34" t="s">
        <v>11</v>
      </c>
      <c r="L3190" s="37" t="str">
        <f t="shared" si="225"/>
        <v/>
      </c>
      <c r="M3190" s="34" t="s">
        <v>11</v>
      </c>
      <c r="N3190" s="36" t="str">
        <f t="shared" si="226"/>
        <v/>
      </c>
      <c r="O3190" s="34"/>
      <c r="P3190" s="34">
        <v>20199</v>
      </c>
      <c r="Q3190" s="37">
        <f t="shared" si="227"/>
        <v>20</v>
      </c>
      <c r="R3190" s="34">
        <v>3020</v>
      </c>
    </row>
    <row r="3191" spans="1:18" ht="14.25" thickBot="1">
      <c r="A3191" s="33" t="s">
        <v>657</v>
      </c>
      <c r="B3191" s="47">
        <v>41974</v>
      </c>
      <c r="C3191" t="s">
        <v>118</v>
      </c>
      <c r="D3191" t="s">
        <v>641</v>
      </c>
      <c r="E3191" t="s">
        <v>33</v>
      </c>
      <c r="F3191" t="s">
        <v>608</v>
      </c>
      <c r="G3191" t="s">
        <v>61</v>
      </c>
      <c r="I3191" t="s">
        <v>609</v>
      </c>
      <c r="K3191" s="34">
        <v>138561</v>
      </c>
      <c r="L3191" s="37">
        <f t="shared" si="225"/>
        <v>139</v>
      </c>
      <c r="M3191" s="34">
        <v>56433</v>
      </c>
      <c r="N3191" s="36">
        <f t="shared" si="226"/>
        <v>405.99280575539569</v>
      </c>
      <c r="O3191" s="34"/>
      <c r="P3191" s="34">
        <v>1345234</v>
      </c>
      <c r="Q3191" s="37">
        <f t="shared" si="227"/>
        <v>1345</v>
      </c>
      <c r="R3191" s="34">
        <v>574782</v>
      </c>
    </row>
    <row r="3192" spans="1:18" ht="14.25" thickBot="1">
      <c r="A3192" s="33" t="s">
        <v>657</v>
      </c>
      <c r="B3192" s="47">
        <v>41974</v>
      </c>
      <c r="C3192" t="s">
        <v>118</v>
      </c>
      <c r="D3192" t="s">
        <v>641</v>
      </c>
      <c r="E3192" t="s">
        <v>33</v>
      </c>
      <c r="F3192" t="s">
        <v>610</v>
      </c>
      <c r="G3192" t="s">
        <v>48</v>
      </c>
      <c r="I3192" t="s">
        <v>609</v>
      </c>
      <c r="K3192" s="34">
        <v>281410</v>
      </c>
      <c r="L3192" s="37">
        <f t="shared" si="225"/>
        <v>281</v>
      </c>
      <c r="M3192" s="34">
        <v>51060</v>
      </c>
      <c r="N3192" s="36">
        <f t="shared" si="226"/>
        <v>181.70818505338079</v>
      </c>
      <c r="O3192" s="34"/>
      <c r="P3192" s="34">
        <v>4773759</v>
      </c>
      <c r="Q3192" s="37">
        <f t="shared" si="227"/>
        <v>4774</v>
      </c>
      <c r="R3192" s="34">
        <v>915772</v>
      </c>
    </row>
    <row r="3193" spans="1:18" ht="14.25" thickBot="1">
      <c r="A3193" s="33" t="s">
        <v>657</v>
      </c>
      <c r="B3193" s="47">
        <v>41974</v>
      </c>
      <c r="C3193" t="s">
        <v>118</v>
      </c>
      <c r="D3193" t="s">
        <v>641</v>
      </c>
      <c r="E3193" t="s">
        <v>33</v>
      </c>
      <c r="F3193" t="s">
        <v>611</v>
      </c>
      <c r="G3193" t="s">
        <v>58</v>
      </c>
      <c r="I3193" t="s">
        <v>609</v>
      </c>
      <c r="K3193" s="34" t="s">
        <v>11</v>
      </c>
      <c r="L3193" s="37" t="str">
        <f t="shared" si="225"/>
        <v/>
      </c>
      <c r="M3193" s="34" t="s">
        <v>11</v>
      </c>
      <c r="N3193" s="36" t="str">
        <f t="shared" si="226"/>
        <v/>
      </c>
      <c r="O3193" s="34"/>
      <c r="P3193" s="34">
        <v>87558</v>
      </c>
      <c r="Q3193" s="37">
        <f t="shared" si="227"/>
        <v>88</v>
      </c>
      <c r="R3193" s="34">
        <v>55958</v>
      </c>
    </row>
    <row r="3194" spans="1:18" ht="14.25" thickBot="1">
      <c r="A3194" s="33" t="s">
        <v>657</v>
      </c>
      <c r="B3194" s="47">
        <v>41974</v>
      </c>
      <c r="C3194" t="s">
        <v>118</v>
      </c>
      <c r="D3194" t="s">
        <v>641</v>
      </c>
      <c r="E3194" t="s">
        <v>33</v>
      </c>
      <c r="F3194" t="s">
        <v>616</v>
      </c>
      <c r="G3194" t="s">
        <v>60</v>
      </c>
      <c r="I3194" t="s">
        <v>609</v>
      </c>
      <c r="K3194" s="34" t="s">
        <v>11</v>
      </c>
      <c r="L3194" s="37" t="str">
        <f t="shared" si="225"/>
        <v/>
      </c>
      <c r="M3194" s="34" t="s">
        <v>11</v>
      </c>
      <c r="N3194" s="36" t="str">
        <f t="shared" si="226"/>
        <v/>
      </c>
      <c r="O3194" s="34"/>
      <c r="P3194" s="34">
        <v>3291</v>
      </c>
      <c r="Q3194" s="37">
        <f t="shared" si="227"/>
        <v>3</v>
      </c>
      <c r="R3194" s="34">
        <v>1868</v>
      </c>
    </row>
    <row r="3195" spans="1:18" ht="14.25" thickBot="1">
      <c r="A3195" s="33" t="s">
        <v>657</v>
      </c>
      <c r="B3195" s="47">
        <v>41974</v>
      </c>
      <c r="C3195" t="s">
        <v>118</v>
      </c>
      <c r="D3195" t="s">
        <v>641</v>
      </c>
      <c r="E3195" t="s">
        <v>33</v>
      </c>
      <c r="F3195" t="s">
        <v>625</v>
      </c>
      <c r="G3195" t="s">
        <v>66</v>
      </c>
      <c r="I3195" t="s">
        <v>609</v>
      </c>
      <c r="K3195" s="34" t="s">
        <v>11</v>
      </c>
      <c r="L3195" s="37" t="str">
        <f t="shared" si="225"/>
        <v/>
      </c>
      <c r="M3195" s="34" t="s">
        <v>11</v>
      </c>
      <c r="N3195" s="36" t="str">
        <f t="shared" si="226"/>
        <v/>
      </c>
      <c r="O3195" s="34"/>
      <c r="P3195" s="34">
        <v>776704</v>
      </c>
      <c r="Q3195" s="37">
        <f t="shared" si="227"/>
        <v>777</v>
      </c>
      <c r="R3195" s="34">
        <v>122221</v>
      </c>
    </row>
    <row r="3196" spans="1:18" ht="14.25" thickBot="1">
      <c r="A3196" s="33" t="s">
        <v>657</v>
      </c>
      <c r="B3196" s="47">
        <v>41974</v>
      </c>
      <c r="C3196" t="s">
        <v>118</v>
      </c>
      <c r="D3196" t="s">
        <v>641</v>
      </c>
      <c r="E3196" t="s">
        <v>33</v>
      </c>
      <c r="F3196" t="s">
        <v>646</v>
      </c>
      <c r="G3196" t="s">
        <v>74</v>
      </c>
      <c r="I3196" t="s">
        <v>609</v>
      </c>
      <c r="K3196" s="34">
        <v>1032466</v>
      </c>
      <c r="L3196" s="37">
        <f t="shared" si="225"/>
        <v>1032</v>
      </c>
      <c r="M3196" s="34">
        <v>307283</v>
      </c>
      <c r="N3196" s="36">
        <f t="shared" si="226"/>
        <v>297.75484496124034</v>
      </c>
      <c r="O3196" s="34"/>
      <c r="P3196" s="34">
        <v>15821281</v>
      </c>
      <c r="Q3196" s="37">
        <f t="shared" si="227"/>
        <v>15821</v>
      </c>
      <c r="R3196" s="34">
        <v>3973537</v>
      </c>
    </row>
    <row r="3197" spans="1:18" ht="14.25" thickBot="1">
      <c r="A3197" s="33" t="s">
        <v>657</v>
      </c>
      <c r="B3197" s="47">
        <v>41974</v>
      </c>
      <c r="C3197" t="s">
        <v>118</v>
      </c>
      <c r="D3197" t="s">
        <v>661</v>
      </c>
      <c r="E3197" t="s">
        <v>41</v>
      </c>
      <c r="F3197" t="s">
        <v>608</v>
      </c>
      <c r="G3197" t="s">
        <v>61</v>
      </c>
      <c r="I3197" t="s">
        <v>609</v>
      </c>
      <c r="K3197" s="34" t="s">
        <v>11</v>
      </c>
      <c r="L3197" s="37" t="str">
        <f t="shared" si="225"/>
        <v/>
      </c>
      <c r="M3197" s="34" t="s">
        <v>11</v>
      </c>
      <c r="N3197" s="36" t="str">
        <f t="shared" si="226"/>
        <v/>
      </c>
      <c r="O3197" s="34"/>
      <c r="P3197" s="34">
        <v>30530</v>
      </c>
      <c r="Q3197" s="37">
        <f t="shared" si="227"/>
        <v>31</v>
      </c>
      <c r="R3197" s="34">
        <v>10572</v>
      </c>
    </row>
    <row r="3198" spans="1:18" ht="14.25" thickBot="1">
      <c r="A3198" s="33" t="s">
        <v>657</v>
      </c>
      <c r="B3198" s="47">
        <v>41974</v>
      </c>
      <c r="C3198" t="s">
        <v>118</v>
      </c>
      <c r="D3198" t="s">
        <v>661</v>
      </c>
      <c r="E3198" t="s">
        <v>41</v>
      </c>
      <c r="F3198" t="s">
        <v>610</v>
      </c>
      <c r="G3198" t="s">
        <v>48</v>
      </c>
      <c r="I3198" t="s">
        <v>609</v>
      </c>
      <c r="K3198" s="34">
        <v>41980</v>
      </c>
      <c r="L3198" s="37">
        <f t="shared" si="225"/>
        <v>42</v>
      </c>
      <c r="M3198" s="34">
        <v>18189</v>
      </c>
      <c r="N3198" s="36">
        <f t="shared" si="226"/>
        <v>433.07142857142856</v>
      </c>
      <c r="O3198" s="34"/>
      <c r="P3198" s="34">
        <v>80230</v>
      </c>
      <c r="Q3198" s="37">
        <f t="shared" si="227"/>
        <v>80</v>
      </c>
      <c r="R3198" s="34">
        <v>31538</v>
      </c>
    </row>
    <row r="3199" spans="1:18" ht="14.25" thickBot="1">
      <c r="A3199" s="33" t="s">
        <v>657</v>
      </c>
      <c r="B3199" s="47">
        <v>41974</v>
      </c>
      <c r="C3199" t="s">
        <v>118</v>
      </c>
      <c r="D3199" t="s">
        <v>722</v>
      </c>
      <c r="E3199" t="s">
        <v>449</v>
      </c>
      <c r="F3199" t="s">
        <v>616</v>
      </c>
      <c r="G3199" t="s">
        <v>60</v>
      </c>
      <c r="I3199" t="s">
        <v>609</v>
      </c>
      <c r="K3199" s="34" t="s">
        <v>11</v>
      </c>
      <c r="L3199" s="37" t="str">
        <f t="shared" si="225"/>
        <v/>
      </c>
      <c r="M3199" s="34" t="s">
        <v>11</v>
      </c>
      <c r="N3199" s="36" t="str">
        <f t="shared" si="226"/>
        <v/>
      </c>
      <c r="O3199" s="34"/>
      <c r="P3199" s="34">
        <v>15602</v>
      </c>
      <c r="Q3199" s="37">
        <f t="shared" si="227"/>
        <v>16</v>
      </c>
      <c r="R3199" s="34">
        <v>2768</v>
      </c>
    </row>
    <row r="3200" spans="1:18" ht="14.25" thickBot="1">
      <c r="A3200" s="33" t="s">
        <v>657</v>
      </c>
      <c r="B3200" s="47">
        <v>41974</v>
      </c>
      <c r="C3200" t="s">
        <v>118</v>
      </c>
      <c r="D3200" t="s">
        <v>712</v>
      </c>
      <c r="E3200" t="s">
        <v>451</v>
      </c>
      <c r="F3200" t="s">
        <v>608</v>
      </c>
      <c r="G3200" t="s">
        <v>61</v>
      </c>
      <c r="I3200" t="s">
        <v>609</v>
      </c>
      <c r="K3200" s="34" t="s">
        <v>11</v>
      </c>
      <c r="L3200" s="37" t="str">
        <f t="shared" si="225"/>
        <v/>
      </c>
      <c r="M3200" s="34" t="s">
        <v>11</v>
      </c>
      <c r="N3200" s="36" t="str">
        <f t="shared" si="226"/>
        <v/>
      </c>
      <c r="O3200" s="34"/>
      <c r="P3200" s="34">
        <v>19749</v>
      </c>
      <c r="Q3200" s="37">
        <f t="shared" si="227"/>
        <v>20</v>
      </c>
      <c r="R3200" s="34">
        <v>11068</v>
      </c>
    </row>
    <row r="3201" spans="1:18" ht="14.25" thickBot="1">
      <c r="A3201" s="33" t="s">
        <v>657</v>
      </c>
      <c r="B3201" s="47">
        <v>41974</v>
      </c>
      <c r="C3201" t="s">
        <v>118</v>
      </c>
      <c r="D3201" t="s">
        <v>712</v>
      </c>
      <c r="E3201" t="s">
        <v>451</v>
      </c>
      <c r="F3201" t="s">
        <v>625</v>
      </c>
      <c r="G3201" t="s">
        <v>66</v>
      </c>
      <c r="I3201" t="s">
        <v>609</v>
      </c>
      <c r="K3201" s="34" t="s">
        <v>11</v>
      </c>
      <c r="L3201" s="37" t="str">
        <f t="shared" si="225"/>
        <v/>
      </c>
      <c r="M3201" s="34" t="s">
        <v>11</v>
      </c>
      <c r="N3201" s="36" t="str">
        <f t="shared" si="226"/>
        <v/>
      </c>
      <c r="O3201" s="34"/>
      <c r="P3201" s="34">
        <v>20436</v>
      </c>
      <c r="Q3201" s="37">
        <f t="shared" si="227"/>
        <v>20</v>
      </c>
      <c r="R3201" s="34">
        <v>14560</v>
      </c>
    </row>
    <row r="3202" spans="1:18" ht="14.25" thickBot="1">
      <c r="A3202" s="33" t="s">
        <v>657</v>
      </c>
      <c r="B3202" s="47">
        <v>41974</v>
      </c>
      <c r="C3202" t="s">
        <v>118</v>
      </c>
      <c r="D3202" t="s">
        <v>717</v>
      </c>
      <c r="E3202" t="s">
        <v>476</v>
      </c>
      <c r="F3202" t="s">
        <v>608</v>
      </c>
      <c r="G3202" t="s">
        <v>61</v>
      </c>
      <c r="I3202" t="s">
        <v>609</v>
      </c>
      <c r="K3202" s="34" t="s">
        <v>11</v>
      </c>
      <c r="L3202" s="37" t="str">
        <f t="shared" si="225"/>
        <v/>
      </c>
      <c r="M3202" s="34" t="s">
        <v>11</v>
      </c>
      <c r="N3202" s="36" t="str">
        <f t="shared" si="226"/>
        <v/>
      </c>
      <c r="O3202" s="34"/>
      <c r="P3202" s="34">
        <v>13063</v>
      </c>
      <c r="Q3202" s="37">
        <f t="shared" si="227"/>
        <v>13</v>
      </c>
      <c r="R3202" s="34">
        <v>2615</v>
      </c>
    </row>
    <row r="3203" spans="1:18" ht="14.25" thickBot="1">
      <c r="A3203" s="33" t="s">
        <v>657</v>
      </c>
      <c r="B3203" s="47">
        <v>41974</v>
      </c>
      <c r="C3203" t="s">
        <v>118</v>
      </c>
      <c r="D3203" t="s">
        <v>717</v>
      </c>
      <c r="E3203" t="s">
        <v>476</v>
      </c>
      <c r="F3203" t="s">
        <v>610</v>
      </c>
      <c r="G3203" t="s">
        <v>48</v>
      </c>
      <c r="I3203" t="s">
        <v>609</v>
      </c>
      <c r="K3203" s="34" t="s">
        <v>11</v>
      </c>
      <c r="L3203" s="37" t="str">
        <f t="shared" si="225"/>
        <v/>
      </c>
      <c r="M3203" s="34" t="s">
        <v>11</v>
      </c>
      <c r="N3203" s="36" t="str">
        <f t="shared" si="226"/>
        <v/>
      </c>
      <c r="O3203" s="34"/>
      <c r="P3203" s="34">
        <v>7895</v>
      </c>
      <c r="Q3203" s="37">
        <f t="shared" si="227"/>
        <v>8</v>
      </c>
      <c r="R3203" s="34">
        <v>1546</v>
      </c>
    </row>
    <row r="3204" spans="1:18" ht="14.25" thickBot="1">
      <c r="A3204" s="33" t="s">
        <v>657</v>
      </c>
      <c r="B3204" s="47">
        <v>41974</v>
      </c>
      <c r="C3204" t="s">
        <v>118</v>
      </c>
      <c r="D3204" t="s">
        <v>674</v>
      </c>
      <c r="E3204" t="s">
        <v>46</v>
      </c>
      <c r="F3204" t="s">
        <v>608</v>
      </c>
      <c r="G3204" t="s">
        <v>61</v>
      </c>
      <c r="I3204" t="s">
        <v>609</v>
      </c>
      <c r="K3204" s="34" t="s">
        <v>11</v>
      </c>
      <c r="L3204" s="37" t="str">
        <f t="shared" si="225"/>
        <v/>
      </c>
      <c r="M3204" s="34" t="s">
        <v>11</v>
      </c>
      <c r="N3204" s="36" t="str">
        <f t="shared" si="226"/>
        <v/>
      </c>
      <c r="O3204" s="34"/>
      <c r="P3204" s="34">
        <v>59140</v>
      </c>
      <c r="Q3204" s="37">
        <f t="shared" si="227"/>
        <v>59</v>
      </c>
      <c r="R3204" s="34">
        <v>19610</v>
      </c>
    </row>
    <row r="3205" spans="1:18" ht="14.25" thickBot="1">
      <c r="A3205" s="33" t="s">
        <v>657</v>
      </c>
      <c r="B3205" s="47">
        <v>41974</v>
      </c>
      <c r="C3205" t="s">
        <v>118</v>
      </c>
      <c r="D3205" t="s">
        <v>674</v>
      </c>
      <c r="E3205" t="s">
        <v>46</v>
      </c>
      <c r="F3205" t="s">
        <v>610</v>
      </c>
      <c r="G3205" t="s">
        <v>48</v>
      </c>
      <c r="I3205" t="s">
        <v>609</v>
      </c>
      <c r="K3205" s="34">
        <v>20100</v>
      </c>
      <c r="L3205" s="37">
        <f t="shared" si="225"/>
        <v>20</v>
      </c>
      <c r="M3205" s="34">
        <v>8619</v>
      </c>
      <c r="N3205" s="36">
        <f t="shared" si="226"/>
        <v>430.95</v>
      </c>
      <c r="O3205" s="34"/>
      <c r="P3205" s="34">
        <v>40540</v>
      </c>
      <c r="Q3205" s="37">
        <f t="shared" si="227"/>
        <v>41</v>
      </c>
      <c r="R3205" s="34">
        <v>17177</v>
      </c>
    </row>
    <row r="3206" spans="1:18" ht="14.25" thickBot="1">
      <c r="A3206" s="33" t="s">
        <v>657</v>
      </c>
      <c r="B3206" s="47">
        <v>41974</v>
      </c>
      <c r="C3206" t="s">
        <v>118</v>
      </c>
      <c r="D3206" t="s">
        <v>662</v>
      </c>
      <c r="E3206" t="s">
        <v>545</v>
      </c>
      <c r="F3206" t="s">
        <v>616</v>
      </c>
      <c r="G3206" t="s">
        <v>60</v>
      </c>
      <c r="I3206" t="s">
        <v>609</v>
      </c>
      <c r="K3206" s="34" t="s">
        <v>11</v>
      </c>
      <c r="L3206" s="37" t="str">
        <f t="shared" si="225"/>
        <v/>
      </c>
      <c r="M3206" s="34" t="s">
        <v>11</v>
      </c>
      <c r="N3206" s="36" t="str">
        <f t="shared" si="226"/>
        <v/>
      </c>
      <c r="O3206" s="34"/>
      <c r="P3206" s="34">
        <v>1389</v>
      </c>
      <c r="Q3206" s="37">
        <f t="shared" si="227"/>
        <v>1</v>
      </c>
      <c r="R3206" s="34">
        <v>540</v>
      </c>
    </row>
    <row r="3207" spans="1:18" ht="14.25" thickBot="1">
      <c r="A3207" s="33" t="s">
        <v>657</v>
      </c>
      <c r="B3207" s="47">
        <v>41974</v>
      </c>
      <c r="C3207" t="s">
        <v>118</v>
      </c>
      <c r="D3207" t="s">
        <v>662</v>
      </c>
      <c r="E3207" t="s">
        <v>545</v>
      </c>
      <c r="F3207" t="s">
        <v>625</v>
      </c>
      <c r="G3207" t="s">
        <v>66</v>
      </c>
      <c r="I3207" t="s">
        <v>609</v>
      </c>
      <c r="K3207" s="34" t="s">
        <v>11</v>
      </c>
      <c r="L3207" s="37" t="str">
        <f t="shared" si="225"/>
        <v/>
      </c>
      <c r="M3207" s="34" t="s">
        <v>11</v>
      </c>
      <c r="N3207" s="36" t="str">
        <f t="shared" si="226"/>
        <v/>
      </c>
      <c r="O3207" s="34"/>
      <c r="P3207" s="34">
        <v>19740</v>
      </c>
      <c r="Q3207" s="37">
        <f t="shared" si="227"/>
        <v>20</v>
      </c>
      <c r="R3207" s="34">
        <v>3853</v>
      </c>
    </row>
    <row r="3208" spans="1:18" ht="14.25" thickBot="1">
      <c r="A3208" s="33" t="s">
        <v>657</v>
      </c>
      <c r="B3208" s="47">
        <v>41974</v>
      </c>
      <c r="C3208" t="s">
        <v>118</v>
      </c>
      <c r="D3208" t="s">
        <v>662</v>
      </c>
      <c r="E3208" t="s">
        <v>545</v>
      </c>
      <c r="F3208" t="s">
        <v>646</v>
      </c>
      <c r="G3208" t="s">
        <v>74</v>
      </c>
      <c r="I3208" t="s">
        <v>609</v>
      </c>
      <c r="K3208" s="34" t="s">
        <v>11</v>
      </c>
      <c r="L3208" s="37" t="str">
        <f t="shared" si="225"/>
        <v/>
      </c>
      <c r="M3208" s="34" t="s">
        <v>11</v>
      </c>
      <c r="N3208" s="36" t="str">
        <f t="shared" si="226"/>
        <v/>
      </c>
      <c r="O3208" s="34"/>
      <c r="P3208" s="34">
        <v>86540</v>
      </c>
      <c r="Q3208" s="37">
        <f t="shared" si="227"/>
        <v>87</v>
      </c>
      <c r="R3208" s="34">
        <v>18517</v>
      </c>
    </row>
    <row r="3209" spans="1:18" ht="14.25" thickBot="1">
      <c r="A3209" s="33" t="s">
        <v>657</v>
      </c>
      <c r="B3209" s="47">
        <v>41974</v>
      </c>
      <c r="C3209" t="s">
        <v>118</v>
      </c>
      <c r="D3209" t="s">
        <v>660</v>
      </c>
      <c r="E3209" t="s">
        <v>550</v>
      </c>
      <c r="F3209" t="s">
        <v>620</v>
      </c>
      <c r="G3209" t="s">
        <v>67</v>
      </c>
      <c r="I3209" t="s">
        <v>609</v>
      </c>
      <c r="K3209" s="34" t="s">
        <v>11</v>
      </c>
      <c r="L3209" s="37" t="str">
        <f t="shared" si="225"/>
        <v/>
      </c>
      <c r="M3209" s="34" t="s">
        <v>11</v>
      </c>
      <c r="N3209" s="36" t="str">
        <f t="shared" si="226"/>
        <v/>
      </c>
      <c r="O3209" s="34"/>
      <c r="P3209" s="34">
        <v>36124</v>
      </c>
      <c r="Q3209" s="37">
        <f t="shared" si="227"/>
        <v>36</v>
      </c>
      <c r="R3209" s="34">
        <v>5478</v>
      </c>
    </row>
    <row r="3210" spans="1:18" ht="14.25" thickBot="1">
      <c r="A3210" s="33" t="s">
        <v>606</v>
      </c>
      <c r="B3210" s="47">
        <v>41974</v>
      </c>
      <c r="C3210" t="s">
        <v>118</v>
      </c>
      <c r="D3210" t="s">
        <v>607</v>
      </c>
      <c r="E3210" t="s">
        <v>44</v>
      </c>
      <c r="F3210" t="s">
        <v>608</v>
      </c>
      <c r="G3210" t="s">
        <v>61</v>
      </c>
      <c r="I3210" t="s">
        <v>609</v>
      </c>
      <c r="K3210" s="34" t="s">
        <v>11</v>
      </c>
      <c r="L3210" s="37" t="str">
        <f>IF(ISERROR(ROUND(K3210*0.001,0))=TRUE,"",(ROUND(K3210*0.001,0)))</f>
        <v/>
      </c>
      <c r="M3210" s="34" t="s">
        <v>11</v>
      </c>
      <c r="N3210" s="36" t="str">
        <f>IF(ISERROR(M3210/L3210)=TRUE,"",(M3210/L3210))</f>
        <v/>
      </c>
      <c r="O3210" s="34"/>
      <c r="P3210" s="34">
        <v>651809</v>
      </c>
      <c r="Q3210" s="37">
        <f>IF(ISERROR(ROUND(P3210*0.001,0))=TRUE,"",(ROUND(P3210*0.001,0)))</f>
        <v>652</v>
      </c>
      <c r="R3210" s="34">
        <v>152163</v>
      </c>
    </row>
    <row r="3211" spans="1:18" ht="14.25" thickBot="1">
      <c r="A3211" s="33" t="s">
        <v>606</v>
      </c>
      <c r="B3211" s="47">
        <v>41974</v>
      </c>
      <c r="C3211" t="s">
        <v>118</v>
      </c>
      <c r="D3211" t="s">
        <v>607</v>
      </c>
      <c r="E3211" t="s">
        <v>44</v>
      </c>
      <c r="F3211" t="s">
        <v>610</v>
      </c>
      <c r="G3211" t="s">
        <v>48</v>
      </c>
      <c r="I3211" t="s">
        <v>609</v>
      </c>
      <c r="K3211" s="34" t="s">
        <v>11</v>
      </c>
      <c r="L3211" s="37" t="str">
        <f t="shared" ref="L3211:L3274" si="228">IF(ISERROR(ROUND(K3211*0.001,0))=TRUE,"",(ROUND(K3211*0.001,0)))</f>
        <v/>
      </c>
      <c r="M3211" s="34" t="s">
        <v>11</v>
      </c>
      <c r="N3211" s="36" t="str">
        <f t="shared" ref="N3211:N3274" si="229">IF(ISERROR(M3211/L3211)=TRUE,"",(M3211/L3211))</f>
        <v/>
      </c>
      <c r="O3211" s="34"/>
      <c r="P3211" s="34">
        <v>120914</v>
      </c>
      <c r="Q3211" s="37">
        <f t="shared" ref="Q3211:Q3274" si="230">IF(ISERROR(ROUND(P3211*0.001,0))=TRUE,"",(ROUND(P3211*0.001,0)))</f>
        <v>121</v>
      </c>
      <c r="R3211" s="34">
        <v>27631</v>
      </c>
    </row>
    <row r="3212" spans="1:18" ht="14.25" thickBot="1">
      <c r="A3212" s="33" t="s">
        <v>606</v>
      </c>
      <c r="B3212" s="47">
        <v>41974</v>
      </c>
      <c r="C3212" t="s">
        <v>118</v>
      </c>
      <c r="D3212" t="s">
        <v>607</v>
      </c>
      <c r="E3212" t="s">
        <v>44</v>
      </c>
      <c r="F3212" t="s">
        <v>611</v>
      </c>
      <c r="G3212" t="s">
        <v>58</v>
      </c>
      <c r="I3212" t="s">
        <v>609</v>
      </c>
      <c r="K3212" s="34">
        <v>4080000</v>
      </c>
      <c r="L3212" s="37">
        <f t="shared" si="228"/>
        <v>4080</v>
      </c>
      <c r="M3212" s="34">
        <v>630612</v>
      </c>
      <c r="N3212" s="36">
        <f t="shared" si="229"/>
        <v>154.56176470588235</v>
      </c>
      <c r="O3212" s="34"/>
      <c r="P3212" s="34">
        <v>35578390</v>
      </c>
      <c r="Q3212" s="37">
        <f t="shared" si="230"/>
        <v>35578</v>
      </c>
      <c r="R3212" s="34">
        <v>5425728</v>
      </c>
    </row>
    <row r="3213" spans="1:18" ht="14.25" thickBot="1">
      <c r="A3213" s="33" t="s">
        <v>606</v>
      </c>
      <c r="B3213" s="47">
        <v>41974</v>
      </c>
      <c r="C3213" t="s">
        <v>118</v>
      </c>
      <c r="D3213" t="s">
        <v>607</v>
      </c>
      <c r="E3213" t="s">
        <v>44</v>
      </c>
      <c r="F3213" t="s">
        <v>612</v>
      </c>
      <c r="G3213" t="s">
        <v>57</v>
      </c>
      <c r="I3213" t="s">
        <v>609</v>
      </c>
      <c r="K3213" s="34" t="s">
        <v>11</v>
      </c>
      <c r="L3213" s="37" t="str">
        <f t="shared" si="228"/>
        <v/>
      </c>
      <c r="M3213" s="34" t="s">
        <v>11</v>
      </c>
      <c r="N3213" s="36" t="str">
        <f t="shared" si="229"/>
        <v/>
      </c>
      <c r="O3213" s="34"/>
      <c r="P3213" s="34">
        <v>806880</v>
      </c>
      <c r="Q3213" s="37">
        <f t="shared" si="230"/>
        <v>807</v>
      </c>
      <c r="R3213" s="34">
        <v>114980</v>
      </c>
    </row>
    <row r="3214" spans="1:18" ht="14.25" thickBot="1">
      <c r="A3214" s="33" t="s">
        <v>606</v>
      </c>
      <c r="B3214" s="47">
        <v>41974</v>
      </c>
      <c r="C3214" t="s">
        <v>118</v>
      </c>
      <c r="D3214" t="s">
        <v>607</v>
      </c>
      <c r="E3214" t="s">
        <v>44</v>
      </c>
      <c r="F3214" t="s">
        <v>623</v>
      </c>
      <c r="G3214" t="s">
        <v>56</v>
      </c>
      <c r="I3214" t="s">
        <v>609</v>
      </c>
      <c r="K3214" s="34">
        <v>65530</v>
      </c>
      <c r="L3214" s="37">
        <f t="shared" si="228"/>
        <v>66</v>
      </c>
      <c r="M3214" s="34">
        <v>1209</v>
      </c>
      <c r="N3214" s="36">
        <f t="shared" si="229"/>
        <v>18.318181818181817</v>
      </c>
      <c r="O3214" s="34"/>
      <c r="P3214" s="34">
        <v>544813</v>
      </c>
      <c r="Q3214" s="37">
        <f t="shared" si="230"/>
        <v>545</v>
      </c>
      <c r="R3214" s="34">
        <v>9568</v>
      </c>
    </row>
    <row r="3215" spans="1:18" ht="14.25" thickBot="1">
      <c r="A3215" s="33" t="s">
        <v>606</v>
      </c>
      <c r="B3215" s="47">
        <v>41974</v>
      </c>
      <c r="C3215" t="s">
        <v>118</v>
      </c>
      <c r="D3215" t="s">
        <v>607</v>
      </c>
      <c r="E3215" t="s">
        <v>44</v>
      </c>
      <c r="F3215" t="s">
        <v>613</v>
      </c>
      <c r="G3215" t="s">
        <v>55</v>
      </c>
      <c r="I3215" t="s">
        <v>609</v>
      </c>
      <c r="K3215" s="34" t="s">
        <v>11</v>
      </c>
      <c r="L3215" s="37" t="str">
        <f t="shared" si="228"/>
        <v/>
      </c>
      <c r="M3215" s="34" t="s">
        <v>11</v>
      </c>
      <c r="N3215" s="36" t="str">
        <f t="shared" si="229"/>
        <v/>
      </c>
      <c r="O3215" s="34"/>
      <c r="P3215" s="34">
        <v>2672000</v>
      </c>
      <c r="Q3215" s="37">
        <f t="shared" si="230"/>
        <v>2672</v>
      </c>
      <c r="R3215" s="34">
        <v>438604</v>
      </c>
    </row>
    <row r="3216" spans="1:18" ht="14.25" thickBot="1">
      <c r="A3216" s="33" t="s">
        <v>606</v>
      </c>
      <c r="B3216" s="47">
        <v>41974</v>
      </c>
      <c r="C3216" t="s">
        <v>118</v>
      </c>
      <c r="D3216" t="s">
        <v>607</v>
      </c>
      <c r="E3216" t="s">
        <v>44</v>
      </c>
      <c r="F3216" t="s">
        <v>614</v>
      </c>
      <c r="G3216" t="s">
        <v>53</v>
      </c>
      <c r="I3216" t="s">
        <v>609</v>
      </c>
      <c r="K3216" s="34" t="s">
        <v>11</v>
      </c>
      <c r="L3216" s="37" t="str">
        <f t="shared" si="228"/>
        <v/>
      </c>
      <c r="M3216" s="34" t="s">
        <v>11</v>
      </c>
      <c r="N3216" s="36" t="str">
        <f t="shared" si="229"/>
        <v/>
      </c>
      <c r="O3216" s="34"/>
      <c r="P3216" s="34">
        <v>15293</v>
      </c>
      <c r="Q3216" s="37">
        <f t="shared" si="230"/>
        <v>15</v>
      </c>
      <c r="R3216" s="34">
        <v>2706</v>
      </c>
    </row>
    <row r="3217" spans="1:18" ht="14.25" thickBot="1">
      <c r="A3217" s="33" t="s">
        <v>606</v>
      </c>
      <c r="B3217" s="47">
        <v>41974</v>
      </c>
      <c r="C3217" t="s">
        <v>118</v>
      </c>
      <c r="D3217" t="s">
        <v>607</v>
      </c>
      <c r="E3217" t="s">
        <v>44</v>
      </c>
      <c r="F3217" t="s">
        <v>644</v>
      </c>
      <c r="G3217" t="s">
        <v>205</v>
      </c>
      <c r="I3217" t="s">
        <v>609</v>
      </c>
      <c r="K3217" s="34" t="s">
        <v>11</v>
      </c>
      <c r="L3217" s="37" t="str">
        <f t="shared" si="228"/>
        <v/>
      </c>
      <c r="M3217" s="34" t="s">
        <v>11</v>
      </c>
      <c r="N3217" s="36" t="str">
        <f t="shared" si="229"/>
        <v/>
      </c>
      <c r="O3217" s="34"/>
      <c r="P3217" s="34">
        <v>43720</v>
      </c>
      <c r="Q3217" s="37">
        <f t="shared" si="230"/>
        <v>44</v>
      </c>
      <c r="R3217" s="34">
        <v>12008</v>
      </c>
    </row>
    <row r="3218" spans="1:18" ht="14.25" thickBot="1">
      <c r="A3218" s="33" t="s">
        <v>606</v>
      </c>
      <c r="B3218" s="47">
        <v>41974</v>
      </c>
      <c r="C3218" t="s">
        <v>118</v>
      </c>
      <c r="D3218" t="s">
        <v>607</v>
      </c>
      <c r="E3218" t="s">
        <v>44</v>
      </c>
      <c r="F3218" t="s">
        <v>659</v>
      </c>
      <c r="G3218" t="s">
        <v>73</v>
      </c>
      <c r="I3218" t="s">
        <v>609</v>
      </c>
      <c r="K3218" s="34" t="s">
        <v>11</v>
      </c>
      <c r="L3218" s="37" t="str">
        <f t="shared" si="228"/>
        <v/>
      </c>
      <c r="M3218" s="34" t="s">
        <v>11</v>
      </c>
      <c r="N3218" s="36" t="str">
        <f t="shared" si="229"/>
        <v/>
      </c>
      <c r="O3218" s="34"/>
      <c r="P3218" s="34">
        <v>104400</v>
      </c>
      <c r="Q3218" s="37">
        <f t="shared" si="230"/>
        <v>104</v>
      </c>
      <c r="R3218" s="34">
        <v>16869</v>
      </c>
    </row>
    <row r="3219" spans="1:18" ht="14.25" thickBot="1">
      <c r="A3219" s="33" t="s">
        <v>606</v>
      </c>
      <c r="B3219" s="47">
        <v>41974</v>
      </c>
      <c r="C3219" t="s">
        <v>118</v>
      </c>
      <c r="D3219" t="s">
        <v>607</v>
      </c>
      <c r="E3219" t="s">
        <v>44</v>
      </c>
      <c r="F3219" t="s">
        <v>616</v>
      </c>
      <c r="G3219" t="s">
        <v>60</v>
      </c>
      <c r="I3219" t="s">
        <v>609</v>
      </c>
      <c r="K3219" s="34">
        <v>188396</v>
      </c>
      <c r="L3219" s="37">
        <f t="shared" si="228"/>
        <v>188</v>
      </c>
      <c r="M3219" s="34">
        <v>30967</v>
      </c>
      <c r="N3219" s="36">
        <f t="shared" si="229"/>
        <v>164.71808510638297</v>
      </c>
      <c r="O3219" s="34"/>
      <c r="P3219" s="34">
        <v>18008740</v>
      </c>
      <c r="Q3219" s="37">
        <f t="shared" si="230"/>
        <v>18009</v>
      </c>
      <c r="R3219" s="34">
        <v>2967303</v>
      </c>
    </row>
    <row r="3220" spans="1:18" ht="14.25" thickBot="1">
      <c r="A3220" s="33" t="s">
        <v>606</v>
      </c>
      <c r="B3220" s="47">
        <v>41974</v>
      </c>
      <c r="C3220" t="s">
        <v>118</v>
      </c>
      <c r="D3220" t="s">
        <v>607</v>
      </c>
      <c r="E3220" t="s">
        <v>44</v>
      </c>
      <c r="F3220" t="s">
        <v>625</v>
      </c>
      <c r="G3220" t="s">
        <v>66</v>
      </c>
      <c r="I3220" t="s">
        <v>609</v>
      </c>
      <c r="K3220" s="34" t="s">
        <v>11</v>
      </c>
      <c r="L3220" s="37" t="str">
        <f t="shared" si="228"/>
        <v/>
      </c>
      <c r="M3220" s="34" t="s">
        <v>11</v>
      </c>
      <c r="N3220" s="36" t="str">
        <f t="shared" si="229"/>
        <v/>
      </c>
      <c r="O3220" s="34"/>
      <c r="P3220" s="34">
        <v>835997</v>
      </c>
      <c r="Q3220" s="37">
        <f t="shared" si="230"/>
        <v>836</v>
      </c>
      <c r="R3220" s="34">
        <v>109681</v>
      </c>
    </row>
    <row r="3221" spans="1:18" ht="14.25" thickBot="1">
      <c r="A3221" s="33" t="s">
        <v>606</v>
      </c>
      <c r="B3221" s="47">
        <v>41974</v>
      </c>
      <c r="C3221" t="s">
        <v>118</v>
      </c>
      <c r="D3221" t="s">
        <v>607</v>
      </c>
      <c r="E3221" t="s">
        <v>44</v>
      </c>
      <c r="F3221" t="s">
        <v>620</v>
      </c>
      <c r="G3221" t="s">
        <v>67</v>
      </c>
      <c r="I3221" t="s">
        <v>609</v>
      </c>
      <c r="K3221" s="34" t="s">
        <v>11</v>
      </c>
      <c r="L3221" s="37" t="str">
        <f t="shared" si="228"/>
        <v/>
      </c>
      <c r="M3221" s="34" t="s">
        <v>11</v>
      </c>
      <c r="N3221" s="36" t="str">
        <f t="shared" si="229"/>
        <v/>
      </c>
      <c r="O3221" s="34"/>
      <c r="P3221" s="34">
        <v>719507</v>
      </c>
      <c r="Q3221" s="37">
        <f t="shared" si="230"/>
        <v>720</v>
      </c>
      <c r="R3221" s="34">
        <v>102107</v>
      </c>
    </row>
    <row r="3222" spans="1:18" ht="14.25" thickBot="1">
      <c r="A3222" s="33" t="s">
        <v>606</v>
      </c>
      <c r="B3222" s="47">
        <v>41974</v>
      </c>
      <c r="C3222" t="s">
        <v>118</v>
      </c>
      <c r="D3222" t="s">
        <v>607</v>
      </c>
      <c r="E3222" t="s">
        <v>44</v>
      </c>
      <c r="F3222" t="s">
        <v>621</v>
      </c>
      <c r="G3222" t="s">
        <v>50</v>
      </c>
      <c r="I3222" t="s">
        <v>609</v>
      </c>
      <c r="K3222" s="34">
        <v>630000</v>
      </c>
      <c r="L3222" s="37">
        <f t="shared" si="228"/>
        <v>630</v>
      </c>
      <c r="M3222" s="34">
        <v>105169</v>
      </c>
      <c r="N3222" s="36">
        <f t="shared" si="229"/>
        <v>166.93492063492064</v>
      </c>
      <c r="O3222" s="34"/>
      <c r="P3222" s="34">
        <v>20410731</v>
      </c>
      <c r="Q3222" s="37">
        <f t="shared" si="230"/>
        <v>20411</v>
      </c>
      <c r="R3222" s="34">
        <v>3492965</v>
      </c>
    </row>
    <row r="3223" spans="1:18" ht="14.25" thickBot="1">
      <c r="A3223" s="33" t="s">
        <v>606</v>
      </c>
      <c r="B3223" s="47">
        <v>41974</v>
      </c>
      <c r="C3223" t="s">
        <v>118</v>
      </c>
      <c r="D3223" t="s">
        <v>607</v>
      </c>
      <c r="E3223" t="s">
        <v>44</v>
      </c>
      <c r="F3223" t="s">
        <v>646</v>
      </c>
      <c r="G3223" t="s">
        <v>74</v>
      </c>
      <c r="I3223" t="s">
        <v>609</v>
      </c>
      <c r="K3223" s="34" t="s">
        <v>11</v>
      </c>
      <c r="L3223" s="37" t="str">
        <f t="shared" si="228"/>
        <v/>
      </c>
      <c r="M3223" s="34" t="s">
        <v>11</v>
      </c>
      <c r="N3223" s="36" t="str">
        <f t="shared" si="229"/>
        <v/>
      </c>
      <c r="O3223" s="34"/>
      <c r="P3223" s="34">
        <v>20310</v>
      </c>
      <c r="Q3223" s="37">
        <f t="shared" si="230"/>
        <v>20</v>
      </c>
      <c r="R3223" s="34">
        <v>1538</v>
      </c>
    </row>
    <row r="3224" spans="1:18" ht="14.25" thickBot="1">
      <c r="A3224" s="33" t="s">
        <v>606</v>
      </c>
      <c r="B3224" s="47">
        <v>41974</v>
      </c>
      <c r="C3224" t="s">
        <v>118</v>
      </c>
      <c r="D3224" t="s">
        <v>607</v>
      </c>
      <c r="E3224" t="s">
        <v>44</v>
      </c>
      <c r="F3224" t="s">
        <v>716</v>
      </c>
      <c r="G3224" t="s">
        <v>404</v>
      </c>
      <c r="I3224" t="s">
        <v>609</v>
      </c>
      <c r="K3224" s="34" t="s">
        <v>11</v>
      </c>
      <c r="L3224" s="37" t="str">
        <f t="shared" si="228"/>
        <v/>
      </c>
      <c r="M3224" s="34" t="s">
        <v>11</v>
      </c>
      <c r="N3224" s="36" t="str">
        <f t="shared" si="229"/>
        <v/>
      </c>
      <c r="O3224" s="34"/>
      <c r="P3224" s="34">
        <v>11765</v>
      </c>
      <c r="Q3224" s="37">
        <f t="shared" si="230"/>
        <v>12</v>
      </c>
      <c r="R3224" s="34">
        <v>329</v>
      </c>
    </row>
    <row r="3225" spans="1:18" ht="14.25" thickBot="1">
      <c r="A3225" s="33" t="s">
        <v>606</v>
      </c>
      <c r="B3225" s="47">
        <v>41974</v>
      </c>
      <c r="C3225" t="s">
        <v>118</v>
      </c>
      <c r="D3225" t="s">
        <v>607</v>
      </c>
      <c r="E3225" t="s">
        <v>44</v>
      </c>
      <c r="F3225" t="s">
        <v>700</v>
      </c>
      <c r="G3225" t="s">
        <v>407</v>
      </c>
      <c r="I3225" t="s">
        <v>609</v>
      </c>
      <c r="K3225" s="34">
        <v>25614</v>
      </c>
      <c r="L3225" s="37">
        <f t="shared" si="228"/>
        <v>26</v>
      </c>
      <c r="M3225" s="34">
        <v>4343</v>
      </c>
      <c r="N3225" s="36">
        <f t="shared" si="229"/>
        <v>167.03846153846155</v>
      </c>
      <c r="O3225" s="34"/>
      <c r="P3225" s="34">
        <v>50212</v>
      </c>
      <c r="Q3225" s="37">
        <f t="shared" si="230"/>
        <v>50</v>
      </c>
      <c r="R3225" s="34">
        <v>8857</v>
      </c>
    </row>
    <row r="3226" spans="1:18" ht="14.25" thickBot="1">
      <c r="A3226" s="33" t="s">
        <v>606</v>
      </c>
      <c r="B3226" s="47">
        <v>41974</v>
      </c>
      <c r="C3226" t="s">
        <v>118</v>
      </c>
      <c r="D3226" t="s">
        <v>607</v>
      </c>
      <c r="E3226" t="s">
        <v>44</v>
      </c>
      <c r="F3226" t="s">
        <v>706</v>
      </c>
      <c r="G3226" t="s">
        <v>442</v>
      </c>
      <c r="I3226" t="s">
        <v>609</v>
      </c>
      <c r="K3226" s="34" t="s">
        <v>11</v>
      </c>
      <c r="L3226" s="37" t="str">
        <f t="shared" si="228"/>
        <v/>
      </c>
      <c r="M3226" s="34" t="s">
        <v>11</v>
      </c>
      <c r="N3226" s="36" t="str">
        <f t="shared" si="229"/>
        <v/>
      </c>
      <c r="O3226" s="34"/>
      <c r="P3226" s="34">
        <v>20080</v>
      </c>
      <c r="Q3226" s="37">
        <f t="shared" si="230"/>
        <v>20</v>
      </c>
      <c r="R3226" s="34">
        <v>3706</v>
      </c>
    </row>
    <row r="3227" spans="1:18" ht="14.25" thickBot="1">
      <c r="A3227" s="33" t="s">
        <v>606</v>
      </c>
      <c r="B3227" s="47">
        <v>41974</v>
      </c>
      <c r="C3227" t="s">
        <v>118</v>
      </c>
      <c r="D3227" t="s">
        <v>622</v>
      </c>
      <c r="E3227" t="s">
        <v>45</v>
      </c>
      <c r="F3227" t="s">
        <v>608</v>
      </c>
      <c r="G3227" t="s">
        <v>61</v>
      </c>
      <c r="I3227" t="s">
        <v>609</v>
      </c>
      <c r="K3227" s="34">
        <v>383912</v>
      </c>
      <c r="L3227" s="37">
        <f t="shared" si="228"/>
        <v>384</v>
      </c>
      <c r="M3227" s="34">
        <v>62065</v>
      </c>
      <c r="N3227" s="36">
        <f t="shared" si="229"/>
        <v>161.62760416666666</v>
      </c>
      <c r="O3227" s="34"/>
      <c r="P3227" s="34">
        <v>730092</v>
      </c>
      <c r="Q3227" s="37">
        <f t="shared" si="230"/>
        <v>730</v>
      </c>
      <c r="R3227" s="34">
        <v>79221</v>
      </c>
    </row>
    <row r="3228" spans="1:18" ht="14.25" thickBot="1">
      <c r="A3228" s="33" t="s">
        <v>606</v>
      </c>
      <c r="B3228" s="47">
        <v>41974</v>
      </c>
      <c r="C3228" t="s">
        <v>118</v>
      </c>
      <c r="D3228" t="s">
        <v>622</v>
      </c>
      <c r="E3228" t="s">
        <v>45</v>
      </c>
      <c r="F3228" t="s">
        <v>642</v>
      </c>
      <c r="G3228" t="s">
        <v>99</v>
      </c>
      <c r="I3228" t="s">
        <v>609</v>
      </c>
      <c r="K3228" s="34" t="s">
        <v>11</v>
      </c>
      <c r="L3228" s="37" t="str">
        <f t="shared" si="228"/>
        <v/>
      </c>
      <c r="M3228" s="34" t="s">
        <v>11</v>
      </c>
      <c r="N3228" s="36" t="str">
        <f t="shared" si="229"/>
        <v/>
      </c>
      <c r="O3228" s="34"/>
      <c r="P3228" s="34">
        <v>202060</v>
      </c>
      <c r="Q3228" s="37">
        <f t="shared" si="230"/>
        <v>202</v>
      </c>
      <c r="R3228" s="34">
        <v>9417</v>
      </c>
    </row>
    <row r="3229" spans="1:18" ht="14.25" thickBot="1">
      <c r="A3229" s="33" t="s">
        <v>606</v>
      </c>
      <c r="B3229" s="47">
        <v>41974</v>
      </c>
      <c r="C3229" t="s">
        <v>118</v>
      </c>
      <c r="D3229" t="s">
        <v>622</v>
      </c>
      <c r="E3229" t="s">
        <v>45</v>
      </c>
      <c r="F3229" t="s">
        <v>636</v>
      </c>
      <c r="G3229" t="s">
        <v>104</v>
      </c>
      <c r="I3229" t="s">
        <v>609</v>
      </c>
      <c r="K3229" s="34">
        <v>1482840</v>
      </c>
      <c r="L3229" s="37">
        <f t="shared" si="228"/>
        <v>1483</v>
      </c>
      <c r="M3229" s="34">
        <v>64063</v>
      </c>
      <c r="N3229" s="36">
        <f t="shared" si="229"/>
        <v>43.198246797033043</v>
      </c>
      <c r="O3229" s="34"/>
      <c r="P3229" s="34">
        <v>2910750</v>
      </c>
      <c r="Q3229" s="37">
        <f t="shared" si="230"/>
        <v>2911</v>
      </c>
      <c r="R3229" s="34">
        <v>127382</v>
      </c>
    </row>
    <row r="3230" spans="1:18" ht="14.25" thickBot="1">
      <c r="A3230" s="33" t="s">
        <v>606</v>
      </c>
      <c r="B3230" s="47">
        <v>41974</v>
      </c>
      <c r="C3230" t="s">
        <v>118</v>
      </c>
      <c r="D3230" t="s">
        <v>622</v>
      </c>
      <c r="E3230" t="s">
        <v>45</v>
      </c>
      <c r="F3230" t="s">
        <v>610</v>
      </c>
      <c r="G3230" t="s">
        <v>48</v>
      </c>
      <c r="I3230" t="s">
        <v>609</v>
      </c>
      <c r="K3230" s="34" t="s">
        <v>11</v>
      </c>
      <c r="L3230" s="37" t="str">
        <f t="shared" si="228"/>
        <v/>
      </c>
      <c r="M3230" s="34" t="s">
        <v>11</v>
      </c>
      <c r="N3230" s="36" t="str">
        <f t="shared" si="229"/>
        <v/>
      </c>
      <c r="O3230" s="34"/>
      <c r="P3230" s="34">
        <v>272049</v>
      </c>
      <c r="Q3230" s="37">
        <f t="shared" si="230"/>
        <v>272</v>
      </c>
      <c r="R3230" s="34">
        <v>34784</v>
      </c>
    </row>
    <row r="3231" spans="1:18" ht="14.25" thickBot="1">
      <c r="A3231" s="33" t="s">
        <v>606</v>
      </c>
      <c r="B3231" s="47">
        <v>41974</v>
      </c>
      <c r="C3231" t="s">
        <v>118</v>
      </c>
      <c r="D3231" t="s">
        <v>622</v>
      </c>
      <c r="E3231" t="s">
        <v>45</v>
      </c>
      <c r="F3231" t="s">
        <v>613</v>
      </c>
      <c r="G3231" t="s">
        <v>55</v>
      </c>
      <c r="I3231" t="s">
        <v>609</v>
      </c>
      <c r="K3231" s="34" t="s">
        <v>11</v>
      </c>
      <c r="L3231" s="37" t="str">
        <f t="shared" si="228"/>
        <v/>
      </c>
      <c r="M3231" s="34" t="s">
        <v>11</v>
      </c>
      <c r="N3231" s="36" t="str">
        <f t="shared" si="229"/>
        <v/>
      </c>
      <c r="O3231" s="34"/>
      <c r="P3231" s="34">
        <v>4749730</v>
      </c>
      <c r="Q3231" s="37">
        <f t="shared" si="230"/>
        <v>4750</v>
      </c>
      <c r="R3231" s="34">
        <v>220038</v>
      </c>
    </row>
    <row r="3232" spans="1:18" ht="14.25" thickBot="1">
      <c r="A3232" s="33" t="s">
        <v>606</v>
      </c>
      <c r="B3232" s="47">
        <v>41974</v>
      </c>
      <c r="C3232" t="s">
        <v>118</v>
      </c>
      <c r="D3232" t="s">
        <v>622</v>
      </c>
      <c r="E3232" t="s">
        <v>45</v>
      </c>
      <c r="F3232" t="s">
        <v>614</v>
      </c>
      <c r="G3232" t="s">
        <v>53</v>
      </c>
      <c r="I3232" t="s">
        <v>609</v>
      </c>
      <c r="K3232" s="34" t="s">
        <v>11</v>
      </c>
      <c r="L3232" s="37" t="str">
        <f t="shared" si="228"/>
        <v/>
      </c>
      <c r="M3232" s="34" t="s">
        <v>11</v>
      </c>
      <c r="N3232" s="36" t="str">
        <f t="shared" si="229"/>
        <v/>
      </c>
      <c r="O3232" s="34"/>
      <c r="P3232" s="34">
        <v>19296</v>
      </c>
      <c r="Q3232" s="37">
        <f t="shared" si="230"/>
        <v>19</v>
      </c>
      <c r="R3232" s="34">
        <v>3221</v>
      </c>
    </row>
    <row r="3233" spans="1:18" ht="14.25" thickBot="1">
      <c r="A3233" s="33" t="s">
        <v>606</v>
      </c>
      <c r="B3233" s="47">
        <v>41974</v>
      </c>
      <c r="C3233" t="s">
        <v>118</v>
      </c>
      <c r="D3233" t="s">
        <v>622</v>
      </c>
      <c r="E3233" t="s">
        <v>45</v>
      </c>
      <c r="F3233" t="s">
        <v>713</v>
      </c>
      <c r="G3233" t="s">
        <v>246</v>
      </c>
      <c r="I3233" t="s">
        <v>609</v>
      </c>
      <c r="K3233" s="34" t="s">
        <v>11</v>
      </c>
      <c r="L3233" s="37" t="str">
        <f t="shared" si="228"/>
        <v/>
      </c>
      <c r="M3233" s="34" t="s">
        <v>11</v>
      </c>
      <c r="N3233" s="36" t="str">
        <f t="shared" si="229"/>
        <v/>
      </c>
      <c r="O3233" s="34"/>
      <c r="P3233" s="34">
        <v>6364</v>
      </c>
      <c r="Q3233" s="37">
        <f t="shared" si="230"/>
        <v>6</v>
      </c>
      <c r="R3233" s="34">
        <v>497</v>
      </c>
    </row>
    <row r="3234" spans="1:18" ht="14.25" thickBot="1">
      <c r="A3234" s="33" t="s">
        <v>606</v>
      </c>
      <c r="B3234" s="47">
        <v>41974</v>
      </c>
      <c r="C3234" t="s">
        <v>118</v>
      </c>
      <c r="D3234" t="s">
        <v>622</v>
      </c>
      <c r="E3234" t="s">
        <v>45</v>
      </c>
      <c r="F3234" t="s">
        <v>616</v>
      </c>
      <c r="G3234" t="s">
        <v>60</v>
      </c>
      <c r="I3234" t="s">
        <v>609</v>
      </c>
      <c r="K3234" s="34">
        <v>233840</v>
      </c>
      <c r="L3234" s="37">
        <f t="shared" si="228"/>
        <v>234</v>
      </c>
      <c r="M3234" s="34">
        <v>11964</v>
      </c>
      <c r="N3234" s="36">
        <f t="shared" si="229"/>
        <v>51.128205128205131</v>
      </c>
      <c r="O3234" s="34"/>
      <c r="P3234" s="34">
        <v>1784168</v>
      </c>
      <c r="Q3234" s="37">
        <f t="shared" si="230"/>
        <v>1784</v>
      </c>
      <c r="R3234" s="34">
        <v>89115</v>
      </c>
    </row>
    <row r="3235" spans="1:18" ht="14.25" thickBot="1">
      <c r="A3235" s="33" t="s">
        <v>606</v>
      </c>
      <c r="B3235" s="47">
        <v>41974</v>
      </c>
      <c r="C3235" t="s">
        <v>118</v>
      </c>
      <c r="D3235" t="s">
        <v>622</v>
      </c>
      <c r="E3235" t="s">
        <v>45</v>
      </c>
      <c r="F3235" t="s">
        <v>625</v>
      </c>
      <c r="G3235" t="s">
        <v>66</v>
      </c>
      <c r="I3235" t="s">
        <v>609</v>
      </c>
      <c r="K3235" s="34">
        <v>163110</v>
      </c>
      <c r="L3235" s="37">
        <f t="shared" si="228"/>
        <v>163</v>
      </c>
      <c r="M3235" s="34">
        <v>27631</v>
      </c>
      <c r="N3235" s="36">
        <f t="shared" si="229"/>
        <v>169.51533742331287</v>
      </c>
      <c r="O3235" s="34"/>
      <c r="P3235" s="34">
        <v>1322054</v>
      </c>
      <c r="Q3235" s="37">
        <f t="shared" si="230"/>
        <v>1322</v>
      </c>
      <c r="R3235" s="34">
        <v>93720</v>
      </c>
    </row>
    <row r="3236" spans="1:18" ht="14.25" thickBot="1">
      <c r="A3236" s="33" t="s">
        <v>606</v>
      </c>
      <c r="B3236" s="47">
        <v>41974</v>
      </c>
      <c r="C3236" t="s">
        <v>118</v>
      </c>
      <c r="D3236" t="s">
        <v>622</v>
      </c>
      <c r="E3236" t="s">
        <v>45</v>
      </c>
      <c r="F3236" t="s">
        <v>620</v>
      </c>
      <c r="G3236" t="s">
        <v>67</v>
      </c>
      <c r="I3236" t="s">
        <v>609</v>
      </c>
      <c r="K3236" s="34">
        <v>64272</v>
      </c>
      <c r="L3236" s="37">
        <f t="shared" si="228"/>
        <v>64</v>
      </c>
      <c r="M3236" s="34">
        <v>3886</v>
      </c>
      <c r="N3236" s="36">
        <f t="shared" si="229"/>
        <v>60.71875</v>
      </c>
      <c r="O3236" s="34"/>
      <c r="P3236" s="34">
        <v>64272</v>
      </c>
      <c r="Q3236" s="37">
        <f t="shared" si="230"/>
        <v>64</v>
      </c>
      <c r="R3236" s="34">
        <v>3886</v>
      </c>
    </row>
    <row r="3237" spans="1:18" ht="14.25" thickBot="1">
      <c r="A3237" s="33" t="s">
        <v>606</v>
      </c>
      <c r="B3237" s="47">
        <v>41974</v>
      </c>
      <c r="C3237" t="s">
        <v>118</v>
      </c>
      <c r="D3237" t="s">
        <v>622</v>
      </c>
      <c r="E3237" t="s">
        <v>45</v>
      </c>
      <c r="F3237" t="s">
        <v>621</v>
      </c>
      <c r="G3237" t="s">
        <v>50</v>
      </c>
      <c r="I3237" t="s">
        <v>609</v>
      </c>
      <c r="K3237" s="34">
        <v>60000</v>
      </c>
      <c r="L3237" s="37">
        <f t="shared" si="228"/>
        <v>60</v>
      </c>
      <c r="M3237" s="34">
        <v>2080</v>
      </c>
      <c r="N3237" s="36">
        <f t="shared" si="229"/>
        <v>34.666666666666664</v>
      </c>
      <c r="O3237" s="34"/>
      <c r="P3237" s="34">
        <v>290000</v>
      </c>
      <c r="Q3237" s="37">
        <f t="shared" si="230"/>
        <v>290</v>
      </c>
      <c r="R3237" s="34">
        <v>12810</v>
      </c>
    </row>
    <row r="3238" spans="1:18" ht="14.25" thickBot="1">
      <c r="A3238" s="33" t="s">
        <v>606</v>
      </c>
      <c r="B3238" s="47">
        <v>41974</v>
      </c>
      <c r="C3238" t="s">
        <v>118</v>
      </c>
      <c r="D3238" t="s">
        <v>622</v>
      </c>
      <c r="E3238" t="s">
        <v>45</v>
      </c>
      <c r="F3238" t="s">
        <v>626</v>
      </c>
      <c r="G3238" t="s">
        <v>62</v>
      </c>
      <c r="I3238" t="s">
        <v>609</v>
      </c>
      <c r="K3238" s="34" t="s">
        <v>11</v>
      </c>
      <c r="L3238" s="37" t="str">
        <f t="shared" si="228"/>
        <v/>
      </c>
      <c r="M3238" s="34" t="s">
        <v>11</v>
      </c>
      <c r="N3238" s="36" t="str">
        <f t="shared" si="229"/>
        <v/>
      </c>
      <c r="O3238" s="34"/>
      <c r="P3238" s="34">
        <v>83041</v>
      </c>
      <c r="Q3238" s="37">
        <f t="shared" si="230"/>
        <v>83</v>
      </c>
      <c r="R3238" s="34">
        <v>9961</v>
      </c>
    </row>
    <row r="3239" spans="1:18" ht="14.25" thickBot="1">
      <c r="A3239" s="33" t="s">
        <v>606</v>
      </c>
      <c r="B3239" s="47">
        <v>41974</v>
      </c>
      <c r="C3239" t="s">
        <v>118</v>
      </c>
      <c r="D3239" t="s">
        <v>622</v>
      </c>
      <c r="E3239" t="s">
        <v>45</v>
      </c>
      <c r="F3239" t="s">
        <v>627</v>
      </c>
      <c r="G3239" t="s">
        <v>59</v>
      </c>
      <c r="I3239" t="s">
        <v>609</v>
      </c>
      <c r="K3239" s="34" t="s">
        <v>11</v>
      </c>
      <c r="L3239" s="37" t="str">
        <f t="shared" si="228"/>
        <v/>
      </c>
      <c r="M3239" s="34" t="s">
        <v>11</v>
      </c>
      <c r="N3239" s="36" t="str">
        <f t="shared" si="229"/>
        <v/>
      </c>
      <c r="O3239" s="34"/>
      <c r="P3239" s="34">
        <v>532350</v>
      </c>
      <c r="Q3239" s="37">
        <f t="shared" si="230"/>
        <v>532</v>
      </c>
      <c r="R3239" s="34">
        <v>36670</v>
      </c>
    </row>
    <row r="3240" spans="1:18" ht="14.25" thickBot="1">
      <c r="A3240" s="33" t="s">
        <v>606</v>
      </c>
      <c r="B3240" s="47">
        <v>41974</v>
      </c>
      <c r="C3240" t="s">
        <v>118</v>
      </c>
      <c r="D3240" t="s">
        <v>622</v>
      </c>
      <c r="E3240" t="s">
        <v>45</v>
      </c>
      <c r="F3240" t="s">
        <v>648</v>
      </c>
      <c r="G3240" t="s">
        <v>649</v>
      </c>
      <c r="I3240" t="s">
        <v>609</v>
      </c>
      <c r="K3240" s="34">
        <v>25470</v>
      </c>
      <c r="L3240" s="37">
        <f t="shared" si="228"/>
        <v>25</v>
      </c>
      <c r="M3240" s="34">
        <v>1222</v>
      </c>
      <c r="N3240" s="36">
        <f t="shared" si="229"/>
        <v>48.88</v>
      </c>
      <c r="O3240" s="34"/>
      <c r="P3240" s="34">
        <v>921173</v>
      </c>
      <c r="Q3240" s="37">
        <f t="shared" si="230"/>
        <v>921</v>
      </c>
      <c r="R3240" s="34">
        <v>84619</v>
      </c>
    </row>
    <row r="3241" spans="1:18" ht="14.25" thickBot="1">
      <c r="A3241" s="33" t="s">
        <v>606</v>
      </c>
      <c r="B3241" s="47">
        <v>41974</v>
      </c>
      <c r="C3241" t="s">
        <v>118</v>
      </c>
      <c r="D3241" t="s">
        <v>628</v>
      </c>
      <c r="E3241" t="s">
        <v>43</v>
      </c>
      <c r="F3241" t="s">
        <v>608</v>
      </c>
      <c r="G3241" t="s">
        <v>61</v>
      </c>
      <c r="I3241" t="s">
        <v>609</v>
      </c>
      <c r="K3241" s="34">
        <v>804275</v>
      </c>
      <c r="L3241" s="37">
        <f t="shared" si="228"/>
        <v>804</v>
      </c>
      <c r="M3241" s="34">
        <v>103722</v>
      </c>
      <c r="N3241" s="36">
        <f t="shared" si="229"/>
        <v>129.00746268656715</v>
      </c>
      <c r="O3241" s="34"/>
      <c r="P3241" s="34">
        <v>2371965</v>
      </c>
      <c r="Q3241" s="37">
        <f t="shared" si="230"/>
        <v>2372</v>
      </c>
      <c r="R3241" s="34">
        <v>359097</v>
      </c>
    </row>
    <row r="3242" spans="1:18" ht="14.25" thickBot="1">
      <c r="A3242" s="33" t="s">
        <v>606</v>
      </c>
      <c r="B3242" s="47">
        <v>41974</v>
      </c>
      <c r="C3242" t="s">
        <v>118</v>
      </c>
      <c r="D3242" t="s">
        <v>628</v>
      </c>
      <c r="E3242" t="s">
        <v>43</v>
      </c>
      <c r="F3242" t="s">
        <v>629</v>
      </c>
      <c r="G3242" t="s">
        <v>52</v>
      </c>
      <c r="I3242" t="s">
        <v>609</v>
      </c>
      <c r="K3242" s="34" t="s">
        <v>11</v>
      </c>
      <c r="L3242" s="37" t="str">
        <f t="shared" si="228"/>
        <v/>
      </c>
      <c r="M3242" s="34" t="s">
        <v>11</v>
      </c>
      <c r="N3242" s="36" t="str">
        <f t="shared" si="229"/>
        <v/>
      </c>
      <c r="O3242" s="34"/>
      <c r="P3242" s="34">
        <v>144340</v>
      </c>
      <c r="Q3242" s="37">
        <f t="shared" si="230"/>
        <v>144</v>
      </c>
      <c r="R3242" s="34">
        <v>21006</v>
      </c>
    </row>
    <row r="3243" spans="1:18" ht="14.25" thickBot="1">
      <c r="A3243" s="33" t="s">
        <v>606</v>
      </c>
      <c r="B3243" s="47">
        <v>41974</v>
      </c>
      <c r="C3243" t="s">
        <v>118</v>
      </c>
      <c r="D3243" t="s">
        <v>628</v>
      </c>
      <c r="E3243" t="s">
        <v>43</v>
      </c>
      <c r="F3243" t="s">
        <v>642</v>
      </c>
      <c r="G3243" t="s">
        <v>99</v>
      </c>
      <c r="I3243" t="s">
        <v>609</v>
      </c>
      <c r="K3243" s="34">
        <v>20370</v>
      </c>
      <c r="L3243" s="37">
        <f t="shared" si="228"/>
        <v>20</v>
      </c>
      <c r="M3243" s="34">
        <v>3113</v>
      </c>
      <c r="N3243" s="36">
        <f t="shared" si="229"/>
        <v>155.65</v>
      </c>
      <c r="O3243" s="34"/>
      <c r="P3243" s="34">
        <v>277340</v>
      </c>
      <c r="Q3243" s="37">
        <f t="shared" si="230"/>
        <v>277</v>
      </c>
      <c r="R3243" s="34">
        <v>43681</v>
      </c>
    </row>
    <row r="3244" spans="1:18" ht="14.25" thickBot="1">
      <c r="A3244" s="33" t="s">
        <v>606</v>
      </c>
      <c r="B3244" s="47">
        <v>41974</v>
      </c>
      <c r="C3244" t="s">
        <v>118</v>
      </c>
      <c r="D3244" t="s">
        <v>628</v>
      </c>
      <c r="E3244" t="s">
        <v>43</v>
      </c>
      <c r="F3244" t="s">
        <v>610</v>
      </c>
      <c r="G3244" t="s">
        <v>48</v>
      </c>
      <c r="I3244" t="s">
        <v>609</v>
      </c>
      <c r="K3244" s="34">
        <v>180155</v>
      </c>
      <c r="L3244" s="37">
        <f t="shared" si="228"/>
        <v>180</v>
      </c>
      <c r="M3244" s="34">
        <v>30842</v>
      </c>
      <c r="N3244" s="36">
        <f t="shared" si="229"/>
        <v>171.34444444444443</v>
      </c>
      <c r="O3244" s="34"/>
      <c r="P3244" s="34">
        <v>2079716</v>
      </c>
      <c r="Q3244" s="37">
        <f t="shared" si="230"/>
        <v>2080</v>
      </c>
      <c r="R3244" s="34">
        <v>344803</v>
      </c>
    </row>
    <row r="3245" spans="1:18" ht="14.25" thickBot="1">
      <c r="A3245" s="33" t="s">
        <v>606</v>
      </c>
      <c r="B3245" s="47">
        <v>41974</v>
      </c>
      <c r="C3245" t="s">
        <v>118</v>
      </c>
      <c r="D3245" t="s">
        <v>628</v>
      </c>
      <c r="E3245" t="s">
        <v>43</v>
      </c>
      <c r="F3245" t="s">
        <v>612</v>
      </c>
      <c r="G3245" t="s">
        <v>57</v>
      </c>
      <c r="I3245" t="s">
        <v>609</v>
      </c>
      <c r="K3245" s="34" t="s">
        <v>11</v>
      </c>
      <c r="L3245" s="37" t="str">
        <f t="shared" si="228"/>
        <v/>
      </c>
      <c r="M3245" s="34" t="s">
        <v>11</v>
      </c>
      <c r="N3245" s="36" t="str">
        <f t="shared" si="229"/>
        <v/>
      </c>
      <c r="O3245" s="34"/>
      <c r="P3245" s="34">
        <v>14641</v>
      </c>
      <c r="Q3245" s="37">
        <f t="shared" si="230"/>
        <v>15</v>
      </c>
      <c r="R3245" s="34">
        <v>1113</v>
      </c>
    </row>
    <row r="3246" spans="1:18" ht="14.25" thickBot="1">
      <c r="A3246" s="33" t="s">
        <v>606</v>
      </c>
      <c r="B3246" s="47">
        <v>41974</v>
      </c>
      <c r="C3246" t="s">
        <v>118</v>
      </c>
      <c r="D3246" t="s">
        <v>628</v>
      </c>
      <c r="E3246" t="s">
        <v>43</v>
      </c>
      <c r="F3246" t="s">
        <v>614</v>
      </c>
      <c r="G3246" t="s">
        <v>53</v>
      </c>
      <c r="I3246" t="s">
        <v>609</v>
      </c>
      <c r="K3246" s="34">
        <v>19835</v>
      </c>
      <c r="L3246" s="37">
        <f t="shared" si="228"/>
        <v>20</v>
      </c>
      <c r="M3246" s="34">
        <v>2371</v>
      </c>
      <c r="N3246" s="36">
        <f t="shared" si="229"/>
        <v>118.55</v>
      </c>
      <c r="O3246" s="34"/>
      <c r="P3246" s="34">
        <v>80365</v>
      </c>
      <c r="Q3246" s="37">
        <f t="shared" si="230"/>
        <v>80</v>
      </c>
      <c r="R3246" s="34">
        <v>9847</v>
      </c>
    </row>
    <row r="3247" spans="1:18" ht="14.25" thickBot="1">
      <c r="A3247" s="33" t="s">
        <v>606</v>
      </c>
      <c r="B3247" s="47">
        <v>41974</v>
      </c>
      <c r="C3247" t="s">
        <v>118</v>
      </c>
      <c r="D3247" t="s">
        <v>628</v>
      </c>
      <c r="E3247" t="s">
        <v>43</v>
      </c>
      <c r="F3247" t="s">
        <v>616</v>
      </c>
      <c r="G3247" t="s">
        <v>60</v>
      </c>
      <c r="I3247" t="s">
        <v>609</v>
      </c>
      <c r="K3247" s="34">
        <v>469848</v>
      </c>
      <c r="L3247" s="37">
        <f t="shared" si="228"/>
        <v>470</v>
      </c>
      <c r="M3247" s="34">
        <v>48789</v>
      </c>
      <c r="N3247" s="36">
        <f t="shared" si="229"/>
        <v>103.80638297872341</v>
      </c>
      <c r="O3247" s="34"/>
      <c r="P3247" s="34">
        <v>1308269</v>
      </c>
      <c r="Q3247" s="37">
        <f t="shared" si="230"/>
        <v>1308</v>
      </c>
      <c r="R3247" s="34">
        <v>172964</v>
      </c>
    </row>
    <row r="3248" spans="1:18" ht="14.25" thickBot="1">
      <c r="A3248" s="33" t="s">
        <v>606</v>
      </c>
      <c r="B3248" s="47">
        <v>41974</v>
      </c>
      <c r="C3248" t="s">
        <v>118</v>
      </c>
      <c r="D3248" t="s">
        <v>628</v>
      </c>
      <c r="E3248" t="s">
        <v>43</v>
      </c>
      <c r="F3248" t="s">
        <v>625</v>
      </c>
      <c r="G3248" t="s">
        <v>66</v>
      </c>
      <c r="I3248" t="s">
        <v>609</v>
      </c>
      <c r="K3248" s="34">
        <v>599540</v>
      </c>
      <c r="L3248" s="37">
        <f t="shared" si="228"/>
        <v>600</v>
      </c>
      <c r="M3248" s="34">
        <v>27214</v>
      </c>
      <c r="N3248" s="36">
        <f t="shared" si="229"/>
        <v>45.356666666666669</v>
      </c>
      <c r="O3248" s="34"/>
      <c r="P3248" s="34">
        <v>843243</v>
      </c>
      <c r="Q3248" s="37">
        <f t="shared" si="230"/>
        <v>843</v>
      </c>
      <c r="R3248" s="34">
        <v>51584</v>
      </c>
    </row>
    <row r="3249" spans="1:18" ht="14.25" thickBot="1">
      <c r="A3249" s="33" t="s">
        <v>606</v>
      </c>
      <c r="B3249" s="47">
        <v>41974</v>
      </c>
      <c r="C3249" t="s">
        <v>118</v>
      </c>
      <c r="D3249" t="s">
        <v>628</v>
      </c>
      <c r="E3249" t="s">
        <v>43</v>
      </c>
      <c r="F3249" t="s">
        <v>619</v>
      </c>
      <c r="G3249" t="s">
        <v>54</v>
      </c>
      <c r="I3249" t="s">
        <v>609</v>
      </c>
      <c r="K3249" s="34" t="s">
        <v>11</v>
      </c>
      <c r="L3249" s="37" t="str">
        <f t="shared" si="228"/>
        <v/>
      </c>
      <c r="M3249" s="34" t="s">
        <v>11</v>
      </c>
      <c r="N3249" s="36" t="str">
        <f t="shared" si="229"/>
        <v/>
      </c>
      <c r="O3249" s="34"/>
      <c r="P3249" s="34">
        <v>1677360</v>
      </c>
      <c r="Q3249" s="37">
        <f t="shared" si="230"/>
        <v>1677</v>
      </c>
      <c r="R3249" s="34">
        <v>242919</v>
      </c>
    </row>
    <row r="3250" spans="1:18" ht="14.25" thickBot="1">
      <c r="A3250" s="33" t="s">
        <v>606</v>
      </c>
      <c r="B3250" s="47">
        <v>41974</v>
      </c>
      <c r="C3250" t="s">
        <v>118</v>
      </c>
      <c r="D3250" t="s">
        <v>628</v>
      </c>
      <c r="E3250" t="s">
        <v>43</v>
      </c>
      <c r="F3250" t="s">
        <v>620</v>
      </c>
      <c r="G3250" t="s">
        <v>67</v>
      </c>
      <c r="I3250" t="s">
        <v>609</v>
      </c>
      <c r="K3250" s="34">
        <v>98020</v>
      </c>
      <c r="L3250" s="37">
        <f t="shared" si="228"/>
        <v>98</v>
      </c>
      <c r="M3250" s="34">
        <v>16026</v>
      </c>
      <c r="N3250" s="36">
        <f t="shared" si="229"/>
        <v>163.53061224489795</v>
      </c>
      <c r="O3250" s="34"/>
      <c r="P3250" s="34">
        <v>705242</v>
      </c>
      <c r="Q3250" s="37">
        <f t="shared" si="230"/>
        <v>705</v>
      </c>
      <c r="R3250" s="34">
        <v>87766</v>
      </c>
    </row>
    <row r="3251" spans="1:18" ht="14.25" thickBot="1">
      <c r="A3251" s="33" t="s">
        <v>606</v>
      </c>
      <c r="B3251" s="47">
        <v>41974</v>
      </c>
      <c r="C3251" t="s">
        <v>118</v>
      </c>
      <c r="D3251" t="s">
        <v>628</v>
      </c>
      <c r="E3251" t="s">
        <v>43</v>
      </c>
      <c r="F3251" t="s">
        <v>626</v>
      </c>
      <c r="G3251" t="s">
        <v>62</v>
      </c>
      <c r="I3251" t="s">
        <v>609</v>
      </c>
      <c r="K3251" s="34" t="s">
        <v>11</v>
      </c>
      <c r="L3251" s="37" t="str">
        <f t="shared" si="228"/>
        <v/>
      </c>
      <c r="M3251" s="34" t="s">
        <v>11</v>
      </c>
      <c r="N3251" s="36" t="str">
        <f t="shared" si="229"/>
        <v/>
      </c>
      <c r="O3251" s="34"/>
      <c r="P3251" s="34">
        <v>51662</v>
      </c>
      <c r="Q3251" s="37">
        <f t="shared" si="230"/>
        <v>52</v>
      </c>
      <c r="R3251" s="34">
        <v>9154</v>
      </c>
    </row>
    <row r="3252" spans="1:18" ht="14.25" thickBot="1">
      <c r="A3252" s="33" t="s">
        <v>606</v>
      </c>
      <c r="B3252" s="47">
        <v>41974</v>
      </c>
      <c r="C3252" t="s">
        <v>118</v>
      </c>
      <c r="D3252" t="s">
        <v>628</v>
      </c>
      <c r="E3252" t="s">
        <v>43</v>
      </c>
      <c r="F3252" t="s">
        <v>630</v>
      </c>
      <c r="G3252" t="s">
        <v>49</v>
      </c>
      <c r="I3252" t="s">
        <v>609</v>
      </c>
      <c r="K3252" s="34" t="s">
        <v>11</v>
      </c>
      <c r="L3252" s="37" t="str">
        <f t="shared" si="228"/>
        <v/>
      </c>
      <c r="M3252" s="34" t="s">
        <v>11</v>
      </c>
      <c r="N3252" s="36" t="str">
        <f t="shared" si="229"/>
        <v/>
      </c>
      <c r="O3252" s="34"/>
      <c r="P3252" s="34">
        <v>183500</v>
      </c>
      <c r="Q3252" s="37">
        <f t="shared" si="230"/>
        <v>184</v>
      </c>
      <c r="R3252" s="34">
        <v>22942</v>
      </c>
    </row>
    <row r="3253" spans="1:18" ht="14.25" thickBot="1">
      <c r="A3253" s="33" t="s">
        <v>606</v>
      </c>
      <c r="B3253" s="47">
        <v>41974</v>
      </c>
      <c r="C3253" t="s">
        <v>118</v>
      </c>
      <c r="D3253" t="s">
        <v>631</v>
      </c>
      <c r="E3253" t="s">
        <v>42</v>
      </c>
      <c r="F3253" t="s">
        <v>608</v>
      </c>
      <c r="G3253" t="s">
        <v>61</v>
      </c>
      <c r="I3253" t="s">
        <v>609</v>
      </c>
      <c r="K3253" s="34" t="s">
        <v>11</v>
      </c>
      <c r="L3253" s="37" t="str">
        <f t="shared" si="228"/>
        <v/>
      </c>
      <c r="M3253" s="34" t="s">
        <v>11</v>
      </c>
      <c r="N3253" s="36" t="str">
        <f t="shared" si="229"/>
        <v/>
      </c>
      <c r="O3253" s="34"/>
      <c r="P3253" s="34">
        <v>11737</v>
      </c>
      <c r="Q3253" s="37">
        <f t="shared" si="230"/>
        <v>12</v>
      </c>
      <c r="R3253" s="34">
        <v>2007</v>
      </c>
    </row>
    <row r="3254" spans="1:18" ht="14.25" thickBot="1">
      <c r="A3254" s="33" t="s">
        <v>606</v>
      </c>
      <c r="B3254" s="47">
        <v>41974</v>
      </c>
      <c r="C3254" t="s">
        <v>118</v>
      </c>
      <c r="D3254" t="s">
        <v>631</v>
      </c>
      <c r="E3254" t="s">
        <v>42</v>
      </c>
      <c r="F3254" t="s">
        <v>610</v>
      </c>
      <c r="G3254" t="s">
        <v>48</v>
      </c>
      <c r="I3254" t="s">
        <v>609</v>
      </c>
      <c r="K3254" s="34" t="s">
        <v>11</v>
      </c>
      <c r="L3254" s="37" t="str">
        <f t="shared" si="228"/>
        <v/>
      </c>
      <c r="M3254" s="34" t="s">
        <v>11</v>
      </c>
      <c r="N3254" s="36" t="str">
        <f t="shared" si="229"/>
        <v/>
      </c>
      <c r="O3254" s="34"/>
      <c r="P3254" s="34">
        <v>131164</v>
      </c>
      <c r="Q3254" s="37">
        <f t="shared" si="230"/>
        <v>131</v>
      </c>
      <c r="R3254" s="34">
        <v>22761</v>
      </c>
    </row>
    <row r="3255" spans="1:18" ht="14.25" thickBot="1">
      <c r="A3255" s="33" t="s">
        <v>606</v>
      </c>
      <c r="B3255" s="47">
        <v>41974</v>
      </c>
      <c r="C3255" t="s">
        <v>118</v>
      </c>
      <c r="D3255" t="s">
        <v>631</v>
      </c>
      <c r="E3255" t="s">
        <v>42</v>
      </c>
      <c r="F3255" t="s">
        <v>614</v>
      </c>
      <c r="G3255" t="s">
        <v>53</v>
      </c>
      <c r="I3255" t="s">
        <v>609</v>
      </c>
      <c r="K3255" s="34" t="s">
        <v>11</v>
      </c>
      <c r="L3255" s="37" t="str">
        <f t="shared" si="228"/>
        <v/>
      </c>
      <c r="M3255" s="34" t="s">
        <v>11</v>
      </c>
      <c r="N3255" s="36" t="str">
        <f t="shared" si="229"/>
        <v/>
      </c>
      <c r="O3255" s="34"/>
      <c r="P3255" s="34">
        <v>3600</v>
      </c>
      <c r="Q3255" s="37">
        <f t="shared" si="230"/>
        <v>4</v>
      </c>
      <c r="R3255" s="34">
        <v>360</v>
      </c>
    </row>
    <row r="3256" spans="1:18" ht="14.25" thickBot="1">
      <c r="A3256" s="33" t="s">
        <v>606</v>
      </c>
      <c r="B3256" s="47">
        <v>41974</v>
      </c>
      <c r="C3256" t="s">
        <v>118</v>
      </c>
      <c r="D3256" t="s">
        <v>632</v>
      </c>
      <c r="E3256" t="s">
        <v>39</v>
      </c>
      <c r="F3256" t="s">
        <v>610</v>
      </c>
      <c r="G3256" t="s">
        <v>48</v>
      </c>
      <c r="I3256" t="s">
        <v>609</v>
      </c>
      <c r="K3256" s="34" t="s">
        <v>11</v>
      </c>
      <c r="L3256" s="37" t="str">
        <f t="shared" si="228"/>
        <v/>
      </c>
      <c r="M3256" s="34" t="s">
        <v>11</v>
      </c>
      <c r="N3256" s="36" t="str">
        <f t="shared" si="229"/>
        <v/>
      </c>
      <c r="O3256" s="34"/>
      <c r="P3256" s="34">
        <v>20740</v>
      </c>
      <c r="Q3256" s="37">
        <f t="shared" si="230"/>
        <v>21</v>
      </c>
      <c r="R3256" s="34">
        <v>8917</v>
      </c>
    </row>
    <row r="3257" spans="1:18" ht="14.25" thickBot="1">
      <c r="A3257" s="33" t="s">
        <v>606</v>
      </c>
      <c r="B3257" s="47">
        <v>41974</v>
      </c>
      <c r="C3257" t="s">
        <v>118</v>
      </c>
      <c r="D3257" t="s">
        <v>632</v>
      </c>
      <c r="E3257" t="s">
        <v>39</v>
      </c>
      <c r="F3257" t="s">
        <v>614</v>
      </c>
      <c r="G3257" t="s">
        <v>53</v>
      </c>
      <c r="I3257" t="s">
        <v>609</v>
      </c>
      <c r="K3257" s="34">
        <v>45601</v>
      </c>
      <c r="L3257" s="37">
        <f t="shared" si="228"/>
        <v>46</v>
      </c>
      <c r="M3257" s="34">
        <v>12046</v>
      </c>
      <c r="N3257" s="36">
        <f t="shared" si="229"/>
        <v>261.86956521739131</v>
      </c>
      <c r="O3257" s="34"/>
      <c r="P3257" s="34">
        <v>159672</v>
      </c>
      <c r="Q3257" s="37">
        <f t="shared" si="230"/>
        <v>160</v>
      </c>
      <c r="R3257" s="34">
        <v>43035</v>
      </c>
    </row>
    <row r="3258" spans="1:18" ht="14.25" thickBot="1">
      <c r="A3258" s="33" t="s">
        <v>606</v>
      </c>
      <c r="B3258" s="47">
        <v>41974</v>
      </c>
      <c r="C3258" t="s">
        <v>118</v>
      </c>
      <c r="D3258" t="s">
        <v>658</v>
      </c>
      <c r="E3258" t="s">
        <v>36</v>
      </c>
      <c r="F3258" t="s">
        <v>608</v>
      </c>
      <c r="G3258" t="s">
        <v>61</v>
      </c>
      <c r="I3258" t="s">
        <v>609</v>
      </c>
      <c r="K3258" s="34">
        <v>45000</v>
      </c>
      <c r="L3258" s="37">
        <f t="shared" si="228"/>
        <v>45</v>
      </c>
      <c r="M3258" s="34">
        <v>16167</v>
      </c>
      <c r="N3258" s="36">
        <f t="shared" si="229"/>
        <v>359.26666666666665</v>
      </c>
      <c r="O3258" s="34"/>
      <c r="P3258" s="34">
        <v>798223</v>
      </c>
      <c r="Q3258" s="37">
        <f t="shared" si="230"/>
        <v>798</v>
      </c>
      <c r="R3258" s="34">
        <v>74840</v>
      </c>
    </row>
    <row r="3259" spans="1:18" ht="14.25" thickBot="1">
      <c r="A3259" s="33" t="s">
        <v>606</v>
      </c>
      <c r="B3259" s="47">
        <v>41974</v>
      </c>
      <c r="C3259" t="s">
        <v>118</v>
      </c>
      <c r="D3259" t="s">
        <v>658</v>
      </c>
      <c r="E3259" t="s">
        <v>36</v>
      </c>
      <c r="F3259" t="s">
        <v>610</v>
      </c>
      <c r="G3259" t="s">
        <v>48</v>
      </c>
      <c r="I3259" t="s">
        <v>609</v>
      </c>
      <c r="K3259" s="34" t="s">
        <v>11</v>
      </c>
      <c r="L3259" s="37" t="str">
        <f t="shared" si="228"/>
        <v/>
      </c>
      <c r="M3259" s="34" t="s">
        <v>11</v>
      </c>
      <c r="N3259" s="36" t="str">
        <f t="shared" si="229"/>
        <v/>
      </c>
      <c r="O3259" s="34"/>
      <c r="P3259" s="34">
        <v>32039</v>
      </c>
      <c r="Q3259" s="37">
        <f t="shared" si="230"/>
        <v>32</v>
      </c>
      <c r="R3259" s="34">
        <v>3063</v>
      </c>
    </row>
    <row r="3260" spans="1:18" ht="14.25" thickBot="1">
      <c r="A3260" s="33" t="s">
        <v>606</v>
      </c>
      <c r="B3260" s="47">
        <v>41974</v>
      </c>
      <c r="C3260" t="s">
        <v>118</v>
      </c>
      <c r="D3260" t="s">
        <v>658</v>
      </c>
      <c r="E3260" t="s">
        <v>36</v>
      </c>
      <c r="F3260" t="s">
        <v>614</v>
      </c>
      <c r="G3260" t="s">
        <v>53</v>
      </c>
      <c r="I3260" t="s">
        <v>609</v>
      </c>
      <c r="K3260" s="34" t="s">
        <v>11</v>
      </c>
      <c r="L3260" s="37" t="str">
        <f t="shared" si="228"/>
        <v/>
      </c>
      <c r="M3260" s="34" t="s">
        <v>11</v>
      </c>
      <c r="N3260" s="36" t="str">
        <f t="shared" si="229"/>
        <v/>
      </c>
      <c r="O3260" s="34"/>
      <c r="P3260" s="34">
        <v>110000</v>
      </c>
      <c r="Q3260" s="37">
        <f t="shared" si="230"/>
        <v>110</v>
      </c>
      <c r="R3260" s="34">
        <v>33595</v>
      </c>
    </row>
    <row r="3261" spans="1:18" ht="14.25" thickBot="1">
      <c r="A3261" s="33" t="s">
        <v>606</v>
      </c>
      <c r="B3261" s="47">
        <v>41974</v>
      </c>
      <c r="C3261" t="s">
        <v>118</v>
      </c>
      <c r="D3261" t="s">
        <v>658</v>
      </c>
      <c r="E3261" t="s">
        <v>36</v>
      </c>
      <c r="F3261" t="s">
        <v>616</v>
      </c>
      <c r="G3261" t="s">
        <v>60</v>
      </c>
      <c r="I3261" t="s">
        <v>609</v>
      </c>
      <c r="K3261" s="34">
        <v>21270</v>
      </c>
      <c r="L3261" s="37">
        <f t="shared" si="228"/>
        <v>21</v>
      </c>
      <c r="M3261" s="34">
        <v>4764</v>
      </c>
      <c r="N3261" s="36">
        <f t="shared" si="229"/>
        <v>226.85714285714286</v>
      </c>
      <c r="O3261" s="34"/>
      <c r="P3261" s="34">
        <v>488350</v>
      </c>
      <c r="Q3261" s="37">
        <f t="shared" si="230"/>
        <v>488</v>
      </c>
      <c r="R3261" s="34">
        <v>27300</v>
      </c>
    </row>
    <row r="3262" spans="1:18" ht="14.25" thickBot="1">
      <c r="A3262" s="33" t="s">
        <v>606</v>
      </c>
      <c r="B3262" s="47">
        <v>41974</v>
      </c>
      <c r="C3262" t="s">
        <v>118</v>
      </c>
      <c r="D3262" t="s">
        <v>658</v>
      </c>
      <c r="E3262" t="s">
        <v>36</v>
      </c>
      <c r="F3262" t="s">
        <v>625</v>
      </c>
      <c r="G3262" t="s">
        <v>66</v>
      </c>
      <c r="I3262" t="s">
        <v>609</v>
      </c>
      <c r="K3262" s="34" t="s">
        <v>11</v>
      </c>
      <c r="L3262" s="37" t="str">
        <f t="shared" si="228"/>
        <v/>
      </c>
      <c r="M3262" s="34" t="s">
        <v>11</v>
      </c>
      <c r="N3262" s="36" t="str">
        <f t="shared" si="229"/>
        <v/>
      </c>
      <c r="O3262" s="34"/>
      <c r="P3262" s="34">
        <v>1050</v>
      </c>
      <c r="Q3262" s="37">
        <f t="shared" si="230"/>
        <v>1</v>
      </c>
      <c r="R3262" s="34">
        <v>612</v>
      </c>
    </row>
    <row r="3263" spans="1:18" ht="14.25" thickBot="1">
      <c r="A3263" s="33" t="s">
        <v>606</v>
      </c>
      <c r="B3263" s="47">
        <v>41974</v>
      </c>
      <c r="C3263" t="s">
        <v>118</v>
      </c>
      <c r="D3263" t="s">
        <v>658</v>
      </c>
      <c r="E3263" t="s">
        <v>36</v>
      </c>
      <c r="F3263" t="s">
        <v>618</v>
      </c>
      <c r="G3263" t="s">
        <v>47</v>
      </c>
      <c r="I3263" t="s">
        <v>609</v>
      </c>
      <c r="K3263" s="34">
        <v>252310</v>
      </c>
      <c r="L3263" s="37">
        <f t="shared" si="228"/>
        <v>252</v>
      </c>
      <c r="M3263" s="34">
        <v>13060</v>
      </c>
      <c r="N3263" s="36">
        <f t="shared" si="229"/>
        <v>51.825396825396822</v>
      </c>
      <c r="O3263" s="34"/>
      <c r="P3263" s="34">
        <v>743890</v>
      </c>
      <c r="Q3263" s="37">
        <f t="shared" si="230"/>
        <v>744</v>
      </c>
      <c r="R3263" s="34">
        <v>38048</v>
      </c>
    </row>
    <row r="3264" spans="1:18" ht="14.25" thickBot="1">
      <c r="A3264" s="33" t="s">
        <v>606</v>
      </c>
      <c r="B3264" s="47">
        <v>41974</v>
      </c>
      <c r="C3264" t="s">
        <v>118</v>
      </c>
      <c r="D3264" t="s">
        <v>633</v>
      </c>
      <c r="E3264" t="s">
        <v>35</v>
      </c>
      <c r="F3264" t="s">
        <v>610</v>
      </c>
      <c r="G3264" t="s">
        <v>48</v>
      </c>
      <c r="I3264" t="s">
        <v>609</v>
      </c>
      <c r="K3264" s="34" t="s">
        <v>11</v>
      </c>
      <c r="L3264" s="37" t="str">
        <f t="shared" si="228"/>
        <v/>
      </c>
      <c r="M3264" s="34" t="s">
        <v>11</v>
      </c>
      <c r="N3264" s="36" t="str">
        <f t="shared" si="229"/>
        <v/>
      </c>
      <c r="O3264" s="34"/>
      <c r="P3264" s="34">
        <v>22363</v>
      </c>
      <c r="Q3264" s="37">
        <f t="shared" si="230"/>
        <v>22</v>
      </c>
      <c r="R3264" s="34">
        <v>3207</v>
      </c>
    </row>
    <row r="3265" spans="1:18" ht="14.25" thickBot="1">
      <c r="A3265" s="33" t="s">
        <v>606</v>
      </c>
      <c r="B3265" s="47">
        <v>41974</v>
      </c>
      <c r="C3265" t="s">
        <v>118</v>
      </c>
      <c r="D3265" t="s">
        <v>633</v>
      </c>
      <c r="E3265" t="s">
        <v>35</v>
      </c>
      <c r="F3265" t="s">
        <v>614</v>
      </c>
      <c r="G3265" t="s">
        <v>53</v>
      </c>
      <c r="I3265" t="s">
        <v>609</v>
      </c>
      <c r="K3265" s="34" t="s">
        <v>11</v>
      </c>
      <c r="L3265" s="37" t="str">
        <f t="shared" si="228"/>
        <v/>
      </c>
      <c r="M3265" s="34" t="s">
        <v>11</v>
      </c>
      <c r="N3265" s="36" t="str">
        <f t="shared" si="229"/>
        <v/>
      </c>
      <c r="O3265" s="34"/>
      <c r="P3265" s="34">
        <v>29118</v>
      </c>
      <c r="Q3265" s="37">
        <f t="shared" si="230"/>
        <v>29</v>
      </c>
      <c r="R3265" s="34">
        <v>4788</v>
      </c>
    </row>
    <row r="3266" spans="1:18" ht="14.25" thickBot="1">
      <c r="A3266" s="33" t="s">
        <v>606</v>
      </c>
      <c r="B3266" s="47">
        <v>41974</v>
      </c>
      <c r="C3266" t="s">
        <v>118</v>
      </c>
      <c r="D3266" t="s">
        <v>633</v>
      </c>
      <c r="E3266" t="s">
        <v>35</v>
      </c>
      <c r="F3266" t="s">
        <v>616</v>
      </c>
      <c r="G3266" t="s">
        <v>60</v>
      </c>
      <c r="I3266" t="s">
        <v>609</v>
      </c>
      <c r="K3266" s="34" t="s">
        <v>11</v>
      </c>
      <c r="L3266" s="37" t="str">
        <f t="shared" si="228"/>
        <v/>
      </c>
      <c r="M3266" s="34" t="s">
        <v>11</v>
      </c>
      <c r="N3266" s="36" t="str">
        <f t="shared" si="229"/>
        <v/>
      </c>
      <c r="O3266" s="34"/>
      <c r="P3266" s="34">
        <v>3839</v>
      </c>
      <c r="Q3266" s="37">
        <f t="shared" si="230"/>
        <v>4</v>
      </c>
      <c r="R3266" s="34">
        <v>690</v>
      </c>
    </row>
    <row r="3267" spans="1:18" ht="14.25" thickBot="1">
      <c r="A3267" s="33" t="s">
        <v>606</v>
      </c>
      <c r="B3267" s="47">
        <v>41974</v>
      </c>
      <c r="C3267" t="s">
        <v>118</v>
      </c>
      <c r="D3267" t="s">
        <v>633</v>
      </c>
      <c r="E3267" t="s">
        <v>35</v>
      </c>
      <c r="F3267" t="s">
        <v>619</v>
      </c>
      <c r="G3267" t="s">
        <v>54</v>
      </c>
      <c r="I3267" t="s">
        <v>609</v>
      </c>
      <c r="K3267" s="34">
        <v>420540</v>
      </c>
      <c r="L3267" s="37">
        <f t="shared" si="228"/>
        <v>421</v>
      </c>
      <c r="M3267" s="34">
        <v>41439</v>
      </c>
      <c r="N3267" s="36">
        <f t="shared" si="229"/>
        <v>98.429928741092638</v>
      </c>
      <c r="O3267" s="34"/>
      <c r="P3267" s="34">
        <v>420540</v>
      </c>
      <c r="Q3267" s="37">
        <f t="shared" si="230"/>
        <v>421</v>
      </c>
      <c r="R3267" s="34">
        <v>41439</v>
      </c>
    </row>
    <row r="3268" spans="1:18" ht="14.25" thickBot="1">
      <c r="A3268" s="33" t="s">
        <v>606</v>
      </c>
      <c r="B3268" s="47">
        <v>41974</v>
      </c>
      <c r="C3268" t="s">
        <v>118</v>
      </c>
      <c r="D3268" t="s">
        <v>633</v>
      </c>
      <c r="E3268" t="s">
        <v>35</v>
      </c>
      <c r="F3268" t="s">
        <v>620</v>
      </c>
      <c r="G3268" t="s">
        <v>67</v>
      </c>
      <c r="I3268" t="s">
        <v>609</v>
      </c>
      <c r="K3268" s="34" t="s">
        <v>11</v>
      </c>
      <c r="L3268" s="37" t="str">
        <f t="shared" si="228"/>
        <v/>
      </c>
      <c r="M3268" s="34" t="s">
        <v>11</v>
      </c>
      <c r="N3268" s="36" t="str">
        <f t="shared" si="229"/>
        <v/>
      </c>
      <c r="O3268" s="34"/>
      <c r="P3268" s="34">
        <v>70536</v>
      </c>
      <c r="Q3268" s="37">
        <f t="shared" si="230"/>
        <v>71</v>
      </c>
      <c r="R3268" s="34">
        <v>6053</v>
      </c>
    </row>
    <row r="3269" spans="1:18" ht="14.25" thickBot="1">
      <c r="A3269" s="33" t="s">
        <v>606</v>
      </c>
      <c r="B3269" s="47">
        <v>41974</v>
      </c>
      <c r="C3269" t="s">
        <v>118</v>
      </c>
      <c r="D3269" t="s">
        <v>651</v>
      </c>
      <c r="E3269" t="s">
        <v>40</v>
      </c>
      <c r="F3269" t="s">
        <v>608</v>
      </c>
      <c r="G3269" t="s">
        <v>61</v>
      </c>
      <c r="I3269" t="s">
        <v>609</v>
      </c>
      <c r="K3269" s="34" t="s">
        <v>11</v>
      </c>
      <c r="L3269" s="37" t="str">
        <f t="shared" si="228"/>
        <v/>
      </c>
      <c r="M3269" s="34" t="s">
        <v>11</v>
      </c>
      <c r="N3269" s="36" t="str">
        <f t="shared" si="229"/>
        <v/>
      </c>
      <c r="O3269" s="34"/>
      <c r="P3269" s="34">
        <v>101940</v>
      </c>
      <c r="Q3269" s="37">
        <f t="shared" si="230"/>
        <v>102</v>
      </c>
      <c r="R3269" s="34">
        <v>5163</v>
      </c>
    </row>
    <row r="3270" spans="1:18" ht="14.25" thickBot="1">
      <c r="A3270" s="33" t="s">
        <v>606</v>
      </c>
      <c r="B3270" s="47">
        <v>41974</v>
      </c>
      <c r="C3270" t="s">
        <v>118</v>
      </c>
      <c r="D3270" t="s">
        <v>651</v>
      </c>
      <c r="E3270" t="s">
        <v>40</v>
      </c>
      <c r="F3270" t="s">
        <v>620</v>
      </c>
      <c r="G3270" t="s">
        <v>67</v>
      </c>
      <c r="I3270" t="s">
        <v>609</v>
      </c>
      <c r="K3270" s="34">
        <v>135760</v>
      </c>
      <c r="L3270" s="37">
        <f t="shared" si="228"/>
        <v>136</v>
      </c>
      <c r="M3270" s="34">
        <v>5722</v>
      </c>
      <c r="N3270" s="36">
        <f t="shared" si="229"/>
        <v>42.073529411764703</v>
      </c>
      <c r="O3270" s="34"/>
      <c r="P3270" s="34">
        <v>386350</v>
      </c>
      <c r="Q3270" s="37">
        <f t="shared" si="230"/>
        <v>386</v>
      </c>
      <c r="R3270" s="34">
        <v>16319</v>
      </c>
    </row>
    <row r="3271" spans="1:18" ht="14.25" thickBot="1">
      <c r="A3271" s="33" t="s">
        <v>606</v>
      </c>
      <c r="B3271" s="47">
        <v>41974</v>
      </c>
      <c r="C3271" t="s">
        <v>118</v>
      </c>
      <c r="D3271" t="s">
        <v>634</v>
      </c>
      <c r="E3271" t="s">
        <v>38</v>
      </c>
      <c r="F3271" t="s">
        <v>635</v>
      </c>
      <c r="G3271" t="s">
        <v>65</v>
      </c>
      <c r="I3271" t="s">
        <v>609</v>
      </c>
      <c r="K3271" s="34" t="s">
        <v>11</v>
      </c>
      <c r="L3271" s="37" t="str">
        <f t="shared" si="228"/>
        <v/>
      </c>
      <c r="M3271" s="34" t="s">
        <v>11</v>
      </c>
      <c r="N3271" s="36" t="str">
        <f t="shared" si="229"/>
        <v/>
      </c>
      <c r="O3271" s="34"/>
      <c r="P3271" s="34">
        <v>4000</v>
      </c>
      <c r="Q3271" s="37">
        <f t="shared" si="230"/>
        <v>4</v>
      </c>
      <c r="R3271" s="34">
        <v>709</v>
      </c>
    </row>
    <row r="3272" spans="1:18" ht="14.25" thickBot="1">
      <c r="A3272" s="33" t="s">
        <v>606</v>
      </c>
      <c r="B3272" s="47">
        <v>41974</v>
      </c>
      <c r="C3272" t="s">
        <v>118</v>
      </c>
      <c r="D3272" t="s">
        <v>629</v>
      </c>
      <c r="E3272" t="s">
        <v>161</v>
      </c>
      <c r="F3272" t="s">
        <v>608</v>
      </c>
      <c r="G3272" t="s">
        <v>61</v>
      </c>
      <c r="I3272" t="s">
        <v>609</v>
      </c>
      <c r="K3272" s="34">
        <v>2000</v>
      </c>
      <c r="L3272" s="37">
        <f t="shared" si="228"/>
        <v>2</v>
      </c>
      <c r="M3272" s="34">
        <v>418</v>
      </c>
      <c r="N3272" s="36">
        <f t="shared" si="229"/>
        <v>209</v>
      </c>
      <c r="O3272" s="34"/>
      <c r="P3272" s="34">
        <v>2000</v>
      </c>
      <c r="Q3272" s="37">
        <f t="shared" si="230"/>
        <v>2</v>
      </c>
      <c r="R3272" s="34">
        <v>418</v>
      </c>
    </row>
    <row r="3273" spans="1:18" ht="14.25" thickBot="1">
      <c r="A3273" s="33" t="s">
        <v>606</v>
      </c>
      <c r="B3273" s="47">
        <v>41974</v>
      </c>
      <c r="C3273" t="s">
        <v>118</v>
      </c>
      <c r="D3273" t="s">
        <v>721</v>
      </c>
      <c r="E3273" t="s">
        <v>166</v>
      </c>
      <c r="F3273" t="s">
        <v>610</v>
      </c>
      <c r="G3273" t="s">
        <v>48</v>
      </c>
      <c r="I3273" t="s">
        <v>609</v>
      </c>
      <c r="K3273" s="34" t="s">
        <v>11</v>
      </c>
      <c r="L3273" s="37" t="str">
        <f t="shared" si="228"/>
        <v/>
      </c>
      <c r="M3273" s="34" t="s">
        <v>11</v>
      </c>
      <c r="N3273" s="36" t="str">
        <f t="shared" si="229"/>
        <v/>
      </c>
      <c r="O3273" s="34"/>
      <c r="P3273" s="34">
        <v>5514</v>
      </c>
      <c r="Q3273" s="37">
        <f t="shared" si="230"/>
        <v>6</v>
      </c>
      <c r="R3273" s="34">
        <v>274</v>
      </c>
    </row>
    <row r="3274" spans="1:18" ht="14.25" thickBot="1">
      <c r="A3274" s="33" t="s">
        <v>606</v>
      </c>
      <c r="B3274" s="47">
        <v>41974</v>
      </c>
      <c r="C3274" t="s">
        <v>118</v>
      </c>
      <c r="D3274" t="s">
        <v>636</v>
      </c>
      <c r="E3274" t="s">
        <v>69</v>
      </c>
      <c r="F3274" t="s">
        <v>610</v>
      </c>
      <c r="G3274" t="s">
        <v>48</v>
      </c>
      <c r="I3274" t="s">
        <v>609</v>
      </c>
      <c r="K3274" s="34">
        <v>391810</v>
      </c>
      <c r="L3274" s="37">
        <f t="shared" si="228"/>
        <v>392</v>
      </c>
      <c r="M3274" s="34">
        <v>69111</v>
      </c>
      <c r="N3274" s="36">
        <f t="shared" si="229"/>
        <v>176.30357142857142</v>
      </c>
      <c r="O3274" s="34"/>
      <c r="P3274" s="34">
        <v>492640</v>
      </c>
      <c r="Q3274" s="37">
        <f t="shared" si="230"/>
        <v>493</v>
      </c>
      <c r="R3274" s="34">
        <v>83769</v>
      </c>
    </row>
    <row r="3275" spans="1:18" ht="14.25" thickBot="1">
      <c r="A3275" s="33" t="s">
        <v>606</v>
      </c>
      <c r="B3275" s="47">
        <v>41974</v>
      </c>
      <c r="C3275" t="s">
        <v>118</v>
      </c>
      <c r="D3275" t="s">
        <v>636</v>
      </c>
      <c r="E3275" t="s">
        <v>69</v>
      </c>
      <c r="F3275" t="s">
        <v>614</v>
      </c>
      <c r="G3275" t="s">
        <v>53</v>
      </c>
      <c r="I3275" t="s">
        <v>609</v>
      </c>
      <c r="K3275" s="34" t="s">
        <v>11</v>
      </c>
      <c r="L3275" s="37" t="str">
        <f t="shared" ref="L3275:L3282" si="231">IF(ISERROR(ROUND(K3275*0.001,0))=TRUE,"",(ROUND(K3275*0.001,0)))</f>
        <v/>
      </c>
      <c r="M3275" s="34" t="s">
        <v>11</v>
      </c>
      <c r="N3275" s="36" t="str">
        <f t="shared" ref="N3275:N3282" si="232">IF(ISERROR(M3275/L3275)=TRUE,"",(M3275/L3275))</f>
        <v/>
      </c>
      <c r="O3275" s="34"/>
      <c r="P3275" s="34">
        <v>6361</v>
      </c>
      <c r="Q3275" s="37">
        <f t="shared" ref="Q3275:Q3282" si="233">IF(ISERROR(ROUND(P3275*0.001,0))=TRUE,"",(ROUND(P3275*0.001,0)))</f>
        <v>6</v>
      </c>
      <c r="R3275" s="34">
        <v>1909</v>
      </c>
    </row>
    <row r="3276" spans="1:18" ht="14.25" thickBot="1">
      <c r="A3276" s="33" t="s">
        <v>606</v>
      </c>
      <c r="B3276" s="47">
        <v>41974</v>
      </c>
      <c r="C3276" t="s">
        <v>118</v>
      </c>
      <c r="D3276" t="s">
        <v>636</v>
      </c>
      <c r="E3276" t="s">
        <v>69</v>
      </c>
      <c r="F3276" t="s">
        <v>616</v>
      </c>
      <c r="G3276" t="s">
        <v>60</v>
      </c>
      <c r="I3276" t="s">
        <v>609</v>
      </c>
      <c r="K3276" s="34">
        <v>224446</v>
      </c>
      <c r="L3276" s="37">
        <f t="shared" si="231"/>
        <v>224</v>
      </c>
      <c r="M3276" s="34">
        <v>38774</v>
      </c>
      <c r="N3276" s="36">
        <f t="shared" si="232"/>
        <v>173.09821428571428</v>
      </c>
      <c r="O3276" s="34"/>
      <c r="P3276" s="34">
        <v>1034400</v>
      </c>
      <c r="Q3276" s="37">
        <f t="shared" si="233"/>
        <v>1034</v>
      </c>
      <c r="R3276" s="34">
        <v>187347</v>
      </c>
    </row>
    <row r="3277" spans="1:18" ht="14.25" thickBot="1">
      <c r="A3277" s="33" t="s">
        <v>606</v>
      </c>
      <c r="B3277" s="47">
        <v>41974</v>
      </c>
      <c r="C3277" t="s">
        <v>118</v>
      </c>
      <c r="D3277" t="s">
        <v>636</v>
      </c>
      <c r="E3277" t="s">
        <v>69</v>
      </c>
      <c r="F3277" t="s">
        <v>625</v>
      </c>
      <c r="G3277" t="s">
        <v>66</v>
      </c>
      <c r="I3277" t="s">
        <v>609</v>
      </c>
      <c r="K3277" s="34">
        <v>25047</v>
      </c>
      <c r="L3277" s="37">
        <f t="shared" si="231"/>
        <v>25</v>
      </c>
      <c r="M3277" s="34">
        <v>4461</v>
      </c>
      <c r="N3277" s="36">
        <f t="shared" si="232"/>
        <v>178.44</v>
      </c>
      <c r="O3277" s="34"/>
      <c r="P3277" s="34">
        <v>25047</v>
      </c>
      <c r="Q3277" s="37">
        <f t="shared" si="233"/>
        <v>25</v>
      </c>
      <c r="R3277" s="34">
        <v>4461</v>
      </c>
    </row>
    <row r="3278" spans="1:18" ht="14.25" thickBot="1">
      <c r="A3278" s="33" t="s">
        <v>606</v>
      </c>
      <c r="B3278" s="47">
        <v>41974</v>
      </c>
      <c r="C3278" t="s">
        <v>118</v>
      </c>
      <c r="D3278" t="s">
        <v>612</v>
      </c>
      <c r="E3278" t="s">
        <v>68</v>
      </c>
      <c r="F3278" t="s">
        <v>625</v>
      </c>
      <c r="G3278" t="s">
        <v>66</v>
      </c>
      <c r="I3278" t="s">
        <v>609</v>
      </c>
      <c r="K3278" s="34" t="s">
        <v>11</v>
      </c>
      <c r="L3278" s="37" t="str">
        <f t="shared" si="231"/>
        <v/>
      </c>
      <c r="M3278" s="34" t="s">
        <v>11</v>
      </c>
      <c r="N3278" s="36" t="str">
        <f t="shared" si="232"/>
        <v/>
      </c>
      <c r="O3278" s="34"/>
      <c r="P3278" s="34">
        <v>73780</v>
      </c>
      <c r="Q3278" s="37">
        <f t="shared" si="233"/>
        <v>74</v>
      </c>
      <c r="R3278" s="34">
        <v>16194</v>
      </c>
    </row>
    <row r="3279" spans="1:18" ht="14.25" thickBot="1">
      <c r="A3279" s="33" t="s">
        <v>606</v>
      </c>
      <c r="B3279" s="47">
        <v>41974</v>
      </c>
      <c r="C3279" t="s">
        <v>118</v>
      </c>
      <c r="D3279" t="s">
        <v>641</v>
      </c>
      <c r="E3279" t="s">
        <v>33</v>
      </c>
      <c r="F3279" t="s">
        <v>608</v>
      </c>
      <c r="G3279" t="s">
        <v>61</v>
      </c>
      <c r="I3279" t="s">
        <v>609</v>
      </c>
      <c r="K3279" s="34">
        <v>30429</v>
      </c>
      <c r="L3279" s="37">
        <f t="shared" si="231"/>
        <v>30</v>
      </c>
      <c r="M3279" s="34">
        <v>3168</v>
      </c>
      <c r="N3279" s="36">
        <f t="shared" si="232"/>
        <v>105.6</v>
      </c>
      <c r="O3279" s="34"/>
      <c r="P3279" s="34">
        <v>153851</v>
      </c>
      <c r="Q3279" s="37">
        <f t="shared" si="233"/>
        <v>154</v>
      </c>
      <c r="R3279" s="34">
        <v>20967</v>
      </c>
    </row>
    <row r="3280" spans="1:18" ht="14.25" thickBot="1">
      <c r="A3280" s="33" t="s">
        <v>606</v>
      </c>
      <c r="B3280" s="47">
        <v>41974</v>
      </c>
      <c r="C3280" t="s">
        <v>118</v>
      </c>
      <c r="D3280" t="s">
        <v>641</v>
      </c>
      <c r="E3280" t="s">
        <v>33</v>
      </c>
      <c r="F3280" t="s">
        <v>610</v>
      </c>
      <c r="G3280" t="s">
        <v>48</v>
      </c>
      <c r="I3280" t="s">
        <v>609</v>
      </c>
      <c r="K3280" s="34" t="s">
        <v>11</v>
      </c>
      <c r="L3280" s="37" t="str">
        <f t="shared" si="231"/>
        <v/>
      </c>
      <c r="M3280" s="34" t="s">
        <v>11</v>
      </c>
      <c r="N3280" s="36" t="str">
        <f t="shared" si="232"/>
        <v/>
      </c>
      <c r="O3280" s="34"/>
      <c r="P3280" s="34">
        <v>19253</v>
      </c>
      <c r="Q3280" s="37">
        <f t="shared" si="233"/>
        <v>19</v>
      </c>
      <c r="R3280" s="34">
        <v>8946</v>
      </c>
    </row>
    <row r="3281" spans="1:18" ht="14.25" thickBot="1">
      <c r="A3281" s="33" t="s">
        <v>606</v>
      </c>
      <c r="B3281" s="47">
        <v>41974</v>
      </c>
      <c r="C3281" t="s">
        <v>118</v>
      </c>
      <c r="D3281" t="s">
        <v>641</v>
      </c>
      <c r="E3281" t="s">
        <v>33</v>
      </c>
      <c r="F3281" t="s">
        <v>614</v>
      </c>
      <c r="G3281" t="s">
        <v>53</v>
      </c>
      <c r="I3281" t="s">
        <v>609</v>
      </c>
      <c r="K3281" s="34">
        <v>1299</v>
      </c>
      <c r="L3281" s="37">
        <f t="shared" si="231"/>
        <v>1</v>
      </c>
      <c r="M3281" s="34">
        <v>599</v>
      </c>
      <c r="N3281" s="36">
        <f t="shared" si="232"/>
        <v>599</v>
      </c>
      <c r="O3281" s="34"/>
      <c r="P3281" s="34">
        <v>1299</v>
      </c>
      <c r="Q3281" s="37">
        <f t="shared" si="233"/>
        <v>1</v>
      </c>
      <c r="R3281" s="34">
        <v>599</v>
      </c>
    </row>
    <row r="3282" spans="1:18" ht="14.25" thickBot="1">
      <c r="A3282" s="33" t="s">
        <v>606</v>
      </c>
      <c r="B3282" s="47">
        <v>41974</v>
      </c>
      <c r="C3282" t="s">
        <v>118</v>
      </c>
      <c r="D3282" t="s">
        <v>641</v>
      </c>
      <c r="E3282" t="s">
        <v>33</v>
      </c>
      <c r="F3282" t="s">
        <v>616</v>
      </c>
      <c r="G3282" t="s">
        <v>60</v>
      </c>
      <c r="I3282" t="s">
        <v>609</v>
      </c>
      <c r="K3282" s="34" t="s">
        <v>11</v>
      </c>
      <c r="L3282" s="37" t="str">
        <f t="shared" si="231"/>
        <v/>
      </c>
      <c r="M3282" s="34" t="s">
        <v>11</v>
      </c>
      <c r="N3282" s="36" t="str">
        <f t="shared" si="232"/>
        <v/>
      </c>
      <c r="O3282" s="34"/>
      <c r="P3282" s="34">
        <v>879</v>
      </c>
      <c r="Q3282" s="37">
        <f t="shared" si="233"/>
        <v>1</v>
      </c>
      <c r="R3282" s="34">
        <v>350</v>
      </c>
    </row>
    <row r="3283" spans="1:18" ht="14.25" thickBot="1">
      <c r="A3283" s="33" t="s">
        <v>657</v>
      </c>
      <c r="B3283" s="47">
        <v>41944</v>
      </c>
      <c r="C3283" t="s">
        <v>118</v>
      </c>
      <c r="D3283" t="s">
        <v>607</v>
      </c>
      <c r="E3283" t="s">
        <v>44</v>
      </c>
      <c r="F3283" t="s">
        <v>608</v>
      </c>
      <c r="G3283" t="s">
        <v>61</v>
      </c>
      <c r="I3283" t="s">
        <v>609</v>
      </c>
      <c r="K3283" s="34" t="s">
        <v>11</v>
      </c>
      <c r="L3283" s="37" t="str">
        <f>IF(ISERROR(ROUND(K3283*0.001,0))=TRUE,"",(ROUND(K3283*0.001,0)))</f>
        <v/>
      </c>
      <c r="M3283" s="34" t="s">
        <v>11</v>
      </c>
      <c r="N3283" s="36" t="str">
        <f>IF(ISERROR(M3283/L3283)=TRUE,"",(M3283/L3283))</f>
        <v/>
      </c>
      <c r="O3283" s="34"/>
      <c r="P3283" s="34">
        <v>312163</v>
      </c>
      <c r="Q3283" s="37">
        <f>IF(ISERROR(ROUND(P3283*0.001,0))=TRUE,"",(ROUND(P3283*0.001,0)))</f>
        <v>312</v>
      </c>
      <c r="R3283" s="34">
        <v>126870</v>
      </c>
    </row>
    <row r="3284" spans="1:18" ht="14.25" thickBot="1">
      <c r="A3284" s="33" t="s">
        <v>657</v>
      </c>
      <c r="B3284" s="47">
        <v>41944</v>
      </c>
      <c r="C3284" t="s">
        <v>118</v>
      </c>
      <c r="D3284" t="s">
        <v>607</v>
      </c>
      <c r="E3284" t="s">
        <v>44</v>
      </c>
      <c r="F3284" t="s">
        <v>610</v>
      </c>
      <c r="G3284" t="s">
        <v>48</v>
      </c>
      <c r="I3284" t="s">
        <v>609</v>
      </c>
      <c r="K3284" s="34">
        <v>1500136</v>
      </c>
      <c r="L3284" s="37">
        <f t="shared" ref="L3284:L3347" si="234">IF(ISERROR(ROUND(K3284*0.001,0))=TRUE,"",(ROUND(K3284*0.001,0)))</f>
        <v>1500</v>
      </c>
      <c r="M3284" s="34">
        <v>249207</v>
      </c>
      <c r="N3284" s="36">
        <f t="shared" ref="N3284:N3347" si="235">IF(ISERROR(M3284/L3284)=TRUE,"",(M3284/L3284))</f>
        <v>166.13800000000001</v>
      </c>
      <c r="O3284" s="34"/>
      <c r="P3284" s="34">
        <v>22560570</v>
      </c>
      <c r="Q3284" s="37">
        <f t="shared" ref="Q3284:Q3347" si="236">IF(ISERROR(ROUND(P3284*0.001,0))=TRUE,"",(ROUND(P3284*0.001,0)))</f>
        <v>22561</v>
      </c>
      <c r="R3284" s="34">
        <v>3858398</v>
      </c>
    </row>
    <row r="3285" spans="1:18" ht="14.25" thickBot="1">
      <c r="A3285" s="33" t="s">
        <v>657</v>
      </c>
      <c r="B3285" s="47">
        <v>41944</v>
      </c>
      <c r="C3285" t="s">
        <v>118</v>
      </c>
      <c r="D3285" t="s">
        <v>607</v>
      </c>
      <c r="E3285" t="s">
        <v>44</v>
      </c>
      <c r="F3285" t="s">
        <v>611</v>
      </c>
      <c r="G3285" t="s">
        <v>58</v>
      </c>
      <c r="I3285" t="s">
        <v>609</v>
      </c>
      <c r="K3285" s="34">
        <v>14950</v>
      </c>
      <c r="L3285" s="37">
        <f t="shared" si="234"/>
        <v>15</v>
      </c>
      <c r="M3285" s="34">
        <v>6959</v>
      </c>
      <c r="N3285" s="36">
        <f t="shared" si="235"/>
        <v>463.93333333333334</v>
      </c>
      <c r="O3285" s="34"/>
      <c r="P3285" s="34">
        <v>234412</v>
      </c>
      <c r="Q3285" s="37">
        <f t="shared" si="236"/>
        <v>234</v>
      </c>
      <c r="R3285" s="34">
        <v>110723</v>
      </c>
    </row>
    <row r="3286" spans="1:18" ht="14.25" thickBot="1">
      <c r="A3286" s="33" t="s">
        <v>657</v>
      </c>
      <c r="B3286" s="47">
        <v>41944</v>
      </c>
      <c r="C3286" t="s">
        <v>118</v>
      </c>
      <c r="D3286" t="s">
        <v>607</v>
      </c>
      <c r="E3286" t="s">
        <v>44</v>
      </c>
      <c r="F3286" t="s">
        <v>612</v>
      </c>
      <c r="G3286" t="s">
        <v>57</v>
      </c>
      <c r="I3286" t="s">
        <v>609</v>
      </c>
      <c r="K3286" s="34">
        <v>48259</v>
      </c>
      <c r="L3286" s="37">
        <f t="shared" si="234"/>
        <v>48</v>
      </c>
      <c r="M3286" s="34">
        <v>16763</v>
      </c>
      <c r="N3286" s="36">
        <f t="shared" si="235"/>
        <v>349.22916666666669</v>
      </c>
      <c r="O3286" s="34"/>
      <c r="P3286" s="34">
        <v>334673</v>
      </c>
      <c r="Q3286" s="37">
        <f t="shared" si="236"/>
        <v>335</v>
      </c>
      <c r="R3286" s="34">
        <v>113776</v>
      </c>
    </row>
    <row r="3287" spans="1:18" ht="14.25" thickBot="1">
      <c r="A3287" s="33" t="s">
        <v>657</v>
      </c>
      <c r="B3287" s="47">
        <v>41944</v>
      </c>
      <c r="C3287" t="s">
        <v>118</v>
      </c>
      <c r="D3287" t="s">
        <v>607</v>
      </c>
      <c r="E3287" t="s">
        <v>44</v>
      </c>
      <c r="F3287" t="s">
        <v>614</v>
      </c>
      <c r="G3287" t="s">
        <v>53</v>
      </c>
      <c r="I3287" t="s">
        <v>609</v>
      </c>
      <c r="K3287" s="34">
        <v>58234</v>
      </c>
      <c r="L3287" s="37">
        <f t="shared" si="234"/>
        <v>58</v>
      </c>
      <c r="M3287" s="34">
        <v>4652</v>
      </c>
      <c r="N3287" s="36">
        <f t="shared" si="235"/>
        <v>80.206896551724142</v>
      </c>
      <c r="O3287" s="34"/>
      <c r="P3287" s="34">
        <v>1260762</v>
      </c>
      <c r="Q3287" s="37">
        <f t="shared" si="236"/>
        <v>1261</v>
      </c>
      <c r="R3287" s="34">
        <v>212216</v>
      </c>
    </row>
    <row r="3288" spans="1:18" ht="14.25" thickBot="1">
      <c r="A3288" s="33" t="s">
        <v>657</v>
      </c>
      <c r="B3288" s="47">
        <v>41944</v>
      </c>
      <c r="C3288" t="s">
        <v>118</v>
      </c>
      <c r="D3288" t="s">
        <v>607</v>
      </c>
      <c r="E3288" t="s">
        <v>44</v>
      </c>
      <c r="F3288" t="s">
        <v>616</v>
      </c>
      <c r="G3288" t="s">
        <v>60</v>
      </c>
      <c r="I3288" t="s">
        <v>609</v>
      </c>
      <c r="K3288" s="34">
        <v>62502</v>
      </c>
      <c r="L3288" s="37">
        <f t="shared" si="234"/>
        <v>63</v>
      </c>
      <c r="M3288" s="34">
        <v>19407</v>
      </c>
      <c r="N3288" s="36">
        <f t="shared" si="235"/>
        <v>308.04761904761904</v>
      </c>
      <c r="O3288" s="34"/>
      <c r="P3288" s="34">
        <v>2346810</v>
      </c>
      <c r="Q3288" s="37">
        <f t="shared" si="236"/>
        <v>2347</v>
      </c>
      <c r="R3288" s="34">
        <v>818000</v>
      </c>
    </row>
    <row r="3289" spans="1:18" ht="14.25" thickBot="1">
      <c r="A3289" s="33" t="s">
        <v>657</v>
      </c>
      <c r="B3289" s="47">
        <v>41944</v>
      </c>
      <c r="C3289" t="s">
        <v>118</v>
      </c>
      <c r="D3289" t="s">
        <v>607</v>
      </c>
      <c r="E3289" t="s">
        <v>44</v>
      </c>
      <c r="F3289" t="s">
        <v>625</v>
      </c>
      <c r="G3289" t="s">
        <v>66</v>
      </c>
      <c r="I3289" t="s">
        <v>609</v>
      </c>
      <c r="K3289" s="34">
        <v>717790</v>
      </c>
      <c r="L3289" s="37">
        <f t="shared" si="234"/>
        <v>718</v>
      </c>
      <c r="M3289" s="34">
        <v>124762</v>
      </c>
      <c r="N3289" s="36">
        <f t="shared" si="235"/>
        <v>173.76323119777157</v>
      </c>
      <c r="O3289" s="34"/>
      <c r="P3289" s="34">
        <v>11176712</v>
      </c>
      <c r="Q3289" s="37">
        <f t="shared" si="236"/>
        <v>11177</v>
      </c>
      <c r="R3289" s="34">
        <v>1941125</v>
      </c>
    </row>
    <row r="3290" spans="1:18" ht="14.25" thickBot="1">
      <c r="A3290" s="33" t="s">
        <v>657</v>
      </c>
      <c r="B3290" s="47">
        <v>41944</v>
      </c>
      <c r="C3290" t="s">
        <v>118</v>
      </c>
      <c r="D3290" t="s">
        <v>607</v>
      </c>
      <c r="E3290" t="s">
        <v>44</v>
      </c>
      <c r="F3290" t="s">
        <v>620</v>
      </c>
      <c r="G3290" t="s">
        <v>67</v>
      </c>
      <c r="I3290" t="s">
        <v>609</v>
      </c>
      <c r="K3290" s="34" t="s">
        <v>11</v>
      </c>
      <c r="L3290" s="37" t="str">
        <f t="shared" si="234"/>
        <v/>
      </c>
      <c r="M3290" s="34" t="s">
        <v>11</v>
      </c>
      <c r="N3290" s="36" t="str">
        <f t="shared" si="235"/>
        <v/>
      </c>
      <c r="O3290" s="34"/>
      <c r="P3290" s="34">
        <v>18600</v>
      </c>
      <c r="Q3290" s="37">
        <f t="shared" si="236"/>
        <v>19</v>
      </c>
      <c r="R3290" s="34">
        <v>2613</v>
      </c>
    </row>
    <row r="3291" spans="1:18" ht="14.25" thickBot="1">
      <c r="A3291" s="33" t="s">
        <v>657</v>
      </c>
      <c r="B3291" s="47">
        <v>41944</v>
      </c>
      <c r="C3291" t="s">
        <v>118</v>
      </c>
      <c r="D3291" t="s">
        <v>607</v>
      </c>
      <c r="E3291" t="s">
        <v>44</v>
      </c>
      <c r="F3291" t="s">
        <v>646</v>
      </c>
      <c r="G3291" t="s">
        <v>74</v>
      </c>
      <c r="I3291" t="s">
        <v>609</v>
      </c>
      <c r="K3291" s="34">
        <v>2035357</v>
      </c>
      <c r="L3291" s="37">
        <f t="shared" si="234"/>
        <v>2035</v>
      </c>
      <c r="M3291" s="34">
        <v>319288</v>
      </c>
      <c r="N3291" s="36">
        <f t="shared" si="235"/>
        <v>156.89828009828011</v>
      </c>
      <c r="O3291" s="34"/>
      <c r="P3291" s="34">
        <v>19785224</v>
      </c>
      <c r="Q3291" s="37">
        <f t="shared" si="236"/>
        <v>19785</v>
      </c>
      <c r="R3291" s="34">
        <v>3159432</v>
      </c>
    </row>
    <row r="3292" spans="1:18" ht="14.25" thickBot="1">
      <c r="A3292" s="33" t="s">
        <v>657</v>
      </c>
      <c r="B3292" s="47">
        <v>41944</v>
      </c>
      <c r="C3292" t="s">
        <v>118</v>
      </c>
      <c r="D3292" t="s">
        <v>607</v>
      </c>
      <c r="E3292" t="s">
        <v>44</v>
      </c>
      <c r="F3292" t="s">
        <v>696</v>
      </c>
      <c r="G3292" t="s">
        <v>697</v>
      </c>
      <c r="I3292" t="s">
        <v>609</v>
      </c>
      <c r="K3292" s="34" t="s">
        <v>11</v>
      </c>
      <c r="L3292" s="37" t="str">
        <f t="shared" si="234"/>
        <v/>
      </c>
      <c r="M3292" s="34" t="s">
        <v>11</v>
      </c>
      <c r="N3292" s="36" t="str">
        <f t="shared" si="235"/>
        <v/>
      </c>
      <c r="O3292" s="34"/>
      <c r="P3292" s="34">
        <v>95930</v>
      </c>
      <c r="Q3292" s="37">
        <f t="shared" si="236"/>
        <v>96</v>
      </c>
      <c r="R3292" s="34">
        <v>12804</v>
      </c>
    </row>
    <row r="3293" spans="1:18" ht="14.25" thickBot="1">
      <c r="A3293" s="33" t="s">
        <v>657</v>
      </c>
      <c r="B3293" s="47">
        <v>41944</v>
      </c>
      <c r="C3293" t="s">
        <v>118</v>
      </c>
      <c r="D3293" t="s">
        <v>622</v>
      </c>
      <c r="E3293" t="s">
        <v>45</v>
      </c>
      <c r="F3293" t="s">
        <v>608</v>
      </c>
      <c r="G3293" t="s">
        <v>61</v>
      </c>
      <c r="I3293" t="s">
        <v>609</v>
      </c>
      <c r="K3293" s="34" t="s">
        <v>11</v>
      </c>
      <c r="L3293" s="37" t="str">
        <f t="shared" si="234"/>
        <v/>
      </c>
      <c r="M3293" s="34" t="s">
        <v>11</v>
      </c>
      <c r="N3293" s="36" t="str">
        <f t="shared" si="235"/>
        <v/>
      </c>
      <c r="O3293" s="34"/>
      <c r="P3293" s="34">
        <v>2656</v>
      </c>
      <c r="Q3293" s="37">
        <f t="shared" si="236"/>
        <v>3</v>
      </c>
      <c r="R3293" s="34">
        <v>377</v>
      </c>
    </row>
    <row r="3294" spans="1:18" ht="14.25" thickBot="1">
      <c r="A3294" s="33" t="s">
        <v>657</v>
      </c>
      <c r="B3294" s="47">
        <v>41944</v>
      </c>
      <c r="C3294" t="s">
        <v>118</v>
      </c>
      <c r="D3294" t="s">
        <v>622</v>
      </c>
      <c r="E3294" t="s">
        <v>45</v>
      </c>
      <c r="F3294" t="s">
        <v>610</v>
      </c>
      <c r="G3294" t="s">
        <v>48</v>
      </c>
      <c r="I3294" t="s">
        <v>609</v>
      </c>
      <c r="K3294" s="34">
        <v>3656</v>
      </c>
      <c r="L3294" s="37">
        <f t="shared" si="234"/>
        <v>4</v>
      </c>
      <c r="M3294" s="34">
        <v>560</v>
      </c>
      <c r="N3294" s="36">
        <f t="shared" si="235"/>
        <v>140</v>
      </c>
      <c r="O3294" s="34"/>
      <c r="P3294" s="34">
        <v>36041</v>
      </c>
      <c r="Q3294" s="37">
        <f t="shared" si="236"/>
        <v>36</v>
      </c>
      <c r="R3294" s="34">
        <v>8157</v>
      </c>
    </row>
    <row r="3295" spans="1:18" ht="14.25" thickBot="1">
      <c r="A3295" s="33" t="s">
        <v>657</v>
      </c>
      <c r="B3295" s="47">
        <v>41944</v>
      </c>
      <c r="C3295" t="s">
        <v>118</v>
      </c>
      <c r="D3295" t="s">
        <v>622</v>
      </c>
      <c r="E3295" t="s">
        <v>45</v>
      </c>
      <c r="F3295" t="s">
        <v>614</v>
      </c>
      <c r="G3295" t="s">
        <v>53</v>
      </c>
      <c r="I3295" t="s">
        <v>609</v>
      </c>
      <c r="K3295" s="34" t="s">
        <v>11</v>
      </c>
      <c r="L3295" s="37" t="str">
        <f t="shared" si="234"/>
        <v/>
      </c>
      <c r="M3295" s="34" t="s">
        <v>11</v>
      </c>
      <c r="N3295" s="36" t="str">
        <f t="shared" si="235"/>
        <v/>
      </c>
      <c r="O3295" s="34"/>
      <c r="P3295" s="34">
        <v>36199</v>
      </c>
      <c r="Q3295" s="37">
        <f t="shared" si="236"/>
        <v>36</v>
      </c>
      <c r="R3295" s="34">
        <v>2499</v>
      </c>
    </row>
    <row r="3296" spans="1:18" ht="14.25" thickBot="1">
      <c r="A3296" s="33" t="s">
        <v>657</v>
      </c>
      <c r="B3296" s="47">
        <v>41944</v>
      </c>
      <c r="C3296" t="s">
        <v>118</v>
      </c>
      <c r="D3296" t="s">
        <v>622</v>
      </c>
      <c r="E3296" t="s">
        <v>45</v>
      </c>
      <c r="F3296" t="s">
        <v>616</v>
      </c>
      <c r="G3296" t="s">
        <v>60</v>
      </c>
      <c r="I3296" t="s">
        <v>609</v>
      </c>
      <c r="K3296" s="34" t="s">
        <v>11</v>
      </c>
      <c r="L3296" s="37" t="str">
        <f t="shared" si="234"/>
        <v/>
      </c>
      <c r="M3296" s="34" t="s">
        <v>11</v>
      </c>
      <c r="N3296" s="36" t="str">
        <f t="shared" si="235"/>
        <v/>
      </c>
      <c r="O3296" s="34"/>
      <c r="P3296" s="34">
        <v>493</v>
      </c>
      <c r="Q3296" s="37">
        <f t="shared" si="236"/>
        <v>0</v>
      </c>
      <c r="R3296" s="34">
        <v>583</v>
      </c>
    </row>
    <row r="3297" spans="1:18" ht="14.25" thickBot="1">
      <c r="A3297" s="33" t="s">
        <v>657</v>
      </c>
      <c r="B3297" s="47">
        <v>41944</v>
      </c>
      <c r="C3297" t="s">
        <v>118</v>
      </c>
      <c r="D3297" t="s">
        <v>622</v>
      </c>
      <c r="E3297" t="s">
        <v>45</v>
      </c>
      <c r="F3297" t="s">
        <v>625</v>
      </c>
      <c r="G3297" t="s">
        <v>66</v>
      </c>
      <c r="I3297" t="s">
        <v>609</v>
      </c>
      <c r="K3297" s="34">
        <v>2466</v>
      </c>
      <c r="L3297" s="37">
        <f t="shared" si="234"/>
        <v>2</v>
      </c>
      <c r="M3297" s="34">
        <v>989</v>
      </c>
      <c r="N3297" s="36">
        <f t="shared" si="235"/>
        <v>494.5</v>
      </c>
      <c r="O3297" s="34"/>
      <c r="P3297" s="34">
        <v>277386</v>
      </c>
      <c r="Q3297" s="37">
        <f t="shared" si="236"/>
        <v>277</v>
      </c>
      <c r="R3297" s="34">
        <v>41405</v>
      </c>
    </row>
    <row r="3298" spans="1:18" ht="14.25" thickBot="1">
      <c r="A3298" s="33" t="s">
        <v>657</v>
      </c>
      <c r="B3298" s="47">
        <v>41944</v>
      </c>
      <c r="C3298" t="s">
        <v>118</v>
      </c>
      <c r="D3298" t="s">
        <v>628</v>
      </c>
      <c r="E3298" t="s">
        <v>43</v>
      </c>
      <c r="F3298" t="s">
        <v>608</v>
      </c>
      <c r="G3298" t="s">
        <v>61</v>
      </c>
      <c r="I3298" t="s">
        <v>609</v>
      </c>
      <c r="K3298" s="34">
        <v>39350</v>
      </c>
      <c r="L3298" s="37">
        <f t="shared" si="234"/>
        <v>39</v>
      </c>
      <c r="M3298" s="34">
        <v>4142</v>
      </c>
      <c r="N3298" s="36">
        <f t="shared" si="235"/>
        <v>106.2051282051282</v>
      </c>
      <c r="O3298" s="34"/>
      <c r="P3298" s="34">
        <v>359477</v>
      </c>
      <c r="Q3298" s="37">
        <f t="shared" si="236"/>
        <v>359</v>
      </c>
      <c r="R3298" s="34">
        <v>39022</v>
      </c>
    </row>
    <row r="3299" spans="1:18" ht="14.25" thickBot="1">
      <c r="A3299" s="33" t="s">
        <v>657</v>
      </c>
      <c r="B3299" s="47">
        <v>41944</v>
      </c>
      <c r="C3299" t="s">
        <v>118</v>
      </c>
      <c r="D3299" t="s">
        <v>628</v>
      </c>
      <c r="E3299" t="s">
        <v>43</v>
      </c>
      <c r="F3299" t="s">
        <v>610</v>
      </c>
      <c r="G3299" t="s">
        <v>48</v>
      </c>
      <c r="I3299" t="s">
        <v>609</v>
      </c>
      <c r="K3299" s="34">
        <v>693640</v>
      </c>
      <c r="L3299" s="37">
        <f t="shared" si="234"/>
        <v>694</v>
      </c>
      <c r="M3299" s="34">
        <v>104925</v>
      </c>
      <c r="N3299" s="36">
        <f t="shared" si="235"/>
        <v>151.18876080691643</v>
      </c>
      <c r="O3299" s="34"/>
      <c r="P3299" s="34">
        <v>5387079</v>
      </c>
      <c r="Q3299" s="37">
        <f t="shared" si="236"/>
        <v>5387</v>
      </c>
      <c r="R3299" s="34">
        <v>883664</v>
      </c>
    </row>
    <row r="3300" spans="1:18" ht="14.25" thickBot="1">
      <c r="A3300" s="33" t="s">
        <v>657</v>
      </c>
      <c r="B3300" s="47">
        <v>41944</v>
      </c>
      <c r="C3300" t="s">
        <v>118</v>
      </c>
      <c r="D3300" t="s">
        <v>628</v>
      </c>
      <c r="E3300" t="s">
        <v>43</v>
      </c>
      <c r="F3300" t="s">
        <v>611</v>
      </c>
      <c r="G3300" t="s">
        <v>58</v>
      </c>
      <c r="I3300" t="s">
        <v>609</v>
      </c>
      <c r="K3300" s="34" t="s">
        <v>11</v>
      </c>
      <c r="L3300" s="37" t="str">
        <f t="shared" si="234"/>
        <v/>
      </c>
      <c r="M3300" s="34" t="s">
        <v>11</v>
      </c>
      <c r="N3300" s="36" t="str">
        <f t="shared" si="235"/>
        <v/>
      </c>
      <c r="O3300" s="34"/>
      <c r="P3300" s="34">
        <v>109810</v>
      </c>
      <c r="Q3300" s="37">
        <f t="shared" si="236"/>
        <v>110</v>
      </c>
      <c r="R3300" s="34">
        <v>16416</v>
      </c>
    </row>
    <row r="3301" spans="1:18" ht="14.25" thickBot="1">
      <c r="A3301" s="33" t="s">
        <v>657</v>
      </c>
      <c r="B3301" s="47">
        <v>41944</v>
      </c>
      <c r="C3301" t="s">
        <v>118</v>
      </c>
      <c r="D3301" t="s">
        <v>628</v>
      </c>
      <c r="E3301" t="s">
        <v>43</v>
      </c>
      <c r="F3301" t="s">
        <v>612</v>
      </c>
      <c r="G3301" t="s">
        <v>57</v>
      </c>
      <c r="I3301" t="s">
        <v>609</v>
      </c>
      <c r="K3301" s="34">
        <v>9988</v>
      </c>
      <c r="L3301" s="37">
        <f t="shared" si="234"/>
        <v>10</v>
      </c>
      <c r="M3301" s="34">
        <v>4033</v>
      </c>
      <c r="N3301" s="36">
        <f t="shared" si="235"/>
        <v>403.3</v>
      </c>
      <c r="O3301" s="34"/>
      <c r="P3301" s="34">
        <v>36942</v>
      </c>
      <c r="Q3301" s="37">
        <f t="shared" si="236"/>
        <v>37</v>
      </c>
      <c r="R3301" s="34">
        <v>12719</v>
      </c>
    </row>
    <row r="3302" spans="1:18" ht="14.25" thickBot="1">
      <c r="A3302" s="33" t="s">
        <v>657</v>
      </c>
      <c r="B3302" s="47">
        <v>41944</v>
      </c>
      <c r="C3302" t="s">
        <v>118</v>
      </c>
      <c r="D3302" t="s">
        <v>628</v>
      </c>
      <c r="E3302" t="s">
        <v>43</v>
      </c>
      <c r="F3302" t="s">
        <v>614</v>
      </c>
      <c r="G3302" t="s">
        <v>53</v>
      </c>
      <c r="I3302" t="s">
        <v>609</v>
      </c>
      <c r="K3302" s="34" t="s">
        <v>11</v>
      </c>
      <c r="L3302" s="37" t="str">
        <f t="shared" si="234"/>
        <v/>
      </c>
      <c r="M3302" s="34" t="s">
        <v>11</v>
      </c>
      <c r="N3302" s="36" t="str">
        <f t="shared" si="235"/>
        <v/>
      </c>
      <c r="O3302" s="34"/>
      <c r="P3302" s="34">
        <v>29131</v>
      </c>
      <c r="Q3302" s="37">
        <f t="shared" si="236"/>
        <v>29</v>
      </c>
      <c r="R3302" s="34">
        <v>5198</v>
      </c>
    </row>
    <row r="3303" spans="1:18" ht="14.25" thickBot="1">
      <c r="A3303" s="33" t="s">
        <v>657</v>
      </c>
      <c r="B3303" s="47">
        <v>41944</v>
      </c>
      <c r="C3303" t="s">
        <v>118</v>
      </c>
      <c r="D3303" t="s">
        <v>628</v>
      </c>
      <c r="E3303" t="s">
        <v>43</v>
      </c>
      <c r="F3303" t="s">
        <v>616</v>
      </c>
      <c r="G3303" t="s">
        <v>60</v>
      </c>
      <c r="I3303" t="s">
        <v>609</v>
      </c>
      <c r="K3303" s="34" t="s">
        <v>11</v>
      </c>
      <c r="L3303" s="37" t="str">
        <f t="shared" si="234"/>
        <v/>
      </c>
      <c r="M3303" s="34" t="s">
        <v>11</v>
      </c>
      <c r="N3303" s="36" t="str">
        <f t="shared" si="235"/>
        <v/>
      </c>
      <c r="O3303" s="34"/>
      <c r="P3303" s="34">
        <v>769676</v>
      </c>
      <c r="Q3303" s="37">
        <f t="shared" si="236"/>
        <v>770</v>
      </c>
      <c r="R3303" s="34">
        <v>213202</v>
      </c>
    </row>
    <row r="3304" spans="1:18" ht="14.25" thickBot="1">
      <c r="A3304" s="33" t="s">
        <v>657</v>
      </c>
      <c r="B3304" s="47">
        <v>41944</v>
      </c>
      <c r="C3304" t="s">
        <v>118</v>
      </c>
      <c r="D3304" t="s">
        <v>628</v>
      </c>
      <c r="E3304" t="s">
        <v>43</v>
      </c>
      <c r="F3304" t="s">
        <v>625</v>
      </c>
      <c r="G3304" t="s">
        <v>66</v>
      </c>
      <c r="I3304" t="s">
        <v>609</v>
      </c>
      <c r="K3304" s="34">
        <v>206550</v>
      </c>
      <c r="L3304" s="37">
        <f t="shared" si="234"/>
        <v>207</v>
      </c>
      <c r="M3304" s="34">
        <v>42795</v>
      </c>
      <c r="N3304" s="36">
        <f t="shared" si="235"/>
        <v>206.7391304347826</v>
      </c>
      <c r="O3304" s="34"/>
      <c r="P3304" s="34">
        <v>4262589</v>
      </c>
      <c r="Q3304" s="37">
        <f t="shared" si="236"/>
        <v>4263</v>
      </c>
      <c r="R3304" s="34">
        <v>753249</v>
      </c>
    </row>
    <row r="3305" spans="1:18" ht="14.25" thickBot="1">
      <c r="A3305" s="33" t="s">
        <v>657</v>
      </c>
      <c r="B3305" s="47">
        <v>41944</v>
      </c>
      <c r="C3305" t="s">
        <v>118</v>
      </c>
      <c r="D3305" t="s">
        <v>628</v>
      </c>
      <c r="E3305" t="s">
        <v>43</v>
      </c>
      <c r="F3305" t="s">
        <v>620</v>
      </c>
      <c r="G3305" t="s">
        <v>67</v>
      </c>
      <c r="I3305" t="s">
        <v>609</v>
      </c>
      <c r="K3305" s="34">
        <v>35870</v>
      </c>
      <c r="L3305" s="37">
        <f t="shared" si="234"/>
        <v>36</v>
      </c>
      <c r="M3305" s="34">
        <v>4966</v>
      </c>
      <c r="N3305" s="36">
        <f t="shared" si="235"/>
        <v>137.94444444444446</v>
      </c>
      <c r="O3305" s="34"/>
      <c r="P3305" s="34">
        <v>313205</v>
      </c>
      <c r="Q3305" s="37">
        <f t="shared" si="236"/>
        <v>313</v>
      </c>
      <c r="R3305" s="34">
        <v>46868</v>
      </c>
    </row>
    <row r="3306" spans="1:18" ht="14.25" thickBot="1">
      <c r="A3306" s="33" t="s">
        <v>657</v>
      </c>
      <c r="B3306" s="47">
        <v>41944</v>
      </c>
      <c r="C3306" t="s">
        <v>118</v>
      </c>
      <c r="D3306" t="s">
        <v>628</v>
      </c>
      <c r="E3306" t="s">
        <v>43</v>
      </c>
      <c r="F3306" t="s">
        <v>646</v>
      </c>
      <c r="G3306" t="s">
        <v>74</v>
      </c>
      <c r="I3306" t="s">
        <v>609</v>
      </c>
      <c r="K3306" s="34">
        <v>81607</v>
      </c>
      <c r="L3306" s="37">
        <f t="shared" si="234"/>
        <v>82</v>
      </c>
      <c r="M3306" s="34">
        <v>10580</v>
      </c>
      <c r="N3306" s="36">
        <f t="shared" si="235"/>
        <v>129.02439024390245</v>
      </c>
      <c r="O3306" s="34"/>
      <c r="P3306" s="34">
        <v>6495621</v>
      </c>
      <c r="Q3306" s="37">
        <f t="shared" si="236"/>
        <v>6496</v>
      </c>
      <c r="R3306" s="34">
        <v>1010448</v>
      </c>
    </row>
    <row r="3307" spans="1:18" ht="14.25" thickBot="1">
      <c r="A3307" s="33" t="s">
        <v>657</v>
      </c>
      <c r="B3307" s="47">
        <v>41944</v>
      </c>
      <c r="C3307" t="s">
        <v>118</v>
      </c>
      <c r="D3307" t="s">
        <v>631</v>
      </c>
      <c r="E3307" t="s">
        <v>42</v>
      </c>
      <c r="F3307" t="s">
        <v>616</v>
      </c>
      <c r="G3307" t="s">
        <v>60</v>
      </c>
      <c r="I3307" t="s">
        <v>609</v>
      </c>
      <c r="K3307" s="34">
        <v>58770</v>
      </c>
      <c r="L3307" s="37">
        <f t="shared" si="234"/>
        <v>59</v>
      </c>
      <c r="M3307" s="34">
        <v>9776</v>
      </c>
      <c r="N3307" s="36">
        <f t="shared" si="235"/>
        <v>165.69491525423729</v>
      </c>
      <c r="O3307" s="34"/>
      <c r="P3307" s="34">
        <v>72972</v>
      </c>
      <c r="Q3307" s="37">
        <f t="shared" si="236"/>
        <v>73</v>
      </c>
      <c r="R3307" s="34">
        <v>12766</v>
      </c>
    </row>
    <row r="3308" spans="1:18" ht="14.25" thickBot="1">
      <c r="A3308" s="33" t="s">
        <v>657</v>
      </c>
      <c r="B3308" s="47">
        <v>41944</v>
      </c>
      <c r="C3308" t="s">
        <v>118</v>
      </c>
      <c r="D3308" t="s">
        <v>631</v>
      </c>
      <c r="E3308" t="s">
        <v>42</v>
      </c>
      <c r="F3308" t="s">
        <v>625</v>
      </c>
      <c r="G3308" t="s">
        <v>66</v>
      </c>
      <c r="I3308" t="s">
        <v>609</v>
      </c>
      <c r="K3308" s="34" t="s">
        <v>11</v>
      </c>
      <c r="L3308" s="37" t="str">
        <f t="shared" si="234"/>
        <v/>
      </c>
      <c r="M3308" s="34" t="s">
        <v>11</v>
      </c>
      <c r="N3308" s="36" t="str">
        <f t="shared" si="235"/>
        <v/>
      </c>
      <c r="O3308" s="34"/>
      <c r="P3308" s="34">
        <v>1885558</v>
      </c>
      <c r="Q3308" s="37">
        <f t="shared" si="236"/>
        <v>1886</v>
      </c>
      <c r="R3308" s="34">
        <v>320782</v>
      </c>
    </row>
    <row r="3309" spans="1:18" ht="14.25" thickBot="1">
      <c r="A3309" s="33" t="s">
        <v>657</v>
      </c>
      <c r="B3309" s="47">
        <v>41944</v>
      </c>
      <c r="C3309" t="s">
        <v>118</v>
      </c>
      <c r="D3309" t="s">
        <v>632</v>
      </c>
      <c r="E3309" t="s">
        <v>39</v>
      </c>
      <c r="F3309" t="s">
        <v>616</v>
      </c>
      <c r="G3309" t="s">
        <v>60</v>
      </c>
      <c r="I3309" t="s">
        <v>609</v>
      </c>
      <c r="K3309" s="34" t="s">
        <v>11</v>
      </c>
      <c r="L3309" s="37" t="str">
        <f t="shared" si="234"/>
        <v/>
      </c>
      <c r="M3309" s="34" t="s">
        <v>11</v>
      </c>
      <c r="N3309" s="36" t="str">
        <f t="shared" si="235"/>
        <v/>
      </c>
      <c r="O3309" s="34"/>
      <c r="P3309" s="34">
        <v>15964</v>
      </c>
      <c r="Q3309" s="37">
        <f t="shared" si="236"/>
        <v>16</v>
      </c>
      <c r="R3309" s="34">
        <v>2845</v>
      </c>
    </row>
    <row r="3310" spans="1:18" ht="14.25" thickBot="1">
      <c r="A3310" s="33" t="s">
        <v>657</v>
      </c>
      <c r="B3310" s="47">
        <v>41944</v>
      </c>
      <c r="C3310" t="s">
        <v>118</v>
      </c>
      <c r="D3310" t="s">
        <v>632</v>
      </c>
      <c r="E3310" t="s">
        <v>39</v>
      </c>
      <c r="F3310" t="s">
        <v>625</v>
      </c>
      <c r="G3310" t="s">
        <v>66</v>
      </c>
      <c r="I3310" t="s">
        <v>609</v>
      </c>
      <c r="K3310" s="34" t="s">
        <v>11</v>
      </c>
      <c r="L3310" s="37" t="str">
        <f t="shared" si="234"/>
        <v/>
      </c>
      <c r="M3310" s="34" t="s">
        <v>11</v>
      </c>
      <c r="N3310" s="36" t="str">
        <f t="shared" si="235"/>
        <v/>
      </c>
      <c r="O3310" s="34"/>
      <c r="P3310" s="34">
        <v>3203910</v>
      </c>
      <c r="Q3310" s="37">
        <f t="shared" si="236"/>
        <v>3204</v>
      </c>
      <c r="R3310" s="34">
        <v>226378</v>
      </c>
    </row>
    <row r="3311" spans="1:18" ht="14.25" thickBot="1">
      <c r="A3311" s="33" t="s">
        <v>657</v>
      </c>
      <c r="B3311" s="47">
        <v>41944</v>
      </c>
      <c r="C3311" t="s">
        <v>118</v>
      </c>
      <c r="D3311" t="s">
        <v>632</v>
      </c>
      <c r="E3311" t="s">
        <v>39</v>
      </c>
      <c r="F3311" t="s">
        <v>646</v>
      </c>
      <c r="G3311" t="s">
        <v>74</v>
      </c>
      <c r="I3311" t="s">
        <v>609</v>
      </c>
      <c r="K3311" s="34" t="s">
        <v>11</v>
      </c>
      <c r="L3311" s="37" t="str">
        <f t="shared" si="234"/>
        <v/>
      </c>
      <c r="M3311" s="34" t="s">
        <v>11</v>
      </c>
      <c r="N3311" s="36" t="str">
        <f t="shared" si="235"/>
        <v/>
      </c>
      <c r="O3311" s="34"/>
      <c r="P3311" s="34">
        <v>20800</v>
      </c>
      <c r="Q3311" s="37">
        <f t="shared" si="236"/>
        <v>21</v>
      </c>
      <c r="R3311" s="34">
        <v>5234</v>
      </c>
    </row>
    <row r="3312" spans="1:18" ht="14.25" thickBot="1">
      <c r="A3312" s="33" t="s">
        <v>657</v>
      </c>
      <c r="B3312" s="47">
        <v>41944</v>
      </c>
      <c r="C3312" t="s">
        <v>118</v>
      </c>
      <c r="D3312" t="s">
        <v>658</v>
      </c>
      <c r="E3312" t="s">
        <v>36</v>
      </c>
      <c r="F3312" t="s">
        <v>610</v>
      </c>
      <c r="G3312" t="s">
        <v>48</v>
      </c>
      <c r="I3312" t="s">
        <v>609</v>
      </c>
      <c r="K3312" s="34" t="s">
        <v>11</v>
      </c>
      <c r="L3312" s="37" t="str">
        <f t="shared" si="234"/>
        <v/>
      </c>
      <c r="M3312" s="34" t="s">
        <v>11</v>
      </c>
      <c r="N3312" s="36" t="str">
        <f t="shared" si="235"/>
        <v/>
      </c>
      <c r="O3312" s="34"/>
      <c r="P3312" s="34">
        <v>47931</v>
      </c>
      <c r="Q3312" s="37">
        <f t="shared" si="236"/>
        <v>48</v>
      </c>
      <c r="R3312" s="34">
        <v>7763</v>
      </c>
    </row>
    <row r="3313" spans="1:18" ht="14.25" thickBot="1">
      <c r="A3313" s="33" t="s">
        <v>657</v>
      </c>
      <c r="B3313" s="47">
        <v>41944</v>
      </c>
      <c r="C3313" t="s">
        <v>118</v>
      </c>
      <c r="D3313" t="s">
        <v>658</v>
      </c>
      <c r="E3313" t="s">
        <v>36</v>
      </c>
      <c r="F3313" t="s">
        <v>612</v>
      </c>
      <c r="G3313" t="s">
        <v>57</v>
      </c>
      <c r="I3313" t="s">
        <v>609</v>
      </c>
      <c r="K3313" s="34">
        <v>18000</v>
      </c>
      <c r="L3313" s="37">
        <f t="shared" si="234"/>
        <v>18</v>
      </c>
      <c r="M3313" s="34">
        <v>7788</v>
      </c>
      <c r="N3313" s="36">
        <f t="shared" si="235"/>
        <v>432.66666666666669</v>
      </c>
      <c r="O3313" s="34"/>
      <c r="P3313" s="34">
        <v>36000</v>
      </c>
      <c r="Q3313" s="37">
        <f t="shared" si="236"/>
        <v>36</v>
      </c>
      <c r="R3313" s="34">
        <v>15401</v>
      </c>
    </row>
    <row r="3314" spans="1:18" ht="14.25" thickBot="1">
      <c r="A3314" s="33" t="s">
        <v>657</v>
      </c>
      <c r="B3314" s="47">
        <v>41944</v>
      </c>
      <c r="C3314" t="s">
        <v>118</v>
      </c>
      <c r="D3314" t="s">
        <v>658</v>
      </c>
      <c r="E3314" t="s">
        <v>36</v>
      </c>
      <c r="F3314" t="s">
        <v>659</v>
      </c>
      <c r="G3314" t="s">
        <v>73</v>
      </c>
      <c r="I3314" t="s">
        <v>609</v>
      </c>
      <c r="K3314" s="34" t="s">
        <v>11</v>
      </c>
      <c r="L3314" s="37" t="str">
        <f t="shared" si="234"/>
        <v/>
      </c>
      <c r="M3314" s="34" t="s">
        <v>11</v>
      </c>
      <c r="N3314" s="36" t="str">
        <f t="shared" si="235"/>
        <v/>
      </c>
      <c r="O3314" s="34"/>
      <c r="P3314" s="34">
        <v>471745</v>
      </c>
      <c r="Q3314" s="37">
        <f t="shared" si="236"/>
        <v>472</v>
      </c>
      <c r="R3314" s="34">
        <v>27995</v>
      </c>
    </row>
    <row r="3315" spans="1:18" ht="14.25" thickBot="1">
      <c r="A3315" s="33" t="s">
        <v>657</v>
      </c>
      <c r="B3315" s="47">
        <v>41944</v>
      </c>
      <c r="C3315" t="s">
        <v>118</v>
      </c>
      <c r="D3315" t="s">
        <v>658</v>
      </c>
      <c r="E3315" t="s">
        <v>36</v>
      </c>
      <c r="F3315" t="s">
        <v>616</v>
      </c>
      <c r="G3315" t="s">
        <v>60</v>
      </c>
      <c r="I3315" t="s">
        <v>609</v>
      </c>
      <c r="K3315" s="34">
        <v>47580</v>
      </c>
      <c r="L3315" s="37">
        <f t="shared" si="234"/>
        <v>48</v>
      </c>
      <c r="M3315" s="34">
        <v>7389</v>
      </c>
      <c r="N3315" s="36">
        <f t="shared" si="235"/>
        <v>153.9375</v>
      </c>
      <c r="O3315" s="34"/>
      <c r="P3315" s="34">
        <v>467007</v>
      </c>
      <c r="Q3315" s="37">
        <f t="shared" si="236"/>
        <v>467</v>
      </c>
      <c r="R3315" s="34">
        <v>71012</v>
      </c>
    </row>
    <row r="3316" spans="1:18" ht="14.25" thickBot="1">
      <c r="A3316" s="33" t="s">
        <v>657</v>
      </c>
      <c r="B3316" s="47">
        <v>41944</v>
      </c>
      <c r="C3316" t="s">
        <v>118</v>
      </c>
      <c r="D3316" t="s">
        <v>658</v>
      </c>
      <c r="E3316" t="s">
        <v>36</v>
      </c>
      <c r="F3316" t="s">
        <v>625</v>
      </c>
      <c r="G3316" t="s">
        <v>66</v>
      </c>
      <c r="I3316" t="s">
        <v>609</v>
      </c>
      <c r="K3316" s="34">
        <v>4972</v>
      </c>
      <c r="L3316" s="37">
        <f t="shared" si="234"/>
        <v>5</v>
      </c>
      <c r="M3316" s="34">
        <v>1640</v>
      </c>
      <c r="N3316" s="36">
        <f t="shared" si="235"/>
        <v>328</v>
      </c>
      <c r="O3316" s="34"/>
      <c r="P3316" s="34">
        <v>1069963</v>
      </c>
      <c r="Q3316" s="37">
        <f t="shared" si="236"/>
        <v>1070</v>
      </c>
      <c r="R3316" s="34">
        <v>125837</v>
      </c>
    </row>
    <row r="3317" spans="1:18" ht="14.25" thickBot="1">
      <c r="A3317" s="33" t="s">
        <v>657</v>
      </c>
      <c r="B3317" s="47">
        <v>41944</v>
      </c>
      <c r="C3317" t="s">
        <v>118</v>
      </c>
      <c r="D3317" t="s">
        <v>658</v>
      </c>
      <c r="E3317" t="s">
        <v>36</v>
      </c>
      <c r="F3317" t="s">
        <v>646</v>
      </c>
      <c r="G3317" t="s">
        <v>74</v>
      </c>
      <c r="I3317" t="s">
        <v>609</v>
      </c>
      <c r="K3317" s="34">
        <v>18000</v>
      </c>
      <c r="L3317" s="37">
        <f t="shared" si="234"/>
        <v>18</v>
      </c>
      <c r="M3317" s="34">
        <v>3506</v>
      </c>
      <c r="N3317" s="36">
        <f t="shared" si="235"/>
        <v>194.77777777777777</v>
      </c>
      <c r="O3317" s="34"/>
      <c r="P3317" s="34">
        <v>444965</v>
      </c>
      <c r="Q3317" s="37">
        <f t="shared" si="236"/>
        <v>445</v>
      </c>
      <c r="R3317" s="34">
        <v>109707</v>
      </c>
    </row>
    <row r="3318" spans="1:18" ht="14.25" thickBot="1">
      <c r="A3318" s="33" t="s">
        <v>657</v>
      </c>
      <c r="B3318" s="47">
        <v>41944</v>
      </c>
      <c r="C3318" t="s">
        <v>118</v>
      </c>
      <c r="D3318" t="s">
        <v>633</v>
      </c>
      <c r="E3318" t="s">
        <v>35</v>
      </c>
      <c r="F3318" t="s">
        <v>608</v>
      </c>
      <c r="G3318" t="s">
        <v>61</v>
      </c>
      <c r="I3318" t="s">
        <v>609</v>
      </c>
      <c r="K3318" s="34" t="s">
        <v>11</v>
      </c>
      <c r="L3318" s="37" t="str">
        <f t="shared" si="234"/>
        <v/>
      </c>
      <c r="M3318" s="34" t="s">
        <v>11</v>
      </c>
      <c r="N3318" s="36" t="str">
        <f t="shared" si="235"/>
        <v/>
      </c>
      <c r="O3318" s="34"/>
      <c r="P3318" s="34">
        <v>1404</v>
      </c>
      <c r="Q3318" s="37">
        <f t="shared" si="236"/>
        <v>1</v>
      </c>
      <c r="R3318" s="34">
        <v>633</v>
      </c>
    </row>
    <row r="3319" spans="1:18" ht="14.25" thickBot="1">
      <c r="A3319" s="33" t="s">
        <v>657</v>
      </c>
      <c r="B3319" s="47">
        <v>41944</v>
      </c>
      <c r="C3319" t="s">
        <v>118</v>
      </c>
      <c r="D3319" t="s">
        <v>633</v>
      </c>
      <c r="E3319" t="s">
        <v>35</v>
      </c>
      <c r="F3319" t="s">
        <v>610</v>
      </c>
      <c r="G3319" t="s">
        <v>48</v>
      </c>
      <c r="I3319" t="s">
        <v>609</v>
      </c>
      <c r="K3319" s="34" t="s">
        <v>11</v>
      </c>
      <c r="L3319" s="37" t="str">
        <f t="shared" si="234"/>
        <v/>
      </c>
      <c r="M3319" s="34" t="s">
        <v>11</v>
      </c>
      <c r="N3319" s="36" t="str">
        <f t="shared" si="235"/>
        <v/>
      </c>
      <c r="O3319" s="34"/>
      <c r="P3319" s="34">
        <v>51828</v>
      </c>
      <c r="Q3319" s="37">
        <f t="shared" si="236"/>
        <v>52</v>
      </c>
      <c r="R3319" s="34">
        <v>16972</v>
      </c>
    </row>
    <row r="3320" spans="1:18" ht="14.25" thickBot="1">
      <c r="A3320" s="33" t="s">
        <v>657</v>
      </c>
      <c r="B3320" s="47">
        <v>41944</v>
      </c>
      <c r="C3320" t="s">
        <v>118</v>
      </c>
      <c r="D3320" t="s">
        <v>633</v>
      </c>
      <c r="E3320" t="s">
        <v>35</v>
      </c>
      <c r="F3320" t="s">
        <v>611</v>
      </c>
      <c r="G3320" t="s">
        <v>58</v>
      </c>
      <c r="I3320" t="s">
        <v>609</v>
      </c>
      <c r="K3320" s="34" t="s">
        <v>11</v>
      </c>
      <c r="L3320" s="37" t="str">
        <f t="shared" si="234"/>
        <v/>
      </c>
      <c r="M3320" s="34" t="s">
        <v>11</v>
      </c>
      <c r="N3320" s="36" t="str">
        <f t="shared" si="235"/>
        <v/>
      </c>
      <c r="O3320" s="34"/>
      <c r="P3320" s="34">
        <v>92007</v>
      </c>
      <c r="Q3320" s="37">
        <f t="shared" si="236"/>
        <v>92</v>
      </c>
      <c r="R3320" s="34">
        <v>43392</v>
      </c>
    </row>
    <row r="3321" spans="1:18" ht="14.25" thickBot="1">
      <c r="A3321" s="33" t="s">
        <v>657</v>
      </c>
      <c r="B3321" s="47">
        <v>41944</v>
      </c>
      <c r="C3321" t="s">
        <v>118</v>
      </c>
      <c r="D3321" t="s">
        <v>633</v>
      </c>
      <c r="E3321" t="s">
        <v>35</v>
      </c>
      <c r="F3321" t="s">
        <v>612</v>
      </c>
      <c r="G3321" t="s">
        <v>57</v>
      </c>
      <c r="I3321" t="s">
        <v>609</v>
      </c>
      <c r="K3321" s="34" t="s">
        <v>11</v>
      </c>
      <c r="L3321" s="37" t="str">
        <f t="shared" si="234"/>
        <v/>
      </c>
      <c r="M3321" s="34" t="s">
        <v>11</v>
      </c>
      <c r="N3321" s="36" t="str">
        <f t="shared" si="235"/>
        <v/>
      </c>
      <c r="O3321" s="34"/>
      <c r="P3321" s="34">
        <v>17090</v>
      </c>
      <c r="Q3321" s="37">
        <f t="shared" si="236"/>
        <v>17</v>
      </c>
      <c r="R3321" s="34">
        <v>7402</v>
      </c>
    </row>
    <row r="3322" spans="1:18" ht="14.25" thickBot="1">
      <c r="A3322" s="33" t="s">
        <v>657</v>
      </c>
      <c r="B3322" s="47">
        <v>41944</v>
      </c>
      <c r="C3322" t="s">
        <v>118</v>
      </c>
      <c r="D3322" t="s">
        <v>633</v>
      </c>
      <c r="E3322" t="s">
        <v>35</v>
      </c>
      <c r="F3322" t="s">
        <v>614</v>
      </c>
      <c r="G3322" t="s">
        <v>53</v>
      </c>
      <c r="I3322" t="s">
        <v>609</v>
      </c>
      <c r="K3322" s="34" t="s">
        <v>11</v>
      </c>
      <c r="L3322" s="37" t="str">
        <f t="shared" si="234"/>
        <v/>
      </c>
      <c r="M3322" s="34" t="s">
        <v>11</v>
      </c>
      <c r="N3322" s="36" t="str">
        <f t="shared" si="235"/>
        <v/>
      </c>
      <c r="O3322" s="34"/>
      <c r="P3322" s="34">
        <v>42694</v>
      </c>
      <c r="Q3322" s="37">
        <f t="shared" si="236"/>
        <v>43</v>
      </c>
      <c r="R3322" s="34">
        <v>6318</v>
      </c>
    </row>
    <row r="3323" spans="1:18" ht="14.25" thickBot="1">
      <c r="A3323" s="33" t="s">
        <v>657</v>
      </c>
      <c r="B3323" s="47">
        <v>41944</v>
      </c>
      <c r="C3323" t="s">
        <v>118</v>
      </c>
      <c r="D3323" t="s">
        <v>633</v>
      </c>
      <c r="E3323" t="s">
        <v>35</v>
      </c>
      <c r="F3323" t="s">
        <v>659</v>
      </c>
      <c r="G3323" t="s">
        <v>73</v>
      </c>
      <c r="I3323" t="s">
        <v>609</v>
      </c>
      <c r="K3323" s="34">
        <v>240200</v>
      </c>
      <c r="L3323" s="37">
        <f t="shared" si="234"/>
        <v>240</v>
      </c>
      <c r="M3323" s="34">
        <v>13782</v>
      </c>
      <c r="N3323" s="36">
        <f t="shared" si="235"/>
        <v>57.424999999999997</v>
      </c>
      <c r="O3323" s="34"/>
      <c r="P3323" s="34">
        <v>1202220</v>
      </c>
      <c r="Q3323" s="37">
        <f t="shared" si="236"/>
        <v>1202</v>
      </c>
      <c r="R3323" s="34">
        <v>64424</v>
      </c>
    </row>
    <row r="3324" spans="1:18" ht="14.25" thickBot="1">
      <c r="A3324" s="33" t="s">
        <v>657</v>
      </c>
      <c r="B3324" s="47">
        <v>41944</v>
      </c>
      <c r="C3324" t="s">
        <v>118</v>
      </c>
      <c r="D3324" t="s">
        <v>633</v>
      </c>
      <c r="E3324" t="s">
        <v>35</v>
      </c>
      <c r="F3324" t="s">
        <v>616</v>
      </c>
      <c r="G3324" t="s">
        <v>60</v>
      </c>
      <c r="I3324" t="s">
        <v>609</v>
      </c>
      <c r="K3324" s="34">
        <v>8373</v>
      </c>
      <c r="L3324" s="37">
        <f t="shared" si="234"/>
        <v>8</v>
      </c>
      <c r="M3324" s="34">
        <v>3590</v>
      </c>
      <c r="N3324" s="36">
        <f t="shared" si="235"/>
        <v>448.75</v>
      </c>
      <c r="O3324" s="34"/>
      <c r="P3324" s="34">
        <v>185866</v>
      </c>
      <c r="Q3324" s="37">
        <f t="shared" si="236"/>
        <v>186</v>
      </c>
      <c r="R3324" s="34">
        <v>72452</v>
      </c>
    </row>
    <row r="3325" spans="1:18" ht="14.25" thickBot="1">
      <c r="A3325" s="33" t="s">
        <v>657</v>
      </c>
      <c r="B3325" s="47">
        <v>41944</v>
      </c>
      <c r="C3325" t="s">
        <v>118</v>
      </c>
      <c r="D3325" t="s">
        <v>633</v>
      </c>
      <c r="E3325" t="s">
        <v>35</v>
      </c>
      <c r="F3325" t="s">
        <v>625</v>
      </c>
      <c r="G3325" t="s">
        <v>66</v>
      </c>
      <c r="I3325" t="s">
        <v>609</v>
      </c>
      <c r="K3325" s="34" t="s">
        <v>11</v>
      </c>
      <c r="L3325" s="37" t="str">
        <f t="shared" si="234"/>
        <v/>
      </c>
      <c r="M3325" s="34" t="s">
        <v>11</v>
      </c>
      <c r="N3325" s="36" t="str">
        <f t="shared" si="235"/>
        <v/>
      </c>
      <c r="O3325" s="34"/>
      <c r="P3325" s="34">
        <v>65254</v>
      </c>
      <c r="Q3325" s="37">
        <f t="shared" si="236"/>
        <v>65</v>
      </c>
      <c r="R3325" s="34">
        <v>18234</v>
      </c>
    </row>
    <row r="3326" spans="1:18" ht="14.25" thickBot="1">
      <c r="A3326" s="33" t="s">
        <v>657</v>
      </c>
      <c r="B3326" s="47">
        <v>41944</v>
      </c>
      <c r="C3326" t="s">
        <v>118</v>
      </c>
      <c r="D3326" t="s">
        <v>633</v>
      </c>
      <c r="E3326" t="s">
        <v>35</v>
      </c>
      <c r="F3326" t="s">
        <v>646</v>
      </c>
      <c r="G3326" t="s">
        <v>74</v>
      </c>
      <c r="I3326" t="s">
        <v>609</v>
      </c>
      <c r="K3326" s="34" t="s">
        <v>11</v>
      </c>
      <c r="L3326" s="37" t="str">
        <f t="shared" si="234"/>
        <v/>
      </c>
      <c r="M3326" s="34" t="s">
        <v>11</v>
      </c>
      <c r="N3326" s="36" t="str">
        <f t="shared" si="235"/>
        <v/>
      </c>
      <c r="O3326" s="34"/>
      <c r="P3326" s="34">
        <v>125974</v>
      </c>
      <c r="Q3326" s="37">
        <f t="shared" si="236"/>
        <v>126</v>
      </c>
      <c r="R3326" s="34">
        <v>25523</v>
      </c>
    </row>
    <row r="3327" spans="1:18" ht="14.25" thickBot="1">
      <c r="A3327" s="33" t="s">
        <v>657</v>
      </c>
      <c r="B3327" s="47">
        <v>41944</v>
      </c>
      <c r="C3327" t="s">
        <v>118</v>
      </c>
      <c r="D3327" t="s">
        <v>651</v>
      </c>
      <c r="E3327" t="s">
        <v>40</v>
      </c>
      <c r="F3327" t="s">
        <v>608</v>
      </c>
      <c r="G3327" t="s">
        <v>61</v>
      </c>
      <c r="I3327" t="s">
        <v>609</v>
      </c>
      <c r="K3327" s="34" t="s">
        <v>11</v>
      </c>
      <c r="L3327" s="37" t="str">
        <f t="shared" si="234"/>
        <v/>
      </c>
      <c r="M3327" s="34" t="s">
        <v>11</v>
      </c>
      <c r="N3327" s="36" t="str">
        <f t="shared" si="235"/>
        <v/>
      </c>
      <c r="O3327" s="34"/>
      <c r="P3327" s="34">
        <v>83034</v>
      </c>
      <c r="Q3327" s="37">
        <f t="shared" si="236"/>
        <v>83</v>
      </c>
      <c r="R3327" s="34">
        <v>39643</v>
      </c>
    </row>
    <row r="3328" spans="1:18" ht="14.25" thickBot="1">
      <c r="A3328" s="33" t="s">
        <v>657</v>
      </c>
      <c r="B3328" s="47">
        <v>41944</v>
      </c>
      <c r="C3328" t="s">
        <v>118</v>
      </c>
      <c r="D3328" t="s">
        <v>651</v>
      </c>
      <c r="E3328" t="s">
        <v>40</v>
      </c>
      <c r="F3328" t="s">
        <v>610</v>
      </c>
      <c r="G3328" t="s">
        <v>48</v>
      </c>
      <c r="I3328" t="s">
        <v>609</v>
      </c>
      <c r="K3328" s="34">
        <v>40000</v>
      </c>
      <c r="L3328" s="37">
        <f t="shared" si="234"/>
        <v>40</v>
      </c>
      <c r="M3328" s="34">
        <v>22717</v>
      </c>
      <c r="N3328" s="36">
        <f t="shared" si="235"/>
        <v>567.92499999999995</v>
      </c>
      <c r="O3328" s="34"/>
      <c r="P3328" s="34">
        <v>217933</v>
      </c>
      <c r="Q3328" s="37">
        <f t="shared" si="236"/>
        <v>218</v>
      </c>
      <c r="R3328" s="34">
        <v>103208</v>
      </c>
    </row>
    <row r="3329" spans="1:18" ht="14.25" thickBot="1">
      <c r="A3329" s="33" t="s">
        <v>657</v>
      </c>
      <c r="B3329" s="47">
        <v>41944</v>
      </c>
      <c r="C3329" t="s">
        <v>118</v>
      </c>
      <c r="D3329" t="s">
        <v>651</v>
      </c>
      <c r="E3329" t="s">
        <v>40</v>
      </c>
      <c r="F3329" t="s">
        <v>611</v>
      </c>
      <c r="G3329" t="s">
        <v>58</v>
      </c>
      <c r="I3329" t="s">
        <v>609</v>
      </c>
      <c r="K3329" s="34">
        <v>8124</v>
      </c>
      <c r="L3329" s="37">
        <f t="shared" si="234"/>
        <v>8</v>
      </c>
      <c r="M3329" s="34">
        <v>4574</v>
      </c>
      <c r="N3329" s="36">
        <f t="shared" si="235"/>
        <v>571.75</v>
      </c>
      <c r="O3329" s="34"/>
      <c r="P3329" s="34">
        <v>51562</v>
      </c>
      <c r="Q3329" s="37">
        <f t="shared" si="236"/>
        <v>52</v>
      </c>
      <c r="R3329" s="34">
        <v>20863</v>
      </c>
    </row>
    <row r="3330" spans="1:18" ht="14.25" thickBot="1">
      <c r="A3330" s="33" t="s">
        <v>657</v>
      </c>
      <c r="B3330" s="47">
        <v>41944</v>
      </c>
      <c r="C3330" t="s">
        <v>118</v>
      </c>
      <c r="D3330" t="s">
        <v>651</v>
      </c>
      <c r="E3330" t="s">
        <v>40</v>
      </c>
      <c r="F3330" t="s">
        <v>612</v>
      </c>
      <c r="G3330" t="s">
        <v>57</v>
      </c>
      <c r="I3330" t="s">
        <v>609</v>
      </c>
      <c r="K3330" s="34" t="s">
        <v>11</v>
      </c>
      <c r="L3330" s="37" t="str">
        <f t="shared" si="234"/>
        <v/>
      </c>
      <c r="M3330" s="34" t="s">
        <v>11</v>
      </c>
      <c r="N3330" s="36" t="str">
        <f t="shared" si="235"/>
        <v/>
      </c>
      <c r="O3330" s="34"/>
      <c r="P3330" s="34">
        <v>61603</v>
      </c>
      <c r="Q3330" s="37">
        <f t="shared" si="236"/>
        <v>62</v>
      </c>
      <c r="R3330" s="34">
        <v>28620</v>
      </c>
    </row>
    <row r="3331" spans="1:18" ht="14.25" thickBot="1">
      <c r="A3331" s="33" t="s">
        <v>657</v>
      </c>
      <c r="B3331" s="47">
        <v>41944</v>
      </c>
      <c r="C3331" t="s">
        <v>118</v>
      </c>
      <c r="D3331" t="s">
        <v>651</v>
      </c>
      <c r="E3331" t="s">
        <v>40</v>
      </c>
      <c r="F3331" t="s">
        <v>616</v>
      </c>
      <c r="G3331" t="s">
        <v>60</v>
      </c>
      <c r="I3331" t="s">
        <v>609</v>
      </c>
      <c r="K3331" s="34">
        <v>13779</v>
      </c>
      <c r="L3331" s="37">
        <f t="shared" si="234"/>
        <v>14</v>
      </c>
      <c r="M3331" s="34">
        <v>3343</v>
      </c>
      <c r="N3331" s="36">
        <f t="shared" si="235"/>
        <v>238.78571428571428</v>
      </c>
      <c r="O3331" s="34"/>
      <c r="P3331" s="34">
        <v>172018</v>
      </c>
      <c r="Q3331" s="37">
        <f t="shared" si="236"/>
        <v>172</v>
      </c>
      <c r="R3331" s="34">
        <v>64930</v>
      </c>
    </row>
    <row r="3332" spans="1:18" ht="14.25" thickBot="1">
      <c r="A3332" s="33" t="s">
        <v>657</v>
      </c>
      <c r="B3332" s="47">
        <v>41944</v>
      </c>
      <c r="C3332" t="s">
        <v>118</v>
      </c>
      <c r="D3332" t="s">
        <v>651</v>
      </c>
      <c r="E3332" t="s">
        <v>40</v>
      </c>
      <c r="F3332" t="s">
        <v>625</v>
      </c>
      <c r="G3332" t="s">
        <v>66</v>
      </c>
      <c r="I3332" t="s">
        <v>609</v>
      </c>
      <c r="K3332" s="34" t="s">
        <v>11</v>
      </c>
      <c r="L3332" s="37" t="str">
        <f t="shared" si="234"/>
        <v/>
      </c>
      <c r="M3332" s="34" t="s">
        <v>11</v>
      </c>
      <c r="N3332" s="36" t="str">
        <f t="shared" si="235"/>
        <v/>
      </c>
      <c r="O3332" s="34"/>
      <c r="P3332" s="34">
        <v>57339</v>
      </c>
      <c r="Q3332" s="37">
        <f t="shared" si="236"/>
        <v>57</v>
      </c>
      <c r="R3332" s="34">
        <v>7070</v>
      </c>
    </row>
    <row r="3333" spans="1:18" ht="14.25" thickBot="1">
      <c r="A3333" s="33" t="s">
        <v>657</v>
      </c>
      <c r="B3333" s="47">
        <v>41944</v>
      </c>
      <c r="C3333" t="s">
        <v>118</v>
      </c>
      <c r="D3333" t="s">
        <v>651</v>
      </c>
      <c r="E3333" t="s">
        <v>40</v>
      </c>
      <c r="F3333" t="s">
        <v>646</v>
      </c>
      <c r="G3333" t="s">
        <v>74</v>
      </c>
      <c r="I3333" t="s">
        <v>609</v>
      </c>
      <c r="K3333" s="34" t="s">
        <v>11</v>
      </c>
      <c r="L3333" s="37" t="str">
        <f t="shared" si="234"/>
        <v/>
      </c>
      <c r="M3333" s="34" t="s">
        <v>11</v>
      </c>
      <c r="N3333" s="36" t="str">
        <f t="shared" si="235"/>
        <v/>
      </c>
      <c r="O3333" s="34"/>
      <c r="P3333" s="34">
        <v>240443</v>
      </c>
      <c r="Q3333" s="37">
        <f t="shared" si="236"/>
        <v>240</v>
      </c>
      <c r="R3333" s="34">
        <v>54837</v>
      </c>
    </row>
    <row r="3334" spans="1:18" ht="14.25" thickBot="1">
      <c r="A3334" s="33" t="s">
        <v>657</v>
      </c>
      <c r="B3334" s="47">
        <v>41944</v>
      </c>
      <c r="C3334" t="s">
        <v>118</v>
      </c>
      <c r="D3334" t="s">
        <v>634</v>
      </c>
      <c r="E3334" t="s">
        <v>38</v>
      </c>
      <c r="F3334" t="s">
        <v>608</v>
      </c>
      <c r="G3334" t="s">
        <v>61</v>
      </c>
      <c r="I3334" t="s">
        <v>609</v>
      </c>
      <c r="K3334" s="34">
        <v>18268</v>
      </c>
      <c r="L3334" s="37">
        <f t="shared" si="234"/>
        <v>18</v>
      </c>
      <c r="M3334" s="34">
        <v>2586</v>
      </c>
      <c r="N3334" s="36">
        <f t="shared" si="235"/>
        <v>143.66666666666666</v>
      </c>
      <c r="O3334" s="34"/>
      <c r="P3334" s="34">
        <v>97568</v>
      </c>
      <c r="Q3334" s="37">
        <f t="shared" si="236"/>
        <v>98</v>
      </c>
      <c r="R3334" s="34">
        <v>12481</v>
      </c>
    </row>
    <row r="3335" spans="1:18" ht="14.25" thickBot="1">
      <c r="A3335" s="33" t="s">
        <v>657</v>
      </c>
      <c r="B3335" s="47">
        <v>41944</v>
      </c>
      <c r="C3335" t="s">
        <v>118</v>
      </c>
      <c r="D3335" t="s">
        <v>634</v>
      </c>
      <c r="E3335" t="s">
        <v>38</v>
      </c>
      <c r="F3335" t="s">
        <v>610</v>
      </c>
      <c r="G3335" t="s">
        <v>48</v>
      </c>
      <c r="I3335" t="s">
        <v>609</v>
      </c>
      <c r="K3335" s="34" t="s">
        <v>11</v>
      </c>
      <c r="L3335" s="37" t="str">
        <f t="shared" si="234"/>
        <v/>
      </c>
      <c r="M3335" s="34" t="s">
        <v>11</v>
      </c>
      <c r="N3335" s="36" t="str">
        <f t="shared" si="235"/>
        <v/>
      </c>
      <c r="O3335" s="34"/>
      <c r="P3335" s="34">
        <v>83738</v>
      </c>
      <c r="Q3335" s="37">
        <f t="shared" si="236"/>
        <v>84</v>
      </c>
      <c r="R3335" s="34">
        <v>6715</v>
      </c>
    </row>
    <row r="3336" spans="1:18" ht="14.25" thickBot="1">
      <c r="A3336" s="33" t="s">
        <v>657</v>
      </c>
      <c r="B3336" s="47">
        <v>41944</v>
      </c>
      <c r="C3336" t="s">
        <v>118</v>
      </c>
      <c r="D3336" t="s">
        <v>634</v>
      </c>
      <c r="E3336" t="s">
        <v>38</v>
      </c>
      <c r="F3336" t="s">
        <v>616</v>
      </c>
      <c r="G3336" t="s">
        <v>60</v>
      </c>
      <c r="I3336" t="s">
        <v>609</v>
      </c>
      <c r="K3336" s="34">
        <v>8891</v>
      </c>
      <c r="L3336" s="37">
        <f t="shared" si="234"/>
        <v>9</v>
      </c>
      <c r="M3336" s="34">
        <v>1526</v>
      </c>
      <c r="N3336" s="36">
        <f t="shared" si="235"/>
        <v>169.55555555555554</v>
      </c>
      <c r="O3336" s="34"/>
      <c r="P3336" s="34">
        <v>68464</v>
      </c>
      <c r="Q3336" s="37">
        <f t="shared" si="236"/>
        <v>68</v>
      </c>
      <c r="R3336" s="34">
        <v>15548</v>
      </c>
    </row>
    <row r="3337" spans="1:18" ht="14.25" thickBot="1">
      <c r="A3337" s="33" t="s">
        <v>657</v>
      </c>
      <c r="B3337" s="47">
        <v>41944</v>
      </c>
      <c r="C3337" t="s">
        <v>118</v>
      </c>
      <c r="D3337" t="s">
        <v>634</v>
      </c>
      <c r="E3337" t="s">
        <v>38</v>
      </c>
      <c r="F3337" t="s">
        <v>625</v>
      </c>
      <c r="G3337" t="s">
        <v>66</v>
      </c>
      <c r="I3337" t="s">
        <v>609</v>
      </c>
      <c r="K3337" s="34" t="s">
        <v>11</v>
      </c>
      <c r="L3337" s="37" t="str">
        <f t="shared" si="234"/>
        <v/>
      </c>
      <c r="M3337" s="34" t="s">
        <v>11</v>
      </c>
      <c r="N3337" s="36" t="str">
        <f t="shared" si="235"/>
        <v/>
      </c>
      <c r="O3337" s="34"/>
      <c r="P3337" s="34">
        <v>36789</v>
      </c>
      <c r="Q3337" s="37">
        <f t="shared" si="236"/>
        <v>37</v>
      </c>
      <c r="R3337" s="34">
        <v>5240</v>
      </c>
    </row>
    <row r="3338" spans="1:18" ht="14.25" thickBot="1">
      <c r="A3338" s="33" t="s">
        <v>657</v>
      </c>
      <c r="B3338" s="47">
        <v>41944</v>
      </c>
      <c r="C3338" t="s">
        <v>118</v>
      </c>
      <c r="D3338" t="s">
        <v>634</v>
      </c>
      <c r="E3338" t="s">
        <v>38</v>
      </c>
      <c r="F3338" t="s">
        <v>646</v>
      </c>
      <c r="G3338" t="s">
        <v>74</v>
      </c>
      <c r="I3338" t="s">
        <v>609</v>
      </c>
      <c r="K3338" s="34" t="s">
        <v>11</v>
      </c>
      <c r="L3338" s="37" t="str">
        <f t="shared" si="234"/>
        <v/>
      </c>
      <c r="M3338" s="34" t="s">
        <v>11</v>
      </c>
      <c r="N3338" s="36" t="str">
        <f t="shared" si="235"/>
        <v/>
      </c>
      <c r="O3338" s="34"/>
      <c r="P3338" s="34">
        <v>22680</v>
      </c>
      <c r="Q3338" s="37">
        <f t="shared" si="236"/>
        <v>23</v>
      </c>
      <c r="R3338" s="34">
        <v>3456</v>
      </c>
    </row>
    <row r="3339" spans="1:18" ht="14.25" thickBot="1">
      <c r="A3339" s="33" t="s">
        <v>657</v>
      </c>
      <c r="B3339" s="47">
        <v>41944</v>
      </c>
      <c r="C3339" t="s">
        <v>118</v>
      </c>
      <c r="D3339" t="s">
        <v>652</v>
      </c>
      <c r="E3339" t="s">
        <v>34</v>
      </c>
      <c r="F3339" t="s">
        <v>608</v>
      </c>
      <c r="G3339" t="s">
        <v>61</v>
      </c>
      <c r="I3339" t="s">
        <v>609</v>
      </c>
      <c r="K3339" s="34" t="s">
        <v>11</v>
      </c>
      <c r="L3339" s="37" t="str">
        <f t="shared" si="234"/>
        <v/>
      </c>
      <c r="M3339" s="34" t="s">
        <v>11</v>
      </c>
      <c r="N3339" s="36" t="str">
        <f t="shared" si="235"/>
        <v/>
      </c>
      <c r="O3339" s="34"/>
      <c r="P3339" s="34">
        <v>13157</v>
      </c>
      <c r="Q3339" s="37">
        <f t="shared" si="236"/>
        <v>13</v>
      </c>
      <c r="R3339" s="34">
        <v>3295</v>
      </c>
    </row>
    <row r="3340" spans="1:18" ht="14.25" thickBot="1">
      <c r="A3340" s="33" t="s">
        <v>657</v>
      </c>
      <c r="B3340" s="47">
        <v>41944</v>
      </c>
      <c r="C3340" t="s">
        <v>118</v>
      </c>
      <c r="D3340" t="s">
        <v>652</v>
      </c>
      <c r="E3340" t="s">
        <v>34</v>
      </c>
      <c r="F3340" t="s">
        <v>610</v>
      </c>
      <c r="G3340" t="s">
        <v>48</v>
      </c>
      <c r="I3340" t="s">
        <v>609</v>
      </c>
      <c r="K3340" s="34" t="s">
        <v>11</v>
      </c>
      <c r="L3340" s="37" t="str">
        <f t="shared" si="234"/>
        <v/>
      </c>
      <c r="M3340" s="34" t="s">
        <v>11</v>
      </c>
      <c r="N3340" s="36" t="str">
        <f t="shared" si="235"/>
        <v/>
      </c>
      <c r="O3340" s="34"/>
      <c r="P3340" s="34">
        <v>37087</v>
      </c>
      <c r="Q3340" s="37">
        <f t="shared" si="236"/>
        <v>37</v>
      </c>
      <c r="R3340" s="34">
        <v>11406</v>
      </c>
    </row>
    <row r="3341" spans="1:18" ht="14.25" thickBot="1">
      <c r="A3341" s="33" t="s">
        <v>657</v>
      </c>
      <c r="B3341" s="47">
        <v>41944</v>
      </c>
      <c r="C3341" t="s">
        <v>118</v>
      </c>
      <c r="D3341" t="s">
        <v>652</v>
      </c>
      <c r="E3341" t="s">
        <v>34</v>
      </c>
      <c r="F3341" t="s">
        <v>612</v>
      </c>
      <c r="G3341" t="s">
        <v>57</v>
      </c>
      <c r="I3341" t="s">
        <v>609</v>
      </c>
      <c r="K3341" s="34" t="s">
        <v>11</v>
      </c>
      <c r="L3341" s="37" t="str">
        <f t="shared" si="234"/>
        <v/>
      </c>
      <c r="M3341" s="34" t="s">
        <v>11</v>
      </c>
      <c r="N3341" s="36" t="str">
        <f t="shared" si="235"/>
        <v/>
      </c>
      <c r="O3341" s="34"/>
      <c r="P3341" s="34">
        <v>132558</v>
      </c>
      <c r="Q3341" s="37">
        <f t="shared" si="236"/>
        <v>133</v>
      </c>
      <c r="R3341" s="34">
        <v>45546</v>
      </c>
    </row>
    <row r="3342" spans="1:18" ht="14.25" thickBot="1">
      <c r="A3342" s="33" t="s">
        <v>657</v>
      </c>
      <c r="B3342" s="47">
        <v>41944</v>
      </c>
      <c r="C3342" t="s">
        <v>118</v>
      </c>
      <c r="D3342" t="s">
        <v>652</v>
      </c>
      <c r="E3342" t="s">
        <v>34</v>
      </c>
      <c r="F3342" t="s">
        <v>616</v>
      </c>
      <c r="G3342" t="s">
        <v>60</v>
      </c>
      <c r="I3342" t="s">
        <v>609</v>
      </c>
      <c r="K3342" s="34">
        <v>126000</v>
      </c>
      <c r="L3342" s="37">
        <f t="shared" si="234"/>
        <v>126</v>
      </c>
      <c r="M3342" s="34">
        <v>20691</v>
      </c>
      <c r="N3342" s="36">
        <f t="shared" si="235"/>
        <v>164.21428571428572</v>
      </c>
      <c r="O3342" s="34"/>
      <c r="P3342" s="34">
        <v>221843</v>
      </c>
      <c r="Q3342" s="37">
        <f t="shared" si="236"/>
        <v>222</v>
      </c>
      <c r="R3342" s="34">
        <v>43800</v>
      </c>
    </row>
    <row r="3343" spans="1:18" ht="14.25" thickBot="1">
      <c r="A3343" s="33" t="s">
        <v>657</v>
      </c>
      <c r="B3343" s="47">
        <v>41944</v>
      </c>
      <c r="C3343" t="s">
        <v>118</v>
      </c>
      <c r="D3343" t="s">
        <v>652</v>
      </c>
      <c r="E3343" t="s">
        <v>34</v>
      </c>
      <c r="F3343" t="s">
        <v>625</v>
      </c>
      <c r="G3343" t="s">
        <v>66</v>
      </c>
      <c r="I3343" t="s">
        <v>609</v>
      </c>
      <c r="K3343" s="34">
        <v>60025</v>
      </c>
      <c r="L3343" s="37">
        <f t="shared" si="234"/>
        <v>60</v>
      </c>
      <c r="M3343" s="34">
        <v>9695</v>
      </c>
      <c r="N3343" s="36">
        <f t="shared" si="235"/>
        <v>161.58333333333334</v>
      </c>
      <c r="O3343" s="34"/>
      <c r="P3343" s="34">
        <v>1690748</v>
      </c>
      <c r="Q3343" s="37">
        <f t="shared" si="236"/>
        <v>1691</v>
      </c>
      <c r="R3343" s="34">
        <v>141804</v>
      </c>
    </row>
    <row r="3344" spans="1:18" ht="14.25" thickBot="1">
      <c r="A3344" s="33" t="s">
        <v>657</v>
      </c>
      <c r="B3344" s="47">
        <v>41944</v>
      </c>
      <c r="C3344" t="s">
        <v>118</v>
      </c>
      <c r="D3344" t="s">
        <v>652</v>
      </c>
      <c r="E3344" t="s">
        <v>34</v>
      </c>
      <c r="F3344" t="s">
        <v>620</v>
      </c>
      <c r="G3344" t="s">
        <v>67</v>
      </c>
      <c r="I3344" t="s">
        <v>609</v>
      </c>
      <c r="K3344" s="34" t="s">
        <v>11</v>
      </c>
      <c r="L3344" s="37" t="str">
        <f t="shared" si="234"/>
        <v/>
      </c>
      <c r="M3344" s="34" t="s">
        <v>11</v>
      </c>
      <c r="N3344" s="36" t="str">
        <f t="shared" si="235"/>
        <v/>
      </c>
      <c r="O3344" s="34"/>
      <c r="P3344" s="34">
        <v>36000</v>
      </c>
      <c r="Q3344" s="37">
        <f t="shared" si="236"/>
        <v>36</v>
      </c>
      <c r="R3344" s="34">
        <v>6438</v>
      </c>
    </row>
    <row r="3345" spans="1:18" ht="14.25" thickBot="1">
      <c r="A3345" s="33" t="s">
        <v>657</v>
      </c>
      <c r="B3345" s="47">
        <v>41944</v>
      </c>
      <c r="C3345" t="s">
        <v>118</v>
      </c>
      <c r="D3345" t="s">
        <v>652</v>
      </c>
      <c r="E3345" t="s">
        <v>34</v>
      </c>
      <c r="F3345" t="s">
        <v>646</v>
      </c>
      <c r="G3345" t="s">
        <v>74</v>
      </c>
      <c r="I3345" t="s">
        <v>609</v>
      </c>
      <c r="K3345" s="34">
        <v>349452</v>
      </c>
      <c r="L3345" s="37">
        <f t="shared" si="234"/>
        <v>349</v>
      </c>
      <c r="M3345" s="34">
        <v>71159</v>
      </c>
      <c r="N3345" s="36">
        <f t="shared" si="235"/>
        <v>203.89398280802291</v>
      </c>
      <c r="O3345" s="34"/>
      <c r="P3345" s="34">
        <v>3353886</v>
      </c>
      <c r="Q3345" s="37">
        <f t="shared" si="236"/>
        <v>3354</v>
      </c>
      <c r="R3345" s="34">
        <v>636337</v>
      </c>
    </row>
    <row r="3346" spans="1:18" ht="14.25" thickBot="1">
      <c r="A3346" s="33" t="s">
        <v>657</v>
      </c>
      <c r="B3346" s="47">
        <v>41944</v>
      </c>
      <c r="C3346" t="s">
        <v>118</v>
      </c>
      <c r="D3346" t="s">
        <v>637</v>
      </c>
      <c r="E3346" t="s">
        <v>71</v>
      </c>
      <c r="F3346" t="s">
        <v>616</v>
      </c>
      <c r="G3346" t="s">
        <v>60</v>
      </c>
      <c r="I3346" t="s">
        <v>609</v>
      </c>
      <c r="K3346" s="34" t="s">
        <v>11</v>
      </c>
      <c r="L3346" s="37" t="str">
        <f t="shared" si="234"/>
        <v/>
      </c>
      <c r="M3346" s="34" t="s">
        <v>11</v>
      </c>
      <c r="N3346" s="36" t="str">
        <f t="shared" si="235"/>
        <v/>
      </c>
      <c r="O3346" s="34"/>
      <c r="P3346" s="34">
        <v>49240</v>
      </c>
      <c r="Q3346" s="37">
        <f t="shared" si="236"/>
        <v>49</v>
      </c>
      <c r="R3346" s="34">
        <v>15063</v>
      </c>
    </row>
    <row r="3347" spans="1:18" ht="14.25" thickBot="1">
      <c r="A3347" s="33" t="s">
        <v>657</v>
      </c>
      <c r="B3347" s="47">
        <v>41944</v>
      </c>
      <c r="C3347" t="s">
        <v>118</v>
      </c>
      <c r="D3347" t="s">
        <v>701</v>
      </c>
      <c r="E3347" t="s">
        <v>190</v>
      </c>
      <c r="F3347" t="s">
        <v>608</v>
      </c>
      <c r="G3347" t="s">
        <v>61</v>
      </c>
      <c r="I3347" t="s">
        <v>609</v>
      </c>
      <c r="K3347" s="34" t="s">
        <v>11</v>
      </c>
      <c r="L3347" s="37" t="str">
        <f t="shared" si="234"/>
        <v/>
      </c>
      <c r="M3347" s="34" t="s">
        <v>11</v>
      </c>
      <c r="N3347" s="36" t="str">
        <f t="shared" si="235"/>
        <v/>
      </c>
      <c r="O3347" s="34"/>
      <c r="P3347" s="34">
        <v>2000</v>
      </c>
      <c r="Q3347" s="37">
        <f t="shared" si="236"/>
        <v>2</v>
      </c>
      <c r="R3347" s="34">
        <v>629</v>
      </c>
    </row>
    <row r="3348" spans="1:18" ht="14.25" thickBot="1">
      <c r="A3348" s="33" t="s">
        <v>657</v>
      </c>
      <c r="B3348" s="47">
        <v>41944</v>
      </c>
      <c r="C3348" t="s">
        <v>118</v>
      </c>
      <c r="D3348" t="s">
        <v>701</v>
      </c>
      <c r="E3348" t="s">
        <v>190</v>
      </c>
      <c r="F3348" t="s">
        <v>612</v>
      </c>
      <c r="G3348" t="s">
        <v>57</v>
      </c>
      <c r="I3348" t="s">
        <v>609</v>
      </c>
      <c r="K3348" s="34" t="s">
        <v>11</v>
      </c>
      <c r="L3348" s="37" t="str">
        <f t="shared" ref="L3348:L3386" si="237">IF(ISERROR(ROUND(K3348*0.001,0))=TRUE,"",(ROUND(K3348*0.001,0)))</f>
        <v/>
      </c>
      <c r="M3348" s="34" t="s">
        <v>11</v>
      </c>
      <c r="N3348" s="36" t="str">
        <f t="shared" ref="N3348:N3386" si="238">IF(ISERROR(M3348/L3348)=TRUE,"",(M3348/L3348))</f>
        <v/>
      </c>
      <c r="O3348" s="34"/>
      <c r="P3348" s="34">
        <v>4000</v>
      </c>
      <c r="Q3348" s="37">
        <f t="shared" ref="Q3348:Q3386" si="239">IF(ISERROR(ROUND(P3348*0.001,0))=TRUE,"",(ROUND(P3348*0.001,0)))</f>
        <v>4</v>
      </c>
      <c r="R3348" s="34">
        <v>1709</v>
      </c>
    </row>
    <row r="3349" spans="1:18" ht="14.25" thickBot="1">
      <c r="A3349" s="33" t="s">
        <v>657</v>
      </c>
      <c r="B3349" s="47">
        <v>41944</v>
      </c>
      <c r="C3349" t="s">
        <v>118</v>
      </c>
      <c r="D3349" t="s">
        <v>672</v>
      </c>
      <c r="E3349" t="s">
        <v>213</v>
      </c>
      <c r="F3349" t="s">
        <v>608</v>
      </c>
      <c r="G3349" t="s">
        <v>61</v>
      </c>
      <c r="I3349" t="s">
        <v>609</v>
      </c>
      <c r="K3349" s="34">
        <v>21962</v>
      </c>
      <c r="L3349" s="37">
        <f t="shared" si="237"/>
        <v>22</v>
      </c>
      <c r="M3349" s="34">
        <v>9677</v>
      </c>
      <c r="N3349" s="36">
        <f t="shared" si="238"/>
        <v>439.86363636363637</v>
      </c>
      <c r="O3349" s="34"/>
      <c r="P3349" s="34">
        <v>374168</v>
      </c>
      <c r="Q3349" s="37">
        <f t="shared" si="239"/>
        <v>374</v>
      </c>
      <c r="R3349" s="34">
        <v>197554</v>
      </c>
    </row>
    <row r="3350" spans="1:18" ht="14.25" thickBot="1">
      <c r="A3350" s="33" t="s">
        <v>657</v>
      </c>
      <c r="B3350" s="47">
        <v>41944</v>
      </c>
      <c r="C3350" t="s">
        <v>118</v>
      </c>
      <c r="D3350" t="s">
        <v>719</v>
      </c>
      <c r="E3350" t="s">
        <v>222</v>
      </c>
      <c r="F3350" t="s">
        <v>608</v>
      </c>
      <c r="G3350" t="s">
        <v>61</v>
      </c>
      <c r="I3350" t="s">
        <v>609</v>
      </c>
      <c r="K3350" s="34" t="s">
        <v>11</v>
      </c>
      <c r="L3350" s="37" t="str">
        <f t="shared" si="237"/>
        <v/>
      </c>
      <c r="M3350" s="34" t="s">
        <v>11</v>
      </c>
      <c r="N3350" s="36" t="str">
        <f t="shared" si="238"/>
        <v/>
      </c>
      <c r="O3350" s="34"/>
      <c r="P3350" s="34">
        <v>11141</v>
      </c>
      <c r="Q3350" s="37">
        <f t="shared" si="239"/>
        <v>11</v>
      </c>
      <c r="R3350" s="34">
        <v>3888</v>
      </c>
    </row>
    <row r="3351" spans="1:18" ht="14.25" thickBot="1">
      <c r="A3351" s="33" t="s">
        <v>657</v>
      </c>
      <c r="B3351" s="47">
        <v>41944</v>
      </c>
      <c r="C3351" t="s">
        <v>118</v>
      </c>
      <c r="D3351" t="s">
        <v>720</v>
      </c>
      <c r="E3351" t="s">
        <v>231</v>
      </c>
      <c r="F3351" t="s">
        <v>616</v>
      </c>
      <c r="G3351" t="s">
        <v>60</v>
      </c>
      <c r="I3351" t="s">
        <v>609</v>
      </c>
      <c r="K3351" s="34" t="s">
        <v>11</v>
      </c>
      <c r="L3351" s="37" t="str">
        <f t="shared" si="237"/>
        <v/>
      </c>
      <c r="M3351" s="34" t="s">
        <v>11</v>
      </c>
      <c r="N3351" s="36" t="str">
        <f t="shared" si="238"/>
        <v/>
      </c>
      <c r="O3351" s="34"/>
      <c r="P3351" s="34">
        <v>22790</v>
      </c>
      <c r="Q3351" s="37">
        <f t="shared" si="239"/>
        <v>23</v>
      </c>
      <c r="R3351" s="34">
        <v>5863</v>
      </c>
    </row>
    <row r="3352" spans="1:18" ht="14.25" thickBot="1">
      <c r="A3352" s="33" t="s">
        <v>657</v>
      </c>
      <c r="B3352" s="47">
        <v>41944</v>
      </c>
      <c r="C3352" t="s">
        <v>118</v>
      </c>
      <c r="D3352" t="s">
        <v>655</v>
      </c>
      <c r="E3352" t="s">
        <v>262</v>
      </c>
      <c r="F3352" t="s">
        <v>608</v>
      </c>
      <c r="G3352" t="s">
        <v>61</v>
      </c>
      <c r="I3352" t="s">
        <v>609</v>
      </c>
      <c r="K3352" s="34" t="s">
        <v>11</v>
      </c>
      <c r="L3352" s="37" t="str">
        <f t="shared" si="237"/>
        <v/>
      </c>
      <c r="M3352" s="34" t="s">
        <v>11</v>
      </c>
      <c r="N3352" s="36" t="str">
        <f t="shared" si="238"/>
        <v/>
      </c>
      <c r="O3352" s="34"/>
      <c r="P3352" s="34">
        <v>11488</v>
      </c>
      <c r="Q3352" s="37">
        <f t="shared" si="239"/>
        <v>11</v>
      </c>
      <c r="R3352" s="34">
        <v>4967</v>
      </c>
    </row>
    <row r="3353" spans="1:18" ht="14.25" thickBot="1">
      <c r="A3353" s="33" t="s">
        <v>657</v>
      </c>
      <c r="B3353" s="47">
        <v>41944</v>
      </c>
      <c r="C3353" t="s">
        <v>118</v>
      </c>
      <c r="D3353" t="s">
        <v>655</v>
      </c>
      <c r="E3353" t="s">
        <v>262</v>
      </c>
      <c r="F3353" t="s">
        <v>610</v>
      </c>
      <c r="G3353" t="s">
        <v>48</v>
      </c>
      <c r="I3353" t="s">
        <v>609</v>
      </c>
      <c r="K3353" s="34" t="s">
        <v>11</v>
      </c>
      <c r="L3353" s="37" t="str">
        <f t="shared" si="237"/>
        <v/>
      </c>
      <c r="M3353" s="34" t="s">
        <v>11</v>
      </c>
      <c r="N3353" s="36" t="str">
        <f t="shared" si="238"/>
        <v/>
      </c>
      <c r="O3353" s="34"/>
      <c r="P3353" s="34">
        <v>5814</v>
      </c>
      <c r="Q3353" s="37">
        <f t="shared" si="239"/>
        <v>6</v>
      </c>
      <c r="R3353" s="34">
        <v>3538</v>
      </c>
    </row>
    <row r="3354" spans="1:18" ht="14.25" thickBot="1">
      <c r="A3354" s="33" t="s">
        <v>657</v>
      </c>
      <c r="B3354" s="47">
        <v>41944</v>
      </c>
      <c r="C3354" t="s">
        <v>118</v>
      </c>
      <c r="D3354" t="s">
        <v>640</v>
      </c>
      <c r="E3354" t="s">
        <v>37</v>
      </c>
      <c r="F3354" t="s">
        <v>608</v>
      </c>
      <c r="G3354" t="s">
        <v>61</v>
      </c>
      <c r="I3354" t="s">
        <v>609</v>
      </c>
      <c r="K3354" s="34" t="s">
        <v>11</v>
      </c>
      <c r="L3354" s="37" t="str">
        <f t="shared" si="237"/>
        <v/>
      </c>
      <c r="M3354" s="34" t="s">
        <v>11</v>
      </c>
      <c r="N3354" s="36" t="str">
        <f t="shared" si="238"/>
        <v/>
      </c>
      <c r="O3354" s="34"/>
      <c r="P3354" s="34">
        <v>19600</v>
      </c>
      <c r="Q3354" s="37">
        <f t="shared" si="239"/>
        <v>20</v>
      </c>
      <c r="R3354" s="34">
        <v>4737</v>
      </c>
    </row>
    <row r="3355" spans="1:18" ht="14.25" thickBot="1">
      <c r="A3355" s="33" t="s">
        <v>657</v>
      </c>
      <c r="B3355" s="47">
        <v>41944</v>
      </c>
      <c r="C3355" t="s">
        <v>118</v>
      </c>
      <c r="D3355" t="s">
        <v>640</v>
      </c>
      <c r="E3355" t="s">
        <v>37</v>
      </c>
      <c r="F3355" t="s">
        <v>610</v>
      </c>
      <c r="G3355" t="s">
        <v>48</v>
      </c>
      <c r="I3355" t="s">
        <v>609</v>
      </c>
      <c r="K3355" s="34" t="s">
        <v>11</v>
      </c>
      <c r="L3355" s="37" t="str">
        <f t="shared" si="237"/>
        <v/>
      </c>
      <c r="M3355" s="34" t="s">
        <v>11</v>
      </c>
      <c r="N3355" s="36" t="str">
        <f t="shared" si="238"/>
        <v/>
      </c>
      <c r="O3355" s="34"/>
      <c r="P3355" s="34">
        <v>11303</v>
      </c>
      <c r="Q3355" s="37">
        <f t="shared" si="239"/>
        <v>11</v>
      </c>
      <c r="R3355" s="34">
        <v>4844</v>
      </c>
    </row>
    <row r="3356" spans="1:18" ht="14.25" thickBot="1">
      <c r="A3356" s="33" t="s">
        <v>657</v>
      </c>
      <c r="B3356" s="47">
        <v>41944</v>
      </c>
      <c r="C3356" t="s">
        <v>118</v>
      </c>
      <c r="D3356" t="s">
        <v>640</v>
      </c>
      <c r="E3356" t="s">
        <v>37</v>
      </c>
      <c r="F3356" t="s">
        <v>611</v>
      </c>
      <c r="G3356" t="s">
        <v>58</v>
      </c>
      <c r="I3356" t="s">
        <v>609</v>
      </c>
      <c r="K3356" s="34">
        <v>44668</v>
      </c>
      <c r="L3356" s="37">
        <f t="shared" si="237"/>
        <v>45</v>
      </c>
      <c r="M3356" s="34">
        <v>28565</v>
      </c>
      <c r="N3356" s="36">
        <f t="shared" si="238"/>
        <v>634.77777777777783</v>
      </c>
      <c r="O3356" s="34"/>
      <c r="P3356" s="34">
        <v>116745</v>
      </c>
      <c r="Q3356" s="37">
        <f t="shared" si="239"/>
        <v>117</v>
      </c>
      <c r="R3356" s="34">
        <v>63916</v>
      </c>
    </row>
    <row r="3357" spans="1:18" ht="14.25" thickBot="1">
      <c r="A3357" s="33" t="s">
        <v>657</v>
      </c>
      <c r="B3357" s="47">
        <v>41944</v>
      </c>
      <c r="C3357" t="s">
        <v>118</v>
      </c>
      <c r="D3357" t="s">
        <v>640</v>
      </c>
      <c r="E3357" t="s">
        <v>37</v>
      </c>
      <c r="F3357" t="s">
        <v>625</v>
      </c>
      <c r="G3357" t="s">
        <v>66</v>
      </c>
      <c r="I3357" t="s">
        <v>609</v>
      </c>
      <c r="K3357" s="34" t="s">
        <v>11</v>
      </c>
      <c r="L3357" s="37" t="str">
        <f t="shared" si="237"/>
        <v/>
      </c>
      <c r="M3357" s="34" t="s">
        <v>11</v>
      </c>
      <c r="N3357" s="36" t="str">
        <f t="shared" si="238"/>
        <v/>
      </c>
      <c r="O3357" s="34"/>
      <c r="P3357" s="34">
        <v>180020</v>
      </c>
      <c r="Q3357" s="37">
        <f t="shared" si="239"/>
        <v>180</v>
      </c>
      <c r="R3357" s="34">
        <v>30531</v>
      </c>
    </row>
    <row r="3358" spans="1:18" ht="14.25" thickBot="1">
      <c r="A3358" s="33" t="s">
        <v>657</v>
      </c>
      <c r="B3358" s="47">
        <v>41944</v>
      </c>
      <c r="C3358" t="s">
        <v>118</v>
      </c>
      <c r="D3358" t="s">
        <v>612</v>
      </c>
      <c r="E3358" t="s">
        <v>68</v>
      </c>
      <c r="F3358" t="s">
        <v>608</v>
      </c>
      <c r="G3358" t="s">
        <v>61</v>
      </c>
      <c r="I3358" t="s">
        <v>609</v>
      </c>
      <c r="K3358" s="34" t="s">
        <v>11</v>
      </c>
      <c r="L3358" s="37" t="str">
        <f t="shared" si="237"/>
        <v/>
      </c>
      <c r="M3358" s="34" t="s">
        <v>11</v>
      </c>
      <c r="N3358" s="36" t="str">
        <f t="shared" si="238"/>
        <v/>
      </c>
      <c r="O3358" s="34"/>
      <c r="P3358" s="34">
        <v>102679</v>
      </c>
      <c r="Q3358" s="37">
        <f t="shared" si="239"/>
        <v>103</v>
      </c>
      <c r="R3358" s="34">
        <v>47738</v>
      </c>
    </row>
    <row r="3359" spans="1:18" ht="14.25" thickBot="1">
      <c r="A3359" s="33" t="s">
        <v>657</v>
      </c>
      <c r="B3359" s="47">
        <v>41944</v>
      </c>
      <c r="C3359" t="s">
        <v>118</v>
      </c>
      <c r="D3359" t="s">
        <v>612</v>
      </c>
      <c r="E3359" t="s">
        <v>68</v>
      </c>
      <c r="F3359" t="s">
        <v>610</v>
      </c>
      <c r="G3359" t="s">
        <v>48</v>
      </c>
      <c r="I3359" t="s">
        <v>609</v>
      </c>
      <c r="K3359" s="34" t="s">
        <v>11</v>
      </c>
      <c r="L3359" s="37" t="str">
        <f t="shared" si="237"/>
        <v/>
      </c>
      <c r="M3359" s="34" t="s">
        <v>11</v>
      </c>
      <c r="N3359" s="36" t="str">
        <f t="shared" si="238"/>
        <v/>
      </c>
      <c r="O3359" s="34"/>
      <c r="P3359" s="34">
        <v>5028</v>
      </c>
      <c r="Q3359" s="37">
        <f t="shared" si="239"/>
        <v>5</v>
      </c>
      <c r="R3359" s="34">
        <v>2715</v>
      </c>
    </row>
    <row r="3360" spans="1:18" ht="14.25" thickBot="1">
      <c r="A3360" s="33" t="s">
        <v>657</v>
      </c>
      <c r="B3360" s="47">
        <v>41944</v>
      </c>
      <c r="C3360" t="s">
        <v>118</v>
      </c>
      <c r="D3360" t="s">
        <v>723</v>
      </c>
      <c r="E3360" t="s">
        <v>313</v>
      </c>
      <c r="F3360" t="s">
        <v>616</v>
      </c>
      <c r="G3360" t="s">
        <v>60</v>
      </c>
      <c r="I3360" t="s">
        <v>609</v>
      </c>
      <c r="K3360" s="34">
        <v>1620</v>
      </c>
      <c r="L3360" s="37">
        <f t="shared" si="237"/>
        <v>2</v>
      </c>
      <c r="M3360" s="34">
        <v>565</v>
      </c>
      <c r="N3360" s="36">
        <f t="shared" si="238"/>
        <v>282.5</v>
      </c>
      <c r="O3360" s="34"/>
      <c r="P3360" s="34">
        <v>1620</v>
      </c>
      <c r="Q3360" s="37">
        <f t="shared" si="239"/>
        <v>2</v>
      </c>
      <c r="R3360" s="34">
        <v>565</v>
      </c>
    </row>
    <row r="3361" spans="1:18" ht="14.25" thickBot="1">
      <c r="A3361" s="33" t="s">
        <v>657</v>
      </c>
      <c r="B3361" s="47">
        <v>41944</v>
      </c>
      <c r="C3361" t="s">
        <v>118</v>
      </c>
      <c r="D3361" t="s">
        <v>656</v>
      </c>
      <c r="E3361" t="s">
        <v>316</v>
      </c>
      <c r="F3361" t="s">
        <v>608</v>
      </c>
      <c r="G3361" t="s">
        <v>61</v>
      </c>
      <c r="I3361" t="s">
        <v>609</v>
      </c>
      <c r="K3361" s="34" t="s">
        <v>11</v>
      </c>
      <c r="L3361" s="37" t="str">
        <f t="shared" si="237"/>
        <v/>
      </c>
      <c r="M3361" s="34" t="s">
        <v>11</v>
      </c>
      <c r="N3361" s="36" t="str">
        <f t="shared" si="238"/>
        <v/>
      </c>
      <c r="O3361" s="34"/>
      <c r="P3361" s="34">
        <v>4006</v>
      </c>
      <c r="Q3361" s="37">
        <f t="shared" si="239"/>
        <v>4</v>
      </c>
      <c r="R3361" s="34">
        <v>1277</v>
      </c>
    </row>
    <row r="3362" spans="1:18" ht="14.25" thickBot="1">
      <c r="A3362" s="33" t="s">
        <v>657</v>
      </c>
      <c r="B3362" s="47">
        <v>41944</v>
      </c>
      <c r="C3362" t="s">
        <v>118</v>
      </c>
      <c r="D3362" t="s">
        <v>656</v>
      </c>
      <c r="E3362" t="s">
        <v>316</v>
      </c>
      <c r="F3362" t="s">
        <v>610</v>
      </c>
      <c r="G3362" t="s">
        <v>48</v>
      </c>
      <c r="I3362" t="s">
        <v>609</v>
      </c>
      <c r="K3362" s="34" t="s">
        <v>11</v>
      </c>
      <c r="L3362" s="37" t="str">
        <f t="shared" si="237"/>
        <v/>
      </c>
      <c r="M3362" s="34" t="s">
        <v>11</v>
      </c>
      <c r="N3362" s="36" t="str">
        <f t="shared" si="238"/>
        <v/>
      </c>
      <c r="O3362" s="34"/>
      <c r="P3362" s="34">
        <v>96662</v>
      </c>
      <c r="Q3362" s="37">
        <f t="shared" si="239"/>
        <v>97</v>
      </c>
      <c r="R3362" s="34">
        <v>40844</v>
      </c>
    </row>
    <row r="3363" spans="1:18" ht="14.25" thickBot="1">
      <c r="A3363" s="33" t="s">
        <v>657</v>
      </c>
      <c r="B3363" s="47">
        <v>41944</v>
      </c>
      <c r="C3363" t="s">
        <v>118</v>
      </c>
      <c r="D3363" t="s">
        <v>656</v>
      </c>
      <c r="E3363" t="s">
        <v>316</v>
      </c>
      <c r="F3363" t="s">
        <v>616</v>
      </c>
      <c r="G3363" t="s">
        <v>60</v>
      </c>
      <c r="I3363" t="s">
        <v>609</v>
      </c>
      <c r="K3363" s="34" t="s">
        <v>11</v>
      </c>
      <c r="L3363" s="37" t="str">
        <f t="shared" si="237"/>
        <v/>
      </c>
      <c r="M3363" s="34" t="s">
        <v>11</v>
      </c>
      <c r="N3363" s="36" t="str">
        <f t="shared" si="238"/>
        <v/>
      </c>
      <c r="O3363" s="34"/>
      <c r="P3363" s="34">
        <v>168780</v>
      </c>
      <c r="Q3363" s="37">
        <f t="shared" si="239"/>
        <v>169</v>
      </c>
      <c r="R3363" s="34">
        <v>59172</v>
      </c>
    </row>
    <row r="3364" spans="1:18" ht="14.25" thickBot="1">
      <c r="A3364" s="33" t="s">
        <v>657</v>
      </c>
      <c r="B3364" s="47">
        <v>41944</v>
      </c>
      <c r="C3364" t="s">
        <v>118</v>
      </c>
      <c r="D3364" t="s">
        <v>656</v>
      </c>
      <c r="E3364" t="s">
        <v>316</v>
      </c>
      <c r="F3364" t="s">
        <v>646</v>
      </c>
      <c r="G3364" t="s">
        <v>74</v>
      </c>
      <c r="I3364" t="s">
        <v>609</v>
      </c>
      <c r="K3364" s="34" t="s">
        <v>11</v>
      </c>
      <c r="L3364" s="37" t="str">
        <f t="shared" si="237"/>
        <v/>
      </c>
      <c r="M3364" s="34" t="s">
        <v>11</v>
      </c>
      <c r="N3364" s="36" t="str">
        <f t="shared" si="238"/>
        <v/>
      </c>
      <c r="O3364" s="34"/>
      <c r="P3364" s="34">
        <v>36365</v>
      </c>
      <c r="Q3364" s="37">
        <f t="shared" si="239"/>
        <v>36</v>
      </c>
      <c r="R3364" s="34">
        <v>7069</v>
      </c>
    </row>
    <row r="3365" spans="1:18" ht="14.25" thickBot="1">
      <c r="A3365" s="33" t="s">
        <v>657</v>
      </c>
      <c r="B3365" s="47">
        <v>41944</v>
      </c>
      <c r="C3365" t="s">
        <v>118</v>
      </c>
      <c r="D3365" t="s">
        <v>669</v>
      </c>
      <c r="E3365" t="s">
        <v>348</v>
      </c>
      <c r="F3365" t="s">
        <v>610</v>
      </c>
      <c r="G3365" t="s">
        <v>48</v>
      </c>
      <c r="I3365" t="s">
        <v>609</v>
      </c>
      <c r="K3365" s="34" t="s">
        <v>11</v>
      </c>
      <c r="L3365" s="37" t="str">
        <f t="shared" si="237"/>
        <v/>
      </c>
      <c r="M3365" s="34" t="s">
        <v>11</v>
      </c>
      <c r="N3365" s="36" t="str">
        <f t="shared" si="238"/>
        <v/>
      </c>
      <c r="O3365" s="34"/>
      <c r="P3365" s="34">
        <v>18036</v>
      </c>
      <c r="Q3365" s="37">
        <f t="shared" si="239"/>
        <v>18</v>
      </c>
      <c r="R3365" s="34">
        <v>7895</v>
      </c>
    </row>
    <row r="3366" spans="1:18" ht="14.25" thickBot="1">
      <c r="A3366" s="33" t="s">
        <v>657</v>
      </c>
      <c r="B3366" s="47">
        <v>41944</v>
      </c>
      <c r="C3366" t="s">
        <v>118</v>
      </c>
      <c r="D3366" t="s">
        <v>669</v>
      </c>
      <c r="E3366" t="s">
        <v>348</v>
      </c>
      <c r="F3366" t="s">
        <v>611</v>
      </c>
      <c r="G3366" t="s">
        <v>58</v>
      </c>
      <c r="I3366" t="s">
        <v>609</v>
      </c>
      <c r="K3366" s="34" t="s">
        <v>11</v>
      </c>
      <c r="L3366" s="37" t="str">
        <f t="shared" si="237"/>
        <v/>
      </c>
      <c r="M3366" s="34" t="s">
        <v>11</v>
      </c>
      <c r="N3366" s="36" t="str">
        <f t="shared" si="238"/>
        <v/>
      </c>
      <c r="O3366" s="34"/>
      <c r="P3366" s="34">
        <v>7005</v>
      </c>
      <c r="Q3366" s="37">
        <f t="shared" si="239"/>
        <v>7</v>
      </c>
      <c r="R3366" s="34">
        <v>4539</v>
      </c>
    </row>
    <row r="3367" spans="1:18" ht="14.25" thickBot="1">
      <c r="A3367" s="33" t="s">
        <v>657</v>
      </c>
      <c r="B3367" s="47">
        <v>41944</v>
      </c>
      <c r="C3367" t="s">
        <v>118</v>
      </c>
      <c r="D3367" t="s">
        <v>669</v>
      </c>
      <c r="E3367" t="s">
        <v>348</v>
      </c>
      <c r="F3367" t="s">
        <v>625</v>
      </c>
      <c r="G3367" t="s">
        <v>66</v>
      </c>
      <c r="I3367" t="s">
        <v>609</v>
      </c>
      <c r="K3367" s="34" t="s">
        <v>11</v>
      </c>
      <c r="L3367" s="37" t="str">
        <f t="shared" si="237"/>
        <v/>
      </c>
      <c r="M3367" s="34" t="s">
        <v>11</v>
      </c>
      <c r="N3367" s="36" t="str">
        <f t="shared" si="238"/>
        <v/>
      </c>
      <c r="O3367" s="34"/>
      <c r="P3367" s="34">
        <v>20199</v>
      </c>
      <c r="Q3367" s="37">
        <f t="shared" si="239"/>
        <v>20</v>
      </c>
      <c r="R3367" s="34">
        <v>3020</v>
      </c>
    </row>
    <row r="3368" spans="1:18" ht="14.25" thickBot="1">
      <c r="A3368" s="33" t="s">
        <v>657</v>
      </c>
      <c r="B3368" s="47">
        <v>41944</v>
      </c>
      <c r="C3368" t="s">
        <v>118</v>
      </c>
      <c r="D3368" t="s">
        <v>641</v>
      </c>
      <c r="E3368" t="s">
        <v>33</v>
      </c>
      <c r="F3368" t="s">
        <v>608</v>
      </c>
      <c r="G3368" t="s">
        <v>61</v>
      </c>
      <c r="I3368" t="s">
        <v>609</v>
      </c>
      <c r="K3368" s="34">
        <v>72315</v>
      </c>
      <c r="L3368" s="37">
        <f t="shared" si="237"/>
        <v>72</v>
      </c>
      <c r="M3368" s="34">
        <v>36070</v>
      </c>
      <c r="N3368" s="36">
        <f t="shared" si="238"/>
        <v>500.97222222222223</v>
      </c>
      <c r="O3368" s="34"/>
      <c r="P3368" s="34">
        <v>1206673</v>
      </c>
      <c r="Q3368" s="37">
        <f t="shared" si="239"/>
        <v>1207</v>
      </c>
      <c r="R3368" s="34">
        <v>518349</v>
      </c>
    </row>
    <row r="3369" spans="1:18" ht="14.25" thickBot="1">
      <c r="A3369" s="33" t="s">
        <v>657</v>
      </c>
      <c r="B3369" s="47">
        <v>41944</v>
      </c>
      <c r="C3369" t="s">
        <v>118</v>
      </c>
      <c r="D3369" t="s">
        <v>641</v>
      </c>
      <c r="E3369" t="s">
        <v>33</v>
      </c>
      <c r="F3369" t="s">
        <v>610</v>
      </c>
      <c r="G3369" t="s">
        <v>48</v>
      </c>
      <c r="I3369" t="s">
        <v>609</v>
      </c>
      <c r="K3369" s="34">
        <v>347455</v>
      </c>
      <c r="L3369" s="37">
        <f t="shared" si="237"/>
        <v>347</v>
      </c>
      <c r="M3369" s="34">
        <v>79339</v>
      </c>
      <c r="N3369" s="36">
        <f t="shared" si="238"/>
        <v>228.64265129682997</v>
      </c>
      <c r="O3369" s="34"/>
      <c r="P3369" s="34">
        <v>4491938</v>
      </c>
      <c r="Q3369" s="37">
        <f t="shared" si="239"/>
        <v>4492</v>
      </c>
      <c r="R3369" s="34">
        <v>865120</v>
      </c>
    </row>
    <row r="3370" spans="1:18" ht="14.25" thickBot="1">
      <c r="A3370" s="33" t="s">
        <v>657</v>
      </c>
      <c r="B3370" s="47">
        <v>41944</v>
      </c>
      <c r="C3370" t="s">
        <v>118</v>
      </c>
      <c r="D3370" t="s">
        <v>641</v>
      </c>
      <c r="E3370" t="s">
        <v>33</v>
      </c>
      <c r="F3370" t="s">
        <v>611</v>
      </c>
      <c r="G3370" t="s">
        <v>58</v>
      </c>
      <c r="I3370" t="s">
        <v>609</v>
      </c>
      <c r="K3370" s="34">
        <v>22614</v>
      </c>
      <c r="L3370" s="37">
        <f t="shared" si="237"/>
        <v>23</v>
      </c>
      <c r="M3370" s="34">
        <v>15100</v>
      </c>
      <c r="N3370" s="36">
        <f t="shared" si="238"/>
        <v>656.52173913043475</v>
      </c>
      <c r="O3370" s="34"/>
      <c r="P3370" s="34">
        <v>87558</v>
      </c>
      <c r="Q3370" s="37">
        <f t="shared" si="239"/>
        <v>88</v>
      </c>
      <c r="R3370" s="34">
        <v>55958</v>
      </c>
    </row>
    <row r="3371" spans="1:18" ht="14.25" thickBot="1">
      <c r="A3371" s="33" t="s">
        <v>657</v>
      </c>
      <c r="B3371" s="47">
        <v>41944</v>
      </c>
      <c r="C3371" t="s">
        <v>118</v>
      </c>
      <c r="D3371" t="s">
        <v>641</v>
      </c>
      <c r="E3371" t="s">
        <v>33</v>
      </c>
      <c r="F3371" t="s">
        <v>616</v>
      </c>
      <c r="G3371" t="s">
        <v>60</v>
      </c>
      <c r="I3371" t="s">
        <v>609</v>
      </c>
      <c r="K3371" s="34" t="s">
        <v>11</v>
      </c>
      <c r="L3371" s="37" t="str">
        <f t="shared" si="237"/>
        <v/>
      </c>
      <c r="M3371" s="34" t="s">
        <v>11</v>
      </c>
      <c r="N3371" s="36" t="str">
        <f t="shared" si="238"/>
        <v/>
      </c>
      <c r="O3371" s="34"/>
      <c r="P3371" s="34">
        <v>3291</v>
      </c>
      <c r="Q3371" s="37">
        <f t="shared" si="239"/>
        <v>3</v>
      </c>
      <c r="R3371" s="34">
        <v>1868</v>
      </c>
    </row>
    <row r="3372" spans="1:18" ht="14.25" thickBot="1">
      <c r="A3372" s="33" t="s">
        <v>657</v>
      </c>
      <c r="B3372" s="47">
        <v>41944</v>
      </c>
      <c r="C3372" t="s">
        <v>118</v>
      </c>
      <c r="D3372" t="s">
        <v>641</v>
      </c>
      <c r="E3372" t="s">
        <v>33</v>
      </c>
      <c r="F3372" t="s">
        <v>625</v>
      </c>
      <c r="G3372" t="s">
        <v>66</v>
      </c>
      <c r="I3372" t="s">
        <v>609</v>
      </c>
      <c r="K3372" s="34">
        <v>255283</v>
      </c>
      <c r="L3372" s="37">
        <f t="shared" si="237"/>
        <v>255</v>
      </c>
      <c r="M3372" s="34">
        <v>28342</v>
      </c>
      <c r="N3372" s="36">
        <f t="shared" si="238"/>
        <v>111.14509803921568</v>
      </c>
      <c r="O3372" s="34"/>
      <c r="P3372" s="34">
        <v>776704</v>
      </c>
      <c r="Q3372" s="37">
        <f t="shared" si="239"/>
        <v>777</v>
      </c>
      <c r="R3372" s="34">
        <v>122221</v>
      </c>
    </row>
    <row r="3373" spans="1:18" ht="14.25" thickBot="1">
      <c r="A3373" s="33" t="s">
        <v>657</v>
      </c>
      <c r="B3373" s="47">
        <v>41944</v>
      </c>
      <c r="C3373" t="s">
        <v>118</v>
      </c>
      <c r="D3373" t="s">
        <v>641</v>
      </c>
      <c r="E3373" t="s">
        <v>33</v>
      </c>
      <c r="F3373" t="s">
        <v>646</v>
      </c>
      <c r="G3373" t="s">
        <v>74</v>
      </c>
      <c r="I3373" t="s">
        <v>609</v>
      </c>
      <c r="K3373" s="34">
        <v>1024116</v>
      </c>
      <c r="L3373" s="37">
        <f t="shared" si="237"/>
        <v>1024</v>
      </c>
      <c r="M3373" s="34">
        <v>295666</v>
      </c>
      <c r="N3373" s="36">
        <f t="shared" si="238"/>
        <v>288.736328125</v>
      </c>
      <c r="O3373" s="34"/>
      <c r="P3373" s="34">
        <v>14788815</v>
      </c>
      <c r="Q3373" s="37">
        <f t="shared" si="239"/>
        <v>14789</v>
      </c>
      <c r="R3373" s="34">
        <v>3666254</v>
      </c>
    </row>
    <row r="3374" spans="1:18" ht="14.25" thickBot="1">
      <c r="A3374" s="33" t="s">
        <v>657</v>
      </c>
      <c r="B3374" s="47">
        <v>41944</v>
      </c>
      <c r="C3374" t="s">
        <v>118</v>
      </c>
      <c r="D3374" t="s">
        <v>661</v>
      </c>
      <c r="E3374" t="s">
        <v>41</v>
      </c>
      <c r="F3374" t="s">
        <v>608</v>
      </c>
      <c r="G3374" t="s">
        <v>61</v>
      </c>
      <c r="I3374" t="s">
        <v>609</v>
      </c>
      <c r="K3374" s="34" t="s">
        <v>11</v>
      </c>
      <c r="L3374" s="37" t="str">
        <f t="shared" si="237"/>
        <v/>
      </c>
      <c r="M3374" s="34" t="s">
        <v>11</v>
      </c>
      <c r="N3374" s="36" t="str">
        <f t="shared" si="238"/>
        <v/>
      </c>
      <c r="O3374" s="34"/>
      <c r="P3374" s="34">
        <v>30530</v>
      </c>
      <c r="Q3374" s="37">
        <f t="shared" si="239"/>
        <v>31</v>
      </c>
      <c r="R3374" s="34">
        <v>10572</v>
      </c>
    </row>
    <row r="3375" spans="1:18" ht="14.25" thickBot="1">
      <c r="A3375" s="33" t="s">
        <v>657</v>
      </c>
      <c r="B3375" s="47">
        <v>41944</v>
      </c>
      <c r="C3375" t="s">
        <v>118</v>
      </c>
      <c r="D3375" t="s">
        <v>661</v>
      </c>
      <c r="E3375" t="s">
        <v>41</v>
      </c>
      <c r="F3375" t="s">
        <v>610</v>
      </c>
      <c r="G3375" t="s">
        <v>48</v>
      </c>
      <c r="I3375" t="s">
        <v>609</v>
      </c>
      <c r="K3375" s="34" t="s">
        <v>11</v>
      </c>
      <c r="L3375" s="37" t="str">
        <f t="shared" si="237"/>
        <v/>
      </c>
      <c r="M3375" s="34" t="s">
        <v>11</v>
      </c>
      <c r="N3375" s="36" t="str">
        <f t="shared" si="238"/>
        <v/>
      </c>
      <c r="O3375" s="34"/>
      <c r="P3375" s="34">
        <v>38250</v>
      </c>
      <c r="Q3375" s="37">
        <f t="shared" si="239"/>
        <v>38</v>
      </c>
      <c r="R3375" s="34">
        <v>13349</v>
      </c>
    </row>
    <row r="3376" spans="1:18" ht="14.25" thickBot="1">
      <c r="A3376" s="33" t="s">
        <v>657</v>
      </c>
      <c r="B3376" s="47">
        <v>41944</v>
      </c>
      <c r="C3376" t="s">
        <v>118</v>
      </c>
      <c r="D3376" t="s">
        <v>722</v>
      </c>
      <c r="E3376" t="s">
        <v>449</v>
      </c>
      <c r="F3376" t="s">
        <v>616</v>
      </c>
      <c r="G3376" t="s">
        <v>60</v>
      </c>
      <c r="I3376" t="s">
        <v>609</v>
      </c>
      <c r="K3376" s="34" t="s">
        <v>11</v>
      </c>
      <c r="L3376" s="37" t="str">
        <f t="shared" si="237"/>
        <v/>
      </c>
      <c r="M3376" s="34" t="s">
        <v>11</v>
      </c>
      <c r="N3376" s="36" t="str">
        <f t="shared" si="238"/>
        <v/>
      </c>
      <c r="O3376" s="34"/>
      <c r="P3376" s="34">
        <v>15602</v>
      </c>
      <c r="Q3376" s="37">
        <f t="shared" si="239"/>
        <v>16</v>
      </c>
      <c r="R3376" s="34">
        <v>2768</v>
      </c>
    </row>
    <row r="3377" spans="1:18" ht="14.25" thickBot="1">
      <c r="A3377" s="33" t="s">
        <v>657</v>
      </c>
      <c r="B3377" s="47">
        <v>41944</v>
      </c>
      <c r="C3377" t="s">
        <v>118</v>
      </c>
      <c r="D3377" t="s">
        <v>712</v>
      </c>
      <c r="E3377" t="s">
        <v>451</v>
      </c>
      <c r="F3377" t="s">
        <v>608</v>
      </c>
      <c r="G3377" t="s">
        <v>61</v>
      </c>
      <c r="I3377" t="s">
        <v>609</v>
      </c>
      <c r="K3377" s="34" t="s">
        <v>11</v>
      </c>
      <c r="L3377" s="37" t="str">
        <f t="shared" si="237"/>
        <v/>
      </c>
      <c r="M3377" s="34" t="s">
        <v>11</v>
      </c>
      <c r="N3377" s="36" t="str">
        <f t="shared" si="238"/>
        <v/>
      </c>
      <c r="O3377" s="34"/>
      <c r="P3377" s="34">
        <v>19749</v>
      </c>
      <c r="Q3377" s="37">
        <f t="shared" si="239"/>
        <v>20</v>
      </c>
      <c r="R3377" s="34">
        <v>11068</v>
      </c>
    </row>
    <row r="3378" spans="1:18" ht="14.25" thickBot="1">
      <c r="A3378" s="33" t="s">
        <v>657</v>
      </c>
      <c r="B3378" s="47">
        <v>41944</v>
      </c>
      <c r="C3378" t="s">
        <v>118</v>
      </c>
      <c r="D3378" t="s">
        <v>712</v>
      </c>
      <c r="E3378" t="s">
        <v>451</v>
      </c>
      <c r="F3378" t="s">
        <v>625</v>
      </c>
      <c r="G3378" t="s">
        <v>66</v>
      </c>
      <c r="I3378" t="s">
        <v>609</v>
      </c>
      <c r="K3378" s="34" t="s">
        <v>11</v>
      </c>
      <c r="L3378" s="37" t="str">
        <f t="shared" si="237"/>
        <v/>
      </c>
      <c r="M3378" s="34" t="s">
        <v>11</v>
      </c>
      <c r="N3378" s="36" t="str">
        <f t="shared" si="238"/>
        <v/>
      </c>
      <c r="O3378" s="34"/>
      <c r="P3378" s="34">
        <v>20436</v>
      </c>
      <c r="Q3378" s="37">
        <f t="shared" si="239"/>
        <v>20</v>
      </c>
      <c r="R3378" s="34">
        <v>14560</v>
      </c>
    </row>
    <row r="3379" spans="1:18" ht="14.25" thickBot="1">
      <c r="A3379" s="33" t="s">
        <v>657</v>
      </c>
      <c r="B3379" s="47">
        <v>41944</v>
      </c>
      <c r="C3379" t="s">
        <v>118</v>
      </c>
      <c r="D3379" t="s">
        <v>717</v>
      </c>
      <c r="E3379" t="s">
        <v>476</v>
      </c>
      <c r="F3379" t="s">
        <v>608</v>
      </c>
      <c r="G3379" t="s">
        <v>61</v>
      </c>
      <c r="I3379" t="s">
        <v>609</v>
      </c>
      <c r="K3379" s="34" t="s">
        <v>11</v>
      </c>
      <c r="L3379" s="37" t="str">
        <f t="shared" si="237"/>
        <v/>
      </c>
      <c r="M3379" s="34" t="s">
        <v>11</v>
      </c>
      <c r="N3379" s="36" t="str">
        <f t="shared" si="238"/>
        <v/>
      </c>
      <c r="O3379" s="34"/>
      <c r="P3379" s="34">
        <v>13063</v>
      </c>
      <c r="Q3379" s="37">
        <f t="shared" si="239"/>
        <v>13</v>
      </c>
      <c r="R3379" s="34">
        <v>2615</v>
      </c>
    </row>
    <row r="3380" spans="1:18" ht="14.25" thickBot="1">
      <c r="A3380" s="33" t="s">
        <v>657</v>
      </c>
      <c r="B3380" s="47">
        <v>41944</v>
      </c>
      <c r="C3380" t="s">
        <v>118</v>
      </c>
      <c r="D3380" t="s">
        <v>717</v>
      </c>
      <c r="E3380" t="s">
        <v>476</v>
      </c>
      <c r="F3380" t="s">
        <v>610</v>
      </c>
      <c r="G3380" t="s">
        <v>48</v>
      </c>
      <c r="I3380" t="s">
        <v>609</v>
      </c>
      <c r="K3380" s="34" t="s">
        <v>11</v>
      </c>
      <c r="L3380" s="37" t="str">
        <f t="shared" si="237"/>
        <v/>
      </c>
      <c r="M3380" s="34" t="s">
        <v>11</v>
      </c>
      <c r="N3380" s="36" t="str">
        <f t="shared" si="238"/>
        <v/>
      </c>
      <c r="O3380" s="34"/>
      <c r="P3380" s="34">
        <v>7895</v>
      </c>
      <c r="Q3380" s="37">
        <f t="shared" si="239"/>
        <v>8</v>
      </c>
      <c r="R3380" s="34">
        <v>1546</v>
      </c>
    </row>
    <row r="3381" spans="1:18" ht="14.25" thickBot="1">
      <c r="A3381" s="33" t="s">
        <v>657</v>
      </c>
      <c r="B3381" s="47">
        <v>41944</v>
      </c>
      <c r="C3381" t="s">
        <v>118</v>
      </c>
      <c r="D3381" t="s">
        <v>674</v>
      </c>
      <c r="E3381" t="s">
        <v>46</v>
      </c>
      <c r="F3381" t="s">
        <v>608</v>
      </c>
      <c r="G3381" t="s">
        <v>61</v>
      </c>
      <c r="I3381" t="s">
        <v>609</v>
      </c>
      <c r="K3381" s="34" t="s">
        <v>11</v>
      </c>
      <c r="L3381" s="37" t="str">
        <f t="shared" si="237"/>
        <v/>
      </c>
      <c r="M3381" s="34" t="s">
        <v>11</v>
      </c>
      <c r="N3381" s="36" t="str">
        <f t="shared" si="238"/>
        <v/>
      </c>
      <c r="O3381" s="34"/>
      <c r="P3381" s="34">
        <v>59140</v>
      </c>
      <c r="Q3381" s="37">
        <f t="shared" si="239"/>
        <v>59</v>
      </c>
      <c r="R3381" s="34">
        <v>19610</v>
      </c>
    </row>
    <row r="3382" spans="1:18" ht="14.25" thickBot="1">
      <c r="A3382" s="33" t="s">
        <v>657</v>
      </c>
      <c r="B3382" s="47">
        <v>41944</v>
      </c>
      <c r="C3382" t="s">
        <v>118</v>
      </c>
      <c r="D3382" t="s">
        <v>674</v>
      </c>
      <c r="E3382" t="s">
        <v>46</v>
      </c>
      <c r="F3382" t="s">
        <v>610</v>
      </c>
      <c r="G3382" t="s">
        <v>48</v>
      </c>
      <c r="I3382" t="s">
        <v>609</v>
      </c>
      <c r="K3382" s="34" t="s">
        <v>11</v>
      </c>
      <c r="L3382" s="37" t="str">
        <f t="shared" si="237"/>
        <v/>
      </c>
      <c r="M3382" s="34" t="s">
        <v>11</v>
      </c>
      <c r="N3382" s="36" t="str">
        <f t="shared" si="238"/>
        <v/>
      </c>
      <c r="O3382" s="34"/>
      <c r="P3382" s="34">
        <v>20440</v>
      </c>
      <c r="Q3382" s="37">
        <f t="shared" si="239"/>
        <v>20</v>
      </c>
      <c r="R3382" s="34">
        <v>8558</v>
      </c>
    </row>
    <row r="3383" spans="1:18" ht="14.25" thickBot="1">
      <c r="A3383" s="33" t="s">
        <v>657</v>
      </c>
      <c r="B3383" s="47">
        <v>41944</v>
      </c>
      <c r="C3383" t="s">
        <v>118</v>
      </c>
      <c r="D3383" t="s">
        <v>662</v>
      </c>
      <c r="E3383" t="s">
        <v>545</v>
      </c>
      <c r="F3383" t="s">
        <v>616</v>
      </c>
      <c r="G3383" t="s">
        <v>60</v>
      </c>
      <c r="I3383" t="s">
        <v>609</v>
      </c>
      <c r="K3383" s="34" t="s">
        <v>11</v>
      </c>
      <c r="L3383" s="37" t="str">
        <f t="shared" si="237"/>
        <v/>
      </c>
      <c r="M3383" s="34" t="s">
        <v>11</v>
      </c>
      <c r="N3383" s="36" t="str">
        <f t="shared" si="238"/>
        <v/>
      </c>
      <c r="O3383" s="34"/>
      <c r="P3383" s="34">
        <v>1389</v>
      </c>
      <c r="Q3383" s="37">
        <f t="shared" si="239"/>
        <v>1</v>
      </c>
      <c r="R3383" s="34">
        <v>540</v>
      </c>
    </row>
    <row r="3384" spans="1:18" ht="14.25" thickBot="1">
      <c r="A3384" s="33" t="s">
        <v>657</v>
      </c>
      <c r="B3384" s="47">
        <v>41944</v>
      </c>
      <c r="C3384" t="s">
        <v>118</v>
      </c>
      <c r="D3384" t="s">
        <v>662</v>
      </c>
      <c r="E3384" t="s">
        <v>545</v>
      </c>
      <c r="F3384" t="s">
        <v>625</v>
      </c>
      <c r="G3384" t="s">
        <v>66</v>
      </c>
      <c r="I3384" t="s">
        <v>609</v>
      </c>
      <c r="K3384" s="34" t="s">
        <v>11</v>
      </c>
      <c r="L3384" s="37" t="str">
        <f t="shared" si="237"/>
        <v/>
      </c>
      <c r="M3384" s="34" t="s">
        <v>11</v>
      </c>
      <c r="N3384" s="36" t="str">
        <f t="shared" si="238"/>
        <v/>
      </c>
      <c r="O3384" s="34"/>
      <c r="P3384" s="34">
        <v>19740</v>
      </c>
      <c r="Q3384" s="37">
        <f t="shared" si="239"/>
        <v>20</v>
      </c>
      <c r="R3384" s="34">
        <v>3853</v>
      </c>
    </row>
    <row r="3385" spans="1:18" ht="14.25" thickBot="1">
      <c r="A3385" s="33" t="s">
        <v>657</v>
      </c>
      <c r="B3385" s="47">
        <v>41944</v>
      </c>
      <c r="C3385" t="s">
        <v>118</v>
      </c>
      <c r="D3385" t="s">
        <v>662</v>
      </c>
      <c r="E3385" t="s">
        <v>545</v>
      </c>
      <c r="F3385" t="s">
        <v>646</v>
      </c>
      <c r="G3385" t="s">
        <v>74</v>
      </c>
      <c r="I3385" t="s">
        <v>609</v>
      </c>
      <c r="K3385" s="34" t="s">
        <v>11</v>
      </c>
      <c r="L3385" s="37" t="str">
        <f t="shared" si="237"/>
        <v/>
      </c>
      <c r="M3385" s="34" t="s">
        <v>11</v>
      </c>
      <c r="N3385" s="36" t="str">
        <f t="shared" si="238"/>
        <v/>
      </c>
      <c r="O3385" s="34"/>
      <c r="P3385" s="34">
        <v>86540</v>
      </c>
      <c r="Q3385" s="37">
        <f t="shared" si="239"/>
        <v>87</v>
      </c>
      <c r="R3385" s="34">
        <v>18517</v>
      </c>
    </row>
    <row r="3386" spans="1:18" ht="14.25" thickBot="1">
      <c r="A3386" s="33" t="s">
        <v>657</v>
      </c>
      <c r="B3386" s="47">
        <v>41944</v>
      </c>
      <c r="C3386" t="s">
        <v>118</v>
      </c>
      <c r="D3386" t="s">
        <v>660</v>
      </c>
      <c r="E3386" t="s">
        <v>550</v>
      </c>
      <c r="F3386" t="s">
        <v>620</v>
      </c>
      <c r="G3386" t="s">
        <v>67</v>
      </c>
      <c r="I3386" t="s">
        <v>609</v>
      </c>
      <c r="K3386" s="34" t="s">
        <v>11</v>
      </c>
      <c r="L3386" s="37" t="str">
        <f t="shared" si="237"/>
        <v/>
      </c>
      <c r="M3386" s="34" t="s">
        <v>11</v>
      </c>
      <c r="N3386" s="36" t="str">
        <f t="shared" si="238"/>
        <v/>
      </c>
      <c r="O3386" s="34"/>
      <c r="P3386" s="34">
        <v>36124</v>
      </c>
      <c r="Q3386" s="37">
        <f t="shared" si="239"/>
        <v>36</v>
      </c>
      <c r="R3386" s="34">
        <v>5478</v>
      </c>
    </row>
    <row r="3387" spans="1:18" ht="14.25" thickBot="1">
      <c r="A3387" s="33" t="s">
        <v>606</v>
      </c>
      <c r="B3387" s="47">
        <v>41944</v>
      </c>
      <c r="C3387" t="s">
        <v>118</v>
      </c>
      <c r="D3387" t="s">
        <v>607</v>
      </c>
      <c r="E3387" t="s">
        <v>44</v>
      </c>
      <c r="F3387" t="s">
        <v>608</v>
      </c>
      <c r="G3387" t="s">
        <v>61</v>
      </c>
      <c r="I3387" t="s">
        <v>609</v>
      </c>
      <c r="K3387" s="34">
        <v>76380</v>
      </c>
      <c r="L3387" s="37">
        <f>IF(ISERROR(ROUND(K3387*0.001,0))=TRUE,"",(ROUND(K3387*0.001,0)))</f>
        <v>76</v>
      </c>
      <c r="M3387" s="34">
        <v>17414</v>
      </c>
      <c r="N3387" s="36">
        <f>IF(ISERROR(M3387/L3387)=TRUE,"",(M3387/L3387))</f>
        <v>229.13157894736841</v>
      </c>
      <c r="O3387" s="34"/>
      <c r="P3387" s="34">
        <v>651809</v>
      </c>
      <c r="Q3387" s="37">
        <f>IF(ISERROR(ROUND(P3387*0.001,0))=TRUE,"",(ROUND(P3387*0.001,0)))</f>
        <v>652</v>
      </c>
      <c r="R3387" s="34">
        <v>152163</v>
      </c>
    </row>
    <row r="3388" spans="1:18" ht="14.25" thickBot="1">
      <c r="A3388" s="33" t="s">
        <v>606</v>
      </c>
      <c r="B3388" s="47">
        <v>41944</v>
      </c>
      <c r="C3388" t="s">
        <v>118</v>
      </c>
      <c r="D3388" t="s">
        <v>607</v>
      </c>
      <c r="E3388" t="s">
        <v>44</v>
      </c>
      <c r="F3388" t="s">
        <v>610</v>
      </c>
      <c r="G3388" t="s">
        <v>48</v>
      </c>
      <c r="I3388" t="s">
        <v>609</v>
      </c>
      <c r="K3388" s="34" t="s">
        <v>11</v>
      </c>
      <c r="L3388" s="37" t="str">
        <f t="shared" ref="L3388:L3451" si="240">IF(ISERROR(ROUND(K3388*0.001,0))=TRUE,"",(ROUND(K3388*0.001,0)))</f>
        <v/>
      </c>
      <c r="M3388" s="34" t="s">
        <v>11</v>
      </c>
      <c r="N3388" s="36" t="str">
        <f t="shared" ref="N3388:N3451" si="241">IF(ISERROR(M3388/L3388)=TRUE,"",(M3388/L3388))</f>
        <v/>
      </c>
      <c r="O3388" s="34"/>
      <c r="P3388" s="34">
        <v>120914</v>
      </c>
      <c r="Q3388" s="37">
        <f t="shared" ref="Q3388:Q3451" si="242">IF(ISERROR(ROUND(P3388*0.001,0))=TRUE,"",(ROUND(P3388*0.001,0)))</f>
        <v>121</v>
      </c>
      <c r="R3388" s="34">
        <v>27631</v>
      </c>
    </row>
    <row r="3389" spans="1:18" ht="14.25" thickBot="1">
      <c r="A3389" s="33" t="s">
        <v>606</v>
      </c>
      <c r="B3389" s="47">
        <v>41944</v>
      </c>
      <c r="C3389" t="s">
        <v>118</v>
      </c>
      <c r="D3389" t="s">
        <v>607</v>
      </c>
      <c r="E3389" t="s">
        <v>44</v>
      </c>
      <c r="F3389" t="s">
        <v>611</v>
      </c>
      <c r="G3389" t="s">
        <v>58</v>
      </c>
      <c r="I3389" t="s">
        <v>609</v>
      </c>
      <c r="K3389" s="34">
        <v>1975000</v>
      </c>
      <c r="L3389" s="37">
        <f t="shared" si="240"/>
        <v>1975</v>
      </c>
      <c r="M3389" s="34">
        <v>307057</v>
      </c>
      <c r="N3389" s="36">
        <f t="shared" si="241"/>
        <v>155.47189873417722</v>
      </c>
      <c r="O3389" s="34"/>
      <c r="P3389" s="34">
        <v>31498390</v>
      </c>
      <c r="Q3389" s="37">
        <f t="shared" si="242"/>
        <v>31498</v>
      </c>
      <c r="R3389" s="34">
        <v>4795116</v>
      </c>
    </row>
    <row r="3390" spans="1:18" ht="14.25" thickBot="1">
      <c r="A3390" s="33" t="s">
        <v>606</v>
      </c>
      <c r="B3390" s="47">
        <v>41944</v>
      </c>
      <c r="C3390" t="s">
        <v>118</v>
      </c>
      <c r="D3390" t="s">
        <v>607</v>
      </c>
      <c r="E3390" t="s">
        <v>44</v>
      </c>
      <c r="F3390" t="s">
        <v>612</v>
      </c>
      <c r="G3390" t="s">
        <v>57</v>
      </c>
      <c r="I3390" t="s">
        <v>609</v>
      </c>
      <c r="K3390" s="34" t="s">
        <v>11</v>
      </c>
      <c r="L3390" s="37" t="str">
        <f t="shared" si="240"/>
        <v/>
      </c>
      <c r="M3390" s="34" t="s">
        <v>11</v>
      </c>
      <c r="N3390" s="36" t="str">
        <f t="shared" si="241"/>
        <v/>
      </c>
      <c r="O3390" s="34"/>
      <c r="P3390" s="34">
        <v>806880</v>
      </c>
      <c r="Q3390" s="37">
        <f t="shared" si="242"/>
        <v>807</v>
      </c>
      <c r="R3390" s="34">
        <v>114980</v>
      </c>
    </row>
    <row r="3391" spans="1:18" ht="14.25" thickBot="1">
      <c r="A3391" s="33" t="s">
        <v>606</v>
      </c>
      <c r="B3391" s="47">
        <v>41944</v>
      </c>
      <c r="C3391" t="s">
        <v>118</v>
      </c>
      <c r="D3391" t="s">
        <v>607</v>
      </c>
      <c r="E3391" t="s">
        <v>44</v>
      </c>
      <c r="F3391" t="s">
        <v>623</v>
      </c>
      <c r="G3391" t="s">
        <v>56</v>
      </c>
      <c r="I3391" t="s">
        <v>609</v>
      </c>
      <c r="K3391" s="34">
        <v>108838</v>
      </c>
      <c r="L3391" s="37">
        <f t="shared" si="240"/>
        <v>109</v>
      </c>
      <c r="M3391" s="34">
        <v>2008</v>
      </c>
      <c r="N3391" s="36">
        <f t="shared" si="241"/>
        <v>18.422018348623855</v>
      </c>
      <c r="O3391" s="34"/>
      <c r="P3391" s="34">
        <v>479283</v>
      </c>
      <c r="Q3391" s="37">
        <f t="shared" si="242"/>
        <v>479</v>
      </c>
      <c r="R3391" s="34">
        <v>8359</v>
      </c>
    </row>
    <row r="3392" spans="1:18" ht="14.25" thickBot="1">
      <c r="A3392" s="33" t="s">
        <v>606</v>
      </c>
      <c r="B3392" s="47">
        <v>41944</v>
      </c>
      <c r="C3392" t="s">
        <v>118</v>
      </c>
      <c r="D3392" t="s">
        <v>607</v>
      </c>
      <c r="E3392" t="s">
        <v>44</v>
      </c>
      <c r="F3392" t="s">
        <v>613</v>
      </c>
      <c r="G3392" t="s">
        <v>55</v>
      </c>
      <c r="I3392" t="s">
        <v>609</v>
      </c>
      <c r="K3392" s="34" t="s">
        <v>11</v>
      </c>
      <c r="L3392" s="37" t="str">
        <f t="shared" si="240"/>
        <v/>
      </c>
      <c r="M3392" s="34" t="s">
        <v>11</v>
      </c>
      <c r="N3392" s="36" t="str">
        <f t="shared" si="241"/>
        <v/>
      </c>
      <c r="O3392" s="34"/>
      <c r="P3392" s="34">
        <v>2672000</v>
      </c>
      <c r="Q3392" s="37">
        <f t="shared" si="242"/>
        <v>2672</v>
      </c>
      <c r="R3392" s="34">
        <v>438604</v>
      </c>
    </row>
    <row r="3393" spans="1:18" ht="14.25" thickBot="1">
      <c r="A3393" s="33" t="s">
        <v>606</v>
      </c>
      <c r="B3393" s="47">
        <v>41944</v>
      </c>
      <c r="C3393" t="s">
        <v>118</v>
      </c>
      <c r="D3393" t="s">
        <v>607</v>
      </c>
      <c r="E3393" t="s">
        <v>44</v>
      </c>
      <c r="F3393" t="s">
        <v>614</v>
      </c>
      <c r="G3393" t="s">
        <v>53</v>
      </c>
      <c r="I3393" t="s">
        <v>609</v>
      </c>
      <c r="K3393" s="34" t="s">
        <v>11</v>
      </c>
      <c r="L3393" s="37" t="str">
        <f t="shared" si="240"/>
        <v/>
      </c>
      <c r="M3393" s="34" t="s">
        <v>11</v>
      </c>
      <c r="N3393" s="36" t="str">
        <f t="shared" si="241"/>
        <v/>
      </c>
      <c r="O3393" s="34"/>
      <c r="P3393" s="34">
        <v>15293</v>
      </c>
      <c r="Q3393" s="37">
        <f t="shared" si="242"/>
        <v>15</v>
      </c>
      <c r="R3393" s="34">
        <v>2706</v>
      </c>
    </row>
    <row r="3394" spans="1:18" ht="14.25" thickBot="1">
      <c r="A3394" s="33" t="s">
        <v>606</v>
      </c>
      <c r="B3394" s="47">
        <v>41944</v>
      </c>
      <c r="C3394" t="s">
        <v>118</v>
      </c>
      <c r="D3394" t="s">
        <v>607</v>
      </c>
      <c r="E3394" t="s">
        <v>44</v>
      </c>
      <c r="F3394" t="s">
        <v>644</v>
      </c>
      <c r="G3394" t="s">
        <v>205</v>
      </c>
      <c r="I3394" t="s">
        <v>609</v>
      </c>
      <c r="K3394" s="34" t="s">
        <v>11</v>
      </c>
      <c r="L3394" s="37" t="str">
        <f t="shared" si="240"/>
        <v/>
      </c>
      <c r="M3394" s="34" t="s">
        <v>11</v>
      </c>
      <c r="N3394" s="36" t="str">
        <f t="shared" si="241"/>
        <v/>
      </c>
      <c r="O3394" s="34"/>
      <c r="P3394" s="34">
        <v>43720</v>
      </c>
      <c r="Q3394" s="37">
        <f t="shared" si="242"/>
        <v>44</v>
      </c>
      <c r="R3394" s="34">
        <v>12008</v>
      </c>
    </row>
    <row r="3395" spans="1:18" ht="14.25" thickBot="1">
      <c r="A3395" s="33" t="s">
        <v>606</v>
      </c>
      <c r="B3395" s="47">
        <v>41944</v>
      </c>
      <c r="C3395" t="s">
        <v>118</v>
      </c>
      <c r="D3395" t="s">
        <v>607</v>
      </c>
      <c r="E3395" t="s">
        <v>44</v>
      </c>
      <c r="F3395" t="s">
        <v>659</v>
      </c>
      <c r="G3395" t="s">
        <v>73</v>
      </c>
      <c r="I3395" t="s">
        <v>609</v>
      </c>
      <c r="K3395" s="34" t="s">
        <v>11</v>
      </c>
      <c r="L3395" s="37" t="str">
        <f t="shared" si="240"/>
        <v/>
      </c>
      <c r="M3395" s="34" t="s">
        <v>11</v>
      </c>
      <c r="N3395" s="36" t="str">
        <f t="shared" si="241"/>
        <v/>
      </c>
      <c r="O3395" s="34"/>
      <c r="P3395" s="34">
        <v>104400</v>
      </c>
      <c r="Q3395" s="37">
        <f t="shared" si="242"/>
        <v>104</v>
      </c>
      <c r="R3395" s="34">
        <v>16869</v>
      </c>
    </row>
    <row r="3396" spans="1:18" ht="14.25" thickBot="1">
      <c r="A3396" s="33" t="s">
        <v>606</v>
      </c>
      <c r="B3396" s="47">
        <v>41944</v>
      </c>
      <c r="C3396" t="s">
        <v>118</v>
      </c>
      <c r="D3396" t="s">
        <v>607</v>
      </c>
      <c r="E3396" t="s">
        <v>44</v>
      </c>
      <c r="F3396" t="s">
        <v>616</v>
      </c>
      <c r="G3396" t="s">
        <v>60</v>
      </c>
      <c r="I3396" t="s">
        <v>609</v>
      </c>
      <c r="K3396" s="34">
        <v>1450004</v>
      </c>
      <c r="L3396" s="37">
        <f t="shared" si="240"/>
        <v>1450</v>
      </c>
      <c r="M3396" s="34">
        <v>227093</v>
      </c>
      <c r="N3396" s="36">
        <f t="shared" si="241"/>
        <v>156.61586206896553</v>
      </c>
      <c r="O3396" s="34"/>
      <c r="P3396" s="34">
        <v>17820344</v>
      </c>
      <c r="Q3396" s="37">
        <f t="shared" si="242"/>
        <v>17820</v>
      </c>
      <c r="R3396" s="34">
        <v>2936336</v>
      </c>
    </row>
    <row r="3397" spans="1:18" ht="14.25" thickBot="1">
      <c r="A3397" s="33" t="s">
        <v>606</v>
      </c>
      <c r="B3397" s="47">
        <v>41944</v>
      </c>
      <c r="C3397" t="s">
        <v>118</v>
      </c>
      <c r="D3397" t="s">
        <v>607</v>
      </c>
      <c r="E3397" t="s">
        <v>44</v>
      </c>
      <c r="F3397" t="s">
        <v>625</v>
      </c>
      <c r="G3397" t="s">
        <v>66</v>
      </c>
      <c r="I3397" t="s">
        <v>609</v>
      </c>
      <c r="K3397" s="34" t="s">
        <v>11</v>
      </c>
      <c r="L3397" s="37" t="str">
        <f t="shared" si="240"/>
        <v/>
      </c>
      <c r="M3397" s="34" t="s">
        <v>11</v>
      </c>
      <c r="N3397" s="36" t="str">
        <f t="shared" si="241"/>
        <v/>
      </c>
      <c r="O3397" s="34"/>
      <c r="P3397" s="34">
        <v>835997</v>
      </c>
      <c r="Q3397" s="37">
        <f t="shared" si="242"/>
        <v>836</v>
      </c>
      <c r="R3397" s="34">
        <v>109681</v>
      </c>
    </row>
    <row r="3398" spans="1:18" ht="14.25" thickBot="1">
      <c r="A3398" s="33" t="s">
        <v>606</v>
      </c>
      <c r="B3398" s="47">
        <v>41944</v>
      </c>
      <c r="C3398" t="s">
        <v>118</v>
      </c>
      <c r="D3398" t="s">
        <v>607</v>
      </c>
      <c r="E3398" t="s">
        <v>44</v>
      </c>
      <c r="F3398" t="s">
        <v>620</v>
      </c>
      <c r="G3398" t="s">
        <v>67</v>
      </c>
      <c r="I3398" t="s">
        <v>609</v>
      </c>
      <c r="K3398" s="34" t="s">
        <v>11</v>
      </c>
      <c r="L3398" s="37" t="str">
        <f t="shared" si="240"/>
        <v/>
      </c>
      <c r="M3398" s="34" t="s">
        <v>11</v>
      </c>
      <c r="N3398" s="36" t="str">
        <f t="shared" si="241"/>
        <v/>
      </c>
      <c r="O3398" s="34"/>
      <c r="P3398" s="34">
        <v>719507</v>
      </c>
      <c r="Q3398" s="37">
        <f t="shared" si="242"/>
        <v>720</v>
      </c>
      <c r="R3398" s="34">
        <v>102107</v>
      </c>
    </row>
    <row r="3399" spans="1:18" ht="14.25" thickBot="1">
      <c r="A3399" s="33" t="s">
        <v>606</v>
      </c>
      <c r="B3399" s="47">
        <v>41944</v>
      </c>
      <c r="C3399" t="s">
        <v>118</v>
      </c>
      <c r="D3399" t="s">
        <v>607</v>
      </c>
      <c r="E3399" t="s">
        <v>44</v>
      </c>
      <c r="F3399" t="s">
        <v>621</v>
      </c>
      <c r="G3399" t="s">
        <v>50</v>
      </c>
      <c r="I3399" t="s">
        <v>609</v>
      </c>
      <c r="K3399" s="34">
        <v>3025731</v>
      </c>
      <c r="L3399" s="37">
        <f t="shared" si="240"/>
        <v>3026</v>
      </c>
      <c r="M3399" s="34">
        <v>564525</v>
      </c>
      <c r="N3399" s="36">
        <f t="shared" si="241"/>
        <v>186.55816259087905</v>
      </c>
      <c r="O3399" s="34"/>
      <c r="P3399" s="34">
        <v>19780731</v>
      </c>
      <c r="Q3399" s="37">
        <f t="shared" si="242"/>
        <v>19781</v>
      </c>
      <c r="R3399" s="34">
        <v>3387796</v>
      </c>
    </row>
    <row r="3400" spans="1:18" ht="14.25" thickBot="1">
      <c r="A3400" s="33" t="s">
        <v>606</v>
      </c>
      <c r="B3400" s="47">
        <v>41944</v>
      </c>
      <c r="C3400" t="s">
        <v>118</v>
      </c>
      <c r="D3400" t="s">
        <v>607</v>
      </c>
      <c r="E3400" t="s">
        <v>44</v>
      </c>
      <c r="F3400" t="s">
        <v>646</v>
      </c>
      <c r="G3400" t="s">
        <v>74</v>
      </c>
      <c r="I3400" t="s">
        <v>609</v>
      </c>
      <c r="K3400" s="34" t="s">
        <v>11</v>
      </c>
      <c r="L3400" s="37" t="str">
        <f t="shared" si="240"/>
        <v/>
      </c>
      <c r="M3400" s="34" t="s">
        <v>11</v>
      </c>
      <c r="N3400" s="36" t="str">
        <f t="shared" si="241"/>
        <v/>
      </c>
      <c r="O3400" s="34"/>
      <c r="P3400" s="34">
        <v>20310</v>
      </c>
      <c r="Q3400" s="37">
        <f t="shared" si="242"/>
        <v>20</v>
      </c>
      <c r="R3400" s="34">
        <v>1538</v>
      </c>
    </row>
    <row r="3401" spans="1:18" ht="14.25" thickBot="1">
      <c r="A3401" s="33" t="s">
        <v>606</v>
      </c>
      <c r="B3401" s="47">
        <v>41944</v>
      </c>
      <c r="C3401" t="s">
        <v>118</v>
      </c>
      <c r="D3401" t="s">
        <v>607</v>
      </c>
      <c r="E3401" t="s">
        <v>44</v>
      </c>
      <c r="F3401" t="s">
        <v>716</v>
      </c>
      <c r="G3401" t="s">
        <v>404</v>
      </c>
      <c r="I3401" t="s">
        <v>609</v>
      </c>
      <c r="K3401" s="34" t="s">
        <v>11</v>
      </c>
      <c r="L3401" s="37" t="str">
        <f t="shared" si="240"/>
        <v/>
      </c>
      <c r="M3401" s="34" t="s">
        <v>11</v>
      </c>
      <c r="N3401" s="36" t="str">
        <f t="shared" si="241"/>
        <v/>
      </c>
      <c r="O3401" s="34"/>
      <c r="P3401" s="34">
        <v>11765</v>
      </c>
      <c r="Q3401" s="37">
        <f t="shared" si="242"/>
        <v>12</v>
      </c>
      <c r="R3401" s="34">
        <v>329</v>
      </c>
    </row>
    <row r="3402" spans="1:18" ht="14.25" thickBot="1">
      <c r="A3402" s="33" t="s">
        <v>606</v>
      </c>
      <c r="B3402" s="47">
        <v>41944</v>
      </c>
      <c r="C3402" t="s">
        <v>118</v>
      </c>
      <c r="D3402" t="s">
        <v>607</v>
      </c>
      <c r="E3402" t="s">
        <v>44</v>
      </c>
      <c r="F3402" t="s">
        <v>700</v>
      </c>
      <c r="G3402" t="s">
        <v>407</v>
      </c>
      <c r="I3402" t="s">
        <v>609</v>
      </c>
      <c r="K3402" s="34" t="s">
        <v>11</v>
      </c>
      <c r="L3402" s="37" t="str">
        <f t="shared" si="240"/>
        <v/>
      </c>
      <c r="M3402" s="34" t="s">
        <v>11</v>
      </c>
      <c r="N3402" s="36" t="str">
        <f t="shared" si="241"/>
        <v/>
      </c>
      <c r="O3402" s="34"/>
      <c r="P3402" s="34">
        <v>24598</v>
      </c>
      <c r="Q3402" s="37">
        <f t="shared" si="242"/>
        <v>25</v>
      </c>
      <c r="R3402" s="34">
        <v>4514</v>
      </c>
    </row>
    <row r="3403" spans="1:18" ht="14.25" thickBot="1">
      <c r="A3403" s="33" t="s">
        <v>606</v>
      </c>
      <c r="B3403" s="47">
        <v>41944</v>
      </c>
      <c r="C3403" t="s">
        <v>118</v>
      </c>
      <c r="D3403" t="s">
        <v>607</v>
      </c>
      <c r="E3403" t="s">
        <v>44</v>
      </c>
      <c r="F3403" t="s">
        <v>706</v>
      </c>
      <c r="G3403" t="s">
        <v>442</v>
      </c>
      <c r="I3403" t="s">
        <v>609</v>
      </c>
      <c r="K3403" s="34" t="s">
        <v>11</v>
      </c>
      <c r="L3403" s="37" t="str">
        <f t="shared" si="240"/>
        <v/>
      </c>
      <c r="M3403" s="34" t="s">
        <v>11</v>
      </c>
      <c r="N3403" s="36" t="str">
        <f t="shared" si="241"/>
        <v/>
      </c>
      <c r="O3403" s="34"/>
      <c r="P3403" s="34">
        <v>20080</v>
      </c>
      <c r="Q3403" s="37">
        <f t="shared" si="242"/>
        <v>20</v>
      </c>
      <c r="R3403" s="34">
        <v>3706</v>
      </c>
    </row>
    <row r="3404" spans="1:18" ht="14.25" thickBot="1">
      <c r="A3404" s="33" t="s">
        <v>606</v>
      </c>
      <c r="B3404" s="47">
        <v>41944</v>
      </c>
      <c r="C3404" t="s">
        <v>118</v>
      </c>
      <c r="D3404" t="s">
        <v>622</v>
      </c>
      <c r="E3404" t="s">
        <v>45</v>
      </c>
      <c r="F3404" t="s">
        <v>608</v>
      </c>
      <c r="G3404" t="s">
        <v>61</v>
      </c>
      <c r="I3404" t="s">
        <v>609</v>
      </c>
      <c r="K3404" s="34">
        <v>204770</v>
      </c>
      <c r="L3404" s="37">
        <f t="shared" si="240"/>
        <v>205</v>
      </c>
      <c r="M3404" s="34">
        <v>8656</v>
      </c>
      <c r="N3404" s="36">
        <f t="shared" si="241"/>
        <v>42.224390243902441</v>
      </c>
      <c r="O3404" s="34"/>
      <c r="P3404" s="34">
        <v>346180</v>
      </c>
      <c r="Q3404" s="37">
        <f t="shared" si="242"/>
        <v>346</v>
      </c>
      <c r="R3404" s="34">
        <v>17156</v>
      </c>
    </row>
    <row r="3405" spans="1:18" ht="14.25" thickBot="1">
      <c r="A3405" s="33" t="s">
        <v>606</v>
      </c>
      <c r="B3405" s="47">
        <v>41944</v>
      </c>
      <c r="C3405" t="s">
        <v>118</v>
      </c>
      <c r="D3405" t="s">
        <v>622</v>
      </c>
      <c r="E3405" t="s">
        <v>45</v>
      </c>
      <c r="F3405" t="s">
        <v>642</v>
      </c>
      <c r="G3405" t="s">
        <v>99</v>
      </c>
      <c r="I3405" t="s">
        <v>609</v>
      </c>
      <c r="K3405" s="34" t="s">
        <v>11</v>
      </c>
      <c r="L3405" s="37" t="str">
        <f t="shared" si="240"/>
        <v/>
      </c>
      <c r="M3405" s="34" t="s">
        <v>11</v>
      </c>
      <c r="N3405" s="36" t="str">
        <f t="shared" si="241"/>
        <v/>
      </c>
      <c r="O3405" s="34"/>
      <c r="P3405" s="34">
        <v>202060</v>
      </c>
      <c r="Q3405" s="37">
        <f t="shared" si="242"/>
        <v>202</v>
      </c>
      <c r="R3405" s="34">
        <v>9417</v>
      </c>
    </row>
    <row r="3406" spans="1:18" ht="14.25" thickBot="1">
      <c r="A3406" s="33" t="s">
        <v>606</v>
      </c>
      <c r="B3406" s="47">
        <v>41944</v>
      </c>
      <c r="C3406" t="s">
        <v>118</v>
      </c>
      <c r="D3406" t="s">
        <v>622</v>
      </c>
      <c r="E3406" t="s">
        <v>45</v>
      </c>
      <c r="F3406" t="s">
        <v>636</v>
      </c>
      <c r="G3406" t="s">
        <v>104</v>
      </c>
      <c r="I3406" t="s">
        <v>609</v>
      </c>
      <c r="K3406" s="34" t="s">
        <v>11</v>
      </c>
      <c r="L3406" s="37" t="str">
        <f t="shared" si="240"/>
        <v/>
      </c>
      <c r="M3406" s="34" t="s">
        <v>11</v>
      </c>
      <c r="N3406" s="36" t="str">
        <f t="shared" si="241"/>
        <v/>
      </c>
      <c r="O3406" s="34"/>
      <c r="P3406" s="34">
        <v>1427910</v>
      </c>
      <c r="Q3406" s="37">
        <f t="shared" si="242"/>
        <v>1428</v>
      </c>
      <c r="R3406" s="34">
        <v>63319</v>
      </c>
    </row>
    <row r="3407" spans="1:18" ht="14.25" thickBot="1">
      <c r="A3407" s="33" t="s">
        <v>606</v>
      </c>
      <c r="B3407" s="47">
        <v>41944</v>
      </c>
      <c r="C3407" t="s">
        <v>118</v>
      </c>
      <c r="D3407" t="s">
        <v>622</v>
      </c>
      <c r="E3407" t="s">
        <v>45</v>
      </c>
      <c r="F3407" t="s">
        <v>610</v>
      </c>
      <c r="G3407" t="s">
        <v>48</v>
      </c>
      <c r="I3407" t="s">
        <v>609</v>
      </c>
      <c r="K3407" s="34" t="s">
        <v>11</v>
      </c>
      <c r="L3407" s="37" t="str">
        <f t="shared" si="240"/>
        <v/>
      </c>
      <c r="M3407" s="34" t="s">
        <v>11</v>
      </c>
      <c r="N3407" s="36" t="str">
        <f t="shared" si="241"/>
        <v/>
      </c>
      <c r="O3407" s="34"/>
      <c r="P3407" s="34">
        <v>272049</v>
      </c>
      <c r="Q3407" s="37">
        <f t="shared" si="242"/>
        <v>272</v>
      </c>
      <c r="R3407" s="34">
        <v>34784</v>
      </c>
    </row>
    <row r="3408" spans="1:18" ht="14.25" thickBot="1">
      <c r="A3408" s="33" t="s">
        <v>606</v>
      </c>
      <c r="B3408" s="47">
        <v>41944</v>
      </c>
      <c r="C3408" t="s">
        <v>118</v>
      </c>
      <c r="D3408" t="s">
        <v>622</v>
      </c>
      <c r="E3408" t="s">
        <v>45</v>
      </c>
      <c r="F3408" t="s">
        <v>613</v>
      </c>
      <c r="G3408" t="s">
        <v>55</v>
      </c>
      <c r="I3408" t="s">
        <v>609</v>
      </c>
      <c r="K3408" s="34" t="s">
        <v>11</v>
      </c>
      <c r="L3408" s="37" t="str">
        <f t="shared" si="240"/>
        <v/>
      </c>
      <c r="M3408" s="34" t="s">
        <v>11</v>
      </c>
      <c r="N3408" s="36" t="str">
        <f t="shared" si="241"/>
        <v/>
      </c>
      <c r="O3408" s="34"/>
      <c r="P3408" s="34">
        <v>4749730</v>
      </c>
      <c r="Q3408" s="37">
        <f t="shared" si="242"/>
        <v>4750</v>
      </c>
      <c r="R3408" s="34">
        <v>220038</v>
      </c>
    </row>
    <row r="3409" spans="1:18" ht="14.25" thickBot="1">
      <c r="A3409" s="33" t="s">
        <v>606</v>
      </c>
      <c r="B3409" s="47">
        <v>41944</v>
      </c>
      <c r="C3409" t="s">
        <v>118</v>
      </c>
      <c r="D3409" t="s">
        <v>622</v>
      </c>
      <c r="E3409" t="s">
        <v>45</v>
      </c>
      <c r="F3409" t="s">
        <v>614</v>
      </c>
      <c r="G3409" t="s">
        <v>53</v>
      </c>
      <c r="I3409" t="s">
        <v>609</v>
      </c>
      <c r="K3409" s="34" t="s">
        <v>11</v>
      </c>
      <c r="L3409" s="37" t="str">
        <f t="shared" si="240"/>
        <v/>
      </c>
      <c r="M3409" s="34" t="s">
        <v>11</v>
      </c>
      <c r="N3409" s="36" t="str">
        <f t="shared" si="241"/>
        <v/>
      </c>
      <c r="O3409" s="34"/>
      <c r="P3409" s="34">
        <v>19296</v>
      </c>
      <c r="Q3409" s="37">
        <f t="shared" si="242"/>
        <v>19</v>
      </c>
      <c r="R3409" s="34">
        <v>3221</v>
      </c>
    </row>
    <row r="3410" spans="1:18" ht="14.25" thickBot="1">
      <c r="A3410" s="33" t="s">
        <v>606</v>
      </c>
      <c r="B3410" s="47">
        <v>41944</v>
      </c>
      <c r="C3410" t="s">
        <v>118</v>
      </c>
      <c r="D3410" t="s">
        <v>622</v>
      </c>
      <c r="E3410" t="s">
        <v>45</v>
      </c>
      <c r="F3410" t="s">
        <v>713</v>
      </c>
      <c r="G3410" t="s">
        <v>246</v>
      </c>
      <c r="I3410" t="s">
        <v>609</v>
      </c>
      <c r="K3410" s="34" t="s">
        <v>11</v>
      </c>
      <c r="L3410" s="37" t="str">
        <f t="shared" si="240"/>
        <v/>
      </c>
      <c r="M3410" s="34" t="s">
        <v>11</v>
      </c>
      <c r="N3410" s="36" t="str">
        <f t="shared" si="241"/>
        <v/>
      </c>
      <c r="O3410" s="34"/>
      <c r="P3410" s="34">
        <v>6364</v>
      </c>
      <c r="Q3410" s="37">
        <f t="shared" si="242"/>
        <v>6</v>
      </c>
      <c r="R3410" s="34">
        <v>497</v>
      </c>
    </row>
    <row r="3411" spans="1:18" ht="14.25" thickBot="1">
      <c r="A3411" s="33" t="s">
        <v>606</v>
      </c>
      <c r="B3411" s="47">
        <v>41944</v>
      </c>
      <c r="C3411" t="s">
        <v>118</v>
      </c>
      <c r="D3411" t="s">
        <v>622</v>
      </c>
      <c r="E3411" t="s">
        <v>45</v>
      </c>
      <c r="F3411" t="s">
        <v>616</v>
      </c>
      <c r="G3411" t="s">
        <v>60</v>
      </c>
      <c r="I3411" t="s">
        <v>609</v>
      </c>
      <c r="K3411" s="34">
        <v>1338635</v>
      </c>
      <c r="L3411" s="37">
        <f t="shared" si="240"/>
        <v>1339</v>
      </c>
      <c r="M3411" s="34">
        <v>65434</v>
      </c>
      <c r="N3411" s="36">
        <f t="shared" si="241"/>
        <v>48.867811799850635</v>
      </c>
      <c r="O3411" s="34"/>
      <c r="P3411" s="34">
        <v>1550328</v>
      </c>
      <c r="Q3411" s="37">
        <f t="shared" si="242"/>
        <v>1550</v>
      </c>
      <c r="R3411" s="34">
        <v>77151</v>
      </c>
    </row>
    <row r="3412" spans="1:18" ht="14.25" thickBot="1">
      <c r="A3412" s="33" t="s">
        <v>606</v>
      </c>
      <c r="B3412" s="47">
        <v>41944</v>
      </c>
      <c r="C3412" t="s">
        <v>118</v>
      </c>
      <c r="D3412" t="s">
        <v>622</v>
      </c>
      <c r="E3412" t="s">
        <v>45</v>
      </c>
      <c r="F3412" t="s">
        <v>625</v>
      </c>
      <c r="G3412" t="s">
        <v>66</v>
      </c>
      <c r="I3412" t="s">
        <v>609</v>
      </c>
      <c r="K3412" s="34">
        <v>1031090</v>
      </c>
      <c r="L3412" s="37">
        <f t="shared" si="240"/>
        <v>1031</v>
      </c>
      <c r="M3412" s="34">
        <v>44585</v>
      </c>
      <c r="N3412" s="36">
        <f t="shared" si="241"/>
        <v>43.244422890397672</v>
      </c>
      <c r="O3412" s="34"/>
      <c r="P3412" s="34">
        <v>1158944</v>
      </c>
      <c r="Q3412" s="37">
        <f t="shared" si="242"/>
        <v>1159</v>
      </c>
      <c r="R3412" s="34">
        <v>66089</v>
      </c>
    </row>
    <row r="3413" spans="1:18" ht="14.25" thickBot="1">
      <c r="A3413" s="33" t="s">
        <v>606</v>
      </c>
      <c r="B3413" s="47">
        <v>41944</v>
      </c>
      <c r="C3413" t="s">
        <v>118</v>
      </c>
      <c r="D3413" t="s">
        <v>622</v>
      </c>
      <c r="E3413" t="s">
        <v>45</v>
      </c>
      <c r="F3413" t="s">
        <v>621</v>
      </c>
      <c r="G3413" t="s">
        <v>50</v>
      </c>
      <c r="I3413" t="s">
        <v>609</v>
      </c>
      <c r="K3413" s="34" t="s">
        <v>11</v>
      </c>
      <c r="L3413" s="37" t="str">
        <f t="shared" si="240"/>
        <v/>
      </c>
      <c r="M3413" s="34" t="s">
        <v>11</v>
      </c>
      <c r="N3413" s="36" t="str">
        <f t="shared" si="241"/>
        <v/>
      </c>
      <c r="O3413" s="34"/>
      <c r="P3413" s="34">
        <v>230000</v>
      </c>
      <c r="Q3413" s="37">
        <f t="shared" si="242"/>
        <v>230</v>
      </c>
      <c r="R3413" s="34">
        <v>10730</v>
      </c>
    </row>
    <row r="3414" spans="1:18" ht="14.25" thickBot="1">
      <c r="A3414" s="33" t="s">
        <v>606</v>
      </c>
      <c r="B3414" s="47">
        <v>41944</v>
      </c>
      <c r="C3414" t="s">
        <v>118</v>
      </c>
      <c r="D3414" t="s">
        <v>622</v>
      </c>
      <c r="E3414" t="s">
        <v>45</v>
      </c>
      <c r="F3414" t="s">
        <v>626</v>
      </c>
      <c r="G3414" t="s">
        <v>62</v>
      </c>
      <c r="I3414" t="s">
        <v>609</v>
      </c>
      <c r="K3414" s="34">
        <v>25085</v>
      </c>
      <c r="L3414" s="37">
        <f t="shared" si="240"/>
        <v>25</v>
      </c>
      <c r="M3414" s="34">
        <v>3173</v>
      </c>
      <c r="N3414" s="36">
        <f t="shared" si="241"/>
        <v>126.92</v>
      </c>
      <c r="O3414" s="34"/>
      <c r="P3414" s="34">
        <v>83041</v>
      </c>
      <c r="Q3414" s="37">
        <f t="shared" si="242"/>
        <v>83</v>
      </c>
      <c r="R3414" s="34">
        <v>9961</v>
      </c>
    </row>
    <row r="3415" spans="1:18" ht="14.25" thickBot="1">
      <c r="A3415" s="33" t="s">
        <v>606</v>
      </c>
      <c r="B3415" s="47">
        <v>41944</v>
      </c>
      <c r="C3415" t="s">
        <v>118</v>
      </c>
      <c r="D3415" t="s">
        <v>622</v>
      </c>
      <c r="E3415" t="s">
        <v>45</v>
      </c>
      <c r="F3415" t="s">
        <v>627</v>
      </c>
      <c r="G3415" t="s">
        <v>59</v>
      </c>
      <c r="I3415" t="s">
        <v>609</v>
      </c>
      <c r="K3415" s="34">
        <v>99100</v>
      </c>
      <c r="L3415" s="37">
        <f t="shared" si="240"/>
        <v>99</v>
      </c>
      <c r="M3415" s="34">
        <v>6937</v>
      </c>
      <c r="N3415" s="36">
        <f t="shared" si="241"/>
        <v>70.070707070707073</v>
      </c>
      <c r="O3415" s="34"/>
      <c r="P3415" s="34">
        <v>532350</v>
      </c>
      <c r="Q3415" s="37">
        <f t="shared" si="242"/>
        <v>532</v>
      </c>
      <c r="R3415" s="34">
        <v>36670</v>
      </c>
    </row>
    <row r="3416" spans="1:18" ht="14.25" thickBot="1">
      <c r="A3416" s="33" t="s">
        <v>606</v>
      </c>
      <c r="B3416" s="47">
        <v>41944</v>
      </c>
      <c r="C3416" t="s">
        <v>118</v>
      </c>
      <c r="D3416" t="s">
        <v>622</v>
      </c>
      <c r="E3416" t="s">
        <v>45</v>
      </c>
      <c r="F3416" t="s">
        <v>648</v>
      </c>
      <c r="G3416" t="s">
        <v>649</v>
      </c>
      <c r="I3416" t="s">
        <v>609</v>
      </c>
      <c r="K3416" s="34">
        <v>90000</v>
      </c>
      <c r="L3416" s="37">
        <f t="shared" si="240"/>
        <v>90</v>
      </c>
      <c r="M3416" s="34">
        <v>7210</v>
      </c>
      <c r="N3416" s="36">
        <f t="shared" si="241"/>
        <v>80.111111111111114</v>
      </c>
      <c r="O3416" s="34"/>
      <c r="P3416" s="34">
        <v>895703</v>
      </c>
      <c r="Q3416" s="37">
        <f t="shared" si="242"/>
        <v>896</v>
      </c>
      <c r="R3416" s="34">
        <v>83397</v>
      </c>
    </row>
    <row r="3417" spans="1:18" ht="14.25" thickBot="1">
      <c r="A3417" s="33" t="s">
        <v>606</v>
      </c>
      <c r="B3417" s="47">
        <v>41944</v>
      </c>
      <c r="C3417" t="s">
        <v>118</v>
      </c>
      <c r="D3417" t="s">
        <v>628</v>
      </c>
      <c r="E3417" t="s">
        <v>43</v>
      </c>
      <c r="F3417" t="s">
        <v>608</v>
      </c>
      <c r="G3417" t="s">
        <v>61</v>
      </c>
      <c r="I3417" t="s">
        <v>609</v>
      </c>
      <c r="K3417" s="34" t="s">
        <v>11</v>
      </c>
      <c r="L3417" s="37" t="str">
        <f t="shared" si="240"/>
        <v/>
      </c>
      <c r="M3417" s="34" t="s">
        <v>11</v>
      </c>
      <c r="N3417" s="36" t="str">
        <f t="shared" si="241"/>
        <v/>
      </c>
      <c r="O3417" s="34"/>
      <c r="P3417" s="34">
        <v>1567690</v>
      </c>
      <c r="Q3417" s="37">
        <f t="shared" si="242"/>
        <v>1568</v>
      </c>
      <c r="R3417" s="34">
        <v>255375</v>
      </c>
    </row>
    <row r="3418" spans="1:18" ht="14.25" thickBot="1">
      <c r="A3418" s="33" t="s">
        <v>606</v>
      </c>
      <c r="B3418" s="47">
        <v>41944</v>
      </c>
      <c r="C3418" t="s">
        <v>118</v>
      </c>
      <c r="D3418" t="s">
        <v>628</v>
      </c>
      <c r="E3418" t="s">
        <v>43</v>
      </c>
      <c r="F3418" t="s">
        <v>629</v>
      </c>
      <c r="G3418" t="s">
        <v>52</v>
      </c>
      <c r="I3418" t="s">
        <v>609</v>
      </c>
      <c r="K3418" s="34" t="s">
        <v>11</v>
      </c>
      <c r="L3418" s="37" t="str">
        <f t="shared" si="240"/>
        <v/>
      </c>
      <c r="M3418" s="34" t="s">
        <v>11</v>
      </c>
      <c r="N3418" s="36" t="str">
        <f t="shared" si="241"/>
        <v/>
      </c>
      <c r="O3418" s="34"/>
      <c r="P3418" s="34">
        <v>144340</v>
      </c>
      <c r="Q3418" s="37">
        <f t="shared" si="242"/>
        <v>144</v>
      </c>
      <c r="R3418" s="34">
        <v>21006</v>
      </c>
    </row>
    <row r="3419" spans="1:18" ht="14.25" thickBot="1">
      <c r="A3419" s="33" t="s">
        <v>606</v>
      </c>
      <c r="B3419" s="47">
        <v>41944</v>
      </c>
      <c r="C3419" t="s">
        <v>118</v>
      </c>
      <c r="D3419" t="s">
        <v>628</v>
      </c>
      <c r="E3419" t="s">
        <v>43</v>
      </c>
      <c r="F3419" t="s">
        <v>642</v>
      </c>
      <c r="G3419" t="s">
        <v>99</v>
      </c>
      <c r="I3419" t="s">
        <v>609</v>
      </c>
      <c r="K3419" s="34" t="s">
        <v>11</v>
      </c>
      <c r="L3419" s="37" t="str">
        <f t="shared" si="240"/>
        <v/>
      </c>
      <c r="M3419" s="34" t="s">
        <v>11</v>
      </c>
      <c r="N3419" s="36" t="str">
        <f t="shared" si="241"/>
        <v/>
      </c>
      <c r="O3419" s="34"/>
      <c r="P3419" s="34">
        <v>256970</v>
      </c>
      <c r="Q3419" s="37">
        <f t="shared" si="242"/>
        <v>257</v>
      </c>
      <c r="R3419" s="34">
        <v>40568</v>
      </c>
    </row>
    <row r="3420" spans="1:18" ht="14.25" thickBot="1">
      <c r="A3420" s="33" t="s">
        <v>606</v>
      </c>
      <c r="B3420" s="47">
        <v>41944</v>
      </c>
      <c r="C3420" t="s">
        <v>118</v>
      </c>
      <c r="D3420" t="s">
        <v>628</v>
      </c>
      <c r="E3420" t="s">
        <v>43</v>
      </c>
      <c r="F3420" t="s">
        <v>610</v>
      </c>
      <c r="G3420" t="s">
        <v>48</v>
      </c>
      <c r="I3420" t="s">
        <v>609</v>
      </c>
      <c r="K3420" s="34">
        <v>235889</v>
      </c>
      <c r="L3420" s="37">
        <f t="shared" si="240"/>
        <v>236</v>
      </c>
      <c r="M3420" s="34">
        <v>37834</v>
      </c>
      <c r="N3420" s="36">
        <f t="shared" si="241"/>
        <v>160.31355932203391</v>
      </c>
      <c r="O3420" s="34"/>
      <c r="P3420" s="34">
        <v>1899561</v>
      </c>
      <c r="Q3420" s="37">
        <f t="shared" si="242"/>
        <v>1900</v>
      </c>
      <c r="R3420" s="34">
        <v>313961</v>
      </c>
    </row>
    <row r="3421" spans="1:18" ht="14.25" thickBot="1">
      <c r="A3421" s="33" t="s">
        <v>606</v>
      </c>
      <c r="B3421" s="47">
        <v>41944</v>
      </c>
      <c r="C3421" t="s">
        <v>118</v>
      </c>
      <c r="D3421" t="s">
        <v>628</v>
      </c>
      <c r="E3421" t="s">
        <v>43</v>
      </c>
      <c r="F3421" t="s">
        <v>612</v>
      </c>
      <c r="G3421" t="s">
        <v>57</v>
      </c>
      <c r="I3421" t="s">
        <v>609</v>
      </c>
      <c r="K3421" s="34" t="s">
        <v>11</v>
      </c>
      <c r="L3421" s="37" t="str">
        <f t="shared" si="240"/>
        <v/>
      </c>
      <c r="M3421" s="34" t="s">
        <v>11</v>
      </c>
      <c r="N3421" s="36" t="str">
        <f t="shared" si="241"/>
        <v/>
      </c>
      <c r="O3421" s="34"/>
      <c r="P3421" s="34">
        <v>14641</v>
      </c>
      <c r="Q3421" s="37">
        <f t="shared" si="242"/>
        <v>15</v>
      </c>
      <c r="R3421" s="34">
        <v>1113</v>
      </c>
    </row>
    <row r="3422" spans="1:18" ht="14.25" thickBot="1">
      <c r="A3422" s="33" t="s">
        <v>606</v>
      </c>
      <c r="B3422" s="47">
        <v>41944</v>
      </c>
      <c r="C3422" t="s">
        <v>118</v>
      </c>
      <c r="D3422" t="s">
        <v>628</v>
      </c>
      <c r="E3422" t="s">
        <v>43</v>
      </c>
      <c r="F3422" t="s">
        <v>614</v>
      </c>
      <c r="G3422" t="s">
        <v>53</v>
      </c>
      <c r="I3422" t="s">
        <v>609</v>
      </c>
      <c r="K3422" s="34" t="s">
        <v>11</v>
      </c>
      <c r="L3422" s="37" t="str">
        <f t="shared" si="240"/>
        <v/>
      </c>
      <c r="M3422" s="34" t="s">
        <v>11</v>
      </c>
      <c r="N3422" s="36" t="str">
        <f t="shared" si="241"/>
        <v/>
      </c>
      <c r="O3422" s="34"/>
      <c r="P3422" s="34">
        <v>60530</v>
      </c>
      <c r="Q3422" s="37">
        <f t="shared" si="242"/>
        <v>61</v>
      </c>
      <c r="R3422" s="34">
        <v>7476</v>
      </c>
    </row>
    <row r="3423" spans="1:18" ht="14.25" thickBot="1">
      <c r="A3423" s="33" t="s">
        <v>606</v>
      </c>
      <c r="B3423" s="47">
        <v>41944</v>
      </c>
      <c r="C3423" t="s">
        <v>118</v>
      </c>
      <c r="D3423" t="s">
        <v>628</v>
      </c>
      <c r="E3423" t="s">
        <v>43</v>
      </c>
      <c r="F3423" t="s">
        <v>616</v>
      </c>
      <c r="G3423" t="s">
        <v>60</v>
      </c>
      <c r="I3423" t="s">
        <v>609</v>
      </c>
      <c r="K3423" s="34">
        <v>24540</v>
      </c>
      <c r="L3423" s="37">
        <f t="shared" si="240"/>
        <v>25</v>
      </c>
      <c r="M3423" s="34">
        <v>5459</v>
      </c>
      <c r="N3423" s="36">
        <f t="shared" si="241"/>
        <v>218.36</v>
      </c>
      <c r="O3423" s="34"/>
      <c r="P3423" s="34">
        <v>838421</v>
      </c>
      <c r="Q3423" s="37">
        <f t="shared" si="242"/>
        <v>838</v>
      </c>
      <c r="R3423" s="34">
        <v>124175</v>
      </c>
    </row>
    <row r="3424" spans="1:18" ht="14.25" thickBot="1">
      <c r="A3424" s="33" t="s">
        <v>606</v>
      </c>
      <c r="B3424" s="47">
        <v>41944</v>
      </c>
      <c r="C3424" t="s">
        <v>118</v>
      </c>
      <c r="D3424" t="s">
        <v>628</v>
      </c>
      <c r="E3424" t="s">
        <v>43</v>
      </c>
      <c r="F3424" t="s">
        <v>625</v>
      </c>
      <c r="G3424" t="s">
        <v>66</v>
      </c>
      <c r="I3424" t="s">
        <v>609</v>
      </c>
      <c r="K3424" s="34" t="s">
        <v>11</v>
      </c>
      <c r="L3424" s="37" t="str">
        <f t="shared" si="240"/>
        <v/>
      </c>
      <c r="M3424" s="34" t="s">
        <v>11</v>
      </c>
      <c r="N3424" s="36" t="str">
        <f t="shared" si="241"/>
        <v/>
      </c>
      <c r="O3424" s="34"/>
      <c r="P3424" s="34">
        <v>243703</v>
      </c>
      <c r="Q3424" s="37">
        <f t="shared" si="242"/>
        <v>244</v>
      </c>
      <c r="R3424" s="34">
        <v>24370</v>
      </c>
    </row>
    <row r="3425" spans="1:18" ht="14.25" thickBot="1">
      <c r="A3425" s="33" t="s">
        <v>606</v>
      </c>
      <c r="B3425" s="47">
        <v>41944</v>
      </c>
      <c r="C3425" t="s">
        <v>118</v>
      </c>
      <c r="D3425" t="s">
        <v>628</v>
      </c>
      <c r="E3425" t="s">
        <v>43</v>
      </c>
      <c r="F3425" t="s">
        <v>619</v>
      </c>
      <c r="G3425" t="s">
        <v>54</v>
      </c>
      <c r="I3425" t="s">
        <v>609</v>
      </c>
      <c r="K3425" s="34" t="s">
        <v>11</v>
      </c>
      <c r="L3425" s="37" t="str">
        <f t="shared" si="240"/>
        <v/>
      </c>
      <c r="M3425" s="34" t="s">
        <v>11</v>
      </c>
      <c r="N3425" s="36" t="str">
        <f t="shared" si="241"/>
        <v/>
      </c>
      <c r="O3425" s="34"/>
      <c r="P3425" s="34">
        <v>1677360</v>
      </c>
      <c r="Q3425" s="37">
        <f t="shared" si="242"/>
        <v>1677</v>
      </c>
      <c r="R3425" s="34">
        <v>242919</v>
      </c>
    </row>
    <row r="3426" spans="1:18" ht="14.25" thickBot="1">
      <c r="A3426" s="33" t="s">
        <v>606</v>
      </c>
      <c r="B3426" s="47">
        <v>41944</v>
      </c>
      <c r="C3426" t="s">
        <v>118</v>
      </c>
      <c r="D3426" t="s">
        <v>628</v>
      </c>
      <c r="E3426" t="s">
        <v>43</v>
      </c>
      <c r="F3426" t="s">
        <v>620</v>
      </c>
      <c r="G3426" t="s">
        <v>67</v>
      </c>
      <c r="I3426" t="s">
        <v>609</v>
      </c>
      <c r="K3426" s="34" t="s">
        <v>11</v>
      </c>
      <c r="L3426" s="37" t="str">
        <f t="shared" si="240"/>
        <v/>
      </c>
      <c r="M3426" s="34" t="s">
        <v>11</v>
      </c>
      <c r="N3426" s="36" t="str">
        <f t="shared" si="241"/>
        <v/>
      </c>
      <c r="O3426" s="34"/>
      <c r="P3426" s="34">
        <v>607222</v>
      </c>
      <c r="Q3426" s="37">
        <f t="shared" si="242"/>
        <v>607</v>
      </c>
      <c r="R3426" s="34">
        <v>71740</v>
      </c>
    </row>
    <row r="3427" spans="1:18" ht="14.25" thickBot="1">
      <c r="A3427" s="33" t="s">
        <v>606</v>
      </c>
      <c r="B3427" s="47">
        <v>41944</v>
      </c>
      <c r="C3427" t="s">
        <v>118</v>
      </c>
      <c r="D3427" t="s">
        <v>628</v>
      </c>
      <c r="E3427" t="s">
        <v>43</v>
      </c>
      <c r="F3427" t="s">
        <v>626</v>
      </c>
      <c r="G3427" t="s">
        <v>62</v>
      </c>
      <c r="I3427" t="s">
        <v>609</v>
      </c>
      <c r="K3427" s="34" t="s">
        <v>11</v>
      </c>
      <c r="L3427" s="37" t="str">
        <f t="shared" si="240"/>
        <v/>
      </c>
      <c r="M3427" s="34" t="s">
        <v>11</v>
      </c>
      <c r="N3427" s="36" t="str">
        <f t="shared" si="241"/>
        <v/>
      </c>
      <c r="O3427" s="34"/>
      <c r="P3427" s="34">
        <v>51662</v>
      </c>
      <c r="Q3427" s="37">
        <f t="shared" si="242"/>
        <v>52</v>
      </c>
      <c r="R3427" s="34">
        <v>9154</v>
      </c>
    </row>
    <row r="3428" spans="1:18" ht="14.25" thickBot="1">
      <c r="A3428" s="33" t="s">
        <v>606</v>
      </c>
      <c r="B3428" s="47">
        <v>41944</v>
      </c>
      <c r="C3428" t="s">
        <v>118</v>
      </c>
      <c r="D3428" t="s">
        <v>628</v>
      </c>
      <c r="E3428" t="s">
        <v>43</v>
      </c>
      <c r="F3428" t="s">
        <v>630</v>
      </c>
      <c r="G3428" t="s">
        <v>49</v>
      </c>
      <c r="I3428" t="s">
        <v>609</v>
      </c>
      <c r="K3428" s="34">
        <v>47000</v>
      </c>
      <c r="L3428" s="37">
        <f t="shared" si="240"/>
        <v>47</v>
      </c>
      <c r="M3428" s="34">
        <v>6237</v>
      </c>
      <c r="N3428" s="36">
        <f t="shared" si="241"/>
        <v>132.70212765957447</v>
      </c>
      <c r="O3428" s="34"/>
      <c r="P3428" s="34">
        <v>183500</v>
      </c>
      <c r="Q3428" s="37">
        <f t="shared" si="242"/>
        <v>184</v>
      </c>
      <c r="R3428" s="34">
        <v>22942</v>
      </c>
    </row>
    <row r="3429" spans="1:18" ht="14.25" thickBot="1">
      <c r="A3429" s="33" t="s">
        <v>606</v>
      </c>
      <c r="B3429" s="47">
        <v>41944</v>
      </c>
      <c r="C3429" t="s">
        <v>118</v>
      </c>
      <c r="D3429" t="s">
        <v>631</v>
      </c>
      <c r="E3429" t="s">
        <v>42</v>
      </c>
      <c r="F3429" t="s">
        <v>608</v>
      </c>
      <c r="G3429" t="s">
        <v>61</v>
      </c>
      <c r="I3429" t="s">
        <v>609</v>
      </c>
      <c r="K3429" s="34" t="s">
        <v>11</v>
      </c>
      <c r="L3429" s="37" t="str">
        <f t="shared" si="240"/>
        <v/>
      </c>
      <c r="M3429" s="34" t="s">
        <v>11</v>
      </c>
      <c r="N3429" s="36" t="str">
        <f t="shared" si="241"/>
        <v/>
      </c>
      <c r="O3429" s="34"/>
      <c r="P3429" s="34">
        <v>11737</v>
      </c>
      <c r="Q3429" s="37">
        <f t="shared" si="242"/>
        <v>12</v>
      </c>
      <c r="R3429" s="34">
        <v>2007</v>
      </c>
    </row>
    <row r="3430" spans="1:18" ht="14.25" thickBot="1">
      <c r="A3430" s="33" t="s">
        <v>606</v>
      </c>
      <c r="B3430" s="47">
        <v>41944</v>
      </c>
      <c r="C3430" t="s">
        <v>118</v>
      </c>
      <c r="D3430" t="s">
        <v>631</v>
      </c>
      <c r="E3430" t="s">
        <v>42</v>
      </c>
      <c r="F3430" t="s">
        <v>610</v>
      </c>
      <c r="G3430" t="s">
        <v>48</v>
      </c>
      <c r="I3430" t="s">
        <v>609</v>
      </c>
      <c r="K3430" s="34">
        <v>5596</v>
      </c>
      <c r="L3430" s="37">
        <f t="shared" si="240"/>
        <v>6</v>
      </c>
      <c r="M3430" s="34">
        <v>526</v>
      </c>
      <c r="N3430" s="36">
        <f t="shared" si="241"/>
        <v>87.666666666666671</v>
      </c>
      <c r="O3430" s="34"/>
      <c r="P3430" s="34">
        <v>131164</v>
      </c>
      <c r="Q3430" s="37">
        <f t="shared" si="242"/>
        <v>131</v>
      </c>
      <c r="R3430" s="34">
        <v>22761</v>
      </c>
    </row>
    <row r="3431" spans="1:18" ht="14.25" thickBot="1">
      <c r="A3431" s="33" t="s">
        <v>606</v>
      </c>
      <c r="B3431" s="47">
        <v>41944</v>
      </c>
      <c r="C3431" t="s">
        <v>118</v>
      </c>
      <c r="D3431" t="s">
        <v>631</v>
      </c>
      <c r="E3431" t="s">
        <v>42</v>
      </c>
      <c r="F3431" t="s">
        <v>614</v>
      </c>
      <c r="G3431" t="s">
        <v>53</v>
      </c>
      <c r="I3431" t="s">
        <v>609</v>
      </c>
      <c r="K3431" s="34" t="s">
        <v>11</v>
      </c>
      <c r="L3431" s="37" t="str">
        <f t="shared" si="240"/>
        <v/>
      </c>
      <c r="M3431" s="34" t="s">
        <v>11</v>
      </c>
      <c r="N3431" s="36" t="str">
        <f t="shared" si="241"/>
        <v/>
      </c>
      <c r="O3431" s="34"/>
      <c r="P3431" s="34">
        <v>3600</v>
      </c>
      <c r="Q3431" s="37">
        <f t="shared" si="242"/>
        <v>4</v>
      </c>
      <c r="R3431" s="34">
        <v>360</v>
      </c>
    </row>
    <row r="3432" spans="1:18" ht="14.25" thickBot="1">
      <c r="A3432" s="33" t="s">
        <v>606</v>
      </c>
      <c r="B3432" s="47">
        <v>41944</v>
      </c>
      <c r="C3432" t="s">
        <v>118</v>
      </c>
      <c r="D3432" t="s">
        <v>632</v>
      </c>
      <c r="E3432" t="s">
        <v>39</v>
      </c>
      <c r="F3432" t="s">
        <v>610</v>
      </c>
      <c r="G3432" t="s">
        <v>48</v>
      </c>
      <c r="I3432" t="s">
        <v>609</v>
      </c>
      <c r="K3432" s="34" t="s">
        <v>11</v>
      </c>
      <c r="L3432" s="37" t="str">
        <f t="shared" si="240"/>
        <v/>
      </c>
      <c r="M3432" s="34" t="s">
        <v>11</v>
      </c>
      <c r="N3432" s="36" t="str">
        <f t="shared" si="241"/>
        <v/>
      </c>
      <c r="O3432" s="34"/>
      <c r="P3432" s="34">
        <v>20740</v>
      </c>
      <c r="Q3432" s="37">
        <f t="shared" si="242"/>
        <v>21</v>
      </c>
      <c r="R3432" s="34">
        <v>8917</v>
      </c>
    </row>
    <row r="3433" spans="1:18" ht="14.25" thickBot="1">
      <c r="A3433" s="33" t="s">
        <v>606</v>
      </c>
      <c r="B3433" s="47">
        <v>41944</v>
      </c>
      <c r="C3433" t="s">
        <v>118</v>
      </c>
      <c r="D3433" t="s">
        <v>632</v>
      </c>
      <c r="E3433" t="s">
        <v>39</v>
      </c>
      <c r="F3433" t="s">
        <v>614</v>
      </c>
      <c r="G3433" t="s">
        <v>53</v>
      </c>
      <c r="I3433" t="s">
        <v>609</v>
      </c>
      <c r="K3433" s="34">
        <v>10478</v>
      </c>
      <c r="L3433" s="37">
        <f t="shared" si="240"/>
        <v>10</v>
      </c>
      <c r="M3433" s="34">
        <v>2432</v>
      </c>
      <c r="N3433" s="36">
        <f t="shared" si="241"/>
        <v>243.2</v>
      </c>
      <c r="O3433" s="34"/>
      <c r="P3433" s="34">
        <v>114071</v>
      </c>
      <c r="Q3433" s="37">
        <f t="shared" si="242"/>
        <v>114</v>
      </c>
      <c r="R3433" s="34">
        <v>30989</v>
      </c>
    </row>
    <row r="3434" spans="1:18" ht="14.25" thickBot="1">
      <c r="A3434" s="33" t="s">
        <v>606</v>
      </c>
      <c r="B3434" s="47">
        <v>41944</v>
      </c>
      <c r="C3434" t="s">
        <v>118</v>
      </c>
      <c r="D3434" t="s">
        <v>658</v>
      </c>
      <c r="E3434" t="s">
        <v>36</v>
      </c>
      <c r="F3434" t="s">
        <v>608</v>
      </c>
      <c r="G3434" t="s">
        <v>61</v>
      </c>
      <c r="I3434" t="s">
        <v>609</v>
      </c>
      <c r="K3434" s="34" t="s">
        <v>11</v>
      </c>
      <c r="L3434" s="37" t="str">
        <f t="shared" si="240"/>
        <v/>
      </c>
      <c r="M3434" s="34" t="s">
        <v>11</v>
      </c>
      <c r="N3434" s="36" t="str">
        <f t="shared" si="241"/>
        <v/>
      </c>
      <c r="O3434" s="34"/>
      <c r="P3434" s="34">
        <v>753223</v>
      </c>
      <c r="Q3434" s="37">
        <f t="shared" si="242"/>
        <v>753</v>
      </c>
      <c r="R3434" s="34">
        <v>58673</v>
      </c>
    </row>
    <row r="3435" spans="1:18" ht="14.25" thickBot="1">
      <c r="A3435" s="33" t="s">
        <v>606</v>
      </c>
      <c r="B3435" s="47">
        <v>41944</v>
      </c>
      <c r="C3435" t="s">
        <v>118</v>
      </c>
      <c r="D3435" t="s">
        <v>658</v>
      </c>
      <c r="E3435" t="s">
        <v>36</v>
      </c>
      <c r="F3435" t="s">
        <v>610</v>
      </c>
      <c r="G3435" t="s">
        <v>48</v>
      </c>
      <c r="I3435" t="s">
        <v>609</v>
      </c>
      <c r="K3435" s="34" t="s">
        <v>11</v>
      </c>
      <c r="L3435" s="37" t="str">
        <f t="shared" si="240"/>
        <v/>
      </c>
      <c r="M3435" s="34" t="s">
        <v>11</v>
      </c>
      <c r="N3435" s="36" t="str">
        <f t="shared" si="241"/>
        <v/>
      </c>
      <c r="O3435" s="34"/>
      <c r="P3435" s="34">
        <v>32039</v>
      </c>
      <c r="Q3435" s="37">
        <f t="shared" si="242"/>
        <v>32</v>
      </c>
      <c r="R3435" s="34">
        <v>3063</v>
      </c>
    </row>
    <row r="3436" spans="1:18" ht="14.25" thickBot="1">
      <c r="A3436" s="33" t="s">
        <v>606</v>
      </c>
      <c r="B3436" s="47">
        <v>41944</v>
      </c>
      <c r="C3436" t="s">
        <v>118</v>
      </c>
      <c r="D3436" t="s">
        <v>658</v>
      </c>
      <c r="E3436" t="s">
        <v>36</v>
      </c>
      <c r="F3436" t="s">
        <v>614</v>
      </c>
      <c r="G3436" t="s">
        <v>53</v>
      </c>
      <c r="I3436" t="s">
        <v>609</v>
      </c>
      <c r="K3436" s="34" t="s">
        <v>11</v>
      </c>
      <c r="L3436" s="37" t="str">
        <f t="shared" si="240"/>
        <v/>
      </c>
      <c r="M3436" s="34" t="s">
        <v>11</v>
      </c>
      <c r="N3436" s="36" t="str">
        <f t="shared" si="241"/>
        <v/>
      </c>
      <c r="O3436" s="34"/>
      <c r="P3436" s="34">
        <v>110000</v>
      </c>
      <c r="Q3436" s="37">
        <f t="shared" si="242"/>
        <v>110</v>
      </c>
      <c r="R3436" s="34">
        <v>33595</v>
      </c>
    </row>
    <row r="3437" spans="1:18" ht="14.25" thickBot="1">
      <c r="A3437" s="33" t="s">
        <v>606</v>
      </c>
      <c r="B3437" s="47">
        <v>41944</v>
      </c>
      <c r="C3437" t="s">
        <v>118</v>
      </c>
      <c r="D3437" t="s">
        <v>658</v>
      </c>
      <c r="E3437" t="s">
        <v>36</v>
      </c>
      <c r="F3437" t="s">
        <v>616</v>
      </c>
      <c r="G3437" t="s">
        <v>60</v>
      </c>
      <c r="I3437" t="s">
        <v>609</v>
      </c>
      <c r="K3437" s="34">
        <v>48820</v>
      </c>
      <c r="L3437" s="37">
        <f t="shared" si="240"/>
        <v>49</v>
      </c>
      <c r="M3437" s="34">
        <v>2247</v>
      </c>
      <c r="N3437" s="36">
        <f t="shared" si="241"/>
        <v>45.857142857142854</v>
      </c>
      <c r="O3437" s="34"/>
      <c r="P3437" s="34">
        <v>467080</v>
      </c>
      <c r="Q3437" s="37">
        <f t="shared" si="242"/>
        <v>467</v>
      </c>
      <c r="R3437" s="34">
        <v>22536</v>
      </c>
    </row>
    <row r="3438" spans="1:18" ht="14.25" thickBot="1">
      <c r="A3438" s="33" t="s">
        <v>606</v>
      </c>
      <c r="B3438" s="47">
        <v>41944</v>
      </c>
      <c r="C3438" t="s">
        <v>118</v>
      </c>
      <c r="D3438" t="s">
        <v>658</v>
      </c>
      <c r="E3438" t="s">
        <v>36</v>
      </c>
      <c r="F3438" t="s">
        <v>625</v>
      </c>
      <c r="G3438" t="s">
        <v>66</v>
      </c>
      <c r="I3438" t="s">
        <v>609</v>
      </c>
      <c r="K3438" s="34" t="s">
        <v>11</v>
      </c>
      <c r="L3438" s="37" t="str">
        <f t="shared" si="240"/>
        <v/>
      </c>
      <c r="M3438" s="34" t="s">
        <v>11</v>
      </c>
      <c r="N3438" s="36" t="str">
        <f t="shared" si="241"/>
        <v/>
      </c>
      <c r="O3438" s="34"/>
      <c r="P3438" s="34">
        <v>1050</v>
      </c>
      <c r="Q3438" s="37">
        <f t="shared" si="242"/>
        <v>1</v>
      </c>
      <c r="R3438" s="34">
        <v>612</v>
      </c>
    </row>
    <row r="3439" spans="1:18" ht="14.25" thickBot="1">
      <c r="A3439" s="33" t="s">
        <v>606</v>
      </c>
      <c r="B3439" s="47">
        <v>41944</v>
      </c>
      <c r="C3439" t="s">
        <v>118</v>
      </c>
      <c r="D3439" t="s">
        <v>658</v>
      </c>
      <c r="E3439" t="s">
        <v>36</v>
      </c>
      <c r="F3439" t="s">
        <v>618</v>
      </c>
      <c r="G3439" t="s">
        <v>47</v>
      </c>
      <c r="I3439" t="s">
        <v>609</v>
      </c>
      <c r="K3439" s="34" t="s">
        <v>11</v>
      </c>
      <c r="L3439" s="37" t="str">
        <f t="shared" si="240"/>
        <v/>
      </c>
      <c r="M3439" s="34" t="s">
        <v>11</v>
      </c>
      <c r="N3439" s="36" t="str">
        <f t="shared" si="241"/>
        <v/>
      </c>
      <c r="O3439" s="34"/>
      <c r="P3439" s="34">
        <v>491580</v>
      </c>
      <c r="Q3439" s="37">
        <f t="shared" si="242"/>
        <v>492</v>
      </c>
      <c r="R3439" s="34">
        <v>24988</v>
      </c>
    </row>
    <row r="3440" spans="1:18" ht="14.25" thickBot="1">
      <c r="A3440" s="33" t="s">
        <v>606</v>
      </c>
      <c r="B3440" s="47">
        <v>41944</v>
      </c>
      <c r="C3440" t="s">
        <v>118</v>
      </c>
      <c r="D3440" t="s">
        <v>633</v>
      </c>
      <c r="E3440" t="s">
        <v>35</v>
      </c>
      <c r="F3440" t="s">
        <v>610</v>
      </c>
      <c r="G3440" t="s">
        <v>48</v>
      </c>
      <c r="I3440" t="s">
        <v>609</v>
      </c>
      <c r="K3440" s="34" t="s">
        <v>11</v>
      </c>
      <c r="L3440" s="37" t="str">
        <f t="shared" si="240"/>
        <v/>
      </c>
      <c r="M3440" s="34" t="s">
        <v>11</v>
      </c>
      <c r="N3440" s="36" t="str">
        <f t="shared" si="241"/>
        <v/>
      </c>
      <c r="O3440" s="34"/>
      <c r="P3440" s="34">
        <v>22363</v>
      </c>
      <c r="Q3440" s="37">
        <f t="shared" si="242"/>
        <v>22</v>
      </c>
      <c r="R3440" s="34">
        <v>3207</v>
      </c>
    </row>
    <row r="3441" spans="1:18" ht="14.25" thickBot="1">
      <c r="A3441" s="33" t="s">
        <v>606</v>
      </c>
      <c r="B3441" s="47">
        <v>41944</v>
      </c>
      <c r="C3441" t="s">
        <v>118</v>
      </c>
      <c r="D3441" t="s">
        <v>633</v>
      </c>
      <c r="E3441" t="s">
        <v>35</v>
      </c>
      <c r="F3441" t="s">
        <v>614</v>
      </c>
      <c r="G3441" t="s">
        <v>53</v>
      </c>
      <c r="I3441" t="s">
        <v>609</v>
      </c>
      <c r="K3441" s="34" t="s">
        <v>11</v>
      </c>
      <c r="L3441" s="37" t="str">
        <f t="shared" si="240"/>
        <v/>
      </c>
      <c r="M3441" s="34" t="s">
        <v>11</v>
      </c>
      <c r="N3441" s="36" t="str">
        <f t="shared" si="241"/>
        <v/>
      </c>
      <c r="O3441" s="34"/>
      <c r="P3441" s="34">
        <v>29118</v>
      </c>
      <c r="Q3441" s="37">
        <f t="shared" si="242"/>
        <v>29</v>
      </c>
      <c r="R3441" s="34">
        <v>4788</v>
      </c>
    </row>
    <row r="3442" spans="1:18" ht="14.25" thickBot="1">
      <c r="A3442" s="33" t="s">
        <v>606</v>
      </c>
      <c r="B3442" s="47">
        <v>41944</v>
      </c>
      <c r="C3442" t="s">
        <v>118</v>
      </c>
      <c r="D3442" t="s">
        <v>633</v>
      </c>
      <c r="E3442" t="s">
        <v>35</v>
      </c>
      <c r="F3442" t="s">
        <v>616</v>
      </c>
      <c r="G3442" t="s">
        <v>60</v>
      </c>
      <c r="I3442" t="s">
        <v>609</v>
      </c>
      <c r="K3442" s="34" t="s">
        <v>11</v>
      </c>
      <c r="L3442" s="37" t="str">
        <f t="shared" si="240"/>
        <v/>
      </c>
      <c r="M3442" s="34" t="s">
        <v>11</v>
      </c>
      <c r="N3442" s="36" t="str">
        <f t="shared" si="241"/>
        <v/>
      </c>
      <c r="O3442" s="34"/>
      <c r="P3442" s="34">
        <v>3839</v>
      </c>
      <c r="Q3442" s="37">
        <f t="shared" si="242"/>
        <v>4</v>
      </c>
      <c r="R3442" s="34">
        <v>690</v>
      </c>
    </row>
    <row r="3443" spans="1:18" ht="14.25" thickBot="1">
      <c r="A3443" s="33" t="s">
        <v>606</v>
      </c>
      <c r="B3443" s="47">
        <v>41944</v>
      </c>
      <c r="C3443" t="s">
        <v>118</v>
      </c>
      <c r="D3443" t="s">
        <v>633</v>
      </c>
      <c r="E3443" t="s">
        <v>35</v>
      </c>
      <c r="F3443" t="s">
        <v>620</v>
      </c>
      <c r="G3443" t="s">
        <v>67</v>
      </c>
      <c r="I3443" t="s">
        <v>609</v>
      </c>
      <c r="K3443" s="34" t="s">
        <v>11</v>
      </c>
      <c r="L3443" s="37" t="str">
        <f t="shared" si="240"/>
        <v/>
      </c>
      <c r="M3443" s="34" t="s">
        <v>11</v>
      </c>
      <c r="N3443" s="36" t="str">
        <f t="shared" si="241"/>
        <v/>
      </c>
      <c r="O3443" s="34"/>
      <c r="P3443" s="34">
        <v>70536</v>
      </c>
      <c r="Q3443" s="37">
        <f t="shared" si="242"/>
        <v>71</v>
      </c>
      <c r="R3443" s="34">
        <v>6053</v>
      </c>
    </row>
    <row r="3444" spans="1:18" ht="14.25" thickBot="1">
      <c r="A3444" s="33" t="s">
        <v>606</v>
      </c>
      <c r="B3444" s="47">
        <v>41944</v>
      </c>
      <c r="C3444" t="s">
        <v>118</v>
      </c>
      <c r="D3444" t="s">
        <v>651</v>
      </c>
      <c r="E3444" t="s">
        <v>40</v>
      </c>
      <c r="F3444" t="s">
        <v>608</v>
      </c>
      <c r="G3444" t="s">
        <v>61</v>
      </c>
      <c r="I3444" t="s">
        <v>609</v>
      </c>
      <c r="K3444" s="34" t="s">
        <v>11</v>
      </c>
      <c r="L3444" s="37" t="str">
        <f t="shared" si="240"/>
        <v/>
      </c>
      <c r="M3444" s="34" t="s">
        <v>11</v>
      </c>
      <c r="N3444" s="36" t="str">
        <f t="shared" si="241"/>
        <v/>
      </c>
      <c r="O3444" s="34"/>
      <c r="P3444" s="34">
        <v>101940</v>
      </c>
      <c r="Q3444" s="37">
        <f t="shared" si="242"/>
        <v>102</v>
      </c>
      <c r="R3444" s="34">
        <v>5163</v>
      </c>
    </row>
    <row r="3445" spans="1:18" ht="14.25" thickBot="1">
      <c r="A3445" s="33" t="s">
        <v>606</v>
      </c>
      <c r="B3445" s="47">
        <v>41944</v>
      </c>
      <c r="C3445" t="s">
        <v>118</v>
      </c>
      <c r="D3445" t="s">
        <v>651</v>
      </c>
      <c r="E3445" t="s">
        <v>40</v>
      </c>
      <c r="F3445" t="s">
        <v>620</v>
      </c>
      <c r="G3445" t="s">
        <v>67</v>
      </c>
      <c r="I3445" t="s">
        <v>609</v>
      </c>
      <c r="K3445" s="34">
        <v>149710</v>
      </c>
      <c r="L3445" s="37">
        <f t="shared" si="240"/>
        <v>150</v>
      </c>
      <c r="M3445" s="34">
        <v>6310</v>
      </c>
      <c r="N3445" s="36">
        <f t="shared" si="241"/>
        <v>42.06666666666667</v>
      </c>
      <c r="O3445" s="34"/>
      <c r="P3445" s="34">
        <v>250590</v>
      </c>
      <c r="Q3445" s="37">
        <f t="shared" si="242"/>
        <v>251</v>
      </c>
      <c r="R3445" s="34">
        <v>10597</v>
      </c>
    </row>
    <row r="3446" spans="1:18" ht="14.25" thickBot="1">
      <c r="A3446" s="33" t="s">
        <v>606</v>
      </c>
      <c r="B3446" s="47">
        <v>41944</v>
      </c>
      <c r="C3446" t="s">
        <v>118</v>
      </c>
      <c r="D3446" t="s">
        <v>634</v>
      </c>
      <c r="E3446" t="s">
        <v>38</v>
      </c>
      <c r="F3446" t="s">
        <v>635</v>
      </c>
      <c r="G3446" t="s">
        <v>65</v>
      </c>
      <c r="I3446" t="s">
        <v>609</v>
      </c>
      <c r="K3446" s="34">
        <v>2000</v>
      </c>
      <c r="L3446" s="37">
        <f t="shared" si="240"/>
        <v>2</v>
      </c>
      <c r="M3446" s="34">
        <v>362</v>
      </c>
      <c r="N3446" s="36">
        <f t="shared" si="241"/>
        <v>181</v>
      </c>
      <c r="O3446" s="34"/>
      <c r="P3446" s="34">
        <v>4000</v>
      </c>
      <c r="Q3446" s="37">
        <f t="shared" si="242"/>
        <v>4</v>
      </c>
      <c r="R3446" s="34">
        <v>709</v>
      </c>
    </row>
    <row r="3447" spans="1:18" ht="14.25" thickBot="1">
      <c r="A3447" s="33" t="s">
        <v>606</v>
      </c>
      <c r="B3447" s="47">
        <v>41944</v>
      </c>
      <c r="C3447" t="s">
        <v>118</v>
      </c>
      <c r="D3447" t="s">
        <v>721</v>
      </c>
      <c r="E3447" t="s">
        <v>166</v>
      </c>
      <c r="F3447" t="s">
        <v>610</v>
      </c>
      <c r="G3447" t="s">
        <v>48</v>
      </c>
      <c r="I3447" t="s">
        <v>609</v>
      </c>
      <c r="K3447" s="34" t="s">
        <v>11</v>
      </c>
      <c r="L3447" s="37" t="str">
        <f t="shared" si="240"/>
        <v/>
      </c>
      <c r="M3447" s="34" t="s">
        <v>11</v>
      </c>
      <c r="N3447" s="36" t="str">
        <f t="shared" si="241"/>
        <v/>
      </c>
      <c r="O3447" s="34"/>
      <c r="P3447" s="34">
        <v>5514</v>
      </c>
      <c r="Q3447" s="37">
        <f t="shared" si="242"/>
        <v>6</v>
      </c>
      <c r="R3447" s="34">
        <v>274</v>
      </c>
    </row>
    <row r="3448" spans="1:18" ht="14.25" thickBot="1">
      <c r="A3448" s="33" t="s">
        <v>606</v>
      </c>
      <c r="B3448" s="47">
        <v>41944</v>
      </c>
      <c r="C3448" t="s">
        <v>118</v>
      </c>
      <c r="D3448" t="s">
        <v>636</v>
      </c>
      <c r="E3448" t="s">
        <v>69</v>
      </c>
      <c r="F3448" t="s">
        <v>610</v>
      </c>
      <c r="G3448" t="s">
        <v>48</v>
      </c>
      <c r="I3448" t="s">
        <v>609</v>
      </c>
      <c r="K3448" s="34" t="s">
        <v>11</v>
      </c>
      <c r="L3448" s="37" t="str">
        <f t="shared" si="240"/>
        <v/>
      </c>
      <c r="M3448" s="34" t="s">
        <v>11</v>
      </c>
      <c r="N3448" s="36" t="str">
        <f t="shared" si="241"/>
        <v/>
      </c>
      <c r="O3448" s="34"/>
      <c r="P3448" s="34">
        <v>100830</v>
      </c>
      <c r="Q3448" s="37">
        <f t="shared" si="242"/>
        <v>101</v>
      </c>
      <c r="R3448" s="34">
        <v>14658</v>
      </c>
    </row>
    <row r="3449" spans="1:18" ht="14.25" thickBot="1">
      <c r="A3449" s="33" t="s">
        <v>606</v>
      </c>
      <c r="B3449" s="47">
        <v>41944</v>
      </c>
      <c r="C3449" t="s">
        <v>118</v>
      </c>
      <c r="D3449" t="s">
        <v>636</v>
      </c>
      <c r="E3449" t="s">
        <v>69</v>
      </c>
      <c r="F3449" t="s">
        <v>614</v>
      </c>
      <c r="G3449" t="s">
        <v>53</v>
      </c>
      <c r="I3449" t="s">
        <v>609</v>
      </c>
      <c r="K3449" s="34" t="s">
        <v>11</v>
      </c>
      <c r="L3449" s="37" t="str">
        <f t="shared" si="240"/>
        <v/>
      </c>
      <c r="M3449" s="34" t="s">
        <v>11</v>
      </c>
      <c r="N3449" s="36" t="str">
        <f t="shared" si="241"/>
        <v/>
      </c>
      <c r="O3449" s="34"/>
      <c r="P3449" s="34">
        <v>6361</v>
      </c>
      <c r="Q3449" s="37">
        <f t="shared" si="242"/>
        <v>6</v>
      </c>
      <c r="R3449" s="34">
        <v>1909</v>
      </c>
    </row>
    <row r="3450" spans="1:18" ht="14.25" thickBot="1">
      <c r="A3450" s="33" t="s">
        <v>606</v>
      </c>
      <c r="B3450" s="47">
        <v>41944</v>
      </c>
      <c r="C3450" t="s">
        <v>118</v>
      </c>
      <c r="D3450" t="s">
        <v>636</v>
      </c>
      <c r="E3450" t="s">
        <v>69</v>
      </c>
      <c r="F3450" t="s">
        <v>616</v>
      </c>
      <c r="G3450" t="s">
        <v>60</v>
      </c>
      <c r="I3450" t="s">
        <v>609</v>
      </c>
      <c r="K3450" s="34">
        <v>25714</v>
      </c>
      <c r="L3450" s="37">
        <f t="shared" si="240"/>
        <v>26</v>
      </c>
      <c r="M3450" s="34">
        <v>5027</v>
      </c>
      <c r="N3450" s="36">
        <f t="shared" si="241"/>
        <v>193.34615384615384</v>
      </c>
      <c r="O3450" s="34"/>
      <c r="P3450" s="34">
        <v>809954</v>
      </c>
      <c r="Q3450" s="37">
        <f t="shared" si="242"/>
        <v>810</v>
      </c>
      <c r="R3450" s="34">
        <v>148573</v>
      </c>
    </row>
    <row r="3451" spans="1:18" ht="14.25" thickBot="1">
      <c r="A3451" s="33" t="s">
        <v>606</v>
      </c>
      <c r="B3451" s="47">
        <v>41944</v>
      </c>
      <c r="C3451" t="s">
        <v>118</v>
      </c>
      <c r="D3451" t="s">
        <v>612</v>
      </c>
      <c r="E3451" t="s">
        <v>68</v>
      </c>
      <c r="F3451" t="s">
        <v>625</v>
      </c>
      <c r="G3451" t="s">
        <v>66</v>
      </c>
      <c r="I3451" t="s">
        <v>609</v>
      </c>
      <c r="K3451" s="34" t="s">
        <v>11</v>
      </c>
      <c r="L3451" s="37" t="str">
        <f t="shared" si="240"/>
        <v/>
      </c>
      <c r="M3451" s="34" t="s">
        <v>11</v>
      </c>
      <c r="N3451" s="36" t="str">
        <f t="shared" si="241"/>
        <v/>
      </c>
      <c r="O3451" s="34"/>
      <c r="P3451" s="34">
        <v>73780</v>
      </c>
      <c r="Q3451" s="37">
        <f t="shared" si="242"/>
        <v>74</v>
      </c>
      <c r="R3451" s="34">
        <v>16194</v>
      </c>
    </row>
    <row r="3452" spans="1:18" ht="14.25" thickBot="1">
      <c r="A3452" s="33" t="s">
        <v>606</v>
      </c>
      <c r="B3452" s="47">
        <v>41944</v>
      </c>
      <c r="C3452" t="s">
        <v>118</v>
      </c>
      <c r="D3452" t="s">
        <v>641</v>
      </c>
      <c r="E3452" t="s">
        <v>33</v>
      </c>
      <c r="F3452" t="s">
        <v>608</v>
      </c>
      <c r="G3452" t="s">
        <v>61</v>
      </c>
      <c r="I3452" t="s">
        <v>609</v>
      </c>
      <c r="K3452" s="34" t="s">
        <v>11</v>
      </c>
      <c r="L3452" s="37" t="str">
        <f t="shared" ref="L3452:L3454" si="243">IF(ISERROR(ROUND(K3452*0.001,0))=TRUE,"",(ROUND(K3452*0.001,0)))</f>
        <v/>
      </c>
      <c r="M3452" s="34" t="s">
        <v>11</v>
      </c>
      <c r="N3452" s="36" t="str">
        <f t="shared" ref="N3452:N3454" si="244">IF(ISERROR(M3452/L3452)=TRUE,"",(M3452/L3452))</f>
        <v/>
      </c>
      <c r="O3452" s="34"/>
      <c r="P3452" s="34">
        <v>123422</v>
      </c>
      <c r="Q3452" s="37">
        <f t="shared" ref="Q3452:Q3454" si="245">IF(ISERROR(ROUND(P3452*0.001,0))=TRUE,"",(ROUND(P3452*0.001,0)))</f>
        <v>123</v>
      </c>
      <c r="R3452" s="34">
        <v>17799</v>
      </c>
    </row>
    <row r="3453" spans="1:18" ht="14.25" thickBot="1">
      <c r="A3453" s="33" t="s">
        <v>606</v>
      </c>
      <c r="B3453" s="47">
        <v>41944</v>
      </c>
      <c r="C3453" t="s">
        <v>118</v>
      </c>
      <c r="D3453" t="s">
        <v>641</v>
      </c>
      <c r="E3453" t="s">
        <v>33</v>
      </c>
      <c r="F3453" t="s">
        <v>610</v>
      </c>
      <c r="G3453" t="s">
        <v>48</v>
      </c>
      <c r="I3453" t="s">
        <v>609</v>
      </c>
      <c r="K3453" s="34" t="s">
        <v>11</v>
      </c>
      <c r="L3453" s="37" t="str">
        <f t="shared" si="243"/>
        <v/>
      </c>
      <c r="M3453" s="34" t="s">
        <v>11</v>
      </c>
      <c r="N3453" s="36" t="str">
        <f t="shared" si="244"/>
        <v/>
      </c>
      <c r="O3453" s="34"/>
      <c r="P3453" s="34">
        <v>19253</v>
      </c>
      <c r="Q3453" s="37">
        <f t="shared" si="245"/>
        <v>19</v>
      </c>
      <c r="R3453" s="34">
        <v>8946</v>
      </c>
    </row>
    <row r="3454" spans="1:18" ht="14.25" thickBot="1">
      <c r="A3454" s="33" t="s">
        <v>606</v>
      </c>
      <c r="B3454" s="47">
        <v>41944</v>
      </c>
      <c r="C3454" t="s">
        <v>118</v>
      </c>
      <c r="D3454" t="s">
        <v>641</v>
      </c>
      <c r="E3454" t="s">
        <v>33</v>
      </c>
      <c r="F3454" t="s">
        <v>616</v>
      </c>
      <c r="G3454" t="s">
        <v>60</v>
      </c>
      <c r="I3454" t="s">
        <v>609</v>
      </c>
      <c r="K3454" s="34" t="s">
        <v>11</v>
      </c>
      <c r="L3454" s="37" t="str">
        <f t="shared" si="243"/>
        <v/>
      </c>
      <c r="M3454" s="34" t="s">
        <v>11</v>
      </c>
      <c r="N3454" s="36" t="str">
        <f t="shared" si="244"/>
        <v/>
      </c>
      <c r="O3454" s="34"/>
      <c r="P3454" s="34">
        <v>879</v>
      </c>
      <c r="Q3454" s="37">
        <f t="shared" si="245"/>
        <v>1</v>
      </c>
      <c r="R3454" s="34">
        <v>350</v>
      </c>
    </row>
    <row r="3455" spans="1:18" ht="14.25" thickBot="1">
      <c r="A3455" s="33" t="s">
        <v>657</v>
      </c>
      <c r="B3455" s="47">
        <v>41913</v>
      </c>
      <c r="C3455" t="s">
        <v>118</v>
      </c>
      <c r="D3455" t="s">
        <v>607</v>
      </c>
      <c r="E3455" t="s">
        <v>44</v>
      </c>
      <c r="F3455" t="s">
        <v>608</v>
      </c>
      <c r="G3455" t="s">
        <v>61</v>
      </c>
      <c r="I3455" t="s">
        <v>609</v>
      </c>
      <c r="K3455" s="34">
        <v>4968</v>
      </c>
      <c r="L3455" s="37">
        <f>IF(ISERROR(ROUND(K3455*0.001,0))=TRUE,"",(ROUND(K3455*0.001,0)))</f>
        <v>5</v>
      </c>
      <c r="M3455" s="34">
        <v>2528</v>
      </c>
      <c r="N3455" s="36">
        <f>IF(ISERROR(M3455/L3455)=TRUE,"",(M3455/L3455))</f>
        <v>505.6</v>
      </c>
      <c r="O3455" s="34"/>
      <c r="P3455" s="34">
        <v>312163</v>
      </c>
      <c r="Q3455" s="37">
        <f>IF(ISERROR(ROUND(P3455*0.001,0))=TRUE,"",(ROUND(P3455*0.001,0)))</f>
        <v>312</v>
      </c>
      <c r="R3455" s="34">
        <v>126870</v>
      </c>
    </row>
    <row r="3456" spans="1:18" ht="14.25" thickBot="1">
      <c r="A3456" s="33" t="s">
        <v>657</v>
      </c>
      <c r="B3456" s="47">
        <v>41913</v>
      </c>
      <c r="C3456" t="s">
        <v>118</v>
      </c>
      <c r="D3456" t="s">
        <v>607</v>
      </c>
      <c r="E3456" t="s">
        <v>44</v>
      </c>
      <c r="F3456" t="s">
        <v>610</v>
      </c>
      <c r="G3456" t="s">
        <v>48</v>
      </c>
      <c r="I3456" t="s">
        <v>609</v>
      </c>
      <c r="K3456" s="34">
        <v>2125212</v>
      </c>
      <c r="L3456" s="37">
        <f t="shared" ref="L3456:L3519" si="246">IF(ISERROR(ROUND(K3456*0.001,0))=TRUE,"",(ROUND(K3456*0.001,0)))</f>
        <v>2125</v>
      </c>
      <c r="M3456" s="34">
        <v>422624</v>
      </c>
      <c r="N3456" s="36">
        <f t="shared" ref="N3456:N3519" si="247">IF(ISERROR(M3456/L3456)=TRUE,"",(M3456/L3456))</f>
        <v>198.88188235294118</v>
      </c>
      <c r="O3456" s="34"/>
      <c r="P3456" s="34">
        <v>21060434</v>
      </c>
      <c r="Q3456" s="37">
        <f t="shared" ref="Q3456:Q3519" si="248">IF(ISERROR(ROUND(P3456*0.001,0))=TRUE,"",(ROUND(P3456*0.001,0)))</f>
        <v>21060</v>
      </c>
      <c r="R3456" s="34">
        <v>3609191</v>
      </c>
    </row>
    <row r="3457" spans="1:18" ht="14.25" thickBot="1">
      <c r="A3457" s="33" t="s">
        <v>657</v>
      </c>
      <c r="B3457" s="47">
        <v>41913</v>
      </c>
      <c r="C3457" t="s">
        <v>118</v>
      </c>
      <c r="D3457" t="s">
        <v>607</v>
      </c>
      <c r="E3457" t="s">
        <v>44</v>
      </c>
      <c r="F3457" t="s">
        <v>611</v>
      </c>
      <c r="G3457" t="s">
        <v>58</v>
      </c>
      <c r="I3457" t="s">
        <v>609</v>
      </c>
      <c r="K3457" s="34" t="s">
        <v>11</v>
      </c>
      <c r="L3457" s="37" t="str">
        <f t="shared" si="246"/>
        <v/>
      </c>
      <c r="M3457" s="34" t="s">
        <v>11</v>
      </c>
      <c r="N3457" s="36" t="str">
        <f t="shared" si="247"/>
        <v/>
      </c>
      <c r="O3457" s="34"/>
      <c r="P3457" s="34">
        <v>219462</v>
      </c>
      <c r="Q3457" s="37">
        <f t="shared" si="248"/>
        <v>219</v>
      </c>
      <c r="R3457" s="34">
        <v>103764</v>
      </c>
    </row>
    <row r="3458" spans="1:18" ht="14.25" thickBot="1">
      <c r="A3458" s="33" t="s">
        <v>657</v>
      </c>
      <c r="B3458" s="47">
        <v>41913</v>
      </c>
      <c r="C3458" t="s">
        <v>118</v>
      </c>
      <c r="D3458" t="s">
        <v>607</v>
      </c>
      <c r="E3458" t="s">
        <v>44</v>
      </c>
      <c r="F3458" t="s">
        <v>612</v>
      </c>
      <c r="G3458" t="s">
        <v>57</v>
      </c>
      <c r="I3458" t="s">
        <v>609</v>
      </c>
      <c r="K3458" s="34">
        <v>3019</v>
      </c>
      <c r="L3458" s="37">
        <f t="shared" si="246"/>
        <v>3</v>
      </c>
      <c r="M3458" s="34">
        <v>1219</v>
      </c>
      <c r="N3458" s="36">
        <f t="shared" si="247"/>
        <v>406.33333333333331</v>
      </c>
      <c r="O3458" s="34"/>
      <c r="P3458" s="34">
        <v>286414</v>
      </c>
      <c r="Q3458" s="37">
        <f t="shared" si="248"/>
        <v>286</v>
      </c>
      <c r="R3458" s="34">
        <v>97013</v>
      </c>
    </row>
    <row r="3459" spans="1:18" ht="14.25" thickBot="1">
      <c r="A3459" s="33" t="s">
        <v>657</v>
      </c>
      <c r="B3459" s="47">
        <v>41913</v>
      </c>
      <c r="C3459" t="s">
        <v>118</v>
      </c>
      <c r="D3459" t="s">
        <v>607</v>
      </c>
      <c r="E3459" t="s">
        <v>44</v>
      </c>
      <c r="F3459" t="s">
        <v>614</v>
      </c>
      <c r="G3459" t="s">
        <v>53</v>
      </c>
      <c r="I3459" t="s">
        <v>609</v>
      </c>
      <c r="K3459" s="34">
        <v>20743</v>
      </c>
      <c r="L3459" s="37">
        <f t="shared" si="246"/>
        <v>21</v>
      </c>
      <c r="M3459" s="34">
        <v>1903</v>
      </c>
      <c r="N3459" s="36">
        <f t="shared" si="247"/>
        <v>90.61904761904762</v>
      </c>
      <c r="O3459" s="34"/>
      <c r="P3459" s="34">
        <v>1202528</v>
      </c>
      <c r="Q3459" s="37">
        <f t="shared" si="248"/>
        <v>1203</v>
      </c>
      <c r="R3459" s="34">
        <v>207564</v>
      </c>
    </row>
    <row r="3460" spans="1:18" ht="14.25" thickBot="1">
      <c r="A3460" s="33" t="s">
        <v>657</v>
      </c>
      <c r="B3460" s="47">
        <v>41913</v>
      </c>
      <c r="C3460" t="s">
        <v>118</v>
      </c>
      <c r="D3460" t="s">
        <v>607</v>
      </c>
      <c r="E3460" t="s">
        <v>44</v>
      </c>
      <c r="F3460" t="s">
        <v>616</v>
      </c>
      <c r="G3460" t="s">
        <v>60</v>
      </c>
      <c r="I3460" t="s">
        <v>609</v>
      </c>
      <c r="K3460" s="34">
        <v>143302</v>
      </c>
      <c r="L3460" s="37">
        <f t="shared" si="246"/>
        <v>143</v>
      </c>
      <c r="M3460" s="34">
        <v>51425</v>
      </c>
      <c r="N3460" s="36">
        <f t="shared" si="247"/>
        <v>359.61538461538464</v>
      </c>
      <c r="O3460" s="34"/>
      <c r="P3460" s="34">
        <v>2284308</v>
      </c>
      <c r="Q3460" s="37">
        <f t="shared" si="248"/>
        <v>2284</v>
      </c>
      <c r="R3460" s="34">
        <v>798593</v>
      </c>
    </row>
    <row r="3461" spans="1:18" ht="14.25" thickBot="1">
      <c r="A3461" s="33" t="s">
        <v>657</v>
      </c>
      <c r="B3461" s="47">
        <v>41913</v>
      </c>
      <c r="C3461" t="s">
        <v>118</v>
      </c>
      <c r="D3461" t="s">
        <v>607</v>
      </c>
      <c r="E3461" t="s">
        <v>44</v>
      </c>
      <c r="F3461" t="s">
        <v>625</v>
      </c>
      <c r="G3461" t="s">
        <v>66</v>
      </c>
      <c r="I3461" t="s">
        <v>609</v>
      </c>
      <c r="K3461" s="34">
        <v>1437170</v>
      </c>
      <c r="L3461" s="37">
        <f t="shared" si="246"/>
        <v>1437</v>
      </c>
      <c r="M3461" s="34">
        <v>252064</v>
      </c>
      <c r="N3461" s="36">
        <f t="shared" si="247"/>
        <v>175.40988169798192</v>
      </c>
      <c r="O3461" s="34"/>
      <c r="P3461" s="34">
        <v>10458922</v>
      </c>
      <c r="Q3461" s="37">
        <f t="shared" si="248"/>
        <v>10459</v>
      </c>
      <c r="R3461" s="34">
        <v>1816363</v>
      </c>
    </row>
    <row r="3462" spans="1:18" ht="14.25" thickBot="1">
      <c r="A3462" s="33" t="s">
        <v>657</v>
      </c>
      <c r="B3462" s="47">
        <v>41913</v>
      </c>
      <c r="C3462" t="s">
        <v>118</v>
      </c>
      <c r="D3462" t="s">
        <v>607</v>
      </c>
      <c r="E3462" t="s">
        <v>44</v>
      </c>
      <c r="F3462" t="s">
        <v>620</v>
      </c>
      <c r="G3462" t="s">
        <v>67</v>
      </c>
      <c r="I3462" t="s">
        <v>609</v>
      </c>
      <c r="K3462" s="34" t="s">
        <v>11</v>
      </c>
      <c r="L3462" s="37" t="str">
        <f t="shared" si="246"/>
        <v/>
      </c>
      <c r="M3462" s="34" t="s">
        <v>11</v>
      </c>
      <c r="N3462" s="36" t="str">
        <f t="shared" si="247"/>
        <v/>
      </c>
      <c r="O3462" s="34"/>
      <c r="P3462" s="34">
        <v>18600</v>
      </c>
      <c r="Q3462" s="37">
        <f t="shared" si="248"/>
        <v>19</v>
      </c>
      <c r="R3462" s="34">
        <v>2613</v>
      </c>
    </row>
    <row r="3463" spans="1:18" ht="14.25" thickBot="1">
      <c r="A3463" s="33" t="s">
        <v>657</v>
      </c>
      <c r="B3463" s="47">
        <v>41913</v>
      </c>
      <c r="C3463" t="s">
        <v>118</v>
      </c>
      <c r="D3463" t="s">
        <v>607</v>
      </c>
      <c r="E3463" t="s">
        <v>44</v>
      </c>
      <c r="F3463" t="s">
        <v>646</v>
      </c>
      <c r="G3463" t="s">
        <v>74</v>
      </c>
      <c r="I3463" t="s">
        <v>609</v>
      </c>
      <c r="K3463" s="34">
        <v>2207345</v>
      </c>
      <c r="L3463" s="37">
        <f t="shared" si="246"/>
        <v>2207</v>
      </c>
      <c r="M3463" s="34">
        <v>380857</v>
      </c>
      <c r="N3463" s="36">
        <f t="shared" si="247"/>
        <v>172.5677390122338</v>
      </c>
      <c r="O3463" s="34"/>
      <c r="P3463" s="34">
        <v>17749867</v>
      </c>
      <c r="Q3463" s="37">
        <f t="shared" si="248"/>
        <v>17750</v>
      </c>
      <c r="R3463" s="34">
        <v>2840144</v>
      </c>
    </row>
    <row r="3464" spans="1:18" ht="14.25" thickBot="1">
      <c r="A3464" s="33" t="s">
        <v>657</v>
      </c>
      <c r="B3464" s="47">
        <v>41913</v>
      </c>
      <c r="C3464" t="s">
        <v>118</v>
      </c>
      <c r="D3464" t="s">
        <v>607</v>
      </c>
      <c r="E3464" t="s">
        <v>44</v>
      </c>
      <c r="F3464" t="s">
        <v>696</v>
      </c>
      <c r="G3464" t="s">
        <v>697</v>
      </c>
      <c r="I3464" t="s">
        <v>609</v>
      </c>
      <c r="K3464" s="34">
        <v>49970</v>
      </c>
      <c r="L3464" s="37">
        <f t="shared" si="246"/>
        <v>50</v>
      </c>
      <c r="M3464" s="34">
        <v>6308</v>
      </c>
      <c r="N3464" s="36">
        <f t="shared" si="247"/>
        <v>126.16</v>
      </c>
      <c r="O3464" s="34"/>
      <c r="P3464" s="34">
        <v>95930</v>
      </c>
      <c r="Q3464" s="37">
        <f t="shared" si="248"/>
        <v>96</v>
      </c>
      <c r="R3464" s="34">
        <v>12804</v>
      </c>
    </row>
    <row r="3465" spans="1:18" ht="14.25" thickBot="1">
      <c r="A3465" s="33" t="s">
        <v>657</v>
      </c>
      <c r="B3465" s="47">
        <v>41913</v>
      </c>
      <c r="C3465" t="s">
        <v>118</v>
      </c>
      <c r="D3465" t="s">
        <v>622</v>
      </c>
      <c r="E3465" t="s">
        <v>45</v>
      </c>
      <c r="F3465" t="s">
        <v>608</v>
      </c>
      <c r="G3465" t="s">
        <v>61</v>
      </c>
      <c r="I3465" t="s">
        <v>609</v>
      </c>
      <c r="K3465" s="34" t="s">
        <v>11</v>
      </c>
      <c r="L3465" s="37" t="str">
        <f t="shared" si="246"/>
        <v/>
      </c>
      <c r="M3465" s="34" t="s">
        <v>11</v>
      </c>
      <c r="N3465" s="36" t="str">
        <f t="shared" si="247"/>
        <v/>
      </c>
      <c r="O3465" s="34"/>
      <c r="P3465" s="34">
        <v>2656</v>
      </c>
      <c r="Q3465" s="37">
        <f t="shared" si="248"/>
        <v>3</v>
      </c>
      <c r="R3465" s="34">
        <v>377</v>
      </c>
    </row>
    <row r="3466" spans="1:18" ht="14.25" thickBot="1">
      <c r="A3466" s="33" t="s">
        <v>657</v>
      </c>
      <c r="B3466" s="47">
        <v>41913</v>
      </c>
      <c r="C3466" t="s">
        <v>118</v>
      </c>
      <c r="D3466" t="s">
        <v>622</v>
      </c>
      <c r="E3466" t="s">
        <v>45</v>
      </c>
      <c r="F3466" t="s">
        <v>610</v>
      </c>
      <c r="G3466" t="s">
        <v>48</v>
      </c>
      <c r="I3466" t="s">
        <v>609</v>
      </c>
      <c r="K3466" s="34">
        <v>5693</v>
      </c>
      <c r="L3466" s="37">
        <f t="shared" si="246"/>
        <v>6</v>
      </c>
      <c r="M3466" s="34">
        <v>1607</v>
      </c>
      <c r="N3466" s="36">
        <f t="shared" si="247"/>
        <v>267.83333333333331</v>
      </c>
      <c r="O3466" s="34"/>
      <c r="P3466" s="34">
        <v>32385</v>
      </c>
      <c r="Q3466" s="37">
        <f t="shared" si="248"/>
        <v>32</v>
      </c>
      <c r="R3466" s="34">
        <v>7597</v>
      </c>
    </row>
    <row r="3467" spans="1:18" ht="14.25" thickBot="1">
      <c r="A3467" s="33" t="s">
        <v>657</v>
      </c>
      <c r="B3467" s="47">
        <v>41913</v>
      </c>
      <c r="C3467" t="s">
        <v>118</v>
      </c>
      <c r="D3467" t="s">
        <v>622</v>
      </c>
      <c r="E3467" t="s">
        <v>45</v>
      </c>
      <c r="F3467" t="s">
        <v>614</v>
      </c>
      <c r="G3467" t="s">
        <v>53</v>
      </c>
      <c r="I3467" t="s">
        <v>609</v>
      </c>
      <c r="K3467" s="34" t="s">
        <v>11</v>
      </c>
      <c r="L3467" s="37" t="str">
        <f t="shared" si="246"/>
        <v/>
      </c>
      <c r="M3467" s="34" t="s">
        <v>11</v>
      </c>
      <c r="N3467" s="36" t="str">
        <f t="shared" si="247"/>
        <v/>
      </c>
      <c r="O3467" s="34"/>
      <c r="P3467" s="34">
        <v>36199</v>
      </c>
      <c r="Q3467" s="37">
        <f t="shared" si="248"/>
        <v>36</v>
      </c>
      <c r="R3467" s="34">
        <v>2499</v>
      </c>
    </row>
    <row r="3468" spans="1:18" ht="14.25" thickBot="1">
      <c r="A3468" s="33" t="s">
        <v>657</v>
      </c>
      <c r="B3468" s="47">
        <v>41913</v>
      </c>
      <c r="C3468" t="s">
        <v>118</v>
      </c>
      <c r="D3468" t="s">
        <v>622</v>
      </c>
      <c r="E3468" t="s">
        <v>45</v>
      </c>
      <c r="F3468" t="s">
        <v>616</v>
      </c>
      <c r="G3468" t="s">
        <v>60</v>
      </c>
      <c r="I3468" t="s">
        <v>609</v>
      </c>
      <c r="K3468" s="34">
        <v>308</v>
      </c>
      <c r="L3468" s="37">
        <f t="shared" si="246"/>
        <v>0</v>
      </c>
      <c r="M3468" s="34">
        <v>355</v>
      </c>
      <c r="N3468" s="36" t="str">
        <f t="shared" si="247"/>
        <v/>
      </c>
      <c r="O3468" s="34"/>
      <c r="P3468" s="34">
        <v>493</v>
      </c>
      <c r="Q3468" s="37">
        <f t="shared" si="248"/>
        <v>0</v>
      </c>
      <c r="R3468" s="34">
        <v>583</v>
      </c>
    </row>
    <row r="3469" spans="1:18" ht="14.25" thickBot="1">
      <c r="A3469" s="33" t="s">
        <v>657</v>
      </c>
      <c r="B3469" s="47">
        <v>41913</v>
      </c>
      <c r="C3469" t="s">
        <v>118</v>
      </c>
      <c r="D3469" t="s">
        <v>622</v>
      </c>
      <c r="E3469" t="s">
        <v>45</v>
      </c>
      <c r="F3469" t="s">
        <v>625</v>
      </c>
      <c r="G3469" t="s">
        <v>66</v>
      </c>
      <c r="I3469" t="s">
        <v>609</v>
      </c>
      <c r="K3469" s="34">
        <v>12464</v>
      </c>
      <c r="L3469" s="37">
        <f t="shared" si="246"/>
        <v>12</v>
      </c>
      <c r="M3469" s="34">
        <v>2348</v>
      </c>
      <c r="N3469" s="36">
        <f t="shared" si="247"/>
        <v>195.66666666666666</v>
      </c>
      <c r="O3469" s="34"/>
      <c r="P3469" s="34">
        <v>274920</v>
      </c>
      <c r="Q3469" s="37">
        <f t="shared" si="248"/>
        <v>275</v>
      </c>
      <c r="R3469" s="34">
        <v>40416</v>
      </c>
    </row>
    <row r="3470" spans="1:18" ht="14.25" thickBot="1">
      <c r="A3470" s="33" t="s">
        <v>657</v>
      </c>
      <c r="B3470" s="47">
        <v>41913</v>
      </c>
      <c r="C3470" t="s">
        <v>118</v>
      </c>
      <c r="D3470" t="s">
        <v>628</v>
      </c>
      <c r="E3470" t="s">
        <v>43</v>
      </c>
      <c r="F3470" t="s">
        <v>608</v>
      </c>
      <c r="G3470" t="s">
        <v>61</v>
      </c>
      <c r="I3470" t="s">
        <v>609</v>
      </c>
      <c r="K3470" s="34" t="s">
        <v>11</v>
      </c>
      <c r="L3470" s="37" t="str">
        <f t="shared" si="246"/>
        <v/>
      </c>
      <c r="M3470" s="34" t="s">
        <v>11</v>
      </c>
      <c r="N3470" s="36" t="str">
        <f t="shared" si="247"/>
        <v/>
      </c>
      <c r="O3470" s="34"/>
      <c r="P3470" s="34">
        <v>320127</v>
      </c>
      <c r="Q3470" s="37">
        <f t="shared" si="248"/>
        <v>320</v>
      </c>
      <c r="R3470" s="34">
        <v>34880</v>
      </c>
    </row>
    <row r="3471" spans="1:18" ht="14.25" thickBot="1">
      <c r="A3471" s="33" t="s">
        <v>657</v>
      </c>
      <c r="B3471" s="47">
        <v>41913</v>
      </c>
      <c r="C3471" t="s">
        <v>118</v>
      </c>
      <c r="D3471" t="s">
        <v>628</v>
      </c>
      <c r="E3471" t="s">
        <v>43</v>
      </c>
      <c r="F3471" t="s">
        <v>610</v>
      </c>
      <c r="G3471" t="s">
        <v>48</v>
      </c>
      <c r="I3471" t="s">
        <v>609</v>
      </c>
      <c r="K3471" s="34">
        <v>1027895</v>
      </c>
      <c r="L3471" s="37">
        <f t="shared" si="246"/>
        <v>1028</v>
      </c>
      <c r="M3471" s="34">
        <v>183400</v>
      </c>
      <c r="N3471" s="36">
        <f t="shared" si="247"/>
        <v>178.40466926070039</v>
      </c>
      <c r="O3471" s="34"/>
      <c r="P3471" s="34">
        <v>4693439</v>
      </c>
      <c r="Q3471" s="37">
        <f t="shared" si="248"/>
        <v>4693</v>
      </c>
      <c r="R3471" s="34">
        <v>778739</v>
      </c>
    </row>
    <row r="3472" spans="1:18" ht="14.25" thickBot="1">
      <c r="A3472" s="33" t="s">
        <v>657</v>
      </c>
      <c r="B3472" s="47">
        <v>41913</v>
      </c>
      <c r="C3472" t="s">
        <v>118</v>
      </c>
      <c r="D3472" t="s">
        <v>628</v>
      </c>
      <c r="E3472" t="s">
        <v>43</v>
      </c>
      <c r="F3472" t="s">
        <v>611</v>
      </c>
      <c r="G3472" t="s">
        <v>58</v>
      </c>
      <c r="I3472" t="s">
        <v>609</v>
      </c>
      <c r="K3472" s="34" t="s">
        <v>11</v>
      </c>
      <c r="L3472" s="37" t="str">
        <f t="shared" si="246"/>
        <v/>
      </c>
      <c r="M3472" s="34" t="s">
        <v>11</v>
      </c>
      <c r="N3472" s="36" t="str">
        <f t="shared" si="247"/>
        <v/>
      </c>
      <c r="O3472" s="34"/>
      <c r="P3472" s="34">
        <v>109810</v>
      </c>
      <c r="Q3472" s="37">
        <f t="shared" si="248"/>
        <v>110</v>
      </c>
      <c r="R3472" s="34">
        <v>16416</v>
      </c>
    </row>
    <row r="3473" spans="1:18" ht="14.25" thickBot="1">
      <c r="A3473" s="33" t="s">
        <v>657</v>
      </c>
      <c r="B3473" s="47">
        <v>41913</v>
      </c>
      <c r="C3473" t="s">
        <v>118</v>
      </c>
      <c r="D3473" t="s">
        <v>628</v>
      </c>
      <c r="E3473" t="s">
        <v>43</v>
      </c>
      <c r="F3473" t="s">
        <v>612</v>
      </c>
      <c r="G3473" t="s">
        <v>57</v>
      </c>
      <c r="I3473" t="s">
        <v>609</v>
      </c>
      <c r="K3473" s="34" t="s">
        <v>11</v>
      </c>
      <c r="L3473" s="37" t="str">
        <f t="shared" si="246"/>
        <v/>
      </c>
      <c r="M3473" s="34" t="s">
        <v>11</v>
      </c>
      <c r="N3473" s="36" t="str">
        <f t="shared" si="247"/>
        <v/>
      </c>
      <c r="O3473" s="34"/>
      <c r="P3473" s="34">
        <v>26954</v>
      </c>
      <c r="Q3473" s="37">
        <f t="shared" si="248"/>
        <v>27</v>
      </c>
      <c r="R3473" s="34">
        <v>8686</v>
      </c>
    </row>
    <row r="3474" spans="1:18" ht="14.25" thickBot="1">
      <c r="A3474" s="33" t="s">
        <v>657</v>
      </c>
      <c r="B3474" s="47">
        <v>41913</v>
      </c>
      <c r="C3474" t="s">
        <v>118</v>
      </c>
      <c r="D3474" t="s">
        <v>628</v>
      </c>
      <c r="E3474" t="s">
        <v>43</v>
      </c>
      <c r="F3474" t="s">
        <v>614</v>
      </c>
      <c r="G3474" t="s">
        <v>53</v>
      </c>
      <c r="I3474" t="s">
        <v>609</v>
      </c>
      <c r="K3474" s="34" t="s">
        <v>11</v>
      </c>
      <c r="L3474" s="37" t="str">
        <f t="shared" si="246"/>
        <v/>
      </c>
      <c r="M3474" s="34" t="s">
        <v>11</v>
      </c>
      <c r="N3474" s="36" t="str">
        <f t="shared" si="247"/>
        <v/>
      </c>
      <c r="O3474" s="34"/>
      <c r="P3474" s="34">
        <v>29131</v>
      </c>
      <c r="Q3474" s="37">
        <f t="shared" si="248"/>
        <v>29</v>
      </c>
      <c r="R3474" s="34">
        <v>5198</v>
      </c>
    </row>
    <row r="3475" spans="1:18" ht="14.25" thickBot="1">
      <c r="A3475" s="33" t="s">
        <v>657</v>
      </c>
      <c r="B3475" s="47">
        <v>41913</v>
      </c>
      <c r="C3475" t="s">
        <v>118</v>
      </c>
      <c r="D3475" t="s">
        <v>628</v>
      </c>
      <c r="E3475" t="s">
        <v>43</v>
      </c>
      <c r="F3475" t="s">
        <v>616</v>
      </c>
      <c r="G3475" t="s">
        <v>60</v>
      </c>
      <c r="I3475" t="s">
        <v>609</v>
      </c>
      <c r="K3475" s="34">
        <v>73227</v>
      </c>
      <c r="L3475" s="37">
        <f t="shared" si="246"/>
        <v>73</v>
      </c>
      <c r="M3475" s="34">
        <v>17879</v>
      </c>
      <c r="N3475" s="36">
        <f t="shared" si="247"/>
        <v>244.91780821917808</v>
      </c>
      <c r="O3475" s="34"/>
      <c r="P3475" s="34">
        <v>769676</v>
      </c>
      <c r="Q3475" s="37">
        <f t="shared" si="248"/>
        <v>770</v>
      </c>
      <c r="R3475" s="34">
        <v>213202</v>
      </c>
    </row>
    <row r="3476" spans="1:18" ht="14.25" thickBot="1">
      <c r="A3476" s="33" t="s">
        <v>657</v>
      </c>
      <c r="B3476" s="47">
        <v>41913</v>
      </c>
      <c r="C3476" t="s">
        <v>118</v>
      </c>
      <c r="D3476" t="s">
        <v>628</v>
      </c>
      <c r="E3476" t="s">
        <v>43</v>
      </c>
      <c r="F3476" t="s">
        <v>625</v>
      </c>
      <c r="G3476" t="s">
        <v>66</v>
      </c>
      <c r="I3476" t="s">
        <v>609</v>
      </c>
      <c r="K3476" s="34">
        <v>297525</v>
      </c>
      <c r="L3476" s="37">
        <f t="shared" si="246"/>
        <v>298</v>
      </c>
      <c r="M3476" s="34">
        <v>55938</v>
      </c>
      <c r="N3476" s="36">
        <f t="shared" si="247"/>
        <v>187.71140939597316</v>
      </c>
      <c r="O3476" s="34"/>
      <c r="P3476" s="34">
        <v>4056039</v>
      </c>
      <c r="Q3476" s="37">
        <f t="shared" si="248"/>
        <v>4056</v>
      </c>
      <c r="R3476" s="34">
        <v>710454</v>
      </c>
    </row>
    <row r="3477" spans="1:18" ht="14.25" thickBot="1">
      <c r="A3477" s="33" t="s">
        <v>657</v>
      </c>
      <c r="B3477" s="47">
        <v>41913</v>
      </c>
      <c r="C3477" t="s">
        <v>118</v>
      </c>
      <c r="D3477" t="s">
        <v>628</v>
      </c>
      <c r="E3477" t="s">
        <v>43</v>
      </c>
      <c r="F3477" t="s">
        <v>620</v>
      </c>
      <c r="G3477" t="s">
        <v>67</v>
      </c>
      <c r="I3477" t="s">
        <v>609</v>
      </c>
      <c r="K3477" s="34">
        <v>277335</v>
      </c>
      <c r="L3477" s="37">
        <f t="shared" si="246"/>
        <v>277</v>
      </c>
      <c r="M3477" s="34">
        <v>41902</v>
      </c>
      <c r="N3477" s="36">
        <f t="shared" si="247"/>
        <v>151.27075812274367</v>
      </c>
      <c r="O3477" s="34"/>
      <c r="P3477" s="34">
        <v>277335</v>
      </c>
      <c r="Q3477" s="37">
        <f t="shared" si="248"/>
        <v>277</v>
      </c>
      <c r="R3477" s="34">
        <v>41902</v>
      </c>
    </row>
    <row r="3478" spans="1:18" ht="14.25" thickBot="1">
      <c r="A3478" s="33" t="s">
        <v>657</v>
      </c>
      <c r="B3478" s="47">
        <v>41913</v>
      </c>
      <c r="C3478" t="s">
        <v>118</v>
      </c>
      <c r="D3478" t="s">
        <v>628</v>
      </c>
      <c r="E3478" t="s">
        <v>43</v>
      </c>
      <c r="F3478" t="s">
        <v>646</v>
      </c>
      <c r="G3478" t="s">
        <v>74</v>
      </c>
      <c r="I3478" t="s">
        <v>609</v>
      </c>
      <c r="K3478" s="34">
        <v>1384985</v>
      </c>
      <c r="L3478" s="37">
        <f t="shared" si="246"/>
        <v>1385</v>
      </c>
      <c r="M3478" s="34">
        <v>221252</v>
      </c>
      <c r="N3478" s="36">
        <f t="shared" si="247"/>
        <v>159.74873646209386</v>
      </c>
      <c r="O3478" s="34"/>
      <c r="P3478" s="34">
        <v>6414014</v>
      </c>
      <c r="Q3478" s="37">
        <f t="shared" si="248"/>
        <v>6414</v>
      </c>
      <c r="R3478" s="34">
        <v>999868</v>
      </c>
    </row>
    <row r="3479" spans="1:18" ht="14.25" thickBot="1">
      <c r="A3479" s="33" t="s">
        <v>657</v>
      </c>
      <c r="B3479" s="47">
        <v>41913</v>
      </c>
      <c r="C3479" t="s">
        <v>118</v>
      </c>
      <c r="D3479" t="s">
        <v>631</v>
      </c>
      <c r="E3479" t="s">
        <v>42</v>
      </c>
      <c r="F3479" t="s">
        <v>616</v>
      </c>
      <c r="G3479" t="s">
        <v>60</v>
      </c>
      <c r="I3479" t="s">
        <v>609</v>
      </c>
      <c r="K3479" s="34" t="s">
        <v>11</v>
      </c>
      <c r="L3479" s="37" t="str">
        <f t="shared" si="246"/>
        <v/>
      </c>
      <c r="M3479" s="34" t="s">
        <v>11</v>
      </c>
      <c r="N3479" s="36" t="str">
        <f t="shared" si="247"/>
        <v/>
      </c>
      <c r="O3479" s="34"/>
      <c r="P3479" s="34">
        <v>14202</v>
      </c>
      <c r="Q3479" s="37">
        <f t="shared" si="248"/>
        <v>14</v>
      </c>
      <c r="R3479" s="34">
        <v>2990</v>
      </c>
    </row>
    <row r="3480" spans="1:18" ht="14.25" thickBot="1">
      <c r="A3480" s="33" t="s">
        <v>657</v>
      </c>
      <c r="B3480" s="47">
        <v>41913</v>
      </c>
      <c r="C3480" t="s">
        <v>118</v>
      </c>
      <c r="D3480" t="s">
        <v>631</v>
      </c>
      <c r="E3480" t="s">
        <v>42</v>
      </c>
      <c r="F3480" t="s">
        <v>625</v>
      </c>
      <c r="G3480" t="s">
        <v>66</v>
      </c>
      <c r="I3480" t="s">
        <v>609</v>
      </c>
      <c r="K3480" s="34">
        <v>153336</v>
      </c>
      <c r="L3480" s="37">
        <f t="shared" si="246"/>
        <v>153</v>
      </c>
      <c r="M3480" s="34">
        <v>29467</v>
      </c>
      <c r="N3480" s="36">
        <f t="shared" si="247"/>
        <v>192.59477124183007</v>
      </c>
      <c r="O3480" s="34"/>
      <c r="P3480" s="34">
        <v>1885558</v>
      </c>
      <c r="Q3480" s="37">
        <f t="shared" si="248"/>
        <v>1886</v>
      </c>
      <c r="R3480" s="34">
        <v>320782</v>
      </c>
    </row>
    <row r="3481" spans="1:18" ht="14.25" thickBot="1">
      <c r="A3481" s="33" t="s">
        <v>657</v>
      </c>
      <c r="B3481" s="47">
        <v>41913</v>
      </c>
      <c r="C3481" t="s">
        <v>118</v>
      </c>
      <c r="D3481" t="s">
        <v>632</v>
      </c>
      <c r="E3481" t="s">
        <v>39</v>
      </c>
      <c r="F3481" t="s">
        <v>616</v>
      </c>
      <c r="G3481" t="s">
        <v>60</v>
      </c>
      <c r="I3481" t="s">
        <v>609</v>
      </c>
      <c r="K3481" s="34" t="s">
        <v>11</v>
      </c>
      <c r="L3481" s="37" t="str">
        <f t="shared" si="246"/>
        <v/>
      </c>
      <c r="M3481" s="34" t="s">
        <v>11</v>
      </c>
      <c r="N3481" s="36" t="str">
        <f t="shared" si="247"/>
        <v/>
      </c>
      <c r="O3481" s="34"/>
      <c r="P3481" s="34">
        <v>15964</v>
      </c>
      <c r="Q3481" s="37">
        <f t="shared" si="248"/>
        <v>16</v>
      </c>
      <c r="R3481" s="34">
        <v>2845</v>
      </c>
    </row>
    <row r="3482" spans="1:18" ht="14.25" thickBot="1">
      <c r="A3482" s="33" t="s">
        <v>657</v>
      </c>
      <c r="B3482" s="47">
        <v>41913</v>
      </c>
      <c r="C3482" t="s">
        <v>118</v>
      </c>
      <c r="D3482" t="s">
        <v>632</v>
      </c>
      <c r="E3482" t="s">
        <v>39</v>
      </c>
      <c r="F3482" t="s">
        <v>625</v>
      </c>
      <c r="G3482" t="s">
        <v>66</v>
      </c>
      <c r="I3482" t="s">
        <v>609</v>
      </c>
      <c r="K3482" s="34" t="s">
        <v>11</v>
      </c>
      <c r="L3482" s="37" t="str">
        <f t="shared" si="246"/>
        <v/>
      </c>
      <c r="M3482" s="34" t="s">
        <v>11</v>
      </c>
      <c r="N3482" s="36" t="str">
        <f t="shared" si="247"/>
        <v/>
      </c>
      <c r="O3482" s="34"/>
      <c r="P3482" s="34">
        <v>3203910</v>
      </c>
      <c r="Q3482" s="37">
        <f t="shared" si="248"/>
        <v>3204</v>
      </c>
      <c r="R3482" s="34">
        <v>226378</v>
      </c>
    </row>
    <row r="3483" spans="1:18" ht="14.25" thickBot="1">
      <c r="A3483" s="33" t="s">
        <v>657</v>
      </c>
      <c r="B3483" s="47">
        <v>41913</v>
      </c>
      <c r="C3483" t="s">
        <v>118</v>
      </c>
      <c r="D3483" t="s">
        <v>632</v>
      </c>
      <c r="E3483" t="s">
        <v>39</v>
      </c>
      <c r="F3483" t="s">
        <v>646</v>
      </c>
      <c r="G3483" t="s">
        <v>74</v>
      </c>
      <c r="I3483" t="s">
        <v>609</v>
      </c>
      <c r="K3483" s="34" t="s">
        <v>11</v>
      </c>
      <c r="L3483" s="37" t="str">
        <f t="shared" si="246"/>
        <v/>
      </c>
      <c r="M3483" s="34" t="s">
        <v>11</v>
      </c>
      <c r="N3483" s="36" t="str">
        <f t="shared" si="247"/>
        <v/>
      </c>
      <c r="O3483" s="34"/>
      <c r="P3483" s="34">
        <v>20800</v>
      </c>
      <c r="Q3483" s="37">
        <f t="shared" si="248"/>
        <v>21</v>
      </c>
      <c r="R3483" s="34">
        <v>5234</v>
      </c>
    </row>
    <row r="3484" spans="1:18" ht="14.25" thickBot="1">
      <c r="A3484" s="33" t="s">
        <v>657</v>
      </c>
      <c r="B3484" s="47">
        <v>41913</v>
      </c>
      <c r="C3484" t="s">
        <v>118</v>
      </c>
      <c r="D3484" t="s">
        <v>658</v>
      </c>
      <c r="E3484" t="s">
        <v>36</v>
      </c>
      <c r="F3484" t="s">
        <v>610</v>
      </c>
      <c r="G3484" t="s">
        <v>48</v>
      </c>
      <c r="I3484" t="s">
        <v>609</v>
      </c>
      <c r="K3484" s="34" t="s">
        <v>11</v>
      </c>
      <c r="L3484" s="37" t="str">
        <f t="shared" si="246"/>
        <v/>
      </c>
      <c r="M3484" s="34" t="s">
        <v>11</v>
      </c>
      <c r="N3484" s="36" t="str">
        <f t="shared" si="247"/>
        <v/>
      </c>
      <c r="O3484" s="34"/>
      <c r="P3484" s="34">
        <v>47931</v>
      </c>
      <c r="Q3484" s="37">
        <f t="shared" si="248"/>
        <v>48</v>
      </c>
      <c r="R3484" s="34">
        <v>7763</v>
      </c>
    </row>
    <row r="3485" spans="1:18" ht="14.25" thickBot="1">
      <c r="A3485" s="33" t="s">
        <v>657</v>
      </c>
      <c r="B3485" s="47">
        <v>41913</v>
      </c>
      <c r="C3485" t="s">
        <v>118</v>
      </c>
      <c r="D3485" t="s">
        <v>658</v>
      </c>
      <c r="E3485" t="s">
        <v>36</v>
      </c>
      <c r="F3485" t="s">
        <v>612</v>
      </c>
      <c r="G3485" t="s">
        <v>57</v>
      </c>
      <c r="I3485" t="s">
        <v>609</v>
      </c>
      <c r="K3485" s="34" t="s">
        <v>11</v>
      </c>
      <c r="L3485" s="37" t="str">
        <f t="shared" si="246"/>
        <v/>
      </c>
      <c r="M3485" s="34" t="s">
        <v>11</v>
      </c>
      <c r="N3485" s="36" t="str">
        <f t="shared" si="247"/>
        <v/>
      </c>
      <c r="O3485" s="34"/>
      <c r="P3485" s="34">
        <v>18000</v>
      </c>
      <c r="Q3485" s="37">
        <f t="shared" si="248"/>
        <v>18</v>
      </c>
      <c r="R3485" s="34">
        <v>7613</v>
      </c>
    </row>
    <row r="3486" spans="1:18" ht="14.25" thickBot="1">
      <c r="A3486" s="33" t="s">
        <v>657</v>
      </c>
      <c r="B3486" s="47">
        <v>41913</v>
      </c>
      <c r="C3486" t="s">
        <v>118</v>
      </c>
      <c r="D3486" t="s">
        <v>658</v>
      </c>
      <c r="E3486" t="s">
        <v>36</v>
      </c>
      <c r="F3486" t="s">
        <v>659</v>
      </c>
      <c r="G3486" t="s">
        <v>73</v>
      </c>
      <c r="I3486" t="s">
        <v>609</v>
      </c>
      <c r="K3486" s="34">
        <v>123542</v>
      </c>
      <c r="L3486" s="37">
        <f t="shared" si="246"/>
        <v>124</v>
      </c>
      <c r="M3486" s="34">
        <v>7523</v>
      </c>
      <c r="N3486" s="36">
        <f t="shared" si="247"/>
        <v>60.66935483870968</v>
      </c>
      <c r="O3486" s="34"/>
      <c r="P3486" s="34">
        <v>471745</v>
      </c>
      <c r="Q3486" s="37">
        <f t="shared" si="248"/>
        <v>472</v>
      </c>
      <c r="R3486" s="34">
        <v>27995</v>
      </c>
    </row>
    <row r="3487" spans="1:18" ht="14.25" thickBot="1">
      <c r="A3487" s="33" t="s">
        <v>657</v>
      </c>
      <c r="B3487" s="47">
        <v>41913</v>
      </c>
      <c r="C3487" t="s">
        <v>118</v>
      </c>
      <c r="D3487" t="s">
        <v>658</v>
      </c>
      <c r="E3487" t="s">
        <v>36</v>
      </c>
      <c r="F3487" t="s">
        <v>616</v>
      </c>
      <c r="G3487" t="s">
        <v>60</v>
      </c>
      <c r="I3487" t="s">
        <v>609</v>
      </c>
      <c r="K3487" s="34">
        <v>23607</v>
      </c>
      <c r="L3487" s="37">
        <f t="shared" si="246"/>
        <v>24</v>
      </c>
      <c r="M3487" s="34">
        <v>3659</v>
      </c>
      <c r="N3487" s="36">
        <f t="shared" si="247"/>
        <v>152.45833333333334</v>
      </c>
      <c r="O3487" s="34"/>
      <c r="P3487" s="34">
        <v>419427</v>
      </c>
      <c r="Q3487" s="37">
        <f t="shared" si="248"/>
        <v>419</v>
      </c>
      <c r="R3487" s="34">
        <v>63623</v>
      </c>
    </row>
    <row r="3488" spans="1:18" ht="14.25" thickBot="1">
      <c r="A3488" s="33" t="s">
        <v>657</v>
      </c>
      <c r="B3488" s="47">
        <v>41913</v>
      </c>
      <c r="C3488" t="s">
        <v>118</v>
      </c>
      <c r="D3488" t="s">
        <v>658</v>
      </c>
      <c r="E3488" t="s">
        <v>36</v>
      </c>
      <c r="F3488" t="s">
        <v>625</v>
      </c>
      <c r="G3488" t="s">
        <v>66</v>
      </c>
      <c r="I3488" t="s">
        <v>609</v>
      </c>
      <c r="K3488" s="34">
        <v>40978</v>
      </c>
      <c r="L3488" s="37">
        <f t="shared" si="246"/>
        <v>41</v>
      </c>
      <c r="M3488" s="34">
        <v>4065</v>
      </c>
      <c r="N3488" s="36">
        <f t="shared" si="247"/>
        <v>99.146341463414629</v>
      </c>
      <c r="O3488" s="34"/>
      <c r="P3488" s="34">
        <v>1064991</v>
      </c>
      <c r="Q3488" s="37">
        <f t="shared" si="248"/>
        <v>1065</v>
      </c>
      <c r="R3488" s="34">
        <v>124197</v>
      </c>
    </row>
    <row r="3489" spans="1:18" ht="14.25" thickBot="1">
      <c r="A3489" s="33" t="s">
        <v>657</v>
      </c>
      <c r="B3489" s="47">
        <v>41913</v>
      </c>
      <c r="C3489" t="s">
        <v>118</v>
      </c>
      <c r="D3489" t="s">
        <v>658</v>
      </c>
      <c r="E3489" t="s">
        <v>36</v>
      </c>
      <c r="F3489" t="s">
        <v>646</v>
      </c>
      <c r="G3489" t="s">
        <v>74</v>
      </c>
      <c r="I3489" t="s">
        <v>609</v>
      </c>
      <c r="K3489" s="34" t="s">
        <v>11</v>
      </c>
      <c r="L3489" s="37" t="str">
        <f t="shared" si="246"/>
        <v/>
      </c>
      <c r="M3489" s="34" t="s">
        <v>11</v>
      </c>
      <c r="N3489" s="36" t="str">
        <f t="shared" si="247"/>
        <v/>
      </c>
      <c r="O3489" s="34"/>
      <c r="P3489" s="34">
        <v>426965</v>
      </c>
      <c r="Q3489" s="37">
        <f t="shared" si="248"/>
        <v>427</v>
      </c>
      <c r="R3489" s="34">
        <v>106201</v>
      </c>
    </row>
    <row r="3490" spans="1:18" ht="14.25" thickBot="1">
      <c r="A3490" s="33" t="s">
        <v>657</v>
      </c>
      <c r="B3490" s="47">
        <v>41913</v>
      </c>
      <c r="C3490" t="s">
        <v>118</v>
      </c>
      <c r="D3490" t="s">
        <v>633</v>
      </c>
      <c r="E3490" t="s">
        <v>35</v>
      </c>
      <c r="F3490" t="s">
        <v>608</v>
      </c>
      <c r="G3490" t="s">
        <v>61</v>
      </c>
      <c r="I3490" t="s">
        <v>609</v>
      </c>
      <c r="K3490" s="34" t="s">
        <v>11</v>
      </c>
      <c r="L3490" s="37" t="str">
        <f t="shared" si="246"/>
        <v/>
      </c>
      <c r="M3490" s="34" t="s">
        <v>11</v>
      </c>
      <c r="N3490" s="36" t="str">
        <f t="shared" si="247"/>
        <v/>
      </c>
      <c r="O3490" s="34"/>
      <c r="P3490" s="34">
        <v>1404</v>
      </c>
      <c r="Q3490" s="37">
        <f t="shared" si="248"/>
        <v>1</v>
      </c>
      <c r="R3490" s="34">
        <v>633</v>
      </c>
    </row>
    <row r="3491" spans="1:18" ht="14.25" thickBot="1">
      <c r="A3491" s="33" t="s">
        <v>657</v>
      </c>
      <c r="B3491" s="47">
        <v>41913</v>
      </c>
      <c r="C3491" t="s">
        <v>118</v>
      </c>
      <c r="D3491" t="s">
        <v>633</v>
      </c>
      <c r="E3491" t="s">
        <v>35</v>
      </c>
      <c r="F3491" t="s">
        <v>610</v>
      </c>
      <c r="G3491" t="s">
        <v>48</v>
      </c>
      <c r="I3491" t="s">
        <v>609</v>
      </c>
      <c r="K3491" s="34">
        <v>14251</v>
      </c>
      <c r="L3491" s="37">
        <f t="shared" si="246"/>
        <v>14</v>
      </c>
      <c r="M3491" s="34">
        <v>3011</v>
      </c>
      <c r="N3491" s="36">
        <f t="shared" si="247"/>
        <v>215.07142857142858</v>
      </c>
      <c r="O3491" s="34"/>
      <c r="P3491" s="34">
        <v>51828</v>
      </c>
      <c r="Q3491" s="37">
        <f t="shared" si="248"/>
        <v>52</v>
      </c>
      <c r="R3491" s="34">
        <v>16972</v>
      </c>
    </row>
    <row r="3492" spans="1:18" ht="14.25" thickBot="1">
      <c r="A3492" s="33" t="s">
        <v>657</v>
      </c>
      <c r="B3492" s="47">
        <v>41913</v>
      </c>
      <c r="C3492" t="s">
        <v>118</v>
      </c>
      <c r="D3492" t="s">
        <v>633</v>
      </c>
      <c r="E3492" t="s">
        <v>35</v>
      </c>
      <c r="F3492" t="s">
        <v>611</v>
      </c>
      <c r="G3492" t="s">
        <v>58</v>
      </c>
      <c r="I3492" t="s">
        <v>609</v>
      </c>
      <c r="K3492" s="34" t="s">
        <v>11</v>
      </c>
      <c r="L3492" s="37" t="str">
        <f t="shared" si="246"/>
        <v/>
      </c>
      <c r="M3492" s="34" t="s">
        <v>11</v>
      </c>
      <c r="N3492" s="36" t="str">
        <f t="shared" si="247"/>
        <v/>
      </c>
      <c r="O3492" s="34"/>
      <c r="P3492" s="34">
        <v>92007</v>
      </c>
      <c r="Q3492" s="37">
        <f t="shared" si="248"/>
        <v>92</v>
      </c>
      <c r="R3492" s="34">
        <v>43392</v>
      </c>
    </row>
    <row r="3493" spans="1:18" ht="14.25" thickBot="1">
      <c r="A3493" s="33" t="s">
        <v>657</v>
      </c>
      <c r="B3493" s="47">
        <v>41913</v>
      </c>
      <c r="C3493" t="s">
        <v>118</v>
      </c>
      <c r="D3493" t="s">
        <v>633</v>
      </c>
      <c r="E3493" t="s">
        <v>35</v>
      </c>
      <c r="F3493" t="s">
        <v>612</v>
      </c>
      <c r="G3493" t="s">
        <v>57</v>
      </c>
      <c r="I3493" t="s">
        <v>609</v>
      </c>
      <c r="K3493" s="34" t="s">
        <v>11</v>
      </c>
      <c r="L3493" s="37" t="str">
        <f t="shared" si="246"/>
        <v/>
      </c>
      <c r="M3493" s="34" t="s">
        <v>11</v>
      </c>
      <c r="N3493" s="36" t="str">
        <f t="shared" si="247"/>
        <v/>
      </c>
      <c r="O3493" s="34"/>
      <c r="P3493" s="34">
        <v>17090</v>
      </c>
      <c r="Q3493" s="37">
        <f t="shared" si="248"/>
        <v>17</v>
      </c>
      <c r="R3493" s="34">
        <v>7402</v>
      </c>
    </row>
    <row r="3494" spans="1:18" ht="14.25" thickBot="1">
      <c r="A3494" s="33" t="s">
        <v>657</v>
      </c>
      <c r="B3494" s="47">
        <v>41913</v>
      </c>
      <c r="C3494" t="s">
        <v>118</v>
      </c>
      <c r="D3494" t="s">
        <v>633</v>
      </c>
      <c r="E3494" t="s">
        <v>35</v>
      </c>
      <c r="F3494" t="s">
        <v>614</v>
      </c>
      <c r="G3494" t="s">
        <v>53</v>
      </c>
      <c r="I3494" t="s">
        <v>609</v>
      </c>
      <c r="K3494" s="34" t="s">
        <v>11</v>
      </c>
      <c r="L3494" s="37" t="str">
        <f t="shared" si="246"/>
        <v/>
      </c>
      <c r="M3494" s="34" t="s">
        <v>11</v>
      </c>
      <c r="N3494" s="36" t="str">
        <f t="shared" si="247"/>
        <v/>
      </c>
      <c r="O3494" s="34"/>
      <c r="P3494" s="34">
        <v>42694</v>
      </c>
      <c r="Q3494" s="37">
        <f t="shared" si="248"/>
        <v>43</v>
      </c>
      <c r="R3494" s="34">
        <v>6318</v>
      </c>
    </row>
    <row r="3495" spans="1:18" ht="14.25" thickBot="1">
      <c r="A3495" s="33" t="s">
        <v>657</v>
      </c>
      <c r="B3495" s="47">
        <v>41913</v>
      </c>
      <c r="C3495" t="s">
        <v>118</v>
      </c>
      <c r="D3495" t="s">
        <v>633</v>
      </c>
      <c r="E3495" t="s">
        <v>35</v>
      </c>
      <c r="F3495" t="s">
        <v>659</v>
      </c>
      <c r="G3495" t="s">
        <v>73</v>
      </c>
      <c r="I3495" t="s">
        <v>609</v>
      </c>
      <c r="K3495" s="34">
        <v>120180</v>
      </c>
      <c r="L3495" s="37">
        <f t="shared" si="246"/>
        <v>120</v>
      </c>
      <c r="M3495" s="34">
        <v>6683</v>
      </c>
      <c r="N3495" s="36">
        <f t="shared" si="247"/>
        <v>55.69166666666667</v>
      </c>
      <c r="O3495" s="34"/>
      <c r="P3495" s="34">
        <v>962020</v>
      </c>
      <c r="Q3495" s="37">
        <f t="shared" si="248"/>
        <v>962</v>
      </c>
      <c r="R3495" s="34">
        <v>50642</v>
      </c>
    </row>
    <row r="3496" spans="1:18" ht="14.25" thickBot="1">
      <c r="A3496" s="33" t="s">
        <v>657</v>
      </c>
      <c r="B3496" s="47">
        <v>41913</v>
      </c>
      <c r="C3496" t="s">
        <v>118</v>
      </c>
      <c r="D3496" t="s">
        <v>633</v>
      </c>
      <c r="E3496" t="s">
        <v>35</v>
      </c>
      <c r="F3496" t="s">
        <v>616</v>
      </c>
      <c r="G3496" t="s">
        <v>60</v>
      </c>
      <c r="I3496" t="s">
        <v>609</v>
      </c>
      <c r="K3496" s="34">
        <v>8861</v>
      </c>
      <c r="L3496" s="37">
        <f t="shared" si="246"/>
        <v>9</v>
      </c>
      <c r="M3496" s="34">
        <v>3123</v>
      </c>
      <c r="N3496" s="36">
        <f t="shared" si="247"/>
        <v>347</v>
      </c>
      <c r="O3496" s="34"/>
      <c r="P3496" s="34">
        <v>177493</v>
      </c>
      <c r="Q3496" s="37">
        <f t="shared" si="248"/>
        <v>177</v>
      </c>
      <c r="R3496" s="34">
        <v>68862</v>
      </c>
    </row>
    <row r="3497" spans="1:18" ht="14.25" thickBot="1">
      <c r="A3497" s="33" t="s">
        <v>657</v>
      </c>
      <c r="B3497" s="47">
        <v>41913</v>
      </c>
      <c r="C3497" t="s">
        <v>118</v>
      </c>
      <c r="D3497" t="s">
        <v>633</v>
      </c>
      <c r="E3497" t="s">
        <v>35</v>
      </c>
      <c r="F3497" t="s">
        <v>625</v>
      </c>
      <c r="G3497" t="s">
        <v>66</v>
      </c>
      <c r="I3497" t="s">
        <v>609</v>
      </c>
      <c r="K3497" s="34" t="s">
        <v>11</v>
      </c>
      <c r="L3497" s="37" t="str">
        <f t="shared" si="246"/>
        <v/>
      </c>
      <c r="M3497" s="34" t="s">
        <v>11</v>
      </c>
      <c r="N3497" s="36" t="str">
        <f t="shared" si="247"/>
        <v/>
      </c>
      <c r="O3497" s="34"/>
      <c r="P3497" s="34">
        <v>65254</v>
      </c>
      <c r="Q3497" s="37">
        <f t="shared" si="248"/>
        <v>65</v>
      </c>
      <c r="R3497" s="34">
        <v>18234</v>
      </c>
    </row>
    <row r="3498" spans="1:18" ht="14.25" thickBot="1">
      <c r="A3498" s="33" t="s">
        <v>657</v>
      </c>
      <c r="B3498" s="47">
        <v>41913</v>
      </c>
      <c r="C3498" t="s">
        <v>118</v>
      </c>
      <c r="D3498" t="s">
        <v>633</v>
      </c>
      <c r="E3498" t="s">
        <v>35</v>
      </c>
      <c r="F3498" t="s">
        <v>646</v>
      </c>
      <c r="G3498" t="s">
        <v>74</v>
      </c>
      <c r="I3498" t="s">
        <v>609</v>
      </c>
      <c r="K3498" s="34" t="s">
        <v>11</v>
      </c>
      <c r="L3498" s="37" t="str">
        <f t="shared" si="246"/>
        <v/>
      </c>
      <c r="M3498" s="34" t="s">
        <v>11</v>
      </c>
      <c r="N3498" s="36" t="str">
        <f t="shared" si="247"/>
        <v/>
      </c>
      <c r="O3498" s="34"/>
      <c r="P3498" s="34">
        <v>125974</v>
      </c>
      <c r="Q3498" s="37">
        <f t="shared" si="248"/>
        <v>126</v>
      </c>
      <c r="R3498" s="34">
        <v>25523</v>
      </c>
    </row>
    <row r="3499" spans="1:18" ht="14.25" thickBot="1">
      <c r="A3499" s="33" t="s">
        <v>657</v>
      </c>
      <c r="B3499" s="47">
        <v>41913</v>
      </c>
      <c r="C3499" t="s">
        <v>118</v>
      </c>
      <c r="D3499" t="s">
        <v>651</v>
      </c>
      <c r="E3499" t="s">
        <v>40</v>
      </c>
      <c r="F3499" t="s">
        <v>608</v>
      </c>
      <c r="G3499" t="s">
        <v>61</v>
      </c>
      <c r="I3499" t="s">
        <v>609</v>
      </c>
      <c r="K3499" s="34" t="s">
        <v>11</v>
      </c>
      <c r="L3499" s="37" t="str">
        <f t="shared" si="246"/>
        <v/>
      </c>
      <c r="M3499" s="34" t="s">
        <v>11</v>
      </c>
      <c r="N3499" s="36" t="str">
        <f t="shared" si="247"/>
        <v/>
      </c>
      <c r="O3499" s="34"/>
      <c r="P3499" s="34">
        <v>83034</v>
      </c>
      <c r="Q3499" s="37">
        <f t="shared" si="248"/>
        <v>83</v>
      </c>
      <c r="R3499" s="34">
        <v>39643</v>
      </c>
    </row>
    <row r="3500" spans="1:18" ht="14.25" thickBot="1">
      <c r="A3500" s="33" t="s">
        <v>657</v>
      </c>
      <c r="B3500" s="47">
        <v>41913</v>
      </c>
      <c r="C3500" t="s">
        <v>118</v>
      </c>
      <c r="D3500" t="s">
        <v>651</v>
      </c>
      <c r="E3500" t="s">
        <v>40</v>
      </c>
      <c r="F3500" t="s">
        <v>610</v>
      </c>
      <c r="G3500" t="s">
        <v>48</v>
      </c>
      <c r="I3500" t="s">
        <v>609</v>
      </c>
      <c r="K3500" s="34">
        <v>16820</v>
      </c>
      <c r="L3500" s="37">
        <f t="shared" si="246"/>
        <v>17</v>
      </c>
      <c r="M3500" s="34">
        <v>7525</v>
      </c>
      <c r="N3500" s="36">
        <f t="shared" si="247"/>
        <v>442.64705882352939</v>
      </c>
      <c r="O3500" s="34"/>
      <c r="P3500" s="34">
        <v>177933</v>
      </c>
      <c r="Q3500" s="37">
        <f t="shared" si="248"/>
        <v>178</v>
      </c>
      <c r="R3500" s="34">
        <v>80491</v>
      </c>
    </row>
    <row r="3501" spans="1:18" ht="14.25" thickBot="1">
      <c r="A3501" s="33" t="s">
        <v>657</v>
      </c>
      <c r="B3501" s="47">
        <v>41913</v>
      </c>
      <c r="C3501" t="s">
        <v>118</v>
      </c>
      <c r="D3501" t="s">
        <v>651</v>
      </c>
      <c r="E3501" t="s">
        <v>40</v>
      </c>
      <c r="F3501" t="s">
        <v>611</v>
      </c>
      <c r="G3501" t="s">
        <v>58</v>
      </c>
      <c r="I3501" t="s">
        <v>609</v>
      </c>
      <c r="K3501" s="34">
        <v>17481</v>
      </c>
      <c r="L3501" s="37">
        <f t="shared" si="246"/>
        <v>17</v>
      </c>
      <c r="M3501" s="34">
        <v>7842</v>
      </c>
      <c r="N3501" s="36">
        <f t="shared" si="247"/>
        <v>461.29411764705884</v>
      </c>
      <c r="O3501" s="34"/>
      <c r="P3501" s="34">
        <v>43438</v>
      </c>
      <c r="Q3501" s="37">
        <f t="shared" si="248"/>
        <v>43</v>
      </c>
      <c r="R3501" s="34">
        <v>16289</v>
      </c>
    </row>
    <row r="3502" spans="1:18" ht="14.25" thickBot="1">
      <c r="A3502" s="33" t="s">
        <v>657</v>
      </c>
      <c r="B3502" s="47">
        <v>41913</v>
      </c>
      <c r="C3502" t="s">
        <v>118</v>
      </c>
      <c r="D3502" t="s">
        <v>651</v>
      </c>
      <c r="E3502" t="s">
        <v>40</v>
      </c>
      <c r="F3502" t="s">
        <v>612</v>
      </c>
      <c r="G3502" t="s">
        <v>57</v>
      </c>
      <c r="I3502" t="s">
        <v>609</v>
      </c>
      <c r="K3502" s="34" t="s">
        <v>11</v>
      </c>
      <c r="L3502" s="37" t="str">
        <f t="shared" si="246"/>
        <v/>
      </c>
      <c r="M3502" s="34" t="s">
        <v>11</v>
      </c>
      <c r="N3502" s="36" t="str">
        <f t="shared" si="247"/>
        <v/>
      </c>
      <c r="O3502" s="34"/>
      <c r="P3502" s="34">
        <v>61603</v>
      </c>
      <c r="Q3502" s="37">
        <f t="shared" si="248"/>
        <v>62</v>
      </c>
      <c r="R3502" s="34">
        <v>28620</v>
      </c>
    </row>
    <row r="3503" spans="1:18" ht="14.25" thickBot="1">
      <c r="A3503" s="33" t="s">
        <v>657</v>
      </c>
      <c r="B3503" s="47">
        <v>41913</v>
      </c>
      <c r="C3503" t="s">
        <v>118</v>
      </c>
      <c r="D3503" t="s">
        <v>651</v>
      </c>
      <c r="E3503" t="s">
        <v>40</v>
      </c>
      <c r="F3503" t="s">
        <v>616</v>
      </c>
      <c r="G3503" t="s">
        <v>60</v>
      </c>
      <c r="I3503" t="s">
        <v>609</v>
      </c>
      <c r="K3503" s="34">
        <v>12664</v>
      </c>
      <c r="L3503" s="37">
        <f t="shared" si="246"/>
        <v>13</v>
      </c>
      <c r="M3503" s="34">
        <v>5279</v>
      </c>
      <c r="N3503" s="36">
        <f t="shared" si="247"/>
        <v>406.07692307692309</v>
      </c>
      <c r="O3503" s="34"/>
      <c r="P3503" s="34">
        <v>158239</v>
      </c>
      <c r="Q3503" s="37">
        <f t="shared" si="248"/>
        <v>158</v>
      </c>
      <c r="R3503" s="34">
        <v>61587</v>
      </c>
    </row>
    <row r="3504" spans="1:18" ht="14.25" thickBot="1">
      <c r="A3504" s="33" t="s">
        <v>657</v>
      </c>
      <c r="B3504" s="47">
        <v>41913</v>
      </c>
      <c r="C3504" t="s">
        <v>118</v>
      </c>
      <c r="D3504" t="s">
        <v>651</v>
      </c>
      <c r="E3504" t="s">
        <v>40</v>
      </c>
      <c r="F3504" t="s">
        <v>625</v>
      </c>
      <c r="G3504" t="s">
        <v>66</v>
      </c>
      <c r="I3504" t="s">
        <v>609</v>
      </c>
      <c r="K3504" s="34" t="s">
        <v>11</v>
      </c>
      <c r="L3504" s="37" t="str">
        <f t="shared" si="246"/>
        <v/>
      </c>
      <c r="M3504" s="34" t="s">
        <v>11</v>
      </c>
      <c r="N3504" s="36" t="str">
        <f t="shared" si="247"/>
        <v/>
      </c>
      <c r="O3504" s="34"/>
      <c r="P3504" s="34">
        <v>57339</v>
      </c>
      <c r="Q3504" s="37">
        <f t="shared" si="248"/>
        <v>57</v>
      </c>
      <c r="R3504" s="34">
        <v>7070</v>
      </c>
    </row>
    <row r="3505" spans="1:18" ht="14.25" thickBot="1">
      <c r="A3505" s="33" t="s">
        <v>657</v>
      </c>
      <c r="B3505" s="47">
        <v>41913</v>
      </c>
      <c r="C3505" t="s">
        <v>118</v>
      </c>
      <c r="D3505" t="s">
        <v>651</v>
      </c>
      <c r="E3505" t="s">
        <v>40</v>
      </c>
      <c r="F3505" t="s">
        <v>646</v>
      </c>
      <c r="G3505" t="s">
        <v>74</v>
      </c>
      <c r="I3505" t="s">
        <v>609</v>
      </c>
      <c r="K3505" s="34" t="s">
        <v>11</v>
      </c>
      <c r="L3505" s="37" t="str">
        <f t="shared" si="246"/>
        <v/>
      </c>
      <c r="M3505" s="34" t="s">
        <v>11</v>
      </c>
      <c r="N3505" s="36" t="str">
        <f t="shared" si="247"/>
        <v/>
      </c>
      <c r="O3505" s="34"/>
      <c r="P3505" s="34">
        <v>240443</v>
      </c>
      <c r="Q3505" s="37">
        <f t="shared" si="248"/>
        <v>240</v>
      </c>
      <c r="R3505" s="34">
        <v>54837</v>
      </c>
    </row>
    <row r="3506" spans="1:18" ht="14.25" thickBot="1">
      <c r="A3506" s="33" t="s">
        <v>657</v>
      </c>
      <c r="B3506" s="47">
        <v>41913</v>
      </c>
      <c r="C3506" t="s">
        <v>118</v>
      </c>
      <c r="D3506" t="s">
        <v>634</v>
      </c>
      <c r="E3506" t="s">
        <v>38</v>
      </c>
      <c r="F3506" t="s">
        <v>608</v>
      </c>
      <c r="G3506" t="s">
        <v>61</v>
      </c>
      <c r="I3506" t="s">
        <v>609</v>
      </c>
      <c r="K3506" s="34">
        <v>13163</v>
      </c>
      <c r="L3506" s="37">
        <f t="shared" si="246"/>
        <v>13</v>
      </c>
      <c r="M3506" s="34">
        <v>1929</v>
      </c>
      <c r="N3506" s="36">
        <f t="shared" si="247"/>
        <v>148.38461538461539</v>
      </c>
      <c r="O3506" s="34"/>
      <c r="P3506" s="34">
        <v>79300</v>
      </c>
      <c r="Q3506" s="37">
        <f t="shared" si="248"/>
        <v>79</v>
      </c>
      <c r="R3506" s="34">
        <v>9895</v>
      </c>
    </row>
    <row r="3507" spans="1:18" ht="14.25" thickBot="1">
      <c r="A3507" s="33" t="s">
        <v>657</v>
      </c>
      <c r="B3507" s="47">
        <v>41913</v>
      </c>
      <c r="C3507" t="s">
        <v>118</v>
      </c>
      <c r="D3507" t="s">
        <v>634</v>
      </c>
      <c r="E3507" t="s">
        <v>38</v>
      </c>
      <c r="F3507" t="s">
        <v>610</v>
      </c>
      <c r="G3507" t="s">
        <v>48</v>
      </c>
      <c r="I3507" t="s">
        <v>609</v>
      </c>
      <c r="K3507" s="34">
        <v>10593</v>
      </c>
      <c r="L3507" s="37">
        <f t="shared" si="246"/>
        <v>11</v>
      </c>
      <c r="M3507" s="34">
        <v>760</v>
      </c>
      <c r="N3507" s="36">
        <f t="shared" si="247"/>
        <v>69.090909090909093</v>
      </c>
      <c r="O3507" s="34"/>
      <c r="P3507" s="34">
        <v>83738</v>
      </c>
      <c r="Q3507" s="37">
        <f t="shared" si="248"/>
        <v>84</v>
      </c>
      <c r="R3507" s="34">
        <v>6715</v>
      </c>
    </row>
    <row r="3508" spans="1:18" ht="14.25" thickBot="1">
      <c r="A3508" s="33" t="s">
        <v>657</v>
      </c>
      <c r="B3508" s="47">
        <v>41913</v>
      </c>
      <c r="C3508" t="s">
        <v>118</v>
      </c>
      <c r="D3508" t="s">
        <v>634</v>
      </c>
      <c r="E3508" t="s">
        <v>38</v>
      </c>
      <c r="F3508" t="s">
        <v>616</v>
      </c>
      <c r="G3508" t="s">
        <v>60</v>
      </c>
      <c r="I3508" t="s">
        <v>609</v>
      </c>
      <c r="K3508" s="34" t="s">
        <v>11</v>
      </c>
      <c r="L3508" s="37" t="str">
        <f t="shared" si="246"/>
        <v/>
      </c>
      <c r="M3508" s="34" t="s">
        <v>11</v>
      </c>
      <c r="N3508" s="36" t="str">
        <f t="shared" si="247"/>
        <v/>
      </c>
      <c r="O3508" s="34"/>
      <c r="P3508" s="34">
        <v>59573</v>
      </c>
      <c r="Q3508" s="37">
        <f t="shared" si="248"/>
        <v>60</v>
      </c>
      <c r="R3508" s="34">
        <v>14022</v>
      </c>
    </row>
    <row r="3509" spans="1:18" ht="14.25" thickBot="1">
      <c r="A3509" s="33" t="s">
        <v>657</v>
      </c>
      <c r="B3509" s="47">
        <v>41913</v>
      </c>
      <c r="C3509" t="s">
        <v>118</v>
      </c>
      <c r="D3509" t="s">
        <v>634</v>
      </c>
      <c r="E3509" t="s">
        <v>38</v>
      </c>
      <c r="F3509" t="s">
        <v>625</v>
      </c>
      <c r="G3509" t="s">
        <v>66</v>
      </c>
      <c r="I3509" t="s">
        <v>609</v>
      </c>
      <c r="K3509" s="34" t="s">
        <v>11</v>
      </c>
      <c r="L3509" s="37" t="str">
        <f t="shared" si="246"/>
        <v/>
      </c>
      <c r="M3509" s="34" t="s">
        <v>11</v>
      </c>
      <c r="N3509" s="36" t="str">
        <f t="shared" si="247"/>
        <v/>
      </c>
      <c r="O3509" s="34"/>
      <c r="P3509" s="34">
        <v>36789</v>
      </c>
      <c r="Q3509" s="37">
        <f t="shared" si="248"/>
        <v>37</v>
      </c>
      <c r="R3509" s="34">
        <v>5240</v>
      </c>
    </row>
    <row r="3510" spans="1:18" ht="14.25" thickBot="1">
      <c r="A3510" s="33" t="s">
        <v>657</v>
      </c>
      <c r="B3510" s="47">
        <v>41913</v>
      </c>
      <c r="C3510" t="s">
        <v>118</v>
      </c>
      <c r="D3510" t="s">
        <v>634</v>
      </c>
      <c r="E3510" t="s">
        <v>38</v>
      </c>
      <c r="F3510" t="s">
        <v>646</v>
      </c>
      <c r="G3510" t="s">
        <v>74</v>
      </c>
      <c r="I3510" t="s">
        <v>609</v>
      </c>
      <c r="K3510" s="34" t="s">
        <v>11</v>
      </c>
      <c r="L3510" s="37" t="str">
        <f t="shared" si="246"/>
        <v/>
      </c>
      <c r="M3510" s="34" t="s">
        <v>11</v>
      </c>
      <c r="N3510" s="36" t="str">
        <f t="shared" si="247"/>
        <v/>
      </c>
      <c r="O3510" s="34"/>
      <c r="P3510" s="34">
        <v>22680</v>
      </c>
      <c r="Q3510" s="37">
        <f t="shared" si="248"/>
        <v>23</v>
      </c>
      <c r="R3510" s="34">
        <v>3456</v>
      </c>
    </row>
    <row r="3511" spans="1:18" ht="14.25" thickBot="1">
      <c r="A3511" s="33" t="s">
        <v>657</v>
      </c>
      <c r="B3511" s="47">
        <v>41913</v>
      </c>
      <c r="C3511" t="s">
        <v>118</v>
      </c>
      <c r="D3511" t="s">
        <v>652</v>
      </c>
      <c r="E3511" t="s">
        <v>34</v>
      </c>
      <c r="F3511" t="s">
        <v>608</v>
      </c>
      <c r="G3511" t="s">
        <v>61</v>
      </c>
      <c r="I3511" t="s">
        <v>609</v>
      </c>
      <c r="K3511" s="34" t="s">
        <v>11</v>
      </c>
      <c r="L3511" s="37" t="str">
        <f t="shared" si="246"/>
        <v/>
      </c>
      <c r="M3511" s="34" t="s">
        <v>11</v>
      </c>
      <c r="N3511" s="36" t="str">
        <f t="shared" si="247"/>
        <v/>
      </c>
      <c r="O3511" s="34"/>
      <c r="P3511" s="34">
        <v>13157</v>
      </c>
      <c r="Q3511" s="37">
        <f t="shared" si="248"/>
        <v>13</v>
      </c>
      <c r="R3511" s="34">
        <v>3295</v>
      </c>
    </row>
    <row r="3512" spans="1:18" ht="14.25" thickBot="1">
      <c r="A3512" s="33" t="s">
        <v>657</v>
      </c>
      <c r="B3512" s="47">
        <v>41913</v>
      </c>
      <c r="C3512" t="s">
        <v>118</v>
      </c>
      <c r="D3512" t="s">
        <v>652</v>
      </c>
      <c r="E3512" t="s">
        <v>34</v>
      </c>
      <c r="F3512" t="s">
        <v>610</v>
      </c>
      <c r="G3512" t="s">
        <v>48</v>
      </c>
      <c r="I3512" t="s">
        <v>609</v>
      </c>
      <c r="K3512" s="34">
        <v>10597</v>
      </c>
      <c r="L3512" s="37">
        <f t="shared" si="246"/>
        <v>11</v>
      </c>
      <c r="M3512" s="34">
        <v>2141</v>
      </c>
      <c r="N3512" s="36">
        <f t="shared" si="247"/>
        <v>194.63636363636363</v>
      </c>
      <c r="O3512" s="34"/>
      <c r="P3512" s="34">
        <v>37087</v>
      </c>
      <c r="Q3512" s="37">
        <f t="shared" si="248"/>
        <v>37</v>
      </c>
      <c r="R3512" s="34">
        <v>11406</v>
      </c>
    </row>
    <row r="3513" spans="1:18" ht="14.25" thickBot="1">
      <c r="A3513" s="33" t="s">
        <v>657</v>
      </c>
      <c r="B3513" s="47">
        <v>41913</v>
      </c>
      <c r="C3513" t="s">
        <v>118</v>
      </c>
      <c r="D3513" t="s">
        <v>652</v>
      </c>
      <c r="E3513" t="s">
        <v>34</v>
      </c>
      <c r="F3513" t="s">
        <v>612</v>
      </c>
      <c r="G3513" t="s">
        <v>57</v>
      </c>
      <c r="I3513" t="s">
        <v>609</v>
      </c>
      <c r="K3513" s="34">
        <v>8335</v>
      </c>
      <c r="L3513" s="37">
        <f t="shared" si="246"/>
        <v>8</v>
      </c>
      <c r="M3513" s="34">
        <v>3056</v>
      </c>
      <c r="N3513" s="36">
        <f t="shared" si="247"/>
        <v>382</v>
      </c>
      <c r="O3513" s="34"/>
      <c r="P3513" s="34">
        <v>132558</v>
      </c>
      <c r="Q3513" s="37">
        <f t="shared" si="248"/>
        <v>133</v>
      </c>
      <c r="R3513" s="34">
        <v>45546</v>
      </c>
    </row>
    <row r="3514" spans="1:18" ht="14.25" thickBot="1">
      <c r="A3514" s="33" t="s">
        <v>657</v>
      </c>
      <c r="B3514" s="47">
        <v>41913</v>
      </c>
      <c r="C3514" t="s">
        <v>118</v>
      </c>
      <c r="D3514" t="s">
        <v>652</v>
      </c>
      <c r="E3514" t="s">
        <v>34</v>
      </c>
      <c r="F3514" t="s">
        <v>616</v>
      </c>
      <c r="G3514" t="s">
        <v>60</v>
      </c>
      <c r="I3514" t="s">
        <v>609</v>
      </c>
      <c r="K3514" s="34">
        <v>54000</v>
      </c>
      <c r="L3514" s="37">
        <f t="shared" si="246"/>
        <v>54</v>
      </c>
      <c r="M3514" s="34">
        <v>9346</v>
      </c>
      <c r="N3514" s="36">
        <f t="shared" si="247"/>
        <v>173.07407407407408</v>
      </c>
      <c r="O3514" s="34"/>
      <c r="P3514" s="34">
        <v>95843</v>
      </c>
      <c r="Q3514" s="37">
        <f t="shared" si="248"/>
        <v>96</v>
      </c>
      <c r="R3514" s="34">
        <v>23109</v>
      </c>
    </row>
    <row r="3515" spans="1:18" ht="14.25" thickBot="1">
      <c r="A3515" s="33" t="s">
        <v>657</v>
      </c>
      <c r="B3515" s="47">
        <v>41913</v>
      </c>
      <c r="C3515" t="s">
        <v>118</v>
      </c>
      <c r="D3515" t="s">
        <v>652</v>
      </c>
      <c r="E3515" t="s">
        <v>34</v>
      </c>
      <c r="F3515" t="s">
        <v>625</v>
      </c>
      <c r="G3515" t="s">
        <v>66</v>
      </c>
      <c r="I3515" t="s">
        <v>609</v>
      </c>
      <c r="K3515" s="34">
        <v>41013</v>
      </c>
      <c r="L3515" s="37">
        <f t="shared" si="246"/>
        <v>41</v>
      </c>
      <c r="M3515" s="34">
        <v>6617</v>
      </c>
      <c r="N3515" s="36">
        <f t="shared" si="247"/>
        <v>161.39024390243901</v>
      </c>
      <c r="O3515" s="34"/>
      <c r="P3515" s="34">
        <v>1630723</v>
      </c>
      <c r="Q3515" s="37">
        <f t="shared" si="248"/>
        <v>1631</v>
      </c>
      <c r="R3515" s="34">
        <v>132109</v>
      </c>
    </row>
    <row r="3516" spans="1:18" ht="14.25" thickBot="1">
      <c r="A3516" s="33" t="s">
        <v>657</v>
      </c>
      <c r="B3516" s="47">
        <v>41913</v>
      </c>
      <c r="C3516" t="s">
        <v>118</v>
      </c>
      <c r="D3516" t="s">
        <v>652</v>
      </c>
      <c r="E3516" t="s">
        <v>34</v>
      </c>
      <c r="F3516" t="s">
        <v>620</v>
      </c>
      <c r="G3516" t="s">
        <v>67</v>
      </c>
      <c r="I3516" t="s">
        <v>609</v>
      </c>
      <c r="K3516" s="34">
        <v>36000</v>
      </c>
      <c r="L3516" s="37">
        <f t="shared" si="246"/>
        <v>36</v>
      </c>
      <c r="M3516" s="34">
        <v>6438</v>
      </c>
      <c r="N3516" s="36">
        <f t="shared" si="247"/>
        <v>178.83333333333334</v>
      </c>
      <c r="O3516" s="34"/>
      <c r="P3516" s="34">
        <v>36000</v>
      </c>
      <c r="Q3516" s="37">
        <f t="shared" si="248"/>
        <v>36</v>
      </c>
      <c r="R3516" s="34">
        <v>6438</v>
      </c>
    </row>
    <row r="3517" spans="1:18" ht="14.25" thickBot="1">
      <c r="A3517" s="33" t="s">
        <v>657</v>
      </c>
      <c r="B3517" s="47">
        <v>41913</v>
      </c>
      <c r="C3517" t="s">
        <v>118</v>
      </c>
      <c r="D3517" t="s">
        <v>652</v>
      </c>
      <c r="E3517" t="s">
        <v>34</v>
      </c>
      <c r="F3517" t="s">
        <v>646</v>
      </c>
      <c r="G3517" t="s">
        <v>74</v>
      </c>
      <c r="I3517" t="s">
        <v>609</v>
      </c>
      <c r="K3517" s="34">
        <v>361076</v>
      </c>
      <c r="L3517" s="37">
        <f t="shared" si="246"/>
        <v>361</v>
      </c>
      <c r="M3517" s="34">
        <v>86388</v>
      </c>
      <c r="N3517" s="36">
        <f t="shared" si="247"/>
        <v>239.30193905817174</v>
      </c>
      <c r="O3517" s="34"/>
      <c r="P3517" s="34">
        <v>3004434</v>
      </c>
      <c r="Q3517" s="37">
        <f t="shared" si="248"/>
        <v>3004</v>
      </c>
      <c r="R3517" s="34">
        <v>565178</v>
      </c>
    </row>
    <row r="3518" spans="1:18" ht="14.25" thickBot="1">
      <c r="A3518" s="33" t="s">
        <v>657</v>
      </c>
      <c r="B3518" s="47">
        <v>41913</v>
      </c>
      <c r="C3518" t="s">
        <v>118</v>
      </c>
      <c r="D3518" t="s">
        <v>637</v>
      </c>
      <c r="E3518" t="s">
        <v>71</v>
      </c>
      <c r="F3518" t="s">
        <v>616</v>
      </c>
      <c r="G3518" t="s">
        <v>60</v>
      </c>
      <c r="I3518" t="s">
        <v>609</v>
      </c>
      <c r="K3518" s="34" t="s">
        <v>11</v>
      </c>
      <c r="L3518" s="37" t="str">
        <f t="shared" si="246"/>
        <v/>
      </c>
      <c r="M3518" s="34" t="s">
        <v>11</v>
      </c>
      <c r="N3518" s="36" t="str">
        <f t="shared" si="247"/>
        <v/>
      </c>
      <c r="O3518" s="34"/>
      <c r="P3518" s="34">
        <v>49240</v>
      </c>
      <c r="Q3518" s="37">
        <f t="shared" si="248"/>
        <v>49</v>
      </c>
      <c r="R3518" s="34">
        <v>15063</v>
      </c>
    </row>
    <row r="3519" spans="1:18" ht="14.25" thickBot="1">
      <c r="A3519" s="33" t="s">
        <v>657</v>
      </c>
      <c r="B3519" s="47">
        <v>41913</v>
      </c>
      <c r="C3519" t="s">
        <v>118</v>
      </c>
      <c r="D3519" t="s">
        <v>701</v>
      </c>
      <c r="E3519" t="s">
        <v>190</v>
      </c>
      <c r="F3519" t="s">
        <v>608</v>
      </c>
      <c r="G3519" t="s">
        <v>61</v>
      </c>
      <c r="I3519" t="s">
        <v>609</v>
      </c>
      <c r="K3519" s="34" t="s">
        <v>11</v>
      </c>
      <c r="L3519" s="37" t="str">
        <f t="shared" si="246"/>
        <v/>
      </c>
      <c r="M3519" s="34" t="s">
        <v>11</v>
      </c>
      <c r="N3519" s="36" t="str">
        <f t="shared" si="247"/>
        <v/>
      </c>
      <c r="O3519" s="34"/>
      <c r="P3519" s="34">
        <v>2000</v>
      </c>
      <c r="Q3519" s="37">
        <f t="shared" si="248"/>
        <v>2</v>
      </c>
      <c r="R3519" s="34">
        <v>629</v>
      </c>
    </row>
    <row r="3520" spans="1:18" ht="14.25" thickBot="1">
      <c r="A3520" s="33" t="s">
        <v>657</v>
      </c>
      <c r="B3520" s="47">
        <v>41913</v>
      </c>
      <c r="C3520" t="s">
        <v>118</v>
      </c>
      <c r="D3520" t="s">
        <v>701</v>
      </c>
      <c r="E3520" t="s">
        <v>190</v>
      </c>
      <c r="F3520" t="s">
        <v>612</v>
      </c>
      <c r="G3520" t="s">
        <v>57</v>
      </c>
      <c r="I3520" t="s">
        <v>609</v>
      </c>
      <c r="K3520" s="34" t="s">
        <v>11</v>
      </c>
      <c r="L3520" s="37" t="str">
        <f t="shared" ref="L3520:L3557" si="249">IF(ISERROR(ROUND(K3520*0.001,0))=TRUE,"",(ROUND(K3520*0.001,0)))</f>
        <v/>
      </c>
      <c r="M3520" s="34" t="s">
        <v>11</v>
      </c>
      <c r="N3520" s="36" t="str">
        <f t="shared" ref="N3520:N3557" si="250">IF(ISERROR(M3520/L3520)=TRUE,"",(M3520/L3520))</f>
        <v/>
      </c>
      <c r="O3520" s="34"/>
      <c r="P3520" s="34">
        <v>4000</v>
      </c>
      <c r="Q3520" s="37">
        <f t="shared" ref="Q3520:Q3557" si="251">IF(ISERROR(ROUND(P3520*0.001,0))=TRUE,"",(ROUND(P3520*0.001,0)))</f>
        <v>4</v>
      </c>
      <c r="R3520" s="34">
        <v>1709</v>
      </c>
    </row>
    <row r="3521" spans="1:18" ht="14.25" thickBot="1">
      <c r="A3521" s="33" t="s">
        <v>657</v>
      </c>
      <c r="B3521" s="47">
        <v>41913</v>
      </c>
      <c r="C3521" t="s">
        <v>118</v>
      </c>
      <c r="D3521" t="s">
        <v>672</v>
      </c>
      <c r="E3521" t="s">
        <v>213</v>
      </c>
      <c r="F3521" t="s">
        <v>608</v>
      </c>
      <c r="G3521" t="s">
        <v>61</v>
      </c>
      <c r="I3521" t="s">
        <v>609</v>
      </c>
      <c r="K3521" s="34" t="s">
        <v>11</v>
      </c>
      <c r="L3521" s="37" t="str">
        <f t="shared" si="249"/>
        <v/>
      </c>
      <c r="M3521" s="34" t="s">
        <v>11</v>
      </c>
      <c r="N3521" s="36" t="str">
        <f t="shared" si="250"/>
        <v/>
      </c>
      <c r="O3521" s="34"/>
      <c r="P3521" s="34">
        <v>352206</v>
      </c>
      <c r="Q3521" s="37">
        <f t="shared" si="251"/>
        <v>352</v>
      </c>
      <c r="R3521" s="34">
        <v>187877</v>
      </c>
    </row>
    <row r="3522" spans="1:18" ht="14.25" thickBot="1">
      <c r="A3522" s="33" t="s">
        <v>657</v>
      </c>
      <c r="B3522" s="47">
        <v>41913</v>
      </c>
      <c r="C3522" t="s">
        <v>118</v>
      </c>
      <c r="D3522" t="s">
        <v>719</v>
      </c>
      <c r="E3522" t="s">
        <v>222</v>
      </c>
      <c r="F3522" t="s">
        <v>608</v>
      </c>
      <c r="G3522" t="s">
        <v>61</v>
      </c>
      <c r="I3522" t="s">
        <v>609</v>
      </c>
      <c r="K3522" s="34" t="s">
        <v>11</v>
      </c>
      <c r="L3522" s="37" t="str">
        <f t="shared" si="249"/>
        <v/>
      </c>
      <c r="M3522" s="34" t="s">
        <v>11</v>
      </c>
      <c r="N3522" s="36" t="str">
        <f t="shared" si="250"/>
        <v/>
      </c>
      <c r="O3522" s="34"/>
      <c r="P3522" s="34">
        <v>11141</v>
      </c>
      <c r="Q3522" s="37">
        <f t="shared" si="251"/>
        <v>11</v>
      </c>
      <c r="R3522" s="34">
        <v>3888</v>
      </c>
    </row>
    <row r="3523" spans="1:18" ht="14.25" thickBot="1">
      <c r="A3523" s="33" t="s">
        <v>657</v>
      </c>
      <c r="B3523" s="47">
        <v>41913</v>
      </c>
      <c r="C3523" t="s">
        <v>118</v>
      </c>
      <c r="D3523" t="s">
        <v>720</v>
      </c>
      <c r="E3523" t="s">
        <v>231</v>
      </c>
      <c r="F3523" t="s">
        <v>616</v>
      </c>
      <c r="G3523" t="s">
        <v>60</v>
      </c>
      <c r="I3523" t="s">
        <v>609</v>
      </c>
      <c r="K3523" s="34" t="s">
        <v>11</v>
      </c>
      <c r="L3523" s="37" t="str">
        <f t="shared" si="249"/>
        <v/>
      </c>
      <c r="M3523" s="34" t="s">
        <v>11</v>
      </c>
      <c r="N3523" s="36" t="str">
        <f t="shared" si="250"/>
        <v/>
      </c>
      <c r="O3523" s="34"/>
      <c r="P3523" s="34">
        <v>22790</v>
      </c>
      <c r="Q3523" s="37">
        <f t="shared" si="251"/>
        <v>23</v>
      </c>
      <c r="R3523" s="34">
        <v>5863</v>
      </c>
    </row>
    <row r="3524" spans="1:18" ht="14.25" thickBot="1">
      <c r="A3524" s="33" t="s">
        <v>657</v>
      </c>
      <c r="B3524" s="47">
        <v>41913</v>
      </c>
      <c r="C3524" t="s">
        <v>118</v>
      </c>
      <c r="D3524" t="s">
        <v>655</v>
      </c>
      <c r="E3524" t="s">
        <v>262</v>
      </c>
      <c r="F3524" t="s">
        <v>608</v>
      </c>
      <c r="G3524" t="s">
        <v>61</v>
      </c>
      <c r="I3524" t="s">
        <v>609</v>
      </c>
      <c r="K3524" s="34" t="s">
        <v>11</v>
      </c>
      <c r="L3524" s="37" t="str">
        <f t="shared" si="249"/>
        <v/>
      </c>
      <c r="M3524" s="34" t="s">
        <v>11</v>
      </c>
      <c r="N3524" s="36" t="str">
        <f t="shared" si="250"/>
        <v/>
      </c>
      <c r="O3524" s="34"/>
      <c r="P3524" s="34">
        <v>11488</v>
      </c>
      <c r="Q3524" s="37">
        <f t="shared" si="251"/>
        <v>11</v>
      </c>
      <c r="R3524" s="34">
        <v>4967</v>
      </c>
    </row>
    <row r="3525" spans="1:18" ht="14.25" thickBot="1">
      <c r="A3525" s="33" t="s">
        <v>657</v>
      </c>
      <c r="B3525" s="47">
        <v>41913</v>
      </c>
      <c r="C3525" t="s">
        <v>118</v>
      </c>
      <c r="D3525" t="s">
        <v>655</v>
      </c>
      <c r="E3525" t="s">
        <v>262</v>
      </c>
      <c r="F3525" t="s">
        <v>610</v>
      </c>
      <c r="G3525" t="s">
        <v>48</v>
      </c>
      <c r="I3525" t="s">
        <v>609</v>
      </c>
      <c r="K3525" s="34" t="s">
        <v>11</v>
      </c>
      <c r="L3525" s="37" t="str">
        <f t="shared" si="249"/>
        <v/>
      </c>
      <c r="M3525" s="34" t="s">
        <v>11</v>
      </c>
      <c r="N3525" s="36" t="str">
        <f t="shared" si="250"/>
        <v/>
      </c>
      <c r="O3525" s="34"/>
      <c r="P3525" s="34">
        <v>5814</v>
      </c>
      <c r="Q3525" s="37">
        <f t="shared" si="251"/>
        <v>6</v>
      </c>
      <c r="R3525" s="34">
        <v>3538</v>
      </c>
    </row>
    <row r="3526" spans="1:18" ht="14.25" thickBot="1">
      <c r="A3526" s="33" t="s">
        <v>657</v>
      </c>
      <c r="B3526" s="47">
        <v>41913</v>
      </c>
      <c r="C3526" t="s">
        <v>118</v>
      </c>
      <c r="D3526" t="s">
        <v>640</v>
      </c>
      <c r="E3526" t="s">
        <v>37</v>
      </c>
      <c r="F3526" t="s">
        <v>608</v>
      </c>
      <c r="G3526" t="s">
        <v>61</v>
      </c>
      <c r="I3526" t="s">
        <v>609</v>
      </c>
      <c r="K3526" s="34" t="s">
        <v>11</v>
      </c>
      <c r="L3526" s="37" t="str">
        <f t="shared" si="249"/>
        <v/>
      </c>
      <c r="M3526" s="34" t="s">
        <v>11</v>
      </c>
      <c r="N3526" s="36" t="str">
        <f t="shared" si="250"/>
        <v/>
      </c>
      <c r="O3526" s="34"/>
      <c r="P3526" s="34">
        <v>19600</v>
      </c>
      <c r="Q3526" s="37">
        <f t="shared" si="251"/>
        <v>20</v>
      </c>
      <c r="R3526" s="34">
        <v>4737</v>
      </c>
    </row>
    <row r="3527" spans="1:18" ht="14.25" thickBot="1">
      <c r="A3527" s="33" t="s">
        <v>657</v>
      </c>
      <c r="B3527" s="47">
        <v>41913</v>
      </c>
      <c r="C3527" t="s">
        <v>118</v>
      </c>
      <c r="D3527" t="s">
        <v>640</v>
      </c>
      <c r="E3527" t="s">
        <v>37</v>
      </c>
      <c r="F3527" t="s">
        <v>610</v>
      </c>
      <c r="G3527" t="s">
        <v>48</v>
      </c>
      <c r="I3527" t="s">
        <v>609</v>
      </c>
      <c r="K3527" s="34" t="s">
        <v>11</v>
      </c>
      <c r="L3527" s="37" t="str">
        <f t="shared" si="249"/>
        <v/>
      </c>
      <c r="M3527" s="34" t="s">
        <v>11</v>
      </c>
      <c r="N3527" s="36" t="str">
        <f t="shared" si="250"/>
        <v/>
      </c>
      <c r="O3527" s="34"/>
      <c r="P3527" s="34">
        <v>11303</v>
      </c>
      <c r="Q3527" s="37">
        <f t="shared" si="251"/>
        <v>11</v>
      </c>
      <c r="R3527" s="34">
        <v>4844</v>
      </c>
    </row>
    <row r="3528" spans="1:18" ht="14.25" thickBot="1">
      <c r="A3528" s="33" t="s">
        <v>657</v>
      </c>
      <c r="B3528" s="47">
        <v>41913</v>
      </c>
      <c r="C3528" t="s">
        <v>118</v>
      </c>
      <c r="D3528" t="s">
        <v>640</v>
      </c>
      <c r="E3528" t="s">
        <v>37</v>
      </c>
      <c r="F3528" t="s">
        <v>611</v>
      </c>
      <c r="G3528" t="s">
        <v>58</v>
      </c>
      <c r="I3528" t="s">
        <v>609</v>
      </c>
      <c r="K3528" s="34" t="s">
        <v>11</v>
      </c>
      <c r="L3528" s="37" t="str">
        <f t="shared" si="249"/>
        <v/>
      </c>
      <c r="M3528" s="34" t="s">
        <v>11</v>
      </c>
      <c r="N3528" s="36" t="str">
        <f t="shared" si="250"/>
        <v/>
      </c>
      <c r="O3528" s="34"/>
      <c r="P3528" s="34">
        <v>72077</v>
      </c>
      <c r="Q3528" s="37">
        <f t="shared" si="251"/>
        <v>72</v>
      </c>
      <c r="R3528" s="34">
        <v>35351</v>
      </c>
    </row>
    <row r="3529" spans="1:18" ht="14.25" thickBot="1">
      <c r="A3529" s="33" t="s">
        <v>657</v>
      </c>
      <c r="B3529" s="47">
        <v>41913</v>
      </c>
      <c r="C3529" t="s">
        <v>118</v>
      </c>
      <c r="D3529" t="s">
        <v>640</v>
      </c>
      <c r="E3529" t="s">
        <v>37</v>
      </c>
      <c r="F3529" t="s">
        <v>625</v>
      </c>
      <c r="G3529" t="s">
        <v>66</v>
      </c>
      <c r="I3529" t="s">
        <v>609</v>
      </c>
      <c r="K3529" s="34" t="s">
        <v>11</v>
      </c>
      <c r="L3529" s="37" t="str">
        <f t="shared" si="249"/>
        <v/>
      </c>
      <c r="M3529" s="34" t="s">
        <v>11</v>
      </c>
      <c r="N3529" s="36" t="str">
        <f t="shared" si="250"/>
        <v/>
      </c>
      <c r="O3529" s="34"/>
      <c r="P3529" s="34">
        <v>180020</v>
      </c>
      <c r="Q3529" s="37">
        <f t="shared" si="251"/>
        <v>180</v>
      </c>
      <c r="R3529" s="34">
        <v>30531</v>
      </c>
    </row>
    <row r="3530" spans="1:18" ht="14.25" thickBot="1">
      <c r="A3530" s="33" t="s">
        <v>657</v>
      </c>
      <c r="B3530" s="47">
        <v>41913</v>
      </c>
      <c r="C3530" t="s">
        <v>118</v>
      </c>
      <c r="D3530" t="s">
        <v>612</v>
      </c>
      <c r="E3530" t="s">
        <v>68</v>
      </c>
      <c r="F3530" t="s">
        <v>608</v>
      </c>
      <c r="G3530" t="s">
        <v>61</v>
      </c>
      <c r="I3530" t="s">
        <v>609</v>
      </c>
      <c r="K3530" s="34" t="s">
        <v>11</v>
      </c>
      <c r="L3530" s="37" t="str">
        <f t="shared" si="249"/>
        <v/>
      </c>
      <c r="M3530" s="34" t="s">
        <v>11</v>
      </c>
      <c r="N3530" s="36" t="str">
        <f t="shared" si="250"/>
        <v/>
      </c>
      <c r="O3530" s="34"/>
      <c r="P3530" s="34">
        <v>102679</v>
      </c>
      <c r="Q3530" s="37">
        <f t="shared" si="251"/>
        <v>103</v>
      </c>
      <c r="R3530" s="34">
        <v>47738</v>
      </c>
    </row>
    <row r="3531" spans="1:18" ht="14.25" thickBot="1">
      <c r="A3531" s="33" t="s">
        <v>657</v>
      </c>
      <c r="B3531" s="47">
        <v>41913</v>
      </c>
      <c r="C3531" t="s">
        <v>118</v>
      </c>
      <c r="D3531" t="s">
        <v>612</v>
      </c>
      <c r="E3531" t="s">
        <v>68</v>
      </c>
      <c r="F3531" t="s">
        <v>610</v>
      </c>
      <c r="G3531" t="s">
        <v>48</v>
      </c>
      <c r="I3531" t="s">
        <v>609</v>
      </c>
      <c r="K3531" s="34" t="s">
        <v>11</v>
      </c>
      <c r="L3531" s="37" t="str">
        <f t="shared" si="249"/>
        <v/>
      </c>
      <c r="M3531" s="34" t="s">
        <v>11</v>
      </c>
      <c r="N3531" s="36" t="str">
        <f t="shared" si="250"/>
        <v/>
      </c>
      <c r="O3531" s="34"/>
      <c r="P3531" s="34">
        <v>5028</v>
      </c>
      <c r="Q3531" s="37">
        <f t="shared" si="251"/>
        <v>5</v>
      </c>
      <c r="R3531" s="34">
        <v>2715</v>
      </c>
    </row>
    <row r="3532" spans="1:18" ht="14.25" thickBot="1">
      <c r="A3532" s="33" t="s">
        <v>657</v>
      </c>
      <c r="B3532" s="47">
        <v>41913</v>
      </c>
      <c r="C3532" t="s">
        <v>118</v>
      </c>
      <c r="D3532" t="s">
        <v>656</v>
      </c>
      <c r="E3532" t="s">
        <v>316</v>
      </c>
      <c r="F3532" t="s">
        <v>608</v>
      </c>
      <c r="G3532" t="s">
        <v>61</v>
      </c>
      <c r="I3532" t="s">
        <v>609</v>
      </c>
      <c r="K3532" s="34" t="s">
        <v>11</v>
      </c>
      <c r="L3532" s="37" t="str">
        <f t="shared" si="249"/>
        <v/>
      </c>
      <c r="M3532" s="34" t="s">
        <v>11</v>
      </c>
      <c r="N3532" s="36" t="str">
        <f t="shared" si="250"/>
        <v/>
      </c>
      <c r="O3532" s="34"/>
      <c r="P3532" s="34">
        <v>4006</v>
      </c>
      <c r="Q3532" s="37">
        <f t="shared" si="251"/>
        <v>4</v>
      </c>
      <c r="R3532" s="34">
        <v>1277</v>
      </c>
    </row>
    <row r="3533" spans="1:18" ht="14.25" thickBot="1">
      <c r="A3533" s="33" t="s">
        <v>657</v>
      </c>
      <c r="B3533" s="47">
        <v>41913</v>
      </c>
      <c r="C3533" t="s">
        <v>118</v>
      </c>
      <c r="D3533" t="s">
        <v>656</v>
      </c>
      <c r="E3533" t="s">
        <v>316</v>
      </c>
      <c r="F3533" t="s">
        <v>610</v>
      </c>
      <c r="G3533" t="s">
        <v>48</v>
      </c>
      <c r="I3533" t="s">
        <v>609</v>
      </c>
      <c r="K3533" s="34" t="s">
        <v>11</v>
      </c>
      <c r="L3533" s="37" t="str">
        <f t="shared" si="249"/>
        <v/>
      </c>
      <c r="M3533" s="34" t="s">
        <v>11</v>
      </c>
      <c r="N3533" s="36" t="str">
        <f t="shared" si="250"/>
        <v/>
      </c>
      <c r="O3533" s="34"/>
      <c r="P3533" s="34">
        <v>96662</v>
      </c>
      <c r="Q3533" s="37">
        <f t="shared" si="251"/>
        <v>97</v>
      </c>
      <c r="R3533" s="34">
        <v>40844</v>
      </c>
    </row>
    <row r="3534" spans="1:18" ht="14.25" thickBot="1">
      <c r="A3534" s="33" t="s">
        <v>657</v>
      </c>
      <c r="B3534" s="47">
        <v>41913</v>
      </c>
      <c r="C3534" t="s">
        <v>118</v>
      </c>
      <c r="D3534" t="s">
        <v>656</v>
      </c>
      <c r="E3534" t="s">
        <v>316</v>
      </c>
      <c r="F3534" t="s">
        <v>616</v>
      </c>
      <c r="G3534" t="s">
        <v>60</v>
      </c>
      <c r="I3534" t="s">
        <v>609</v>
      </c>
      <c r="K3534" s="34" t="s">
        <v>11</v>
      </c>
      <c r="L3534" s="37" t="str">
        <f t="shared" si="249"/>
        <v/>
      </c>
      <c r="M3534" s="34" t="s">
        <v>11</v>
      </c>
      <c r="N3534" s="36" t="str">
        <f t="shared" si="250"/>
        <v/>
      </c>
      <c r="O3534" s="34"/>
      <c r="P3534" s="34">
        <v>168780</v>
      </c>
      <c r="Q3534" s="37">
        <f t="shared" si="251"/>
        <v>169</v>
      </c>
      <c r="R3534" s="34">
        <v>59172</v>
      </c>
    </row>
    <row r="3535" spans="1:18" ht="14.25" thickBot="1">
      <c r="A3535" s="33" t="s">
        <v>657</v>
      </c>
      <c r="B3535" s="47">
        <v>41913</v>
      </c>
      <c r="C3535" t="s">
        <v>118</v>
      </c>
      <c r="D3535" t="s">
        <v>656</v>
      </c>
      <c r="E3535" t="s">
        <v>316</v>
      </c>
      <c r="F3535" t="s">
        <v>646</v>
      </c>
      <c r="G3535" t="s">
        <v>74</v>
      </c>
      <c r="I3535" t="s">
        <v>609</v>
      </c>
      <c r="K3535" s="34" t="s">
        <v>11</v>
      </c>
      <c r="L3535" s="37" t="str">
        <f t="shared" si="249"/>
        <v/>
      </c>
      <c r="M3535" s="34" t="s">
        <v>11</v>
      </c>
      <c r="N3535" s="36" t="str">
        <f t="shared" si="250"/>
        <v/>
      </c>
      <c r="O3535" s="34"/>
      <c r="P3535" s="34">
        <v>36365</v>
      </c>
      <c r="Q3535" s="37">
        <f t="shared" si="251"/>
        <v>36</v>
      </c>
      <c r="R3535" s="34">
        <v>7069</v>
      </c>
    </row>
    <row r="3536" spans="1:18" ht="14.25" thickBot="1">
      <c r="A3536" s="33" t="s">
        <v>657</v>
      </c>
      <c r="B3536" s="47">
        <v>41913</v>
      </c>
      <c r="C3536" t="s">
        <v>118</v>
      </c>
      <c r="D3536" t="s">
        <v>669</v>
      </c>
      <c r="E3536" t="s">
        <v>348</v>
      </c>
      <c r="F3536" t="s">
        <v>610</v>
      </c>
      <c r="G3536" t="s">
        <v>48</v>
      </c>
      <c r="I3536" t="s">
        <v>609</v>
      </c>
      <c r="K3536" s="34" t="s">
        <v>11</v>
      </c>
      <c r="L3536" s="37" t="str">
        <f t="shared" si="249"/>
        <v/>
      </c>
      <c r="M3536" s="34" t="s">
        <v>11</v>
      </c>
      <c r="N3536" s="36" t="str">
        <f t="shared" si="250"/>
        <v/>
      </c>
      <c r="O3536" s="34"/>
      <c r="P3536" s="34">
        <v>18036</v>
      </c>
      <c r="Q3536" s="37">
        <f t="shared" si="251"/>
        <v>18</v>
      </c>
      <c r="R3536" s="34">
        <v>7895</v>
      </c>
    </row>
    <row r="3537" spans="1:18" ht="14.25" thickBot="1">
      <c r="A3537" s="33" t="s">
        <v>657</v>
      </c>
      <c r="B3537" s="47">
        <v>41913</v>
      </c>
      <c r="C3537" t="s">
        <v>118</v>
      </c>
      <c r="D3537" t="s">
        <v>669</v>
      </c>
      <c r="E3537" t="s">
        <v>348</v>
      </c>
      <c r="F3537" t="s">
        <v>611</v>
      </c>
      <c r="G3537" t="s">
        <v>58</v>
      </c>
      <c r="I3537" t="s">
        <v>609</v>
      </c>
      <c r="K3537" s="34" t="s">
        <v>11</v>
      </c>
      <c r="L3537" s="37" t="str">
        <f t="shared" si="249"/>
        <v/>
      </c>
      <c r="M3537" s="34" t="s">
        <v>11</v>
      </c>
      <c r="N3537" s="36" t="str">
        <f t="shared" si="250"/>
        <v/>
      </c>
      <c r="O3537" s="34"/>
      <c r="P3537" s="34">
        <v>7005</v>
      </c>
      <c r="Q3537" s="37">
        <f t="shared" si="251"/>
        <v>7</v>
      </c>
      <c r="R3537" s="34">
        <v>4539</v>
      </c>
    </row>
    <row r="3538" spans="1:18" ht="14.25" thickBot="1">
      <c r="A3538" s="33" t="s">
        <v>657</v>
      </c>
      <c r="B3538" s="47">
        <v>41913</v>
      </c>
      <c r="C3538" t="s">
        <v>118</v>
      </c>
      <c r="D3538" t="s">
        <v>669</v>
      </c>
      <c r="E3538" t="s">
        <v>348</v>
      </c>
      <c r="F3538" t="s">
        <v>625</v>
      </c>
      <c r="G3538" t="s">
        <v>66</v>
      </c>
      <c r="I3538" t="s">
        <v>609</v>
      </c>
      <c r="K3538" s="34" t="s">
        <v>11</v>
      </c>
      <c r="L3538" s="37" t="str">
        <f t="shared" si="249"/>
        <v/>
      </c>
      <c r="M3538" s="34" t="s">
        <v>11</v>
      </c>
      <c r="N3538" s="36" t="str">
        <f t="shared" si="250"/>
        <v/>
      </c>
      <c r="O3538" s="34"/>
      <c r="P3538" s="34">
        <v>20199</v>
      </c>
      <c r="Q3538" s="37">
        <f t="shared" si="251"/>
        <v>20</v>
      </c>
      <c r="R3538" s="34">
        <v>3020</v>
      </c>
    </row>
    <row r="3539" spans="1:18" ht="14.25" thickBot="1">
      <c r="A3539" s="33" t="s">
        <v>657</v>
      </c>
      <c r="B3539" s="47">
        <v>41913</v>
      </c>
      <c r="C3539" t="s">
        <v>118</v>
      </c>
      <c r="D3539" t="s">
        <v>641</v>
      </c>
      <c r="E3539" t="s">
        <v>33</v>
      </c>
      <c r="F3539" t="s">
        <v>608</v>
      </c>
      <c r="G3539" t="s">
        <v>61</v>
      </c>
      <c r="I3539" t="s">
        <v>609</v>
      </c>
      <c r="K3539" s="34">
        <v>112063</v>
      </c>
      <c r="L3539" s="37">
        <f t="shared" si="249"/>
        <v>112</v>
      </c>
      <c r="M3539" s="34">
        <v>46495</v>
      </c>
      <c r="N3539" s="36">
        <f t="shared" si="250"/>
        <v>415.13392857142856</v>
      </c>
      <c r="O3539" s="34"/>
      <c r="P3539" s="34">
        <v>1134358</v>
      </c>
      <c r="Q3539" s="37">
        <f t="shared" si="251"/>
        <v>1134</v>
      </c>
      <c r="R3539" s="34">
        <v>482279</v>
      </c>
    </row>
    <row r="3540" spans="1:18" ht="14.25" thickBot="1">
      <c r="A3540" s="33" t="s">
        <v>657</v>
      </c>
      <c r="B3540" s="47">
        <v>41913</v>
      </c>
      <c r="C3540" t="s">
        <v>118</v>
      </c>
      <c r="D3540" t="s">
        <v>641</v>
      </c>
      <c r="E3540" t="s">
        <v>33</v>
      </c>
      <c r="F3540" t="s">
        <v>610</v>
      </c>
      <c r="G3540" t="s">
        <v>48</v>
      </c>
      <c r="I3540" t="s">
        <v>609</v>
      </c>
      <c r="K3540" s="34">
        <v>415435</v>
      </c>
      <c r="L3540" s="37">
        <f t="shared" si="249"/>
        <v>415</v>
      </c>
      <c r="M3540" s="34">
        <v>87738</v>
      </c>
      <c r="N3540" s="36">
        <f t="shared" si="250"/>
        <v>211.41686746987952</v>
      </c>
      <c r="O3540" s="34"/>
      <c r="P3540" s="34">
        <v>4144483</v>
      </c>
      <c r="Q3540" s="37">
        <f t="shared" si="251"/>
        <v>4144</v>
      </c>
      <c r="R3540" s="34">
        <v>785781</v>
      </c>
    </row>
    <row r="3541" spans="1:18" ht="14.25" thickBot="1">
      <c r="A3541" s="33" t="s">
        <v>657</v>
      </c>
      <c r="B3541" s="47">
        <v>41913</v>
      </c>
      <c r="C3541" t="s">
        <v>118</v>
      </c>
      <c r="D3541" t="s">
        <v>641</v>
      </c>
      <c r="E3541" t="s">
        <v>33</v>
      </c>
      <c r="F3541" t="s">
        <v>611</v>
      </c>
      <c r="G3541" t="s">
        <v>58</v>
      </c>
      <c r="I3541" t="s">
        <v>609</v>
      </c>
      <c r="K3541" s="34">
        <v>19050</v>
      </c>
      <c r="L3541" s="37">
        <f t="shared" si="249"/>
        <v>19</v>
      </c>
      <c r="M3541" s="34">
        <v>13490</v>
      </c>
      <c r="N3541" s="36">
        <f t="shared" si="250"/>
        <v>710</v>
      </c>
      <c r="O3541" s="34"/>
      <c r="P3541" s="34">
        <v>64944</v>
      </c>
      <c r="Q3541" s="37">
        <f t="shared" si="251"/>
        <v>65</v>
      </c>
      <c r="R3541" s="34">
        <v>40858</v>
      </c>
    </row>
    <row r="3542" spans="1:18" ht="14.25" thickBot="1">
      <c r="A3542" s="33" t="s">
        <v>657</v>
      </c>
      <c r="B3542" s="47">
        <v>41913</v>
      </c>
      <c r="C3542" t="s">
        <v>118</v>
      </c>
      <c r="D3542" t="s">
        <v>641</v>
      </c>
      <c r="E3542" t="s">
        <v>33</v>
      </c>
      <c r="F3542" t="s">
        <v>616</v>
      </c>
      <c r="G3542" t="s">
        <v>60</v>
      </c>
      <c r="I3542" t="s">
        <v>609</v>
      </c>
      <c r="K3542" s="34" t="s">
        <v>11</v>
      </c>
      <c r="L3542" s="37" t="str">
        <f t="shared" si="249"/>
        <v/>
      </c>
      <c r="M3542" s="34" t="s">
        <v>11</v>
      </c>
      <c r="N3542" s="36" t="str">
        <f t="shared" si="250"/>
        <v/>
      </c>
      <c r="O3542" s="34"/>
      <c r="P3542" s="34">
        <v>3291</v>
      </c>
      <c r="Q3542" s="37">
        <f t="shared" si="251"/>
        <v>3</v>
      </c>
      <c r="R3542" s="34">
        <v>1868</v>
      </c>
    </row>
    <row r="3543" spans="1:18" ht="14.25" thickBot="1">
      <c r="A3543" s="33" t="s">
        <v>657</v>
      </c>
      <c r="B3543" s="47">
        <v>41913</v>
      </c>
      <c r="C3543" t="s">
        <v>118</v>
      </c>
      <c r="D3543" t="s">
        <v>641</v>
      </c>
      <c r="E3543" t="s">
        <v>33</v>
      </c>
      <c r="F3543" t="s">
        <v>625</v>
      </c>
      <c r="G3543" t="s">
        <v>66</v>
      </c>
      <c r="I3543" t="s">
        <v>609</v>
      </c>
      <c r="K3543" s="34">
        <v>153550</v>
      </c>
      <c r="L3543" s="37">
        <f t="shared" si="249"/>
        <v>154</v>
      </c>
      <c r="M3543" s="34">
        <v>15566</v>
      </c>
      <c r="N3543" s="36">
        <f t="shared" si="250"/>
        <v>101.07792207792208</v>
      </c>
      <c r="O3543" s="34"/>
      <c r="P3543" s="34">
        <v>521421</v>
      </c>
      <c r="Q3543" s="37">
        <f t="shared" si="251"/>
        <v>521</v>
      </c>
      <c r="R3543" s="34">
        <v>93879</v>
      </c>
    </row>
    <row r="3544" spans="1:18" ht="14.25" thickBot="1">
      <c r="A3544" s="33" t="s">
        <v>657</v>
      </c>
      <c r="B3544" s="47">
        <v>41913</v>
      </c>
      <c r="C3544" t="s">
        <v>118</v>
      </c>
      <c r="D3544" t="s">
        <v>641</v>
      </c>
      <c r="E3544" t="s">
        <v>33</v>
      </c>
      <c r="F3544" t="s">
        <v>646</v>
      </c>
      <c r="G3544" t="s">
        <v>74</v>
      </c>
      <c r="I3544" t="s">
        <v>609</v>
      </c>
      <c r="K3544" s="34">
        <v>1780180</v>
      </c>
      <c r="L3544" s="37">
        <f t="shared" si="249"/>
        <v>1780</v>
      </c>
      <c r="M3544" s="34">
        <v>514794</v>
      </c>
      <c r="N3544" s="36">
        <f t="shared" si="250"/>
        <v>289.21011235955058</v>
      </c>
      <c r="O3544" s="34"/>
      <c r="P3544" s="34">
        <v>13764699</v>
      </c>
      <c r="Q3544" s="37">
        <f t="shared" si="251"/>
        <v>13765</v>
      </c>
      <c r="R3544" s="34">
        <v>3370588</v>
      </c>
    </row>
    <row r="3545" spans="1:18" ht="14.25" thickBot="1">
      <c r="A3545" s="33" t="s">
        <v>657</v>
      </c>
      <c r="B3545" s="47">
        <v>41913</v>
      </c>
      <c r="C3545" t="s">
        <v>118</v>
      </c>
      <c r="D3545" t="s">
        <v>661</v>
      </c>
      <c r="E3545" t="s">
        <v>41</v>
      </c>
      <c r="F3545" t="s">
        <v>608</v>
      </c>
      <c r="G3545" t="s">
        <v>61</v>
      </c>
      <c r="I3545" t="s">
        <v>609</v>
      </c>
      <c r="K3545" s="34" t="s">
        <v>11</v>
      </c>
      <c r="L3545" s="37" t="str">
        <f t="shared" si="249"/>
        <v/>
      </c>
      <c r="M3545" s="34" t="s">
        <v>11</v>
      </c>
      <c r="N3545" s="36" t="str">
        <f t="shared" si="250"/>
        <v/>
      </c>
      <c r="O3545" s="34"/>
      <c r="P3545" s="34">
        <v>30530</v>
      </c>
      <c r="Q3545" s="37">
        <f t="shared" si="251"/>
        <v>31</v>
      </c>
      <c r="R3545" s="34">
        <v>10572</v>
      </c>
    </row>
    <row r="3546" spans="1:18" ht="14.25" thickBot="1">
      <c r="A3546" s="33" t="s">
        <v>657</v>
      </c>
      <c r="B3546" s="47">
        <v>41913</v>
      </c>
      <c r="C3546" t="s">
        <v>118</v>
      </c>
      <c r="D3546" t="s">
        <v>661</v>
      </c>
      <c r="E3546" t="s">
        <v>41</v>
      </c>
      <c r="F3546" t="s">
        <v>610</v>
      </c>
      <c r="G3546" t="s">
        <v>48</v>
      </c>
      <c r="I3546" t="s">
        <v>609</v>
      </c>
      <c r="K3546" s="34" t="s">
        <v>11</v>
      </c>
      <c r="L3546" s="37" t="str">
        <f t="shared" si="249"/>
        <v/>
      </c>
      <c r="M3546" s="34" t="s">
        <v>11</v>
      </c>
      <c r="N3546" s="36" t="str">
        <f t="shared" si="250"/>
        <v/>
      </c>
      <c r="O3546" s="34"/>
      <c r="P3546" s="34">
        <v>38250</v>
      </c>
      <c r="Q3546" s="37">
        <f t="shared" si="251"/>
        <v>38</v>
      </c>
      <c r="R3546" s="34">
        <v>13349</v>
      </c>
    </row>
    <row r="3547" spans="1:18" ht="14.25" thickBot="1">
      <c r="A3547" s="33" t="s">
        <v>657</v>
      </c>
      <c r="B3547" s="47">
        <v>41913</v>
      </c>
      <c r="C3547" t="s">
        <v>118</v>
      </c>
      <c r="D3547" t="s">
        <v>722</v>
      </c>
      <c r="E3547" t="s">
        <v>449</v>
      </c>
      <c r="F3547" t="s">
        <v>616</v>
      </c>
      <c r="G3547" t="s">
        <v>60</v>
      </c>
      <c r="I3547" t="s">
        <v>609</v>
      </c>
      <c r="K3547" s="34" t="s">
        <v>11</v>
      </c>
      <c r="L3547" s="37" t="str">
        <f t="shared" si="249"/>
        <v/>
      </c>
      <c r="M3547" s="34" t="s">
        <v>11</v>
      </c>
      <c r="N3547" s="36" t="str">
        <f t="shared" si="250"/>
        <v/>
      </c>
      <c r="O3547" s="34"/>
      <c r="P3547" s="34">
        <v>15602</v>
      </c>
      <c r="Q3547" s="37">
        <f t="shared" si="251"/>
        <v>16</v>
      </c>
      <c r="R3547" s="34">
        <v>2768</v>
      </c>
    </row>
    <row r="3548" spans="1:18" ht="14.25" thickBot="1">
      <c r="A3548" s="33" t="s">
        <v>657</v>
      </c>
      <c r="B3548" s="47">
        <v>41913</v>
      </c>
      <c r="C3548" t="s">
        <v>118</v>
      </c>
      <c r="D3548" t="s">
        <v>712</v>
      </c>
      <c r="E3548" t="s">
        <v>451</v>
      </c>
      <c r="F3548" t="s">
        <v>608</v>
      </c>
      <c r="G3548" t="s">
        <v>61</v>
      </c>
      <c r="I3548" t="s">
        <v>609</v>
      </c>
      <c r="K3548" s="34" t="s">
        <v>11</v>
      </c>
      <c r="L3548" s="37" t="str">
        <f t="shared" si="249"/>
        <v/>
      </c>
      <c r="M3548" s="34" t="s">
        <v>11</v>
      </c>
      <c r="N3548" s="36" t="str">
        <f t="shared" si="250"/>
        <v/>
      </c>
      <c r="O3548" s="34"/>
      <c r="P3548" s="34">
        <v>19749</v>
      </c>
      <c r="Q3548" s="37">
        <f t="shared" si="251"/>
        <v>20</v>
      </c>
      <c r="R3548" s="34">
        <v>11068</v>
      </c>
    </row>
    <row r="3549" spans="1:18" ht="14.25" thickBot="1">
      <c r="A3549" s="33" t="s">
        <v>657</v>
      </c>
      <c r="B3549" s="47">
        <v>41913</v>
      </c>
      <c r="C3549" t="s">
        <v>118</v>
      </c>
      <c r="D3549" t="s">
        <v>712</v>
      </c>
      <c r="E3549" t="s">
        <v>451</v>
      </c>
      <c r="F3549" t="s">
        <v>625</v>
      </c>
      <c r="G3549" t="s">
        <v>66</v>
      </c>
      <c r="I3549" t="s">
        <v>609</v>
      </c>
      <c r="K3549" s="34">
        <v>20436</v>
      </c>
      <c r="L3549" s="37">
        <f t="shared" si="249"/>
        <v>20</v>
      </c>
      <c r="M3549" s="34">
        <v>14560</v>
      </c>
      <c r="N3549" s="36">
        <f t="shared" si="250"/>
        <v>728</v>
      </c>
      <c r="O3549" s="34"/>
      <c r="P3549" s="34">
        <v>20436</v>
      </c>
      <c r="Q3549" s="37">
        <f t="shared" si="251"/>
        <v>20</v>
      </c>
      <c r="R3549" s="34">
        <v>14560</v>
      </c>
    </row>
    <row r="3550" spans="1:18" ht="14.25" thickBot="1">
      <c r="A3550" s="33" t="s">
        <v>657</v>
      </c>
      <c r="B3550" s="47">
        <v>41913</v>
      </c>
      <c r="C3550" t="s">
        <v>118</v>
      </c>
      <c r="D3550" t="s">
        <v>717</v>
      </c>
      <c r="E3550" t="s">
        <v>476</v>
      </c>
      <c r="F3550" t="s">
        <v>608</v>
      </c>
      <c r="G3550" t="s">
        <v>61</v>
      </c>
      <c r="I3550" t="s">
        <v>609</v>
      </c>
      <c r="K3550" s="34" t="s">
        <v>11</v>
      </c>
      <c r="L3550" s="37" t="str">
        <f t="shared" si="249"/>
        <v/>
      </c>
      <c r="M3550" s="34" t="s">
        <v>11</v>
      </c>
      <c r="N3550" s="36" t="str">
        <f t="shared" si="250"/>
        <v/>
      </c>
      <c r="O3550" s="34"/>
      <c r="P3550" s="34">
        <v>13063</v>
      </c>
      <c r="Q3550" s="37">
        <f t="shared" si="251"/>
        <v>13</v>
      </c>
      <c r="R3550" s="34">
        <v>2615</v>
      </c>
    </row>
    <row r="3551" spans="1:18" ht="14.25" thickBot="1">
      <c r="A3551" s="33" t="s">
        <v>657</v>
      </c>
      <c r="B3551" s="47">
        <v>41913</v>
      </c>
      <c r="C3551" t="s">
        <v>118</v>
      </c>
      <c r="D3551" t="s">
        <v>717</v>
      </c>
      <c r="E3551" t="s">
        <v>476</v>
      </c>
      <c r="F3551" t="s">
        <v>610</v>
      </c>
      <c r="G3551" t="s">
        <v>48</v>
      </c>
      <c r="I3551" t="s">
        <v>609</v>
      </c>
      <c r="K3551" s="34" t="s">
        <v>11</v>
      </c>
      <c r="L3551" s="37" t="str">
        <f t="shared" si="249"/>
        <v/>
      </c>
      <c r="M3551" s="34" t="s">
        <v>11</v>
      </c>
      <c r="N3551" s="36" t="str">
        <f t="shared" si="250"/>
        <v/>
      </c>
      <c r="O3551" s="34"/>
      <c r="P3551" s="34">
        <v>7895</v>
      </c>
      <c r="Q3551" s="37">
        <f t="shared" si="251"/>
        <v>8</v>
      </c>
      <c r="R3551" s="34">
        <v>1546</v>
      </c>
    </row>
    <row r="3552" spans="1:18" ht="14.25" thickBot="1">
      <c r="A3552" s="33" t="s">
        <v>657</v>
      </c>
      <c r="B3552" s="47">
        <v>41913</v>
      </c>
      <c r="C3552" t="s">
        <v>118</v>
      </c>
      <c r="D3552" t="s">
        <v>674</v>
      </c>
      <c r="E3552" t="s">
        <v>46</v>
      </c>
      <c r="F3552" t="s">
        <v>608</v>
      </c>
      <c r="G3552" t="s">
        <v>61</v>
      </c>
      <c r="I3552" t="s">
        <v>609</v>
      </c>
      <c r="K3552" s="34" t="s">
        <v>11</v>
      </c>
      <c r="L3552" s="37" t="str">
        <f t="shared" si="249"/>
        <v/>
      </c>
      <c r="M3552" s="34" t="s">
        <v>11</v>
      </c>
      <c r="N3552" s="36" t="str">
        <f t="shared" si="250"/>
        <v/>
      </c>
      <c r="O3552" s="34"/>
      <c r="P3552" s="34">
        <v>59140</v>
      </c>
      <c r="Q3552" s="37">
        <f t="shared" si="251"/>
        <v>59</v>
      </c>
      <c r="R3552" s="34">
        <v>19610</v>
      </c>
    </row>
    <row r="3553" spans="1:18" ht="14.25" thickBot="1">
      <c r="A3553" s="33" t="s">
        <v>657</v>
      </c>
      <c r="B3553" s="47">
        <v>41913</v>
      </c>
      <c r="C3553" t="s">
        <v>118</v>
      </c>
      <c r="D3553" t="s">
        <v>674</v>
      </c>
      <c r="E3553" t="s">
        <v>46</v>
      </c>
      <c r="F3553" t="s">
        <v>610</v>
      </c>
      <c r="G3553" t="s">
        <v>48</v>
      </c>
      <c r="I3553" t="s">
        <v>609</v>
      </c>
      <c r="K3553" s="34">
        <v>20440</v>
      </c>
      <c r="L3553" s="37">
        <f t="shared" si="249"/>
        <v>20</v>
      </c>
      <c r="M3553" s="34">
        <v>8558</v>
      </c>
      <c r="N3553" s="36">
        <f t="shared" si="250"/>
        <v>427.9</v>
      </c>
      <c r="O3553" s="34"/>
      <c r="P3553" s="34">
        <v>20440</v>
      </c>
      <c r="Q3553" s="37">
        <f t="shared" si="251"/>
        <v>20</v>
      </c>
      <c r="R3553" s="34">
        <v>8558</v>
      </c>
    </row>
    <row r="3554" spans="1:18" ht="14.25" thickBot="1">
      <c r="A3554" s="33" t="s">
        <v>657</v>
      </c>
      <c r="B3554" s="47">
        <v>41913</v>
      </c>
      <c r="C3554" t="s">
        <v>118</v>
      </c>
      <c r="D3554" t="s">
        <v>662</v>
      </c>
      <c r="E3554" t="s">
        <v>545</v>
      </c>
      <c r="F3554" t="s">
        <v>616</v>
      </c>
      <c r="G3554" t="s">
        <v>60</v>
      </c>
      <c r="I3554" t="s">
        <v>609</v>
      </c>
      <c r="K3554" s="34" t="s">
        <v>11</v>
      </c>
      <c r="L3554" s="37" t="str">
        <f t="shared" si="249"/>
        <v/>
      </c>
      <c r="M3554" s="34" t="s">
        <v>11</v>
      </c>
      <c r="N3554" s="36" t="str">
        <f t="shared" si="250"/>
        <v/>
      </c>
      <c r="O3554" s="34"/>
      <c r="P3554" s="34">
        <v>1389</v>
      </c>
      <c r="Q3554" s="37">
        <f t="shared" si="251"/>
        <v>1</v>
      </c>
      <c r="R3554" s="34">
        <v>540</v>
      </c>
    </row>
    <row r="3555" spans="1:18" ht="14.25" thickBot="1">
      <c r="A3555" s="33" t="s">
        <v>657</v>
      </c>
      <c r="B3555" s="47">
        <v>41913</v>
      </c>
      <c r="C3555" t="s">
        <v>118</v>
      </c>
      <c r="D3555" t="s">
        <v>662</v>
      </c>
      <c r="E3555" t="s">
        <v>545</v>
      </c>
      <c r="F3555" t="s">
        <v>625</v>
      </c>
      <c r="G3555" t="s">
        <v>66</v>
      </c>
      <c r="I3555" t="s">
        <v>609</v>
      </c>
      <c r="K3555" s="34" t="s">
        <v>11</v>
      </c>
      <c r="L3555" s="37" t="str">
        <f t="shared" si="249"/>
        <v/>
      </c>
      <c r="M3555" s="34" t="s">
        <v>11</v>
      </c>
      <c r="N3555" s="36" t="str">
        <f t="shared" si="250"/>
        <v/>
      </c>
      <c r="O3555" s="34"/>
      <c r="P3555" s="34">
        <v>19740</v>
      </c>
      <c r="Q3555" s="37">
        <f t="shared" si="251"/>
        <v>20</v>
      </c>
      <c r="R3555" s="34">
        <v>3853</v>
      </c>
    </row>
    <row r="3556" spans="1:18" ht="14.25" thickBot="1">
      <c r="A3556" s="33" t="s">
        <v>657</v>
      </c>
      <c r="B3556" s="47">
        <v>41913</v>
      </c>
      <c r="C3556" t="s">
        <v>118</v>
      </c>
      <c r="D3556" t="s">
        <v>662</v>
      </c>
      <c r="E3556" t="s">
        <v>545</v>
      </c>
      <c r="F3556" t="s">
        <v>646</v>
      </c>
      <c r="G3556" t="s">
        <v>74</v>
      </c>
      <c r="I3556" t="s">
        <v>609</v>
      </c>
      <c r="K3556" s="34" t="s">
        <v>11</v>
      </c>
      <c r="L3556" s="37" t="str">
        <f t="shared" si="249"/>
        <v/>
      </c>
      <c r="M3556" s="34" t="s">
        <v>11</v>
      </c>
      <c r="N3556" s="36" t="str">
        <f t="shared" si="250"/>
        <v/>
      </c>
      <c r="O3556" s="34"/>
      <c r="P3556" s="34">
        <v>86540</v>
      </c>
      <c r="Q3556" s="37">
        <f t="shared" si="251"/>
        <v>87</v>
      </c>
      <c r="R3556" s="34">
        <v>18517</v>
      </c>
    </row>
    <row r="3557" spans="1:18" ht="14.25" thickBot="1">
      <c r="A3557" s="33" t="s">
        <v>657</v>
      </c>
      <c r="B3557" s="47">
        <v>41913</v>
      </c>
      <c r="C3557" t="s">
        <v>118</v>
      </c>
      <c r="D3557" t="s">
        <v>660</v>
      </c>
      <c r="E3557" t="s">
        <v>550</v>
      </c>
      <c r="F3557" t="s">
        <v>620</v>
      </c>
      <c r="G3557" t="s">
        <v>67</v>
      </c>
      <c r="I3557" t="s">
        <v>609</v>
      </c>
      <c r="K3557" s="34" t="s">
        <v>11</v>
      </c>
      <c r="L3557" s="37" t="str">
        <f t="shared" si="249"/>
        <v/>
      </c>
      <c r="M3557" s="34" t="s">
        <v>11</v>
      </c>
      <c r="N3557" s="36" t="str">
        <f t="shared" si="250"/>
        <v/>
      </c>
      <c r="O3557" s="34"/>
      <c r="P3557" s="34">
        <v>36124</v>
      </c>
      <c r="Q3557" s="37">
        <f t="shared" si="251"/>
        <v>36</v>
      </c>
      <c r="R3557" s="34">
        <v>5478</v>
      </c>
    </row>
    <row r="3558" spans="1:18" ht="14.25" thickBot="1">
      <c r="A3558" s="33" t="s">
        <v>606</v>
      </c>
      <c r="B3558" s="47">
        <v>41913</v>
      </c>
      <c r="C3558" t="s">
        <v>118</v>
      </c>
      <c r="D3558" t="s">
        <v>607</v>
      </c>
      <c r="E3558" t="s">
        <v>44</v>
      </c>
      <c r="F3558" t="s">
        <v>608</v>
      </c>
      <c r="G3558" t="s">
        <v>61</v>
      </c>
      <c r="I3558" t="s">
        <v>609</v>
      </c>
      <c r="K3558" s="34" t="s">
        <v>11</v>
      </c>
      <c r="L3558" s="37" t="str">
        <f>IF(ISERROR(ROUND(K3558*0.001,0))=TRUE,"",(ROUND(K3558*0.001,0)))</f>
        <v/>
      </c>
      <c r="M3558" s="34" t="s">
        <v>11</v>
      </c>
      <c r="N3558" s="36" t="str">
        <f>IF(ISERROR(M3558/L3558)=TRUE,"",(M3558/L3558))</f>
        <v/>
      </c>
      <c r="O3558" s="34"/>
      <c r="P3558" s="34">
        <v>575429</v>
      </c>
      <c r="Q3558" s="37">
        <f>IF(ISERROR(ROUND(P3558*0.001,0))=TRUE,"",(ROUND(P3558*0.001,0)))</f>
        <v>575</v>
      </c>
      <c r="R3558" s="34">
        <v>134749</v>
      </c>
    </row>
    <row r="3559" spans="1:18" ht="14.25" thickBot="1">
      <c r="A3559" s="33" t="s">
        <v>606</v>
      </c>
      <c r="B3559" s="47">
        <v>41913</v>
      </c>
      <c r="C3559" t="s">
        <v>118</v>
      </c>
      <c r="D3559" t="s">
        <v>607</v>
      </c>
      <c r="E3559" t="s">
        <v>44</v>
      </c>
      <c r="F3559" t="s">
        <v>610</v>
      </c>
      <c r="G3559" t="s">
        <v>48</v>
      </c>
      <c r="I3559" t="s">
        <v>609</v>
      </c>
      <c r="K3559" s="34">
        <v>21464</v>
      </c>
      <c r="L3559" s="37">
        <f t="shared" ref="L3559:L3622" si="252">IF(ISERROR(ROUND(K3559*0.001,0))=TRUE,"",(ROUND(K3559*0.001,0)))</f>
        <v>21</v>
      </c>
      <c r="M3559" s="34">
        <v>3823</v>
      </c>
      <c r="N3559" s="36">
        <f t="shared" ref="N3559:N3622" si="253">IF(ISERROR(M3559/L3559)=TRUE,"",(M3559/L3559))</f>
        <v>182.04761904761904</v>
      </c>
      <c r="O3559" s="34"/>
      <c r="P3559" s="34">
        <v>120914</v>
      </c>
      <c r="Q3559" s="37">
        <f t="shared" ref="Q3559:Q3622" si="254">IF(ISERROR(ROUND(P3559*0.001,0))=TRUE,"",(ROUND(P3559*0.001,0)))</f>
        <v>121</v>
      </c>
      <c r="R3559" s="34">
        <v>27631</v>
      </c>
    </row>
    <row r="3560" spans="1:18" ht="14.25" thickBot="1">
      <c r="A3560" s="33" t="s">
        <v>606</v>
      </c>
      <c r="B3560" s="47">
        <v>41913</v>
      </c>
      <c r="C3560" t="s">
        <v>118</v>
      </c>
      <c r="D3560" t="s">
        <v>607</v>
      </c>
      <c r="E3560" t="s">
        <v>44</v>
      </c>
      <c r="F3560" t="s">
        <v>611</v>
      </c>
      <c r="G3560" t="s">
        <v>58</v>
      </c>
      <c r="I3560" t="s">
        <v>609</v>
      </c>
      <c r="K3560" s="34">
        <v>3050000</v>
      </c>
      <c r="L3560" s="37">
        <f t="shared" si="252"/>
        <v>3050</v>
      </c>
      <c r="M3560" s="34">
        <v>496665</v>
      </c>
      <c r="N3560" s="36">
        <f t="shared" si="253"/>
        <v>162.84098360655739</v>
      </c>
      <c r="O3560" s="34"/>
      <c r="P3560" s="34">
        <v>29523390</v>
      </c>
      <c r="Q3560" s="37">
        <f t="shared" si="254"/>
        <v>29523</v>
      </c>
      <c r="R3560" s="34">
        <v>4488059</v>
      </c>
    </row>
    <row r="3561" spans="1:18" ht="14.25" thickBot="1">
      <c r="A3561" s="33" t="s">
        <v>606</v>
      </c>
      <c r="B3561" s="47">
        <v>41913</v>
      </c>
      <c r="C3561" t="s">
        <v>118</v>
      </c>
      <c r="D3561" t="s">
        <v>607</v>
      </c>
      <c r="E3561" t="s">
        <v>44</v>
      </c>
      <c r="F3561" t="s">
        <v>612</v>
      </c>
      <c r="G3561" t="s">
        <v>57</v>
      </c>
      <c r="I3561" t="s">
        <v>609</v>
      </c>
      <c r="K3561" s="34" t="s">
        <v>11</v>
      </c>
      <c r="L3561" s="37" t="str">
        <f t="shared" si="252"/>
        <v/>
      </c>
      <c r="M3561" s="34" t="s">
        <v>11</v>
      </c>
      <c r="N3561" s="36" t="str">
        <f t="shared" si="253"/>
        <v/>
      </c>
      <c r="O3561" s="34"/>
      <c r="P3561" s="34">
        <v>806880</v>
      </c>
      <c r="Q3561" s="37">
        <f t="shared" si="254"/>
        <v>807</v>
      </c>
      <c r="R3561" s="34">
        <v>114980</v>
      </c>
    </row>
    <row r="3562" spans="1:18" ht="14.25" thickBot="1">
      <c r="A3562" s="33" t="s">
        <v>606</v>
      </c>
      <c r="B3562" s="47">
        <v>41913</v>
      </c>
      <c r="C3562" t="s">
        <v>118</v>
      </c>
      <c r="D3562" t="s">
        <v>607</v>
      </c>
      <c r="E3562" t="s">
        <v>44</v>
      </c>
      <c r="F3562" t="s">
        <v>623</v>
      </c>
      <c r="G3562" t="s">
        <v>56</v>
      </c>
      <c r="I3562" t="s">
        <v>609</v>
      </c>
      <c r="K3562" s="34" t="s">
        <v>11</v>
      </c>
      <c r="L3562" s="37" t="str">
        <f t="shared" si="252"/>
        <v/>
      </c>
      <c r="M3562" s="34" t="s">
        <v>11</v>
      </c>
      <c r="N3562" s="36" t="str">
        <f t="shared" si="253"/>
        <v/>
      </c>
      <c r="O3562" s="34"/>
      <c r="P3562" s="34">
        <v>370445</v>
      </c>
      <c r="Q3562" s="37">
        <f t="shared" si="254"/>
        <v>370</v>
      </c>
      <c r="R3562" s="34">
        <v>6351</v>
      </c>
    </row>
    <row r="3563" spans="1:18" ht="14.25" thickBot="1">
      <c r="A3563" s="33" t="s">
        <v>606</v>
      </c>
      <c r="B3563" s="47">
        <v>41913</v>
      </c>
      <c r="C3563" t="s">
        <v>118</v>
      </c>
      <c r="D3563" t="s">
        <v>607</v>
      </c>
      <c r="E3563" t="s">
        <v>44</v>
      </c>
      <c r="F3563" t="s">
        <v>613</v>
      </c>
      <c r="G3563" t="s">
        <v>55</v>
      </c>
      <c r="I3563" t="s">
        <v>609</v>
      </c>
      <c r="K3563" s="34" t="s">
        <v>11</v>
      </c>
      <c r="L3563" s="37" t="str">
        <f t="shared" si="252"/>
        <v/>
      </c>
      <c r="M3563" s="34" t="s">
        <v>11</v>
      </c>
      <c r="N3563" s="36" t="str">
        <f t="shared" si="253"/>
        <v/>
      </c>
      <c r="O3563" s="34"/>
      <c r="P3563" s="34">
        <v>2672000</v>
      </c>
      <c r="Q3563" s="37">
        <f t="shared" si="254"/>
        <v>2672</v>
      </c>
      <c r="R3563" s="34">
        <v>438604</v>
      </c>
    </row>
    <row r="3564" spans="1:18" ht="14.25" thickBot="1">
      <c r="A3564" s="33" t="s">
        <v>606</v>
      </c>
      <c r="B3564" s="47">
        <v>41913</v>
      </c>
      <c r="C3564" t="s">
        <v>118</v>
      </c>
      <c r="D3564" t="s">
        <v>607</v>
      </c>
      <c r="E3564" t="s">
        <v>44</v>
      </c>
      <c r="F3564" t="s">
        <v>614</v>
      </c>
      <c r="G3564" t="s">
        <v>53</v>
      </c>
      <c r="I3564" t="s">
        <v>609</v>
      </c>
      <c r="K3564" s="34" t="s">
        <v>11</v>
      </c>
      <c r="L3564" s="37" t="str">
        <f t="shared" si="252"/>
        <v/>
      </c>
      <c r="M3564" s="34" t="s">
        <v>11</v>
      </c>
      <c r="N3564" s="36" t="str">
        <f t="shared" si="253"/>
        <v/>
      </c>
      <c r="O3564" s="34"/>
      <c r="P3564" s="34">
        <v>15293</v>
      </c>
      <c r="Q3564" s="37">
        <f t="shared" si="254"/>
        <v>15</v>
      </c>
      <c r="R3564" s="34">
        <v>2706</v>
      </c>
    </row>
    <row r="3565" spans="1:18" ht="14.25" thickBot="1">
      <c r="A3565" s="33" t="s">
        <v>606</v>
      </c>
      <c r="B3565" s="47">
        <v>41913</v>
      </c>
      <c r="C3565" t="s">
        <v>118</v>
      </c>
      <c r="D3565" t="s">
        <v>607</v>
      </c>
      <c r="E3565" t="s">
        <v>44</v>
      </c>
      <c r="F3565" t="s">
        <v>644</v>
      </c>
      <c r="G3565" t="s">
        <v>205</v>
      </c>
      <c r="I3565" t="s">
        <v>609</v>
      </c>
      <c r="K3565" s="34" t="s">
        <v>11</v>
      </c>
      <c r="L3565" s="37" t="str">
        <f t="shared" si="252"/>
        <v/>
      </c>
      <c r="M3565" s="34" t="s">
        <v>11</v>
      </c>
      <c r="N3565" s="36" t="str">
        <f t="shared" si="253"/>
        <v/>
      </c>
      <c r="O3565" s="34"/>
      <c r="P3565" s="34">
        <v>43720</v>
      </c>
      <c r="Q3565" s="37">
        <f t="shared" si="254"/>
        <v>44</v>
      </c>
      <c r="R3565" s="34">
        <v>12008</v>
      </c>
    </row>
    <row r="3566" spans="1:18" ht="14.25" thickBot="1">
      <c r="A3566" s="33" t="s">
        <v>606</v>
      </c>
      <c r="B3566" s="47">
        <v>41913</v>
      </c>
      <c r="C3566" t="s">
        <v>118</v>
      </c>
      <c r="D3566" t="s">
        <v>607</v>
      </c>
      <c r="E3566" t="s">
        <v>44</v>
      </c>
      <c r="F3566" t="s">
        <v>659</v>
      </c>
      <c r="G3566" t="s">
        <v>73</v>
      </c>
      <c r="I3566" t="s">
        <v>609</v>
      </c>
      <c r="K3566" s="34" t="s">
        <v>11</v>
      </c>
      <c r="L3566" s="37" t="str">
        <f t="shared" si="252"/>
        <v/>
      </c>
      <c r="M3566" s="34" t="s">
        <v>11</v>
      </c>
      <c r="N3566" s="36" t="str">
        <f t="shared" si="253"/>
        <v/>
      </c>
      <c r="O3566" s="34"/>
      <c r="P3566" s="34">
        <v>104400</v>
      </c>
      <c r="Q3566" s="37">
        <f t="shared" si="254"/>
        <v>104</v>
      </c>
      <c r="R3566" s="34">
        <v>16869</v>
      </c>
    </row>
    <row r="3567" spans="1:18" ht="14.25" thickBot="1">
      <c r="A3567" s="33" t="s">
        <v>606</v>
      </c>
      <c r="B3567" s="47">
        <v>41913</v>
      </c>
      <c r="C3567" t="s">
        <v>118</v>
      </c>
      <c r="D3567" t="s">
        <v>607</v>
      </c>
      <c r="E3567" t="s">
        <v>44</v>
      </c>
      <c r="F3567" t="s">
        <v>616</v>
      </c>
      <c r="G3567" t="s">
        <v>60</v>
      </c>
      <c r="I3567" t="s">
        <v>609</v>
      </c>
      <c r="K3567" s="34">
        <v>1560000</v>
      </c>
      <c r="L3567" s="37">
        <f t="shared" si="252"/>
        <v>1560</v>
      </c>
      <c r="M3567" s="34">
        <v>281779</v>
      </c>
      <c r="N3567" s="36">
        <f t="shared" si="253"/>
        <v>180.62756410256409</v>
      </c>
      <c r="O3567" s="34"/>
      <c r="P3567" s="34">
        <v>16370340</v>
      </c>
      <c r="Q3567" s="37">
        <f t="shared" si="254"/>
        <v>16370</v>
      </c>
      <c r="R3567" s="34">
        <v>2709243</v>
      </c>
    </row>
    <row r="3568" spans="1:18" ht="14.25" thickBot="1">
      <c r="A3568" s="33" t="s">
        <v>606</v>
      </c>
      <c r="B3568" s="47">
        <v>41913</v>
      </c>
      <c r="C3568" t="s">
        <v>118</v>
      </c>
      <c r="D3568" t="s">
        <v>607</v>
      </c>
      <c r="E3568" t="s">
        <v>44</v>
      </c>
      <c r="F3568" t="s">
        <v>625</v>
      </c>
      <c r="G3568" t="s">
        <v>66</v>
      </c>
      <c r="I3568" t="s">
        <v>609</v>
      </c>
      <c r="K3568" s="34" t="s">
        <v>11</v>
      </c>
      <c r="L3568" s="37" t="str">
        <f t="shared" si="252"/>
        <v/>
      </c>
      <c r="M3568" s="34" t="s">
        <v>11</v>
      </c>
      <c r="N3568" s="36" t="str">
        <f t="shared" si="253"/>
        <v/>
      </c>
      <c r="O3568" s="34"/>
      <c r="P3568" s="34">
        <v>835997</v>
      </c>
      <c r="Q3568" s="37">
        <f t="shared" si="254"/>
        <v>836</v>
      </c>
      <c r="R3568" s="34">
        <v>109681</v>
      </c>
    </row>
    <row r="3569" spans="1:18" ht="14.25" thickBot="1">
      <c r="A3569" s="33" t="s">
        <v>606</v>
      </c>
      <c r="B3569" s="47">
        <v>41913</v>
      </c>
      <c r="C3569" t="s">
        <v>118</v>
      </c>
      <c r="D3569" t="s">
        <v>607</v>
      </c>
      <c r="E3569" t="s">
        <v>44</v>
      </c>
      <c r="F3569" t="s">
        <v>620</v>
      </c>
      <c r="G3569" t="s">
        <v>67</v>
      </c>
      <c r="I3569" t="s">
        <v>609</v>
      </c>
      <c r="K3569" s="34" t="s">
        <v>11</v>
      </c>
      <c r="L3569" s="37" t="str">
        <f t="shared" si="252"/>
        <v/>
      </c>
      <c r="M3569" s="34" t="s">
        <v>11</v>
      </c>
      <c r="N3569" s="36" t="str">
        <f t="shared" si="253"/>
        <v/>
      </c>
      <c r="O3569" s="34"/>
      <c r="P3569" s="34">
        <v>719507</v>
      </c>
      <c r="Q3569" s="37">
        <f t="shared" si="254"/>
        <v>720</v>
      </c>
      <c r="R3569" s="34">
        <v>102107</v>
      </c>
    </row>
    <row r="3570" spans="1:18" ht="14.25" thickBot="1">
      <c r="A3570" s="33" t="s">
        <v>606</v>
      </c>
      <c r="B3570" s="47">
        <v>41913</v>
      </c>
      <c r="C3570" t="s">
        <v>118</v>
      </c>
      <c r="D3570" t="s">
        <v>607</v>
      </c>
      <c r="E3570" t="s">
        <v>44</v>
      </c>
      <c r="F3570" t="s">
        <v>621</v>
      </c>
      <c r="G3570" t="s">
        <v>50</v>
      </c>
      <c r="I3570" t="s">
        <v>609</v>
      </c>
      <c r="K3570" s="34" t="s">
        <v>11</v>
      </c>
      <c r="L3570" s="37" t="str">
        <f t="shared" si="252"/>
        <v/>
      </c>
      <c r="M3570" s="34" t="s">
        <v>11</v>
      </c>
      <c r="N3570" s="36" t="str">
        <f t="shared" si="253"/>
        <v/>
      </c>
      <c r="O3570" s="34"/>
      <c r="P3570" s="34">
        <v>16755000</v>
      </c>
      <c r="Q3570" s="37">
        <f t="shared" si="254"/>
        <v>16755</v>
      </c>
      <c r="R3570" s="34">
        <v>2823271</v>
      </c>
    </row>
    <row r="3571" spans="1:18" ht="14.25" thickBot="1">
      <c r="A3571" s="33" t="s">
        <v>606</v>
      </c>
      <c r="B3571" s="47">
        <v>41913</v>
      </c>
      <c r="C3571" t="s">
        <v>118</v>
      </c>
      <c r="D3571" t="s">
        <v>607</v>
      </c>
      <c r="E3571" t="s">
        <v>44</v>
      </c>
      <c r="F3571" t="s">
        <v>646</v>
      </c>
      <c r="G3571" t="s">
        <v>74</v>
      </c>
      <c r="I3571" t="s">
        <v>609</v>
      </c>
      <c r="K3571" s="34" t="s">
        <v>11</v>
      </c>
      <c r="L3571" s="37" t="str">
        <f t="shared" si="252"/>
        <v/>
      </c>
      <c r="M3571" s="34" t="s">
        <v>11</v>
      </c>
      <c r="N3571" s="36" t="str">
        <f t="shared" si="253"/>
        <v/>
      </c>
      <c r="O3571" s="34"/>
      <c r="P3571" s="34">
        <v>20310</v>
      </c>
      <c r="Q3571" s="37">
        <f t="shared" si="254"/>
        <v>20</v>
      </c>
      <c r="R3571" s="34">
        <v>1538</v>
      </c>
    </row>
    <row r="3572" spans="1:18" ht="14.25" thickBot="1">
      <c r="A3572" s="33" t="s">
        <v>606</v>
      </c>
      <c r="B3572" s="47">
        <v>41913</v>
      </c>
      <c r="C3572" t="s">
        <v>118</v>
      </c>
      <c r="D3572" t="s">
        <v>607</v>
      </c>
      <c r="E3572" t="s">
        <v>44</v>
      </c>
      <c r="F3572" t="s">
        <v>716</v>
      </c>
      <c r="G3572" t="s">
        <v>404</v>
      </c>
      <c r="I3572" t="s">
        <v>609</v>
      </c>
      <c r="K3572" s="34" t="s">
        <v>11</v>
      </c>
      <c r="L3572" s="37" t="str">
        <f t="shared" si="252"/>
        <v/>
      </c>
      <c r="M3572" s="34" t="s">
        <v>11</v>
      </c>
      <c r="N3572" s="36" t="str">
        <f t="shared" si="253"/>
        <v/>
      </c>
      <c r="O3572" s="34"/>
      <c r="P3572" s="34">
        <v>11765</v>
      </c>
      <c r="Q3572" s="37">
        <f t="shared" si="254"/>
        <v>12</v>
      </c>
      <c r="R3572" s="34">
        <v>329</v>
      </c>
    </row>
    <row r="3573" spans="1:18" ht="14.25" thickBot="1">
      <c r="A3573" s="33" t="s">
        <v>606</v>
      </c>
      <c r="B3573" s="47">
        <v>41913</v>
      </c>
      <c r="C3573" t="s">
        <v>118</v>
      </c>
      <c r="D3573" t="s">
        <v>607</v>
      </c>
      <c r="E3573" t="s">
        <v>44</v>
      </c>
      <c r="F3573" t="s">
        <v>700</v>
      </c>
      <c r="G3573" t="s">
        <v>407</v>
      </c>
      <c r="I3573" t="s">
        <v>609</v>
      </c>
      <c r="K3573" s="34" t="s">
        <v>11</v>
      </c>
      <c r="L3573" s="37" t="str">
        <f t="shared" si="252"/>
        <v/>
      </c>
      <c r="M3573" s="34" t="s">
        <v>11</v>
      </c>
      <c r="N3573" s="36" t="str">
        <f t="shared" si="253"/>
        <v/>
      </c>
      <c r="O3573" s="34"/>
      <c r="P3573" s="34">
        <v>24598</v>
      </c>
      <c r="Q3573" s="37">
        <f t="shared" si="254"/>
        <v>25</v>
      </c>
      <c r="R3573" s="34">
        <v>4514</v>
      </c>
    </row>
    <row r="3574" spans="1:18" ht="14.25" thickBot="1">
      <c r="A3574" s="33" t="s">
        <v>606</v>
      </c>
      <c r="B3574" s="47">
        <v>41913</v>
      </c>
      <c r="C3574" t="s">
        <v>118</v>
      </c>
      <c r="D3574" t="s">
        <v>607</v>
      </c>
      <c r="E3574" t="s">
        <v>44</v>
      </c>
      <c r="F3574" t="s">
        <v>706</v>
      </c>
      <c r="G3574" t="s">
        <v>442</v>
      </c>
      <c r="I3574" t="s">
        <v>609</v>
      </c>
      <c r="K3574" s="34" t="s">
        <v>11</v>
      </c>
      <c r="L3574" s="37" t="str">
        <f t="shared" si="252"/>
        <v/>
      </c>
      <c r="M3574" s="34" t="s">
        <v>11</v>
      </c>
      <c r="N3574" s="36" t="str">
        <f t="shared" si="253"/>
        <v/>
      </c>
      <c r="O3574" s="34"/>
      <c r="P3574" s="34">
        <v>20080</v>
      </c>
      <c r="Q3574" s="37">
        <f t="shared" si="254"/>
        <v>20</v>
      </c>
      <c r="R3574" s="34">
        <v>3706</v>
      </c>
    </row>
    <row r="3575" spans="1:18" ht="14.25" thickBot="1">
      <c r="A3575" s="33" t="s">
        <v>606</v>
      </c>
      <c r="B3575" s="47">
        <v>41913</v>
      </c>
      <c r="C3575" t="s">
        <v>118</v>
      </c>
      <c r="D3575" t="s">
        <v>622</v>
      </c>
      <c r="E3575" t="s">
        <v>45</v>
      </c>
      <c r="F3575" t="s">
        <v>608</v>
      </c>
      <c r="G3575" t="s">
        <v>61</v>
      </c>
      <c r="I3575" t="s">
        <v>609</v>
      </c>
      <c r="K3575" s="34">
        <v>26580</v>
      </c>
      <c r="L3575" s="37">
        <f t="shared" si="252"/>
        <v>27</v>
      </c>
      <c r="M3575" s="34">
        <v>1724</v>
      </c>
      <c r="N3575" s="36">
        <f t="shared" si="253"/>
        <v>63.851851851851855</v>
      </c>
      <c r="O3575" s="34"/>
      <c r="P3575" s="34">
        <v>141410</v>
      </c>
      <c r="Q3575" s="37">
        <f t="shared" si="254"/>
        <v>141</v>
      </c>
      <c r="R3575" s="34">
        <v>8500</v>
      </c>
    </row>
    <row r="3576" spans="1:18" ht="14.25" thickBot="1">
      <c r="A3576" s="33" t="s">
        <v>606</v>
      </c>
      <c r="B3576" s="47">
        <v>41913</v>
      </c>
      <c r="C3576" t="s">
        <v>118</v>
      </c>
      <c r="D3576" t="s">
        <v>622</v>
      </c>
      <c r="E3576" t="s">
        <v>45</v>
      </c>
      <c r="F3576" t="s">
        <v>642</v>
      </c>
      <c r="G3576" t="s">
        <v>99</v>
      </c>
      <c r="I3576" t="s">
        <v>609</v>
      </c>
      <c r="K3576" s="34" t="s">
        <v>11</v>
      </c>
      <c r="L3576" s="37" t="str">
        <f t="shared" si="252"/>
        <v/>
      </c>
      <c r="M3576" s="34" t="s">
        <v>11</v>
      </c>
      <c r="N3576" s="36" t="str">
        <f t="shared" si="253"/>
        <v/>
      </c>
      <c r="O3576" s="34"/>
      <c r="P3576" s="34">
        <v>202060</v>
      </c>
      <c r="Q3576" s="37">
        <f t="shared" si="254"/>
        <v>202</v>
      </c>
      <c r="R3576" s="34">
        <v>9417</v>
      </c>
    </row>
    <row r="3577" spans="1:18" ht="14.25" thickBot="1">
      <c r="A3577" s="33" t="s">
        <v>606</v>
      </c>
      <c r="B3577" s="47">
        <v>41913</v>
      </c>
      <c r="C3577" t="s">
        <v>118</v>
      </c>
      <c r="D3577" t="s">
        <v>622</v>
      </c>
      <c r="E3577" t="s">
        <v>45</v>
      </c>
      <c r="F3577" t="s">
        <v>636</v>
      </c>
      <c r="G3577" t="s">
        <v>104</v>
      </c>
      <c r="I3577" t="s">
        <v>609</v>
      </c>
      <c r="K3577" s="34" t="s">
        <v>11</v>
      </c>
      <c r="L3577" s="37" t="str">
        <f t="shared" si="252"/>
        <v/>
      </c>
      <c r="M3577" s="34" t="s">
        <v>11</v>
      </c>
      <c r="N3577" s="36" t="str">
        <f t="shared" si="253"/>
        <v/>
      </c>
      <c r="O3577" s="34"/>
      <c r="P3577" s="34">
        <v>1427910</v>
      </c>
      <c r="Q3577" s="37">
        <f t="shared" si="254"/>
        <v>1428</v>
      </c>
      <c r="R3577" s="34">
        <v>63319</v>
      </c>
    </row>
    <row r="3578" spans="1:18" ht="14.25" thickBot="1">
      <c r="A3578" s="33" t="s">
        <v>606</v>
      </c>
      <c r="B3578" s="47">
        <v>41913</v>
      </c>
      <c r="C3578" t="s">
        <v>118</v>
      </c>
      <c r="D3578" t="s">
        <v>622</v>
      </c>
      <c r="E3578" t="s">
        <v>45</v>
      </c>
      <c r="F3578" t="s">
        <v>610</v>
      </c>
      <c r="G3578" t="s">
        <v>48</v>
      </c>
      <c r="I3578" t="s">
        <v>609</v>
      </c>
      <c r="K3578" s="34">
        <v>72168</v>
      </c>
      <c r="L3578" s="37">
        <f t="shared" si="252"/>
        <v>72</v>
      </c>
      <c r="M3578" s="34">
        <v>11651</v>
      </c>
      <c r="N3578" s="36">
        <f t="shared" si="253"/>
        <v>161.81944444444446</v>
      </c>
      <c r="O3578" s="34"/>
      <c r="P3578" s="34">
        <v>272049</v>
      </c>
      <c r="Q3578" s="37">
        <f t="shared" si="254"/>
        <v>272</v>
      </c>
      <c r="R3578" s="34">
        <v>34784</v>
      </c>
    </row>
    <row r="3579" spans="1:18" ht="14.25" thickBot="1">
      <c r="A3579" s="33" t="s">
        <v>606</v>
      </c>
      <c r="B3579" s="47">
        <v>41913</v>
      </c>
      <c r="C3579" t="s">
        <v>118</v>
      </c>
      <c r="D3579" t="s">
        <v>622</v>
      </c>
      <c r="E3579" t="s">
        <v>45</v>
      </c>
      <c r="F3579" t="s">
        <v>613</v>
      </c>
      <c r="G3579" t="s">
        <v>55</v>
      </c>
      <c r="I3579" t="s">
        <v>609</v>
      </c>
      <c r="K3579" s="34">
        <v>1590420</v>
      </c>
      <c r="L3579" s="37">
        <f t="shared" si="252"/>
        <v>1590</v>
      </c>
      <c r="M3579" s="34">
        <v>64084</v>
      </c>
      <c r="N3579" s="36">
        <f t="shared" si="253"/>
        <v>40.304402515723268</v>
      </c>
      <c r="O3579" s="34"/>
      <c r="P3579" s="34">
        <v>4749730</v>
      </c>
      <c r="Q3579" s="37">
        <f t="shared" si="254"/>
        <v>4750</v>
      </c>
      <c r="R3579" s="34">
        <v>220038</v>
      </c>
    </row>
    <row r="3580" spans="1:18" ht="14.25" thickBot="1">
      <c r="A3580" s="33" t="s">
        <v>606</v>
      </c>
      <c r="B3580" s="47">
        <v>41913</v>
      </c>
      <c r="C3580" t="s">
        <v>118</v>
      </c>
      <c r="D3580" t="s">
        <v>622</v>
      </c>
      <c r="E3580" t="s">
        <v>45</v>
      </c>
      <c r="F3580" t="s">
        <v>614</v>
      </c>
      <c r="G3580" t="s">
        <v>53</v>
      </c>
      <c r="I3580" t="s">
        <v>609</v>
      </c>
      <c r="K3580" s="34" t="s">
        <v>11</v>
      </c>
      <c r="L3580" s="37" t="str">
        <f t="shared" si="252"/>
        <v/>
      </c>
      <c r="M3580" s="34" t="s">
        <v>11</v>
      </c>
      <c r="N3580" s="36" t="str">
        <f t="shared" si="253"/>
        <v/>
      </c>
      <c r="O3580" s="34"/>
      <c r="P3580" s="34">
        <v>19296</v>
      </c>
      <c r="Q3580" s="37">
        <f t="shared" si="254"/>
        <v>19</v>
      </c>
      <c r="R3580" s="34">
        <v>3221</v>
      </c>
    </row>
    <row r="3581" spans="1:18" ht="14.25" thickBot="1">
      <c r="A3581" s="33" t="s">
        <v>606</v>
      </c>
      <c r="B3581" s="47">
        <v>41913</v>
      </c>
      <c r="C3581" t="s">
        <v>118</v>
      </c>
      <c r="D3581" t="s">
        <v>622</v>
      </c>
      <c r="E3581" t="s">
        <v>45</v>
      </c>
      <c r="F3581" t="s">
        <v>713</v>
      </c>
      <c r="G3581" t="s">
        <v>246</v>
      </c>
      <c r="I3581" t="s">
        <v>609</v>
      </c>
      <c r="K3581" s="34" t="s">
        <v>11</v>
      </c>
      <c r="L3581" s="37" t="str">
        <f t="shared" si="252"/>
        <v/>
      </c>
      <c r="M3581" s="34" t="s">
        <v>11</v>
      </c>
      <c r="N3581" s="36" t="str">
        <f t="shared" si="253"/>
        <v/>
      </c>
      <c r="O3581" s="34"/>
      <c r="P3581" s="34">
        <v>6364</v>
      </c>
      <c r="Q3581" s="37">
        <f t="shared" si="254"/>
        <v>6</v>
      </c>
      <c r="R3581" s="34">
        <v>497</v>
      </c>
    </row>
    <row r="3582" spans="1:18" ht="14.25" thickBot="1">
      <c r="A3582" s="33" t="s">
        <v>606</v>
      </c>
      <c r="B3582" s="47">
        <v>41913</v>
      </c>
      <c r="C3582" t="s">
        <v>118</v>
      </c>
      <c r="D3582" t="s">
        <v>622</v>
      </c>
      <c r="E3582" t="s">
        <v>45</v>
      </c>
      <c r="F3582" t="s">
        <v>616</v>
      </c>
      <c r="G3582" t="s">
        <v>60</v>
      </c>
      <c r="I3582" t="s">
        <v>609</v>
      </c>
      <c r="K3582" s="34" t="s">
        <v>11</v>
      </c>
      <c r="L3582" s="37" t="str">
        <f t="shared" si="252"/>
        <v/>
      </c>
      <c r="M3582" s="34" t="s">
        <v>11</v>
      </c>
      <c r="N3582" s="36" t="str">
        <f t="shared" si="253"/>
        <v/>
      </c>
      <c r="O3582" s="34"/>
      <c r="P3582" s="34">
        <v>211693</v>
      </c>
      <c r="Q3582" s="37">
        <f t="shared" si="254"/>
        <v>212</v>
      </c>
      <c r="R3582" s="34">
        <v>11717</v>
      </c>
    </row>
    <row r="3583" spans="1:18" ht="14.25" thickBot="1">
      <c r="A3583" s="33" t="s">
        <v>606</v>
      </c>
      <c r="B3583" s="47">
        <v>41913</v>
      </c>
      <c r="C3583" t="s">
        <v>118</v>
      </c>
      <c r="D3583" t="s">
        <v>622</v>
      </c>
      <c r="E3583" t="s">
        <v>45</v>
      </c>
      <c r="F3583" t="s">
        <v>625</v>
      </c>
      <c r="G3583" t="s">
        <v>66</v>
      </c>
      <c r="I3583" t="s">
        <v>609</v>
      </c>
      <c r="K3583" s="34">
        <v>29710</v>
      </c>
      <c r="L3583" s="37">
        <f t="shared" si="252"/>
        <v>30</v>
      </c>
      <c r="M3583" s="34">
        <v>4862</v>
      </c>
      <c r="N3583" s="36">
        <f t="shared" si="253"/>
        <v>162.06666666666666</v>
      </c>
      <c r="O3583" s="34"/>
      <c r="P3583" s="34">
        <v>127854</v>
      </c>
      <c r="Q3583" s="37">
        <f t="shared" si="254"/>
        <v>128</v>
      </c>
      <c r="R3583" s="34">
        <v>21504</v>
      </c>
    </row>
    <row r="3584" spans="1:18" ht="14.25" thickBot="1">
      <c r="A3584" s="33" t="s">
        <v>606</v>
      </c>
      <c r="B3584" s="47">
        <v>41913</v>
      </c>
      <c r="C3584" t="s">
        <v>118</v>
      </c>
      <c r="D3584" t="s">
        <v>622</v>
      </c>
      <c r="E3584" t="s">
        <v>45</v>
      </c>
      <c r="F3584" t="s">
        <v>621</v>
      </c>
      <c r="G3584" t="s">
        <v>50</v>
      </c>
      <c r="I3584" t="s">
        <v>609</v>
      </c>
      <c r="K3584" s="34" t="s">
        <v>11</v>
      </c>
      <c r="L3584" s="37" t="str">
        <f t="shared" si="252"/>
        <v/>
      </c>
      <c r="M3584" s="34" t="s">
        <v>11</v>
      </c>
      <c r="N3584" s="36" t="str">
        <f t="shared" si="253"/>
        <v/>
      </c>
      <c r="O3584" s="34"/>
      <c r="P3584" s="34">
        <v>230000</v>
      </c>
      <c r="Q3584" s="37">
        <f t="shared" si="254"/>
        <v>230</v>
      </c>
      <c r="R3584" s="34">
        <v>10730</v>
      </c>
    </row>
    <row r="3585" spans="1:18" ht="14.25" thickBot="1">
      <c r="A3585" s="33" t="s">
        <v>606</v>
      </c>
      <c r="B3585" s="47">
        <v>41913</v>
      </c>
      <c r="C3585" t="s">
        <v>118</v>
      </c>
      <c r="D3585" t="s">
        <v>622</v>
      </c>
      <c r="E3585" t="s">
        <v>45</v>
      </c>
      <c r="F3585" t="s">
        <v>626</v>
      </c>
      <c r="G3585" t="s">
        <v>62</v>
      </c>
      <c r="I3585" t="s">
        <v>609</v>
      </c>
      <c r="K3585" s="34" t="s">
        <v>11</v>
      </c>
      <c r="L3585" s="37" t="str">
        <f t="shared" si="252"/>
        <v/>
      </c>
      <c r="M3585" s="34" t="s">
        <v>11</v>
      </c>
      <c r="N3585" s="36" t="str">
        <f t="shared" si="253"/>
        <v/>
      </c>
      <c r="O3585" s="34"/>
      <c r="P3585" s="34">
        <v>57956</v>
      </c>
      <c r="Q3585" s="37">
        <f t="shared" si="254"/>
        <v>58</v>
      </c>
      <c r="R3585" s="34">
        <v>6788</v>
      </c>
    </row>
    <row r="3586" spans="1:18" ht="14.25" thickBot="1">
      <c r="A3586" s="33" t="s">
        <v>606</v>
      </c>
      <c r="B3586" s="47">
        <v>41913</v>
      </c>
      <c r="C3586" t="s">
        <v>118</v>
      </c>
      <c r="D3586" t="s">
        <v>622</v>
      </c>
      <c r="E3586" t="s">
        <v>45</v>
      </c>
      <c r="F3586" t="s">
        <v>627</v>
      </c>
      <c r="G3586" t="s">
        <v>59</v>
      </c>
      <c r="I3586" t="s">
        <v>609</v>
      </c>
      <c r="K3586" s="34" t="s">
        <v>11</v>
      </c>
      <c r="L3586" s="37" t="str">
        <f t="shared" si="252"/>
        <v/>
      </c>
      <c r="M3586" s="34" t="s">
        <v>11</v>
      </c>
      <c r="N3586" s="36" t="str">
        <f t="shared" si="253"/>
        <v/>
      </c>
      <c r="O3586" s="34"/>
      <c r="P3586" s="34">
        <v>433250</v>
      </c>
      <c r="Q3586" s="37">
        <f t="shared" si="254"/>
        <v>433</v>
      </c>
      <c r="R3586" s="34">
        <v>29733</v>
      </c>
    </row>
    <row r="3587" spans="1:18" ht="14.25" thickBot="1">
      <c r="A3587" s="33" t="s">
        <v>606</v>
      </c>
      <c r="B3587" s="47">
        <v>41913</v>
      </c>
      <c r="C3587" t="s">
        <v>118</v>
      </c>
      <c r="D3587" t="s">
        <v>622</v>
      </c>
      <c r="E3587" t="s">
        <v>45</v>
      </c>
      <c r="F3587" t="s">
        <v>648</v>
      </c>
      <c r="G3587" t="s">
        <v>649</v>
      </c>
      <c r="I3587" t="s">
        <v>609</v>
      </c>
      <c r="K3587" s="34" t="s">
        <v>11</v>
      </c>
      <c r="L3587" s="37" t="str">
        <f t="shared" si="252"/>
        <v/>
      </c>
      <c r="M3587" s="34" t="s">
        <v>11</v>
      </c>
      <c r="N3587" s="36" t="str">
        <f t="shared" si="253"/>
        <v/>
      </c>
      <c r="O3587" s="34"/>
      <c r="P3587" s="34">
        <v>805703</v>
      </c>
      <c r="Q3587" s="37">
        <f t="shared" si="254"/>
        <v>806</v>
      </c>
      <c r="R3587" s="34">
        <v>76187</v>
      </c>
    </row>
    <row r="3588" spans="1:18" ht="14.25" thickBot="1">
      <c r="A3588" s="33" t="s">
        <v>606</v>
      </c>
      <c r="B3588" s="47">
        <v>41913</v>
      </c>
      <c r="C3588" t="s">
        <v>118</v>
      </c>
      <c r="D3588" t="s">
        <v>628</v>
      </c>
      <c r="E3588" t="s">
        <v>43</v>
      </c>
      <c r="F3588" t="s">
        <v>608</v>
      </c>
      <c r="G3588" t="s">
        <v>61</v>
      </c>
      <c r="I3588" t="s">
        <v>609</v>
      </c>
      <c r="K3588" s="34" t="s">
        <v>11</v>
      </c>
      <c r="L3588" s="37" t="str">
        <f t="shared" si="252"/>
        <v/>
      </c>
      <c r="M3588" s="34" t="s">
        <v>11</v>
      </c>
      <c r="N3588" s="36" t="str">
        <f t="shared" si="253"/>
        <v/>
      </c>
      <c r="O3588" s="34"/>
      <c r="P3588" s="34">
        <v>1567690</v>
      </c>
      <c r="Q3588" s="37">
        <f t="shared" si="254"/>
        <v>1568</v>
      </c>
      <c r="R3588" s="34">
        <v>255375</v>
      </c>
    </row>
    <row r="3589" spans="1:18" ht="14.25" thickBot="1">
      <c r="A3589" s="33" t="s">
        <v>606</v>
      </c>
      <c r="B3589" s="47">
        <v>41913</v>
      </c>
      <c r="C3589" t="s">
        <v>118</v>
      </c>
      <c r="D3589" t="s">
        <v>628</v>
      </c>
      <c r="E3589" t="s">
        <v>43</v>
      </c>
      <c r="F3589" t="s">
        <v>629</v>
      </c>
      <c r="G3589" t="s">
        <v>52</v>
      </c>
      <c r="I3589" t="s">
        <v>609</v>
      </c>
      <c r="K3589" s="34" t="s">
        <v>11</v>
      </c>
      <c r="L3589" s="37" t="str">
        <f t="shared" si="252"/>
        <v/>
      </c>
      <c r="M3589" s="34" t="s">
        <v>11</v>
      </c>
      <c r="N3589" s="36" t="str">
        <f t="shared" si="253"/>
        <v/>
      </c>
      <c r="O3589" s="34"/>
      <c r="P3589" s="34">
        <v>144340</v>
      </c>
      <c r="Q3589" s="37">
        <f t="shared" si="254"/>
        <v>144</v>
      </c>
      <c r="R3589" s="34">
        <v>21006</v>
      </c>
    </row>
    <row r="3590" spans="1:18" ht="14.25" thickBot="1">
      <c r="A3590" s="33" t="s">
        <v>606</v>
      </c>
      <c r="B3590" s="47">
        <v>41913</v>
      </c>
      <c r="C3590" t="s">
        <v>118</v>
      </c>
      <c r="D3590" t="s">
        <v>628</v>
      </c>
      <c r="E3590" t="s">
        <v>43</v>
      </c>
      <c r="F3590" t="s">
        <v>642</v>
      </c>
      <c r="G3590" t="s">
        <v>99</v>
      </c>
      <c r="I3590" t="s">
        <v>609</v>
      </c>
      <c r="K3590" s="34" t="s">
        <v>11</v>
      </c>
      <c r="L3590" s="37" t="str">
        <f t="shared" si="252"/>
        <v/>
      </c>
      <c r="M3590" s="34" t="s">
        <v>11</v>
      </c>
      <c r="N3590" s="36" t="str">
        <f t="shared" si="253"/>
        <v/>
      </c>
      <c r="O3590" s="34"/>
      <c r="P3590" s="34">
        <v>256970</v>
      </c>
      <c r="Q3590" s="37">
        <f t="shared" si="254"/>
        <v>257</v>
      </c>
      <c r="R3590" s="34">
        <v>40568</v>
      </c>
    </row>
    <row r="3591" spans="1:18" ht="14.25" thickBot="1">
      <c r="A3591" s="33" t="s">
        <v>606</v>
      </c>
      <c r="B3591" s="47">
        <v>41913</v>
      </c>
      <c r="C3591" t="s">
        <v>118</v>
      </c>
      <c r="D3591" t="s">
        <v>628</v>
      </c>
      <c r="E3591" t="s">
        <v>43</v>
      </c>
      <c r="F3591" t="s">
        <v>610</v>
      </c>
      <c r="G3591" t="s">
        <v>48</v>
      </c>
      <c r="I3591" t="s">
        <v>609</v>
      </c>
      <c r="K3591" s="34" t="s">
        <v>11</v>
      </c>
      <c r="L3591" s="37" t="str">
        <f t="shared" si="252"/>
        <v/>
      </c>
      <c r="M3591" s="34" t="s">
        <v>11</v>
      </c>
      <c r="N3591" s="36" t="str">
        <f t="shared" si="253"/>
        <v/>
      </c>
      <c r="O3591" s="34"/>
      <c r="P3591" s="34">
        <v>1663672</v>
      </c>
      <c r="Q3591" s="37">
        <f t="shared" si="254"/>
        <v>1664</v>
      </c>
      <c r="R3591" s="34">
        <v>276127</v>
      </c>
    </row>
    <row r="3592" spans="1:18" ht="14.25" thickBot="1">
      <c r="A3592" s="33" t="s">
        <v>606</v>
      </c>
      <c r="B3592" s="47">
        <v>41913</v>
      </c>
      <c r="C3592" t="s">
        <v>118</v>
      </c>
      <c r="D3592" t="s">
        <v>628</v>
      </c>
      <c r="E3592" t="s">
        <v>43</v>
      </c>
      <c r="F3592" t="s">
        <v>612</v>
      </c>
      <c r="G3592" t="s">
        <v>57</v>
      </c>
      <c r="I3592" t="s">
        <v>609</v>
      </c>
      <c r="K3592" s="34" t="s">
        <v>11</v>
      </c>
      <c r="L3592" s="37" t="str">
        <f t="shared" si="252"/>
        <v/>
      </c>
      <c r="M3592" s="34" t="s">
        <v>11</v>
      </c>
      <c r="N3592" s="36" t="str">
        <f t="shared" si="253"/>
        <v/>
      </c>
      <c r="O3592" s="34"/>
      <c r="P3592" s="34">
        <v>14641</v>
      </c>
      <c r="Q3592" s="37">
        <f t="shared" si="254"/>
        <v>15</v>
      </c>
      <c r="R3592" s="34">
        <v>1113</v>
      </c>
    </row>
    <row r="3593" spans="1:18" ht="14.25" thickBot="1">
      <c r="A3593" s="33" t="s">
        <v>606</v>
      </c>
      <c r="B3593" s="47">
        <v>41913</v>
      </c>
      <c r="C3593" t="s">
        <v>118</v>
      </c>
      <c r="D3593" t="s">
        <v>628</v>
      </c>
      <c r="E3593" t="s">
        <v>43</v>
      </c>
      <c r="F3593" t="s">
        <v>614</v>
      </c>
      <c r="G3593" t="s">
        <v>53</v>
      </c>
      <c r="I3593" t="s">
        <v>609</v>
      </c>
      <c r="K3593" s="34" t="s">
        <v>11</v>
      </c>
      <c r="L3593" s="37" t="str">
        <f t="shared" si="252"/>
        <v/>
      </c>
      <c r="M3593" s="34" t="s">
        <v>11</v>
      </c>
      <c r="N3593" s="36" t="str">
        <f t="shared" si="253"/>
        <v/>
      </c>
      <c r="O3593" s="34"/>
      <c r="P3593" s="34">
        <v>60530</v>
      </c>
      <c r="Q3593" s="37">
        <f t="shared" si="254"/>
        <v>61</v>
      </c>
      <c r="R3593" s="34">
        <v>7476</v>
      </c>
    </row>
    <row r="3594" spans="1:18" ht="14.25" thickBot="1">
      <c r="A3594" s="33" t="s">
        <v>606</v>
      </c>
      <c r="B3594" s="47">
        <v>41913</v>
      </c>
      <c r="C3594" t="s">
        <v>118</v>
      </c>
      <c r="D3594" t="s">
        <v>628</v>
      </c>
      <c r="E3594" t="s">
        <v>43</v>
      </c>
      <c r="F3594" t="s">
        <v>616</v>
      </c>
      <c r="G3594" t="s">
        <v>60</v>
      </c>
      <c r="I3594" t="s">
        <v>609</v>
      </c>
      <c r="K3594" s="34">
        <v>169660</v>
      </c>
      <c r="L3594" s="37">
        <f t="shared" si="252"/>
        <v>170</v>
      </c>
      <c r="M3594" s="34">
        <v>7998</v>
      </c>
      <c r="N3594" s="36">
        <f t="shared" si="253"/>
        <v>47.047058823529412</v>
      </c>
      <c r="O3594" s="34"/>
      <c r="P3594" s="34">
        <v>813881</v>
      </c>
      <c r="Q3594" s="37">
        <f t="shared" si="254"/>
        <v>814</v>
      </c>
      <c r="R3594" s="34">
        <v>118716</v>
      </c>
    </row>
    <row r="3595" spans="1:18" ht="14.25" thickBot="1">
      <c r="A3595" s="33" t="s">
        <v>606</v>
      </c>
      <c r="B3595" s="47">
        <v>41913</v>
      </c>
      <c r="C3595" t="s">
        <v>118</v>
      </c>
      <c r="D3595" t="s">
        <v>628</v>
      </c>
      <c r="E3595" t="s">
        <v>43</v>
      </c>
      <c r="F3595" t="s">
        <v>625</v>
      </c>
      <c r="G3595" t="s">
        <v>66</v>
      </c>
      <c r="I3595" t="s">
        <v>609</v>
      </c>
      <c r="K3595" s="34">
        <v>89280</v>
      </c>
      <c r="L3595" s="37">
        <f t="shared" si="252"/>
        <v>89</v>
      </c>
      <c r="M3595" s="34">
        <v>3517</v>
      </c>
      <c r="N3595" s="36">
        <f t="shared" si="253"/>
        <v>39.516853932584269</v>
      </c>
      <c r="O3595" s="34"/>
      <c r="P3595" s="34">
        <v>243703</v>
      </c>
      <c r="Q3595" s="37">
        <f t="shared" si="254"/>
        <v>244</v>
      </c>
      <c r="R3595" s="34">
        <v>24370</v>
      </c>
    </row>
    <row r="3596" spans="1:18" ht="14.25" thickBot="1">
      <c r="A3596" s="33" t="s">
        <v>606</v>
      </c>
      <c r="B3596" s="47">
        <v>41913</v>
      </c>
      <c r="C3596" t="s">
        <v>118</v>
      </c>
      <c r="D3596" t="s">
        <v>628</v>
      </c>
      <c r="E3596" t="s">
        <v>43</v>
      </c>
      <c r="F3596" t="s">
        <v>619</v>
      </c>
      <c r="G3596" t="s">
        <v>54</v>
      </c>
      <c r="I3596" t="s">
        <v>609</v>
      </c>
      <c r="K3596" s="34" t="s">
        <v>11</v>
      </c>
      <c r="L3596" s="37" t="str">
        <f t="shared" si="252"/>
        <v/>
      </c>
      <c r="M3596" s="34" t="s">
        <v>11</v>
      </c>
      <c r="N3596" s="36" t="str">
        <f t="shared" si="253"/>
        <v/>
      </c>
      <c r="O3596" s="34"/>
      <c r="P3596" s="34">
        <v>1677360</v>
      </c>
      <c r="Q3596" s="37">
        <f t="shared" si="254"/>
        <v>1677</v>
      </c>
      <c r="R3596" s="34">
        <v>242919</v>
      </c>
    </row>
    <row r="3597" spans="1:18" ht="14.25" thickBot="1">
      <c r="A3597" s="33" t="s">
        <v>606</v>
      </c>
      <c r="B3597" s="47">
        <v>41913</v>
      </c>
      <c r="C3597" t="s">
        <v>118</v>
      </c>
      <c r="D3597" t="s">
        <v>628</v>
      </c>
      <c r="E3597" t="s">
        <v>43</v>
      </c>
      <c r="F3597" t="s">
        <v>620</v>
      </c>
      <c r="G3597" t="s">
        <v>67</v>
      </c>
      <c r="I3597" t="s">
        <v>609</v>
      </c>
      <c r="K3597" s="34" t="s">
        <v>11</v>
      </c>
      <c r="L3597" s="37" t="str">
        <f t="shared" si="252"/>
        <v/>
      </c>
      <c r="M3597" s="34" t="s">
        <v>11</v>
      </c>
      <c r="N3597" s="36" t="str">
        <f t="shared" si="253"/>
        <v/>
      </c>
      <c r="O3597" s="34"/>
      <c r="P3597" s="34">
        <v>607222</v>
      </c>
      <c r="Q3597" s="37">
        <f t="shared" si="254"/>
        <v>607</v>
      </c>
      <c r="R3597" s="34">
        <v>71740</v>
      </c>
    </row>
    <row r="3598" spans="1:18" ht="14.25" thickBot="1">
      <c r="A3598" s="33" t="s">
        <v>606</v>
      </c>
      <c r="B3598" s="47">
        <v>41913</v>
      </c>
      <c r="C3598" t="s">
        <v>118</v>
      </c>
      <c r="D3598" t="s">
        <v>628</v>
      </c>
      <c r="E3598" t="s">
        <v>43</v>
      </c>
      <c r="F3598" t="s">
        <v>626</v>
      </c>
      <c r="G3598" t="s">
        <v>62</v>
      </c>
      <c r="I3598" t="s">
        <v>609</v>
      </c>
      <c r="K3598" s="34" t="s">
        <v>11</v>
      </c>
      <c r="L3598" s="37" t="str">
        <f t="shared" si="252"/>
        <v/>
      </c>
      <c r="M3598" s="34" t="s">
        <v>11</v>
      </c>
      <c r="N3598" s="36" t="str">
        <f t="shared" si="253"/>
        <v/>
      </c>
      <c r="O3598" s="34"/>
      <c r="P3598" s="34">
        <v>51662</v>
      </c>
      <c r="Q3598" s="37">
        <f t="shared" si="254"/>
        <v>52</v>
      </c>
      <c r="R3598" s="34">
        <v>9154</v>
      </c>
    </row>
    <row r="3599" spans="1:18" ht="14.25" thickBot="1">
      <c r="A3599" s="33" t="s">
        <v>606</v>
      </c>
      <c r="B3599" s="47">
        <v>41913</v>
      </c>
      <c r="C3599" t="s">
        <v>118</v>
      </c>
      <c r="D3599" t="s">
        <v>628</v>
      </c>
      <c r="E3599" t="s">
        <v>43</v>
      </c>
      <c r="F3599" t="s">
        <v>630</v>
      </c>
      <c r="G3599" t="s">
        <v>49</v>
      </c>
      <c r="I3599" t="s">
        <v>609</v>
      </c>
      <c r="K3599" s="34" t="s">
        <v>11</v>
      </c>
      <c r="L3599" s="37" t="str">
        <f t="shared" si="252"/>
        <v/>
      </c>
      <c r="M3599" s="34" t="s">
        <v>11</v>
      </c>
      <c r="N3599" s="36" t="str">
        <f t="shared" si="253"/>
        <v/>
      </c>
      <c r="O3599" s="34"/>
      <c r="P3599" s="34">
        <v>136500</v>
      </c>
      <c r="Q3599" s="37">
        <f t="shared" si="254"/>
        <v>137</v>
      </c>
      <c r="R3599" s="34">
        <v>16705</v>
      </c>
    </row>
    <row r="3600" spans="1:18" ht="14.25" thickBot="1">
      <c r="A3600" s="33" t="s">
        <v>606</v>
      </c>
      <c r="B3600" s="47">
        <v>41913</v>
      </c>
      <c r="C3600" t="s">
        <v>118</v>
      </c>
      <c r="D3600" t="s">
        <v>631</v>
      </c>
      <c r="E3600" t="s">
        <v>42</v>
      </c>
      <c r="F3600" t="s">
        <v>608</v>
      </c>
      <c r="G3600" t="s">
        <v>61</v>
      </c>
      <c r="I3600" t="s">
        <v>609</v>
      </c>
      <c r="K3600" s="34">
        <v>8344</v>
      </c>
      <c r="L3600" s="37">
        <f t="shared" si="252"/>
        <v>8</v>
      </c>
      <c r="M3600" s="34">
        <v>1704</v>
      </c>
      <c r="N3600" s="36">
        <f t="shared" si="253"/>
        <v>213</v>
      </c>
      <c r="O3600" s="34"/>
      <c r="P3600" s="34">
        <v>11737</v>
      </c>
      <c r="Q3600" s="37">
        <f t="shared" si="254"/>
        <v>12</v>
      </c>
      <c r="R3600" s="34">
        <v>2007</v>
      </c>
    </row>
    <row r="3601" spans="1:18" ht="14.25" thickBot="1">
      <c r="A3601" s="33" t="s">
        <v>606</v>
      </c>
      <c r="B3601" s="47">
        <v>41913</v>
      </c>
      <c r="C3601" t="s">
        <v>118</v>
      </c>
      <c r="D3601" t="s">
        <v>631</v>
      </c>
      <c r="E3601" t="s">
        <v>42</v>
      </c>
      <c r="F3601" t="s">
        <v>610</v>
      </c>
      <c r="G3601" t="s">
        <v>48</v>
      </c>
      <c r="I3601" t="s">
        <v>609</v>
      </c>
      <c r="K3601" s="34">
        <v>25068</v>
      </c>
      <c r="L3601" s="37">
        <f t="shared" si="252"/>
        <v>25</v>
      </c>
      <c r="M3601" s="34">
        <v>5770</v>
      </c>
      <c r="N3601" s="36">
        <f t="shared" si="253"/>
        <v>230.8</v>
      </c>
      <c r="O3601" s="34"/>
      <c r="P3601" s="34">
        <v>125568</v>
      </c>
      <c r="Q3601" s="37">
        <f t="shared" si="254"/>
        <v>126</v>
      </c>
      <c r="R3601" s="34">
        <v>22235</v>
      </c>
    </row>
    <row r="3602" spans="1:18" ht="14.25" thickBot="1">
      <c r="A3602" s="33" t="s">
        <v>606</v>
      </c>
      <c r="B3602" s="47">
        <v>41913</v>
      </c>
      <c r="C3602" t="s">
        <v>118</v>
      </c>
      <c r="D3602" t="s">
        <v>631</v>
      </c>
      <c r="E3602" t="s">
        <v>42</v>
      </c>
      <c r="F3602" t="s">
        <v>614</v>
      </c>
      <c r="G3602" t="s">
        <v>53</v>
      </c>
      <c r="I3602" t="s">
        <v>609</v>
      </c>
      <c r="K3602" s="34" t="s">
        <v>11</v>
      </c>
      <c r="L3602" s="37" t="str">
        <f t="shared" si="252"/>
        <v/>
      </c>
      <c r="M3602" s="34" t="s">
        <v>11</v>
      </c>
      <c r="N3602" s="36" t="str">
        <f t="shared" si="253"/>
        <v/>
      </c>
      <c r="O3602" s="34"/>
      <c r="P3602" s="34">
        <v>3600</v>
      </c>
      <c r="Q3602" s="37">
        <f t="shared" si="254"/>
        <v>4</v>
      </c>
      <c r="R3602" s="34">
        <v>360</v>
      </c>
    </row>
    <row r="3603" spans="1:18" ht="14.25" thickBot="1">
      <c r="A3603" s="33" t="s">
        <v>606</v>
      </c>
      <c r="B3603" s="47">
        <v>41913</v>
      </c>
      <c r="C3603" t="s">
        <v>118</v>
      </c>
      <c r="D3603" t="s">
        <v>632</v>
      </c>
      <c r="E3603" t="s">
        <v>39</v>
      </c>
      <c r="F3603" t="s">
        <v>610</v>
      </c>
      <c r="G3603" t="s">
        <v>48</v>
      </c>
      <c r="I3603" t="s">
        <v>609</v>
      </c>
      <c r="K3603" s="34">
        <v>20740</v>
      </c>
      <c r="L3603" s="37">
        <f t="shared" si="252"/>
        <v>21</v>
      </c>
      <c r="M3603" s="34">
        <v>8917</v>
      </c>
      <c r="N3603" s="36">
        <f t="shared" si="253"/>
        <v>424.61904761904759</v>
      </c>
      <c r="O3603" s="34"/>
      <c r="P3603" s="34">
        <v>20740</v>
      </c>
      <c r="Q3603" s="37">
        <f t="shared" si="254"/>
        <v>21</v>
      </c>
      <c r="R3603" s="34">
        <v>8917</v>
      </c>
    </row>
    <row r="3604" spans="1:18" ht="14.25" thickBot="1">
      <c r="A3604" s="33" t="s">
        <v>606</v>
      </c>
      <c r="B3604" s="47">
        <v>41913</v>
      </c>
      <c r="C3604" t="s">
        <v>118</v>
      </c>
      <c r="D3604" t="s">
        <v>632</v>
      </c>
      <c r="E3604" t="s">
        <v>39</v>
      </c>
      <c r="F3604" t="s">
        <v>614</v>
      </c>
      <c r="G3604" t="s">
        <v>53</v>
      </c>
      <c r="I3604" t="s">
        <v>609</v>
      </c>
      <c r="K3604" s="34">
        <v>36168</v>
      </c>
      <c r="L3604" s="37">
        <f t="shared" si="252"/>
        <v>36</v>
      </c>
      <c r="M3604" s="34">
        <v>8554</v>
      </c>
      <c r="N3604" s="36">
        <f t="shared" si="253"/>
        <v>237.61111111111111</v>
      </c>
      <c r="O3604" s="34"/>
      <c r="P3604" s="34">
        <v>103593</v>
      </c>
      <c r="Q3604" s="37">
        <f t="shared" si="254"/>
        <v>104</v>
      </c>
      <c r="R3604" s="34">
        <v>28557</v>
      </c>
    </row>
    <row r="3605" spans="1:18" ht="14.25" thickBot="1">
      <c r="A3605" s="33" t="s">
        <v>606</v>
      </c>
      <c r="B3605" s="47">
        <v>41913</v>
      </c>
      <c r="C3605" t="s">
        <v>118</v>
      </c>
      <c r="D3605" t="s">
        <v>658</v>
      </c>
      <c r="E3605" t="s">
        <v>36</v>
      </c>
      <c r="F3605" t="s">
        <v>608</v>
      </c>
      <c r="G3605" t="s">
        <v>61</v>
      </c>
      <c r="I3605" t="s">
        <v>609</v>
      </c>
      <c r="K3605" s="34">
        <v>20500</v>
      </c>
      <c r="L3605" s="37">
        <f t="shared" si="252"/>
        <v>21</v>
      </c>
      <c r="M3605" s="34">
        <v>6159</v>
      </c>
      <c r="N3605" s="36">
        <f t="shared" si="253"/>
        <v>293.28571428571428</v>
      </c>
      <c r="O3605" s="34"/>
      <c r="P3605" s="34">
        <v>753223</v>
      </c>
      <c r="Q3605" s="37">
        <f t="shared" si="254"/>
        <v>753</v>
      </c>
      <c r="R3605" s="34">
        <v>58673</v>
      </c>
    </row>
    <row r="3606" spans="1:18" ht="14.25" thickBot="1">
      <c r="A3606" s="33" t="s">
        <v>606</v>
      </c>
      <c r="B3606" s="47">
        <v>41913</v>
      </c>
      <c r="C3606" t="s">
        <v>118</v>
      </c>
      <c r="D3606" t="s">
        <v>658</v>
      </c>
      <c r="E3606" t="s">
        <v>36</v>
      </c>
      <c r="F3606" t="s">
        <v>610</v>
      </c>
      <c r="G3606" t="s">
        <v>48</v>
      </c>
      <c r="I3606" t="s">
        <v>609</v>
      </c>
      <c r="K3606" s="34">
        <v>32039</v>
      </c>
      <c r="L3606" s="37">
        <f t="shared" si="252"/>
        <v>32</v>
      </c>
      <c r="M3606" s="34">
        <v>3063</v>
      </c>
      <c r="N3606" s="36">
        <f t="shared" si="253"/>
        <v>95.71875</v>
      </c>
      <c r="O3606" s="34"/>
      <c r="P3606" s="34">
        <v>32039</v>
      </c>
      <c r="Q3606" s="37">
        <f t="shared" si="254"/>
        <v>32</v>
      </c>
      <c r="R3606" s="34">
        <v>3063</v>
      </c>
    </row>
    <row r="3607" spans="1:18" ht="14.25" thickBot="1">
      <c r="A3607" s="33" t="s">
        <v>606</v>
      </c>
      <c r="B3607" s="47">
        <v>41913</v>
      </c>
      <c r="C3607" t="s">
        <v>118</v>
      </c>
      <c r="D3607" t="s">
        <v>658</v>
      </c>
      <c r="E3607" t="s">
        <v>36</v>
      </c>
      <c r="F3607" t="s">
        <v>614</v>
      </c>
      <c r="G3607" t="s">
        <v>53</v>
      </c>
      <c r="I3607" t="s">
        <v>609</v>
      </c>
      <c r="K3607" s="34" t="s">
        <v>11</v>
      </c>
      <c r="L3607" s="37" t="str">
        <f t="shared" si="252"/>
        <v/>
      </c>
      <c r="M3607" s="34" t="s">
        <v>11</v>
      </c>
      <c r="N3607" s="36" t="str">
        <f t="shared" si="253"/>
        <v/>
      </c>
      <c r="O3607" s="34"/>
      <c r="P3607" s="34">
        <v>110000</v>
      </c>
      <c r="Q3607" s="37">
        <f t="shared" si="254"/>
        <v>110</v>
      </c>
      <c r="R3607" s="34">
        <v>33595</v>
      </c>
    </row>
    <row r="3608" spans="1:18" ht="14.25" thickBot="1">
      <c r="A3608" s="33" t="s">
        <v>606</v>
      </c>
      <c r="B3608" s="47">
        <v>41913</v>
      </c>
      <c r="C3608" t="s">
        <v>118</v>
      </c>
      <c r="D3608" t="s">
        <v>658</v>
      </c>
      <c r="E3608" t="s">
        <v>36</v>
      </c>
      <c r="F3608" t="s">
        <v>616</v>
      </c>
      <c r="G3608" t="s">
        <v>60</v>
      </c>
      <c r="I3608" t="s">
        <v>609</v>
      </c>
      <c r="K3608" s="34">
        <v>47610</v>
      </c>
      <c r="L3608" s="37">
        <f t="shared" si="252"/>
        <v>48</v>
      </c>
      <c r="M3608" s="34">
        <v>2146</v>
      </c>
      <c r="N3608" s="36">
        <f t="shared" si="253"/>
        <v>44.708333333333336</v>
      </c>
      <c r="O3608" s="34"/>
      <c r="P3608" s="34">
        <v>418260</v>
      </c>
      <c r="Q3608" s="37">
        <f t="shared" si="254"/>
        <v>418</v>
      </c>
      <c r="R3608" s="34">
        <v>20289</v>
      </c>
    </row>
    <row r="3609" spans="1:18" ht="14.25" thickBot="1">
      <c r="A3609" s="33" t="s">
        <v>606</v>
      </c>
      <c r="B3609" s="47">
        <v>41913</v>
      </c>
      <c r="C3609" t="s">
        <v>118</v>
      </c>
      <c r="D3609" t="s">
        <v>658</v>
      </c>
      <c r="E3609" t="s">
        <v>36</v>
      </c>
      <c r="F3609" t="s">
        <v>625</v>
      </c>
      <c r="G3609" t="s">
        <v>66</v>
      </c>
      <c r="I3609" t="s">
        <v>609</v>
      </c>
      <c r="K3609" s="34" t="s">
        <v>11</v>
      </c>
      <c r="L3609" s="37" t="str">
        <f t="shared" si="252"/>
        <v/>
      </c>
      <c r="M3609" s="34" t="s">
        <v>11</v>
      </c>
      <c r="N3609" s="36" t="str">
        <f t="shared" si="253"/>
        <v/>
      </c>
      <c r="O3609" s="34"/>
      <c r="P3609" s="34">
        <v>1050</v>
      </c>
      <c r="Q3609" s="37">
        <f t="shared" si="254"/>
        <v>1</v>
      </c>
      <c r="R3609" s="34">
        <v>612</v>
      </c>
    </row>
    <row r="3610" spans="1:18" ht="14.25" thickBot="1">
      <c r="A3610" s="33" t="s">
        <v>606</v>
      </c>
      <c r="B3610" s="47">
        <v>41913</v>
      </c>
      <c r="C3610" t="s">
        <v>118</v>
      </c>
      <c r="D3610" t="s">
        <v>658</v>
      </c>
      <c r="E3610" t="s">
        <v>36</v>
      </c>
      <c r="F3610" t="s">
        <v>618</v>
      </c>
      <c r="G3610" t="s">
        <v>47</v>
      </c>
      <c r="I3610" t="s">
        <v>609</v>
      </c>
      <c r="K3610" s="34">
        <v>491580</v>
      </c>
      <c r="L3610" s="37">
        <f t="shared" si="252"/>
        <v>492</v>
      </c>
      <c r="M3610" s="34">
        <v>24988</v>
      </c>
      <c r="N3610" s="36">
        <f t="shared" si="253"/>
        <v>50.788617886178862</v>
      </c>
      <c r="O3610" s="34"/>
      <c r="P3610" s="34">
        <v>491580</v>
      </c>
      <c r="Q3610" s="37">
        <f t="shared" si="254"/>
        <v>492</v>
      </c>
      <c r="R3610" s="34">
        <v>24988</v>
      </c>
    </row>
    <row r="3611" spans="1:18" ht="14.25" thickBot="1">
      <c r="A3611" s="33" t="s">
        <v>606</v>
      </c>
      <c r="B3611" s="47">
        <v>41913</v>
      </c>
      <c r="C3611" t="s">
        <v>118</v>
      </c>
      <c r="D3611" t="s">
        <v>633</v>
      </c>
      <c r="E3611" t="s">
        <v>35</v>
      </c>
      <c r="F3611" t="s">
        <v>610</v>
      </c>
      <c r="G3611" t="s">
        <v>48</v>
      </c>
      <c r="I3611" t="s">
        <v>609</v>
      </c>
      <c r="K3611" s="34" t="s">
        <v>11</v>
      </c>
      <c r="L3611" s="37" t="str">
        <f t="shared" si="252"/>
        <v/>
      </c>
      <c r="M3611" s="34" t="s">
        <v>11</v>
      </c>
      <c r="N3611" s="36" t="str">
        <f t="shared" si="253"/>
        <v/>
      </c>
      <c r="O3611" s="34"/>
      <c r="P3611" s="34">
        <v>22363</v>
      </c>
      <c r="Q3611" s="37">
        <f t="shared" si="254"/>
        <v>22</v>
      </c>
      <c r="R3611" s="34">
        <v>3207</v>
      </c>
    </row>
    <row r="3612" spans="1:18" ht="14.25" thickBot="1">
      <c r="A3612" s="33" t="s">
        <v>606</v>
      </c>
      <c r="B3612" s="47">
        <v>41913</v>
      </c>
      <c r="C3612" t="s">
        <v>118</v>
      </c>
      <c r="D3612" t="s">
        <v>633</v>
      </c>
      <c r="E3612" t="s">
        <v>35</v>
      </c>
      <c r="F3612" t="s">
        <v>614</v>
      </c>
      <c r="G3612" t="s">
        <v>53</v>
      </c>
      <c r="I3612" t="s">
        <v>609</v>
      </c>
      <c r="K3612" s="34" t="s">
        <v>11</v>
      </c>
      <c r="L3612" s="37" t="str">
        <f t="shared" si="252"/>
        <v/>
      </c>
      <c r="M3612" s="34" t="s">
        <v>11</v>
      </c>
      <c r="N3612" s="36" t="str">
        <f t="shared" si="253"/>
        <v/>
      </c>
      <c r="O3612" s="34"/>
      <c r="P3612" s="34">
        <v>29118</v>
      </c>
      <c r="Q3612" s="37">
        <f t="shared" si="254"/>
        <v>29</v>
      </c>
      <c r="R3612" s="34">
        <v>4788</v>
      </c>
    </row>
    <row r="3613" spans="1:18" ht="14.25" thickBot="1">
      <c r="A3613" s="33" t="s">
        <v>606</v>
      </c>
      <c r="B3613" s="47">
        <v>41913</v>
      </c>
      <c r="C3613" t="s">
        <v>118</v>
      </c>
      <c r="D3613" t="s">
        <v>633</v>
      </c>
      <c r="E3613" t="s">
        <v>35</v>
      </c>
      <c r="F3613" t="s">
        <v>616</v>
      </c>
      <c r="G3613" t="s">
        <v>60</v>
      </c>
      <c r="I3613" t="s">
        <v>609</v>
      </c>
      <c r="K3613" s="34" t="s">
        <v>11</v>
      </c>
      <c r="L3613" s="37" t="str">
        <f t="shared" si="252"/>
        <v/>
      </c>
      <c r="M3613" s="34" t="s">
        <v>11</v>
      </c>
      <c r="N3613" s="36" t="str">
        <f t="shared" si="253"/>
        <v/>
      </c>
      <c r="O3613" s="34"/>
      <c r="P3613" s="34">
        <v>3839</v>
      </c>
      <c r="Q3613" s="37">
        <f t="shared" si="254"/>
        <v>4</v>
      </c>
      <c r="R3613" s="34">
        <v>690</v>
      </c>
    </row>
    <row r="3614" spans="1:18" ht="14.25" thickBot="1">
      <c r="A3614" s="33" t="s">
        <v>606</v>
      </c>
      <c r="B3614" s="47">
        <v>41913</v>
      </c>
      <c r="C3614" t="s">
        <v>118</v>
      </c>
      <c r="D3614" t="s">
        <v>633</v>
      </c>
      <c r="E3614" t="s">
        <v>35</v>
      </c>
      <c r="F3614" t="s">
        <v>620</v>
      </c>
      <c r="G3614" t="s">
        <v>67</v>
      </c>
      <c r="I3614" t="s">
        <v>609</v>
      </c>
      <c r="K3614" s="34">
        <v>7241</v>
      </c>
      <c r="L3614" s="37">
        <f t="shared" si="252"/>
        <v>7</v>
      </c>
      <c r="M3614" s="34">
        <v>394</v>
      </c>
      <c r="N3614" s="36">
        <f t="shared" si="253"/>
        <v>56.285714285714285</v>
      </c>
      <c r="O3614" s="34"/>
      <c r="P3614" s="34">
        <v>70536</v>
      </c>
      <c r="Q3614" s="37">
        <f t="shared" si="254"/>
        <v>71</v>
      </c>
      <c r="R3614" s="34">
        <v>6053</v>
      </c>
    </row>
    <row r="3615" spans="1:18" ht="14.25" thickBot="1">
      <c r="A3615" s="33" t="s">
        <v>606</v>
      </c>
      <c r="B3615" s="47">
        <v>41913</v>
      </c>
      <c r="C3615" t="s">
        <v>118</v>
      </c>
      <c r="D3615" t="s">
        <v>651</v>
      </c>
      <c r="E3615" t="s">
        <v>40</v>
      </c>
      <c r="F3615" t="s">
        <v>608</v>
      </c>
      <c r="G3615" t="s">
        <v>61</v>
      </c>
      <c r="I3615" t="s">
        <v>609</v>
      </c>
      <c r="K3615" s="34" t="s">
        <v>11</v>
      </c>
      <c r="L3615" s="37" t="str">
        <f t="shared" si="252"/>
        <v/>
      </c>
      <c r="M3615" s="34" t="s">
        <v>11</v>
      </c>
      <c r="N3615" s="36" t="str">
        <f t="shared" si="253"/>
        <v/>
      </c>
      <c r="O3615" s="34"/>
      <c r="P3615" s="34">
        <v>101940</v>
      </c>
      <c r="Q3615" s="37">
        <f t="shared" si="254"/>
        <v>102</v>
      </c>
      <c r="R3615" s="34">
        <v>5163</v>
      </c>
    </row>
    <row r="3616" spans="1:18" ht="14.25" thickBot="1">
      <c r="A3616" s="33" t="s">
        <v>606</v>
      </c>
      <c r="B3616" s="47">
        <v>41913</v>
      </c>
      <c r="C3616" t="s">
        <v>118</v>
      </c>
      <c r="D3616" t="s">
        <v>651</v>
      </c>
      <c r="E3616" t="s">
        <v>40</v>
      </c>
      <c r="F3616" t="s">
        <v>620</v>
      </c>
      <c r="G3616" t="s">
        <v>67</v>
      </c>
      <c r="I3616" t="s">
        <v>609</v>
      </c>
      <c r="K3616" s="34" t="s">
        <v>11</v>
      </c>
      <c r="L3616" s="37" t="str">
        <f t="shared" si="252"/>
        <v/>
      </c>
      <c r="M3616" s="34" t="s">
        <v>11</v>
      </c>
      <c r="N3616" s="36" t="str">
        <f t="shared" si="253"/>
        <v/>
      </c>
      <c r="O3616" s="34"/>
      <c r="P3616" s="34">
        <v>100880</v>
      </c>
      <c r="Q3616" s="37">
        <f t="shared" si="254"/>
        <v>101</v>
      </c>
      <c r="R3616" s="34">
        <v>4287</v>
      </c>
    </row>
    <row r="3617" spans="1:18" ht="14.25" thickBot="1">
      <c r="A3617" s="33" t="s">
        <v>606</v>
      </c>
      <c r="B3617" s="47">
        <v>41913</v>
      </c>
      <c r="C3617" t="s">
        <v>118</v>
      </c>
      <c r="D3617" t="s">
        <v>634</v>
      </c>
      <c r="E3617" t="s">
        <v>38</v>
      </c>
      <c r="F3617" t="s">
        <v>635</v>
      </c>
      <c r="G3617" t="s">
        <v>65</v>
      </c>
      <c r="I3617" t="s">
        <v>609</v>
      </c>
      <c r="K3617" s="34" t="s">
        <v>11</v>
      </c>
      <c r="L3617" s="37" t="str">
        <f t="shared" si="252"/>
        <v/>
      </c>
      <c r="M3617" s="34" t="s">
        <v>11</v>
      </c>
      <c r="N3617" s="36" t="str">
        <f t="shared" si="253"/>
        <v/>
      </c>
      <c r="O3617" s="34"/>
      <c r="P3617" s="34">
        <v>2000</v>
      </c>
      <c r="Q3617" s="37">
        <f t="shared" si="254"/>
        <v>2</v>
      </c>
      <c r="R3617" s="34">
        <v>347</v>
      </c>
    </row>
    <row r="3618" spans="1:18" ht="14.25" thickBot="1">
      <c r="A3618" s="33" t="s">
        <v>606</v>
      </c>
      <c r="B3618" s="47">
        <v>41913</v>
      </c>
      <c r="C3618" t="s">
        <v>118</v>
      </c>
      <c r="D3618" t="s">
        <v>721</v>
      </c>
      <c r="E3618" t="s">
        <v>166</v>
      </c>
      <c r="F3618" t="s">
        <v>610</v>
      </c>
      <c r="G3618" t="s">
        <v>48</v>
      </c>
      <c r="I3618" t="s">
        <v>609</v>
      </c>
      <c r="K3618" s="34" t="s">
        <v>11</v>
      </c>
      <c r="L3618" s="37" t="str">
        <f t="shared" si="252"/>
        <v/>
      </c>
      <c r="M3618" s="34" t="s">
        <v>11</v>
      </c>
      <c r="N3618" s="36" t="str">
        <f t="shared" si="253"/>
        <v/>
      </c>
      <c r="O3618" s="34"/>
      <c r="P3618" s="34">
        <v>5514</v>
      </c>
      <c r="Q3618" s="37">
        <f t="shared" si="254"/>
        <v>6</v>
      </c>
      <c r="R3618" s="34">
        <v>274</v>
      </c>
    </row>
    <row r="3619" spans="1:18" ht="14.25" thickBot="1">
      <c r="A3619" s="33" t="s">
        <v>606</v>
      </c>
      <c r="B3619" s="47">
        <v>41913</v>
      </c>
      <c r="C3619" t="s">
        <v>118</v>
      </c>
      <c r="D3619" t="s">
        <v>636</v>
      </c>
      <c r="E3619" t="s">
        <v>69</v>
      </c>
      <c r="F3619" t="s">
        <v>610</v>
      </c>
      <c r="G3619" t="s">
        <v>48</v>
      </c>
      <c r="I3619" t="s">
        <v>609</v>
      </c>
      <c r="K3619" s="34" t="s">
        <v>11</v>
      </c>
      <c r="L3619" s="37" t="str">
        <f t="shared" si="252"/>
        <v/>
      </c>
      <c r="M3619" s="34" t="s">
        <v>11</v>
      </c>
      <c r="N3619" s="36" t="str">
        <f t="shared" si="253"/>
        <v/>
      </c>
      <c r="O3619" s="34"/>
      <c r="P3619" s="34">
        <v>100830</v>
      </c>
      <c r="Q3619" s="37">
        <f t="shared" si="254"/>
        <v>101</v>
      </c>
      <c r="R3619" s="34">
        <v>14658</v>
      </c>
    </row>
    <row r="3620" spans="1:18" ht="14.25" thickBot="1">
      <c r="A3620" s="33" t="s">
        <v>606</v>
      </c>
      <c r="B3620" s="47">
        <v>41913</v>
      </c>
      <c r="C3620" t="s">
        <v>118</v>
      </c>
      <c r="D3620" t="s">
        <v>636</v>
      </c>
      <c r="E3620" t="s">
        <v>69</v>
      </c>
      <c r="F3620" t="s">
        <v>614</v>
      </c>
      <c r="G3620" t="s">
        <v>53</v>
      </c>
      <c r="I3620" t="s">
        <v>609</v>
      </c>
      <c r="K3620" s="34" t="s">
        <v>11</v>
      </c>
      <c r="L3620" s="37" t="str">
        <f t="shared" si="252"/>
        <v/>
      </c>
      <c r="M3620" s="34" t="s">
        <v>11</v>
      </c>
      <c r="N3620" s="36" t="str">
        <f t="shared" si="253"/>
        <v/>
      </c>
      <c r="O3620" s="34"/>
      <c r="P3620" s="34">
        <v>6361</v>
      </c>
      <c r="Q3620" s="37">
        <f t="shared" si="254"/>
        <v>6</v>
      </c>
      <c r="R3620" s="34">
        <v>1909</v>
      </c>
    </row>
    <row r="3621" spans="1:18" ht="14.25" thickBot="1">
      <c r="A3621" s="33" t="s">
        <v>606</v>
      </c>
      <c r="B3621" s="47">
        <v>41913</v>
      </c>
      <c r="C3621" t="s">
        <v>118</v>
      </c>
      <c r="D3621" t="s">
        <v>636</v>
      </c>
      <c r="E3621" t="s">
        <v>69</v>
      </c>
      <c r="F3621" t="s">
        <v>616</v>
      </c>
      <c r="G3621" t="s">
        <v>60</v>
      </c>
      <c r="I3621" t="s">
        <v>609</v>
      </c>
      <c r="K3621" s="34">
        <v>311440</v>
      </c>
      <c r="L3621" s="37">
        <f t="shared" si="252"/>
        <v>311</v>
      </c>
      <c r="M3621" s="34">
        <v>60513</v>
      </c>
      <c r="N3621" s="36">
        <f t="shared" si="253"/>
        <v>194.57556270096464</v>
      </c>
      <c r="O3621" s="34"/>
      <c r="P3621" s="34">
        <v>784240</v>
      </c>
      <c r="Q3621" s="37">
        <f t="shared" si="254"/>
        <v>784</v>
      </c>
      <c r="R3621" s="34">
        <v>143546</v>
      </c>
    </row>
    <row r="3622" spans="1:18" ht="14.25" thickBot="1">
      <c r="A3622" s="33" t="s">
        <v>606</v>
      </c>
      <c r="B3622" s="47">
        <v>41913</v>
      </c>
      <c r="C3622" t="s">
        <v>118</v>
      </c>
      <c r="D3622" t="s">
        <v>612</v>
      </c>
      <c r="E3622" t="s">
        <v>68</v>
      </c>
      <c r="F3622" t="s">
        <v>625</v>
      </c>
      <c r="G3622" t="s">
        <v>66</v>
      </c>
      <c r="I3622" t="s">
        <v>609</v>
      </c>
      <c r="K3622" s="34" t="s">
        <v>11</v>
      </c>
      <c r="L3622" s="37" t="str">
        <f t="shared" si="252"/>
        <v/>
      </c>
      <c r="M3622" s="34" t="s">
        <v>11</v>
      </c>
      <c r="N3622" s="36" t="str">
        <f t="shared" si="253"/>
        <v/>
      </c>
      <c r="O3622" s="34"/>
      <c r="P3622" s="34">
        <v>73780</v>
      </c>
      <c r="Q3622" s="37">
        <f t="shared" si="254"/>
        <v>74</v>
      </c>
      <c r="R3622" s="34">
        <v>16194</v>
      </c>
    </row>
    <row r="3623" spans="1:18" ht="14.25" thickBot="1">
      <c r="A3623" s="33" t="s">
        <v>606</v>
      </c>
      <c r="B3623" s="47">
        <v>41913</v>
      </c>
      <c r="C3623" t="s">
        <v>118</v>
      </c>
      <c r="D3623" t="s">
        <v>641</v>
      </c>
      <c r="E3623" t="s">
        <v>33</v>
      </c>
      <c r="F3623" t="s">
        <v>608</v>
      </c>
      <c r="G3623" t="s">
        <v>61</v>
      </c>
      <c r="I3623" t="s">
        <v>609</v>
      </c>
      <c r="K3623" s="34">
        <v>61184</v>
      </c>
      <c r="L3623" s="37">
        <f t="shared" ref="L3623:L3625" si="255">IF(ISERROR(ROUND(K3623*0.001,0))=TRUE,"",(ROUND(K3623*0.001,0)))</f>
        <v>61</v>
      </c>
      <c r="M3623" s="34">
        <v>8848</v>
      </c>
      <c r="N3623" s="36">
        <f t="shared" ref="N3623:N3625" si="256">IF(ISERROR(M3623/L3623)=TRUE,"",(M3623/L3623))</f>
        <v>145.04918032786884</v>
      </c>
      <c r="O3623" s="34"/>
      <c r="P3623" s="34">
        <v>123422</v>
      </c>
      <c r="Q3623" s="37">
        <f t="shared" ref="Q3623:Q3625" si="257">IF(ISERROR(ROUND(P3623*0.001,0))=TRUE,"",(ROUND(P3623*0.001,0)))</f>
        <v>123</v>
      </c>
      <c r="R3623" s="34">
        <v>17799</v>
      </c>
    </row>
    <row r="3624" spans="1:18" ht="14.25" thickBot="1">
      <c r="A3624" s="33" t="s">
        <v>606</v>
      </c>
      <c r="B3624" s="47">
        <v>41913</v>
      </c>
      <c r="C3624" t="s">
        <v>118</v>
      </c>
      <c r="D3624" t="s">
        <v>641</v>
      </c>
      <c r="E3624" t="s">
        <v>33</v>
      </c>
      <c r="F3624" t="s">
        <v>610</v>
      </c>
      <c r="G3624" t="s">
        <v>48</v>
      </c>
      <c r="I3624" t="s">
        <v>609</v>
      </c>
      <c r="K3624" s="34" t="s">
        <v>11</v>
      </c>
      <c r="L3624" s="37" t="str">
        <f t="shared" si="255"/>
        <v/>
      </c>
      <c r="M3624" s="34" t="s">
        <v>11</v>
      </c>
      <c r="N3624" s="36" t="str">
        <f t="shared" si="256"/>
        <v/>
      </c>
      <c r="O3624" s="34"/>
      <c r="P3624" s="34">
        <v>19253</v>
      </c>
      <c r="Q3624" s="37">
        <f t="shared" si="257"/>
        <v>19</v>
      </c>
      <c r="R3624" s="34">
        <v>8946</v>
      </c>
    </row>
    <row r="3625" spans="1:18" ht="14.25" thickBot="1">
      <c r="A3625" s="33" t="s">
        <v>606</v>
      </c>
      <c r="B3625" s="47">
        <v>41913</v>
      </c>
      <c r="C3625" t="s">
        <v>118</v>
      </c>
      <c r="D3625" t="s">
        <v>641</v>
      </c>
      <c r="E3625" t="s">
        <v>33</v>
      </c>
      <c r="F3625" t="s">
        <v>616</v>
      </c>
      <c r="G3625" t="s">
        <v>60</v>
      </c>
      <c r="I3625" t="s">
        <v>609</v>
      </c>
      <c r="K3625" s="34" t="s">
        <v>11</v>
      </c>
      <c r="L3625" s="37" t="str">
        <f t="shared" si="255"/>
        <v/>
      </c>
      <c r="M3625" s="34" t="s">
        <v>11</v>
      </c>
      <c r="N3625" s="36" t="str">
        <f t="shared" si="256"/>
        <v/>
      </c>
      <c r="O3625" s="34"/>
      <c r="P3625" s="34">
        <v>879</v>
      </c>
      <c r="Q3625" s="37">
        <f t="shared" si="257"/>
        <v>1</v>
      </c>
      <c r="R3625" s="34">
        <v>350</v>
      </c>
    </row>
    <row r="3626" spans="1:18" ht="14.25" thickBot="1">
      <c r="A3626" s="33" t="s">
        <v>657</v>
      </c>
      <c r="B3626" s="47">
        <v>41883</v>
      </c>
      <c r="C3626" t="s">
        <v>118</v>
      </c>
      <c r="D3626" t="s">
        <v>607</v>
      </c>
      <c r="E3626" t="s">
        <v>44</v>
      </c>
      <c r="F3626" t="s">
        <v>608</v>
      </c>
      <c r="G3626" t="s">
        <v>61</v>
      </c>
      <c r="I3626" t="s">
        <v>609</v>
      </c>
      <c r="K3626" s="34">
        <v>9780</v>
      </c>
      <c r="L3626" s="37">
        <f>IF(ISERROR(ROUND(K3626*0.001,0))=TRUE,"",(ROUND(K3626*0.001,0)))</f>
        <v>10</v>
      </c>
      <c r="M3626" s="34">
        <v>4323</v>
      </c>
      <c r="N3626" s="36">
        <f>IF(ISERROR(M3626/L3626)=TRUE,"",(M3626/L3626))</f>
        <v>432.3</v>
      </c>
      <c r="O3626" s="34"/>
      <c r="P3626" s="34">
        <v>307195</v>
      </c>
      <c r="Q3626" s="37">
        <f>IF(ISERROR(ROUND(P3626*0.001,0))=TRUE,"",(ROUND(P3626*0.001,0)))</f>
        <v>307</v>
      </c>
      <c r="R3626" s="34">
        <v>124342</v>
      </c>
    </row>
    <row r="3627" spans="1:18" ht="14.25" thickBot="1">
      <c r="A3627" s="33" t="s">
        <v>657</v>
      </c>
      <c r="B3627" s="47">
        <v>41883</v>
      </c>
      <c r="C3627" t="s">
        <v>118</v>
      </c>
      <c r="D3627" t="s">
        <v>607</v>
      </c>
      <c r="E3627" t="s">
        <v>44</v>
      </c>
      <c r="F3627" t="s">
        <v>610</v>
      </c>
      <c r="G3627" t="s">
        <v>48</v>
      </c>
      <c r="I3627" t="s">
        <v>609</v>
      </c>
      <c r="K3627" s="34">
        <v>2063310</v>
      </c>
      <c r="L3627" s="37">
        <f t="shared" ref="L3627:L3690" si="258">IF(ISERROR(ROUND(K3627*0.001,0))=TRUE,"",(ROUND(K3627*0.001,0)))</f>
        <v>2063</v>
      </c>
      <c r="M3627" s="34">
        <v>387274</v>
      </c>
      <c r="N3627" s="36">
        <f t="shared" ref="N3627:N3690" si="259">IF(ISERROR(M3627/L3627)=TRUE,"",(M3627/L3627))</f>
        <v>187.72370334464372</v>
      </c>
      <c r="O3627" s="34"/>
      <c r="P3627" s="34">
        <v>18935222</v>
      </c>
      <c r="Q3627" s="37">
        <f t="shared" ref="Q3627:Q3690" si="260">IF(ISERROR(ROUND(P3627*0.001,0))=TRUE,"",(ROUND(P3627*0.001,0)))</f>
        <v>18935</v>
      </c>
      <c r="R3627" s="34">
        <v>3186567</v>
      </c>
    </row>
    <row r="3628" spans="1:18" ht="14.25" thickBot="1">
      <c r="A3628" s="33" t="s">
        <v>657</v>
      </c>
      <c r="B3628" s="47">
        <v>41883</v>
      </c>
      <c r="C3628" t="s">
        <v>118</v>
      </c>
      <c r="D3628" t="s">
        <v>607</v>
      </c>
      <c r="E3628" t="s">
        <v>44</v>
      </c>
      <c r="F3628" t="s">
        <v>611</v>
      </c>
      <c r="G3628" t="s">
        <v>58</v>
      </c>
      <c r="I3628" t="s">
        <v>609</v>
      </c>
      <c r="K3628" s="34">
        <v>14519</v>
      </c>
      <c r="L3628" s="37">
        <f t="shared" si="258"/>
        <v>15</v>
      </c>
      <c r="M3628" s="34">
        <v>5243</v>
      </c>
      <c r="N3628" s="36">
        <f t="shared" si="259"/>
        <v>349.53333333333336</v>
      </c>
      <c r="O3628" s="34"/>
      <c r="P3628" s="34">
        <v>219462</v>
      </c>
      <c r="Q3628" s="37">
        <f t="shared" si="260"/>
        <v>219</v>
      </c>
      <c r="R3628" s="34">
        <v>103764</v>
      </c>
    </row>
    <row r="3629" spans="1:18" ht="14.25" thickBot="1">
      <c r="A3629" s="33" t="s">
        <v>657</v>
      </c>
      <c r="B3629" s="47">
        <v>41883</v>
      </c>
      <c r="C3629" t="s">
        <v>118</v>
      </c>
      <c r="D3629" t="s">
        <v>607</v>
      </c>
      <c r="E3629" t="s">
        <v>44</v>
      </c>
      <c r="F3629" t="s">
        <v>612</v>
      </c>
      <c r="G3629" t="s">
        <v>57</v>
      </c>
      <c r="I3629" t="s">
        <v>609</v>
      </c>
      <c r="K3629" s="34">
        <v>4754</v>
      </c>
      <c r="L3629" s="37">
        <f t="shared" si="258"/>
        <v>5</v>
      </c>
      <c r="M3629" s="34">
        <v>1917</v>
      </c>
      <c r="N3629" s="36">
        <f t="shared" si="259"/>
        <v>383.4</v>
      </c>
      <c r="O3629" s="34"/>
      <c r="P3629" s="34">
        <v>283395</v>
      </c>
      <c r="Q3629" s="37">
        <f t="shared" si="260"/>
        <v>283</v>
      </c>
      <c r="R3629" s="34">
        <v>95794</v>
      </c>
    </row>
    <row r="3630" spans="1:18" ht="14.25" thickBot="1">
      <c r="A3630" s="33" t="s">
        <v>657</v>
      </c>
      <c r="B3630" s="47">
        <v>41883</v>
      </c>
      <c r="C3630" t="s">
        <v>118</v>
      </c>
      <c r="D3630" t="s">
        <v>607</v>
      </c>
      <c r="E3630" t="s">
        <v>44</v>
      </c>
      <c r="F3630" t="s">
        <v>614</v>
      </c>
      <c r="G3630" t="s">
        <v>53</v>
      </c>
      <c r="I3630" t="s">
        <v>609</v>
      </c>
      <c r="K3630" s="34">
        <v>133100</v>
      </c>
      <c r="L3630" s="37">
        <f t="shared" si="258"/>
        <v>133</v>
      </c>
      <c r="M3630" s="34">
        <v>22983</v>
      </c>
      <c r="N3630" s="36">
        <f t="shared" si="259"/>
        <v>172.80451127819549</v>
      </c>
      <c r="O3630" s="34"/>
      <c r="P3630" s="34">
        <v>1181785</v>
      </c>
      <c r="Q3630" s="37">
        <f t="shared" si="260"/>
        <v>1182</v>
      </c>
      <c r="R3630" s="34">
        <v>205661</v>
      </c>
    </row>
    <row r="3631" spans="1:18" ht="14.25" thickBot="1">
      <c r="A3631" s="33" t="s">
        <v>657</v>
      </c>
      <c r="B3631" s="47">
        <v>41883</v>
      </c>
      <c r="C3631" t="s">
        <v>118</v>
      </c>
      <c r="D3631" t="s">
        <v>607</v>
      </c>
      <c r="E3631" t="s">
        <v>44</v>
      </c>
      <c r="F3631" t="s">
        <v>616</v>
      </c>
      <c r="G3631" t="s">
        <v>60</v>
      </c>
      <c r="I3631" t="s">
        <v>609</v>
      </c>
      <c r="K3631" s="34">
        <v>324981</v>
      </c>
      <c r="L3631" s="37">
        <f t="shared" si="258"/>
        <v>325</v>
      </c>
      <c r="M3631" s="34">
        <v>103685</v>
      </c>
      <c r="N3631" s="36">
        <f t="shared" si="259"/>
        <v>319.03076923076924</v>
      </c>
      <c r="O3631" s="34"/>
      <c r="P3631" s="34">
        <v>2141006</v>
      </c>
      <c r="Q3631" s="37">
        <f t="shared" si="260"/>
        <v>2141</v>
      </c>
      <c r="R3631" s="34">
        <v>747168</v>
      </c>
    </row>
    <row r="3632" spans="1:18" ht="14.25" thickBot="1">
      <c r="A3632" s="33" t="s">
        <v>657</v>
      </c>
      <c r="B3632" s="47">
        <v>41883</v>
      </c>
      <c r="C3632" t="s">
        <v>118</v>
      </c>
      <c r="D3632" t="s">
        <v>607</v>
      </c>
      <c r="E3632" t="s">
        <v>44</v>
      </c>
      <c r="F3632" t="s">
        <v>625</v>
      </c>
      <c r="G3632" t="s">
        <v>66</v>
      </c>
      <c r="I3632" t="s">
        <v>609</v>
      </c>
      <c r="K3632" s="34">
        <v>948046</v>
      </c>
      <c r="L3632" s="37">
        <f t="shared" si="258"/>
        <v>948</v>
      </c>
      <c r="M3632" s="34">
        <v>176765</v>
      </c>
      <c r="N3632" s="36">
        <f t="shared" si="259"/>
        <v>186.46097046413502</v>
      </c>
      <c r="O3632" s="34"/>
      <c r="P3632" s="34">
        <v>9021752</v>
      </c>
      <c r="Q3632" s="37">
        <f t="shared" si="260"/>
        <v>9022</v>
      </c>
      <c r="R3632" s="34">
        <v>1564299</v>
      </c>
    </row>
    <row r="3633" spans="1:18" ht="14.25" thickBot="1">
      <c r="A3633" s="33" t="s">
        <v>657</v>
      </c>
      <c r="B3633" s="47">
        <v>41883</v>
      </c>
      <c r="C3633" t="s">
        <v>118</v>
      </c>
      <c r="D3633" t="s">
        <v>607</v>
      </c>
      <c r="E3633" t="s">
        <v>44</v>
      </c>
      <c r="F3633" t="s">
        <v>620</v>
      </c>
      <c r="G3633" t="s">
        <v>67</v>
      </c>
      <c r="I3633" t="s">
        <v>609</v>
      </c>
      <c r="K3633" s="34" t="s">
        <v>11</v>
      </c>
      <c r="L3633" s="37" t="str">
        <f t="shared" si="258"/>
        <v/>
      </c>
      <c r="M3633" s="34" t="s">
        <v>11</v>
      </c>
      <c r="N3633" s="36" t="str">
        <f t="shared" si="259"/>
        <v/>
      </c>
      <c r="O3633" s="34"/>
      <c r="P3633" s="34">
        <v>18600</v>
      </c>
      <c r="Q3633" s="37">
        <f t="shared" si="260"/>
        <v>19</v>
      </c>
      <c r="R3633" s="34">
        <v>2613</v>
      </c>
    </row>
    <row r="3634" spans="1:18" ht="14.25" thickBot="1">
      <c r="A3634" s="33" t="s">
        <v>657</v>
      </c>
      <c r="B3634" s="47">
        <v>41883</v>
      </c>
      <c r="C3634" t="s">
        <v>118</v>
      </c>
      <c r="D3634" t="s">
        <v>607</v>
      </c>
      <c r="E3634" t="s">
        <v>44</v>
      </c>
      <c r="F3634" t="s">
        <v>646</v>
      </c>
      <c r="G3634" t="s">
        <v>74</v>
      </c>
      <c r="I3634" t="s">
        <v>609</v>
      </c>
      <c r="K3634" s="34">
        <v>2415831</v>
      </c>
      <c r="L3634" s="37">
        <f t="shared" si="258"/>
        <v>2416</v>
      </c>
      <c r="M3634" s="34">
        <v>417914</v>
      </c>
      <c r="N3634" s="36">
        <f t="shared" si="259"/>
        <v>172.97764900662253</v>
      </c>
      <c r="O3634" s="34"/>
      <c r="P3634" s="34">
        <v>15542522</v>
      </c>
      <c r="Q3634" s="37">
        <f t="shared" si="260"/>
        <v>15543</v>
      </c>
      <c r="R3634" s="34">
        <v>2459287</v>
      </c>
    </row>
    <row r="3635" spans="1:18" ht="14.25" thickBot="1">
      <c r="A3635" s="33" t="s">
        <v>657</v>
      </c>
      <c r="B3635" s="47">
        <v>41883</v>
      </c>
      <c r="C3635" t="s">
        <v>118</v>
      </c>
      <c r="D3635" t="s">
        <v>607</v>
      </c>
      <c r="E3635" t="s">
        <v>44</v>
      </c>
      <c r="F3635" t="s">
        <v>696</v>
      </c>
      <c r="G3635" t="s">
        <v>697</v>
      </c>
      <c r="I3635" t="s">
        <v>609</v>
      </c>
      <c r="K3635" s="34">
        <v>45960</v>
      </c>
      <c r="L3635" s="37">
        <f t="shared" si="258"/>
        <v>46</v>
      </c>
      <c r="M3635" s="34">
        <v>6496</v>
      </c>
      <c r="N3635" s="36">
        <f t="shared" si="259"/>
        <v>141.21739130434781</v>
      </c>
      <c r="O3635" s="34"/>
      <c r="P3635" s="34">
        <v>45960</v>
      </c>
      <c r="Q3635" s="37">
        <f t="shared" si="260"/>
        <v>46</v>
      </c>
      <c r="R3635" s="34">
        <v>6496</v>
      </c>
    </row>
    <row r="3636" spans="1:18" ht="14.25" thickBot="1">
      <c r="A3636" s="33" t="s">
        <v>657</v>
      </c>
      <c r="B3636" s="47">
        <v>41883</v>
      </c>
      <c r="C3636" t="s">
        <v>118</v>
      </c>
      <c r="D3636" t="s">
        <v>622</v>
      </c>
      <c r="E3636" t="s">
        <v>45</v>
      </c>
      <c r="F3636" t="s">
        <v>608</v>
      </c>
      <c r="G3636" t="s">
        <v>61</v>
      </c>
      <c r="I3636" t="s">
        <v>609</v>
      </c>
      <c r="K3636" s="34" t="s">
        <v>11</v>
      </c>
      <c r="L3636" s="37" t="str">
        <f t="shared" si="258"/>
        <v/>
      </c>
      <c r="M3636" s="34" t="s">
        <v>11</v>
      </c>
      <c r="N3636" s="36" t="str">
        <f t="shared" si="259"/>
        <v/>
      </c>
      <c r="O3636" s="34"/>
      <c r="P3636" s="34">
        <v>2656</v>
      </c>
      <c r="Q3636" s="37">
        <f t="shared" si="260"/>
        <v>3</v>
      </c>
      <c r="R3636" s="34">
        <v>377</v>
      </c>
    </row>
    <row r="3637" spans="1:18" ht="14.25" thickBot="1">
      <c r="A3637" s="33" t="s">
        <v>657</v>
      </c>
      <c r="B3637" s="47">
        <v>41883</v>
      </c>
      <c r="C3637" t="s">
        <v>118</v>
      </c>
      <c r="D3637" t="s">
        <v>622</v>
      </c>
      <c r="E3637" t="s">
        <v>45</v>
      </c>
      <c r="F3637" t="s">
        <v>610</v>
      </c>
      <c r="G3637" t="s">
        <v>48</v>
      </c>
      <c r="I3637" t="s">
        <v>609</v>
      </c>
      <c r="K3637" s="34">
        <v>1264</v>
      </c>
      <c r="L3637" s="37">
        <f t="shared" si="258"/>
        <v>1</v>
      </c>
      <c r="M3637" s="34">
        <v>209</v>
      </c>
      <c r="N3637" s="36">
        <f t="shared" si="259"/>
        <v>209</v>
      </c>
      <c r="O3637" s="34"/>
      <c r="P3637" s="34">
        <v>26692</v>
      </c>
      <c r="Q3637" s="37">
        <f t="shared" si="260"/>
        <v>27</v>
      </c>
      <c r="R3637" s="34">
        <v>5990</v>
      </c>
    </row>
    <row r="3638" spans="1:18" ht="14.25" thickBot="1">
      <c r="A3638" s="33" t="s">
        <v>657</v>
      </c>
      <c r="B3638" s="47">
        <v>41883</v>
      </c>
      <c r="C3638" t="s">
        <v>118</v>
      </c>
      <c r="D3638" t="s">
        <v>622</v>
      </c>
      <c r="E3638" t="s">
        <v>45</v>
      </c>
      <c r="F3638" t="s">
        <v>614</v>
      </c>
      <c r="G3638" t="s">
        <v>53</v>
      </c>
      <c r="I3638" t="s">
        <v>609</v>
      </c>
      <c r="K3638" s="34" t="s">
        <v>11</v>
      </c>
      <c r="L3638" s="37" t="str">
        <f t="shared" si="258"/>
        <v/>
      </c>
      <c r="M3638" s="34" t="s">
        <v>11</v>
      </c>
      <c r="N3638" s="36" t="str">
        <f t="shared" si="259"/>
        <v/>
      </c>
      <c r="O3638" s="34"/>
      <c r="P3638" s="34">
        <v>36199</v>
      </c>
      <c r="Q3638" s="37">
        <f t="shared" si="260"/>
        <v>36</v>
      </c>
      <c r="R3638" s="34">
        <v>2499</v>
      </c>
    </row>
    <row r="3639" spans="1:18" ht="14.25" thickBot="1">
      <c r="A3639" s="33" t="s">
        <v>657</v>
      </c>
      <c r="B3639" s="47">
        <v>41883</v>
      </c>
      <c r="C3639" t="s">
        <v>118</v>
      </c>
      <c r="D3639" t="s">
        <v>622</v>
      </c>
      <c r="E3639" t="s">
        <v>45</v>
      </c>
      <c r="F3639" t="s">
        <v>616</v>
      </c>
      <c r="G3639" t="s">
        <v>60</v>
      </c>
      <c r="I3639" t="s">
        <v>609</v>
      </c>
      <c r="K3639" s="34" t="s">
        <v>11</v>
      </c>
      <c r="L3639" s="37" t="str">
        <f t="shared" si="258"/>
        <v/>
      </c>
      <c r="M3639" s="34" t="s">
        <v>11</v>
      </c>
      <c r="N3639" s="36" t="str">
        <f t="shared" si="259"/>
        <v/>
      </c>
      <c r="O3639" s="34"/>
      <c r="P3639" s="34">
        <v>185</v>
      </c>
      <c r="Q3639" s="37">
        <f t="shared" si="260"/>
        <v>0</v>
      </c>
      <c r="R3639" s="34">
        <v>228</v>
      </c>
    </row>
    <row r="3640" spans="1:18" ht="14.25" thickBot="1">
      <c r="A3640" s="33" t="s">
        <v>657</v>
      </c>
      <c r="B3640" s="47">
        <v>41883</v>
      </c>
      <c r="C3640" t="s">
        <v>118</v>
      </c>
      <c r="D3640" t="s">
        <v>622</v>
      </c>
      <c r="E3640" t="s">
        <v>45</v>
      </c>
      <c r="F3640" t="s">
        <v>625</v>
      </c>
      <c r="G3640" t="s">
        <v>66</v>
      </c>
      <c r="I3640" t="s">
        <v>609</v>
      </c>
      <c r="K3640" s="34" t="s">
        <v>11</v>
      </c>
      <c r="L3640" s="37" t="str">
        <f t="shared" si="258"/>
        <v/>
      </c>
      <c r="M3640" s="34" t="s">
        <v>11</v>
      </c>
      <c r="N3640" s="36" t="str">
        <f t="shared" si="259"/>
        <v/>
      </c>
      <c r="O3640" s="34"/>
      <c r="P3640" s="34">
        <v>262456</v>
      </c>
      <c r="Q3640" s="37">
        <f t="shared" si="260"/>
        <v>262</v>
      </c>
      <c r="R3640" s="34">
        <v>38068</v>
      </c>
    </row>
    <row r="3641" spans="1:18" ht="14.25" thickBot="1">
      <c r="A3641" s="33" t="s">
        <v>657</v>
      </c>
      <c r="B3641" s="47">
        <v>41883</v>
      </c>
      <c r="C3641" t="s">
        <v>118</v>
      </c>
      <c r="D3641" t="s">
        <v>628</v>
      </c>
      <c r="E3641" t="s">
        <v>43</v>
      </c>
      <c r="F3641" t="s">
        <v>608</v>
      </c>
      <c r="G3641" t="s">
        <v>61</v>
      </c>
      <c r="I3641" t="s">
        <v>609</v>
      </c>
      <c r="K3641" s="34">
        <v>19704</v>
      </c>
      <c r="L3641" s="37">
        <f t="shared" si="258"/>
        <v>20</v>
      </c>
      <c r="M3641" s="34">
        <v>2003</v>
      </c>
      <c r="N3641" s="36">
        <f t="shared" si="259"/>
        <v>100.15</v>
      </c>
      <c r="O3641" s="34"/>
      <c r="P3641" s="34">
        <v>320127</v>
      </c>
      <c r="Q3641" s="37">
        <f t="shared" si="260"/>
        <v>320</v>
      </c>
      <c r="R3641" s="34">
        <v>34880</v>
      </c>
    </row>
    <row r="3642" spans="1:18" ht="14.25" thickBot="1">
      <c r="A3642" s="33" t="s">
        <v>657</v>
      </c>
      <c r="B3642" s="47">
        <v>41883</v>
      </c>
      <c r="C3642" t="s">
        <v>118</v>
      </c>
      <c r="D3642" t="s">
        <v>628</v>
      </c>
      <c r="E3642" t="s">
        <v>43</v>
      </c>
      <c r="F3642" t="s">
        <v>610</v>
      </c>
      <c r="G3642" t="s">
        <v>48</v>
      </c>
      <c r="I3642" t="s">
        <v>609</v>
      </c>
      <c r="K3642" s="34">
        <v>320684</v>
      </c>
      <c r="L3642" s="37">
        <f t="shared" si="258"/>
        <v>321</v>
      </c>
      <c r="M3642" s="34">
        <v>57843</v>
      </c>
      <c r="N3642" s="36">
        <f t="shared" si="259"/>
        <v>180.19626168224298</v>
      </c>
      <c r="O3642" s="34"/>
      <c r="P3642" s="34">
        <v>3665544</v>
      </c>
      <c r="Q3642" s="37">
        <f t="shared" si="260"/>
        <v>3666</v>
      </c>
      <c r="R3642" s="34">
        <v>595339</v>
      </c>
    </row>
    <row r="3643" spans="1:18" ht="14.25" thickBot="1">
      <c r="A3643" s="33" t="s">
        <v>657</v>
      </c>
      <c r="B3643" s="47">
        <v>41883</v>
      </c>
      <c r="C3643" t="s">
        <v>118</v>
      </c>
      <c r="D3643" t="s">
        <v>628</v>
      </c>
      <c r="E3643" t="s">
        <v>43</v>
      </c>
      <c r="F3643" t="s">
        <v>611</v>
      </c>
      <c r="G3643" t="s">
        <v>58</v>
      </c>
      <c r="I3643" t="s">
        <v>609</v>
      </c>
      <c r="K3643" s="34" t="s">
        <v>11</v>
      </c>
      <c r="L3643" s="37" t="str">
        <f t="shared" si="258"/>
        <v/>
      </c>
      <c r="M3643" s="34" t="s">
        <v>11</v>
      </c>
      <c r="N3643" s="36" t="str">
        <f t="shared" si="259"/>
        <v/>
      </c>
      <c r="O3643" s="34"/>
      <c r="P3643" s="34">
        <v>109810</v>
      </c>
      <c r="Q3643" s="37">
        <f t="shared" si="260"/>
        <v>110</v>
      </c>
      <c r="R3643" s="34">
        <v>16416</v>
      </c>
    </row>
    <row r="3644" spans="1:18" ht="14.25" thickBot="1">
      <c r="A3644" s="33" t="s">
        <v>657</v>
      </c>
      <c r="B3644" s="47">
        <v>41883</v>
      </c>
      <c r="C3644" t="s">
        <v>118</v>
      </c>
      <c r="D3644" t="s">
        <v>628</v>
      </c>
      <c r="E3644" t="s">
        <v>43</v>
      </c>
      <c r="F3644" t="s">
        <v>612</v>
      </c>
      <c r="G3644" t="s">
        <v>57</v>
      </c>
      <c r="I3644" t="s">
        <v>609</v>
      </c>
      <c r="K3644" s="34" t="s">
        <v>11</v>
      </c>
      <c r="L3644" s="37" t="str">
        <f t="shared" si="258"/>
        <v/>
      </c>
      <c r="M3644" s="34" t="s">
        <v>11</v>
      </c>
      <c r="N3644" s="36" t="str">
        <f t="shared" si="259"/>
        <v/>
      </c>
      <c r="O3644" s="34"/>
      <c r="P3644" s="34">
        <v>26954</v>
      </c>
      <c r="Q3644" s="37">
        <f t="shared" si="260"/>
        <v>27</v>
      </c>
      <c r="R3644" s="34">
        <v>8686</v>
      </c>
    </row>
    <row r="3645" spans="1:18" ht="14.25" thickBot="1">
      <c r="A3645" s="33" t="s">
        <v>657</v>
      </c>
      <c r="B3645" s="47">
        <v>41883</v>
      </c>
      <c r="C3645" t="s">
        <v>118</v>
      </c>
      <c r="D3645" t="s">
        <v>628</v>
      </c>
      <c r="E3645" t="s">
        <v>43</v>
      </c>
      <c r="F3645" t="s">
        <v>614</v>
      </c>
      <c r="G3645" t="s">
        <v>53</v>
      </c>
      <c r="I3645" t="s">
        <v>609</v>
      </c>
      <c r="K3645" s="34">
        <v>13079</v>
      </c>
      <c r="L3645" s="37">
        <f t="shared" si="258"/>
        <v>13</v>
      </c>
      <c r="M3645" s="34">
        <v>1275</v>
      </c>
      <c r="N3645" s="36">
        <f t="shared" si="259"/>
        <v>98.07692307692308</v>
      </c>
      <c r="O3645" s="34"/>
      <c r="P3645" s="34">
        <v>29131</v>
      </c>
      <c r="Q3645" s="37">
        <f t="shared" si="260"/>
        <v>29</v>
      </c>
      <c r="R3645" s="34">
        <v>5198</v>
      </c>
    </row>
    <row r="3646" spans="1:18" ht="14.25" thickBot="1">
      <c r="A3646" s="33" t="s">
        <v>657</v>
      </c>
      <c r="B3646" s="47">
        <v>41883</v>
      </c>
      <c r="C3646" t="s">
        <v>118</v>
      </c>
      <c r="D3646" t="s">
        <v>628</v>
      </c>
      <c r="E3646" t="s">
        <v>43</v>
      </c>
      <c r="F3646" t="s">
        <v>616</v>
      </c>
      <c r="G3646" t="s">
        <v>60</v>
      </c>
      <c r="I3646" t="s">
        <v>609</v>
      </c>
      <c r="K3646" s="34">
        <v>338540</v>
      </c>
      <c r="L3646" s="37">
        <f t="shared" si="258"/>
        <v>339</v>
      </c>
      <c r="M3646" s="34">
        <v>62075</v>
      </c>
      <c r="N3646" s="36">
        <f t="shared" si="259"/>
        <v>183.11209439528022</v>
      </c>
      <c r="O3646" s="34"/>
      <c r="P3646" s="34">
        <v>696449</v>
      </c>
      <c r="Q3646" s="37">
        <f t="shared" si="260"/>
        <v>696</v>
      </c>
      <c r="R3646" s="34">
        <v>195323</v>
      </c>
    </row>
    <row r="3647" spans="1:18" ht="14.25" thickBot="1">
      <c r="A3647" s="33" t="s">
        <v>657</v>
      </c>
      <c r="B3647" s="47">
        <v>41883</v>
      </c>
      <c r="C3647" t="s">
        <v>118</v>
      </c>
      <c r="D3647" t="s">
        <v>628</v>
      </c>
      <c r="E3647" t="s">
        <v>43</v>
      </c>
      <c r="F3647" t="s">
        <v>625</v>
      </c>
      <c r="G3647" t="s">
        <v>66</v>
      </c>
      <c r="I3647" t="s">
        <v>609</v>
      </c>
      <c r="K3647" s="34">
        <v>361830</v>
      </c>
      <c r="L3647" s="37">
        <f t="shared" si="258"/>
        <v>362</v>
      </c>
      <c r="M3647" s="34">
        <v>74028</v>
      </c>
      <c r="N3647" s="36">
        <f t="shared" si="259"/>
        <v>204.49723756906079</v>
      </c>
      <c r="O3647" s="34"/>
      <c r="P3647" s="34">
        <v>3758514</v>
      </c>
      <c r="Q3647" s="37">
        <f t="shared" si="260"/>
        <v>3759</v>
      </c>
      <c r="R3647" s="34">
        <v>654516</v>
      </c>
    </row>
    <row r="3648" spans="1:18" ht="14.25" thickBot="1">
      <c r="A3648" s="33" t="s">
        <v>657</v>
      </c>
      <c r="B3648" s="47">
        <v>41883</v>
      </c>
      <c r="C3648" t="s">
        <v>118</v>
      </c>
      <c r="D3648" t="s">
        <v>628</v>
      </c>
      <c r="E3648" t="s">
        <v>43</v>
      </c>
      <c r="F3648" t="s">
        <v>646</v>
      </c>
      <c r="G3648" t="s">
        <v>74</v>
      </c>
      <c r="I3648" t="s">
        <v>609</v>
      </c>
      <c r="K3648" s="34">
        <v>981218</v>
      </c>
      <c r="L3648" s="37">
        <f t="shared" si="258"/>
        <v>981</v>
      </c>
      <c r="M3648" s="34">
        <v>180567</v>
      </c>
      <c r="N3648" s="36">
        <f t="shared" si="259"/>
        <v>184.06422018348624</v>
      </c>
      <c r="O3648" s="34"/>
      <c r="P3648" s="34">
        <v>5029029</v>
      </c>
      <c r="Q3648" s="37">
        <f t="shared" si="260"/>
        <v>5029</v>
      </c>
      <c r="R3648" s="34">
        <v>778616</v>
      </c>
    </row>
    <row r="3649" spans="1:18" ht="14.25" thickBot="1">
      <c r="A3649" s="33" t="s">
        <v>657</v>
      </c>
      <c r="B3649" s="47">
        <v>41883</v>
      </c>
      <c r="C3649" t="s">
        <v>118</v>
      </c>
      <c r="D3649" t="s">
        <v>631</v>
      </c>
      <c r="E3649" t="s">
        <v>42</v>
      </c>
      <c r="F3649" t="s">
        <v>616</v>
      </c>
      <c r="G3649" t="s">
        <v>60</v>
      </c>
      <c r="I3649" t="s">
        <v>609</v>
      </c>
      <c r="K3649" s="34" t="s">
        <v>11</v>
      </c>
      <c r="L3649" s="37" t="str">
        <f t="shared" si="258"/>
        <v/>
      </c>
      <c r="M3649" s="34" t="s">
        <v>11</v>
      </c>
      <c r="N3649" s="36" t="str">
        <f t="shared" si="259"/>
        <v/>
      </c>
      <c r="O3649" s="34"/>
      <c r="P3649" s="34">
        <v>14202</v>
      </c>
      <c r="Q3649" s="37">
        <f t="shared" si="260"/>
        <v>14</v>
      </c>
      <c r="R3649" s="34">
        <v>2990</v>
      </c>
    </row>
    <row r="3650" spans="1:18" ht="14.25" thickBot="1">
      <c r="A3650" s="33" t="s">
        <v>657</v>
      </c>
      <c r="B3650" s="47">
        <v>41883</v>
      </c>
      <c r="C3650" t="s">
        <v>118</v>
      </c>
      <c r="D3650" t="s">
        <v>631</v>
      </c>
      <c r="E3650" t="s">
        <v>42</v>
      </c>
      <c r="F3650" t="s">
        <v>625</v>
      </c>
      <c r="G3650" t="s">
        <v>66</v>
      </c>
      <c r="I3650" t="s">
        <v>609</v>
      </c>
      <c r="K3650" s="34">
        <v>275618</v>
      </c>
      <c r="L3650" s="37">
        <f t="shared" si="258"/>
        <v>276</v>
      </c>
      <c r="M3650" s="34">
        <v>52892</v>
      </c>
      <c r="N3650" s="36">
        <f t="shared" si="259"/>
        <v>191.63768115942028</v>
      </c>
      <c r="O3650" s="34"/>
      <c r="P3650" s="34">
        <v>1732222</v>
      </c>
      <c r="Q3650" s="37">
        <f t="shared" si="260"/>
        <v>1732</v>
      </c>
      <c r="R3650" s="34">
        <v>291315</v>
      </c>
    </row>
    <row r="3651" spans="1:18" ht="14.25" thickBot="1">
      <c r="A3651" s="33" t="s">
        <v>657</v>
      </c>
      <c r="B3651" s="47">
        <v>41883</v>
      </c>
      <c r="C3651" t="s">
        <v>118</v>
      </c>
      <c r="D3651" t="s">
        <v>632</v>
      </c>
      <c r="E3651" t="s">
        <v>39</v>
      </c>
      <c r="F3651" t="s">
        <v>616</v>
      </c>
      <c r="G3651" t="s">
        <v>60</v>
      </c>
      <c r="I3651" t="s">
        <v>609</v>
      </c>
      <c r="K3651" s="34">
        <v>15964</v>
      </c>
      <c r="L3651" s="37">
        <f t="shared" si="258"/>
        <v>16</v>
      </c>
      <c r="M3651" s="34">
        <v>2845</v>
      </c>
      <c r="N3651" s="36">
        <f t="shared" si="259"/>
        <v>177.8125</v>
      </c>
      <c r="O3651" s="34"/>
      <c r="P3651" s="34">
        <v>15964</v>
      </c>
      <c r="Q3651" s="37">
        <f t="shared" si="260"/>
        <v>16</v>
      </c>
      <c r="R3651" s="34">
        <v>2845</v>
      </c>
    </row>
    <row r="3652" spans="1:18" ht="14.25" thickBot="1">
      <c r="A3652" s="33" t="s">
        <v>657</v>
      </c>
      <c r="B3652" s="47">
        <v>41883</v>
      </c>
      <c r="C3652" t="s">
        <v>118</v>
      </c>
      <c r="D3652" t="s">
        <v>632</v>
      </c>
      <c r="E3652" t="s">
        <v>39</v>
      </c>
      <c r="F3652" t="s">
        <v>625</v>
      </c>
      <c r="G3652" t="s">
        <v>66</v>
      </c>
      <c r="I3652" t="s">
        <v>609</v>
      </c>
      <c r="K3652" s="34">
        <v>252390</v>
      </c>
      <c r="L3652" s="37">
        <f t="shared" si="258"/>
        <v>252</v>
      </c>
      <c r="M3652" s="34">
        <v>18430</v>
      </c>
      <c r="N3652" s="36">
        <f t="shared" si="259"/>
        <v>73.134920634920633</v>
      </c>
      <c r="O3652" s="34"/>
      <c r="P3652" s="34">
        <v>3203910</v>
      </c>
      <c r="Q3652" s="37">
        <f t="shared" si="260"/>
        <v>3204</v>
      </c>
      <c r="R3652" s="34">
        <v>226378</v>
      </c>
    </row>
    <row r="3653" spans="1:18" ht="14.25" thickBot="1">
      <c r="A3653" s="33" t="s">
        <v>657</v>
      </c>
      <c r="B3653" s="47">
        <v>41883</v>
      </c>
      <c r="C3653" t="s">
        <v>118</v>
      </c>
      <c r="D3653" t="s">
        <v>632</v>
      </c>
      <c r="E3653" t="s">
        <v>39</v>
      </c>
      <c r="F3653" t="s">
        <v>646</v>
      </c>
      <c r="G3653" t="s">
        <v>74</v>
      </c>
      <c r="I3653" t="s">
        <v>609</v>
      </c>
      <c r="K3653" s="34">
        <v>20800</v>
      </c>
      <c r="L3653" s="37">
        <f t="shared" si="258"/>
        <v>21</v>
      </c>
      <c r="M3653" s="34">
        <v>5234</v>
      </c>
      <c r="N3653" s="36">
        <f t="shared" si="259"/>
        <v>249.23809523809524</v>
      </c>
      <c r="O3653" s="34"/>
      <c r="P3653" s="34">
        <v>20800</v>
      </c>
      <c r="Q3653" s="37">
        <f t="shared" si="260"/>
        <v>21</v>
      </c>
      <c r="R3653" s="34">
        <v>5234</v>
      </c>
    </row>
    <row r="3654" spans="1:18" ht="14.25" thickBot="1">
      <c r="A3654" s="33" t="s">
        <v>657</v>
      </c>
      <c r="B3654" s="47">
        <v>41883</v>
      </c>
      <c r="C3654" t="s">
        <v>118</v>
      </c>
      <c r="D3654" t="s">
        <v>658</v>
      </c>
      <c r="E3654" t="s">
        <v>36</v>
      </c>
      <c r="F3654" t="s">
        <v>610</v>
      </c>
      <c r="G3654" t="s">
        <v>48</v>
      </c>
      <c r="I3654" t="s">
        <v>609</v>
      </c>
      <c r="K3654" s="34" t="s">
        <v>11</v>
      </c>
      <c r="L3654" s="37" t="str">
        <f t="shared" si="258"/>
        <v/>
      </c>
      <c r="M3654" s="34" t="s">
        <v>11</v>
      </c>
      <c r="N3654" s="36" t="str">
        <f t="shared" si="259"/>
        <v/>
      </c>
      <c r="O3654" s="34"/>
      <c r="P3654" s="34">
        <v>47931</v>
      </c>
      <c r="Q3654" s="37">
        <f t="shared" si="260"/>
        <v>48</v>
      </c>
      <c r="R3654" s="34">
        <v>7763</v>
      </c>
    </row>
    <row r="3655" spans="1:18" ht="14.25" thickBot="1">
      <c r="A3655" s="33" t="s">
        <v>657</v>
      </c>
      <c r="B3655" s="47">
        <v>41883</v>
      </c>
      <c r="C3655" t="s">
        <v>118</v>
      </c>
      <c r="D3655" t="s">
        <v>658</v>
      </c>
      <c r="E3655" t="s">
        <v>36</v>
      </c>
      <c r="F3655" t="s">
        <v>612</v>
      </c>
      <c r="G3655" t="s">
        <v>57</v>
      </c>
      <c r="I3655" t="s">
        <v>609</v>
      </c>
      <c r="K3655" s="34" t="s">
        <v>11</v>
      </c>
      <c r="L3655" s="37" t="str">
        <f t="shared" si="258"/>
        <v/>
      </c>
      <c r="M3655" s="34" t="s">
        <v>11</v>
      </c>
      <c r="N3655" s="36" t="str">
        <f t="shared" si="259"/>
        <v/>
      </c>
      <c r="O3655" s="34"/>
      <c r="P3655" s="34">
        <v>18000</v>
      </c>
      <c r="Q3655" s="37">
        <f t="shared" si="260"/>
        <v>18</v>
      </c>
      <c r="R3655" s="34">
        <v>7613</v>
      </c>
    </row>
    <row r="3656" spans="1:18" ht="14.25" thickBot="1">
      <c r="A3656" s="33" t="s">
        <v>657</v>
      </c>
      <c r="B3656" s="47">
        <v>41883</v>
      </c>
      <c r="C3656" t="s">
        <v>118</v>
      </c>
      <c r="D3656" t="s">
        <v>658</v>
      </c>
      <c r="E3656" t="s">
        <v>36</v>
      </c>
      <c r="F3656" t="s">
        <v>659</v>
      </c>
      <c r="G3656" t="s">
        <v>73</v>
      </c>
      <c r="I3656" t="s">
        <v>609</v>
      </c>
      <c r="K3656" s="34">
        <v>61550</v>
      </c>
      <c r="L3656" s="37">
        <f t="shared" si="258"/>
        <v>62</v>
      </c>
      <c r="M3656" s="34">
        <v>3730</v>
      </c>
      <c r="N3656" s="36">
        <f t="shared" si="259"/>
        <v>60.161290322580648</v>
      </c>
      <c r="O3656" s="34"/>
      <c r="P3656" s="34">
        <v>348203</v>
      </c>
      <c r="Q3656" s="37">
        <f t="shared" si="260"/>
        <v>348</v>
      </c>
      <c r="R3656" s="34">
        <v>20472</v>
      </c>
    </row>
    <row r="3657" spans="1:18" ht="14.25" thickBot="1">
      <c r="A3657" s="33" t="s">
        <v>657</v>
      </c>
      <c r="B3657" s="47">
        <v>41883</v>
      </c>
      <c r="C3657" t="s">
        <v>118</v>
      </c>
      <c r="D3657" t="s">
        <v>658</v>
      </c>
      <c r="E3657" t="s">
        <v>36</v>
      </c>
      <c r="F3657" t="s">
        <v>616</v>
      </c>
      <c r="G3657" t="s">
        <v>60</v>
      </c>
      <c r="I3657" t="s">
        <v>609</v>
      </c>
      <c r="K3657" s="34">
        <v>46559</v>
      </c>
      <c r="L3657" s="37">
        <f t="shared" si="258"/>
        <v>47</v>
      </c>
      <c r="M3657" s="34">
        <v>6983</v>
      </c>
      <c r="N3657" s="36">
        <f t="shared" si="259"/>
        <v>148.57446808510639</v>
      </c>
      <c r="O3657" s="34"/>
      <c r="P3657" s="34">
        <v>395820</v>
      </c>
      <c r="Q3657" s="37">
        <f t="shared" si="260"/>
        <v>396</v>
      </c>
      <c r="R3657" s="34">
        <v>59964</v>
      </c>
    </row>
    <row r="3658" spans="1:18" ht="14.25" thickBot="1">
      <c r="A3658" s="33" t="s">
        <v>657</v>
      </c>
      <c r="B3658" s="47">
        <v>41883</v>
      </c>
      <c r="C3658" t="s">
        <v>118</v>
      </c>
      <c r="D3658" t="s">
        <v>658</v>
      </c>
      <c r="E3658" t="s">
        <v>36</v>
      </c>
      <c r="F3658" t="s">
        <v>625</v>
      </c>
      <c r="G3658" t="s">
        <v>66</v>
      </c>
      <c r="I3658" t="s">
        <v>609</v>
      </c>
      <c r="K3658" s="34" t="s">
        <v>11</v>
      </c>
      <c r="L3658" s="37" t="str">
        <f t="shared" si="258"/>
        <v/>
      </c>
      <c r="M3658" s="34" t="s">
        <v>11</v>
      </c>
      <c r="N3658" s="36" t="str">
        <f t="shared" si="259"/>
        <v/>
      </c>
      <c r="O3658" s="34"/>
      <c r="P3658" s="34">
        <v>1024013</v>
      </c>
      <c r="Q3658" s="37">
        <f t="shared" si="260"/>
        <v>1024</v>
      </c>
      <c r="R3658" s="34">
        <v>120132</v>
      </c>
    </row>
    <row r="3659" spans="1:18" ht="14.25" thickBot="1">
      <c r="A3659" s="33" t="s">
        <v>657</v>
      </c>
      <c r="B3659" s="47">
        <v>41883</v>
      </c>
      <c r="C3659" t="s">
        <v>118</v>
      </c>
      <c r="D3659" t="s">
        <v>658</v>
      </c>
      <c r="E3659" t="s">
        <v>36</v>
      </c>
      <c r="F3659" t="s">
        <v>646</v>
      </c>
      <c r="G3659" t="s">
        <v>74</v>
      </c>
      <c r="I3659" t="s">
        <v>609</v>
      </c>
      <c r="K3659" s="34">
        <v>20000</v>
      </c>
      <c r="L3659" s="37">
        <f t="shared" si="258"/>
        <v>20</v>
      </c>
      <c r="M3659" s="34">
        <v>3641</v>
      </c>
      <c r="N3659" s="36">
        <f t="shared" si="259"/>
        <v>182.05</v>
      </c>
      <c r="O3659" s="34"/>
      <c r="P3659" s="34">
        <v>426965</v>
      </c>
      <c r="Q3659" s="37">
        <f t="shared" si="260"/>
        <v>427</v>
      </c>
      <c r="R3659" s="34">
        <v>106201</v>
      </c>
    </row>
    <row r="3660" spans="1:18" ht="14.25" thickBot="1">
      <c r="A3660" s="33" t="s">
        <v>657</v>
      </c>
      <c r="B3660" s="47">
        <v>41883</v>
      </c>
      <c r="C3660" t="s">
        <v>118</v>
      </c>
      <c r="D3660" t="s">
        <v>633</v>
      </c>
      <c r="E3660" t="s">
        <v>35</v>
      </c>
      <c r="F3660" t="s">
        <v>608</v>
      </c>
      <c r="G3660" t="s">
        <v>61</v>
      </c>
      <c r="I3660" t="s">
        <v>609</v>
      </c>
      <c r="K3660" s="34" t="s">
        <v>11</v>
      </c>
      <c r="L3660" s="37" t="str">
        <f t="shared" si="258"/>
        <v/>
      </c>
      <c r="M3660" s="34" t="s">
        <v>11</v>
      </c>
      <c r="N3660" s="36" t="str">
        <f t="shared" si="259"/>
        <v/>
      </c>
      <c r="O3660" s="34"/>
      <c r="P3660" s="34">
        <v>1404</v>
      </c>
      <c r="Q3660" s="37">
        <f t="shared" si="260"/>
        <v>1</v>
      </c>
      <c r="R3660" s="34">
        <v>633</v>
      </c>
    </row>
    <row r="3661" spans="1:18" ht="14.25" thickBot="1">
      <c r="A3661" s="33" t="s">
        <v>657</v>
      </c>
      <c r="B3661" s="47">
        <v>41883</v>
      </c>
      <c r="C3661" t="s">
        <v>118</v>
      </c>
      <c r="D3661" t="s">
        <v>633</v>
      </c>
      <c r="E3661" t="s">
        <v>35</v>
      </c>
      <c r="F3661" t="s">
        <v>610</v>
      </c>
      <c r="G3661" t="s">
        <v>48</v>
      </c>
      <c r="I3661" t="s">
        <v>609</v>
      </c>
      <c r="K3661" s="34" t="s">
        <v>11</v>
      </c>
      <c r="L3661" s="37" t="str">
        <f t="shared" si="258"/>
        <v/>
      </c>
      <c r="M3661" s="34" t="s">
        <v>11</v>
      </c>
      <c r="N3661" s="36" t="str">
        <f t="shared" si="259"/>
        <v/>
      </c>
      <c r="O3661" s="34"/>
      <c r="P3661" s="34">
        <v>37577</v>
      </c>
      <c r="Q3661" s="37">
        <f t="shared" si="260"/>
        <v>38</v>
      </c>
      <c r="R3661" s="34">
        <v>13961</v>
      </c>
    </row>
    <row r="3662" spans="1:18" ht="14.25" thickBot="1">
      <c r="A3662" s="33" t="s">
        <v>657</v>
      </c>
      <c r="B3662" s="47">
        <v>41883</v>
      </c>
      <c r="C3662" t="s">
        <v>118</v>
      </c>
      <c r="D3662" t="s">
        <v>633</v>
      </c>
      <c r="E3662" t="s">
        <v>35</v>
      </c>
      <c r="F3662" t="s">
        <v>611</v>
      </c>
      <c r="G3662" t="s">
        <v>58</v>
      </c>
      <c r="I3662" t="s">
        <v>609</v>
      </c>
      <c r="K3662" s="34">
        <v>41137</v>
      </c>
      <c r="L3662" s="37">
        <f t="shared" si="258"/>
        <v>41</v>
      </c>
      <c r="M3662" s="34">
        <v>26579</v>
      </c>
      <c r="N3662" s="36">
        <f t="shared" si="259"/>
        <v>648.26829268292681</v>
      </c>
      <c r="O3662" s="34"/>
      <c r="P3662" s="34">
        <v>92007</v>
      </c>
      <c r="Q3662" s="37">
        <f t="shared" si="260"/>
        <v>92</v>
      </c>
      <c r="R3662" s="34">
        <v>43392</v>
      </c>
    </row>
    <row r="3663" spans="1:18" ht="14.25" thickBot="1">
      <c r="A3663" s="33" t="s">
        <v>657</v>
      </c>
      <c r="B3663" s="47">
        <v>41883</v>
      </c>
      <c r="C3663" t="s">
        <v>118</v>
      </c>
      <c r="D3663" t="s">
        <v>633</v>
      </c>
      <c r="E3663" t="s">
        <v>35</v>
      </c>
      <c r="F3663" t="s">
        <v>612</v>
      </c>
      <c r="G3663" t="s">
        <v>57</v>
      </c>
      <c r="I3663" t="s">
        <v>609</v>
      </c>
      <c r="K3663" s="34" t="s">
        <v>11</v>
      </c>
      <c r="L3663" s="37" t="str">
        <f t="shared" si="258"/>
        <v/>
      </c>
      <c r="M3663" s="34" t="s">
        <v>11</v>
      </c>
      <c r="N3663" s="36" t="str">
        <f t="shared" si="259"/>
        <v/>
      </c>
      <c r="O3663" s="34"/>
      <c r="P3663" s="34">
        <v>17090</v>
      </c>
      <c r="Q3663" s="37">
        <f t="shared" si="260"/>
        <v>17</v>
      </c>
      <c r="R3663" s="34">
        <v>7402</v>
      </c>
    </row>
    <row r="3664" spans="1:18" ht="14.25" thickBot="1">
      <c r="A3664" s="33" t="s">
        <v>657</v>
      </c>
      <c r="B3664" s="47">
        <v>41883</v>
      </c>
      <c r="C3664" t="s">
        <v>118</v>
      </c>
      <c r="D3664" t="s">
        <v>633</v>
      </c>
      <c r="E3664" t="s">
        <v>35</v>
      </c>
      <c r="F3664" t="s">
        <v>614</v>
      </c>
      <c r="G3664" t="s">
        <v>53</v>
      </c>
      <c r="I3664" t="s">
        <v>609</v>
      </c>
      <c r="K3664" s="34" t="s">
        <v>11</v>
      </c>
      <c r="L3664" s="37" t="str">
        <f t="shared" si="258"/>
        <v/>
      </c>
      <c r="M3664" s="34" t="s">
        <v>11</v>
      </c>
      <c r="N3664" s="36" t="str">
        <f t="shared" si="259"/>
        <v/>
      </c>
      <c r="O3664" s="34"/>
      <c r="P3664" s="34">
        <v>42694</v>
      </c>
      <c r="Q3664" s="37">
        <f t="shared" si="260"/>
        <v>43</v>
      </c>
      <c r="R3664" s="34">
        <v>6318</v>
      </c>
    </row>
    <row r="3665" spans="1:18" ht="14.25" thickBot="1">
      <c r="A3665" s="33" t="s">
        <v>657</v>
      </c>
      <c r="B3665" s="47">
        <v>41883</v>
      </c>
      <c r="C3665" t="s">
        <v>118</v>
      </c>
      <c r="D3665" t="s">
        <v>633</v>
      </c>
      <c r="E3665" t="s">
        <v>35</v>
      </c>
      <c r="F3665" t="s">
        <v>659</v>
      </c>
      <c r="G3665" t="s">
        <v>73</v>
      </c>
      <c r="I3665" t="s">
        <v>609</v>
      </c>
      <c r="K3665" s="34">
        <v>60060</v>
      </c>
      <c r="L3665" s="37">
        <f t="shared" si="258"/>
        <v>60</v>
      </c>
      <c r="M3665" s="34">
        <v>3283</v>
      </c>
      <c r="N3665" s="36">
        <f t="shared" si="259"/>
        <v>54.716666666666669</v>
      </c>
      <c r="O3665" s="34"/>
      <c r="P3665" s="34">
        <v>841840</v>
      </c>
      <c r="Q3665" s="37">
        <f t="shared" si="260"/>
        <v>842</v>
      </c>
      <c r="R3665" s="34">
        <v>43959</v>
      </c>
    </row>
    <row r="3666" spans="1:18" ht="14.25" thickBot="1">
      <c r="A3666" s="33" t="s">
        <v>657</v>
      </c>
      <c r="B3666" s="47">
        <v>41883</v>
      </c>
      <c r="C3666" t="s">
        <v>118</v>
      </c>
      <c r="D3666" t="s">
        <v>633</v>
      </c>
      <c r="E3666" t="s">
        <v>35</v>
      </c>
      <c r="F3666" t="s">
        <v>616</v>
      </c>
      <c r="G3666" t="s">
        <v>60</v>
      </c>
      <c r="I3666" t="s">
        <v>609</v>
      </c>
      <c r="K3666" s="34">
        <v>17687</v>
      </c>
      <c r="L3666" s="37">
        <f t="shared" si="258"/>
        <v>18</v>
      </c>
      <c r="M3666" s="34">
        <v>6689</v>
      </c>
      <c r="N3666" s="36">
        <f t="shared" si="259"/>
        <v>371.61111111111109</v>
      </c>
      <c r="O3666" s="34"/>
      <c r="P3666" s="34">
        <v>168632</v>
      </c>
      <c r="Q3666" s="37">
        <f t="shared" si="260"/>
        <v>169</v>
      </c>
      <c r="R3666" s="34">
        <v>65739</v>
      </c>
    </row>
    <row r="3667" spans="1:18" ht="14.25" thickBot="1">
      <c r="A3667" s="33" t="s">
        <v>657</v>
      </c>
      <c r="B3667" s="47">
        <v>41883</v>
      </c>
      <c r="C3667" t="s">
        <v>118</v>
      </c>
      <c r="D3667" t="s">
        <v>633</v>
      </c>
      <c r="E3667" t="s">
        <v>35</v>
      </c>
      <c r="F3667" t="s">
        <v>625</v>
      </c>
      <c r="G3667" t="s">
        <v>66</v>
      </c>
      <c r="I3667" t="s">
        <v>609</v>
      </c>
      <c r="K3667" s="34">
        <v>17057</v>
      </c>
      <c r="L3667" s="37">
        <f t="shared" si="258"/>
        <v>17</v>
      </c>
      <c r="M3667" s="34">
        <v>4107</v>
      </c>
      <c r="N3667" s="36">
        <f t="shared" si="259"/>
        <v>241.58823529411765</v>
      </c>
      <c r="O3667" s="34"/>
      <c r="P3667" s="34">
        <v>65254</v>
      </c>
      <c r="Q3667" s="37">
        <f t="shared" si="260"/>
        <v>65</v>
      </c>
      <c r="R3667" s="34">
        <v>18234</v>
      </c>
    </row>
    <row r="3668" spans="1:18" ht="14.25" thickBot="1">
      <c r="A3668" s="33" t="s">
        <v>657</v>
      </c>
      <c r="B3668" s="47">
        <v>41883</v>
      </c>
      <c r="C3668" t="s">
        <v>118</v>
      </c>
      <c r="D3668" t="s">
        <v>633</v>
      </c>
      <c r="E3668" t="s">
        <v>35</v>
      </c>
      <c r="F3668" t="s">
        <v>646</v>
      </c>
      <c r="G3668" t="s">
        <v>74</v>
      </c>
      <c r="I3668" t="s">
        <v>609</v>
      </c>
      <c r="K3668" s="34" t="s">
        <v>11</v>
      </c>
      <c r="L3668" s="37" t="str">
        <f t="shared" si="258"/>
        <v/>
      </c>
      <c r="M3668" s="34" t="s">
        <v>11</v>
      </c>
      <c r="N3668" s="36" t="str">
        <f t="shared" si="259"/>
        <v/>
      </c>
      <c r="O3668" s="34"/>
      <c r="P3668" s="34">
        <v>125974</v>
      </c>
      <c r="Q3668" s="37">
        <f t="shared" si="260"/>
        <v>126</v>
      </c>
      <c r="R3668" s="34">
        <v>25523</v>
      </c>
    </row>
    <row r="3669" spans="1:18" ht="14.25" thickBot="1">
      <c r="A3669" s="33" t="s">
        <v>657</v>
      </c>
      <c r="B3669" s="47">
        <v>41883</v>
      </c>
      <c r="C3669" t="s">
        <v>118</v>
      </c>
      <c r="D3669" t="s">
        <v>651</v>
      </c>
      <c r="E3669" t="s">
        <v>40</v>
      </c>
      <c r="F3669" t="s">
        <v>608</v>
      </c>
      <c r="G3669" t="s">
        <v>61</v>
      </c>
      <c r="I3669" t="s">
        <v>609</v>
      </c>
      <c r="K3669" s="34" t="s">
        <v>11</v>
      </c>
      <c r="L3669" s="37" t="str">
        <f t="shared" si="258"/>
        <v/>
      </c>
      <c r="M3669" s="34" t="s">
        <v>11</v>
      </c>
      <c r="N3669" s="36" t="str">
        <f t="shared" si="259"/>
        <v/>
      </c>
      <c r="O3669" s="34"/>
      <c r="P3669" s="34">
        <v>83034</v>
      </c>
      <c r="Q3669" s="37">
        <f t="shared" si="260"/>
        <v>83</v>
      </c>
      <c r="R3669" s="34">
        <v>39643</v>
      </c>
    </row>
    <row r="3670" spans="1:18" ht="14.25" thickBot="1">
      <c r="A3670" s="33" t="s">
        <v>657</v>
      </c>
      <c r="B3670" s="47">
        <v>41883</v>
      </c>
      <c r="C3670" t="s">
        <v>118</v>
      </c>
      <c r="D3670" t="s">
        <v>651</v>
      </c>
      <c r="E3670" t="s">
        <v>40</v>
      </c>
      <c r="F3670" t="s">
        <v>610</v>
      </c>
      <c r="G3670" t="s">
        <v>48</v>
      </c>
      <c r="I3670" t="s">
        <v>609</v>
      </c>
      <c r="K3670" s="34">
        <v>29490</v>
      </c>
      <c r="L3670" s="37">
        <f t="shared" si="258"/>
        <v>29</v>
      </c>
      <c r="M3670" s="34">
        <v>15443</v>
      </c>
      <c r="N3670" s="36">
        <f t="shared" si="259"/>
        <v>532.51724137931035</v>
      </c>
      <c r="O3670" s="34"/>
      <c r="P3670" s="34">
        <v>161113</v>
      </c>
      <c r="Q3670" s="37">
        <f t="shared" si="260"/>
        <v>161</v>
      </c>
      <c r="R3670" s="34">
        <v>72966</v>
      </c>
    </row>
    <row r="3671" spans="1:18" ht="14.25" thickBot="1">
      <c r="A3671" s="33" t="s">
        <v>657</v>
      </c>
      <c r="B3671" s="47">
        <v>41883</v>
      </c>
      <c r="C3671" t="s">
        <v>118</v>
      </c>
      <c r="D3671" t="s">
        <v>651</v>
      </c>
      <c r="E3671" t="s">
        <v>40</v>
      </c>
      <c r="F3671" t="s">
        <v>611</v>
      </c>
      <c r="G3671" t="s">
        <v>58</v>
      </c>
      <c r="I3671" t="s">
        <v>609</v>
      </c>
      <c r="K3671" s="34" t="s">
        <v>11</v>
      </c>
      <c r="L3671" s="37" t="str">
        <f t="shared" si="258"/>
        <v/>
      </c>
      <c r="M3671" s="34" t="s">
        <v>11</v>
      </c>
      <c r="N3671" s="36" t="str">
        <f t="shared" si="259"/>
        <v/>
      </c>
      <c r="O3671" s="34"/>
      <c r="P3671" s="34">
        <v>25957</v>
      </c>
      <c r="Q3671" s="37">
        <f t="shared" si="260"/>
        <v>26</v>
      </c>
      <c r="R3671" s="34">
        <v>8447</v>
      </c>
    </row>
    <row r="3672" spans="1:18" ht="14.25" thickBot="1">
      <c r="A3672" s="33" t="s">
        <v>657</v>
      </c>
      <c r="B3672" s="47">
        <v>41883</v>
      </c>
      <c r="C3672" t="s">
        <v>118</v>
      </c>
      <c r="D3672" t="s">
        <v>651</v>
      </c>
      <c r="E3672" t="s">
        <v>40</v>
      </c>
      <c r="F3672" t="s">
        <v>612</v>
      </c>
      <c r="G3672" t="s">
        <v>57</v>
      </c>
      <c r="I3672" t="s">
        <v>609</v>
      </c>
      <c r="K3672" s="34" t="s">
        <v>11</v>
      </c>
      <c r="L3672" s="37" t="str">
        <f t="shared" si="258"/>
        <v/>
      </c>
      <c r="M3672" s="34" t="s">
        <v>11</v>
      </c>
      <c r="N3672" s="36" t="str">
        <f t="shared" si="259"/>
        <v/>
      </c>
      <c r="O3672" s="34"/>
      <c r="P3672" s="34">
        <v>61603</v>
      </c>
      <c r="Q3672" s="37">
        <f t="shared" si="260"/>
        <v>62</v>
      </c>
      <c r="R3672" s="34">
        <v>28620</v>
      </c>
    </row>
    <row r="3673" spans="1:18" ht="14.25" thickBot="1">
      <c r="A3673" s="33" t="s">
        <v>657</v>
      </c>
      <c r="B3673" s="47">
        <v>41883</v>
      </c>
      <c r="C3673" t="s">
        <v>118</v>
      </c>
      <c r="D3673" t="s">
        <v>651</v>
      </c>
      <c r="E3673" t="s">
        <v>40</v>
      </c>
      <c r="F3673" t="s">
        <v>616</v>
      </c>
      <c r="G3673" t="s">
        <v>60</v>
      </c>
      <c r="I3673" t="s">
        <v>609</v>
      </c>
      <c r="K3673" s="34">
        <v>15243</v>
      </c>
      <c r="L3673" s="37">
        <f t="shared" si="258"/>
        <v>15</v>
      </c>
      <c r="M3673" s="34">
        <v>5460</v>
      </c>
      <c r="N3673" s="36">
        <f t="shared" si="259"/>
        <v>364</v>
      </c>
      <c r="O3673" s="34"/>
      <c r="P3673" s="34">
        <v>145575</v>
      </c>
      <c r="Q3673" s="37">
        <f t="shared" si="260"/>
        <v>146</v>
      </c>
      <c r="R3673" s="34">
        <v>56308</v>
      </c>
    </row>
    <row r="3674" spans="1:18" ht="14.25" thickBot="1">
      <c r="A3674" s="33" t="s">
        <v>657</v>
      </c>
      <c r="B3674" s="47">
        <v>41883</v>
      </c>
      <c r="C3674" t="s">
        <v>118</v>
      </c>
      <c r="D3674" t="s">
        <v>651</v>
      </c>
      <c r="E3674" t="s">
        <v>40</v>
      </c>
      <c r="F3674" t="s">
        <v>625</v>
      </c>
      <c r="G3674" t="s">
        <v>66</v>
      </c>
      <c r="I3674" t="s">
        <v>609</v>
      </c>
      <c r="K3674" s="34" t="s">
        <v>11</v>
      </c>
      <c r="L3674" s="37" t="str">
        <f t="shared" si="258"/>
        <v/>
      </c>
      <c r="M3674" s="34" t="s">
        <v>11</v>
      </c>
      <c r="N3674" s="36" t="str">
        <f t="shared" si="259"/>
        <v/>
      </c>
      <c r="O3674" s="34"/>
      <c r="P3674" s="34">
        <v>57339</v>
      </c>
      <c r="Q3674" s="37">
        <f t="shared" si="260"/>
        <v>57</v>
      </c>
      <c r="R3674" s="34">
        <v>7070</v>
      </c>
    </row>
    <row r="3675" spans="1:18" ht="14.25" thickBot="1">
      <c r="A3675" s="33" t="s">
        <v>657</v>
      </c>
      <c r="B3675" s="47">
        <v>41883</v>
      </c>
      <c r="C3675" t="s">
        <v>118</v>
      </c>
      <c r="D3675" t="s">
        <v>651</v>
      </c>
      <c r="E3675" t="s">
        <v>40</v>
      </c>
      <c r="F3675" t="s">
        <v>646</v>
      </c>
      <c r="G3675" t="s">
        <v>74</v>
      </c>
      <c r="I3675" t="s">
        <v>609</v>
      </c>
      <c r="K3675" s="34" t="s">
        <v>11</v>
      </c>
      <c r="L3675" s="37" t="str">
        <f t="shared" si="258"/>
        <v/>
      </c>
      <c r="M3675" s="34" t="s">
        <v>11</v>
      </c>
      <c r="N3675" s="36" t="str">
        <f t="shared" si="259"/>
        <v/>
      </c>
      <c r="O3675" s="34"/>
      <c r="P3675" s="34">
        <v>240443</v>
      </c>
      <c r="Q3675" s="37">
        <f t="shared" si="260"/>
        <v>240</v>
      </c>
      <c r="R3675" s="34">
        <v>54837</v>
      </c>
    </row>
    <row r="3676" spans="1:18" ht="14.25" thickBot="1">
      <c r="A3676" s="33" t="s">
        <v>657</v>
      </c>
      <c r="B3676" s="47">
        <v>41883</v>
      </c>
      <c r="C3676" t="s">
        <v>118</v>
      </c>
      <c r="D3676" t="s">
        <v>634</v>
      </c>
      <c r="E3676" t="s">
        <v>38</v>
      </c>
      <c r="F3676" t="s">
        <v>608</v>
      </c>
      <c r="G3676" t="s">
        <v>61</v>
      </c>
      <c r="I3676" t="s">
        <v>609</v>
      </c>
      <c r="K3676" s="34" t="s">
        <v>11</v>
      </c>
      <c r="L3676" s="37" t="str">
        <f t="shared" si="258"/>
        <v/>
      </c>
      <c r="M3676" s="34" t="s">
        <v>11</v>
      </c>
      <c r="N3676" s="36" t="str">
        <f t="shared" si="259"/>
        <v/>
      </c>
      <c r="O3676" s="34"/>
      <c r="P3676" s="34">
        <v>66137</v>
      </c>
      <c r="Q3676" s="37">
        <f t="shared" si="260"/>
        <v>66</v>
      </c>
      <c r="R3676" s="34">
        <v>7966</v>
      </c>
    </row>
    <row r="3677" spans="1:18" ht="14.25" thickBot="1">
      <c r="A3677" s="33" t="s">
        <v>657</v>
      </c>
      <c r="B3677" s="47">
        <v>41883</v>
      </c>
      <c r="C3677" t="s">
        <v>118</v>
      </c>
      <c r="D3677" t="s">
        <v>634</v>
      </c>
      <c r="E3677" t="s">
        <v>38</v>
      </c>
      <c r="F3677" t="s">
        <v>610</v>
      </c>
      <c r="G3677" t="s">
        <v>48</v>
      </c>
      <c r="I3677" t="s">
        <v>609</v>
      </c>
      <c r="K3677" s="34">
        <v>2130</v>
      </c>
      <c r="L3677" s="37">
        <f t="shared" si="258"/>
        <v>2</v>
      </c>
      <c r="M3677" s="34">
        <v>287</v>
      </c>
      <c r="N3677" s="36">
        <f t="shared" si="259"/>
        <v>143.5</v>
      </c>
      <c r="O3677" s="34"/>
      <c r="P3677" s="34">
        <v>73145</v>
      </c>
      <c r="Q3677" s="37">
        <f t="shared" si="260"/>
        <v>73</v>
      </c>
      <c r="R3677" s="34">
        <v>5955</v>
      </c>
    </row>
    <row r="3678" spans="1:18" ht="14.25" thickBot="1">
      <c r="A3678" s="33" t="s">
        <v>657</v>
      </c>
      <c r="B3678" s="47">
        <v>41883</v>
      </c>
      <c r="C3678" t="s">
        <v>118</v>
      </c>
      <c r="D3678" t="s">
        <v>634</v>
      </c>
      <c r="E3678" t="s">
        <v>38</v>
      </c>
      <c r="F3678" t="s">
        <v>616</v>
      </c>
      <c r="G3678" t="s">
        <v>60</v>
      </c>
      <c r="I3678" t="s">
        <v>609</v>
      </c>
      <c r="K3678" s="34">
        <v>3884</v>
      </c>
      <c r="L3678" s="37">
        <f t="shared" si="258"/>
        <v>4</v>
      </c>
      <c r="M3678" s="34">
        <v>360</v>
      </c>
      <c r="N3678" s="36">
        <f t="shared" si="259"/>
        <v>90</v>
      </c>
      <c r="O3678" s="34"/>
      <c r="P3678" s="34">
        <v>59573</v>
      </c>
      <c r="Q3678" s="37">
        <f t="shared" si="260"/>
        <v>60</v>
      </c>
      <c r="R3678" s="34">
        <v>14022</v>
      </c>
    </row>
    <row r="3679" spans="1:18" ht="14.25" thickBot="1">
      <c r="A3679" s="33" t="s">
        <v>657</v>
      </c>
      <c r="B3679" s="47">
        <v>41883</v>
      </c>
      <c r="C3679" t="s">
        <v>118</v>
      </c>
      <c r="D3679" t="s">
        <v>634</v>
      </c>
      <c r="E3679" t="s">
        <v>38</v>
      </c>
      <c r="F3679" t="s">
        <v>625</v>
      </c>
      <c r="G3679" t="s">
        <v>66</v>
      </c>
      <c r="I3679" t="s">
        <v>609</v>
      </c>
      <c r="K3679" s="34" t="s">
        <v>11</v>
      </c>
      <c r="L3679" s="37" t="str">
        <f t="shared" si="258"/>
        <v/>
      </c>
      <c r="M3679" s="34" t="s">
        <v>11</v>
      </c>
      <c r="N3679" s="36" t="str">
        <f t="shared" si="259"/>
        <v/>
      </c>
      <c r="O3679" s="34"/>
      <c r="P3679" s="34">
        <v>36789</v>
      </c>
      <c r="Q3679" s="37">
        <f t="shared" si="260"/>
        <v>37</v>
      </c>
      <c r="R3679" s="34">
        <v>5240</v>
      </c>
    </row>
    <row r="3680" spans="1:18" ht="14.25" thickBot="1">
      <c r="A3680" s="33" t="s">
        <v>657</v>
      </c>
      <c r="B3680" s="47">
        <v>41883</v>
      </c>
      <c r="C3680" t="s">
        <v>118</v>
      </c>
      <c r="D3680" t="s">
        <v>634</v>
      </c>
      <c r="E3680" t="s">
        <v>38</v>
      </c>
      <c r="F3680" t="s">
        <v>646</v>
      </c>
      <c r="G3680" t="s">
        <v>74</v>
      </c>
      <c r="I3680" t="s">
        <v>609</v>
      </c>
      <c r="K3680" s="34" t="s">
        <v>11</v>
      </c>
      <c r="L3680" s="37" t="str">
        <f t="shared" si="258"/>
        <v/>
      </c>
      <c r="M3680" s="34" t="s">
        <v>11</v>
      </c>
      <c r="N3680" s="36" t="str">
        <f t="shared" si="259"/>
        <v/>
      </c>
      <c r="O3680" s="34"/>
      <c r="P3680" s="34">
        <v>22680</v>
      </c>
      <c r="Q3680" s="37">
        <f t="shared" si="260"/>
        <v>23</v>
      </c>
      <c r="R3680" s="34">
        <v>3456</v>
      </c>
    </row>
    <row r="3681" spans="1:18" ht="14.25" thickBot="1">
      <c r="A3681" s="33" t="s">
        <v>657</v>
      </c>
      <c r="B3681" s="47">
        <v>41883</v>
      </c>
      <c r="C3681" t="s">
        <v>118</v>
      </c>
      <c r="D3681" t="s">
        <v>652</v>
      </c>
      <c r="E3681" t="s">
        <v>34</v>
      </c>
      <c r="F3681" t="s">
        <v>608</v>
      </c>
      <c r="G3681" t="s">
        <v>61</v>
      </c>
      <c r="I3681" t="s">
        <v>609</v>
      </c>
      <c r="K3681" s="34" t="s">
        <v>11</v>
      </c>
      <c r="L3681" s="37" t="str">
        <f t="shared" si="258"/>
        <v/>
      </c>
      <c r="M3681" s="34" t="s">
        <v>11</v>
      </c>
      <c r="N3681" s="36" t="str">
        <f t="shared" si="259"/>
        <v/>
      </c>
      <c r="O3681" s="34"/>
      <c r="P3681" s="34">
        <v>13157</v>
      </c>
      <c r="Q3681" s="37">
        <f t="shared" si="260"/>
        <v>13</v>
      </c>
      <c r="R3681" s="34">
        <v>3295</v>
      </c>
    </row>
    <row r="3682" spans="1:18" ht="14.25" thickBot="1">
      <c r="A3682" s="33" t="s">
        <v>657</v>
      </c>
      <c r="B3682" s="47">
        <v>41883</v>
      </c>
      <c r="C3682" t="s">
        <v>118</v>
      </c>
      <c r="D3682" t="s">
        <v>652</v>
      </c>
      <c r="E3682" t="s">
        <v>34</v>
      </c>
      <c r="F3682" t="s">
        <v>610</v>
      </c>
      <c r="G3682" t="s">
        <v>48</v>
      </c>
      <c r="I3682" t="s">
        <v>609</v>
      </c>
      <c r="K3682" s="34" t="s">
        <v>11</v>
      </c>
      <c r="L3682" s="37" t="str">
        <f t="shared" si="258"/>
        <v/>
      </c>
      <c r="M3682" s="34" t="s">
        <v>11</v>
      </c>
      <c r="N3682" s="36" t="str">
        <f t="shared" si="259"/>
        <v/>
      </c>
      <c r="O3682" s="34"/>
      <c r="P3682" s="34">
        <v>26490</v>
      </c>
      <c r="Q3682" s="37">
        <f t="shared" si="260"/>
        <v>26</v>
      </c>
      <c r="R3682" s="34">
        <v>9265</v>
      </c>
    </row>
    <row r="3683" spans="1:18" ht="14.25" thickBot="1">
      <c r="A3683" s="33" t="s">
        <v>657</v>
      </c>
      <c r="B3683" s="47">
        <v>41883</v>
      </c>
      <c r="C3683" t="s">
        <v>118</v>
      </c>
      <c r="D3683" t="s">
        <v>652</v>
      </c>
      <c r="E3683" t="s">
        <v>34</v>
      </c>
      <c r="F3683" t="s">
        <v>612</v>
      </c>
      <c r="G3683" t="s">
        <v>57</v>
      </c>
      <c r="I3683" t="s">
        <v>609</v>
      </c>
      <c r="K3683" s="34" t="s">
        <v>11</v>
      </c>
      <c r="L3683" s="37" t="str">
        <f t="shared" si="258"/>
        <v/>
      </c>
      <c r="M3683" s="34" t="s">
        <v>11</v>
      </c>
      <c r="N3683" s="36" t="str">
        <f t="shared" si="259"/>
        <v/>
      </c>
      <c r="O3683" s="34"/>
      <c r="P3683" s="34">
        <v>124223</v>
      </c>
      <c r="Q3683" s="37">
        <f t="shared" si="260"/>
        <v>124</v>
      </c>
      <c r="R3683" s="34">
        <v>42490</v>
      </c>
    </row>
    <row r="3684" spans="1:18" ht="14.25" thickBot="1">
      <c r="A3684" s="33" t="s">
        <v>657</v>
      </c>
      <c r="B3684" s="47">
        <v>41883</v>
      </c>
      <c r="C3684" t="s">
        <v>118</v>
      </c>
      <c r="D3684" t="s">
        <v>652</v>
      </c>
      <c r="E3684" t="s">
        <v>34</v>
      </c>
      <c r="F3684" t="s">
        <v>616</v>
      </c>
      <c r="G3684" t="s">
        <v>60</v>
      </c>
      <c r="I3684" t="s">
        <v>609</v>
      </c>
      <c r="K3684" s="34" t="s">
        <v>11</v>
      </c>
      <c r="L3684" s="37" t="str">
        <f t="shared" si="258"/>
        <v/>
      </c>
      <c r="M3684" s="34" t="s">
        <v>11</v>
      </c>
      <c r="N3684" s="36" t="str">
        <f t="shared" si="259"/>
        <v/>
      </c>
      <c r="O3684" s="34"/>
      <c r="P3684" s="34">
        <v>41843</v>
      </c>
      <c r="Q3684" s="37">
        <f t="shared" si="260"/>
        <v>42</v>
      </c>
      <c r="R3684" s="34">
        <v>13763</v>
      </c>
    </row>
    <row r="3685" spans="1:18" ht="14.25" thickBot="1">
      <c r="A3685" s="33" t="s">
        <v>657</v>
      </c>
      <c r="B3685" s="47">
        <v>41883</v>
      </c>
      <c r="C3685" t="s">
        <v>118</v>
      </c>
      <c r="D3685" t="s">
        <v>652</v>
      </c>
      <c r="E3685" t="s">
        <v>34</v>
      </c>
      <c r="F3685" t="s">
        <v>625</v>
      </c>
      <c r="G3685" t="s">
        <v>66</v>
      </c>
      <c r="I3685" t="s">
        <v>609</v>
      </c>
      <c r="K3685" s="34" t="s">
        <v>11</v>
      </c>
      <c r="L3685" s="37" t="str">
        <f t="shared" si="258"/>
        <v/>
      </c>
      <c r="M3685" s="34" t="s">
        <v>11</v>
      </c>
      <c r="N3685" s="36" t="str">
        <f t="shared" si="259"/>
        <v/>
      </c>
      <c r="O3685" s="34"/>
      <c r="P3685" s="34">
        <v>1589710</v>
      </c>
      <c r="Q3685" s="37">
        <f t="shared" si="260"/>
        <v>1590</v>
      </c>
      <c r="R3685" s="34">
        <v>125492</v>
      </c>
    </row>
    <row r="3686" spans="1:18" ht="14.25" thickBot="1">
      <c r="A3686" s="33" t="s">
        <v>657</v>
      </c>
      <c r="B3686" s="47">
        <v>41883</v>
      </c>
      <c r="C3686" t="s">
        <v>118</v>
      </c>
      <c r="D3686" t="s">
        <v>652</v>
      </c>
      <c r="E3686" t="s">
        <v>34</v>
      </c>
      <c r="F3686" t="s">
        <v>646</v>
      </c>
      <c r="G3686" t="s">
        <v>74</v>
      </c>
      <c r="I3686" t="s">
        <v>609</v>
      </c>
      <c r="K3686" s="34">
        <v>209408</v>
      </c>
      <c r="L3686" s="37">
        <f t="shared" si="258"/>
        <v>209</v>
      </c>
      <c r="M3686" s="34">
        <v>43924</v>
      </c>
      <c r="N3686" s="36">
        <f t="shared" si="259"/>
        <v>210.16267942583733</v>
      </c>
      <c r="O3686" s="34"/>
      <c r="P3686" s="34">
        <v>2643358</v>
      </c>
      <c r="Q3686" s="37">
        <f t="shared" si="260"/>
        <v>2643</v>
      </c>
      <c r="R3686" s="34">
        <v>478790</v>
      </c>
    </row>
    <row r="3687" spans="1:18" ht="14.25" thickBot="1">
      <c r="A3687" s="33" t="s">
        <v>657</v>
      </c>
      <c r="B3687" s="47">
        <v>41883</v>
      </c>
      <c r="C3687" t="s">
        <v>118</v>
      </c>
      <c r="D3687" t="s">
        <v>637</v>
      </c>
      <c r="E3687" t="s">
        <v>71</v>
      </c>
      <c r="F3687" t="s">
        <v>616</v>
      </c>
      <c r="G3687" t="s">
        <v>60</v>
      </c>
      <c r="I3687" t="s">
        <v>609</v>
      </c>
      <c r="K3687" s="34">
        <v>1788</v>
      </c>
      <c r="L3687" s="37">
        <f t="shared" si="258"/>
        <v>2</v>
      </c>
      <c r="M3687" s="34">
        <v>882</v>
      </c>
      <c r="N3687" s="36">
        <f t="shared" si="259"/>
        <v>441</v>
      </c>
      <c r="O3687" s="34"/>
      <c r="P3687" s="34">
        <v>49240</v>
      </c>
      <c r="Q3687" s="37">
        <f t="shared" si="260"/>
        <v>49</v>
      </c>
      <c r="R3687" s="34">
        <v>15063</v>
      </c>
    </row>
    <row r="3688" spans="1:18" ht="14.25" thickBot="1">
      <c r="A3688" s="33" t="s">
        <v>657</v>
      </c>
      <c r="B3688" s="47">
        <v>41883</v>
      </c>
      <c r="C3688" t="s">
        <v>118</v>
      </c>
      <c r="D3688" t="s">
        <v>701</v>
      </c>
      <c r="E3688" t="s">
        <v>190</v>
      </c>
      <c r="F3688" t="s">
        <v>608</v>
      </c>
      <c r="G3688" t="s">
        <v>61</v>
      </c>
      <c r="I3688" t="s">
        <v>609</v>
      </c>
      <c r="K3688" s="34" t="s">
        <v>11</v>
      </c>
      <c r="L3688" s="37" t="str">
        <f t="shared" si="258"/>
        <v/>
      </c>
      <c r="M3688" s="34" t="s">
        <v>11</v>
      </c>
      <c r="N3688" s="36" t="str">
        <f t="shared" si="259"/>
        <v/>
      </c>
      <c r="O3688" s="34"/>
      <c r="P3688" s="34">
        <v>2000</v>
      </c>
      <c r="Q3688" s="37">
        <f t="shared" si="260"/>
        <v>2</v>
      </c>
      <c r="R3688" s="34">
        <v>629</v>
      </c>
    </row>
    <row r="3689" spans="1:18" ht="14.25" thickBot="1">
      <c r="A3689" s="33" t="s">
        <v>657</v>
      </c>
      <c r="B3689" s="47">
        <v>41883</v>
      </c>
      <c r="C3689" t="s">
        <v>118</v>
      </c>
      <c r="D3689" t="s">
        <v>701</v>
      </c>
      <c r="E3689" t="s">
        <v>190</v>
      </c>
      <c r="F3689" t="s">
        <v>612</v>
      </c>
      <c r="G3689" t="s">
        <v>57</v>
      </c>
      <c r="I3689" t="s">
        <v>609</v>
      </c>
      <c r="K3689" s="34" t="s">
        <v>11</v>
      </c>
      <c r="L3689" s="37" t="str">
        <f t="shared" si="258"/>
        <v/>
      </c>
      <c r="M3689" s="34" t="s">
        <v>11</v>
      </c>
      <c r="N3689" s="36" t="str">
        <f t="shared" si="259"/>
        <v/>
      </c>
      <c r="O3689" s="34"/>
      <c r="P3689" s="34">
        <v>4000</v>
      </c>
      <c r="Q3689" s="37">
        <f t="shared" si="260"/>
        <v>4</v>
      </c>
      <c r="R3689" s="34">
        <v>1709</v>
      </c>
    </row>
    <row r="3690" spans="1:18" ht="14.25" thickBot="1">
      <c r="A3690" s="33" t="s">
        <v>657</v>
      </c>
      <c r="B3690" s="47">
        <v>41883</v>
      </c>
      <c r="C3690" t="s">
        <v>118</v>
      </c>
      <c r="D3690" t="s">
        <v>672</v>
      </c>
      <c r="E3690" t="s">
        <v>213</v>
      </c>
      <c r="F3690" t="s">
        <v>608</v>
      </c>
      <c r="G3690" t="s">
        <v>61</v>
      </c>
      <c r="I3690" t="s">
        <v>609</v>
      </c>
      <c r="K3690" s="34" t="s">
        <v>11</v>
      </c>
      <c r="L3690" s="37" t="str">
        <f t="shared" si="258"/>
        <v/>
      </c>
      <c r="M3690" s="34" t="s">
        <v>11</v>
      </c>
      <c r="N3690" s="36" t="str">
        <f t="shared" si="259"/>
        <v/>
      </c>
      <c r="O3690" s="34"/>
      <c r="P3690" s="34">
        <v>352206</v>
      </c>
      <c r="Q3690" s="37">
        <f t="shared" si="260"/>
        <v>352</v>
      </c>
      <c r="R3690" s="34">
        <v>187877</v>
      </c>
    </row>
    <row r="3691" spans="1:18" ht="14.25" thickBot="1">
      <c r="A3691" s="33" t="s">
        <v>657</v>
      </c>
      <c r="B3691" s="47">
        <v>41883</v>
      </c>
      <c r="C3691" t="s">
        <v>118</v>
      </c>
      <c r="D3691" t="s">
        <v>719</v>
      </c>
      <c r="E3691" t="s">
        <v>222</v>
      </c>
      <c r="F3691" t="s">
        <v>608</v>
      </c>
      <c r="G3691" t="s">
        <v>61</v>
      </c>
      <c r="I3691" t="s">
        <v>609</v>
      </c>
      <c r="K3691" s="34" t="s">
        <v>11</v>
      </c>
      <c r="L3691" s="37" t="str">
        <f t="shared" ref="L3691:L3724" si="261">IF(ISERROR(ROUND(K3691*0.001,0))=TRUE,"",(ROUND(K3691*0.001,0)))</f>
        <v/>
      </c>
      <c r="M3691" s="34" t="s">
        <v>11</v>
      </c>
      <c r="N3691" s="36" t="str">
        <f t="shared" ref="N3691:N3724" si="262">IF(ISERROR(M3691/L3691)=TRUE,"",(M3691/L3691))</f>
        <v/>
      </c>
      <c r="O3691" s="34"/>
      <c r="P3691" s="34">
        <v>11141</v>
      </c>
      <c r="Q3691" s="37">
        <f t="shared" ref="Q3691:Q3724" si="263">IF(ISERROR(ROUND(P3691*0.001,0))=TRUE,"",(ROUND(P3691*0.001,0)))</f>
        <v>11</v>
      </c>
      <c r="R3691" s="34">
        <v>3888</v>
      </c>
    </row>
    <row r="3692" spans="1:18" ht="14.25" thickBot="1">
      <c r="A3692" s="33" t="s">
        <v>657</v>
      </c>
      <c r="B3692" s="47">
        <v>41883</v>
      </c>
      <c r="C3692" t="s">
        <v>118</v>
      </c>
      <c r="D3692" t="s">
        <v>720</v>
      </c>
      <c r="E3692" t="s">
        <v>231</v>
      </c>
      <c r="F3692" t="s">
        <v>616</v>
      </c>
      <c r="G3692" t="s">
        <v>60</v>
      </c>
      <c r="I3692" t="s">
        <v>609</v>
      </c>
      <c r="K3692" s="34" t="s">
        <v>11</v>
      </c>
      <c r="L3692" s="37" t="str">
        <f t="shared" si="261"/>
        <v/>
      </c>
      <c r="M3692" s="34" t="s">
        <v>11</v>
      </c>
      <c r="N3692" s="36" t="str">
        <f t="shared" si="262"/>
        <v/>
      </c>
      <c r="O3692" s="34"/>
      <c r="P3692" s="34">
        <v>22790</v>
      </c>
      <c r="Q3692" s="37">
        <f t="shared" si="263"/>
        <v>23</v>
      </c>
      <c r="R3692" s="34">
        <v>5863</v>
      </c>
    </row>
    <row r="3693" spans="1:18" ht="14.25" thickBot="1">
      <c r="A3693" s="33" t="s">
        <v>657</v>
      </c>
      <c r="B3693" s="47">
        <v>41883</v>
      </c>
      <c r="C3693" t="s">
        <v>118</v>
      </c>
      <c r="D3693" t="s">
        <v>655</v>
      </c>
      <c r="E3693" t="s">
        <v>262</v>
      </c>
      <c r="F3693" t="s">
        <v>608</v>
      </c>
      <c r="G3693" t="s">
        <v>61</v>
      </c>
      <c r="I3693" t="s">
        <v>609</v>
      </c>
      <c r="K3693" s="34" t="s">
        <v>11</v>
      </c>
      <c r="L3693" s="37" t="str">
        <f t="shared" si="261"/>
        <v/>
      </c>
      <c r="M3693" s="34" t="s">
        <v>11</v>
      </c>
      <c r="N3693" s="36" t="str">
        <f t="shared" si="262"/>
        <v/>
      </c>
      <c r="O3693" s="34"/>
      <c r="P3693" s="34">
        <v>11488</v>
      </c>
      <c r="Q3693" s="37">
        <f t="shared" si="263"/>
        <v>11</v>
      </c>
      <c r="R3693" s="34">
        <v>4967</v>
      </c>
    </row>
    <row r="3694" spans="1:18" ht="14.25" thickBot="1">
      <c r="A3694" s="33" t="s">
        <v>657</v>
      </c>
      <c r="B3694" s="47">
        <v>41883</v>
      </c>
      <c r="C3694" t="s">
        <v>118</v>
      </c>
      <c r="D3694" t="s">
        <v>655</v>
      </c>
      <c r="E3694" t="s">
        <v>262</v>
      </c>
      <c r="F3694" t="s">
        <v>610</v>
      </c>
      <c r="G3694" t="s">
        <v>48</v>
      </c>
      <c r="I3694" t="s">
        <v>609</v>
      </c>
      <c r="K3694" s="34">
        <v>5814</v>
      </c>
      <c r="L3694" s="37">
        <f t="shared" si="261"/>
        <v>6</v>
      </c>
      <c r="M3694" s="34">
        <v>3538</v>
      </c>
      <c r="N3694" s="36">
        <f t="shared" si="262"/>
        <v>589.66666666666663</v>
      </c>
      <c r="O3694" s="34"/>
      <c r="P3694" s="34">
        <v>5814</v>
      </c>
      <c r="Q3694" s="37">
        <f t="shared" si="263"/>
        <v>6</v>
      </c>
      <c r="R3694" s="34">
        <v>3538</v>
      </c>
    </row>
    <row r="3695" spans="1:18" ht="14.25" thickBot="1">
      <c r="A3695" s="33" t="s">
        <v>657</v>
      </c>
      <c r="B3695" s="47">
        <v>41883</v>
      </c>
      <c r="C3695" t="s">
        <v>118</v>
      </c>
      <c r="D3695" t="s">
        <v>640</v>
      </c>
      <c r="E3695" t="s">
        <v>37</v>
      </c>
      <c r="F3695" t="s">
        <v>608</v>
      </c>
      <c r="G3695" t="s">
        <v>61</v>
      </c>
      <c r="I3695" t="s">
        <v>609</v>
      </c>
      <c r="K3695" s="34" t="s">
        <v>11</v>
      </c>
      <c r="L3695" s="37" t="str">
        <f t="shared" si="261"/>
        <v/>
      </c>
      <c r="M3695" s="34" t="s">
        <v>11</v>
      </c>
      <c r="N3695" s="36" t="str">
        <f t="shared" si="262"/>
        <v/>
      </c>
      <c r="O3695" s="34"/>
      <c r="P3695" s="34">
        <v>19600</v>
      </c>
      <c r="Q3695" s="37">
        <f t="shared" si="263"/>
        <v>20</v>
      </c>
      <c r="R3695" s="34">
        <v>4737</v>
      </c>
    </row>
    <row r="3696" spans="1:18" ht="14.25" thickBot="1">
      <c r="A3696" s="33" t="s">
        <v>657</v>
      </c>
      <c r="B3696" s="47">
        <v>41883</v>
      </c>
      <c r="C3696" t="s">
        <v>118</v>
      </c>
      <c r="D3696" t="s">
        <v>640</v>
      </c>
      <c r="E3696" t="s">
        <v>37</v>
      </c>
      <c r="F3696" t="s">
        <v>610</v>
      </c>
      <c r="G3696" t="s">
        <v>48</v>
      </c>
      <c r="I3696" t="s">
        <v>609</v>
      </c>
      <c r="K3696" s="34">
        <v>2607</v>
      </c>
      <c r="L3696" s="37">
        <f t="shared" si="261"/>
        <v>3</v>
      </c>
      <c r="M3696" s="34">
        <v>1640</v>
      </c>
      <c r="N3696" s="36">
        <f t="shared" si="262"/>
        <v>546.66666666666663</v>
      </c>
      <c r="O3696" s="34"/>
      <c r="P3696" s="34">
        <v>11303</v>
      </c>
      <c r="Q3696" s="37">
        <f t="shared" si="263"/>
        <v>11</v>
      </c>
      <c r="R3696" s="34">
        <v>4844</v>
      </c>
    </row>
    <row r="3697" spans="1:18" ht="14.25" thickBot="1">
      <c r="A3697" s="33" t="s">
        <v>657</v>
      </c>
      <c r="B3697" s="47">
        <v>41883</v>
      </c>
      <c r="C3697" t="s">
        <v>118</v>
      </c>
      <c r="D3697" t="s">
        <v>640</v>
      </c>
      <c r="E3697" t="s">
        <v>37</v>
      </c>
      <c r="F3697" t="s">
        <v>611</v>
      </c>
      <c r="G3697" t="s">
        <v>58</v>
      </c>
      <c r="I3697" t="s">
        <v>609</v>
      </c>
      <c r="K3697" s="34" t="s">
        <v>11</v>
      </c>
      <c r="L3697" s="37" t="str">
        <f t="shared" si="261"/>
        <v/>
      </c>
      <c r="M3697" s="34" t="s">
        <v>11</v>
      </c>
      <c r="N3697" s="36" t="str">
        <f t="shared" si="262"/>
        <v/>
      </c>
      <c r="O3697" s="34"/>
      <c r="P3697" s="34">
        <v>72077</v>
      </c>
      <c r="Q3697" s="37">
        <f t="shared" si="263"/>
        <v>72</v>
      </c>
      <c r="R3697" s="34">
        <v>35351</v>
      </c>
    </row>
    <row r="3698" spans="1:18" ht="14.25" thickBot="1">
      <c r="A3698" s="33" t="s">
        <v>657</v>
      </c>
      <c r="B3698" s="47">
        <v>41883</v>
      </c>
      <c r="C3698" t="s">
        <v>118</v>
      </c>
      <c r="D3698" t="s">
        <v>640</v>
      </c>
      <c r="E3698" t="s">
        <v>37</v>
      </c>
      <c r="F3698" t="s">
        <v>625</v>
      </c>
      <c r="G3698" t="s">
        <v>66</v>
      </c>
      <c r="I3698" t="s">
        <v>609</v>
      </c>
      <c r="K3698" s="34" t="s">
        <v>11</v>
      </c>
      <c r="L3698" s="37" t="str">
        <f t="shared" si="261"/>
        <v/>
      </c>
      <c r="M3698" s="34" t="s">
        <v>11</v>
      </c>
      <c r="N3698" s="36" t="str">
        <f t="shared" si="262"/>
        <v/>
      </c>
      <c r="O3698" s="34"/>
      <c r="P3698" s="34">
        <v>180020</v>
      </c>
      <c r="Q3698" s="37">
        <f t="shared" si="263"/>
        <v>180</v>
      </c>
      <c r="R3698" s="34">
        <v>30531</v>
      </c>
    </row>
    <row r="3699" spans="1:18" ht="14.25" thickBot="1">
      <c r="A3699" s="33" t="s">
        <v>657</v>
      </c>
      <c r="B3699" s="47">
        <v>41883</v>
      </c>
      <c r="C3699" t="s">
        <v>118</v>
      </c>
      <c r="D3699" t="s">
        <v>612</v>
      </c>
      <c r="E3699" t="s">
        <v>68</v>
      </c>
      <c r="F3699" t="s">
        <v>608</v>
      </c>
      <c r="G3699" t="s">
        <v>61</v>
      </c>
      <c r="I3699" t="s">
        <v>609</v>
      </c>
      <c r="K3699" s="34">
        <v>29998</v>
      </c>
      <c r="L3699" s="37">
        <f t="shared" si="261"/>
        <v>30</v>
      </c>
      <c r="M3699" s="34">
        <v>13139</v>
      </c>
      <c r="N3699" s="36">
        <f t="shared" si="262"/>
        <v>437.96666666666664</v>
      </c>
      <c r="O3699" s="34"/>
      <c r="P3699" s="34">
        <v>102679</v>
      </c>
      <c r="Q3699" s="37">
        <f t="shared" si="263"/>
        <v>103</v>
      </c>
      <c r="R3699" s="34">
        <v>47738</v>
      </c>
    </row>
    <row r="3700" spans="1:18" ht="14.25" thickBot="1">
      <c r="A3700" s="33" t="s">
        <v>657</v>
      </c>
      <c r="B3700" s="47">
        <v>41883</v>
      </c>
      <c r="C3700" t="s">
        <v>118</v>
      </c>
      <c r="D3700" t="s">
        <v>612</v>
      </c>
      <c r="E3700" t="s">
        <v>68</v>
      </c>
      <c r="F3700" t="s">
        <v>610</v>
      </c>
      <c r="G3700" t="s">
        <v>48</v>
      </c>
      <c r="I3700" t="s">
        <v>609</v>
      </c>
      <c r="K3700" s="34" t="s">
        <v>11</v>
      </c>
      <c r="L3700" s="37" t="str">
        <f t="shared" si="261"/>
        <v/>
      </c>
      <c r="M3700" s="34" t="s">
        <v>11</v>
      </c>
      <c r="N3700" s="36" t="str">
        <f t="shared" si="262"/>
        <v/>
      </c>
      <c r="O3700" s="34"/>
      <c r="P3700" s="34">
        <v>5028</v>
      </c>
      <c r="Q3700" s="37">
        <f t="shared" si="263"/>
        <v>5</v>
      </c>
      <c r="R3700" s="34">
        <v>2715</v>
      </c>
    </row>
    <row r="3701" spans="1:18" ht="14.25" thickBot="1">
      <c r="A3701" s="33" t="s">
        <v>657</v>
      </c>
      <c r="B3701" s="47">
        <v>41883</v>
      </c>
      <c r="C3701" t="s">
        <v>118</v>
      </c>
      <c r="D3701" t="s">
        <v>656</v>
      </c>
      <c r="E3701" t="s">
        <v>316</v>
      </c>
      <c r="F3701" t="s">
        <v>608</v>
      </c>
      <c r="G3701" t="s">
        <v>61</v>
      </c>
      <c r="I3701" t="s">
        <v>609</v>
      </c>
      <c r="K3701" s="34" t="s">
        <v>11</v>
      </c>
      <c r="L3701" s="37" t="str">
        <f t="shared" si="261"/>
        <v/>
      </c>
      <c r="M3701" s="34" t="s">
        <v>11</v>
      </c>
      <c r="N3701" s="36" t="str">
        <f t="shared" si="262"/>
        <v/>
      </c>
      <c r="O3701" s="34"/>
      <c r="P3701" s="34">
        <v>4006</v>
      </c>
      <c r="Q3701" s="37">
        <f t="shared" si="263"/>
        <v>4</v>
      </c>
      <c r="R3701" s="34">
        <v>1277</v>
      </c>
    </row>
    <row r="3702" spans="1:18" ht="14.25" thickBot="1">
      <c r="A3702" s="33" t="s">
        <v>657</v>
      </c>
      <c r="B3702" s="47">
        <v>41883</v>
      </c>
      <c r="C3702" t="s">
        <v>118</v>
      </c>
      <c r="D3702" t="s">
        <v>656</v>
      </c>
      <c r="E3702" t="s">
        <v>316</v>
      </c>
      <c r="F3702" t="s">
        <v>610</v>
      </c>
      <c r="G3702" t="s">
        <v>48</v>
      </c>
      <c r="I3702" t="s">
        <v>609</v>
      </c>
      <c r="K3702" s="34" t="s">
        <v>11</v>
      </c>
      <c r="L3702" s="37" t="str">
        <f t="shared" si="261"/>
        <v/>
      </c>
      <c r="M3702" s="34" t="s">
        <v>11</v>
      </c>
      <c r="N3702" s="36" t="str">
        <f t="shared" si="262"/>
        <v/>
      </c>
      <c r="O3702" s="34"/>
      <c r="P3702" s="34">
        <v>96662</v>
      </c>
      <c r="Q3702" s="37">
        <f t="shared" si="263"/>
        <v>97</v>
      </c>
      <c r="R3702" s="34">
        <v>40844</v>
      </c>
    </row>
    <row r="3703" spans="1:18" ht="14.25" thickBot="1">
      <c r="A3703" s="33" t="s">
        <v>657</v>
      </c>
      <c r="B3703" s="47">
        <v>41883</v>
      </c>
      <c r="C3703" t="s">
        <v>118</v>
      </c>
      <c r="D3703" t="s">
        <v>656</v>
      </c>
      <c r="E3703" t="s">
        <v>316</v>
      </c>
      <c r="F3703" t="s">
        <v>616</v>
      </c>
      <c r="G3703" t="s">
        <v>60</v>
      </c>
      <c r="I3703" t="s">
        <v>609</v>
      </c>
      <c r="K3703" s="34">
        <v>19436</v>
      </c>
      <c r="L3703" s="37">
        <f t="shared" si="261"/>
        <v>19</v>
      </c>
      <c r="M3703" s="34">
        <v>5512</v>
      </c>
      <c r="N3703" s="36">
        <f t="shared" si="262"/>
        <v>290.10526315789474</v>
      </c>
      <c r="O3703" s="34"/>
      <c r="P3703" s="34">
        <v>168780</v>
      </c>
      <c r="Q3703" s="37">
        <f t="shared" si="263"/>
        <v>169</v>
      </c>
      <c r="R3703" s="34">
        <v>59172</v>
      </c>
    </row>
    <row r="3704" spans="1:18" ht="14.25" thickBot="1">
      <c r="A3704" s="33" t="s">
        <v>657</v>
      </c>
      <c r="B3704" s="47">
        <v>41883</v>
      </c>
      <c r="C3704" t="s">
        <v>118</v>
      </c>
      <c r="D3704" t="s">
        <v>656</v>
      </c>
      <c r="E3704" t="s">
        <v>316</v>
      </c>
      <c r="F3704" t="s">
        <v>646</v>
      </c>
      <c r="G3704" t="s">
        <v>74</v>
      </c>
      <c r="I3704" t="s">
        <v>609</v>
      </c>
      <c r="K3704" s="34" t="s">
        <v>11</v>
      </c>
      <c r="L3704" s="37" t="str">
        <f t="shared" si="261"/>
        <v/>
      </c>
      <c r="M3704" s="34" t="s">
        <v>11</v>
      </c>
      <c r="N3704" s="36" t="str">
        <f t="shared" si="262"/>
        <v/>
      </c>
      <c r="O3704" s="34"/>
      <c r="P3704" s="34">
        <v>36365</v>
      </c>
      <c r="Q3704" s="37">
        <f t="shared" si="263"/>
        <v>36</v>
      </c>
      <c r="R3704" s="34">
        <v>7069</v>
      </c>
    </row>
    <row r="3705" spans="1:18" ht="14.25" thickBot="1">
      <c r="A3705" s="33" t="s">
        <v>657</v>
      </c>
      <c r="B3705" s="47">
        <v>41883</v>
      </c>
      <c r="C3705" t="s">
        <v>118</v>
      </c>
      <c r="D3705" t="s">
        <v>669</v>
      </c>
      <c r="E3705" t="s">
        <v>348</v>
      </c>
      <c r="F3705" t="s">
        <v>610</v>
      </c>
      <c r="G3705" t="s">
        <v>48</v>
      </c>
      <c r="I3705" t="s">
        <v>609</v>
      </c>
      <c r="K3705" s="34" t="s">
        <v>11</v>
      </c>
      <c r="L3705" s="37" t="str">
        <f t="shared" si="261"/>
        <v/>
      </c>
      <c r="M3705" s="34" t="s">
        <v>11</v>
      </c>
      <c r="N3705" s="36" t="str">
        <f t="shared" si="262"/>
        <v/>
      </c>
      <c r="O3705" s="34"/>
      <c r="P3705" s="34">
        <v>18036</v>
      </c>
      <c r="Q3705" s="37">
        <f t="shared" si="263"/>
        <v>18</v>
      </c>
      <c r="R3705" s="34">
        <v>7895</v>
      </c>
    </row>
    <row r="3706" spans="1:18" ht="14.25" thickBot="1">
      <c r="A3706" s="33" t="s">
        <v>657</v>
      </c>
      <c r="B3706" s="47">
        <v>41883</v>
      </c>
      <c r="C3706" t="s">
        <v>118</v>
      </c>
      <c r="D3706" t="s">
        <v>669</v>
      </c>
      <c r="E3706" t="s">
        <v>348</v>
      </c>
      <c r="F3706" t="s">
        <v>611</v>
      </c>
      <c r="G3706" t="s">
        <v>58</v>
      </c>
      <c r="I3706" t="s">
        <v>609</v>
      </c>
      <c r="K3706" s="34" t="s">
        <v>11</v>
      </c>
      <c r="L3706" s="37" t="str">
        <f t="shared" si="261"/>
        <v/>
      </c>
      <c r="M3706" s="34" t="s">
        <v>11</v>
      </c>
      <c r="N3706" s="36" t="str">
        <f t="shared" si="262"/>
        <v/>
      </c>
      <c r="O3706" s="34"/>
      <c r="P3706" s="34">
        <v>7005</v>
      </c>
      <c r="Q3706" s="37">
        <f t="shared" si="263"/>
        <v>7</v>
      </c>
      <c r="R3706" s="34">
        <v>4539</v>
      </c>
    </row>
    <row r="3707" spans="1:18" ht="14.25" thickBot="1">
      <c r="A3707" s="33" t="s">
        <v>657</v>
      </c>
      <c r="B3707" s="47">
        <v>41883</v>
      </c>
      <c r="C3707" t="s">
        <v>118</v>
      </c>
      <c r="D3707" t="s">
        <v>669</v>
      </c>
      <c r="E3707" t="s">
        <v>348</v>
      </c>
      <c r="F3707" t="s">
        <v>625</v>
      </c>
      <c r="G3707" t="s">
        <v>66</v>
      </c>
      <c r="I3707" t="s">
        <v>609</v>
      </c>
      <c r="K3707" s="34" t="s">
        <v>11</v>
      </c>
      <c r="L3707" s="37" t="str">
        <f t="shared" si="261"/>
        <v/>
      </c>
      <c r="M3707" s="34" t="s">
        <v>11</v>
      </c>
      <c r="N3707" s="36" t="str">
        <f t="shared" si="262"/>
        <v/>
      </c>
      <c r="O3707" s="34"/>
      <c r="P3707" s="34">
        <v>20199</v>
      </c>
      <c r="Q3707" s="37">
        <f t="shared" si="263"/>
        <v>20</v>
      </c>
      <c r="R3707" s="34">
        <v>3020</v>
      </c>
    </row>
    <row r="3708" spans="1:18" ht="14.25" thickBot="1">
      <c r="A3708" s="33" t="s">
        <v>657</v>
      </c>
      <c r="B3708" s="47">
        <v>41883</v>
      </c>
      <c r="C3708" t="s">
        <v>118</v>
      </c>
      <c r="D3708" t="s">
        <v>641</v>
      </c>
      <c r="E3708" t="s">
        <v>33</v>
      </c>
      <c r="F3708" t="s">
        <v>608</v>
      </c>
      <c r="G3708" t="s">
        <v>61</v>
      </c>
      <c r="I3708" t="s">
        <v>609</v>
      </c>
      <c r="K3708" s="34">
        <v>150691</v>
      </c>
      <c r="L3708" s="37">
        <f t="shared" si="261"/>
        <v>151</v>
      </c>
      <c r="M3708" s="34">
        <v>67011</v>
      </c>
      <c r="N3708" s="36">
        <f t="shared" si="262"/>
        <v>443.78145695364236</v>
      </c>
      <c r="O3708" s="34"/>
      <c r="P3708" s="34">
        <v>1022295</v>
      </c>
      <c r="Q3708" s="37">
        <f t="shared" si="263"/>
        <v>1022</v>
      </c>
      <c r="R3708" s="34">
        <v>435784</v>
      </c>
    </row>
    <row r="3709" spans="1:18" ht="14.25" thickBot="1">
      <c r="A3709" s="33" t="s">
        <v>657</v>
      </c>
      <c r="B3709" s="47">
        <v>41883</v>
      </c>
      <c r="C3709" t="s">
        <v>118</v>
      </c>
      <c r="D3709" t="s">
        <v>641</v>
      </c>
      <c r="E3709" t="s">
        <v>33</v>
      </c>
      <c r="F3709" t="s">
        <v>610</v>
      </c>
      <c r="G3709" t="s">
        <v>48</v>
      </c>
      <c r="I3709" t="s">
        <v>609</v>
      </c>
      <c r="K3709" s="34">
        <v>499685</v>
      </c>
      <c r="L3709" s="37">
        <f t="shared" si="261"/>
        <v>500</v>
      </c>
      <c r="M3709" s="34">
        <v>101195</v>
      </c>
      <c r="N3709" s="36">
        <f t="shared" si="262"/>
        <v>202.39</v>
      </c>
      <c r="O3709" s="34"/>
      <c r="P3709" s="34">
        <v>3729048</v>
      </c>
      <c r="Q3709" s="37">
        <f t="shared" si="263"/>
        <v>3729</v>
      </c>
      <c r="R3709" s="34">
        <v>698043</v>
      </c>
    </row>
    <row r="3710" spans="1:18" ht="14.25" thickBot="1">
      <c r="A3710" s="33" t="s">
        <v>657</v>
      </c>
      <c r="B3710" s="47">
        <v>41883</v>
      </c>
      <c r="C3710" t="s">
        <v>118</v>
      </c>
      <c r="D3710" t="s">
        <v>641</v>
      </c>
      <c r="E3710" t="s">
        <v>33</v>
      </c>
      <c r="F3710" t="s">
        <v>611</v>
      </c>
      <c r="G3710" t="s">
        <v>58</v>
      </c>
      <c r="I3710" t="s">
        <v>609</v>
      </c>
      <c r="K3710" s="34">
        <v>19050</v>
      </c>
      <c r="L3710" s="37">
        <f t="shared" si="261"/>
        <v>19</v>
      </c>
      <c r="M3710" s="34">
        <v>14511</v>
      </c>
      <c r="N3710" s="36">
        <f t="shared" si="262"/>
        <v>763.73684210526312</v>
      </c>
      <c r="O3710" s="34"/>
      <c r="P3710" s="34">
        <v>45894</v>
      </c>
      <c r="Q3710" s="37">
        <f t="shared" si="263"/>
        <v>46</v>
      </c>
      <c r="R3710" s="34">
        <v>27368</v>
      </c>
    </row>
    <row r="3711" spans="1:18" ht="14.25" thickBot="1">
      <c r="A3711" s="33" t="s">
        <v>657</v>
      </c>
      <c r="B3711" s="47">
        <v>41883</v>
      </c>
      <c r="C3711" t="s">
        <v>118</v>
      </c>
      <c r="D3711" t="s">
        <v>641</v>
      </c>
      <c r="E3711" t="s">
        <v>33</v>
      </c>
      <c r="F3711" t="s">
        <v>616</v>
      </c>
      <c r="G3711" t="s">
        <v>60</v>
      </c>
      <c r="I3711" t="s">
        <v>609</v>
      </c>
      <c r="K3711" s="34" t="s">
        <v>11</v>
      </c>
      <c r="L3711" s="37" t="str">
        <f t="shared" si="261"/>
        <v/>
      </c>
      <c r="M3711" s="34" t="s">
        <v>11</v>
      </c>
      <c r="N3711" s="36" t="str">
        <f t="shared" si="262"/>
        <v/>
      </c>
      <c r="O3711" s="34"/>
      <c r="P3711" s="34">
        <v>3291</v>
      </c>
      <c r="Q3711" s="37">
        <f t="shared" si="263"/>
        <v>3</v>
      </c>
      <c r="R3711" s="34">
        <v>1868</v>
      </c>
    </row>
    <row r="3712" spans="1:18" ht="14.25" thickBot="1">
      <c r="A3712" s="33" t="s">
        <v>657</v>
      </c>
      <c r="B3712" s="47">
        <v>41883</v>
      </c>
      <c r="C3712" t="s">
        <v>118</v>
      </c>
      <c r="D3712" t="s">
        <v>641</v>
      </c>
      <c r="E3712" t="s">
        <v>33</v>
      </c>
      <c r="F3712" t="s">
        <v>625</v>
      </c>
      <c r="G3712" t="s">
        <v>66</v>
      </c>
      <c r="I3712" t="s">
        <v>609</v>
      </c>
      <c r="K3712" s="34" t="s">
        <v>11</v>
      </c>
      <c r="L3712" s="37" t="str">
        <f t="shared" si="261"/>
        <v/>
      </c>
      <c r="M3712" s="34" t="s">
        <v>11</v>
      </c>
      <c r="N3712" s="36" t="str">
        <f t="shared" si="262"/>
        <v/>
      </c>
      <c r="O3712" s="34"/>
      <c r="P3712" s="34">
        <v>367871</v>
      </c>
      <c r="Q3712" s="37">
        <f t="shared" si="263"/>
        <v>368</v>
      </c>
      <c r="R3712" s="34">
        <v>78313</v>
      </c>
    </row>
    <row r="3713" spans="1:18" ht="14.25" thickBot="1">
      <c r="A3713" s="33" t="s">
        <v>657</v>
      </c>
      <c r="B3713" s="47">
        <v>41883</v>
      </c>
      <c r="C3713" t="s">
        <v>118</v>
      </c>
      <c r="D3713" t="s">
        <v>641</v>
      </c>
      <c r="E3713" t="s">
        <v>33</v>
      </c>
      <c r="F3713" t="s">
        <v>646</v>
      </c>
      <c r="G3713" t="s">
        <v>74</v>
      </c>
      <c r="I3713" t="s">
        <v>609</v>
      </c>
      <c r="K3713" s="34">
        <v>1647171</v>
      </c>
      <c r="L3713" s="37">
        <f t="shared" si="261"/>
        <v>1647</v>
      </c>
      <c r="M3713" s="34">
        <v>470282</v>
      </c>
      <c r="N3713" s="36">
        <f t="shared" si="262"/>
        <v>285.53855494839104</v>
      </c>
      <c r="O3713" s="34"/>
      <c r="P3713" s="34">
        <v>11984519</v>
      </c>
      <c r="Q3713" s="37">
        <f t="shared" si="263"/>
        <v>11985</v>
      </c>
      <c r="R3713" s="34">
        <v>2855794</v>
      </c>
    </row>
    <row r="3714" spans="1:18" ht="14.25" thickBot="1">
      <c r="A3714" s="33" t="s">
        <v>657</v>
      </c>
      <c r="B3714" s="47">
        <v>41883</v>
      </c>
      <c r="C3714" t="s">
        <v>118</v>
      </c>
      <c r="D3714" t="s">
        <v>661</v>
      </c>
      <c r="E3714" t="s">
        <v>41</v>
      </c>
      <c r="F3714" t="s">
        <v>608</v>
      </c>
      <c r="G3714" t="s">
        <v>61</v>
      </c>
      <c r="I3714" t="s">
        <v>609</v>
      </c>
      <c r="K3714" s="34" t="s">
        <v>11</v>
      </c>
      <c r="L3714" s="37" t="str">
        <f t="shared" si="261"/>
        <v/>
      </c>
      <c r="M3714" s="34" t="s">
        <v>11</v>
      </c>
      <c r="N3714" s="36" t="str">
        <f t="shared" si="262"/>
        <v/>
      </c>
      <c r="O3714" s="34"/>
      <c r="P3714" s="34">
        <v>30530</v>
      </c>
      <c r="Q3714" s="37">
        <f t="shared" si="263"/>
        <v>31</v>
      </c>
      <c r="R3714" s="34">
        <v>10572</v>
      </c>
    </row>
    <row r="3715" spans="1:18" ht="14.25" thickBot="1">
      <c r="A3715" s="33" t="s">
        <v>657</v>
      </c>
      <c r="B3715" s="47">
        <v>41883</v>
      </c>
      <c r="C3715" t="s">
        <v>118</v>
      </c>
      <c r="D3715" t="s">
        <v>661</v>
      </c>
      <c r="E3715" t="s">
        <v>41</v>
      </c>
      <c r="F3715" t="s">
        <v>610</v>
      </c>
      <c r="G3715" t="s">
        <v>48</v>
      </c>
      <c r="I3715" t="s">
        <v>609</v>
      </c>
      <c r="K3715" s="34" t="s">
        <v>11</v>
      </c>
      <c r="L3715" s="37" t="str">
        <f t="shared" si="261"/>
        <v/>
      </c>
      <c r="M3715" s="34" t="s">
        <v>11</v>
      </c>
      <c r="N3715" s="36" t="str">
        <f t="shared" si="262"/>
        <v/>
      </c>
      <c r="O3715" s="34"/>
      <c r="P3715" s="34">
        <v>38250</v>
      </c>
      <c r="Q3715" s="37">
        <f t="shared" si="263"/>
        <v>38</v>
      </c>
      <c r="R3715" s="34">
        <v>13349</v>
      </c>
    </row>
    <row r="3716" spans="1:18" ht="14.25" thickBot="1">
      <c r="A3716" s="33" t="s">
        <v>657</v>
      </c>
      <c r="B3716" s="47">
        <v>41883</v>
      </c>
      <c r="C3716" t="s">
        <v>118</v>
      </c>
      <c r="D3716" t="s">
        <v>722</v>
      </c>
      <c r="E3716" t="s">
        <v>449</v>
      </c>
      <c r="F3716" t="s">
        <v>616</v>
      </c>
      <c r="G3716" t="s">
        <v>60</v>
      </c>
      <c r="I3716" t="s">
        <v>609</v>
      </c>
      <c r="K3716" s="34" t="s">
        <v>11</v>
      </c>
      <c r="L3716" s="37" t="str">
        <f t="shared" si="261"/>
        <v/>
      </c>
      <c r="M3716" s="34" t="s">
        <v>11</v>
      </c>
      <c r="N3716" s="36" t="str">
        <f t="shared" si="262"/>
        <v/>
      </c>
      <c r="O3716" s="34"/>
      <c r="P3716" s="34">
        <v>15602</v>
      </c>
      <c r="Q3716" s="37">
        <f t="shared" si="263"/>
        <v>16</v>
      </c>
      <c r="R3716" s="34">
        <v>2768</v>
      </c>
    </row>
    <row r="3717" spans="1:18" ht="14.25" thickBot="1">
      <c r="A3717" s="33" t="s">
        <v>657</v>
      </c>
      <c r="B3717" s="47">
        <v>41883</v>
      </c>
      <c r="C3717" t="s">
        <v>118</v>
      </c>
      <c r="D3717" t="s">
        <v>712</v>
      </c>
      <c r="E3717" t="s">
        <v>451</v>
      </c>
      <c r="F3717" t="s">
        <v>608</v>
      </c>
      <c r="G3717" t="s">
        <v>61</v>
      </c>
      <c r="I3717" t="s">
        <v>609</v>
      </c>
      <c r="K3717" s="34" t="s">
        <v>11</v>
      </c>
      <c r="L3717" s="37" t="str">
        <f t="shared" si="261"/>
        <v/>
      </c>
      <c r="M3717" s="34" t="s">
        <v>11</v>
      </c>
      <c r="N3717" s="36" t="str">
        <f t="shared" si="262"/>
        <v/>
      </c>
      <c r="O3717" s="34"/>
      <c r="P3717" s="34">
        <v>19749</v>
      </c>
      <c r="Q3717" s="37">
        <f t="shared" si="263"/>
        <v>20</v>
      </c>
      <c r="R3717" s="34">
        <v>11068</v>
      </c>
    </row>
    <row r="3718" spans="1:18" ht="14.25" thickBot="1">
      <c r="A3718" s="33" t="s">
        <v>657</v>
      </c>
      <c r="B3718" s="47">
        <v>41883</v>
      </c>
      <c r="C3718" t="s">
        <v>118</v>
      </c>
      <c r="D3718" t="s">
        <v>717</v>
      </c>
      <c r="E3718" t="s">
        <v>476</v>
      </c>
      <c r="F3718" t="s">
        <v>608</v>
      </c>
      <c r="G3718" t="s">
        <v>61</v>
      </c>
      <c r="I3718" t="s">
        <v>609</v>
      </c>
      <c r="K3718" s="34" t="s">
        <v>11</v>
      </c>
      <c r="L3718" s="37" t="str">
        <f t="shared" si="261"/>
        <v/>
      </c>
      <c r="M3718" s="34" t="s">
        <v>11</v>
      </c>
      <c r="N3718" s="36" t="str">
        <f t="shared" si="262"/>
        <v/>
      </c>
      <c r="O3718" s="34"/>
      <c r="P3718" s="34">
        <v>13063</v>
      </c>
      <c r="Q3718" s="37">
        <f t="shared" si="263"/>
        <v>13</v>
      </c>
      <c r="R3718" s="34">
        <v>2615</v>
      </c>
    </row>
    <row r="3719" spans="1:18" ht="14.25" thickBot="1">
      <c r="A3719" s="33" t="s">
        <v>657</v>
      </c>
      <c r="B3719" s="47">
        <v>41883</v>
      </c>
      <c r="C3719" t="s">
        <v>118</v>
      </c>
      <c r="D3719" t="s">
        <v>717</v>
      </c>
      <c r="E3719" t="s">
        <v>476</v>
      </c>
      <c r="F3719" t="s">
        <v>610</v>
      </c>
      <c r="G3719" t="s">
        <v>48</v>
      </c>
      <c r="I3719" t="s">
        <v>609</v>
      </c>
      <c r="K3719" s="34" t="s">
        <v>11</v>
      </c>
      <c r="L3719" s="37" t="str">
        <f t="shared" si="261"/>
        <v/>
      </c>
      <c r="M3719" s="34" t="s">
        <v>11</v>
      </c>
      <c r="N3719" s="36" t="str">
        <f t="shared" si="262"/>
        <v/>
      </c>
      <c r="O3719" s="34"/>
      <c r="P3719" s="34">
        <v>7895</v>
      </c>
      <c r="Q3719" s="37">
        <f t="shared" si="263"/>
        <v>8</v>
      </c>
      <c r="R3719" s="34">
        <v>1546</v>
      </c>
    </row>
    <row r="3720" spans="1:18" ht="14.25" thickBot="1">
      <c r="A3720" s="33" t="s">
        <v>657</v>
      </c>
      <c r="B3720" s="47">
        <v>41883</v>
      </c>
      <c r="C3720" t="s">
        <v>118</v>
      </c>
      <c r="D3720" t="s">
        <v>674</v>
      </c>
      <c r="E3720" t="s">
        <v>46</v>
      </c>
      <c r="F3720" t="s">
        <v>608</v>
      </c>
      <c r="G3720" t="s">
        <v>61</v>
      </c>
      <c r="I3720" t="s">
        <v>609</v>
      </c>
      <c r="K3720" s="34" t="s">
        <v>11</v>
      </c>
      <c r="L3720" s="37" t="str">
        <f t="shared" si="261"/>
        <v/>
      </c>
      <c r="M3720" s="34" t="s">
        <v>11</v>
      </c>
      <c r="N3720" s="36" t="str">
        <f t="shared" si="262"/>
        <v/>
      </c>
      <c r="O3720" s="34"/>
      <c r="P3720" s="34">
        <v>59140</v>
      </c>
      <c r="Q3720" s="37">
        <f t="shared" si="263"/>
        <v>59</v>
      </c>
      <c r="R3720" s="34">
        <v>19610</v>
      </c>
    </row>
    <row r="3721" spans="1:18" ht="14.25" thickBot="1">
      <c r="A3721" s="33" t="s">
        <v>657</v>
      </c>
      <c r="B3721" s="47">
        <v>41883</v>
      </c>
      <c r="C3721" t="s">
        <v>118</v>
      </c>
      <c r="D3721" t="s">
        <v>662</v>
      </c>
      <c r="E3721" t="s">
        <v>545</v>
      </c>
      <c r="F3721" t="s">
        <v>616</v>
      </c>
      <c r="G3721" t="s">
        <v>60</v>
      </c>
      <c r="I3721" t="s">
        <v>609</v>
      </c>
      <c r="K3721" s="34" t="s">
        <v>11</v>
      </c>
      <c r="L3721" s="37" t="str">
        <f t="shared" si="261"/>
        <v/>
      </c>
      <c r="M3721" s="34" t="s">
        <v>11</v>
      </c>
      <c r="N3721" s="36" t="str">
        <f t="shared" si="262"/>
        <v/>
      </c>
      <c r="O3721" s="34"/>
      <c r="P3721" s="34">
        <v>1389</v>
      </c>
      <c r="Q3721" s="37">
        <f t="shared" si="263"/>
        <v>1</v>
      </c>
      <c r="R3721" s="34">
        <v>540</v>
      </c>
    </row>
    <row r="3722" spans="1:18" ht="14.25" thickBot="1">
      <c r="A3722" s="33" t="s">
        <v>657</v>
      </c>
      <c r="B3722" s="47">
        <v>41883</v>
      </c>
      <c r="C3722" t="s">
        <v>118</v>
      </c>
      <c r="D3722" t="s">
        <v>662</v>
      </c>
      <c r="E3722" t="s">
        <v>545</v>
      </c>
      <c r="F3722" t="s">
        <v>625</v>
      </c>
      <c r="G3722" t="s">
        <v>66</v>
      </c>
      <c r="I3722" t="s">
        <v>609</v>
      </c>
      <c r="K3722" s="34" t="s">
        <v>11</v>
      </c>
      <c r="L3722" s="37" t="str">
        <f t="shared" si="261"/>
        <v/>
      </c>
      <c r="M3722" s="34" t="s">
        <v>11</v>
      </c>
      <c r="N3722" s="36" t="str">
        <f t="shared" si="262"/>
        <v/>
      </c>
      <c r="O3722" s="34"/>
      <c r="P3722" s="34">
        <v>19740</v>
      </c>
      <c r="Q3722" s="37">
        <f t="shared" si="263"/>
        <v>20</v>
      </c>
      <c r="R3722" s="34">
        <v>3853</v>
      </c>
    </row>
    <row r="3723" spans="1:18" ht="14.25" thickBot="1">
      <c r="A3723" s="33" t="s">
        <v>657</v>
      </c>
      <c r="B3723" s="47">
        <v>41883</v>
      </c>
      <c r="C3723" t="s">
        <v>118</v>
      </c>
      <c r="D3723" t="s">
        <v>662</v>
      </c>
      <c r="E3723" t="s">
        <v>545</v>
      </c>
      <c r="F3723" t="s">
        <v>646</v>
      </c>
      <c r="G3723" t="s">
        <v>74</v>
      </c>
      <c r="I3723" t="s">
        <v>609</v>
      </c>
      <c r="K3723" s="34" t="s">
        <v>11</v>
      </c>
      <c r="L3723" s="37" t="str">
        <f t="shared" si="261"/>
        <v/>
      </c>
      <c r="M3723" s="34" t="s">
        <v>11</v>
      </c>
      <c r="N3723" s="36" t="str">
        <f t="shared" si="262"/>
        <v/>
      </c>
      <c r="O3723" s="34"/>
      <c r="P3723" s="34">
        <v>86540</v>
      </c>
      <c r="Q3723" s="37">
        <f t="shared" si="263"/>
        <v>87</v>
      </c>
      <c r="R3723" s="34">
        <v>18517</v>
      </c>
    </row>
    <row r="3724" spans="1:18" ht="14.25" thickBot="1">
      <c r="A3724" s="33" t="s">
        <v>657</v>
      </c>
      <c r="B3724" s="47">
        <v>41883</v>
      </c>
      <c r="C3724" t="s">
        <v>118</v>
      </c>
      <c r="D3724" t="s">
        <v>660</v>
      </c>
      <c r="E3724" t="s">
        <v>550</v>
      </c>
      <c r="F3724" t="s">
        <v>620</v>
      </c>
      <c r="G3724" t="s">
        <v>67</v>
      </c>
      <c r="I3724" t="s">
        <v>609</v>
      </c>
      <c r="K3724" s="34">
        <v>17680</v>
      </c>
      <c r="L3724" s="37">
        <f t="shared" si="261"/>
        <v>18</v>
      </c>
      <c r="M3724" s="34">
        <v>2898</v>
      </c>
      <c r="N3724" s="36">
        <f t="shared" si="262"/>
        <v>161</v>
      </c>
      <c r="O3724" s="34"/>
      <c r="P3724" s="34">
        <v>36124</v>
      </c>
      <c r="Q3724" s="37">
        <f t="shared" si="263"/>
        <v>36</v>
      </c>
      <c r="R3724" s="34">
        <v>5478</v>
      </c>
    </row>
    <row r="3725" spans="1:18" ht="14.25" thickBot="1">
      <c r="A3725" s="33" t="s">
        <v>606</v>
      </c>
      <c r="B3725" s="47">
        <v>41883</v>
      </c>
      <c r="C3725" t="s">
        <v>118</v>
      </c>
      <c r="D3725" t="s">
        <v>607</v>
      </c>
      <c r="E3725" t="s">
        <v>44</v>
      </c>
      <c r="F3725" t="s">
        <v>608</v>
      </c>
      <c r="G3725" t="s">
        <v>61</v>
      </c>
      <c r="I3725" t="s">
        <v>609</v>
      </c>
      <c r="K3725" s="34" t="s">
        <v>11</v>
      </c>
      <c r="L3725" s="37" t="str">
        <f>IF(ISERROR(ROUND(K3725*0.001,0))=TRUE,"",(ROUND(K3725*0.001,0)))</f>
        <v/>
      </c>
      <c r="M3725" s="34" t="s">
        <v>11</v>
      </c>
      <c r="N3725" s="36" t="str">
        <f>IF(ISERROR(M3725/L3725)=TRUE,"",(M3725/L3725))</f>
        <v/>
      </c>
      <c r="O3725" s="34"/>
      <c r="P3725" s="34">
        <v>575429</v>
      </c>
      <c r="Q3725" s="37">
        <f>IF(ISERROR(ROUND(P3725*0.001,0))=TRUE,"",(ROUND(P3725*0.001,0)))</f>
        <v>575</v>
      </c>
      <c r="R3725" s="34">
        <v>134749</v>
      </c>
    </row>
    <row r="3726" spans="1:18" ht="14.25" thickBot="1">
      <c r="A3726" s="33" t="s">
        <v>606</v>
      </c>
      <c r="B3726" s="47">
        <v>41883</v>
      </c>
      <c r="C3726" t="s">
        <v>118</v>
      </c>
      <c r="D3726" t="s">
        <v>607</v>
      </c>
      <c r="E3726" t="s">
        <v>44</v>
      </c>
      <c r="F3726" t="s">
        <v>610</v>
      </c>
      <c r="G3726" t="s">
        <v>48</v>
      </c>
      <c r="I3726" t="s">
        <v>609</v>
      </c>
      <c r="K3726" s="34" t="s">
        <v>11</v>
      </c>
      <c r="L3726" s="37" t="str">
        <f t="shared" ref="L3726:L3789" si="264">IF(ISERROR(ROUND(K3726*0.001,0))=TRUE,"",(ROUND(K3726*0.001,0)))</f>
        <v/>
      </c>
      <c r="M3726" s="34" t="s">
        <v>11</v>
      </c>
      <c r="N3726" s="36" t="str">
        <f t="shared" ref="N3726:N3789" si="265">IF(ISERROR(M3726/L3726)=TRUE,"",(M3726/L3726))</f>
        <v/>
      </c>
      <c r="O3726" s="34"/>
      <c r="P3726" s="34">
        <v>99450</v>
      </c>
      <c r="Q3726" s="37">
        <f t="shared" ref="Q3726:Q3789" si="266">IF(ISERROR(ROUND(P3726*0.001,0))=TRUE,"",(ROUND(P3726*0.001,0)))</f>
        <v>99</v>
      </c>
      <c r="R3726" s="34">
        <v>23808</v>
      </c>
    </row>
    <row r="3727" spans="1:18" ht="14.25" thickBot="1">
      <c r="A3727" s="33" t="s">
        <v>606</v>
      </c>
      <c r="B3727" s="47">
        <v>41883</v>
      </c>
      <c r="C3727" t="s">
        <v>118</v>
      </c>
      <c r="D3727" t="s">
        <v>607</v>
      </c>
      <c r="E3727" t="s">
        <v>44</v>
      </c>
      <c r="F3727" t="s">
        <v>611</v>
      </c>
      <c r="G3727" t="s">
        <v>58</v>
      </c>
      <c r="I3727" t="s">
        <v>609</v>
      </c>
      <c r="K3727" s="34">
        <v>2299000</v>
      </c>
      <c r="L3727" s="37">
        <f t="shared" si="264"/>
        <v>2299</v>
      </c>
      <c r="M3727" s="34">
        <v>380896</v>
      </c>
      <c r="N3727" s="36">
        <f t="shared" si="265"/>
        <v>165.67899086559373</v>
      </c>
      <c r="O3727" s="34"/>
      <c r="P3727" s="34">
        <v>26473390</v>
      </c>
      <c r="Q3727" s="37">
        <f t="shared" si="266"/>
        <v>26473</v>
      </c>
      <c r="R3727" s="34">
        <v>3991394</v>
      </c>
    </row>
    <row r="3728" spans="1:18" ht="14.25" thickBot="1">
      <c r="A3728" s="33" t="s">
        <v>606</v>
      </c>
      <c r="B3728" s="47">
        <v>41883</v>
      </c>
      <c r="C3728" t="s">
        <v>118</v>
      </c>
      <c r="D3728" t="s">
        <v>607</v>
      </c>
      <c r="E3728" t="s">
        <v>44</v>
      </c>
      <c r="F3728" t="s">
        <v>612</v>
      </c>
      <c r="G3728" t="s">
        <v>57</v>
      </c>
      <c r="I3728" t="s">
        <v>609</v>
      </c>
      <c r="K3728" s="34" t="s">
        <v>11</v>
      </c>
      <c r="L3728" s="37" t="str">
        <f t="shared" si="264"/>
        <v/>
      </c>
      <c r="M3728" s="34" t="s">
        <v>11</v>
      </c>
      <c r="N3728" s="36" t="str">
        <f t="shared" si="265"/>
        <v/>
      </c>
      <c r="O3728" s="34"/>
      <c r="P3728" s="34">
        <v>806880</v>
      </c>
      <c r="Q3728" s="37">
        <f t="shared" si="266"/>
        <v>807</v>
      </c>
      <c r="R3728" s="34">
        <v>114980</v>
      </c>
    </row>
    <row r="3729" spans="1:18" ht="14.25" thickBot="1">
      <c r="A3729" s="33" t="s">
        <v>606</v>
      </c>
      <c r="B3729" s="47">
        <v>41883</v>
      </c>
      <c r="C3729" t="s">
        <v>118</v>
      </c>
      <c r="D3729" t="s">
        <v>607</v>
      </c>
      <c r="E3729" t="s">
        <v>44</v>
      </c>
      <c r="F3729" t="s">
        <v>623</v>
      </c>
      <c r="G3729" t="s">
        <v>56</v>
      </c>
      <c r="I3729" t="s">
        <v>609</v>
      </c>
      <c r="K3729" s="34">
        <v>129638</v>
      </c>
      <c r="L3729" s="37">
        <f t="shared" si="264"/>
        <v>130</v>
      </c>
      <c r="M3729" s="34">
        <v>2274</v>
      </c>
      <c r="N3729" s="36">
        <f t="shared" si="265"/>
        <v>17.492307692307691</v>
      </c>
      <c r="O3729" s="34"/>
      <c r="P3729" s="34">
        <v>370445</v>
      </c>
      <c r="Q3729" s="37">
        <f t="shared" si="266"/>
        <v>370</v>
      </c>
      <c r="R3729" s="34">
        <v>6351</v>
      </c>
    </row>
    <row r="3730" spans="1:18" ht="14.25" thickBot="1">
      <c r="A3730" s="33" t="s">
        <v>606</v>
      </c>
      <c r="B3730" s="47">
        <v>41883</v>
      </c>
      <c r="C3730" t="s">
        <v>118</v>
      </c>
      <c r="D3730" t="s">
        <v>607</v>
      </c>
      <c r="E3730" t="s">
        <v>44</v>
      </c>
      <c r="F3730" t="s">
        <v>613</v>
      </c>
      <c r="G3730" t="s">
        <v>55</v>
      </c>
      <c r="I3730" t="s">
        <v>609</v>
      </c>
      <c r="K3730" s="34" t="s">
        <v>11</v>
      </c>
      <c r="L3730" s="37" t="str">
        <f t="shared" si="264"/>
        <v/>
      </c>
      <c r="M3730" s="34" t="s">
        <v>11</v>
      </c>
      <c r="N3730" s="36" t="str">
        <f t="shared" si="265"/>
        <v/>
      </c>
      <c r="O3730" s="34"/>
      <c r="P3730" s="34">
        <v>2672000</v>
      </c>
      <c r="Q3730" s="37">
        <f t="shared" si="266"/>
        <v>2672</v>
      </c>
      <c r="R3730" s="34">
        <v>438604</v>
      </c>
    </row>
    <row r="3731" spans="1:18" ht="14.25" thickBot="1">
      <c r="A3731" s="33" t="s">
        <v>606</v>
      </c>
      <c r="B3731" s="47">
        <v>41883</v>
      </c>
      <c r="C3731" t="s">
        <v>118</v>
      </c>
      <c r="D3731" t="s">
        <v>607</v>
      </c>
      <c r="E3731" t="s">
        <v>44</v>
      </c>
      <c r="F3731" t="s">
        <v>614</v>
      </c>
      <c r="G3731" t="s">
        <v>53</v>
      </c>
      <c r="I3731" t="s">
        <v>609</v>
      </c>
      <c r="K3731" s="34">
        <v>15293</v>
      </c>
      <c r="L3731" s="37">
        <f t="shared" si="264"/>
        <v>15</v>
      </c>
      <c r="M3731" s="34">
        <v>2706</v>
      </c>
      <c r="N3731" s="36">
        <f t="shared" si="265"/>
        <v>180.4</v>
      </c>
      <c r="O3731" s="34"/>
      <c r="P3731" s="34">
        <v>15293</v>
      </c>
      <c r="Q3731" s="37">
        <f t="shared" si="266"/>
        <v>15</v>
      </c>
      <c r="R3731" s="34">
        <v>2706</v>
      </c>
    </row>
    <row r="3732" spans="1:18" ht="14.25" thickBot="1">
      <c r="A3732" s="33" t="s">
        <v>606</v>
      </c>
      <c r="B3732" s="47">
        <v>41883</v>
      </c>
      <c r="C3732" t="s">
        <v>118</v>
      </c>
      <c r="D3732" t="s">
        <v>607</v>
      </c>
      <c r="E3732" t="s">
        <v>44</v>
      </c>
      <c r="F3732" t="s">
        <v>644</v>
      </c>
      <c r="G3732" t="s">
        <v>205</v>
      </c>
      <c r="I3732" t="s">
        <v>609</v>
      </c>
      <c r="K3732" s="34" t="s">
        <v>11</v>
      </c>
      <c r="L3732" s="37" t="str">
        <f t="shared" si="264"/>
        <v/>
      </c>
      <c r="M3732" s="34" t="s">
        <v>11</v>
      </c>
      <c r="N3732" s="36" t="str">
        <f t="shared" si="265"/>
        <v/>
      </c>
      <c r="O3732" s="34"/>
      <c r="P3732" s="34">
        <v>43720</v>
      </c>
      <c r="Q3732" s="37">
        <f t="shared" si="266"/>
        <v>44</v>
      </c>
      <c r="R3732" s="34">
        <v>12008</v>
      </c>
    </row>
    <row r="3733" spans="1:18" ht="14.25" thickBot="1">
      <c r="A3733" s="33" t="s">
        <v>606</v>
      </c>
      <c r="B3733" s="47">
        <v>41883</v>
      </c>
      <c r="C3733" t="s">
        <v>118</v>
      </c>
      <c r="D3733" t="s">
        <v>607</v>
      </c>
      <c r="E3733" t="s">
        <v>44</v>
      </c>
      <c r="F3733" t="s">
        <v>659</v>
      </c>
      <c r="G3733" t="s">
        <v>73</v>
      </c>
      <c r="I3733" t="s">
        <v>609</v>
      </c>
      <c r="K3733" s="34" t="s">
        <v>11</v>
      </c>
      <c r="L3733" s="37" t="str">
        <f t="shared" si="264"/>
        <v/>
      </c>
      <c r="M3733" s="34" t="s">
        <v>11</v>
      </c>
      <c r="N3733" s="36" t="str">
        <f t="shared" si="265"/>
        <v/>
      </c>
      <c r="O3733" s="34"/>
      <c r="P3733" s="34">
        <v>104400</v>
      </c>
      <c r="Q3733" s="37">
        <f t="shared" si="266"/>
        <v>104</v>
      </c>
      <c r="R3733" s="34">
        <v>16869</v>
      </c>
    </row>
    <row r="3734" spans="1:18" ht="14.25" thickBot="1">
      <c r="A3734" s="33" t="s">
        <v>606</v>
      </c>
      <c r="B3734" s="47">
        <v>41883</v>
      </c>
      <c r="C3734" t="s">
        <v>118</v>
      </c>
      <c r="D3734" t="s">
        <v>607</v>
      </c>
      <c r="E3734" t="s">
        <v>44</v>
      </c>
      <c r="F3734" t="s">
        <v>616</v>
      </c>
      <c r="G3734" t="s">
        <v>60</v>
      </c>
      <c r="I3734" t="s">
        <v>609</v>
      </c>
      <c r="K3734" s="34">
        <v>12325</v>
      </c>
      <c r="L3734" s="37">
        <f t="shared" si="264"/>
        <v>12</v>
      </c>
      <c r="M3734" s="34">
        <v>1253</v>
      </c>
      <c r="N3734" s="36">
        <f t="shared" si="265"/>
        <v>104.41666666666667</v>
      </c>
      <c r="O3734" s="34"/>
      <c r="P3734" s="34">
        <v>14810340</v>
      </c>
      <c r="Q3734" s="37">
        <f t="shared" si="266"/>
        <v>14810</v>
      </c>
      <c r="R3734" s="34">
        <v>2427464</v>
      </c>
    </row>
    <row r="3735" spans="1:18" ht="14.25" thickBot="1">
      <c r="A3735" s="33" t="s">
        <v>606</v>
      </c>
      <c r="B3735" s="47">
        <v>41883</v>
      </c>
      <c r="C3735" t="s">
        <v>118</v>
      </c>
      <c r="D3735" t="s">
        <v>607</v>
      </c>
      <c r="E3735" t="s">
        <v>44</v>
      </c>
      <c r="F3735" t="s">
        <v>625</v>
      </c>
      <c r="G3735" t="s">
        <v>66</v>
      </c>
      <c r="I3735" t="s">
        <v>609</v>
      </c>
      <c r="K3735" s="34" t="s">
        <v>11</v>
      </c>
      <c r="L3735" s="37" t="str">
        <f t="shared" si="264"/>
        <v/>
      </c>
      <c r="M3735" s="34" t="s">
        <v>11</v>
      </c>
      <c r="N3735" s="36" t="str">
        <f t="shared" si="265"/>
        <v/>
      </c>
      <c r="O3735" s="34"/>
      <c r="P3735" s="34">
        <v>835997</v>
      </c>
      <c r="Q3735" s="37">
        <f t="shared" si="266"/>
        <v>836</v>
      </c>
      <c r="R3735" s="34">
        <v>109681</v>
      </c>
    </row>
    <row r="3736" spans="1:18" ht="14.25" thickBot="1">
      <c r="A3736" s="33" t="s">
        <v>606</v>
      </c>
      <c r="B3736" s="47">
        <v>41883</v>
      </c>
      <c r="C3736" t="s">
        <v>118</v>
      </c>
      <c r="D3736" t="s">
        <v>607</v>
      </c>
      <c r="E3736" t="s">
        <v>44</v>
      </c>
      <c r="F3736" t="s">
        <v>620</v>
      </c>
      <c r="G3736" t="s">
        <v>67</v>
      </c>
      <c r="I3736" t="s">
        <v>609</v>
      </c>
      <c r="K3736" s="34" t="s">
        <v>11</v>
      </c>
      <c r="L3736" s="37" t="str">
        <f t="shared" si="264"/>
        <v/>
      </c>
      <c r="M3736" s="34" t="s">
        <v>11</v>
      </c>
      <c r="N3736" s="36" t="str">
        <f t="shared" si="265"/>
        <v/>
      </c>
      <c r="O3736" s="34"/>
      <c r="P3736" s="34">
        <v>719507</v>
      </c>
      <c r="Q3736" s="37">
        <f t="shared" si="266"/>
        <v>720</v>
      </c>
      <c r="R3736" s="34">
        <v>102107</v>
      </c>
    </row>
    <row r="3737" spans="1:18" ht="14.25" thickBot="1">
      <c r="A3737" s="33" t="s">
        <v>606</v>
      </c>
      <c r="B3737" s="47">
        <v>41883</v>
      </c>
      <c r="C3737" t="s">
        <v>118</v>
      </c>
      <c r="D3737" t="s">
        <v>607</v>
      </c>
      <c r="E3737" t="s">
        <v>44</v>
      </c>
      <c r="F3737" t="s">
        <v>621</v>
      </c>
      <c r="G3737" t="s">
        <v>50</v>
      </c>
      <c r="I3737" t="s">
        <v>609</v>
      </c>
      <c r="K3737" s="34">
        <v>2865000</v>
      </c>
      <c r="L3737" s="37">
        <f t="shared" si="264"/>
        <v>2865</v>
      </c>
      <c r="M3737" s="34">
        <v>518248</v>
      </c>
      <c r="N3737" s="36">
        <f t="shared" si="265"/>
        <v>180.88935427574171</v>
      </c>
      <c r="O3737" s="34"/>
      <c r="P3737" s="34">
        <v>16755000</v>
      </c>
      <c r="Q3737" s="37">
        <f t="shared" si="266"/>
        <v>16755</v>
      </c>
      <c r="R3737" s="34">
        <v>2823271</v>
      </c>
    </row>
    <row r="3738" spans="1:18" ht="14.25" thickBot="1">
      <c r="A3738" s="33" t="s">
        <v>606</v>
      </c>
      <c r="B3738" s="47">
        <v>41883</v>
      </c>
      <c r="C3738" t="s">
        <v>118</v>
      </c>
      <c r="D3738" t="s">
        <v>607</v>
      </c>
      <c r="E3738" t="s">
        <v>44</v>
      </c>
      <c r="F3738" t="s">
        <v>646</v>
      </c>
      <c r="G3738" t="s">
        <v>74</v>
      </c>
      <c r="I3738" t="s">
        <v>609</v>
      </c>
      <c r="K3738" s="34" t="s">
        <v>11</v>
      </c>
      <c r="L3738" s="37" t="str">
        <f t="shared" si="264"/>
        <v/>
      </c>
      <c r="M3738" s="34" t="s">
        <v>11</v>
      </c>
      <c r="N3738" s="36" t="str">
        <f t="shared" si="265"/>
        <v/>
      </c>
      <c r="O3738" s="34"/>
      <c r="P3738" s="34">
        <v>20310</v>
      </c>
      <c r="Q3738" s="37">
        <f t="shared" si="266"/>
        <v>20</v>
      </c>
      <c r="R3738" s="34">
        <v>1538</v>
      </c>
    </row>
    <row r="3739" spans="1:18" ht="14.25" thickBot="1">
      <c r="A3739" s="33" t="s">
        <v>606</v>
      </c>
      <c r="B3739" s="47">
        <v>41883</v>
      </c>
      <c r="C3739" t="s">
        <v>118</v>
      </c>
      <c r="D3739" t="s">
        <v>607</v>
      </c>
      <c r="E3739" t="s">
        <v>44</v>
      </c>
      <c r="F3739" t="s">
        <v>716</v>
      </c>
      <c r="G3739" t="s">
        <v>404</v>
      </c>
      <c r="I3739" t="s">
        <v>609</v>
      </c>
      <c r="K3739" s="34" t="s">
        <v>11</v>
      </c>
      <c r="L3739" s="37" t="str">
        <f t="shared" si="264"/>
        <v/>
      </c>
      <c r="M3739" s="34" t="s">
        <v>11</v>
      </c>
      <c r="N3739" s="36" t="str">
        <f t="shared" si="265"/>
        <v/>
      </c>
      <c r="O3739" s="34"/>
      <c r="P3739" s="34">
        <v>11765</v>
      </c>
      <c r="Q3739" s="37">
        <f t="shared" si="266"/>
        <v>12</v>
      </c>
      <c r="R3739" s="34">
        <v>329</v>
      </c>
    </row>
    <row r="3740" spans="1:18" ht="14.25" thickBot="1">
      <c r="A3740" s="33" t="s">
        <v>606</v>
      </c>
      <c r="B3740" s="47">
        <v>41883</v>
      </c>
      <c r="C3740" t="s">
        <v>118</v>
      </c>
      <c r="D3740" t="s">
        <v>607</v>
      </c>
      <c r="E3740" t="s">
        <v>44</v>
      </c>
      <c r="F3740" t="s">
        <v>700</v>
      </c>
      <c r="G3740" t="s">
        <v>407</v>
      </c>
      <c r="I3740" t="s">
        <v>609</v>
      </c>
      <c r="K3740" s="34" t="s">
        <v>11</v>
      </c>
      <c r="L3740" s="37" t="str">
        <f t="shared" si="264"/>
        <v/>
      </c>
      <c r="M3740" s="34" t="s">
        <v>11</v>
      </c>
      <c r="N3740" s="36" t="str">
        <f t="shared" si="265"/>
        <v/>
      </c>
      <c r="O3740" s="34"/>
      <c r="P3740" s="34">
        <v>24598</v>
      </c>
      <c r="Q3740" s="37">
        <f t="shared" si="266"/>
        <v>25</v>
      </c>
      <c r="R3740" s="34">
        <v>4514</v>
      </c>
    </row>
    <row r="3741" spans="1:18" ht="14.25" thickBot="1">
      <c r="A3741" s="33" t="s">
        <v>606</v>
      </c>
      <c r="B3741" s="47">
        <v>41883</v>
      </c>
      <c r="C3741" t="s">
        <v>118</v>
      </c>
      <c r="D3741" t="s">
        <v>607</v>
      </c>
      <c r="E3741" t="s">
        <v>44</v>
      </c>
      <c r="F3741" t="s">
        <v>706</v>
      </c>
      <c r="G3741" t="s">
        <v>442</v>
      </c>
      <c r="I3741" t="s">
        <v>609</v>
      </c>
      <c r="K3741" s="34" t="s">
        <v>11</v>
      </c>
      <c r="L3741" s="37" t="str">
        <f t="shared" si="264"/>
        <v/>
      </c>
      <c r="M3741" s="34" t="s">
        <v>11</v>
      </c>
      <c r="N3741" s="36" t="str">
        <f t="shared" si="265"/>
        <v/>
      </c>
      <c r="O3741" s="34"/>
      <c r="P3741" s="34">
        <v>20080</v>
      </c>
      <c r="Q3741" s="37">
        <f t="shared" si="266"/>
        <v>20</v>
      </c>
      <c r="R3741" s="34">
        <v>3706</v>
      </c>
    </row>
    <row r="3742" spans="1:18" ht="14.25" thickBot="1">
      <c r="A3742" s="33" t="s">
        <v>606</v>
      </c>
      <c r="B3742" s="47">
        <v>41883</v>
      </c>
      <c r="C3742" t="s">
        <v>118</v>
      </c>
      <c r="D3742" t="s">
        <v>622</v>
      </c>
      <c r="E3742" t="s">
        <v>45</v>
      </c>
      <c r="F3742" t="s">
        <v>608</v>
      </c>
      <c r="G3742" t="s">
        <v>61</v>
      </c>
      <c r="I3742" t="s">
        <v>609</v>
      </c>
      <c r="K3742" s="34" t="s">
        <v>11</v>
      </c>
      <c r="L3742" s="37" t="str">
        <f t="shared" si="264"/>
        <v/>
      </c>
      <c r="M3742" s="34" t="s">
        <v>11</v>
      </c>
      <c r="N3742" s="36" t="str">
        <f t="shared" si="265"/>
        <v/>
      </c>
      <c r="O3742" s="34"/>
      <c r="P3742" s="34">
        <v>114830</v>
      </c>
      <c r="Q3742" s="37">
        <f t="shared" si="266"/>
        <v>115</v>
      </c>
      <c r="R3742" s="34">
        <v>6776</v>
      </c>
    </row>
    <row r="3743" spans="1:18" ht="14.25" thickBot="1">
      <c r="A3743" s="33" t="s">
        <v>606</v>
      </c>
      <c r="B3743" s="47">
        <v>41883</v>
      </c>
      <c r="C3743" t="s">
        <v>118</v>
      </c>
      <c r="D3743" t="s">
        <v>622</v>
      </c>
      <c r="E3743" t="s">
        <v>45</v>
      </c>
      <c r="F3743" t="s">
        <v>642</v>
      </c>
      <c r="G3743" t="s">
        <v>99</v>
      </c>
      <c r="I3743" t="s">
        <v>609</v>
      </c>
      <c r="K3743" s="34" t="s">
        <v>11</v>
      </c>
      <c r="L3743" s="37" t="str">
        <f t="shared" si="264"/>
        <v/>
      </c>
      <c r="M3743" s="34" t="s">
        <v>11</v>
      </c>
      <c r="N3743" s="36" t="str">
        <f t="shared" si="265"/>
        <v/>
      </c>
      <c r="O3743" s="34"/>
      <c r="P3743" s="34">
        <v>202060</v>
      </c>
      <c r="Q3743" s="37">
        <f t="shared" si="266"/>
        <v>202</v>
      </c>
      <c r="R3743" s="34">
        <v>9417</v>
      </c>
    </row>
    <row r="3744" spans="1:18" ht="14.25" thickBot="1">
      <c r="A3744" s="33" t="s">
        <v>606</v>
      </c>
      <c r="B3744" s="47">
        <v>41883</v>
      </c>
      <c r="C3744" t="s">
        <v>118</v>
      </c>
      <c r="D3744" t="s">
        <v>622</v>
      </c>
      <c r="E3744" t="s">
        <v>45</v>
      </c>
      <c r="F3744" t="s">
        <v>636</v>
      </c>
      <c r="G3744" t="s">
        <v>104</v>
      </c>
      <c r="I3744" t="s">
        <v>609</v>
      </c>
      <c r="K3744" s="34" t="s">
        <v>11</v>
      </c>
      <c r="L3744" s="37" t="str">
        <f t="shared" si="264"/>
        <v/>
      </c>
      <c r="M3744" s="34" t="s">
        <v>11</v>
      </c>
      <c r="N3744" s="36" t="str">
        <f t="shared" si="265"/>
        <v/>
      </c>
      <c r="O3744" s="34"/>
      <c r="P3744" s="34">
        <v>1427910</v>
      </c>
      <c r="Q3744" s="37">
        <f t="shared" si="266"/>
        <v>1428</v>
      </c>
      <c r="R3744" s="34">
        <v>63319</v>
      </c>
    </row>
    <row r="3745" spans="1:18" ht="14.25" thickBot="1">
      <c r="A3745" s="33" t="s">
        <v>606</v>
      </c>
      <c r="B3745" s="47">
        <v>41883</v>
      </c>
      <c r="C3745" t="s">
        <v>118</v>
      </c>
      <c r="D3745" t="s">
        <v>622</v>
      </c>
      <c r="E3745" t="s">
        <v>45</v>
      </c>
      <c r="F3745" t="s">
        <v>610</v>
      </c>
      <c r="G3745" t="s">
        <v>48</v>
      </c>
      <c r="I3745" t="s">
        <v>609</v>
      </c>
      <c r="K3745" s="34" t="s">
        <v>11</v>
      </c>
      <c r="L3745" s="37" t="str">
        <f t="shared" si="264"/>
        <v/>
      </c>
      <c r="M3745" s="34" t="s">
        <v>11</v>
      </c>
      <c r="N3745" s="36" t="str">
        <f t="shared" si="265"/>
        <v/>
      </c>
      <c r="O3745" s="34"/>
      <c r="P3745" s="34">
        <v>199881</v>
      </c>
      <c r="Q3745" s="37">
        <f t="shared" si="266"/>
        <v>200</v>
      </c>
      <c r="R3745" s="34">
        <v>23133</v>
      </c>
    </row>
    <row r="3746" spans="1:18" ht="14.25" thickBot="1">
      <c r="A3746" s="33" t="s">
        <v>606</v>
      </c>
      <c r="B3746" s="47">
        <v>41883</v>
      </c>
      <c r="C3746" t="s">
        <v>118</v>
      </c>
      <c r="D3746" t="s">
        <v>622</v>
      </c>
      <c r="E3746" t="s">
        <v>45</v>
      </c>
      <c r="F3746" t="s">
        <v>613</v>
      </c>
      <c r="G3746" t="s">
        <v>55</v>
      </c>
      <c r="I3746" t="s">
        <v>609</v>
      </c>
      <c r="K3746" s="34" t="s">
        <v>11</v>
      </c>
      <c r="L3746" s="37" t="str">
        <f t="shared" si="264"/>
        <v/>
      </c>
      <c r="M3746" s="34" t="s">
        <v>11</v>
      </c>
      <c r="N3746" s="36" t="str">
        <f t="shared" si="265"/>
        <v/>
      </c>
      <c r="O3746" s="34"/>
      <c r="P3746" s="34">
        <v>3159310</v>
      </c>
      <c r="Q3746" s="37">
        <f t="shared" si="266"/>
        <v>3159</v>
      </c>
      <c r="R3746" s="34">
        <v>155954</v>
      </c>
    </row>
    <row r="3747" spans="1:18" ht="14.25" thickBot="1">
      <c r="A3747" s="33" t="s">
        <v>606</v>
      </c>
      <c r="B3747" s="47">
        <v>41883</v>
      </c>
      <c r="C3747" t="s">
        <v>118</v>
      </c>
      <c r="D3747" t="s">
        <v>622</v>
      </c>
      <c r="E3747" t="s">
        <v>45</v>
      </c>
      <c r="F3747" t="s">
        <v>614</v>
      </c>
      <c r="G3747" t="s">
        <v>53</v>
      </c>
      <c r="I3747" t="s">
        <v>609</v>
      </c>
      <c r="K3747" s="34">
        <v>11026</v>
      </c>
      <c r="L3747" s="37">
        <f t="shared" si="264"/>
        <v>11</v>
      </c>
      <c r="M3747" s="34">
        <v>2116</v>
      </c>
      <c r="N3747" s="36">
        <f t="shared" si="265"/>
        <v>192.36363636363637</v>
      </c>
      <c r="O3747" s="34"/>
      <c r="P3747" s="34">
        <v>19296</v>
      </c>
      <c r="Q3747" s="37">
        <f t="shared" si="266"/>
        <v>19</v>
      </c>
      <c r="R3747" s="34">
        <v>3221</v>
      </c>
    </row>
    <row r="3748" spans="1:18" ht="14.25" thickBot="1">
      <c r="A3748" s="33" t="s">
        <v>606</v>
      </c>
      <c r="B3748" s="47">
        <v>41883</v>
      </c>
      <c r="C3748" t="s">
        <v>118</v>
      </c>
      <c r="D3748" t="s">
        <v>622</v>
      </c>
      <c r="E3748" t="s">
        <v>45</v>
      </c>
      <c r="F3748" t="s">
        <v>713</v>
      </c>
      <c r="G3748" t="s">
        <v>246</v>
      </c>
      <c r="I3748" t="s">
        <v>609</v>
      </c>
      <c r="K3748" s="34" t="s">
        <v>11</v>
      </c>
      <c r="L3748" s="37" t="str">
        <f t="shared" si="264"/>
        <v/>
      </c>
      <c r="M3748" s="34" t="s">
        <v>11</v>
      </c>
      <c r="N3748" s="36" t="str">
        <f t="shared" si="265"/>
        <v/>
      </c>
      <c r="O3748" s="34"/>
      <c r="P3748" s="34">
        <v>6364</v>
      </c>
      <c r="Q3748" s="37">
        <f t="shared" si="266"/>
        <v>6</v>
      </c>
      <c r="R3748" s="34">
        <v>497</v>
      </c>
    </row>
    <row r="3749" spans="1:18" ht="14.25" thickBot="1">
      <c r="A3749" s="33" t="s">
        <v>606</v>
      </c>
      <c r="B3749" s="47">
        <v>41883</v>
      </c>
      <c r="C3749" t="s">
        <v>118</v>
      </c>
      <c r="D3749" t="s">
        <v>622</v>
      </c>
      <c r="E3749" t="s">
        <v>45</v>
      </c>
      <c r="F3749" t="s">
        <v>616</v>
      </c>
      <c r="G3749" t="s">
        <v>60</v>
      </c>
      <c r="I3749" t="s">
        <v>609</v>
      </c>
      <c r="K3749" s="34">
        <v>83370</v>
      </c>
      <c r="L3749" s="37">
        <f t="shared" si="264"/>
        <v>83</v>
      </c>
      <c r="M3749" s="34">
        <v>4158</v>
      </c>
      <c r="N3749" s="36">
        <f t="shared" si="265"/>
        <v>50.096385542168676</v>
      </c>
      <c r="O3749" s="34"/>
      <c r="P3749" s="34">
        <v>211693</v>
      </c>
      <c r="Q3749" s="37">
        <f t="shared" si="266"/>
        <v>212</v>
      </c>
      <c r="R3749" s="34">
        <v>11717</v>
      </c>
    </row>
    <row r="3750" spans="1:18" ht="14.25" thickBot="1">
      <c r="A3750" s="33" t="s">
        <v>606</v>
      </c>
      <c r="B3750" s="47">
        <v>41883</v>
      </c>
      <c r="C3750" t="s">
        <v>118</v>
      </c>
      <c r="D3750" t="s">
        <v>622</v>
      </c>
      <c r="E3750" t="s">
        <v>45</v>
      </c>
      <c r="F3750" t="s">
        <v>625</v>
      </c>
      <c r="G3750" t="s">
        <v>66</v>
      </c>
      <c r="I3750" t="s">
        <v>609</v>
      </c>
      <c r="K3750" s="34">
        <v>21576</v>
      </c>
      <c r="L3750" s="37">
        <f t="shared" si="264"/>
        <v>22</v>
      </c>
      <c r="M3750" s="34">
        <v>3669</v>
      </c>
      <c r="N3750" s="36">
        <f t="shared" si="265"/>
        <v>166.77272727272728</v>
      </c>
      <c r="O3750" s="34"/>
      <c r="P3750" s="34">
        <v>98144</v>
      </c>
      <c r="Q3750" s="37">
        <f t="shared" si="266"/>
        <v>98</v>
      </c>
      <c r="R3750" s="34">
        <v>16642</v>
      </c>
    </row>
    <row r="3751" spans="1:18" ht="14.25" thickBot="1">
      <c r="A3751" s="33" t="s">
        <v>606</v>
      </c>
      <c r="B3751" s="47">
        <v>41883</v>
      </c>
      <c r="C3751" t="s">
        <v>118</v>
      </c>
      <c r="D3751" t="s">
        <v>622</v>
      </c>
      <c r="E3751" t="s">
        <v>45</v>
      </c>
      <c r="F3751" t="s">
        <v>621</v>
      </c>
      <c r="G3751" t="s">
        <v>50</v>
      </c>
      <c r="I3751" t="s">
        <v>609</v>
      </c>
      <c r="K3751" s="34">
        <v>60000</v>
      </c>
      <c r="L3751" s="37">
        <f t="shared" si="264"/>
        <v>60</v>
      </c>
      <c r="M3751" s="34">
        <v>2080</v>
      </c>
      <c r="N3751" s="36">
        <f t="shared" si="265"/>
        <v>34.666666666666664</v>
      </c>
      <c r="O3751" s="34"/>
      <c r="P3751" s="34">
        <v>230000</v>
      </c>
      <c r="Q3751" s="37">
        <f t="shared" si="266"/>
        <v>230</v>
      </c>
      <c r="R3751" s="34">
        <v>10730</v>
      </c>
    </row>
    <row r="3752" spans="1:18" ht="14.25" thickBot="1">
      <c r="A3752" s="33" t="s">
        <v>606</v>
      </c>
      <c r="B3752" s="47">
        <v>41883</v>
      </c>
      <c r="C3752" t="s">
        <v>118</v>
      </c>
      <c r="D3752" t="s">
        <v>622</v>
      </c>
      <c r="E3752" t="s">
        <v>45</v>
      </c>
      <c r="F3752" t="s">
        <v>626</v>
      </c>
      <c r="G3752" t="s">
        <v>62</v>
      </c>
      <c r="I3752" t="s">
        <v>609</v>
      </c>
      <c r="K3752" s="34" t="s">
        <v>11</v>
      </c>
      <c r="L3752" s="37" t="str">
        <f t="shared" si="264"/>
        <v/>
      </c>
      <c r="M3752" s="34" t="s">
        <v>11</v>
      </c>
      <c r="N3752" s="36" t="str">
        <f t="shared" si="265"/>
        <v/>
      </c>
      <c r="O3752" s="34"/>
      <c r="P3752" s="34">
        <v>57956</v>
      </c>
      <c r="Q3752" s="37">
        <f t="shared" si="266"/>
        <v>58</v>
      </c>
      <c r="R3752" s="34">
        <v>6788</v>
      </c>
    </row>
    <row r="3753" spans="1:18" ht="14.25" thickBot="1">
      <c r="A3753" s="33" t="s">
        <v>606</v>
      </c>
      <c r="B3753" s="47">
        <v>41883</v>
      </c>
      <c r="C3753" t="s">
        <v>118</v>
      </c>
      <c r="D3753" t="s">
        <v>622</v>
      </c>
      <c r="E3753" t="s">
        <v>45</v>
      </c>
      <c r="F3753" t="s">
        <v>627</v>
      </c>
      <c r="G3753" t="s">
        <v>59</v>
      </c>
      <c r="I3753" t="s">
        <v>609</v>
      </c>
      <c r="K3753" s="34" t="s">
        <v>11</v>
      </c>
      <c r="L3753" s="37" t="str">
        <f t="shared" si="264"/>
        <v/>
      </c>
      <c r="M3753" s="34" t="s">
        <v>11</v>
      </c>
      <c r="N3753" s="36" t="str">
        <f t="shared" si="265"/>
        <v/>
      </c>
      <c r="O3753" s="34"/>
      <c r="P3753" s="34">
        <v>433250</v>
      </c>
      <c r="Q3753" s="37">
        <f t="shared" si="266"/>
        <v>433</v>
      </c>
      <c r="R3753" s="34">
        <v>29733</v>
      </c>
    </row>
    <row r="3754" spans="1:18" ht="14.25" thickBot="1">
      <c r="A3754" s="33" t="s">
        <v>606</v>
      </c>
      <c r="B3754" s="47">
        <v>41883</v>
      </c>
      <c r="C3754" t="s">
        <v>118</v>
      </c>
      <c r="D3754" t="s">
        <v>622</v>
      </c>
      <c r="E3754" t="s">
        <v>45</v>
      </c>
      <c r="F3754" t="s">
        <v>648</v>
      </c>
      <c r="G3754" t="s">
        <v>649</v>
      </c>
      <c r="I3754" t="s">
        <v>609</v>
      </c>
      <c r="K3754" s="34" t="s">
        <v>11</v>
      </c>
      <c r="L3754" s="37" t="str">
        <f t="shared" si="264"/>
        <v/>
      </c>
      <c r="M3754" s="34" t="s">
        <v>11</v>
      </c>
      <c r="N3754" s="36" t="str">
        <f t="shared" si="265"/>
        <v/>
      </c>
      <c r="O3754" s="34"/>
      <c r="P3754" s="34">
        <v>805703</v>
      </c>
      <c r="Q3754" s="37">
        <f t="shared" si="266"/>
        <v>806</v>
      </c>
      <c r="R3754" s="34">
        <v>76187</v>
      </c>
    </row>
    <row r="3755" spans="1:18" ht="14.25" thickBot="1">
      <c r="A3755" s="33" t="s">
        <v>606</v>
      </c>
      <c r="B3755" s="47">
        <v>41883</v>
      </c>
      <c r="C3755" t="s">
        <v>118</v>
      </c>
      <c r="D3755" t="s">
        <v>628</v>
      </c>
      <c r="E3755" t="s">
        <v>43</v>
      </c>
      <c r="F3755" t="s">
        <v>608</v>
      </c>
      <c r="G3755" t="s">
        <v>61</v>
      </c>
      <c r="I3755" t="s">
        <v>609</v>
      </c>
      <c r="K3755" s="34" t="s">
        <v>11</v>
      </c>
      <c r="L3755" s="37" t="str">
        <f t="shared" si="264"/>
        <v/>
      </c>
      <c r="M3755" s="34" t="s">
        <v>11</v>
      </c>
      <c r="N3755" s="36" t="str">
        <f t="shared" si="265"/>
        <v/>
      </c>
      <c r="O3755" s="34"/>
      <c r="P3755" s="34">
        <v>1567690</v>
      </c>
      <c r="Q3755" s="37">
        <f t="shared" si="266"/>
        <v>1568</v>
      </c>
      <c r="R3755" s="34">
        <v>255375</v>
      </c>
    </row>
    <row r="3756" spans="1:18" ht="14.25" thickBot="1">
      <c r="A3756" s="33" t="s">
        <v>606</v>
      </c>
      <c r="B3756" s="47">
        <v>41883</v>
      </c>
      <c r="C3756" t="s">
        <v>118</v>
      </c>
      <c r="D3756" t="s">
        <v>628</v>
      </c>
      <c r="E3756" t="s">
        <v>43</v>
      </c>
      <c r="F3756" t="s">
        <v>629</v>
      </c>
      <c r="G3756" t="s">
        <v>52</v>
      </c>
      <c r="I3756" t="s">
        <v>609</v>
      </c>
      <c r="K3756" s="34" t="s">
        <v>11</v>
      </c>
      <c r="L3756" s="37" t="str">
        <f t="shared" si="264"/>
        <v/>
      </c>
      <c r="M3756" s="34" t="s">
        <v>11</v>
      </c>
      <c r="N3756" s="36" t="str">
        <f t="shared" si="265"/>
        <v/>
      </c>
      <c r="O3756" s="34"/>
      <c r="P3756" s="34">
        <v>144340</v>
      </c>
      <c r="Q3756" s="37">
        <f t="shared" si="266"/>
        <v>144</v>
      </c>
      <c r="R3756" s="34">
        <v>21006</v>
      </c>
    </row>
    <row r="3757" spans="1:18" ht="14.25" thickBot="1">
      <c r="A3757" s="33" t="s">
        <v>606</v>
      </c>
      <c r="B3757" s="47">
        <v>41883</v>
      </c>
      <c r="C3757" t="s">
        <v>118</v>
      </c>
      <c r="D3757" t="s">
        <v>628</v>
      </c>
      <c r="E3757" t="s">
        <v>43</v>
      </c>
      <c r="F3757" t="s">
        <v>642</v>
      </c>
      <c r="G3757" t="s">
        <v>99</v>
      </c>
      <c r="I3757" t="s">
        <v>609</v>
      </c>
      <c r="K3757" s="34" t="s">
        <v>11</v>
      </c>
      <c r="L3757" s="37" t="str">
        <f t="shared" si="264"/>
        <v/>
      </c>
      <c r="M3757" s="34" t="s">
        <v>11</v>
      </c>
      <c r="N3757" s="36" t="str">
        <f t="shared" si="265"/>
        <v/>
      </c>
      <c r="O3757" s="34"/>
      <c r="P3757" s="34">
        <v>256970</v>
      </c>
      <c r="Q3757" s="37">
        <f t="shared" si="266"/>
        <v>257</v>
      </c>
      <c r="R3757" s="34">
        <v>40568</v>
      </c>
    </row>
    <row r="3758" spans="1:18" ht="14.25" thickBot="1">
      <c r="A3758" s="33" t="s">
        <v>606</v>
      </c>
      <c r="B3758" s="47">
        <v>41883</v>
      </c>
      <c r="C3758" t="s">
        <v>118</v>
      </c>
      <c r="D3758" t="s">
        <v>628</v>
      </c>
      <c r="E3758" t="s">
        <v>43</v>
      </c>
      <c r="F3758" t="s">
        <v>610</v>
      </c>
      <c r="G3758" t="s">
        <v>48</v>
      </c>
      <c r="I3758" t="s">
        <v>609</v>
      </c>
      <c r="K3758" s="34" t="s">
        <v>11</v>
      </c>
      <c r="L3758" s="37" t="str">
        <f t="shared" si="264"/>
        <v/>
      </c>
      <c r="M3758" s="34" t="s">
        <v>11</v>
      </c>
      <c r="N3758" s="36" t="str">
        <f t="shared" si="265"/>
        <v/>
      </c>
      <c r="O3758" s="34"/>
      <c r="P3758" s="34">
        <v>1663672</v>
      </c>
      <c r="Q3758" s="37">
        <f t="shared" si="266"/>
        <v>1664</v>
      </c>
      <c r="R3758" s="34">
        <v>276127</v>
      </c>
    </row>
    <row r="3759" spans="1:18" ht="14.25" thickBot="1">
      <c r="A3759" s="33" t="s">
        <v>606</v>
      </c>
      <c r="B3759" s="47">
        <v>41883</v>
      </c>
      <c r="C3759" t="s">
        <v>118</v>
      </c>
      <c r="D3759" t="s">
        <v>628</v>
      </c>
      <c r="E3759" t="s">
        <v>43</v>
      </c>
      <c r="F3759" t="s">
        <v>612</v>
      </c>
      <c r="G3759" t="s">
        <v>57</v>
      </c>
      <c r="I3759" t="s">
        <v>609</v>
      </c>
      <c r="K3759" s="34" t="s">
        <v>11</v>
      </c>
      <c r="L3759" s="37" t="str">
        <f t="shared" si="264"/>
        <v/>
      </c>
      <c r="M3759" s="34" t="s">
        <v>11</v>
      </c>
      <c r="N3759" s="36" t="str">
        <f t="shared" si="265"/>
        <v/>
      </c>
      <c r="O3759" s="34"/>
      <c r="P3759" s="34">
        <v>14641</v>
      </c>
      <c r="Q3759" s="37">
        <f t="shared" si="266"/>
        <v>15</v>
      </c>
      <c r="R3759" s="34">
        <v>1113</v>
      </c>
    </row>
    <row r="3760" spans="1:18" ht="14.25" thickBot="1">
      <c r="A3760" s="33" t="s">
        <v>606</v>
      </c>
      <c r="B3760" s="47">
        <v>41883</v>
      </c>
      <c r="C3760" t="s">
        <v>118</v>
      </c>
      <c r="D3760" t="s">
        <v>628</v>
      </c>
      <c r="E3760" t="s">
        <v>43</v>
      </c>
      <c r="F3760" t="s">
        <v>614</v>
      </c>
      <c r="G3760" t="s">
        <v>53</v>
      </c>
      <c r="I3760" t="s">
        <v>609</v>
      </c>
      <c r="K3760" s="34" t="s">
        <v>11</v>
      </c>
      <c r="L3760" s="37" t="str">
        <f t="shared" si="264"/>
        <v/>
      </c>
      <c r="M3760" s="34" t="s">
        <v>11</v>
      </c>
      <c r="N3760" s="36" t="str">
        <f t="shared" si="265"/>
        <v/>
      </c>
      <c r="O3760" s="34"/>
      <c r="P3760" s="34">
        <v>60530</v>
      </c>
      <c r="Q3760" s="37">
        <f t="shared" si="266"/>
        <v>61</v>
      </c>
      <c r="R3760" s="34">
        <v>7476</v>
      </c>
    </row>
    <row r="3761" spans="1:18" ht="14.25" thickBot="1">
      <c r="A3761" s="33" t="s">
        <v>606</v>
      </c>
      <c r="B3761" s="47">
        <v>41883</v>
      </c>
      <c r="C3761" t="s">
        <v>118</v>
      </c>
      <c r="D3761" t="s">
        <v>628</v>
      </c>
      <c r="E3761" t="s">
        <v>43</v>
      </c>
      <c r="F3761" t="s">
        <v>616</v>
      </c>
      <c r="G3761" t="s">
        <v>60</v>
      </c>
      <c r="I3761" t="s">
        <v>609</v>
      </c>
      <c r="K3761" s="34" t="s">
        <v>11</v>
      </c>
      <c r="L3761" s="37" t="str">
        <f t="shared" si="264"/>
        <v/>
      </c>
      <c r="M3761" s="34" t="s">
        <v>11</v>
      </c>
      <c r="N3761" s="36" t="str">
        <f t="shared" si="265"/>
        <v/>
      </c>
      <c r="O3761" s="34"/>
      <c r="P3761" s="34">
        <v>644221</v>
      </c>
      <c r="Q3761" s="37">
        <f t="shared" si="266"/>
        <v>644</v>
      </c>
      <c r="R3761" s="34">
        <v>110718</v>
      </c>
    </row>
    <row r="3762" spans="1:18" ht="14.25" thickBot="1">
      <c r="A3762" s="33" t="s">
        <v>606</v>
      </c>
      <c r="B3762" s="47">
        <v>41883</v>
      </c>
      <c r="C3762" t="s">
        <v>118</v>
      </c>
      <c r="D3762" t="s">
        <v>628</v>
      </c>
      <c r="E3762" t="s">
        <v>43</v>
      </c>
      <c r="F3762" t="s">
        <v>625</v>
      </c>
      <c r="G3762" t="s">
        <v>66</v>
      </c>
      <c r="I3762" t="s">
        <v>609</v>
      </c>
      <c r="K3762" s="34" t="s">
        <v>11</v>
      </c>
      <c r="L3762" s="37" t="str">
        <f t="shared" si="264"/>
        <v/>
      </c>
      <c r="M3762" s="34" t="s">
        <v>11</v>
      </c>
      <c r="N3762" s="36" t="str">
        <f t="shared" si="265"/>
        <v/>
      </c>
      <c r="O3762" s="34"/>
      <c r="P3762" s="34">
        <v>154423</v>
      </c>
      <c r="Q3762" s="37">
        <f t="shared" si="266"/>
        <v>154</v>
      </c>
      <c r="R3762" s="34">
        <v>20853</v>
      </c>
    </row>
    <row r="3763" spans="1:18" ht="14.25" thickBot="1">
      <c r="A3763" s="33" t="s">
        <v>606</v>
      </c>
      <c r="B3763" s="47">
        <v>41883</v>
      </c>
      <c r="C3763" t="s">
        <v>118</v>
      </c>
      <c r="D3763" t="s">
        <v>628</v>
      </c>
      <c r="E3763" t="s">
        <v>43</v>
      </c>
      <c r="F3763" t="s">
        <v>619</v>
      </c>
      <c r="G3763" t="s">
        <v>54</v>
      </c>
      <c r="I3763" t="s">
        <v>609</v>
      </c>
      <c r="K3763" s="34">
        <v>146680</v>
      </c>
      <c r="L3763" s="37">
        <f t="shared" si="264"/>
        <v>147</v>
      </c>
      <c r="M3763" s="34">
        <v>24837</v>
      </c>
      <c r="N3763" s="36">
        <f t="shared" si="265"/>
        <v>168.9591836734694</v>
      </c>
      <c r="O3763" s="34"/>
      <c r="P3763" s="34">
        <v>1677360</v>
      </c>
      <c r="Q3763" s="37">
        <f t="shared" si="266"/>
        <v>1677</v>
      </c>
      <c r="R3763" s="34">
        <v>242919</v>
      </c>
    </row>
    <row r="3764" spans="1:18" ht="14.25" thickBot="1">
      <c r="A3764" s="33" t="s">
        <v>606</v>
      </c>
      <c r="B3764" s="47">
        <v>41883</v>
      </c>
      <c r="C3764" t="s">
        <v>118</v>
      </c>
      <c r="D3764" t="s">
        <v>628</v>
      </c>
      <c r="E3764" t="s">
        <v>43</v>
      </c>
      <c r="F3764" t="s">
        <v>620</v>
      </c>
      <c r="G3764" t="s">
        <v>67</v>
      </c>
      <c r="I3764" t="s">
        <v>609</v>
      </c>
      <c r="K3764" s="34" t="s">
        <v>11</v>
      </c>
      <c r="L3764" s="37" t="str">
        <f t="shared" si="264"/>
        <v/>
      </c>
      <c r="M3764" s="34" t="s">
        <v>11</v>
      </c>
      <c r="N3764" s="36" t="str">
        <f t="shared" si="265"/>
        <v/>
      </c>
      <c r="O3764" s="34"/>
      <c r="P3764" s="34">
        <v>607222</v>
      </c>
      <c r="Q3764" s="37">
        <f t="shared" si="266"/>
        <v>607</v>
      </c>
      <c r="R3764" s="34">
        <v>71740</v>
      </c>
    </row>
    <row r="3765" spans="1:18" ht="14.25" thickBot="1">
      <c r="A3765" s="33" t="s">
        <v>606</v>
      </c>
      <c r="B3765" s="47">
        <v>41883</v>
      </c>
      <c r="C3765" t="s">
        <v>118</v>
      </c>
      <c r="D3765" t="s">
        <v>628</v>
      </c>
      <c r="E3765" t="s">
        <v>43</v>
      </c>
      <c r="F3765" t="s">
        <v>626</v>
      </c>
      <c r="G3765" t="s">
        <v>62</v>
      </c>
      <c r="I3765" t="s">
        <v>609</v>
      </c>
      <c r="K3765" s="34" t="s">
        <v>11</v>
      </c>
      <c r="L3765" s="37" t="str">
        <f t="shared" si="264"/>
        <v/>
      </c>
      <c r="M3765" s="34" t="s">
        <v>11</v>
      </c>
      <c r="N3765" s="36" t="str">
        <f t="shared" si="265"/>
        <v/>
      </c>
      <c r="O3765" s="34"/>
      <c r="P3765" s="34">
        <v>51662</v>
      </c>
      <c r="Q3765" s="37">
        <f t="shared" si="266"/>
        <v>52</v>
      </c>
      <c r="R3765" s="34">
        <v>9154</v>
      </c>
    </row>
    <row r="3766" spans="1:18" ht="14.25" thickBot="1">
      <c r="A3766" s="33" t="s">
        <v>606</v>
      </c>
      <c r="B3766" s="47">
        <v>41883</v>
      </c>
      <c r="C3766" t="s">
        <v>118</v>
      </c>
      <c r="D3766" t="s">
        <v>628</v>
      </c>
      <c r="E3766" t="s">
        <v>43</v>
      </c>
      <c r="F3766" t="s">
        <v>630</v>
      </c>
      <c r="G3766" t="s">
        <v>49</v>
      </c>
      <c r="I3766" t="s">
        <v>609</v>
      </c>
      <c r="K3766" s="34">
        <v>37500</v>
      </c>
      <c r="L3766" s="37">
        <f t="shared" si="264"/>
        <v>38</v>
      </c>
      <c r="M3766" s="34">
        <v>4833</v>
      </c>
      <c r="N3766" s="36">
        <f t="shared" si="265"/>
        <v>127.18421052631579</v>
      </c>
      <c r="O3766" s="34"/>
      <c r="P3766" s="34">
        <v>136500</v>
      </c>
      <c r="Q3766" s="37">
        <f t="shared" si="266"/>
        <v>137</v>
      </c>
      <c r="R3766" s="34">
        <v>16705</v>
      </c>
    </row>
    <row r="3767" spans="1:18" ht="14.25" thickBot="1">
      <c r="A3767" s="33" t="s">
        <v>606</v>
      </c>
      <c r="B3767" s="47">
        <v>41883</v>
      </c>
      <c r="C3767" t="s">
        <v>118</v>
      </c>
      <c r="D3767" t="s">
        <v>631</v>
      </c>
      <c r="E3767" t="s">
        <v>42</v>
      </c>
      <c r="F3767" t="s">
        <v>608</v>
      </c>
      <c r="G3767" t="s">
        <v>61</v>
      </c>
      <c r="I3767" t="s">
        <v>609</v>
      </c>
      <c r="K3767" s="34" t="s">
        <v>11</v>
      </c>
      <c r="L3767" s="37" t="str">
        <f t="shared" si="264"/>
        <v/>
      </c>
      <c r="M3767" s="34" t="s">
        <v>11</v>
      </c>
      <c r="N3767" s="36" t="str">
        <f t="shared" si="265"/>
        <v/>
      </c>
      <c r="O3767" s="34"/>
      <c r="P3767" s="34">
        <v>3393</v>
      </c>
      <c r="Q3767" s="37">
        <f t="shared" si="266"/>
        <v>3</v>
      </c>
      <c r="R3767" s="34">
        <v>303</v>
      </c>
    </row>
    <row r="3768" spans="1:18" ht="14.25" thickBot="1">
      <c r="A3768" s="33" t="s">
        <v>606</v>
      </c>
      <c r="B3768" s="47">
        <v>41883</v>
      </c>
      <c r="C3768" t="s">
        <v>118</v>
      </c>
      <c r="D3768" t="s">
        <v>631</v>
      </c>
      <c r="E3768" t="s">
        <v>42</v>
      </c>
      <c r="F3768" t="s">
        <v>610</v>
      </c>
      <c r="G3768" t="s">
        <v>48</v>
      </c>
      <c r="I3768" t="s">
        <v>609</v>
      </c>
      <c r="K3768" s="34" t="s">
        <v>11</v>
      </c>
      <c r="L3768" s="37" t="str">
        <f t="shared" si="264"/>
        <v/>
      </c>
      <c r="M3768" s="34" t="s">
        <v>11</v>
      </c>
      <c r="N3768" s="36" t="str">
        <f t="shared" si="265"/>
        <v/>
      </c>
      <c r="O3768" s="34"/>
      <c r="P3768" s="34">
        <v>100500</v>
      </c>
      <c r="Q3768" s="37">
        <f t="shared" si="266"/>
        <v>101</v>
      </c>
      <c r="R3768" s="34">
        <v>16465</v>
      </c>
    </row>
    <row r="3769" spans="1:18" ht="14.25" thickBot="1">
      <c r="A3769" s="33" t="s">
        <v>606</v>
      </c>
      <c r="B3769" s="47">
        <v>41883</v>
      </c>
      <c r="C3769" t="s">
        <v>118</v>
      </c>
      <c r="D3769" t="s">
        <v>631</v>
      </c>
      <c r="E3769" t="s">
        <v>42</v>
      </c>
      <c r="F3769" t="s">
        <v>614</v>
      </c>
      <c r="G3769" t="s">
        <v>53</v>
      </c>
      <c r="I3769" t="s">
        <v>609</v>
      </c>
      <c r="K3769" s="34" t="s">
        <v>11</v>
      </c>
      <c r="L3769" s="37" t="str">
        <f t="shared" si="264"/>
        <v/>
      </c>
      <c r="M3769" s="34" t="s">
        <v>11</v>
      </c>
      <c r="N3769" s="36" t="str">
        <f t="shared" si="265"/>
        <v/>
      </c>
      <c r="O3769" s="34"/>
      <c r="P3769" s="34">
        <v>3600</v>
      </c>
      <c r="Q3769" s="37">
        <f t="shared" si="266"/>
        <v>4</v>
      </c>
      <c r="R3769" s="34">
        <v>360</v>
      </c>
    </row>
    <row r="3770" spans="1:18" ht="14.25" thickBot="1">
      <c r="A3770" s="33" t="s">
        <v>606</v>
      </c>
      <c r="B3770" s="47">
        <v>41883</v>
      </c>
      <c r="C3770" t="s">
        <v>118</v>
      </c>
      <c r="D3770" t="s">
        <v>632</v>
      </c>
      <c r="E3770" t="s">
        <v>39</v>
      </c>
      <c r="F3770" t="s">
        <v>614</v>
      </c>
      <c r="G3770" t="s">
        <v>53</v>
      </c>
      <c r="I3770" t="s">
        <v>609</v>
      </c>
      <c r="K3770" s="34">
        <v>7262</v>
      </c>
      <c r="L3770" s="37">
        <f t="shared" si="264"/>
        <v>7</v>
      </c>
      <c r="M3770" s="34">
        <v>1916</v>
      </c>
      <c r="N3770" s="36">
        <f t="shared" si="265"/>
        <v>273.71428571428572</v>
      </c>
      <c r="O3770" s="34"/>
      <c r="P3770" s="34">
        <v>67425</v>
      </c>
      <c r="Q3770" s="37">
        <f t="shared" si="266"/>
        <v>67</v>
      </c>
      <c r="R3770" s="34">
        <v>20003</v>
      </c>
    </row>
    <row r="3771" spans="1:18" ht="14.25" thickBot="1">
      <c r="A3771" s="33" t="s">
        <v>606</v>
      </c>
      <c r="B3771" s="47">
        <v>41883</v>
      </c>
      <c r="C3771" t="s">
        <v>118</v>
      </c>
      <c r="D3771" t="s">
        <v>658</v>
      </c>
      <c r="E3771" t="s">
        <v>36</v>
      </c>
      <c r="F3771" t="s">
        <v>608</v>
      </c>
      <c r="G3771" t="s">
        <v>61</v>
      </c>
      <c r="I3771" t="s">
        <v>609</v>
      </c>
      <c r="K3771" s="34">
        <v>208450</v>
      </c>
      <c r="L3771" s="37">
        <f t="shared" si="264"/>
        <v>208</v>
      </c>
      <c r="M3771" s="34">
        <v>11102</v>
      </c>
      <c r="N3771" s="36">
        <f t="shared" si="265"/>
        <v>53.375</v>
      </c>
      <c r="O3771" s="34"/>
      <c r="P3771" s="34">
        <v>732723</v>
      </c>
      <c r="Q3771" s="37">
        <f t="shared" si="266"/>
        <v>733</v>
      </c>
      <c r="R3771" s="34">
        <v>52514</v>
      </c>
    </row>
    <row r="3772" spans="1:18" ht="14.25" thickBot="1">
      <c r="A3772" s="33" t="s">
        <v>606</v>
      </c>
      <c r="B3772" s="47">
        <v>41883</v>
      </c>
      <c r="C3772" t="s">
        <v>118</v>
      </c>
      <c r="D3772" t="s">
        <v>658</v>
      </c>
      <c r="E3772" t="s">
        <v>36</v>
      </c>
      <c r="F3772" t="s">
        <v>614</v>
      </c>
      <c r="G3772" t="s">
        <v>53</v>
      </c>
      <c r="I3772" t="s">
        <v>609</v>
      </c>
      <c r="K3772" s="34">
        <v>49500</v>
      </c>
      <c r="L3772" s="37">
        <f t="shared" si="264"/>
        <v>50</v>
      </c>
      <c r="M3772" s="34">
        <v>13509</v>
      </c>
      <c r="N3772" s="36">
        <f t="shared" si="265"/>
        <v>270.18</v>
      </c>
      <c r="O3772" s="34"/>
      <c r="P3772" s="34">
        <v>110000</v>
      </c>
      <c r="Q3772" s="37">
        <f t="shared" si="266"/>
        <v>110</v>
      </c>
      <c r="R3772" s="34">
        <v>33595</v>
      </c>
    </row>
    <row r="3773" spans="1:18" ht="14.25" thickBot="1">
      <c r="A3773" s="33" t="s">
        <v>606</v>
      </c>
      <c r="B3773" s="47">
        <v>41883</v>
      </c>
      <c r="C3773" t="s">
        <v>118</v>
      </c>
      <c r="D3773" t="s">
        <v>658</v>
      </c>
      <c r="E3773" t="s">
        <v>36</v>
      </c>
      <c r="F3773" t="s">
        <v>616</v>
      </c>
      <c r="G3773" t="s">
        <v>60</v>
      </c>
      <c r="I3773" t="s">
        <v>609</v>
      </c>
      <c r="K3773" s="34" t="s">
        <v>11</v>
      </c>
      <c r="L3773" s="37" t="str">
        <f t="shared" si="264"/>
        <v/>
      </c>
      <c r="M3773" s="34" t="s">
        <v>11</v>
      </c>
      <c r="N3773" s="36" t="str">
        <f t="shared" si="265"/>
        <v/>
      </c>
      <c r="O3773" s="34"/>
      <c r="P3773" s="34">
        <v>370650</v>
      </c>
      <c r="Q3773" s="37">
        <f t="shared" si="266"/>
        <v>371</v>
      </c>
      <c r="R3773" s="34">
        <v>18143</v>
      </c>
    </row>
    <row r="3774" spans="1:18" ht="14.25" thickBot="1">
      <c r="A3774" s="33" t="s">
        <v>606</v>
      </c>
      <c r="B3774" s="47">
        <v>41883</v>
      </c>
      <c r="C3774" t="s">
        <v>118</v>
      </c>
      <c r="D3774" t="s">
        <v>658</v>
      </c>
      <c r="E3774" t="s">
        <v>36</v>
      </c>
      <c r="F3774" t="s">
        <v>625</v>
      </c>
      <c r="G3774" t="s">
        <v>66</v>
      </c>
      <c r="I3774" t="s">
        <v>609</v>
      </c>
      <c r="K3774" s="34" t="s">
        <v>11</v>
      </c>
      <c r="L3774" s="37" t="str">
        <f t="shared" si="264"/>
        <v/>
      </c>
      <c r="M3774" s="34" t="s">
        <v>11</v>
      </c>
      <c r="N3774" s="36" t="str">
        <f t="shared" si="265"/>
        <v/>
      </c>
      <c r="O3774" s="34"/>
      <c r="P3774" s="34">
        <v>1050</v>
      </c>
      <c r="Q3774" s="37">
        <f t="shared" si="266"/>
        <v>1</v>
      </c>
      <c r="R3774" s="34">
        <v>612</v>
      </c>
    </row>
    <row r="3775" spans="1:18" ht="14.25" thickBot="1">
      <c r="A3775" s="33" t="s">
        <v>606</v>
      </c>
      <c r="B3775" s="47">
        <v>41883</v>
      </c>
      <c r="C3775" t="s">
        <v>118</v>
      </c>
      <c r="D3775" t="s">
        <v>633</v>
      </c>
      <c r="E3775" t="s">
        <v>35</v>
      </c>
      <c r="F3775" t="s">
        <v>610</v>
      </c>
      <c r="G3775" t="s">
        <v>48</v>
      </c>
      <c r="I3775" t="s">
        <v>609</v>
      </c>
      <c r="K3775" s="34" t="s">
        <v>11</v>
      </c>
      <c r="L3775" s="37" t="str">
        <f t="shared" si="264"/>
        <v/>
      </c>
      <c r="M3775" s="34" t="s">
        <v>11</v>
      </c>
      <c r="N3775" s="36" t="str">
        <f t="shared" si="265"/>
        <v/>
      </c>
      <c r="O3775" s="34"/>
      <c r="P3775" s="34">
        <v>22363</v>
      </c>
      <c r="Q3775" s="37">
        <f t="shared" si="266"/>
        <v>22</v>
      </c>
      <c r="R3775" s="34">
        <v>3207</v>
      </c>
    </row>
    <row r="3776" spans="1:18" ht="14.25" thickBot="1">
      <c r="A3776" s="33" t="s">
        <v>606</v>
      </c>
      <c r="B3776" s="47">
        <v>41883</v>
      </c>
      <c r="C3776" t="s">
        <v>118</v>
      </c>
      <c r="D3776" t="s">
        <v>633</v>
      </c>
      <c r="E3776" t="s">
        <v>35</v>
      </c>
      <c r="F3776" t="s">
        <v>614</v>
      </c>
      <c r="G3776" t="s">
        <v>53</v>
      </c>
      <c r="I3776" t="s">
        <v>609</v>
      </c>
      <c r="K3776" s="34" t="s">
        <v>11</v>
      </c>
      <c r="L3776" s="37" t="str">
        <f t="shared" si="264"/>
        <v/>
      </c>
      <c r="M3776" s="34" t="s">
        <v>11</v>
      </c>
      <c r="N3776" s="36" t="str">
        <f t="shared" si="265"/>
        <v/>
      </c>
      <c r="O3776" s="34"/>
      <c r="P3776" s="34">
        <v>29118</v>
      </c>
      <c r="Q3776" s="37">
        <f t="shared" si="266"/>
        <v>29</v>
      </c>
      <c r="R3776" s="34">
        <v>4788</v>
      </c>
    </row>
    <row r="3777" spans="1:18" ht="14.25" thickBot="1">
      <c r="A3777" s="33" t="s">
        <v>606</v>
      </c>
      <c r="B3777" s="47">
        <v>41883</v>
      </c>
      <c r="C3777" t="s">
        <v>118</v>
      </c>
      <c r="D3777" t="s">
        <v>633</v>
      </c>
      <c r="E3777" t="s">
        <v>35</v>
      </c>
      <c r="F3777" t="s">
        <v>616</v>
      </c>
      <c r="G3777" t="s">
        <v>60</v>
      </c>
      <c r="I3777" t="s">
        <v>609</v>
      </c>
      <c r="K3777" s="34" t="s">
        <v>11</v>
      </c>
      <c r="L3777" s="37" t="str">
        <f t="shared" si="264"/>
        <v/>
      </c>
      <c r="M3777" s="34" t="s">
        <v>11</v>
      </c>
      <c r="N3777" s="36" t="str">
        <f t="shared" si="265"/>
        <v/>
      </c>
      <c r="O3777" s="34"/>
      <c r="P3777" s="34">
        <v>3839</v>
      </c>
      <c r="Q3777" s="37">
        <f t="shared" si="266"/>
        <v>4</v>
      </c>
      <c r="R3777" s="34">
        <v>690</v>
      </c>
    </row>
    <row r="3778" spans="1:18" ht="14.25" thickBot="1">
      <c r="A3778" s="33" t="s">
        <v>606</v>
      </c>
      <c r="B3778" s="47">
        <v>41883</v>
      </c>
      <c r="C3778" t="s">
        <v>118</v>
      </c>
      <c r="D3778" t="s">
        <v>633</v>
      </c>
      <c r="E3778" t="s">
        <v>35</v>
      </c>
      <c r="F3778" t="s">
        <v>620</v>
      </c>
      <c r="G3778" t="s">
        <v>67</v>
      </c>
      <c r="I3778" t="s">
        <v>609</v>
      </c>
      <c r="K3778" s="34">
        <v>35922</v>
      </c>
      <c r="L3778" s="37">
        <f t="shared" si="264"/>
        <v>36</v>
      </c>
      <c r="M3778" s="34">
        <v>2155</v>
      </c>
      <c r="N3778" s="36">
        <f t="shared" si="265"/>
        <v>59.861111111111114</v>
      </c>
      <c r="O3778" s="34"/>
      <c r="P3778" s="34">
        <v>63295</v>
      </c>
      <c r="Q3778" s="37">
        <f t="shared" si="266"/>
        <v>63</v>
      </c>
      <c r="R3778" s="34">
        <v>5659</v>
      </c>
    </row>
    <row r="3779" spans="1:18" ht="14.25" thickBot="1">
      <c r="A3779" s="33" t="s">
        <v>606</v>
      </c>
      <c r="B3779" s="47">
        <v>41883</v>
      </c>
      <c r="C3779" t="s">
        <v>118</v>
      </c>
      <c r="D3779" t="s">
        <v>651</v>
      </c>
      <c r="E3779" t="s">
        <v>40</v>
      </c>
      <c r="F3779" t="s">
        <v>608</v>
      </c>
      <c r="G3779" t="s">
        <v>61</v>
      </c>
      <c r="I3779" t="s">
        <v>609</v>
      </c>
      <c r="K3779" s="34" t="s">
        <v>11</v>
      </c>
      <c r="L3779" s="37" t="str">
        <f t="shared" si="264"/>
        <v/>
      </c>
      <c r="M3779" s="34" t="s">
        <v>11</v>
      </c>
      <c r="N3779" s="36" t="str">
        <f t="shared" si="265"/>
        <v/>
      </c>
      <c r="O3779" s="34"/>
      <c r="P3779" s="34">
        <v>101940</v>
      </c>
      <c r="Q3779" s="37">
        <f t="shared" si="266"/>
        <v>102</v>
      </c>
      <c r="R3779" s="34">
        <v>5163</v>
      </c>
    </row>
    <row r="3780" spans="1:18" ht="14.25" thickBot="1">
      <c r="A3780" s="33" t="s">
        <v>606</v>
      </c>
      <c r="B3780" s="47">
        <v>41883</v>
      </c>
      <c r="C3780" t="s">
        <v>118</v>
      </c>
      <c r="D3780" t="s">
        <v>651</v>
      </c>
      <c r="E3780" t="s">
        <v>40</v>
      </c>
      <c r="F3780" t="s">
        <v>620</v>
      </c>
      <c r="G3780" t="s">
        <v>67</v>
      </c>
      <c r="I3780" t="s">
        <v>609</v>
      </c>
      <c r="K3780" s="34">
        <v>100880</v>
      </c>
      <c r="L3780" s="37">
        <f t="shared" si="264"/>
        <v>101</v>
      </c>
      <c r="M3780" s="34">
        <v>4287</v>
      </c>
      <c r="N3780" s="36">
        <f t="shared" si="265"/>
        <v>42.445544554455445</v>
      </c>
      <c r="O3780" s="34"/>
      <c r="P3780" s="34">
        <v>100880</v>
      </c>
      <c r="Q3780" s="37">
        <f t="shared" si="266"/>
        <v>101</v>
      </c>
      <c r="R3780" s="34">
        <v>4287</v>
      </c>
    </row>
    <row r="3781" spans="1:18" ht="14.25" thickBot="1">
      <c r="A3781" s="33" t="s">
        <v>606</v>
      </c>
      <c r="B3781" s="47">
        <v>41883</v>
      </c>
      <c r="C3781" t="s">
        <v>118</v>
      </c>
      <c r="D3781" t="s">
        <v>634</v>
      </c>
      <c r="E3781" t="s">
        <v>38</v>
      </c>
      <c r="F3781" t="s">
        <v>635</v>
      </c>
      <c r="G3781" t="s">
        <v>65</v>
      </c>
      <c r="I3781" t="s">
        <v>609</v>
      </c>
      <c r="K3781" s="34" t="s">
        <v>11</v>
      </c>
      <c r="L3781" s="37" t="str">
        <f t="shared" si="264"/>
        <v/>
      </c>
      <c r="M3781" s="34" t="s">
        <v>11</v>
      </c>
      <c r="N3781" s="36" t="str">
        <f t="shared" si="265"/>
        <v/>
      </c>
      <c r="O3781" s="34"/>
      <c r="P3781" s="34">
        <v>2000</v>
      </c>
      <c r="Q3781" s="37">
        <f t="shared" si="266"/>
        <v>2</v>
      </c>
      <c r="R3781" s="34">
        <v>347</v>
      </c>
    </row>
    <row r="3782" spans="1:18" ht="14.25" thickBot="1">
      <c r="A3782" s="33" t="s">
        <v>606</v>
      </c>
      <c r="B3782" s="47">
        <v>41883</v>
      </c>
      <c r="C3782" t="s">
        <v>118</v>
      </c>
      <c r="D3782" t="s">
        <v>721</v>
      </c>
      <c r="E3782" t="s">
        <v>166</v>
      </c>
      <c r="F3782" t="s">
        <v>610</v>
      </c>
      <c r="G3782" t="s">
        <v>48</v>
      </c>
      <c r="I3782" t="s">
        <v>609</v>
      </c>
      <c r="K3782" s="34" t="s">
        <v>11</v>
      </c>
      <c r="L3782" s="37" t="str">
        <f t="shared" si="264"/>
        <v/>
      </c>
      <c r="M3782" s="34" t="s">
        <v>11</v>
      </c>
      <c r="N3782" s="36" t="str">
        <f t="shared" si="265"/>
        <v/>
      </c>
      <c r="O3782" s="34"/>
      <c r="P3782" s="34">
        <v>5514</v>
      </c>
      <c r="Q3782" s="37">
        <f t="shared" si="266"/>
        <v>6</v>
      </c>
      <c r="R3782" s="34">
        <v>274</v>
      </c>
    </row>
    <row r="3783" spans="1:18" ht="14.25" thickBot="1">
      <c r="A3783" s="33" t="s">
        <v>606</v>
      </c>
      <c r="B3783" s="47">
        <v>41883</v>
      </c>
      <c r="C3783" t="s">
        <v>118</v>
      </c>
      <c r="D3783" t="s">
        <v>636</v>
      </c>
      <c r="E3783" t="s">
        <v>69</v>
      </c>
      <c r="F3783" t="s">
        <v>610</v>
      </c>
      <c r="G3783" t="s">
        <v>48</v>
      </c>
      <c r="I3783" t="s">
        <v>609</v>
      </c>
      <c r="K3783" s="34" t="s">
        <v>11</v>
      </c>
      <c r="L3783" s="37" t="str">
        <f t="shared" si="264"/>
        <v/>
      </c>
      <c r="M3783" s="34" t="s">
        <v>11</v>
      </c>
      <c r="N3783" s="36" t="str">
        <f t="shared" si="265"/>
        <v/>
      </c>
      <c r="O3783" s="34"/>
      <c r="P3783" s="34">
        <v>100830</v>
      </c>
      <c r="Q3783" s="37">
        <f t="shared" si="266"/>
        <v>101</v>
      </c>
      <c r="R3783" s="34">
        <v>14658</v>
      </c>
    </row>
    <row r="3784" spans="1:18" ht="14.25" thickBot="1">
      <c r="A3784" s="33" t="s">
        <v>606</v>
      </c>
      <c r="B3784" s="47">
        <v>41883</v>
      </c>
      <c r="C3784" t="s">
        <v>118</v>
      </c>
      <c r="D3784" t="s">
        <v>636</v>
      </c>
      <c r="E3784" t="s">
        <v>69</v>
      </c>
      <c r="F3784" t="s">
        <v>614</v>
      </c>
      <c r="G3784" t="s">
        <v>53</v>
      </c>
      <c r="I3784" t="s">
        <v>609</v>
      </c>
      <c r="K3784" s="34">
        <v>6361</v>
      </c>
      <c r="L3784" s="37">
        <f t="shared" si="264"/>
        <v>6</v>
      </c>
      <c r="M3784" s="34">
        <v>1909</v>
      </c>
      <c r="N3784" s="36">
        <f t="shared" si="265"/>
        <v>318.16666666666669</v>
      </c>
      <c r="O3784" s="34"/>
      <c r="P3784" s="34">
        <v>6361</v>
      </c>
      <c r="Q3784" s="37">
        <f t="shared" si="266"/>
        <v>6</v>
      </c>
      <c r="R3784" s="34">
        <v>1909</v>
      </c>
    </row>
    <row r="3785" spans="1:18" ht="14.25" thickBot="1">
      <c r="A3785" s="33" t="s">
        <v>606</v>
      </c>
      <c r="B3785" s="47">
        <v>41883</v>
      </c>
      <c r="C3785" t="s">
        <v>118</v>
      </c>
      <c r="D3785" t="s">
        <v>636</v>
      </c>
      <c r="E3785" t="s">
        <v>69</v>
      </c>
      <c r="F3785" t="s">
        <v>616</v>
      </c>
      <c r="G3785" t="s">
        <v>60</v>
      </c>
      <c r="I3785" t="s">
        <v>609</v>
      </c>
      <c r="K3785" s="34" t="s">
        <v>11</v>
      </c>
      <c r="L3785" s="37" t="str">
        <f t="shared" si="264"/>
        <v/>
      </c>
      <c r="M3785" s="34" t="s">
        <v>11</v>
      </c>
      <c r="N3785" s="36" t="str">
        <f t="shared" si="265"/>
        <v/>
      </c>
      <c r="O3785" s="34"/>
      <c r="P3785" s="34">
        <v>472800</v>
      </c>
      <c r="Q3785" s="37">
        <f t="shared" si="266"/>
        <v>473</v>
      </c>
      <c r="R3785" s="34">
        <v>83033</v>
      </c>
    </row>
    <row r="3786" spans="1:18" ht="14.25" thickBot="1">
      <c r="A3786" s="33" t="s">
        <v>606</v>
      </c>
      <c r="B3786" s="47">
        <v>41883</v>
      </c>
      <c r="C3786" t="s">
        <v>118</v>
      </c>
      <c r="D3786" t="s">
        <v>612</v>
      </c>
      <c r="E3786" t="s">
        <v>68</v>
      </c>
      <c r="F3786" t="s">
        <v>625</v>
      </c>
      <c r="G3786" t="s">
        <v>66</v>
      </c>
      <c r="I3786" t="s">
        <v>609</v>
      </c>
      <c r="K3786" s="34" t="s">
        <v>11</v>
      </c>
      <c r="L3786" s="37" t="str">
        <f t="shared" si="264"/>
        <v/>
      </c>
      <c r="M3786" s="34" t="s">
        <v>11</v>
      </c>
      <c r="N3786" s="36" t="str">
        <f t="shared" si="265"/>
        <v/>
      </c>
      <c r="O3786" s="34"/>
      <c r="P3786" s="34">
        <v>73780</v>
      </c>
      <c r="Q3786" s="37">
        <f t="shared" si="266"/>
        <v>74</v>
      </c>
      <c r="R3786" s="34">
        <v>16194</v>
      </c>
    </row>
    <row r="3787" spans="1:18" ht="14.25" thickBot="1">
      <c r="A3787" s="33" t="s">
        <v>606</v>
      </c>
      <c r="B3787" s="47">
        <v>41883</v>
      </c>
      <c r="C3787" t="s">
        <v>118</v>
      </c>
      <c r="D3787" t="s">
        <v>641</v>
      </c>
      <c r="E3787" t="s">
        <v>33</v>
      </c>
      <c r="F3787" t="s">
        <v>608</v>
      </c>
      <c r="G3787" t="s">
        <v>61</v>
      </c>
      <c r="I3787" t="s">
        <v>609</v>
      </c>
      <c r="K3787" s="34" t="s">
        <v>11</v>
      </c>
      <c r="L3787" s="37" t="str">
        <f t="shared" si="264"/>
        <v/>
      </c>
      <c r="M3787" s="34" t="s">
        <v>11</v>
      </c>
      <c r="N3787" s="36" t="str">
        <f t="shared" si="265"/>
        <v/>
      </c>
      <c r="O3787" s="34"/>
      <c r="P3787" s="34">
        <v>62238</v>
      </c>
      <c r="Q3787" s="37">
        <f t="shared" si="266"/>
        <v>62</v>
      </c>
      <c r="R3787" s="34">
        <v>8951</v>
      </c>
    </row>
    <row r="3788" spans="1:18" ht="14.25" thickBot="1">
      <c r="A3788" s="33" t="s">
        <v>606</v>
      </c>
      <c r="B3788" s="47">
        <v>41883</v>
      </c>
      <c r="C3788" t="s">
        <v>118</v>
      </c>
      <c r="D3788" t="s">
        <v>641</v>
      </c>
      <c r="E3788" t="s">
        <v>33</v>
      </c>
      <c r="F3788" t="s">
        <v>610</v>
      </c>
      <c r="G3788" t="s">
        <v>48</v>
      </c>
      <c r="I3788" t="s">
        <v>609</v>
      </c>
      <c r="K3788" s="34" t="s">
        <v>11</v>
      </c>
      <c r="L3788" s="37" t="str">
        <f t="shared" si="264"/>
        <v/>
      </c>
      <c r="M3788" s="34" t="s">
        <v>11</v>
      </c>
      <c r="N3788" s="36" t="str">
        <f t="shared" si="265"/>
        <v/>
      </c>
      <c r="O3788" s="34"/>
      <c r="P3788" s="34">
        <v>19253</v>
      </c>
      <c r="Q3788" s="37">
        <f t="shared" si="266"/>
        <v>19</v>
      </c>
      <c r="R3788" s="34">
        <v>8946</v>
      </c>
    </row>
    <row r="3789" spans="1:18" ht="14.25" thickBot="1">
      <c r="A3789" s="33" t="s">
        <v>606</v>
      </c>
      <c r="B3789" s="47">
        <v>41883</v>
      </c>
      <c r="C3789" t="s">
        <v>118</v>
      </c>
      <c r="D3789" t="s">
        <v>641</v>
      </c>
      <c r="E3789" t="s">
        <v>33</v>
      </c>
      <c r="F3789" t="s">
        <v>616</v>
      </c>
      <c r="G3789" t="s">
        <v>60</v>
      </c>
      <c r="I3789" t="s">
        <v>609</v>
      </c>
      <c r="K3789" s="34" t="s">
        <v>11</v>
      </c>
      <c r="L3789" s="37" t="str">
        <f t="shared" si="264"/>
        <v/>
      </c>
      <c r="M3789" s="34" t="s">
        <v>11</v>
      </c>
      <c r="N3789" s="36" t="str">
        <f t="shared" si="265"/>
        <v/>
      </c>
      <c r="O3789" s="34"/>
      <c r="P3789" s="34">
        <v>879</v>
      </c>
      <c r="Q3789" s="37">
        <f t="shared" si="266"/>
        <v>1</v>
      </c>
      <c r="R3789" s="34">
        <v>350</v>
      </c>
    </row>
    <row r="3790" spans="1:18" ht="14.25" thickBot="1">
      <c r="A3790" s="33" t="s">
        <v>657</v>
      </c>
      <c r="B3790" s="47">
        <v>41852</v>
      </c>
      <c r="C3790" t="s">
        <v>118</v>
      </c>
      <c r="D3790" t="s">
        <v>607</v>
      </c>
      <c r="E3790" t="s">
        <v>44</v>
      </c>
      <c r="F3790" t="s">
        <v>608</v>
      </c>
      <c r="G3790" t="s">
        <v>61</v>
      </c>
      <c r="I3790" t="s">
        <v>609</v>
      </c>
      <c r="K3790" s="34" t="s">
        <v>11</v>
      </c>
      <c r="L3790" s="37" t="str">
        <f>IF(ISERROR(ROUND(K3790*0.001,0))=TRUE,"",(ROUND(K3790*0.001,0)))</f>
        <v/>
      </c>
      <c r="M3790" s="34" t="s">
        <v>11</v>
      </c>
      <c r="N3790" s="36" t="str">
        <f>IF(ISERROR(M3790/L3790)=TRUE,"",(M3790/L3790))</f>
        <v/>
      </c>
      <c r="O3790" s="34"/>
      <c r="P3790" s="34">
        <v>297415</v>
      </c>
      <c r="Q3790" s="37">
        <f>IF(ISERROR(ROUND(P3790*0.001,0))=TRUE,"",(ROUND(P3790*0.001,0)))</f>
        <v>297</v>
      </c>
      <c r="R3790" s="34">
        <v>120019</v>
      </c>
    </row>
    <row r="3791" spans="1:18" ht="14.25" thickBot="1">
      <c r="A3791" s="33" t="s">
        <v>657</v>
      </c>
      <c r="B3791" s="47">
        <v>41852</v>
      </c>
      <c r="C3791" t="s">
        <v>118</v>
      </c>
      <c r="D3791" t="s">
        <v>607</v>
      </c>
      <c r="E3791" t="s">
        <v>44</v>
      </c>
      <c r="F3791" t="s">
        <v>610</v>
      </c>
      <c r="G3791" t="s">
        <v>48</v>
      </c>
      <c r="I3791" t="s">
        <v>609</v>
      </c>
      <c r="K3791" s="34">
        <v>2032830</v>
      </c>
      <c r="L3791" s="37">
        <f t="shared" ref="L3791:L3854" si="267">IF(ISERROR(ROUND(K3791*0.001,0))=TRUE,"",(ROUND(K3791*0.001,0)))</f>
        <v>2033</v>
      </c>
      <c r="M3791" s="34">
        <v>357351</v>
      </c>
      <c r="N3791" s="36">
        <f t="shared" ref="N3791:N3854" si="268">IF(ISERROR(M3791/L3791)=TRUE,"",(M3791/L3791))</f>
        <v>175.77520905066405</v>
      </c>
      <c r="O3791" s="34"/>
      <c r="P3791" s="34">
        <v>16871912</v>
      </c>
      <c r="Q3791" s="37">
        <f t="shared" ref="Q3791:Q3854" si="269">IF(ISERROR(ROUND(P3791*0.001,0))=TRUE,"",(ROUND(P3791*0.001,0)))</f>
        <v>16872</v>
      </c>
      <c r="R3791" s="34">
        <v>2799293</v>
      </c>
    </row>
    <row r="3792" spans="1:18" ht="14.25" thickBot="1">
      <c r="A3792" s="33" t="s">
        <v>657</v>
      </c>
      <c r="B3792" s="47">
        <v>41852</v>
      </c>
      <c r="C3792" t="s">
        <v>118</v>
      </c>
      <c r="D3792" t="s">
        <v>607</v>
      </c>
      <c r="E3792" t="s">
        <v>44</v>
      </c>
      <c r="F3792" t="s">
        <v>611</v>
      </c>
      <c r="G3792" t="s">
        <v>58</v>
      </c>
      <c r="I3792" t="s">
        <v>609</v>
      </c>
      <c r="K3792" s="34" t="s">
        <v>11</v>
      </c>
      <c r="L3792" s="37" t="str">
        <f t="shared" si="267"/>
        <v/>
      </c>
      <c r="M3792" s="34" t="s">
        <v>11</v>
      </c>
      <c r="N3792" s="36" t="str">
        <f t="shared" si="268"/>
        <v/>
      </c>
      <c r="O3792" s="34"/>
      <c r="P3792" s="34">
        <v>204943</v>
      </c>
      <c r="Q3792" s="37">
        <f t="shared" si="269"/>
        <v>205</v>
      </c>
      <c r="R3792" s="34">
        <v>98521</v>
      </c>
    </row>
    <row r="3793" spans="1:18" ht="14.25" thickBot="1">
      <c r="A3793" s="33" t="s">
        <v>657</v>
      </c>
      <c r="B3793" s="47">
        <v>41852</v>
      </c>
      <c r="C3793" t="s">
        <v>118</v>
      </c>
      <c r="D3793" t="s">
        <v>607</v>
      </c>
      <c r="E3793" t="s">
        <v>44</v>
      </c>
      <c r="F3793" t="s">
        <v>612</v>
      </c>
      <c r="G3793" t="s">
        <v>57</v>
      </c>
      <c r="I3793" t="s">
        <v>609</v>
      </c>
      <c r="K3793" s="34" t="s">
        <v>11</v>
      </c>
      <c r="L3793" s="37" t="str">
        <f t="shared" si="267"/>
        <v/>
      </c>
      <c r="M3793" s="34" t="s">
        <v>11</v>
      </c>
      <c r="N3793" s="36" t="str">
        <f t="shared" si="268"/>
        <v/>
      </c>
      <c r="O3793" s="34"/>
      <c r="P3793" s="34">
        <v>278641</v>
      </c>
      <c r="Q3793" s="37">
        <f t="shared" si="269"/>
        <v>279</v>
      </c>
      <c r="R3793" s="34">
        <v>93877</v>
      </c>
    </row>
    <row r="3794" spans="1:18" ht="14.25" thickBot="1">
      <c r="A3794" s="33" t="s">
        <v>657</v>
      </c>
      <c r="B3794" s="47">
        <v>41852</v>
      </c>
      <c r="C3794" t="s">
        <v>118</v>
      </c>
      <c r="D3794" t="s">
        <v>607</v>
      </c>
      <c r="E3794" t="s">
        <v>44</v>
      </c>
      <c r="F3794" t="s">
        <v>614</v>
      </c>
      <c r="G3794" t="s">
        <v>53</v>
      </c>
      <c r="I3794" t="s">
        <v>609</v>
      </c>
      <c r="K3794" s="34">
        <v>208764</v>
      </c>
      <c r="L3794" s="37">
        <f t="shared" si="267"/>
        <v>209</v>
      </c>
      <c r="M3794" s="34">
        <v>43850</v>
      </c>
      <c r="N3794" s="36">
        <f t="shared" si="268"/>
        <v>209.80861244019138</v>
      </c>
      <c r="O3794" s="34"/>
      <c r="P3794" s="34">
        <v>1048685</v>
      </c>
      <c r="Q3794" s="37">
        <f t="shared" si="269"/>
        <v>1049</v>
      </c>
      <c r="R3794" s="34">
        <v>182678</v>
      </c>
    </row>
    <row r="3795" spans="1:18" ht="14.25" thickBot="1">
      <c r="A3795" s="33" t="s">
        <v>657</v>
      </c>
      <c r="B3795" s="47">
        <v>41852</v>
      </c>
      <c r="C3795" t="s">
        <v>118</v>
      </c>
      <c r="D3795" t="s">
        <v>607</v>
      </c>
      <c r="E3795" t="s">
        <v>44</v>
      </c>
      <c r="F3795" t="s">
        <v>616</v>
      </c>
      <c r="G3795" t="s">
        <v>60</v>
      </c>
      <c r="I3795" t="s">
        <v>609</v>
      </c>
      <c r="K3795" s="34">
        <v>201417</v>
      </c>
      <c r="L3795" s="37">
        <f t="shared" si="267"/>
        <v>201</v>
      </c>
      <c r="M3795" s="34">
        <v>75296</v>
      </c>
      <c r="N3795" s="36">
        <f t="shared" si="268"/>
        <v>374.60696517412936</v>
      </c>
      <c r="O3795" s="34"/>
      <c r="P3795" s="34">
        <v>1816025</v>
      </c>
      <c r="Q3795" s="37">
        <f t="shared" si="269"/>
        <v>1816</v>
      </c>
      <c r="R3795" s="34">
        <v>643483</v>
      </c>
    </row>
    <row r="3796" spans="1:18" ht="14.25" thickBot="1">
      <c r="A3796" s="33" t="s">
        <v>657</v>
      </c>
      <c r="B3796" s="47">
        <v>41852</v>
      </c>
      <c r="C3796" t="s">
        <v>118</v>
      </c>
      <c r="D3796" t="s">
        <v>607</v>
      </c>
      <c r="E3796" t="s">
        <v>44</v>
      </c>
      <c r="F3796" t="s">
        <v>625</v>
      </c>
      <c r="G3796" t="s">
        <v>66</v>
      </c>
      <c r="I3796" t="s">
        <v>609</v>
      </c>
      <c r="K3796" s="34">
        <v>539260</v>
      </c>
      <c r="L3796" s="37">
        <f t="shared" si="267"/>
        <v>539</v>
      </c>
      <c r="M3796" s="34">
        <v>109890</v>
      </c>
      <c r="N3796" s="36">
        <f t="shared" si="268"/>
        <v>203.87755102040816</v>
      </c>
      <c r="O3796" s="34"/>
      <c r="P3796" s="34">
        <v>8073706</v>
      </c>
      <c r="Q3796" s="37">
        <f t="shared" si="269"/>
        <v>8074</v>
      </c>
      <c r="R3796" s="34">
        <v>1387534</v>
      </c>
    </row>
    <row r="3797" spans="1:18" ht="14.25" thickBot="1">
      <c r="A3797" s="33" t="s">
        <v>657</v>
      </c>
      <c r="B3797" s="47">
        <v>41852</v>
      </c>
      <c r="C3797" t="s">
        <v>118</v>
      </c>
      <c r="D3797" t="s">
        <v>607</v>
      </c>
      <c r="E3797" t="s">
        <v>44</v>
      </c>
      <c r="F3797" t="s">
        <v>620</v>
      </c>
      <c r="G3797" t="s">
        <v>67</v>
      </c>
      <c r="I3797" t="s">
        <v>609</v>
      </c>
      <c r="K3797" s="34" t="s">
        <v>11</v>
      </c>
      <c r="L3797" s="37" t="str">
        <f t="shared" si="267"/>
        <v/>
      </c>
      <c r="M3797" s="34" t="s">
        <v>11</v>
      </c>
      <c r="N3797" s="36" t="str">
        <f t="shared" si="268"/>
        <v/>
      </c>
      <c r="O3797" s="34"/>
      <c r="P3797" s="34">
        <v>18600</v>
      </c>
      <c r="Q3797" s="37">
        <f t="shared" si="269"/>
        <v>19</v>
      </c>
      <c r="R3797" s="34">
        <v>2613</v>
      </c>
    </row>
    <row r="3798" spans="1:18" ht="14.25" thickBot="1">
      <c r="A3798" s="33" t="s">
        <v>657</v>
      </c>
      <c r="B3798" s="47">
        <v>41852</v>
      </c>
      <c r="C3798" t="s">
        <v>118</v>
      </c>
      <c r="D3798" t="s">
        <v>607</v>
      </c>
      <c r="E3798" t="s">
        <v>44</v>
      </c>
      <c r="F3798" t="s">
        <v>646</v>
      </c>
      <c r="G3798" t="s">
        <v>74</v>
      </c>
      <c r="I3798" t="s">
        <v>609</v>
      </c>
      <c r="K3798" s="34">
        <v>1648262</v>
      </c>
      <c r="L3798" s="37">
        <f t="shared" si="267"/>
        <v>1648</v>
      </c>
      <c r="M3798" s="34">
        <v>291391</v>
      </c>
      <c r="N3798" s="36">
        <f t="shared" si="268"/>
        <v>176.81492718446603</v>
      </c>
      <c r="O3798" s="34"/>
      <c r="P3798" s="34">
        <v>13126691</v>
      </c>
      <c r="Q3798" s="37">
        <f t="shared" si="269"/>
        <v>13127</v>
      </c>
      <c r="R3798" s="34">
        <v>2041373</v>
      </c>
    </row>
    <row r="3799" spans="1:18" ht="14.25" thickBot="1">
      <c r="A3799" s="33" t="s">
        <v>657</v>
      </c>
      <c r="B3799" s="47">
        <v>41852</v>
      </c>
      <c r="C3799" t="s">
        <v>118</v>
      </c>
      <c r="D3799" t="s">
        <v>622</v>
      </c>
      <c r="E3799" t="s">
        <v>45</v>
      </c>
      <c r="F3799" t="s">
        <v>608</v>
      </c>
      <c r="G3799" t="s">
        <v>61</v>
      </c>
      <c r="I3799" t="s">
        <v>609</v>
      </c>
      <c r="K3799" s="34" t="s">
        <v>11</v>
      </c>
      <c r="L3799" s="37" t="str">
        <f t="shared" si="267"/>
        <v/>
      </c>
      <c r="M3799" s="34" t="s">
        <v>11</v>
      </c>
      <c r="N3799" s="36" t="str">
        <f t="shared" si="268"/>
        <v/>
      </c>
      <c r="O3799" s="34"/>
      <c r="P3799" s="34">
        <v>2656</v>
      </c>
      <c r="Q3799" s="37">
        <f t="shared" si="269"/>
        <v>3</v>
      </c>
      <c r="R3799" s="34">
        <v>377</v>
      </c>
    </row>
    <row r="3800" spans="1:18" ht="14.25" thickBot="1">
      <c r="A3800" s="33" t="s">
        <v>657</v>
      </c>
      <c r="B3800" s="47">
        <v>41852</v>
      </c>
      <c r="C3800" t="s">
        <v>118</v>
      </c>
      <c r="D3800" t="s">
        <v>622</v>
      </c>
      <c r="E3800" t="s">
        <v>45</v>
      </c>
      <c r="F3800" t="s">
        <v>610</v>
      </c>
      <c r="G3800" t="s">
        <v>48</v>
      </c>
      <c r="I3800" t="s">
        <v>609</v>
      </c>
      <c r="K3800" s="34" t="s">
        <v>11</v>
      </c>
      <c r="L3800" s="37" t="str">
        <f t="shared" si="267"/>
        <v/>
      </c>
      <c r="M3800" s="34" t="s">
        <v>11</v>
      </c>
      <c r="N3800" s="36" t="str">
        <f t="shared" si="268"/>
        <v/>
      </c>
      <c r="O3800" s="34"/>
      <c r="P3800" s="34">
        <v>25428</v>
      </c>
      <c r="Q3800" s="37">
        <f t="shared" si="269"/>
        <v>25</v>
      </c>
      <c r="R3800" s="34">
        <v>5781</v>
      </c>
    </row>
    <row r="3801" spans="1:18" ht="14.25" thickBot="1">
      <c r="A3801" s="33" t="s">
        <v>657</v>
      </c>
      <c r="B3801" s="47">
        <v>41852</v>
      </c>
      <c r="C3801" t="s">
        <v>118</v>
      </c>
      <c r="D3801" t="s">
        <v>622</v>
      </c>
      <c r="E3801" t="s">
        <v>45</v>
      </c>
      <c r="F3801" t="s">
        <v>614</v>
      </c>
      <c r="G3801" t="s">
        <v>53</v>
      </c>
      <c r="I3801" t="s">
        <v>609</v>
      </c>
      <c r="K3801" s="34">
        <v>16776</v>
      </c>
      <c r="L3801" s="37">
        <f t="shared" si="267"/>
        <v>17</v>
      </c>
      <c r="M3801" s="34">
        <v>1137</v>
      </c>
      <c r="N3801" s="36">
        <f t="shared" si="268"/>
        <v>66.882352941176464</v>
      </c>
      <c r="O3801" s="34"/>
      <c r="P3801" s="34">
        <v>36199</v>
      </c>
      <c r="Q3801" s="37">
        <f t="shared" si="269"/>
        <v>36</v>
      </c>
      <c r="R3801" s="34">
        <v>2499</v>
      </c>
    </row>
    <row r="3802" spans="1:18" ht="14.25" thickBot="1">
      <c r="A3802" s="33" t="s">
        <v>657</v>
      </c>
      <c r="B3802" s="47">
        <v>41852</v>
      </c>
      <c r="C3802" t="s">
        <v>118</v>
      </c>
      <c r="D3802" t="s">
        <v>622</v>
      </c>
      <c r="E3802" t="s">
        <v>45</v>
      </c>
      <c r="F3802" t="s">
        <v>616</v>
      </c>
      <c r="G3802" t="s">
        <v>60</v>
      </c>
      <c r="I3802" t="s">
        <v>609</v>
      </c>
      <c r="K3802" s="34" t="s">
        <v>11</v>
      </c>
      <c r="L3802" s="37" t="str">
        <f t="shared" si="267"/>
        <v/>
      </c>
      <c r="M3802" s="34" t="s">
        <v>11</v>
      </c>
      <c r="N3802" s="36" t="str">
        <f t="shared" si="268"/>
        <v/>
      </c>
      <c r="O3802" s="34"/>
      <c r="P3802" s="34">
        <v>185</v>
      </c>
      <c r="Q3802" s="37">
        <f t="shared" si="269"/>
        <v>0</v>
      </c>
      <c r="R3802" s="34">
        <v>228</v>
      </c>
    </row>
    <row r="3803" spans="1:18" ht="14.25" thickBot="1">
      <c r="A3803" s="33" t="s">
        <v>657</v>
      </c>
      <c r="B3803" s="47">
        <v>41852</v>
      </c>
      <c r="C3803" t="s">
        <v>118</v>
      </c>
      <c r="D3803" t="s">
        <v>622</v>
      </c>
      <c r="E3803" t="s">
        <v>45</v>
      </c>
      <c r="F3803" t="s">
        <v>625</v>
      </c>
      <c r="G3803" t="s">
        <v>66</v>
      </c>
      <c r="I3803" t="s">
        <v>609</v>
      </c>
      <c r="K3803" s="34">
        <v>9669</v>
      </c>
      <c r="L3803" s="37">
        <f t="shared" si="267"/>
        <v>10</v>
      </c>
      <c r="M3803" s="34">
        <v>1115</v>
      </c>
      <c r="N3803" s="36">
        <f t="shared" si="268"/>
        <v>111.5</v>
      </c>
      <c r="O3803" s="34"/>
      <c r="P3803" s="34">
        <v>262456</v>
      </c>
      <c r="Q3803" s="37">
        <f t="shared" si="269"/>
        <v>262</v>
      </c>
      <c r="R3803" s="34">
        <v>38068</v>
      </c>
    </row>
    <row r="3804" spans="1:18" ht="14.25" thickBot="1">
      <c r="A3804" s="33" t="s">
        <v>657</v>
      </c>
      <c r="B3804" s="47">
        <v>41852</v>
      </c>
      <c r="C3804" t="s">
        <v>118</v>
      </c>
      <c r="D3804" t="s">
        <v>628</v>
      </c>
      <c r="E3804" t="s">
        <v>43</v>
      </c>
      <c r="F3804" t="s">
        <v>608</v>
      </c>
      <c r="G3804" t="s">
        <v>61</v>
      </c>
      <c r="I3804" t="s">
        <v>609</v>
      </c>
      <c r="K3804" s="34">
        <v>19990</v>
      </c>
      <c r="L3804" s="37">
        <f t="shared" si="267"/>
        <v>20</v>
      </c>
      <c r="M3804" s="34">
        <v>1984</v>
      </c>
      <c r="N3804" s="36">
        <f t="shared" si="268"/>
        <v>99.2</v>
      </c>
      <c r="O3804" s="34"/>
      <c r="P3804" s="34">
        <v>300423</v>
      </c>
      <c r="Q3804" s="37">
        <f t="shared" si="269"/>
        <v>300</v>
      </c>
      <c r="R3804" s="34">
        <v>32877</v>
      </c>
    </row>
    <row r="3805" spans="1:18" ht="14.25" thickBot="1">
      <c r="A3805" s="33" t="s">
        <v>657</v>
      </c>
      <c r="B3805" s="47">
        <v>41852</v>
      </c>
      <c r="C3805" t="s">
        <v>118</v>
      </c>
      <c r="D3805" t="s">
        <v>628</v>
      </c>
      <c r="E3805" t="s">
        <v>43</v>
      </c>
      <c r="F3805" t="s">
        <v>610</v>
      </c>
      <c r="G3805" t="s">
        <v>48</v>
      </c>
      <c r="I3805" t="s">
        <v>609</v>
      </c>
      <c r="K3805" s="34">
        <v>213682</v>
      </c>
      <c r="L3805" s="37">
        <f t="shared" si="267"/>
        <v>214</v>
      </c>
      <c r="M3805" s="34">
        <v>53451</v>
      </c>
      <c r="N3805" s="36">
        <f t="shared" si="268"/>
        <v>249.77102803738319</v>
      </c>
      <c r="O3805" s="34"/>
      <c r="P3805" s="34">
        <v>3344860</v>
      </c>
      <c r="Q3805" s="37">
        <f t="shared" si="269"/>
        <v>3345</v>
      </c>
      <c r="R3805" s="34">
        <v>537496</v>
      </c>
    </row>
    <row r="3806" spans="1:18" ht="14.25" thickBot="1">
      <c r="A3806" s="33" t="s">
        <v>657</v>
      </c>
      <c r="B3806" s="47">
        <v>41852</v>
      </c>
      <c r="C3806" t="s">
        <v>118</v>
      </c>
      <c r="D3806" t="s">
        <v>628</v>
      </c>
      <c r="E3806" t="s">
        <v>43</v>
      </c>
      <c r="F3806" t="s">
        <v>611</v>
      </c>
      <c r="G3806" t="s">
        <v>58</v>
      </c>
      <c r="I3806" t="s">
        <v>609</v>
      </c>
      <c r="K3806" s="34" t="s">
        <v>11</v>
      </c>
      <c r="L3806" s="37" t="str">
        <f t="shared" si="267"/>
        <v/>
      </c>
      <c r="M3806" s="34" t="s">
        <v>11</v>
      </c>
      <c r="N3806" s="36" t="str">
        <f t="shared" si="268"/>
        <v/>
      </c>
      <c r="O3806" s="34"/>
      <c r="P3806" s="34">
        <v>109810</v>
      </c>
      <c r="Q3806" s="37">
        <f t="shared" si="269"/>
        <v>110</v>
      </c>
      <c r="R3806" s="34">
        <v>16416</v>
      </c>
    </row>
    <row r="3807" spans="1:18" ht="14.25" thickBot="1">
      <c r="A3807" s="33" t="s">
        <v>657</v>
      </c>
      <c r="B3807" s="47">
        <v>41852</v>
      </c>
      <c r="C3807" t="s">
        <v>118</v>
      </c>
      <c r="D3807" t="s">
        <v>628</v>
      </c>
      <c r="E3807" t="s">
        <v>43</v>
      </c>
      <c r="F3807" t="s">
        <v>612</v>
      </c>
      <c r="G3807" t="s">
        <v>57</v>
      </c>
      <c r="I3807" t="s">
        <v>609</v>
      </c>
      <c r="K3807" s="34" t="s">
        <v>11</v>
      </c>
      <c r="L3807" s="37" t="str">
        <f t="shared" si="267"/>
        <v/>
      </c>
      <c r="M3807" s="34" t="s">
        <v>11</v>
      </c>
      <c r="N3807" s="36" t="str">
        <f t="shared" si="268"/>
        <v/>
      </c>
      <c r="O3807" s="34"/>
      <c r="P3807" s="34">
        <v>26954</v>
      </c>
      <c r="Q3807" s="37">
        <f t="shared" si="269"/>
        <v>27</v>
      </c>
      <c r="R3807" s="34">
        <v>8686</v>
      </c>
    </row>
    <row r="3808" spans="1:18" ht="14.25" thickBot="1">
      <c r="A3808" s="33" t="s">
        <v>657</v>
      </c>
      <c r="B3808" s="47">
        <v>41852</v>
      </c>
      <c r="C3808" t="s">
        <v>118</v>
      </c>
      <c r="D3808" t="s">
        <v>628</v>
      </c>
      <c r="E3808" t="s">
        <v>43</v>
      </c>
      <c r="F3808" t="s">
        <v>614</v>
      </c>
      <c r="G3808" t="s">
        <v>53</v>
      </c>
      <c r="I3808" t="s">
        <v>609</v>
      </c>
      <c r="K3808" s="34" t="s">
        <v>11</v>
      </c>
      <c r="L3808" s="37" t="str">
        <f t="shared" si="267"/>
        <v/>
      </c>
      <c r="M3808" s="34" t="s">
        <v>11</v>
      </c>
      <c r="N3808" s="36" t="str">
        <f t="shared" si="268"/>
        <v/>
      </c>
      <c r="O3808" s="34"/>
      <c r="P3808" s="34">
        <v>16052</v>
      </c>
      <c r="Q3808" s="37">
        <f t="shared" si="269"/>
        <v>16</v>
      </c>
      <c r="R3808" s="34">
        <v>3923</v>
      </c>
    </row>
    <row r="3809" spans="1:18" ht="14.25" thickBot="1">
      <c r="A3809" s="33" t="s">
        <v>657</v>
      </c>
      <c r="B3809" s="47">
        <v>41852</v>
      </c>
      <c r="C3809" t="s">
        <v>118</v>
      </c>
      <c r="D3809" t="s">
        <v>628</v>
      </c>
      <c r="E3809" t="s">
        <v>43</v>
      </c>
      <c r="F3809" t="s">
        <v>616</v>
      </c>
      <c r="G3809" t="s">
        <v>60</v>
      </c>
      <c r="I3809" t="s">
        <v>609</v>
      </c>
      <c r="K3809" s="34">
        <v>52491</v>
      </c>
      <c r="L3809" s="37">
        <f t="shared" si="267"/>
        <v>52</v>
      </c>
      <c r="M3809" s="34">
        <v>13454</v>
      </c>
      <c r="N3809" s="36">
        <f t="shared" si="268"/>
        <v>258.73076923076923</v>
      </c>
      <c r="O3809" s="34"/>
      <c r="P3809" s="34">
        <v>357909</v>
      </c>
      <c r="Q3809" s="37">
        <f t="shared" si="269"/>
        <v>358</v>
      </c>
      <c r="R3809" s="34">
        <v>133248</v>
      </c>
    </row>
    <row r="3810" spans="1:18" ht="14.25" thickBot="1">
      <c r="A3810" s="33" t="s">
        <v>657</v>
      </c>
      <c r="B3810" s="47">
        <v>41852</v>
      </c>
      <c r="C3810" t="s">
        <v>118</v>
      </c>
      <c r="D3810" t="s">
        <v>628</v>
      </c>
      <c r="E3810" t="s">
        <v>43</v>
      </c>
      <c r="F3810" t="s">
        <v>625</v>
      </c>
      <c r="G3810" t="s">
        <v>66</v>
      </c>
      <c r="I3810" t="s">
        <v>609</v>
      </c>
      <c r="K3810" s="34">
        <v>630258</v>
      </c>
      <c r="L3810" s="37">
        <f t="shared" si="267"/>
        <v>630</v>
      </c>
      <c r="M3810" s="34">
        <v>129702</v>
      </c>
      <c r="N3810" s="36">
        <f t="shared" si="268"/>
        <v>205.87619047619049</v>
      </c>
      <c r="O3810" s="34"/>
      <c r="P3810" s="34">
        <v>3396684</v>
      </c>
      <c r="Q3810" s="37">
        <f t="shared" si="269"/>
        <v>3397</v>
      </c>
      <c r="R3810" s="34">
        <v>580488</v>
      </c>
    </row>
    <row r="3811" spans="1:18" ht="14.25" thickBot="1">
      <c r="A3811" s="33" t="s">
        <v>657</v>
      </c>
      <c r="B3811" s="47">
        <v>41852</v>
      </c>
      <c r="C3811" t="s">
        <v>118</v>
      </c>
      <c r="D3811" t="s">
        <v>628</v>
      </c>
      <c r="E3811" t="s">
        <v>43</v>
      </c>
      <c r="F3811" t="s">
        <v>646</v>
      </c>
      <c r="G3811" t="s">
        <v>74</v>
      </c>
      <c r="I3811" t="s">
        <v>609</v>
      </c>
      <c r="K3811" s="34">
        <v>875712</v>
      </c>
      <c r="L3811" s="37">
        <f t="shared" si="267"/>
        <v>876</v>
      </c>
      <c r="M3811" s="34">
        <v>141338</v>
      </c>
      <c r="N3811" s="36">
        <f t="shared" si="268"/>
        <v>161.3447488584475</v>
      </c>
      <c r="O3811" s="34"/>
      <c r="P3811" s="34">
        <v>4047811</v>
      </c>
      <c r="Q3811" s="37">
        <f t="shared" si="269"/>
        <v>4048</v>
      </c>
      <c r="R3811" s="34">
        <v>598049</v>
      </c>
    </row>
    <row r="3812" spans="1:18" ht="14.25" thickBot="1">
      <c r="A3812" s="33" t="s">
        <v>657</v>
      </c>
      <c r="B3812" s="47">
        <v>41852</v>
      </c>
      <c r="C3812" t="s">
        <v>118</v>
      </c>
      <c r="D3812" t="s">
        <v>631</v>
      </c>
      <c r="E3812" t="s">
        <v>42</v>
      </c>
      <c r="F3812" t="s">
        <v>616</v>
      </c>
      <c r="G3812" t="s">
        <v>60</v>
      </c>
      <c r="I3812" t="s">
        <v>609</v>
      </c>
      <c r="K3812" s="34" t="s">
        <v>11</v>
      </c>
      <c r="L3812" s="37" t="str">
        <f t="shared" si="267"/>
        <v/>
      </c>
      <c r="M3812" s="34" t="s">
        <v>11</v>
      </c>
      <c r="N3812" s="36" t="str">
        <f t="shared" si="268"/>
        <v/>
      </c>
      <c r="O3812" s="34"/>
      <c r="P3812" s="34">
        <v>14202</v>
      </c>
      <c r="Q3812" s="37">
        <f t="shared" si="269"/>
        <v>14</v>
      </c>
      <c r="R3812" s="34">
        <v>2990</v>
      </c>
    </row>
    <row r="3813" spans="1:18" ht="14.25" thickBot="1">
      <c r="A3813" s="33" t="s">
        <v>657</v>
      </c>
      <c r="B3813" s="47">
        <v>41852</v>
      </c>
      <c r="C3813" t="s">
        <v>118</v>
      </c>
      <c r="D3813" t="s">
        <v>631</v>
      </c>
      <c r="E3813" t="s">
        <v>42</v>
      </c>
      <c r="F3813" t="s">
        <v>625</v>
      </c>
      <c r="G3813" t="s">
        <v>66</v>
      </c>
      <c r="I3813" t="s">
        <v>609</v>
      </c>
      <c r="K3813" s="34">
        <v>137870</v>
      </c>
      <c r="L3813" s="37">
        <f t="shared" si="267"/>
        <v>138</v>
      </c>
      <c r="M3813" s="34">
        <v>25434</v>
      </c>
      <c r="N3813" s="36">
        <f t="shared" si="268"/>
        <v>184.30434782608697</v>
      </c>
      <c r="O3813" s="34"/>
      <c r="P3813" s="34">
        <v>1456604</v>
      </c>
      <c r="Q3813" s="37">
        <f t="shared" si="269"/>
        <v>1457</v>
      </c>
      <c r="R3813" s="34">
        <v>238423</v>
      </c>
    </row>
    <row r="3814" spans="1:18" ht="14.25" thickBot="1">
      <c r="A3814" s="33" t="s">
        <v>657</v>
      </c>
      <c r="B3814" s="47">
        <v>41852</v>
      </c>
      <c r="C3814" t="s">
        <v>118</v>
      </c>
      <c r="D3814" t="s">
        <v>632</v>
      </c>
      <c r="E3814" t="s">
        <v>39</v>
      </c>
      <c r="F3814" t="s">
        <v>625</v>
      </c>
      <c r="G3814" t="s">
        <v>66</v>
      </c>
      <c r="I3814" t="s">
        <v>609</v>
      </c>
      <c r="K3814" s="34">
        <v>251960</v>
      </c>
      <c r="L3814" s="37">
        <f t="shared" si="267"/>
        <v>252</v>
      </c>
      <c r="M3814" s="34">
        <v>18250</v>
      </c>
      <c r="N3814" s="36">
        <f t="shared" si="268"/>
        <v>72.420634920634924</v>
      </c>
      <c r="O3814" s="34"/>
      <c r="P3814" s="34">
        <v>2951520</v>
      </c>
      <c r="Q3814" s="37">
        <f t="shared" si="269"/>
        <v>2952</v>
      </c>
      <c r="R3814" s="34">
        <v>207948</v>
      </c>
    </row>
    <row r="3815" spans="1:18" ht="14.25" thickBot="1">
      <c r="A3815" s="33" t="s">
        <v>657</v>
      </c>
      <c r="B3815" s="47">
        <v>41852</v>
      </c>
      <c r="C3815" t="s">
        <v>118</v>
      </c>
      <c r="D3815" t="s">
        <v>658</v>
      </c>
      <c r="E3815" t="s">
        <v>36</v>
      </c>
      <c r="F3815" t="s">
        <v>610</v>
      </c>
      <c r="G3815" t="s">
        <v>48</v>
      </c>
      <c r="I3815" t="s">
        <v>609</v>
      </c>
      <c r="K3815" s="34" t="s">
        <v>11</v>
      </c>
      <c r="L3815" s="37" t="str">
        <f t="shared" si="267"/>
        <v/>
      </c>
      <c r="M3815" s="34" t="s">
        <v>11</v>
      </c>
      <c r="N3815" s="36" t="str">
        <f t="shared" si="268"/>
        <v/>
      </c>
      <c r="O3815" s="34"/>
      <c r="P3815" s="34">
        <v>47931</v>
      </c>
      <c r="Q3815" s="37">
        <f t="shared" si="269"/>
        <v>48</v>
      </c>
      <c r="R3815" s="34">
        <v>7763</v>
      </c>
    </row>
    <row r="3816" spans="1:18" ht="14.25" thickBot="1">
      <c r="A3816" s="33" t="s">
        <v>657</v>
      </c>
      <c r="B3816" s="47">
        <v>41852</v>
      </c>
      <c r="C3816" t="s">
        <v>118</v>
      </c>
      <c r="D3816" t="s">
        <v>658</v>
      </c>
      <c r="E3816" t="s">
        <v>36</v>
      </c>
      <c r="F3816" t="s">
        <v>612</v>
      </c>
      <c r="G3816" t="s">
        <v>57</v>
      </c>
      <c r="I3816" t="s">
        <v>609</v>
      </c>
      <c r="K3816" s="34" t="s">
        <v>11</v>
      </c>
      <c r="L3816" s="37" t="str">
        <f t="shared" si="267"/>
        <v/>
      </c>
      <c r="M3816" s="34" t="s">
        <v>11</v>
      </c>
      <c r="N3816" s="36" t="str">
        <f t="shared" si="268"/>
        <v/>
      </c>
      <c r="O3816" s="34"/>
      <c r="P3816" s="34">
        <v>18000</v>
      </c>
      <c r="Q3816" s="37">
        <f t="shared" si="269"/>
        <v>18</v>
      </c>
      <c r="R3816" s="34">
        <v>7613</v>
      </c>
    </row>
    <row r="3817" spans="1:18" ht="14.25" thickBot="1">
      <c r="A3817" s="33" t="s">
        <v>657</v>
      </c>
      <c r="B3817" s="47">
        <v>41852</v>
      </c>
      <c r="C3817" t="s">
        <v>118</v>
      </c>
      <c r="D3817" t="s">
        <v>658</v>
      </c>
      <c r="E3817" t="s">
        <v>36</v>
      </c>
      <c r="F3817" t="s">
        <v>659</v>
      </c>
      <c r="G3817" t="s">
        <v>73</v>
      </c>
      <c r="I3817" t="s">
        <v>609</v>
      </c>
      <c r="K3817" s="34">
        <v>61241</v>
      </c>
      <c r="L3817" s="37">
        <f t="shared" si="267"/>
        <v>61</v>
      </c>
      <c r="M3817" s="34">
        <v>3543</v>
      </c>
      <c r="N3817" s="36">
        <f t="shared" si="268"/>
        <v>58.081967213114751</v>
      </c>
      <c r="O3817" s="34"/>
      <c r="P3817" s="34">
        <v>286653</v>
      </c>
      <c r="Q3817" s="37">
        <f t="shared" si="269"/>
        <v>287</v>
      </c>
      <c r="R3817" s="34">
        <v>16742</v>
      </c>
    </row>
    <row r="3818" spans="1:18" ht="14.25" thickBot="1">
      <c r="A3818" s="33" t="s">
        <v>657</v>
      </c>
      <c r="B3818" s="47">
        <v>41852</v>
      </c>
      <c r="C3818" t="s">
        <v>118</v>
      </c>
      <c r="D3818" t="s">
        <v>658</v>
      </c>
      <c r="E3818" t="s">
        <v>36</v>
      </c>
      <c r="F3818" t="s">
        <v>616</v>
      </c>
      <c r="G3818" t="s">
        <v>60</v>
      </c>
      <c r="I3818" t="s">
        <v>609</v>
      </c>
      <c r="K3818" s="34">
        <v>47255</v>
      </c>
      <c r="L3818" s="37">
        <f t="shared" si="267"/>
        <v>47</v>
      </c>
      <c r="M3818" s="34">
        <v>7264</v>
      </c>
      <c r="N3818" s="36">
        <f t="shared" si="268"/>
        <v>154.55319148936169</v>
      </c>
      <c r="O3818" s="34"/>
      <c r="P3818" s="34">
        <v>349261</v>
      </c>
      <c r="Q3818" s="37">
        <f t="shared" si="269"/>
        <v>349</v>
      </c>
      <c r="R3818" s="34">
        <v>52981</v>
      </c>
    </row>
    <row r="3819" spans="1:18" ht="14.25" thickBot="1">
      <c r="A3819" s="33" t="s">
        <v>657</v>
      </c>
      <c r="B3819" s="47">
        <v>41852</v>
      </c>
      <c r="C3819" t="s">
        <v>118</v>
      </c>
      <c r="D3819" t="s">
        <v>658</v>
      </c>
      <c r="E3819" t="s">
        <v>36</v>
      </c>
      <c r="F3819" t="s">
        <v>625</v>
      </c>
      <c r="G3819" t="s">
        <v>66</v>
      </c>
      <c r="I3819" t="s">
        <v>609</v>
      </c>
      <c r="K3819" s="34">
        <v>22206</v>
      </c>
      <c r="L3819" s="37">
        <f t="shared" si="267"/>
        <v>22</v>
      </c>
      <c r="M3819" s="34">
        <v>8523</v>
      </c>
      <c r="N3819" s="36">
        <f t="shared" si="268"/>
        <v>387.40909090909093</v>
      </c>
      <c r="O3819" s="34"/>
      <c r="P3819" s="34">
        <v>1024013</v>
      </c>
      <c r="Q3819" s="37">
        <f t="shared" si="269"/>
        <v>1024</v>
      </c>
      <c r="R3819" s="34">
        <v>120132</v>
      </c>
    </row>
    <row r="3820" spans="1:18" ht="14.25" thickBot="1">
      <c r="A3820" s="33" t="s">
        <v>657</v>
      </c>
      <c r="B3820" s="47">
        <v>41852</v>
      </c>
      <c r="C3820" t="s">
        <v>118</v>
      </c>
      <c r="D3820" t="s">
        <v>658</v>
      </c>
      <c r="E3820" t="s">
        <v>36</v>
      </c>
      <c r="F3820" t="s">
        <v>646</v>
      </c>
      <c r="G3820" t="s">
        <v>74</v>
      </c>
      <c r="I3820" t="s">
        <v>609</v>
      </c>
      <c r="K3820" s="34">
        <v>18000</v>
      </c>
      <c r="L3820" s="37">
        <f t="shared" si="267"/>
        <v>18</v>
      </c>
      <c r="M3820" s="34">
        <v>3696</v>
      </c>
      <c r="N3820" s="36">
        <f t="shared" si="268"/>
        <v>205.33333333333334</v>
      </c>
      <c r="O3820" s="34"/>
      <c r="P3820" s="34">
        <v>406965</v>
      </c>
      <c r="Q3820" s="37">
        <f t="shared" si="269"/>
        <v>407</v>
      </c>
      <c r="R3820" s="34">
        <v>102560</v>
      </c>
    </row>
    <row r="3821" spans="1:18" ht="14.25" thickBot="1">
      <c r="A3821" s="33" t="s">
        <v>657</v>
      </c>
      <c r="B3821" s="47">
        <v>41852</v>
      </c>
      <c r="C3821" t="s">
        <v>118</v>
      </c>
      <c r="D3821" t="s">
        <v>633</v>
      </c>
      <c r="E3821" t="s">
        <v>35</v>
      </c>
      <c r="F3821" t="s">
        <v>608</v>
      </c>
      <c r="G3821" t="s">
        <v>61</v>
      </c>
      <c r="I3821" t="s">
        <v>609</v>
      </c>
      <c r="K3821" s="34" t="s">
        <v>11</v>
      </c>
      <c r="L3821" s="37" t="str">
        <f t="shared" si="267"/>
        <v/>
      </c>
      <c r="M3821" s="34" t="s">
        <v>11</v>
      </c>
      <c r="N3821" s="36" t="str">
        <f t="shared" si="268"/>
        <v/>
      </c>
      <c r="O3821" s="34"/>
      <c r="P3821" s="34">
        <v>1404</v>
      </c>
      <c r="Q3821" s="37">
        <f t="shared" si="269"/>
        <v>1</v>
      </c>
      <c r="R3821" s="34">
        <v>633</v>
      </c>
    </row>
    <row r="3822" spans="1:18" ht="14.25" thickBot="1">
      <c r="A3822" s="33" t="s">
        <v>657</v>
      </c>
      <c r="B3822" s="47">
        <v>41852</v>
      </c>
      <c r="C3822" t="s">
        <v>118</v>
      </c>
      <c r="D3822" t="s">
        <v>633</v>
      </c>
      <c r="E3822" t="s">
        <v>35</v>
      </c>
      <c r="F3822" t="s">
        <v>610</v>
      </c>
      <c r="G3822" t="s">
        <v>48</v>
      </c>
      <c r="I3822" t="s">
        <v>609</v>
      </c>
      <c r="K3822" s="34" t="s">
        <v>11</v>
      </c>
      <c r="L3822" s="37" t="str">
        <f t="shared" si="267"/>
        <v/>
      </c>
      <c r="M3822" s="34" t="s">
        <v>11</v>
      </c>
      <c r="N3822" s="36" t="str">
        <f t="shared" si="268"/>
        <v/>
      </c>
      <c r="O3822" s="34"/>
      <c r="P3822" s="34">
        <v>37577</v>
      </c>
      <c r="Q3822" s="37">
        <f t="shared" si="269"/>
        <v>38</v>
      </c>
      <c r="R3822" s="34">
        <v>13961</v>
      </c>
    </row>
    <row r="3823" spans="1:18" ht="14.25" thickBot="1">
      <c r="A3823" s="33" t="s">
        <v>657</v>
      </c>
      <c r="B3823" s="47">
        <v>41852</v>
      </c>
      <c r="C3823" t="s">
        <v>118</v>
      </c>
      <c r="D3823" t="s">
        <v>633</v>
      </c>
      <c r="E3823" t="s">
        <v>35</v>
      </c>
      <c r="F3823" t="s">
        <v>611</v>
      </c>
      <c r="G3823" t="s">
        <v>58</v>
      </c>
      <c r="I3823" t="s">
        <v>609</v>
      </c>
      <c r="K3823" s="34" t="s">
        <v>11</v>
      </c>
      <c r="L3823" s="37" t="str">
        <f t="shared" si="267"/>
        <v/>
      </c>
      <c r="M3823" s="34" t="s">
        <v>11</v>
      </c>
      <c r="N3823" s="36" t="str">
        <f t="shared" si="268"/>
        <v/>
      </c>
      <c r="O3823" s="34"/>
      <c r="P3823" s="34">
        <v>50870</v>
      </c>
      <c r="Q3823" s="37">
        <f t="shared" si="269"/>
        <v>51</v>
      </c>
      <c r="R3823" s="34">
        <v>16813</v>
      </c>
    </row>
    <row r="3824" spans="1:18" ht="14.25" thickBot="1">
      <c r="A3824" s="33" t="s">
        <v>657</v>
      </c>
      <c r="B3824" s="47">
        <v>41852</v>
      </c>
      <c r="C3824" t="s">
        <v>118</v>
      </c>
      <c r="D3824" t="s">
        <v>633</v>
      </c>
      <c r="E3824" t="s">
        <v>35</v>
      </c>
      <c r="F3824" t="s">
        <v>612</v>
      </c>
      <c r="G3824" t="s">
        <v>57</v>
      </c>
      <c r="I3824" t="s">
        <v>609</v>
      </c>
      <c r="K3824" s="34" t="s">
        <v>11</v>
      </c>
      <c r="L3824" s="37" t="str">
        <f t="shared" si="267"/>
        <v/>
      </c>
      <c r="M3824" s="34" t="s">
        <v>11</v>
      </c>
      <c r="N3824" s="36" t="str">
        <f t="shared" si="268"/>
        <v/>
      </c>
      <c r="O3824" s="34"/>
      <c r="P3824" s="34">
        <v>17090</v>
      </c>
      <c r="Q3824" s="37">
        <f t="shared" si="269"/>
        <v>17</v>
      </c>
      <c r="R3824" s="34">
        <v>7402</v>
      </c>
    </row>
    <row r="3825" spans="1:18" ht="14.25" thickBot="1">
      <c r="A3825" s="33" t="s">
        <v>657</v>
      </c>
      <c r="B3825" s="47">
        <v>41852</v>
      </c>
      <c r="C3825" t="s">
        <v>118</v>
      </c>
      <c r="D3825" t="s">
        <v>633</v>
      </c>
      <c r="E3825" t="s">
        <v>35</v>
      </c>
      <c r="F3825" t="s">
        <v>614</v>
      </c>
      <c r="G3825" t="s">
        <v>53</v>
      </c>
      <c r="I3825" t="s">
        <v>609</v>
      </c>
      <c r="K3825" s="34" t="s">
        <v>11</v>
      </c>
      <c r="L3825" s="37" t="str">
        <f t="shared" si="267"/>
        <v/>
      </c>
      <c r="M3825" s="34" t="s">
        <v>11</v>
      </c>
      <c r="N3825" s="36" t="str">
        <f t="shared" si="268"/>
        <v/>
      </c>
      <c r="O3825" s="34"/>
      <c r="P3825" s="34">
        <v>42694</v>
      </c>
      <c r="Q3825" s="37">
        <f t="shared" si="269"/>
        <v>43</v>
      </c>
      <c r="R3825" s="34">
        <v>6318</v>
      </c>
    </row>
    <row r="3826" spans="1:18" ht="14.25" thickBot="1">
      <c r="A3826" s="33" t="s">
        <v>657</v>
      </c>
      <c r="B3826" s="47">
        <v>41852</v>
      </c>
      <c r="C3826" t="s">
        <v>118</v>
      </c>
      <c r="D3826" t="s">
        <v>633</v>
      </c>
      <c r="E3826" t="s">
        <v>35</v>
      </c>
      <c r="F3826" t="s">
        <v>659</v>
      </c>
      <c r="G3826" t="s">
        <v>73</v>
      </c>
      <c r="I3826" t="s">
        <v>609</v>
      </c>
      <c r="K3826" s="34">
        <v>60100</v>
      </c>
      <c r="L3826" s="37">
        <f t="shared" si="267"/>
        <v>60</v>
      </c>
      <c r="M3826" s="34">
        <v>3090</v>
      </c>
      <c r="N3826" s="36">
        <f t="shared" si="268"/>
        <v>51.5</v>
      </c>
      <c r="O3826" s="34"/>
      <c r="P3826" s="34">
        <v>781780</v>
      </c>
      <c r="Q3826" s="37">
        <f t="shared" si="269"/>
        <v>782</v>
      </c>
      <c r="R3826" s="34">
        <v>40676</v>
      </c>
    </row>
    <row r="3827" spans="1:18" ht="14.25" thickBot="1">
      <c r="A3827" s="33" t="s">
        <v>657</v>
      </c>
      <c r="B3827" s="47">
        <v>41852</v>
      </c>
      <c r="C3827" t="s">
        <v>118</v>
      </c>
      <c r="D3827" t="s">
        <v>633</v>
      </c>
      <c r="E3827" t="s">
        <v>35</v>
      </c>
      <c r="F3827" t="s">
        <v>616</v>
      </c>
      <c r="G3827" t="s">
        <v>60</v>
      </c>
      <c r="I3827" t="s">
        <v>609</v>
      </c>
      <c r="K3827" s="34">
        <v>28704</v>
      </c>
      <c r="L3827" s="37">
        <f t="shared" si="267"/>
        <v>29</v>
      </c>
      <c r="M3827" s="34">
        <v>11705</v>
      </c>
      <c r="N3827" s="36">
        <f t="shared" si="268"/>
        <v>403.62068965517244</v>
      </c>
      <c r="O3827" s="34"/>
      <c r="P3827" s="34">
        <v>150945</v>
      </c>
      <c r="Q3827" s="37">
        <f t="shared" si="269"/>
        <v>151</v>
      </c>
      <c r="R3827" s="34">
        <v>59050</v>
      </c>
    </row>
    <row r="3828" spans="1:18" ht="14.25" thickBot="1">
      <c r="A3828" s="33" t="s">
        <v>657</v>
      </c>
      <c r="B3828" s="47">
        <v>41852</v>
      </c>
      <c r="C3828" t="s">
        <v>118</v>
      </c>
      <c r="D3828" t="s">
        <v>633</v>
      </c>
      <c r="E3828" t="s">
        <v>35</v>
      </c>
      <c r="F3828" t="s">
        <v>625</v>
      </c>
      <c r="G3828" t="s">
        <v>66</v>
      </c>
      <c r="I3828" t="s">
        <v>609</v>
      </c>
      <c r="K3828" s="34" t="s">
        <v>11</v>
      </c>
      <c r="L3828" s="37" t="str">
        <f t="shared" si="267"/>
        <v/>
      </c>
      <c r="M3828" s="34" t="s">
        <v>11</v>
      </c>
      <c r="N3828" s="36" t="str">
        <f t="shared" si="268"/>
        <v/>
      </c>
      <c r="O3828" s="34"/>
      <c r="P3828" s="34">
        <v>48197</v>
      </c>
      <c r="Q3828" s="37">
        <f t="shared" si="269"/>
        <v>48</v>
      </c>
      <c r="R3828" s="34">
        <v>14127</v>
      </c>
    </row>
    <row r="3829" spans="1:18" ht="14.25" thickBot="1">
      <c r="A3829" s="33" t="s">
        <v>657</v>
      </c>
      <c r="B3829" s="47">
        <v>41852</v>
      </c>
      <c r="C3829" t="s">
        <v>118</v>
      </c>
      <c r="D3829" t="s">
        <v>633</v>
      </c>
      <c r="E3829" t="s">
        <v>35</v>
      </c>
      <c r="F3829" t="s">
        <v>646</v>
      </c>
      <c r="G3829" t="s">
        <v>74</v>
      </c>
      <c r="I3829" t="s">
        <v>609</v>
      </c>
      <c r="K3829" s="34">
        <v>13451</v>
      </c>
      <c r="L3829" s="37">
        <f t="shared" si="267"/>
        <v>13</v>
      </c>
      <c r="M3829" s="34">
        <v>3061</v>
      </c>
      <c r="N3829" s="36">
        <f t="shared" si="268"/>
        <v>235.46153846153845</v>
      </c>
      <c r="O3829" s="34"/>
      <c r="P3829" s="34">
        <v>125974</v>
      </c>
      <c r="Q3829" s="37">
        <f t="shared" si="269"/>
        <v>126</v>
      </c>
      <c r="R3829" s="34">
        <v>25523</v>
      </c>
    </row>
    <row r="3830" spans="1:18" ht="14.25" thickBot="1">
      <c r="A3830" s="33" t="s">
        <v>657</v>
      </c>
      <c r="B3830" s="47">
        <v>41852</v>
      </c>
      <c r="C3830" t="s">
        <v>118</v>
      </c>
      <c r="D3830" t="s">
        <v>651</v>
      </c>
      <c r="E3830" t="s">
        <v>40</v>
      </c>
      <c r="F3830" t="s">
        <v>608</v>
      </c>
      <c r="G3830" t="s">
        <v>61</v>
      </c>
      <c r="I3830" t="s">
        <v>609</v>
      </c>
      <c r="K3830" s="34" t="s">
        <v>11</v>
      </c>
      <c r="L3830" s="37" t="str">
        <f t="shared" si="267"/>
        <v/>
      </c>
      <c r="M3830" s="34" t="s">
        <v>11</v>
      </c>
      <c r="N3830" s="36" t="str">
        <f t="shared" si="268"/>
        <v/>
      </c>
      <c r="O3830" s="34"/>
      <c r="P3830" s="34">
        <v>83034</v>
      </c>
      <c r="Q3830" s="37">
        <f t="shared" si="269"/>
        <v>83</v>
      </c>
      <c r="R3830" s="34">
        <v>39643</v>
      </c>
    </row>
    <row r="3831" spans="1:18" ht="14.25" thickBot="1">
      <c r="A3831" s="33" t="s">
        <v>657</v>
      </c>
      <c r="B3831" s="47">
        <v>41852</v>
      </c>
      <c r="C3831" t="s">
        <v>118</v>
      </c>
      <c r="D3831" t="s">
        <v>651</v>
      </c>
      <c r="E3831" t="s">
        <v>40</v>
      </c>
      <c r="F3831" t="s">
        <v>610</v>
      </c>
      <c r="G3831" t="s">
        <v>48</v>
      </c>
      <c r="I3831" t="s">
        <v>609</v>
      </c>
      <c r="K3831" s="34" t="s">
        <v>11</v>
      </c>
      <c r="L3831" s="37" t="str">
        <f t="shared" si="267"/>
        <v/>
      </c>
      <c r="M3831" s="34" t="s">
        <v>11</v>
      </c>
      <c r="N3831" s="36" t="str">
        <f t="shared" si="268"/>
        <v/>
      </c>
      <c r="O3831" s="34"/>
      <c r="P3831" s="34">
        <v>131623</v>
      </c>
      <c r="Q3831" s="37">
        <f t="shared" si="269"/>
        <v>132</v>
      </c>
      <c r="R3831" s="34">
        <v>57523</v>
      </c>
    </row>
    <row r="3832" spans="1:18" ht="14.25" thickBot="1">
      <c r="A3832" s="33" t="s">
        <v>657</v>
      </c>
      <c r="B3832" s="47">
        <v>41852</v>
      </c>
      <c r="C3832" t="s">
        <v>118</v>
      </c>
      <c r="D3832" t="s">
        <v>651</v>
      </c>
      <c r="E3832" t="s">
        <v>40</v>
      </c>
      <c r="F3832" t="s">
        <v>611</v>
      </c>
      <c r="G3832" t="s">
        <v>58</v>
      </c>
      <c r="I3832" t="s">
        <v>609</v>
      </c>
      <c r="K3832" s="34" t="s">
        <v>11</v>
      </c>
      <c r="L3832" s="37" t="str">
        <f t="shared" si="267"/>
        <v/>
      </c>
      <c r="M3832" s="34" t="s">
        <v>11</v>
      </c>
      <c r="N3832" s="36" t="str">
        <f t="shared" si="268"/>
        <v/>
      </c>
      <c r="O3832" s="34"/>
      <c r="P3832" s="34">
        <v>25957</v>
      </c>
      <c r="Q3832" s="37">
        <f t="shared" si="269"/>
        <v>26</v>
      </c>
      <c r="R3832" s="34">
        <v>8447</v>
      </c>
    </row>
    <row r="3833" spans="1:18" ht="14.25" thickBot="1">
      <c r="A3833" s="33" t="s">
        <v>657</v>
      </c>
      <c r="B3833" s="47">
        <v>41852</v>
      </c>
      <c r="C3833" t="s">
        <v>118</v>
      </c>
      <c r="D3833" t="s">
        <v>651</v>
      </c>
      <c r="E3833" t="s">
        <v>40</v>
      </c>
      <c r="F3833" t="s">
        <v>612</v>
      </c>
      <c r="G3833" t="s">
        <v>57</v>
      </c>
      <c r="I3833" t="s">
        <v>609</v>
      </c>
      <c r="K3833" s="34" t="s">
        <v>11</v>
      </c>
      <c r="L3833" s="37" t="str">
        <f t="shared" si="267"/>
        <v/>
      </c>
      <c r="M3833" s="34" t="s">
        <v>11</v>
      </c>
      <c r="N3833" s="36" t="str">
        <f t="shared" si="268"/>
        <v/>
      </c>
      <c r="O3833" s="34"/>
      <c r="P3833" s="34">
        <v>61603</v>
      </c>
      <c r="Q3833" s="37">
        <f t="shared" si="269"/>
        <v>62</v>
      </c>
      <c r="R3833" s="34">
        <v>28620</v>
      </c>
    </row>
    <row r="3834" spans="1:18" ht="14.25" thickBot="1">
      <c r="A3834" s="33" t="s">
        <v>657</v>
      </c>
      <c r="B3834" s="47">
        <v>41852</v>
      </c>
      <c r="C3834" t="s">
        <v>118</v>
      </c>
      <c r="D3834" t="s">
        <v>651</v>
      </c>
      <c r="E3834" t="s">
        <v>40</v>
      </c>
      <c r="F3834" t="s">
        <v>616</v>
      </c>
      <c r="G3834" t="s">
        <v>60</v>
      </c>
      <c r="I3834" t="s">
        <v>609</v>
      </c>
      <c r="K3834" s="34" t="s">
        <v>11</v>
      </c>
      <c r="L3834" s="37" t="str">
        <f t="shared" si="267"/>
        <v/>
      </c>
      <c r="M3834" s="34" t="s">
        <v>11</v>
      </c>
      <c r="N3834" s="36" t="str">
        <f t="shared" si="268"/>
        <v/>
      </c>
      <c r="O3834" s="34"/>
      <c r="P3834" s="34">
        <v>130332</v>
      </c>
      <c r="Q3834" s="37">
        <f t="shared" si="269"/>
        <v>130</v>
      </c>
      <c r="R3834" s="34">
        <v>50848</v>
      </c>
    </row>
    <row r="3835" spans="1:18" ht="14.25" thickBot="1">
      <c r="A3835" s="33" t="s">
        <v>657</v>
      </c>
      <c r="B3835" s="47">
        <v>41852</v>
      </c>
      <c r="C3835" t="s">
        <v>118</v>
      </c>
      <c r="D3835" t="s">
        <v>651</v>
      </c>
      <c r="E3835" t="s">
        <v>40</v>
      </c>
      <c r="F3835" t="s">
        <v>625</v>
      </c>
      <c r="G3835" t="s">
        <v>66</v>
      </c>
      <c r="I3835" t="s">
        <v>609</v>
      </c>
      <c r="K3835" s="34" t="s">
        <v>11</v>
      </c>
      <c r="L3835" s="37" t="str">
        <f t="shared" si="267"/>
        <v/>
      </c>
      <c r="M3835" s="34" t="s">
        <v>11</v>
      </c>
      <c r="N3835" s="36" t="str">
        <f t="shared" si="268"/>
        <v/>
      </c>
      <c r="O3835" s="34"/>
      <c r="P3835" s="34">
        <v>57339</v>
      </c>
      <c r="Q3835" s="37">
        <f t="shared" si="269"/>
        <v>57</v>
      </c>
      <c r="R3835" s="34">
        <v>7070</v>
      </c>
    </row>
    <row r="3836" spans="1:18" ht="14.25" thickBot="1">
      <c r="A3836" s="33" t="s">
        <v>657</v>
      </c>
      <c r="B3836" s="47">
        <v>41852</v>
      </c>
      <c r="C3836" t="s">
        <v>118</v>
      </c>
      <c r="D3836" t="s">
        <v>651</v>
      </c>
      <c r="E3836" t="s">
        <v>40</v>
      </c>
      <c r="F3836" t="s">
        <v>646</v>
      </c>
      <c r="G3836" t="s">
        <v>74</v>
      </c>
      <c r="I3836" t="s">
        <v>609</v>
      </c>
      <c r="K3836" s="34" t="s">
        <v>11</v>
      </c>
      <c r="L3836" s="37" t="str">
        <f t="shared" si="267"/>
        <v/>
      </c>
      <c r="M3836" s="34" t="s">
        <v>11</v>
      </c>
      <c r="N3836" s="36" t="str">
        <f t="shared" si="268"/>
        <v/>
      </c>
      <c r="O3836" s="34"/>
      <c r="P3836" s="34">
        <v>240443</v>
      </c>
      <c r="Q3836" s="37">
        <f t="shared" si="269"/>
        <v>240</v>
      </c>
      <c r="R3836" s="34">
        <v>54837</v>
      </c>
    </row>
    <row r="3837" spans="1:18" ht="14.25" thickBot="1">
      <c r="A3837" s="33" t="s">
        <v>657</v>
      </c>
      <c r="B3837" s="47">
        <v>41852</v>
      </c>
      <c r="C3837" t="s">
        <v>118</v>
      </c>
      <c r="D3837" t="s">
        <v>634</v>
      </c>
      <c r="E3837" t="s">
        <v>38</v>
      </c>
      <c r="F3837" t="s">
        <v>608</v>
      </c>
      <c r="G3837" t="s">
        <v>61</v>
      </c>
      <c r="I3837" t="s">
        <v>609</v>
      </c>
      <c r="K3837" s="34">
        <v>13531</v>
      </c>
      <c r="L3837" s="37">
        <f t="shared" si="267"/>
        <v>14</v>
      </c>
      <c r="M3837" s="34">
        <v>1915</v>
      </c>
      <c r="N3837" s="36">
        <f t="shared" si="268"/>
        <v>136.78571428571428</v>
      </c>
      <c r="O3837" s="34"/>
      <c r="P3837" s="34">
        <v>66137</v>
      </c>
      <c r="Q3837" s="37">
        <f t="shared" si="269"/>
        <v>66</v>
      </c>
      <c r="R3837" s="34">
        <v>7966</v>
      </c>
    </row>
    <row r="3838" spans="1:18" ht="14.25" thickBot="1">
      <c r="A3838" s="33" t="s">
        <v>657</v>
      </c>
      <c r="B3838" s="47">
        <v>41852</v>
      </c>
      <c r="C3838" t="s">
        <v>118</v>
      </c>
      <c r="D3838" t="s">
        <v>634</v>
      </c>
      <c r="E3838" t="s">
        <v>38</v>
      </c>
      <c r="F3838" t="s">
        <v>610</v>
      </c>
      <c r="G3838" t="s">
        <v>48</v>
      </c>
      <c r="I3838" t="s">
        <v>609</v>
      </c>
      <c r="K3838" s="34">
        <v>10047</v>
      </c>
      <c r="L3838" s="37">
        <f t="shared" si="267"/>
        <v>10</v>
      </c>
      <c r="M3838" s="34">
        <v>694</v>
      </c>
      <c r="N3838" s="36">
        <f t="shared" si="268"/>
        <v>69.400000000000006</v>
      </c>
      <c r="O3838" s="34"/>
      <c r="P3838" s="34">
        <v>71015</v>
      </c>
      <c r="Q3838" s="37">
        <f t="shared" si="269"/>
        <v>71</v>
      </c>
      <c r="R3838" s="34">
        <v>5668</v>
      </c>
    </row>
    <row r="3839" spans="1:18" ht="14.25" thickBot="1">
      <c r="A3839" s="33" t="s">
        <v>657</v>
      </c>
      <c r="B3839" s="47">
        <v>41852</v>
      </c>
      <c r="C3839" t="s">
        <v>118</v>
      </c>
      <c r="D3839" t="s">
        <v>634</v>
      </c>
      <c r="E3839" t="s">
        <v>38</v>
      </c>
      <c r="F3839" t="s">
        <v>616</v>
      </c>
      <c r="G3839" t="s">
        <v>60</v>
      </c>
      <c r="I3839" t="s">
        <v>609</v>
      </c>
      <c r="K3839" s="34">
        <v>39970</v>
      </c>
      <c r="L3839" s="37">
        <f t="shared" si="267"/>
        <v>40</v>
      </c>
      <c r="M3839" s="34">
        <v>10681</v>
      </c>
      <c r="N3839" s="36">
        <f t="shared" si="268"/>
        <v>267.02499999999998</v>
      </c>
      <c r="O3839" s="34"/>
      <c r="P3839" s="34">
        <v>55689</v>
      </c>
      <c r="Q3839" s="37">
        <f t="shared" si="269"/>
        <v>56</v>
      </c>
      <c r="R3839" s="34">
        <v>13662</v>
      </c>
    </row>
    <row r="3840" spans="1:18" ht="14.25" thickBot="1">
      <c r="A3840" s="33" t="s">
        <v>657</v>
      </c>
      <c r="B3840" s="47">
        <v>41852</v>
      </c>
      <c r="C3840" t="s">
        <v>118</v>
      </c>
      <c r="D3840" t="s">
        <v>634</v>
      </c>
      <c r="E3840" t="s">
        <v>38</v>
      </c>
      <c r="F3840" t="s">
        <v>625</v>
      </c>
      <c r="G3840" t="s">
        <v>66</v>
      </c>
      <c r="I3840" t="s">
        <v>609</v>
      </c>
      <c r="K3840" s="34" t="s">
        <v>11</v>
      </c>
      <c r="L3840" s="37" t="str">
        <f t="shared" si="267"/>
        <v/>
      </c>
      <c r="M3840" s="34" t="s">
        <v>11</v>
      </c>
      <c r="N3840" s="36" t="str">
        <f t="shared" si="268"/>
        <v/>
      </c>
      <c r="O3840" s="34"/>
      <c r="P3840" s="34">
        <v>36789</v>
      </c>
      <c r="Q3840" s="37">
        <f t="shared" si="269"/>
        <v>37</v>
      </c>
      <c r="R3840" s="34">
        <v>5240</v>
      </c>
    </row>
    <row r="3841" spans="1:18" ht="14.25" thickBot="1">
      <c r="A3841" s="33" t="s">
        <v>657</v>
      </c>
      <c r="B3841" s="47">
        <v>41852</v>
      </c>
      <c r="C3841" t="s">
        <v>118</v>
      </c>
      <c r="D3841" t="s">
        <v>634</v>
      </c>
      <c r="E3841" t="s">
        <v>38</v>
      </c>
      <c r="F3841" t="s">
        <v>646</v>
      </c>
      <c r="G3841" t="s">
        <v>74</v>
      </c>
      <c r="I3841" t="s">
        <v>609</v>
      </c>
      <c r="K3841" s="34">
        <v>4680</v>
      </c>
      <c r="L3841" s="37">
        <f t="shared" si="267"/>
        <v>5</v>
      </c>
      <c r="M3841" s="34">
        <v>753</v>
      </c>
      <c r="N3841" s="36">
        <f t="shared" si="268"/>
        <v>150.6</v>
      </c>
      <c r="O3841" s="34"/>
      <c r="P3841" s="34">
        <v>22680</v>
      </c>
      <c r="Q3841" s="37">
        <f t="shared" si="269"/>
        <v>23</v>
      </c>
      <c r="R3841" s="34">
        <v>3456</v>
      </c>
    </row>
    <row r="3842" spans="1:18" ht="14.25" thickBot="1">
      <c r="A3842" s="33" t="s">
        <v>657</v>
      </c>
      <c r="B3842" s="47">
        <v>41852</v>
      </c>
      <c r="C3842" t="s">
        <v>118</v>
      </c>
      <c r="D3842" t="s">
        <v>652</v>
      </c>
      <c r="E3842" t="s">
        <v>34</v>
      </c>
      <c r="F3842" t="s">
        <v>608</v>
      </c>
      <c r="G3842" t="s">
        <v>61</v>
      </c>
      <c r="I3842" t="s">
        <v>609</v>
      </c>
      <c r="K3842" s="34" t="s">
        <v>11</v>
      </c>
      <c r="L3842" s="37" t="str">
        <f t="shared" si="267"/>
        <v/>
      </c>
      <c r="M3842" s="34" t="s">
        <v>11</v>
      </c>
      <c r="N3842" s="36" t="str">
        <f t="shared" si="268"/>
        <v/>
      </c>
      <c r="O3842" s="34"/>
      <c r="P3842" s="34">
        <v>13157</v>
      </c>
      <c r="Q3842" s="37">
        <f t="shared" si="269"/>
        <v>13</v>
      </c>
      <c r="R3842" s="34">
        <v>3295</v>
      </c>
    </row>
    <row r="3843" spans="1:18" ht="14.25" thickBot="1">
      <c r="A3843" s="33" t="s">
        <v>657</v>
      </c>
      <c r="B3843" s="47">
        <v>41852</v>
      </c>
      <c r="C3843" t="s">
        <v>118</v>
      </c>
      <c r="D3843" t="s">
        <v>652</v>
      </c>
      <c r="E3843" t="s">
        <v>34</v>
      </c>
      <c r="F3843" t="s">
        <v>610</v>
      </c>
      <c r="G3843" t="s">
        <v>48</v>
      </c>
      <c r="I3843" t="s">
        <v>609</v>
      </c>
      <c r="K3843" s="34" t="s">
        <v>11</v>
      </c>
      <c r="L3843" s="37" t="str">
        <f t="shared" si="267"/>
        <v/>
      </c>
      <c r="M3843" s="34" t="s">
        <v>11</v>
      </c>
      <c r="N3843" s="36" t="str">
        <f t="shared" si="268"/>
        <v/>
      </c>
      <c r="O3843" s="34"/>
      <c r="P3843" s="34">
        <v>26490</v>
      </c>
      <c r="Q3843" s="37">
        <f t="shared" si="269"/>
        <v>26</v>
      </c>
      <c r="R3843" s="34">
        <v>9265</v>
      </c>
    </row>
    <row r="3844" spans="1:18" ht="14.25" thickBot="1">
      <c r="A3844" s="33" t="s">
        <v>657</v>
      </c>
      <c r="B3844" s="47">
        <v>41852</v>
      </c>
      <c r="C3844" t="s">
        <v>118</v>
      </c>
      <c r="D3844" t="s">
        <v>652</v>
      </c>
      <c r="E3844" t="s">
        <v>34</v>
      </c>
      <c r="F3844" t="s">
        <v>612</v>
      </c>
      <c r="G3844" t="s">
        <v>57</v>
      </c>
      <c r="I3844" t="s">
        <v>609</v>
      </c>
      <c r="K3844" s="34">
        <v>30744</v>
      </c>
      <c r="L3844" s="37">
        <f t="shared" si="267"/>
        <v>31</v>
      </c>
      <c r="M3844" s="34">
        <v>14548</v>
      </c>
      <c r="N3844" s="36">
        <f t="shared" si="268"/>
        <v>469.29032258064518</v>
      </c>
      <c r="O3844" s="34"/>
      <c r="P3844" s="34">
        <v>124223</v>
      </c>
      <c r="Q3844" s="37">
        <f t="shared" si="269"/>
        <v>124</v>
      </c>
      <c r="R3844" s="34">
        <v>42490</v>
      </c>
    </row>
    <row r="3845" spans="1:18" ht="14.25" thickBot="1">
      <c r="A3845" s="33" t="s">
        <v>657</v>
      </c>
      <c r="B3845" s="47">
        <v>41852</v>
      </c>
      <c r="C3845" t="s">
        <v>118</v>
      </c>
      <c r="D3845" t="s">
        <v>652</v>
      </c>
      <c r="E3845" t="s">
        <v>34</v>
      </c>
      <c r="F3845" t="s">
        <v>616</v>
      </c>
      <c r="G3845" t="s">
        <v>60</v>
      </c>
      <c r="I3845" t="s">
        <v>609</v>
      </c>
      <c r="K3845" s="34" t="s">
        <v>11</v>
      </c>
      <c r="L3845" s="37" t="str">
        <f t="shared" si="267"/>
        <v/>
      </c>
      <c r="M3845" s="34" t="s">
        <v>11</v>
      </c>
      <c r="N3845" s="36" t="str">
        <f t="shared" si="268"/>
        <v/>
      </c>
      <c r="O3845" s="34"/>
      <c r="P3845" s="34">
        <v>41843</v>
      </c>
      <c r="Q3845" s="37">
        <f t="shared" si="269"/>
        <v>42</v>
      </c>
      <c r="R3845" s="34">
        <v>13763</v>
      </c>
    </row>
    <row r="3846" spans="1:18" ht="14.25" thickBot="1">
      <c r="A3846" s="33" t="s">
        <v>657</v>
      </c>
      <c r="B3846" s="47">
        <v>41852</v>
      </c>
      <c r="C3846" t="s">
        <v>118</v>
      </c>
      <c r="D3846" t="s">
        <v>652</v>
      </c>
      <c r="E3846" t="s">
        <v>34</v>
      </c>
      <c r="F3846" t="s">
        <v>625</v>
      </c>
      <c r="G3846" t="s">
        <v>66</v>
      </c>
      <c r="I3846" t="s">
        <v>609</v>
      </c>
      <c r="K3846" s="34">
        <v>54000</v>
      </c>
      <c r="L3846" s="37">
        <f t="shared" si="267"/>
        <v>54</v>
      </c>
      <c r="M3846" s="34">
        <v>3845</v>
      </c>
      <c r="N3846" s="36">
        <f t="shared" si="268"/>
        <v>71.203703703703709</v>
      </c>
      <c r="O3846" s="34"/>
      <c r="P3846" s="34">
        <v>1589710</v>
      </c>
      <c r="Q3846" s="37">
        <f t="shared" si="269"/>
        <v>1590</v>
      </c>
      <c r="R3846" s="34">
        <v>125492</v>
      </c>
    </row>
    <row r="3847" spans="1:18" ht="14.25" thickBot="1">
      <c r="A3847" s="33" t="s">
        <v>657</v>
      </c>
      <c r="B3847" s="47">
        <v>41852</v>
      </c>
      <c r="C3847" t="s">
        <v>118</v>
      </c>
      <c r="D3847" t="s">
        <v>652</v>
      </c>
      <c r="E3847" t="s">
        <v>34</v>
      </c>
      <c r="F3847" t="s">
        <v>646</v>
      </c>
      <c r="G3847" t="s">
        <v>74</v>
      </c>
      <c r="I3847" t="s">
        <v>609</v>
      </c>
      <c r="K3847" s="34">
        <v>153991</v>
      </c>
      <c r="L3847" s="37">
        <f t="shared" si="267"/>
        <v>154</v>
      </c>
      <c r="M3847" s="34">
        <v>43402</v>
      </c>
      <c r="N3847" s="36">
        <f t="shared" si="268"/>
        <v>281.83116883116884</v>
      </c>
      <c r="O3847" s="34"/>
      <c r="P3847" s="34">
        <v>2433950</v>
      </c>
      <c r="Q3847" s="37">
        <f t="shared" si="269"/>
        <v>2434</v>
      </c>
      <c r="R3847" s="34">
        <v>434866</v>
      </c>
    </row>
    <row r="3848" spans="1:18" ht="14.25" thickBot="1">
      <c r="A3848" s="33" t="s">
        <v>657</v>
      </c>
      <c r="B3848" s="47">
        <v>41852</v>
      </c>
      <c r="C3848" t="s">
        <v>118</v>
      </c>
      <c r="D3848" t="s">
        <v>637</v>
      </c>
      <c r="E3848" t="s">
        <v>71</v>
      </c>
      <c r="F3848" t="s">
        <v>616</v>
      </c>
      <c r="G3848" t="s">
        <v>60</v>
      </c>
      <c r="I3848" t="s">
        <v>609</v>
      </c>
      <c r="K3848" s="34" t="s">
        <v>11</v>
      </c>
      <c r="L3848" s="37" t="str">
        <f t="shared" si="267"/>
        <v/>
      </c>
      <c r="M3848" s="34" t="s">
        <v>11</v>
      </c>
      <c r="N3848" s="36" t="str">
        <f t="shared" si="268"/>
        <v/>
      </c>
      <c r="O3848" s="34"/>
      <c r="P3848" s="34">
        <v>47452</v>
      </c>
      <c r="Q3848" s="37">
        <f t="shared" si="269"/>
        <v>47</v>
      </c>
      <c r="R3848" s="34">
        <v>14181</v>
      </c>
    </row>
    <row r="3849" spans="1:18" ht="14.25" thickBot="1">
      <c r="A3849" s="33" t="s">
        <v>657</v>
      </c>
      <c r="B3849" s="47">
        <v>41852</v>
      </c>
      <c r="C3849" t="s">
        <v>118</v>
      </c>
      <c r="D3849" t="s">
        <v>701</v>
      </c>
      <c r="E3849" t="s">
        <v>190</v>
      </c>
      <c r="F3849" t="s">
        <v>608</v>
      </c>
      <c r="G3849" t="s">
        <v>61</v>
      </c>
      <c r="I3849" t="s">
        <v>609</v>
      </c>
      <c r="K3849" s="34" t="s">
        <v>11</v>
      </c>
      <c r="L3849" s="37" t="str">
        <f t="shared" si="267"/>
        <v/>
      </c>
      <c r="M3849" s="34" t="s">
        <v>11</v>
      </c>
      <c r="N3849" s="36" t="str">
        <f t="shared" si="268"/>
        <v/>
      </c>
      <c r="O3849" s="34"/>
      <c r="P3849" s="34">
        <v>2000</v>
      </c>
      <c r="Q3849" s="37">
        <f t="shared" si="269"/>
        <v>2</v>
      </c>
      <c r="R3849" s="34">
        <v>629</v>
      </c>
    </row>
    <row r="3850" spans="1:18" ht="14.25" thickBot="1">
      <c r="A3850" s="33" t="s">
        <v>657</v>
      </c>
      <c r="B3850" s="47">
        <v>41852</v>
      </c>
      <c r="C3850" t="s">
        <v>118</v>
      </c>
      <c r="D3850" t="s">
        <v>701</v>
      </c>
      <c r="E3850" t="s">
        <v>190</v>
      </c>
      <c r="F3850" t="s">
        <v>612</v>
      </c>
      <c r="G3850" t="s">
        <v>57</v>
      </c>
      <c r="I3850" t="s">
        <v>609</v>
      </c>
      <c r="K3850" s="34" t="s">
        <v>11</v>
      </c>
      <c r="L3850" s="37" t="str">
        <f t="shared" si="267"/>
        <v/>
      </c>
      <c r="M3850" s="34" t="s">
        <v>11</v>
      </c>
      <c r="N3850" s="36" t="str">
        <f t="shared" si="268"/>
        <v/>
      </c>
      <c r="O3850" s="34"/>
      <c r="P3850" s="34">
        <v>4000</v>
      </c>
      <c r="Q3850" s="37">
        <f t="shared" si="269"/>
        <v>4</v>
      </c>
      <c r="R3850" s="34">
        <v>1709</v>
      </c>
    </row>
    <row r="3851" spans="1:18" ht="14.25" thickBot="1">
      <c r="A3851" s="33" t="s">
        <v>657</v>
      </c>
      <c r="B3851" s="47">
        <v>41852</v>
      </c>
      <c r="C3851" t="s">
        <v>118</v>
      </c>
      <c r="D3851" t="s">
        <v>672</v>
      </c>
      <c r="E3851" t="s">
        <v>213</v>
      </c>
      <c r="F3851" t="s">
        <v>608</v>
      </c>
      <c r="G3851" t="s">
        <v>61</v>
      </c>
      <c r="I3851" t="s">
        <v>609</v>
      </c>
      <c r="K3851" s="34">
        <v>38148</v>
      </c>
      <c r="L3851" s="37">
        <f t="shared" si="267"/>
        <v>38</v>
      </c>
      <c r="M3851" s="34">
        <v>26177</v>
      </c>
      <c r="N3851" s="36">
        <f t="shared" si="268"/>
        <v>688.86842105263156</v>
      </c>
      <c r="O3851" s="34"/>
      <c r="P3851" s="34">
        <v>352206</v>
      </c>
      <c r="Q3851" s="37">
        <f t="shared" si="269"/>
        <v>352</v>
      </c>
      <c r="R3851" s="34">
        <v>187877</v>
      </c>
    </row>
    <row r="3852" spans="1:18" ht="14.25" thickBot="1">
      <c r="A3852" s="33" t="s">
        <v>657</v>
      </c>
      <c r="B3852" s="47">
        <v>41852</v>
      </c>
      <c r="C3852" t="s">
        <v>118</v>
      </c>
      <c r="D3852" t="s">
        <v>719</v>
      </c>
      <c r="E3852" t="s">
        <v>222</v>
      </c>
      <c r="F3852" t="s">
        <v>608</v>
      </c>
      <c r="G3852" t="s">
        <v>61</v>
      </c>
      <c r="I3852" t="s">
        <v>609</v>
      </c>
      <c r="K3852" s="34" t="s">
        <v>11</v>
      </c>
      <c r="L3852" s="37" t="str">
        <f t="shared" si="267"/>
        <v/>
      </c>
      <c r="M3852" s="34" t="s">
        <v>11</v>
      </c>
      <c r="N3852" s="36" t="str">
        <f t="shared" si="268"/>
        <v/>
      </c>
      <c r="O3852" s="34"/>
      <c r="P3852" s="34">
        <v>11141</v>
      </c>
      <c r="Q3852" s="37">
        <f t="shared" si="269"/>
        <v>11</v>
      </c>
      <c r="R3852" s="34">
        <v>3888</v>
      </c>
    </row>
    <row r="3853" spans="1:18" ht="14.25" thickBot="1">
      <c r="A3853" s="33" t="s">
        <v>657</v>
      </c>
      <c r="B3853" s="47">
        <v>41852</v>
      </c>
      <c r="C3853" t="s">
        <v>118</v>
      </c>
      <c r="D3853" t="s">
        <v>720</v>
      </c>
      <c r="E3853" t="s">
        <v>231</v>
      </c>
      <c r="F3853" t="s">
        <v>616</v>
      </c>
      <c r="G3853" t="s">
        <v>60</v>
      </c>
      <c r="I3853" t="s">
        <v>609</v>
      </c>
      <c r="K3853" s="34" t="s">
        <v>11</v>
      </c>
      <c r="L3853" s="37" t="str">
        <f t="shared" si="267"/>
        <v/>
      </c>
      <c r="M3853" s="34" t="s">
        <v>11</v>
      </c>
      <c r="N3853" s="36" t="str">
        <f t="shared" si="268"/>
        <v/>
      </c>
      <c r="O3853" s="34"/>
      <c r="P3853" s="34">
        <v>22790</v>
      </c>
      <c r="Q3853" s="37">
        <f t="shared" si="269"/>
        <v>23</v>
      </c>
      <c r="R3853" s="34">
        <v>5863</v>
      </c>
    </row>
    <row r="3854" spans="1:18" ht="14.25" thickBot="1">
      <c r="A3854" s="33" t="s">
        <v>657</v>
      </c>
      <c r="B3854" s="47">
        <v>41852</v>
      </c>
      <c r="C3854" t="s">
        <v>118</v>
      </c>
      <c r="D3854" t="s">
        <v>655</v>
      </c>
      <c r="E3854" t="s">
        <v>262</v>
      </c>
      <c r="F3854" t="s">
        <v>608</v>
      </c>
      <c r="G3854" t="s">
        <v>61</v>
      </c>
      <c r="I3854" t="s">
        <v>609</v>
      </c>
      <c r="K3854" s="34" t="s">
        <v>11</v>
      </c>
      <c r="L3854" s="37" t="str">
        <f t="shared" si="267"/>
        <v/>
      </c>
      <c r="M3854" s="34" t="s">
        <v>11</v>
      </c>
      <c r="N3854" s="36" t="str">
        <f t="shared" si="268"/>
        <v/>
      </c>
      <c r="O3854" s="34"/>
      <c r="P3854" s="34">
        <v>11488</v>
      </c>
      <c r="Q3854" s="37">
        <f t="shared" si="269"/>
        <v>11</v>
      </c>
      <c r="R3854" s="34">
        <v>4967</v>
      </c>
    </row>
    <row r="3855" spans="1:18" ht="14.25" thickBot="1">
      <c r="A3855" s="33" t="s">
        <v>657</v>
      </c>
      <c r="B3855" s="47">
        <v>41852</v>
      </c>
      <c r="C3855" t="s">
        <v>118</v>
      </c>
      <c r="D3855" t="s">
        <v>640</v>
      </c>
      <c r="E3855" t="s">
        <v>37</v>
      </c>
      <c r="F3855" t="s">
        <v>608</v>
      </c>
      <c r="G3855" t="s">
        <v>61</v>
      </c>
      <c r="I3855" t="s">
        <v>609</v>
      </c>
      <c r="K3855" s="34">
        <v>19600</v>
      </c>
      <c r="L3855" s="37">
        <f t="shared" ref="L3855:L3884" si="270">IF(ISERROR(ROUND(K3855*0.001,0))=TRUE,"",(ROUND(K3855*0.001,0)))</f>
        <v>20</v>
      </c>
      <c r="M3855" s="34">
        <v>4737</v>
      </c>
      <c r="N3855" s="36">
        <f t="shared" ref="N3855:N3884" si="271">IF(ISERROR(M3855/L3855)=TRUE,"",(M3855/L3855))</f>
        <v>236.85</v>
      </c>
      <c r="O3855" s="34"/>
      <c r="P3855" s="34">
        <v>19600</v>
      </c>
      <c r="Q3855" s="37">
        <f t="shared" ref="Q3855:Q3884" si="272">IF(ISERROR(ROUND(P3855*0.001,0))=TRUE,"",(ROUND(P3855*0.001,0)))</f>
        <v>20</v>
      </c>
      <c r="R3855" s="34">
        <v>4737</v>
      </c>
    </row>
    <row r="3856" spans="1:18" ht="14.25" thickBot="1">
      <c r="A3856" s="33" t="s">
        <v>657</v>
      </c>
      <c r="B3856" s="47">
        <v>41852</v>
      </c>
      <c r="C3856" t="s">
        <v>118</v>
      </c>
      <c r="D3856" t="s">
        <v>640</v>
      </c>
      <c r="E3856" t="s">
        <v>37</v>
      </c>
      <c r="F3856" t="s">
        <v>610</v>
      </c>
      <c r="G3856" t="s">
        <v>48</v>
      </c>
      <c r="I3856" t="s">
        <v>609</v>
      </c>
      <c r="K3856" s="34" t="s">
        <v>11</v>
      </c>
      <c r="L3856" s="37" t="str">
        <f t="shared" si="270"/>
        <v/>
      </c>
      <c r="M3856" s="34" t="s">
        <v>11</v>
      </c>
      <c r="N3856" s="36" t="str">
        <f t="shared" si="271"/>
        <v/>
      </c>
      <c r="O3856" s="34"/>
      <c r="P3856" s="34">
        <v>8696</v>
      </c>
      <c r="Q3856" s="37">
        <f t="shared" si="272"/>
        <v>9</v>
      </c>
      <c r="R3856" s="34">
        <v>3204</v>
      </c>
    </row>
    <row r="3857" spans="1:18" ht="14.25" thickBot="1">
      <c r="A3857" s="33" t="s">
        <v>657</v>
      </c>
      <c r="B3857" s="47">
        <v>41852</v>
      </c>
      <c r="C3857" t="s">
        <v>118</v>
      </c>
      <c r="D3857" t="s">
        <v>640</v>
      </c>
      <c r="E3857" t="s">
        <v>37</v>
      </c>
      <c r="F3857" t="s">
        <v>611</v>
      </c>
      <c r="G3857" t="s">
        <v>58</v>
      </c>
      <c r="I3857" t="s">
        <v>609</v>
      </c>
      <c r="K3857" s="34" t="s">
        <v>11</v>
      </c>
      <c r="L3857" s="37" t="str">
        <f t="shared" si="270"/>
        <v/>
      </c>
      <c r="M3857" s="34" t="s">
        <v>11</v>
      </c>
      <c r="N3857" s="36" t="str">
        <f t="shared" si="271"/>
        <v/>
      </c>
      <c r="O3857" s="34"/>
      <c r="P3857" s="34">
        <v>72077</v>
      </c>
      <c r="Q3857" s="37">
        <f t="shared" si="272"/>
        <v>72</v>
      </c>
      <c r="R3857" s="34">
        <v>35351</v>
      </c>
    </row>
    <row r="3858" spans="1:18" ht="14.25" thickBot="1">
      <c r="A3858" s="33" t="s">
        <v>657</v>
      </c>
      <c r="B3858" s="47">
        <v>41852</v>
      </c>
      <c r="C3858" t="s">
        <v>118</v>
      </c>
      <c r="D3858" t="s">
        <v>640</v>
      </c>
      <c r="E3858" t="s">
        <v>37</v>
      </c>
      <c r="F3858" t="s">
        <v>625</v>
      </c>
      <c r="G3858" t="s">
        <v>66</v>
      </c>
      <c r="I3858" t="s">
        <v>609</v>
      </c>
      <c r="K3858" s="34" t="s">
        <v>11</v>
      </c>
      <c r="L3858" s="37" t="str">
        <f t="shared" si="270"/>
        <v/>
      </c>
      <c r="M3858" s="34" t="s">
        <v>11</v>
      </c>
      <c r="N3858" s="36" t="str">
        <f t="shared" si="271"/>
        <v/>
      </c>
      <c r="O3858" s="34"/>
      <c r="P3858" s="34">
        <v>180020</v>
      </c>
      <c r="Q3858" s="37">
        <f t="shared" si="272"/>
        <v>180</v>
      </c>
      <c r="R3858" s="34">
        <v>30531</v>
      </c>
    </row>
    <row r="3859" spans="1:18" ht="14.25" thickBot="1">
      <c r="A3859" s="33" t="s">
        <v>657</v>
      </c>
      <c r="B3859" s="47">
        <v>41852</v>
      </c>
      <c r="C3859" t="s">
        <v>118</v>
      </c>
      <c r="D3859" t="s">
        <v>612</v>
      </c>
      <c r="E3859" t="s">
        <v>68</v>
      </c>
      <c r="F3859" t="s">
        <v>608</v>
      </c>
      <c r="G3859" t="s">
        <v>61</v>
      </c>
      <c r="I3859" t="s">
        <v>609</v>
      </c>
      <c r="K3859" s="34">
        <v>17795</v>
      </c>
      <c r="L3859" s="37">
        <f t="shared" si="270"/>
        <v>18</v>
      </c>
      <c r="M3859" s="34">
        <v>8150</v>
      </c>
      <c r="N3859" s="36">
        <f t="shared" si="271"/>
        <v>452.77777777777777</v>
      </c>
      <c r="O3859" s="34"/>
      <c r="P3859" s="34">
        <v>72681</v>
      </c>
      <c r="Q3859" s="37">
        <f t="shared" si="272"/>
        <v>73</v>
      </c>
      <c r="R3859" s="34">
        <v>34599</v>
      </c>
    </row>
    <row r="3860" spans="1:18" ht="14.25" thickBot="1">
      <c r="A3860" s="33" t="s">
        <v>657</v>
      </c>
      <c r="B3860" s="47">
        <v>41852</v>
      </c>
      <c r="C3860" t="s">
        <v>118</v>
      </c>
      <c r="D3860" t="s">
        <v>612</v>
      </c>
      <c r="E3860" t="s">
        <v>68</v>
      </c>
      <c r="F3860" t="s">
        <v>610</v>
      </c>
      <c r="G3860" t="s">
        <v>48</v>
      </c>
      <c r="I3860" t="s">
        <v>609</v>
      </c>
      <c r="K3860" s="34" t="s">
        <v>11</v>
      </c>
      <c r="L3860" s="37" t="str">
        <f t="shared" si="270"/>
        <v/>
      </c>
      <c r="M3860" s="34" t="s">
        <v>11</v>
      </c>
      <c r="N3860" s="36" t="str">
        <f t="shared" si="271"/>
        <v/>
      </c>
      <c r="O3860" s="34"/>
      <c r="P3860" s="34">
        <v>5028</v>
      </c>
      <c r="Q3860" s="37">
        <f t="shared" si="272"/>
        <v>5</v>
      </c>
      <c r="R3860" s="34">
        <v>2715</v>
      </c>
    </row>
    <row r="3861" spans="1:18" ht="14.25" thickBot="1">
      <c r="A3861" s="33" t="s">
        <v>657</v>
      </c>
      <c r="B3861" s="47">
        <v>41852</v>
      </c>
      <c r="C3861" t="s">
        <v>118</v>
      </c>
      <c r="D3861" t="s">
        <v>656</v>
      </c>
      <c r="E3861" t="s">
        <v>316</v>
      </c>
      <c r="F3861" t="s">
        <v>608</v>
      </c>
      <c r="G3861" t="s">
        <v>61</v>
      </c>
      <c r="I3861" t="s">
        <v>609</v>
      </c>
      <c r="K3861" s="34" t="s">
        <v>11</v>
      </c>
      <c r="L3861" s="37" t="str">
        <f t="shared" si="270"/>
        <v/>
      </c>
      <c r="M3861" s="34" t="s">
        <v>11</v>
      </c>
      <c r="N3861" s="36" t="str">
        <f t="shared" si="271"/>
        <v/>
      </c>
      <c r="O3861" s="34"/>
      <c r="P3861" s="34">
        <v>4006</v>
      </c>
      <c r="Q3861" s="37">
        <f t="shared" si="272"/>
        <v>4</v>
      </c>
      <c r="R3861" s="34">
        <v>1277</v>
      </c>
    </row>
    <row r="3862" spans="1:18" ht="14.25" thickBot="1">
      <c r="A3862" s="33" t="s">
        <v>657</v>
      </c>
      <c r="B3862" s="47">
        <v>41852</v>
      </c>
      <c r="C3862" t="s">
        <v>118</v>
      </c>
      <c r="D3862" t="s">
        <v>656</v>
      </c>
      <c r="E3862" t="s">
        <v>316</v>
      </c>
      <c r="F3862" t="s">
        <v>610</v>
      </c>
      <c r="G3862" t="s">
        <v>48</v>
      </c>
      <c r="I3862" t="s">
        <v>609</v>
      </c>
      <c r="K3862" s="34">
        <v>23864</v>
      </c>
      <c r="L3862" s="37">
        <f t="shared" si="270"/>
        <v>24</v>
      </c>
      <c r="M3862" s="34">
        <v>11344</v>
      </c>
      <c r="N3862" s="36">
        <f t="shared" si="271"/>
        <v>472.66666666666669</v>
      </c>
      <c r="O3862" s="34"/>
      <c r="P3862" s="34">
        <v>96662</v>
      </c>
      <c r="Q3862" s="37">
        <f t="shared" si="272"/>
        <v>97</v>
      </c>
      <c r="R3862" s="34">
        <v>40844</v>
      </c>
    </row>
    <row r="3863" spans="1:18" ht="14.25" thickBot="1">
      <c r="A3863" s="33" t="s">
        <v>657</v>
      </c>
      <c r="B3863" s="47">
        <v>41852</v>
      </c>
      <c r="C3863" t="s">
        <v>118</v>
      </c>
      <c r="D3863" t="s">
        <v>656</v>
      </c>
      <c r="E3863" t="s">
        <v>316</v>
      </c>
      <c r="F3863" t="s">
        <v>616</v>
      </c>
      <c r="G3863" t="s">
        <v>60</v>
      </c>
      <c r="I3863" t="s">
        <v>609</v>
      </c>
      <c r="K3863" s="34">
        <v>48749</v>
      </c>
      <c r="L3863" s="37">
        <f t="shared" si="270"/>
        <v>49</v>
      </c>
      <c r="M3863" s="34">
        <v>19519</v>
      </c>
      <c r="N3863" s="36">
        <f t="shared" si="271"/>
        <v>398.34693877551018</v>
      </c>
      <c r="O3863" s="34"/>
      <c r="P3863" s="34">
        <v>149344</v>
      </c>
      <c r="Q3863" s="37">
        <f t="shared" si="272"/>
        <v>149</v>
      </c>
      <c r="R3863" s="34">
        <v>53660</v>
      </c>
    </row>
    <row r="3864" spans="1:18" ht="14.25" thickBot="1">
      <c r="A3864" s="33" t="s">
        <v>657</v>
      </c>
      <c r="B3864" s="47">
        <v>41852</v>
      </c>
      <c r="C3864" t="s">
        <v>118</v>
      </c>
      <c r="D3864" t="s">
        <v>656</v>
      </c>
      <c r="E3864" t="s">
        <v>316</v>
      </c>
      <c r="F3864" t="s">
        <v>646</v>
      </c>
      <c r="G3864" t="s">
        <v>74</v>
      </c>
      <c r="I3864" t="s">
        <v>609</v>
      </c>
      <c r="K3864" s="34" t="s">
        <v>11</v>
      </c>
      <c r="L3864" s="37" t="str">
        <f t="shared" si="270"/>
        <v/>
      </c>
      <c r="M3864" s="34" t="s">
        <v>11</v>
      </c>
      <c r="N3864" s="36" t="str">
        <f t="shared" si="271"/>
        <v/>
      </c>
      <c r="O3864" s="34"/>
      <c r="P3864" s="34">
        <v>36365</v>
      </c>
      <c r="Q3864" s="37">
        <f t="shared" si="272"/>
        <v>36</v>
      </c>
      <c r="R3864" s="34">
        <v>7069</v>
      </c>
    </row>
    <row r="3865" spans="1:18" ht="14.25" thickBot="1">
      <c r="A3865" s="33" t="s">
        <v>657</v>
      </c>
      <c r="B3865" s="47">
        <v>41852</v>
      </c>
      <c r="C3865" t="s">
        <v>118</v>
      </c>
      <c r="D3865" t="s">
        <v>669</v>
      </c>
      <c r="E3865" t="s">
        <v>348</v>
      </c>
      <c r="F3865" t="s">
        <v>610</v>
      </c>
      <c r="G3865" t="s">
        <v>48</v>
      </c>
      <c r="I3865" t="s">
        <v>609</v>
      </c>
      <c r="K3865" s="34" t="s">
        <v>11</v>
      </c>
      <c r="L3865" s="37" t="str">
        <f t="shared" si="270"/>
        <v/>
      </c>
      <c r="M3865" s="34" t="s">
        <v>11</v>
      </c>
      <c r="N3865" s="36" t="str">
        <f t="shared" si="271"/>
        <v/>
      </c>
      <c r="O3865" s="34"/>
      <c r="P3865" s="34">
        <v>18036</v>
      </c>
      <c r="Q3865" s="37">
        <f t="shared" si="272"/>
        <v>18</v>
      </c>
      <c r="R3865" s="34">
        <v>7895</v>
      </c>
    </row>
    <row r="3866" spans="1:18" ht="14.25" thickBot="1">
      <c r="A3866" s="33" t="s">
        <v>657</v>
      </c>
      <c r="B3866" s="47">
        <v>41852</v>
      </c>
      <c r="C3866" t="s">
        <v>118</v>
      </c>
      <c r="D3866" t="s">
        <v>669</v>
      </c>
      <c r="E3866" t="s">
        <v>348</v>
      </c>
      <c r="F3866" t="s">
        <v>611</v>
      </c>
      <c r="G3866" t="s">
        <v>58</v>
      </c>
      <c r="I3866" t="s">
        <v>609</v>
      </c>
      <c r="K3866" s="34" t="s">
        <v>11</v>
      </c>
      <c r="L3866" s="37" t="str">
        <f t="shared" si="270"/>
        <v/>
      </c>
      <c r="M3866" s="34" t="s">
        <v>11</v>
      </c>
      <c r="N3866" s="36" t="str">
        <f t="shared" si="271"/>
        <v/>
      </c>
      <c r="O3866" s="34"/>
      <c r="P3866" s="34">
        <v>7005</v>
      </c>
      <c r="Q3866" s="37">
        <f t="shared" si="272"/>
        <v>7</v>
      </c>
      <c r="R3866" s="34">
        <v>4539</v>
      </c>
    </row>
    <row r="3867" spans="1:18" ht="14.25" thickBot="1">
      <c r="A3867" s="33" t="s">
        <v>657</v>
      </c>
      <c r="B3867" s="47">
        <v>41852</v>
      </c>
      <c r="C3867" t="s">
        <v>118</v>
      </c>
      <c r="D3867" t="s">
        <v>669</v>
      </c>
      <c r="E3867" t="s">
        <v>348</v>
      </c>
      <c r="F3867" t="s">
        <v>625</v>
      </c>
      <c r="G3867" t="s">
        <v>66</v>
      </c>
      <c r="I3867" t="s">
        <v>609</v>
      </c>
      <c r="K3867" s="34" t="s">
        <v>11</v>
      </c>
      <c r="L3867" s="37" t="str">
        <f t="shared" si="270"/>
        <v/>
      </c>
      <c r="M3867" s="34" t="s">
        <v>11</v>
      </c>
      <c r="N3867" s="36" t="str">
        <f t="shared" si="271"/>
        <v/>
      </c>
      <c r="O3867" s="34"/>
      <c r="P3867" s="34">
        <v>20199</v>
      </c>
      <c r="Q3867" s="37">
        <f t="shared" si="272"/>
        <v>20</v>
      </c>
      <c r="R3867" s="34">
        <v>3020</v>
      </c>
    </row>
    <row r="3868" spans="1:18" ht="14.25" thickBot="1">
      <c r="A3868" s="33" t="s">
        <v>657</v>
      </c>
      <c r="B3868" s="47">
        <v>41852</v>
      </c>
      <c r="C3868" t="s">
        <v>118</v>
      </c>
      <c r="D3868" t="s">
        <v>641</v>
      </c>
      <c r="E3868" t="s">
        <v>33</v>
      </c>
      <c r="F3868" t="s">
        <v>608</v>
      </c>
      <c r="G3868" t="s">
        <v>61</v>
      </c>
      <c r="I3868" t="s">
        <v>609</v>
      </c>
      <c r="K3868" s="34">
        <v>135675</v>
      </c>
      <c r="L3868" s="37">
        <f t="shared" si="270"/>
        <v>136</v>
      </c>
      <c r="M3868" s="34">
        <v>67848</v>
      </c>
      <c r="N3868" s="36">
        <f t="shared" si="271"/>
        <v>498.88235294117646</v>
      </c>
      <c r="O3868" s="34"/>
      <c r="P3868" s="34">
        <v>871604</v>
      </c>
      <c r="Q3868" s="37">
        <f t="shared" si="272"/>
        <v>872</v>
      </c>
      <c r="R3868" s="34">
        <v>368773</v>
      </c>
    </row>
    <row r="3869" spans="1:18" ht="14.25" thickBot="1">
      <c r="A3869" s="33" t="s">
        <v>657</v>
      </c>
      <c r="B3869" s="47">
        <v>41852</v>
      </c>
      <c r="C3869" t="s">
        <v>118</v>
      </c>
      <c r="D3869" t="s">
        <v>641</v>
      </c>
      <c r="E3869" t="s">
        <v>33</v>
      </c>
      <c r="F3869" t="s">
        <v>610</v>
      </c>
      <c r="G3869" t="s">
        <v>48</v>
      </c>
      <c r="I3869" t="s">
        <v>609</v>
      </c>
      <c r="K3869" s="34">
        <v>327039</v>
      </c>
      <c r="L3869" s="37">
        <f t="shared" si="270"/>
        <v>327</v>
      </c>
      <c r="M3869" s="34">
        <v>70310</v>
      </c>
      <c r="N3869" s="36">
        <f t="shared" si="271"/>
        <v>215.01529051987768</v>
      </c>
      <c r="O3869" s="34"/>
      <c r="P3869" s="34">
        <v>3229363</v>
      </c>
      <c r="Q3869" s="37">
        <f t="shared" si="272"/>
        <v>3229</v>
      </c>
      <c r="R3869" s="34">
        <v>596848</v>
      </c>
    </row>
    <row r="3870" spans="1:18" ht="14.25" thickBot="1">
      <c r="A3870" s="33" t="s">
        <v>657</v>
      </c>
      <c r="B3870" s="47">
        <v>41852</v>
      </c>
      <c r="C3870" t="s">
        <v>118</v>
      </c>
      <c r="D3870" t="s">
        <v>641</v>
      </c>
      <c r="E3870" t="s">
        <v>33</v>
      </c>
      <c r="F3870" t="s">
        <v>611</v>
      </c>
      <c r="G3870" t="s">
        <v>58</v>
      </c>
      <c r="I3870" t="s">
        <v>609</v>
      </c>
      <c r="K3870" s="34" t="s">
        <v>11</v>
      </c>
      <c r="L3870" s="37" t="str">
        <f t="shared" si="270"/>
        <v/>
      </c>
      <c r="M3870" s="34" t="s">
        <v>11</v>
      </c>
      <c r="N3870" s="36" t="str">
        <f t="shared" si="271"/>
        <v/>
      </c>
      <c r="O3870" s="34"/>
      <c r="P3870" s="34">
        <v>26844</v>
      </c>
      <c r="Q3870" s="37">
        <f t="shared" si="272"/>
        <v>27</v>
      </c>
      <c r="R3870" s="34">
        <v>12857</v>
      </c>
    </row>
    <row r="3871" spans="1:18" ht="14.25" thickBot="1">
      <c r="A3871" s="33" t="s">
        <v>657</v>
      </c>
      <c r="B3871" s="47">
        <v>41852</v>
      </c>
      <c r="C3871" t="s">
        <v>118</v>
      </c>
      <c r="D3871" t="s">
        <v>641</v>
      </c>
      <c r="E3871" t="s">
        <v>33</v>
      </c>
      <c r="F3871" t="s">
        <v>616</v>
      </c>
      <c r="G3871" t="s">
        <v>60</v>
      </c>
      <c r="I3871" t="s">
        <v>609</v>
      </c>
      <c r="K3871" s="34" t="s">
        <v>11</v>
      </c>
      <c r="L3871" s="37" t="str">
        <f t="shared" si="270"/>
        <v/>
      </c>
      <c r="M3871" s="34" t="s">
        <v>11</v>
      </c>
      <c r="N3871" s="36" t="str">
        <f t="shared" si="271"/>
        <v/>
      </c>
      <c r="O3871" s="34"/>
      <c r="P3871" s="34">
        <v>3291</v>
      </c>
      <c r="Q3871" s="37">
        <f t="shared" si="272"/>
        <v>3</v>
      </c>
      <c r="R3871" s="34">
        <v>1868</v>
      </c>
    </row>
    <row r="3872" spans="1:18" ht="14.25" thickBot="1">
      <c r="A3872" s="33" t="s">
        <v>657</v>
      </c>
      <c r="B3872" s="47">
        <v>41852</v>
      </c>
      <c r="C3872" t="s">
        <v>118</v>
      </c>
      <c r="D3872" t="s">
        <v>641</v>
      </c>
      <c r="E3872" t="s">
        <v>33</v>
      </c>
      <c r="F3872" t="s">
        <v>625</v>
      </c>
      <c r="G3872" t="s">
        <v>66</v>
      </c>
      <c r="I3872" t="s">
        <v>609</v>
      </c>
      <c r="K3872" s="34">
        <v>102948</v>
      </c>
      <c r="L3872" s="37">
        <f t="shared" si="270"/>
        <v>103</v>
      </c>
      <c r="M3872" s="34">
        <v>26752</v>
      </c>
      <c r="N3872" s="36">
        <f t="shared" si="271"/>
        <v>259.72815533980582</v>
      </c>
      <c r="O3872" s="34"/>
      <c r="P3872" s="34">
        <v>367871</v>
      </c>
      <c r="Q3872" s="37">
        <f t="shared" si="272"/>
        <v>368</v>
      </c>
      <c r="R3872" s="34">
        <v>78313</v>
      </c>
    </row>
    <row r="3873" spans="1:18" ht="14.25" thickBot="1">
      <c r="A3873" s="33" t="s">
        <v>657</v>
      </c>
      <c r="B3873" s="47">
        <v>41852</v>
      </c>
      <c r="C3873" t="s">
        <v>118</v>
      </c>
      <c r="D3873" t="s">
        <v>641</v>
      </c>
      <c r="E3873" t="s">
        <v>33</v>
      </c>
      <c r="F3873" t="s">
        <v>646</v>
      </c>
      <c r="G3873" t="s">
        <v>74</v>
      </c>
      <c r="I3873" t="s">
        <v>609</v>
      </c>
      <c r="K3873" s="34">
        <v>978890</v>
      </c>
      <c r="L3873" s="37">
        <f t="shared" si="270"/>
        <v>979</v>
      </c>
      <c r="M3873" s="34">
        <v>273087</v>
      </c>
      <c r="N3873" s="36">
        <f t="shared" si="271"/>
        <v>278.94484167517874</v>
      </c>
      <c r="O3873" s="34"/>
      <c r="P3873" s="34">
        <v>10337348</v>
      </c>
      <c r="Q3873" s="37">
        <f t="shared" si="272"/>
        <v>10337</v>
      </c>
      <c r="R3873" s="34">
        <v>2385512</v>
      </c>
    </row>
    <row r="3874" spans="1:18" ht="14.25" thickBot="1">
      <c r="A3874" s="33" t="s">
        <v>657</v>
      </c>
      <c r="B3874" s="47">
        <v>41852</v>
      </c>
      <c r="C3874" t="s">
        <v>118</v>
      </c>
      <c r="D3874" t="s">
        <v>661</v>
      </c>
      <c r="E3874" t="s">
        <v>41</v>
      </c>
      <c r="F3874" t="s">
        <v>608</v>
      </c>
      <c r="G3874" t="s">
        <v>61</v>
      </c>
      <c r="I3874" t="s">
        <v>609</v>
      </c>
      <c r="K3874" s="34" t="s">
        <v>11</v>
      </c>
      <c r="L3874" s="37" t="str">
        <f t="shared" si="270"/>
        <v/>
      </c>
      <c r="M3874" s="34" t="s">
        <v>11</v>
      </c>
      <c r="N3874" s="36" t="str">
        <f t="shared" si="271"/>
        <v/>
      </c>
      <c r="O3874" s="34"/>
      <c r="P3874" s="34">
        <v>30530</v>
      </c>
      <c r="Q3874" s="37">
        <f t="shared" si="272"/>
        <v>31</v>
      </c>
      <c r="R3874" s="34">
        <v>10572</v>
      </c>
    </row>
    <row r="3875" spans="1:18" ht="14.25" thickBot="1">
      <c r="A3875" s="33" t="s">
        <v>657</v>
      </c>
      <c r="B3875" s="47">
        <v>41852</v>
      </c>
      <c r="C3875" t="s">
        <v>118</v>
      </c>
      <c r="D3875" t="s">
        <v>661</v>
      </c>
      <c r="E3875" t="s">
        <v>41</v>
      </c>
      <c r="F3875" t="s">
        <v>610</v>
      </c>
      <c r="G3875" t="s">
        <v>48</v>
      </c>
      <c r="I3875" t="s">
        <v>609</v>
      </c>
      <c r="K3875" s="34" t="s">
        <v>11</v>
      </c>
      <c r="L3875" s="37" t="str">
        <f t="shared" si="270"/>
        <v/>
      </c>
      <c r="M3875" s="34" t="s">
        <v>11</v>
      </c>
      <c r="N3875" s="36" t="str">
        <f t="shared" si="271"/>
        <v/>
      </c>
      <c r="O3875" s="34"/>
      <c r="P3875" s="34">
        <v>38250</v>
      </c>
      <c r="Q3875" s="37">
        <f t="shared" si="272"/>
        <v>38</v>
      </c>
      <c r="R3875" s="34">
        <v>13349</v>
      </c>
    </row>
    <row r="3876" spans="1:18" ht="14.25" thickBot="1">
      <c r="A3876" s="33" t="s">
        <v>657</v>
      </c>
      <c r="B3876" s="47">
        <v>41852</v>
      </c>
      <c r="C3876" t="s">
        <v>118</v>
      </c>
      <c r="D3876" t="s">
        <v>722</v>
      </c>
      <c r="E3876" t="s">
        <v>449</v>
      </c>
      <c r="F3876" t="s">
        <v>616</v>
      </c>
      <c r="G3876" t="s">
        <v>60</v>
      </c>
      <c r="I3876" t="s">
        <v>609</v>
      </c>
      <c r="K3876" s="34">
        <v>15602</v>
      </c>
      <c r="L3876" s="37">
        <f t="shared" si="270"/>
        <v>16</v>
      </c>
      <c r="M3876" s="34">
        <v>2768</v>
      </c>
      <c r="N3876" s="36">
        <f t="shared" si="271"/>
        <v>173</v>
      </c>
      <c r="O3876" s="34"/>
      <c r="P3876" s="34">
        <v>15602</v>
      </c>
      <c r="Q3876" s="37">
        <f t="shared" si="272"/>
        <v>16</v>
      </c>
      <c r="R3876" s="34">
        <v>2768</v>
      </c>
    </row>
    <row r="3877" spans="1:18" ht="14.25" thickBot="1">
      <c r="A3877" s="33" t="s">
        <v>657</v>
      </c>
      <c r="B3877" s="47">
        <v>41852</v>
      </c>
      <c r="C3877" t="s">
        <v>118</v>
      </c>
      <c r="D3877" t="s">
        <v>712</v>
      </c>
      <c r="E3877" t="s">
        <v>451</v>
      </c>
      <c r="F3877" t="s">
        <v>608</v>
      </c>
      <c r="G3877" t="s">
        <v>61</v>
      </c>
      <c r="I3877" t="s">
        <v>609</v>
      </c>
      <c r="K3877" s="34" t="s">
        <v>11</v>
      </c>
      <c r="L3877" s="37" t="str">
        <f t="shared" si="270"/>
        <v/>
      </c>
      <c r="M3877" s="34" t="s">
        <v>11</v>
      </c>
      <c r="N3877" s="36" t="str">
        <f t="shared" si="271"/>
        <v/>
      </c>
      <c r="O3877" s="34"/>
      <c r="P3877" s="34">
        <v>19749</v>
      </c>
      <c r="Q3877" s="37">
        <f t="shared" si="272"/>
        <v>20</v>
      </c>
      <c r="R3877" s="34">
        <v>11068</v>
      </c>
    </row>
    <row r="3878" spans="1:18" ht="14.25" thickBot="1">
      <c r="A3878" s="33" t="s">
        <v>657</v>
      </c>
      <c r="B3878" s="47">
        <v>41852</v>
      </c>
      <c r="C3878" t="s">
        <v>118</v>
      </c>
      <c r="D3878" t="s">
        <v>717</v>
      </c>
      <c r="E3878" t="s">
        <v>476</v>
      </c>
      <c r="F3878" t="s">
        <v>608</v>
      </c>
      <c r="G3878" t="s">
        <v>61</v>
      </c>
      <c r="I3878" t="s">
        <v>609</v>
      </c>
      <c r="K3878" s="34" t="s">
        <v>11</v>
      </c>
      <c r="L3878" s="37" t="str">
        <f t="shared" si="270"/>
        <v/>
      </c>
      <c r="M3878" s="34" t="s">
        <v>11</v>
      </c>
      <c r="N3878" s="36" t="str">
        <f t="shared" si="271"/>
        <v/>
      </c>
      <c r="O3878" s="34"/>
      <c r="P3878" s="34">
        <v>13063</v>
      </c>
      <c r="Q3878" s="37">
        <f t="shared" si="272"/>
        <v>13</v>
      </c>
      <c r="R3878" s="34">
        <v>2615</v>
      </c>
    </row>
    <row r="3879" spans="1:18" ht="14.25" thickBot="1">
      <c r="A3879" s="33" t="s">
        <v>657</v>
      </c>
      <c r="B3879" s="47">
        <v>41852</v>
      </c>
      <c r="C3879" t="s">
        <v>118</v>
      </c>
      <c r="D3879" t="s">
        <v>717</v>
      </c>
      <c r="E3879" t="s">
        <v>476</v>
      </c>
      <c r="F3879" t="s">
        <v>610</v>
      </c>
      <c r="G3879" t="s">
        <v>48</v>
      </c>
      <c r="I3879" t="s">
        <v>609</v>
      </c>
      <c r="K3879" s="34" t="s">
        <v>11</v>
      </c>
      <c r="L3879" s="37" t="str">
        <f t="shared" si="270"/>
        <v/>
      </c>
      <c r="M3879" s="34" t="s">
        <v>11</v>
      </c>
      <c r="N3879" s="36" t="str">
        <f t="shared" si="271"/>
        <v/>
      </c>
      <c r="O3879" s="34"/>
      <c r="P3879" s="34">
        <v>7895</v>
      </c>
      <c r="Q3879" s="37">
        <f t="shared" si="272"/>
        <v>8</v>
      </c>
      <c r="R3879" s="34">
        <v>1546</v>
      </c>
    </row>
    <row r="3880" spans="1:18" ht="14.25" thickBot="1">
      <c r="A3880" s="33" t="s">
        <v>657</v>
      </c>
      <c r="B3880" s="47">
        <v>41852</v>
      </c>
      <c r="C3880" t="s">
        <v>118</v>
      </c>
      <c r="D3880" t="s">
        <v>674</v>
      </c>
      <c r="E3880" t="s">
        <v>46</v>
      </c>
      <c r="F3880" t="s">
        <v>608</v>
      </c>
      <c r="G3880" t="s">
        <v>61</v>
      </c>
      <c r="I3880" t="s">
        <v>609</v>
      </c>
      <c r="K3880" s="34" t="s">
        <v>11</v>
      </c>
      <c r="L3880" s="37" t="str">
        <f t="shared" si="270"/>
        <v/>
      </c>
      <c r="M3880" s="34" t="s">
        <v>11</v>
      </c>
      <c r="N3880" s="36" t="str">
        <f t="shared" si="271"/>
        <v/>
      </c>
      <c r="O3880" s="34"/>
      <c r="P3880" s="34">
        <v>59140</v>
      </c>
      <c r="Q3880" s="37">
        <f t="shared" si="272"/>
        <v>59</v>
      </c>
      <c r="R3880" s="34">
        <v>19610</v>
      </c>
    </row>
    <row r="3881" spans="1:18" ht="14.25" thickBot="1">
      <c r="A3881" s="33" t="s">
        <v>657</v>
      </c>
      <c r="B3881" s="47">
        <v>41852</v>
      </c>
      <c r="C3881" t="s">
        <v>118</v>
      </c>
      <c r="D3881" t="s">
        <v>662</v>
      </c>
      <c r="E3881" t="s">
        <v>545</v>
      </c>
      <c r="F3881" t="s">
        <v>616</v>
      </c>
      <c r="G3881" t="s">
        <v>60</v>
      </c>
      <c r="I3881" t="s">
        <v>609</v>
      </c>
      <c r="K3881" s="34" t="s">
        <v>11</v>
      </c>
      <c r="L3881" s="37" t="str">
        <f t="shared" si="270"/>
        <v/>
      </c>
      <c r="M3881" s="34" t="s">
        <v>11</v>
      </c>
      <c r="N3881" s="36" t="str">
        <f t="shared" si="271"/>
        <v/>
      </c>
      <c r="O3881" s="34"/>
      <c r="P3881" s="34">
        <v>1389</v>
      </c>
      <c r="Q3881" s="37">
        <f t="shared" si="272"/>
        <v>1</v>
      </c>
      <c r="R3881" s="34">
        <v>540</v>
      </c>
    </row>
    <row r="3882" spans="1:18" ht="14.25" thickBot="1">
      <c r="A3882" s="33" t="s">
        <v>657</v>
      </c>
      <c r="B3882" s="47">
        <v>41852</v>
      </c>
      <c r="C3882" t="s">
        <v>118</v>
      </c>
      <c r="D3882" t="s">
        <v>662</v>
      </c>
      <c r="E3882" t="s">
        <v>545</v>
      </c>
      <c r="F3882" t="s">
        <v>625</v>
      </c>
      <c r="G3882" t="s">
        <v>66</v>
      </c>
      <c r="I3882" t="s">
        <v>609</v>
      </c>
      <c r="K3882" s="34" t="s">
        <v>11</v>
      </c>
      <c r="L3882" s="37" t="str">
        <f t="shared" si="270"/>
        <v/>
      </c>
      <c r="M3882" s="34" t="s">
        <v>11</v>
      </c>
      <c r="N3882" s="36" t="str">
        <f t="shared" si="271"/>
        <v/>
      </c>
      <c r="O3882" s="34"/>
      <c r="P3882" s="34">
        <v>19740</v>
      </c>
      <c r="Q3882" s="37">
        <f t="shared" si="272"/>
        <v>20</v>
      </c>
      <c r="R3882" s="34">
        <v>3853</v>
      </c>
    </row>
    <row r="3883" spans="1:18" ht="14.25" thickBot="1">
      <c r="A3883" s="33" t="s">
        <v>657</v>
      </c>
      <c r="B3883" s="47">
        <v>41852</v>
      </c>
      <c r="C3883" t="s">
        <v>118</v>
      </c>
      <c r="D3883" t="s">
        <v>662</v>
      </c>
      <c r="E3883" t="s">
        <v>545</v>
      </c>
      <c r="F3883" t="s">
        <v>646</v>
      </c>
      <c r="G3883" t="s">
        <v>74</v>
      </c>
      <c r="I3883" t="s">
        <v>609</v>
      </c>
      <c r="K3883" s="34" t="s">
        <v>11</v>
      </c>
      <c r="L3883" s="37" t="str">
        <f t="shared" si="270"/>
        <v/>
      </c>
      <c r="M3883" s="34" t="s">
        <v>11</v>
      </c>
      <c r="N3883" s="36" t="str">
        <f t="shared" si="271"/>
        <v/>
      </c>
      <c r="O3883" s="34"/>
      <c r="P3883" s="34">
        <v>86540</v>
      </c>
      <c r="Q3883" s="37">
        <f t="shared" si="272"/>
        <v>87</v>
      </c>
      <c r="R3883" s="34">
        <v>18517</v>
      </c>
    </row>
    <row r="3884" spans="1:18" ht="14.25" thickBot="1">
      <c r="A3884" s="33" t="s">
        <v>657</v>
      </c>
      <c r="B3884" s="47">
        <v>41852</v>
      </c>
      <c r="C3884" t="s">
        <v>118</v>
      </c>
      <c r="D3884" t="s">
        <v>660</v>
      </c>
      <c r="E3884" t="s">
        <v>550</v>
      </c>
      <c r="F3884" t="s">
        <v>620</v>
      </c>
      <c r="G3884" t="s">
        <v>67</v>
      </c>
      <c r="I3884" t="s">
        <v>609</v>
      </c>
      <c r="K3884" s="34" t="s">
        <v>11</v>
      </c>
      <c r="L3884" s="37" t="str">
        <f t="shared" si="270"/>
        <v/>
      </c>
      <c r="M3884" s="34" t="s">
        <v>11</v>
      </c>
      <c r="N3884" s="36" t="str">
        <f t="shared" si="271"/>
        <v/>
      </c>
      <c r="O3884" s="34"/>
      <c r="P3884" s="34">
        <v>18444</v>
      </c>
      <c r="Q3884" s="37">
        <f t="shared" si="272"/>
        <v>18</v>
      </c>
      <c r="R3884" s="34">
        <v>2580</v>
      </c>
    </row>
    <row r="3885" spans="1:18" ht="14.25" thickBot="1">
      <c r="A3885" s="33" t="s">
        <v>606</v>
      </c>
      <c r="B3885" s="47">
        <v>41852</v>
      </c>
      <c r="C3885" t="s">
        <v>118</v>
      </c>
      <c r="D3885" t="s">
        <v>607</v>
      </c>
      <c r="E3885" t="s">
        <v>44</v>
      </c>
      <c r="F3885" t="s">
        <v>608</v>
      </c>
      <c r="G3885" t="s">
        <v>61</v>
      </c>
      <c r="I3885" t="s">
        <v>609</v>
      </c>
      <c r="K3885" s="34">
        <v>100480</v>
      </c>
      <c r="L3885" s="37">
        <f>IF(ISERROR(ROUND(K3885*0.001,0))=TRUE,"",(ROUND(K3885*0.001,0)))</f>
        <v>100</v>
      </c>
      <c r="M3885" s="34">
        <v>25622</v>
      </c>
      <c r="N3885" s="36">
        <f>IF(ISERROR(M3885/L3885)=TRUE,"",(M3885/L3885))</f>
        <v>256.22000000000003</v>
      </c>
      <c r="O3885" s="34"/>
      <c r="P3885" s="34">
        <v>575429</v>
      </c>
      <c r="Q3885" s="37">
        <f>IF(ISERROR(ROUND(P3885*0.001,0))=TRUE,"",(ROUND(P3885*0.001,0)))</f>
        <v>575</v>
      </c>
      <c r="R3885" s="34">
        <v>134749</v>
      </c>
    </row>
    <row r="3886" spans="1:18" ht="14.25" thickBot="1">
      <c r="A3886" s="33" t="s">
        <v>606</v>
      </c>
      <c r="B3886" s="47">
        <v>41852</v>
      </c>
      <c r="C3886" t="s">
        <v>118</v>
      </c>
      <c r="D3886" t="s">
        <v>607</v>
      </c>
      <c r="E3886" t="s">
        <v>44</v>
      </c>
      <c r="F3886" t="s">
        <v>610</v>
      </c>
      <c r="G3886" t="s">
        <v>48</v>
      </c>
      <c r="I3886" t="s">
        <v>609</v>
      </c>
      <c r="K3886" s="34" t="s">
        <v>11</v>
      </c>
      <c r="L3886" s="37" t="str">
        <f t="shared" ref="L3886:L3946" si="273">IF(ISERROR(ROUND(K3886*0.001,0))=TRUE,"",(ROUND(K3886*0.001,0)))</f>
        <v/>
      </c>
      <c r="M3886" s="34" t="s">
        <v>11</v>
      </c>
      <c r="N3886" s="36" t="str">
        <f t="shared" ref="N3886:N3946" si="274">IF(ISERROR(M3886/L3886)=TRUE,"",(M3886/L3886))</f>
        <v/>
      </c>
      <c r="O3886" s="34"/>
      <c r="P3886" s="34">
        <v>99450</v>
      </c>
      <c r="Q3886" s="37">
        <f t="shared" ref="Q3886:Q3946" si="275">IF(ISERROR(ROUND(P3886*0.001,0))=TRUE,"",(ROUND(P3886*0.001,0)))</f>
        <v>99</v>
      </c>
      <c r="R3886" s="34">
        <v>23808</v>
      </c>
    </row>
    <row r="3887" spans="1:18" ht="14.25" thickBot="1">
      <c r="A3887" s="33" t="s">
        <v>606</v>
      </c>
      <c r="B3887" s="47">
        <v>41852</v>
      </c>
      <c r="C3887" t="s">
        <v>118</v>
      </c>
      <c r="D3887" t="s">
        <v>607</v>
      </c>
      <c r="E3887" t="s">
        <v>44</v>
      </c>
      <c r="F3887" t="s">
        <v>611</v>
      </c>
      <c r="G3887" t="s">
        <v>58</v>
      </c>
      <c r="I3887" t="s">
        <v>609</v>
      </c>
      <c r="K3887" s="34">
        <v>2335780</v>
      </c>
      <c r="L3887" s="37">
        <f t="shared" si="273"/>
        <v>2336</v>
      </c>
      <c r="M3887" s="34">
        <v>386805</v>
      </c>
      <c r="N3887" s="36">
        <f t="shared" si="274"/>
        <v>165.58433219178082</v>
      </c>
      <c r="O3887" s="34"/>
      <c r="P3887" s="34">
        <v>24174390</v>
      </c>
      <c r="Q3887" s="37">
        <f t="shared" si="275"/>
        <v>24174</v>
      </c>
      <c r="R3887" s="34">
        <v>3610498</v>
      </c>
    </row>
    <row r="3888" spans="1:18" ht="14.25" thickBot="1">
      <c r="A3888" s="33" t="s">
        <v>606</v>
      </c>
      <c r="B3888" s="47">
        <v>41852</v>
      </c>
      <c r="C3888" t="s">
        <v>118</v>
      </c>
      <c r="D3888" t="s">
        <v>607</v>
      </c>
      <c r="E3888" t="s">
        <v>44</v>
      </c>
      <c r="F3888" t="s">
        <v>612</v>
      </c>
      <c r="G3888" t="s">
        <v>57</v>
      </c>
      <c r="I3888" t="s">
        <v>609</v>
      </c>
      <c r="K3888" s="34" t="s">
        <v>11</v>
      </c>
      <c r="L3888" s="37" t="str">
        <f t="shared" si="273"/>
        <v/>
      </c>
      <c r="M3888" s="34" t="s">
        <v>11</v>
      </c>
      <c r="N3888" s="36" t="str">
        <f t="shared" si="274"/>
        <v/>
      </c>
      <c r="O3888" s="34"/>
      <c r="P3888" s="34">
        <v>806880</v>
      </c>
      <c r="Q3888" s="37">
        <f t="shared" si="275"/>
        <v>807</v>
      </c>
      <c r="R3888" s="34">
        <v>114980</v>
      </c>
    </row>
    <row r="3889" spans="1:18" ht="14.25" thickBot="1">
      <c r="A3889" s="33" t="s">
        <v>606</v>
      </c>
      <c r="B3889" s="47">
        <v>41852</v>
      </c>
      <c r="C3889" t="s">
        <v>118</v>
      </c>
      <c r="D3889" t="s">
        <v>607</v>
      </c>
      <c r="E3889" t="s">
        <v>44</v>
      </c>
      <c r="F3889" t="s">
        <v>623</v>
      </c>
      <c r="G3889" t="s">
        <v>56</v>
      </c>
      <c r="I3889" t="s">
        <v>609</v>
      </c>
      <c r="K3889" s="34">
        <v>65117</v>
      </c>
      <c r="L3889" s="37">
        <f t="shared" si="273"/>
        <v>65</v>
      </c>
      <c r="M3889" s="34">
        <v>1142</v>
      </c>
      <c r="N3889" s="36">
        <f t="shared" si="274"/>
        <v>17.569230769230771</v>
      </c>
      <c r="O3889" s="34"/>
      <c r="P3889" s="34">
        <v>240807</v>
      </c>
      <c r="Q3889" s="37">
        <f t="shared" si="275"/>
        <v>241</v>
      </c>
      <c r="R3889" s="34">
        <v>4077</v>
      </c>
    </row>
    <row r="3890" spans="1:18" ht="14.25" thickBot="1">
      <c r="A3890" s="33" t="s">
        <v>606</v>
      </c>
      <c r="B3890" s="47">
        <v>41852</v>
      </c>
      <c r="C3890" t="s">
        <v>118</v>
      </c>
      <c r="D3890" t="s">
        <v>607</v>
      </c>
      <c r="E3890" t="s">
        <v>44</v>
      </c>
      <c r="F3890" t="s">
        <v>613</v>
      </c>
      <c r="G3890" t="s">
        <v>55</v>
      </c>
      <c r="I3890" t="s">
        <v>609</v>
      </c>
      <c r="K3890" s="34" t="s">
        <v>11</v>
      </c>
      <c r="L3890" s="37" t="str">
        <f t="shared" si="273"/>
        <v/>
      </c>
      <c r="M3890" s="34" t="s">
        <v>11</v>
      </c>
      <c r="N3890" s="36" t="str">
        <f t="shared" si="274"/>
        <v/>
      </c>
      <c r="O3890" s="34"/>
      <c r="P3890" s="34">
        <v>2672000</v>
      </c>
      <c r="Q3890" s="37">
        <f t="shared" si="275"/>
        <v>2672</v>
      </c>
      <c r="R3890" s="34">
        <v>438604</v>
      </c>
    </row>
    <row r="3891" spans="1:18" ht="14.25" thickBot="1">
      <c r="A3891" s="33" t="s">
        <v>606</v>
      </c>
      <c r="B3891" s="47">
        <v>41852</v>
      </c>
      <c r="C3891" t="s">
        <v>118</v>
      </c>
      <c r="D3891" t="s">
        <v>607</v>
      </c>
      <c r="E3891" t="s">
        <v>44</v>
      </c>
      <c r="F3891" t="s">
        <v>644</v>
      </c>
      <c r="G3891" t="s">
        <v>205</v>
      </c>
      <c r="I3891" t="s">
        <v>609</v>
      </c>
      <c r="K3891" s="34" t="s">
        <v>11</v>
      </c>
      <c r="L3891" s="37" t="str">
        <f t="shared" si="273"/>
        <v/>
      </c>
      <c r="M3891" s="34" t="s">
        <v>11</v>
      </c>
      <c r="N3891" s="36" t="str">
        <f t="shared" si="274"/>
        <v/>
      </c>
      <c r="O3891" s="34"/>
      <c r="P3891" s="34">
        <v>43720</v>
      </c>
      <c r="Q3891" s="37">
        <f t="shared" si="275"/>
        <v>44</v>
      </c>
      <c r="R3891" s="34">
        <v>12008</v>
      </c>
    </row>
    <row r="3892" spans="1:18" ht="14.25" thickBot="1">
      <c r="A3892" s="33" t="s">
        <v>606</v>
      </c>
      <c r="B3892" s="47">
        <v>41852</v>
      </c>
      <c r="C3892" t="s">
        <v>118</v>
      </c>
      <c r="D3892" t="s">
        <v>607</v>
      </c>
      <c r="E3892" t="s">
        <v>44</v>
      </c>
      <c r="F3892" t="s">
        <v>659</v>
      </c>
      <c r="G3892" t="s">
        <v>73</v>
      </c>
      <c r="I3892" t="s">
        <v>609</v>
      </c>
      <c r="K3892" s="34" t="s">
        <v>11</v>
      </c>
      <c r="L3892" s="37" t="str">
        <f t="shared" si="273"/>
        <v/>
      </c>
      <c r="M3892" s="34" t="s">
        <v>11</v>
      </c>
      <c r="N3892" s="36" t="str">
        <f t="shared" si="274"/>
        <v/>
      </c>
      <c r="O3892" s="34"/>
      <c r="P3892" s="34">
        <v>104400</v>
      </c>
      <c r="Q3892" s="37">
        <f t="shared" si="275"/>
        <v>104</v>
      </c>
      <c r="R3892" s="34">
        <v>16869</v>
      </c>
    </row>
    <row r="3893" spans="1:18" ht="14.25" thickBot="1">
      <c r="A3893" s="33" t="s">
        <v>606</v>
      </c>
      <c r="B3893" s="47">
        <v>41852</v>
      </c>
      <c r="C3893" t="s">
        <v>118</v>
      </c>
      <c r="D3893" t="s">
        <v>607</v>
      </c>
      <c r="E3893" t="s">
        <v>44</v>
      </c>
      <c r="F3893" t="s">
        <v>616</v>
      </c>
      <c r="G3893" t="s">
        <v>60</v>
      </c>
      <c r="I3893" t="s">
        <v>609</v>
      </c>
      <c r="K3893" s="34">
        <v>1499991</v>
      </c>
      <c r="L3893" s="37">
        <f t="shared" si="273"/>
        <v>1500</v>
      </c>
      <c r="M3893" s="34">
        <v>269482</v>
      </c>
      <c r="N3893" s="36">
        <f t="shared" si="274"/>
        <v>179.65466666666666</v>
      </c>
      <c r="O3893" s="34"/>
      <c r="P3893" s="34">
        <v>14798015</v>
      </c>
      <c r="Q3893" s="37">
        <f t="shared" si="275"/>
        <v>14798</v>
      </c>
      <c r="R3893" s="34">
        <v>2426211</v>
      </c>
    </row>
    <row r="3894" spans="1:18" ht="14.25" thickBot="1">
      <c r="A3894" s="33" t="s">
        <v>606</v>
      </c>
      <c r="B3894" s="47">
        <v>41852</v>
      </c>
      <c r="C3894" t="s">
        <v>118</v>
      </c>
      <c r="D3894" t="s">
        <v>607</v>
      </c>
      <c r="E3894" t="s">
        <v>44</v>
      </c>
      <c r="F3894" t="s">
        <v>625</v>
      </c>
      <c r="G3894" t="s">
        <v>66</v>
      </c>
      <c r="I3894" t="s">
        <v>609</v>
      </c>
      <c r="K3894" s="34" t="s">
        <v>11</v>
      </c>
      <c r="L3894" s="37" t="str">
        <f t="shared" si="273"/>
        <v/>
      </c>
      <c r="M3894" s="34" t="s">
        <v>11</v>
      </c>
      <c r="N3894" s="36" t="str">
        <f t="shared" si="274"/>
        <v/>
      </c>
      <c r="O3894" s="34"/>
      <c r="P3894" s="34">
        <v>835997</v>
      </c>
      <c r="Q3894" s="37">
        <f t="shared" si="275"/>
        <v>836</v>
      </c>
      <c r="R3894" s="34">
        <v>109681</v>
      </c>
    </row>
    <row r="3895" spans="1:18" ht="14.25" thickBot="1">
      <c r="A3895" s="33" t="s">
        <v>606</v>
      </c>
      <c r="B3895" s="47">
        <v>41852</v>
      </c>
      <c r="C3895" t="s">
        <v>118</v>
      </c>
      <c r="D3895" t="s">
        <v>607</v>
      </c>
      <c r="E3895" t="s">
        <v>44</v>
      </c>
      <c r="F3895" t="s">
        <v>620</v>
      </c>
      <c r="G3895" t="s">
        <v>67</v>
      </c>
      <c r="I3895" t="s">
        <v>609</v>
      </c>
      <c r="K3895" s="34">
        <v>15340</v>
      </c>
      <c r="L3895" s="37">
        <f t="shared" si="273"/>
        <v>15</v>
      </c>
      <c r="M3895" s="34">
        <v>2231</v>
      </c>
      <c r="N3895" s="36">
        <f t="shared" si="274"/>
        <v>148.73333333333332</v>
      </c>
      <c r="O3895" s="34"/>
      <c r="P3895" s="34">
        <v>719507</v>
      </c>
      <c r="Q3895" s="37">
        <f t="shared" si="275"/>
        <v>720</v>
      </c>
      <c r="R3895" s="34">
        <v>102107</v>
      </c>
    </row>
    <row r="3896" spans="1:18" ht="14.25" thickBot="1">
      <c r="A3896" s="33" t="s">
        <v>606</v>
      </c>
      <c r="B3896" s="47">
        <v>41852</v>
      </c>
      <c r="C3896" t="s">
        <v>118</v>
      </c>
      <c r="D3896" t="s">
        <v>607</v>
      </c>
      <c r="E3896" t="s">
        <v>44</v>
      </c>
      <c r="F3896" t="s">
        <v>621</v>
      </c>
      <c r="G3896" t="s">
        <v>50</v>
      </c>
      <c r="I3896" t="s">
        <v>609</v>
      </c>
      <c r="K3896" s="34">
        <v>628000</v>
      </c>
      <c r="L3896" s="37">
        <f t="shared" si="273"/>
        <v>628</v>
      </c>
      <c r="M3896" s="34">
        <v>113598</v>
      </c>
      <c r="N3896" s="36">
        <f t="shared" si="274"/>
        <v>180.88853503184714</v>
      </c>
      <c r="O3896" s="34"/>
      <c r="P3896" s="34">
        <v>13890000</v>
      </c>
      <c r="Q3896" s="37">
        <f t="shared" si="275"/>
        <v>13890</v>
      </c>
      <c r="R3896" s="34">
        <v>2305023</v>
      </c>
    </row>
    <row r="3897" spans="1:18" ht="14.25" thickBot="1">
      <c r="A3897" s="33" t="s">
        <v>606</v>
      </c>
      <c r="B3897" s="47">
        <v>41852</v>
      </c>
      <c r="C3897" t="s">
        <v>118</v>
      </c>
      <c r="D3897" t="s">
        <v>607</v>
      </c>
      <c r="E3897" t="s">
        <v>44</v>
      </c>
      <c r="F3897" t="s">
        <v>646</v>
      </c>
      <c r="G3897" t="s">
        <v>74</v>
      </c>
      <c r="I3897" t="s">
        <v>609</v>
      </c>
      <c r="K3897" s="34" t="s">
        <v>11</v>
      </c>
      <c r="L3897" s="37" t="str">
        <f t="shared" si="273"/>
        <v/>
      </c>
      <c r="M3897" s="34" t="s">
        <v>11</v>
      </c>
      <c r="N3897" s="36" t="str">
        <f t="shared" si="274"/>
        <v/>
      </c>
      <c r="O3897" s="34"/>
      <c r="P3897" s="34">
        <v>20310</v>
      </c>
      <c r="Q3897" s="37">
        <f t="shared" si="275"/>
        <v>20</v>
      </c>
      <c r="R3897" s="34">
        <v>1538</v>
      </c>
    </row>
    <row r="3898" spans="1:18" ht="14.25" thickBot="1">
      <c r="A3898" s="33" t="s">
        <v>606</v>
      </c>
      <c r="B3898" s="47">
        <v>41852</v>
      </c>
      <c r="C3898" t="s">
        <v>118</v>
      </c>
      <c r="D3898" t="s">
        <v>607</v>
      </c>
      <c r="E3898" t="s">
        <v>44</v>
      </c>
      <c r="F3898" t="s">
        <v>716</v>
      </c>
      <c r="G3898" t="s">
        <v>404</v>
      </c>
      <c r="I3898" t="s">
        <v>609</v>
      </c>
      <c r="K3898" s="34" t="s">
        <v>11</v>
      </c>
      <c r="L3898" s="37" t="str">
        <f t="shared" si="273"/>
        <v/>
      </c>
      <c r="M3898" s="34" t="s">
        <v>11</v>
      </c>
      <c r="N3898" s="36" t="str">
        <f t="shared" si="274"/>
        <v/>
      </c>
      <c r="O3898" s="34"/>
      <c r="P3898" s="34">
        <v>11765</v>
      </c>
      <c r="Q3898" s="37">
        <f t="shared" si="275"/>
        <v>12</v>
      </c>
      <c r="R3898" s="34">
        <v>329</v>
      </c>
    </row>
    <row r="3899" spans="1:18" ht="14.25" thickBot="1">
      <c r="A3899" s="33" t="s">
        <v>606</v>
      </c>
      <c r="B3899" s="47">
        <v>41852</v>
      </c>
      <c r="C3899" t="s">
        <v>118</v>
      </c>
      <c r="D3899" t="s">
        <v>607</v>
      </c>
      <c r="E3899" t="s">
        <v>44</v>
      </c>
      <c r="F3899" t="s">
        <v>700</v>
      </c>
      <c r="G3899" t="s">
        <v>407</v>
      </c>
      <c r="I3899" t="s">
        <v>609</v>
      </c>
      <c r="K3899" s="34" t="s">
        <v>11</v>
      </c>
      <c r="L3899" s="37" t="str">
        <f t="shared" si="273"/>
        <v/>
      </c>
      <c r="M3899" s="34" t="s">
        <v>11</v>
      </c>
      <c r="N3899" s="36" t="str">
        <f t="shared" si="274"/>
        <v/>
      </c>
      <c r="O3899" s="34"/>
      <c r="P3899" s="34">
        <v>24598</v>
      </c>
      <c r="Q3899" s="37">
        <f t="shared" si="275"/>
        <v>25</v>
      </c>
      <c r="R3899" s="34">
        <v>4514</v>
      </c>
    </row>
    <row r="3900" spans="1:18" ht="14.25" thickBot="1">
      <c r="A3900" s="33" t="s">
        <v>606</v>
      </c>
      <c r="B3900" s="47">
        <v>41852</v>
      </c>
      <c r="C3900" t="s">
        <v>118</v>
      </c>
      <c r="D3900" t="s">
        <v>607</v>
      </c>
      <c r="E3900" t="s">
        <v>44</v>
      </c>
      <c r="F3900" t="s">
        <v>706</v>
      </c>
      <c r="G3900" t="s">
        <v>442</v>
      </c>
      <c r="I3900" t="s">
        <v>609</v>
      </c>
      <c r="K3900" s="34" t="s">
        <v>11</v>
      </c>
      <c r="L3900" s="37" t="str">
        <f t="shared" si="273"/>
        <v/>
      </c>
      <c r="M3900" s="34" t="s">
        <v>11</v>
      </c>
      <c r="N3900" s="36" t="str">
        <f t="shared" si="274"/>
        <v/>
      </c>
      <c r="O3900" s="34"/>
      <c r="P3900" s="34">
        <v>20080</v>
      </c>
      <c r="Q3900" s="37">
        <f t="shared" si="275"/>
        <v>20</v>
      </c>
      <c r="R3900" s="34">
        <v>3706</v>
      </c>
    </row>
    <row r="3901" spans="1:18" ht="14.25" thickBot="1">
      <c r="A3901" s="33" t="s">
        <v>606</v>
      </c>
      <c r="B3901" s="47">
        <v>41852</v>
      </c>
      <c r="C3901" t="s">
        <v>118</v>
      </c>
      <c r="D3901" t="s">
        <v>622</v>
      </c>
      <c r="E3901" t="s">
        <v>45</v>
      </c>
      <c r="F3901" t="s">
        <v>608</v>
      </c>
      <c r="G3901" t="s">
        <v>61</v>
      </c>
      <c r="I3901" t="s">
        <v>609</v>
      </c>
      <c r="K3901" s="34">
        <v>24890</v>
      </c>
      <c r="L3901" s="37">
        <f t="shared" si="273"/>
        <v>25</v>
      </c>
      <c r="M3901" s="34">
        <v>1560</v>
      </c>
      <c r="N3901" s="36">
        <f t="shared" si="274"/>
        <v>62.4</v>
      </c>
      <c r="O3901" s="34"/>
      <c r="P3901" s="34">
        <v>114830</v>
      </c>
      <c r="Q3901" s="37">
        <f t="shared" si="275"/>
        <v>115</v>
      </c>
      <c r="R3901" s="34">
        <v>6776</v>
      </c>
    </row>
    <row r="3902" spans="1:18" ht="14.25" thickBot="1">
      <c r="A3902" s="33" t="s">
        <v>606</v>
      </c>
      <c r="B3902" s="47">
        <v>41852</v>
      </c>
      <c r="C3902" t="s">
        <v>118</v>
      </c>
      <c r="D3902" t="s">
        <v>622</v>
      </c>
      <c r="E3902" t="s">
        <v>45</v>
      </c>
      <c r="F3902" t="s">
        <v>642</v>
      </c>
      <c r="G3902" t="s">
        <v>99</v>
      </c>
      <c r="I3902" t="s">
        <v>609</v>
      </c>
      <c r="K3902" s="34">
        <v>101810</v>
      </c>
      <c r="L3902" s="37">
        <f t="shared" si="273"/>
        <v>102</v>
      </c>
      <c r="M3902" s="34">
        <v>4751</v>
      </c>
      <c r="N3902" s="36">
        <f t="shared" si="274"/>
        <v>46.578431372549019</v>
      </c>
      <c r="O3902" s="34"/>
      <c r="P3902" s="34">
        <v>202060</v>
      </c>
      <c r="Q3902" s="37">
        <f t="shared" si="275"/>
        <v>202</v>
      </c>
      <c r="R3902" s="34">
        <v>9417</v>
      </c>
    </row>
    <row r="3903" spans="1:18" ht="14.25" thickBot="1">
      <c r="A3903" s="33" t="s">
        <v>606</v>
      </c>
      <c r="B3903" s="47">
        <v>41852</v>
      </c>
      <c r="C3903" t="s">
        <v>118</v>
      </c>
      <c r="D3903" t="s">
        <v>622</v>
      </c>
      <c r="E3903" t="s">
        <v>45</v>
      </c>
      <c r="F3903" t="s">
        <v>636</v>
      </c>
      <c r="G3903" t="s">
        <v>104</v>
      </c>
      <c r="I3903" t="s">
        <v>609</v>
      </c>
      <c r="K3903" s="34" t="s">
        <v>11</v>
      </c>
      <c r="L3903" s="37" t="str">
        <f t="shared" si="273"/>
        <v/>
      </c>
      <c r="M3903" s="34" t="s">
        <v>11</v>
      </c>
      <c r="N3903" s="36" t="str">
        <f t="shared" si="274"/>
        <v/>
      </c>
      <c r="O3903" s="34"/>
      <c r="P3903" s="34">
        <v>1427910</v>
      </c>
      <c r="Q3903" s="37">
        <f t="shared" si="275"/>
        <v>1428</v>
      </c>
      <c r="R3903" s="34">
        <v>63319</v>
      </c>
    </row>
    <row r="3904" spans="1:18" ht="14.25" thickBot="1">
      <c r="A3904" s="33" t="s">
        <v>606</v>
      </c>
      <c r="B3904" s="47">
        <v>41852</v>
      </c>
      <c r="C3904" t="s">
        <v>118</v>
      </c>
      <c r="D3904" t="s">
        <v>622</v>
      </c>
      <c r="E3904" t="s">
        <v>45</v>
      </c>
      <c r="F3904" t="s">
        <v>610</v>
      </c>
      <c r="G3904" t="s">
        <v>48</v>
      </c>
      <c r="I3904" t="s">
        <v>609</v>
      </c>
      <c r="K3904" s="34">
        <v>73436</v>
      </c>
      <c r="L3904" s="37">
        <f t="shared" si="273"/>
        <v>73</v>
      </c>
      <c r="M3904" s="34">
        <v>12146</v>
      </c>
      <c r="N3904" s="36">
        <f t="shared" si="274"/>
        <v>166.38356164383561</v>
      </c>
      <c r="O3904" s="34"/>
      <c r="P3904" s="34">
        <v>199881</v>
      </c>
      <c r="Q3904" s="37">
        <f t="shared" si="275"/>
        <v>200</v>
      </c>
      <c r="R3904" s="34">
        <v>23133</v>
      </c>
    </row>
    <row r="3905" spans="1:18" ht="14.25" thickBot="1">
      <c r="A3905" s="33" t="s">
        <v>606</v>
      </c>
      <c r="B3905" s="47">
        <v>41852</v>
      </c>
      <c r="C3905" t="s">
        <v>118</v>
      </c>
      <c r="D3905" t="s">
        <v>622</v>
      </c>
      <c r="E3905" t="s">
        <v>45</v>
      </c>
      <c r="F3905" t="s">
        <v>613</v>
      </c>
      <c r="G3905" t="s">
        <v>55</v>
      </c>
      <c r="I3905" t="s">
        <v>609</v>
      </c>
      <c r="K3905" s="34" t="s">
        <v>11</v>
      </c>
      <c r="L3905" s="37" t="str">
        <f t="shared" si="273"/>
        <v/>
      </c>
      <c r="M3905" s="34" t="s">
        <v>11</v>
      </c>
      <c r="N3905" s="36" t="str">
        <f t="shared" si="274"/>
        <v/>
      </c>
      <c r="O3905" s="34"/>
      <c r="P3905" s="34">
        <v>3159310</v>
      </c>
      <c r="Q3905" s="37">
        <f t="shared" si="275"/>
        <v>3159</v>
      </c>
      <c r="R3905" s="34">
        <v>155954</v>
      </c>
    </row>
    <row r="3906" spans="1:18" ht="14.25" thickBot="1">
      <c r="A3906" s="33" t="s">
        <v>606</v>
      </c>
      <c r="B3906" s="47">
        <v>41852</v>
      </c>
      <c r="C3906" t="s">
        <v>118</v>
      </c>
      <c r="D3906" t="s">
        <v>622</v>
      </c>
      <c r="E3906" t="s">
        <v>45</v>
      </c>
      <c r="F3906" t="s">
        <v>614</v>
      </c>
      <c r="G3906" t="s">
        <v>53</v>
      </c>
      <c r="I3906" t="s">
        <v>609</v>
      </c>
      <c r="K3906" s="34">
        <v>8270</v>
      </c>
      <c r="L3906" s="37">
        <f t="shared" si="273"/>
        <v>8</v>
      </c>
      <c r="M3906" s="34">
        <v>1105</v>
      </c>
      <c r="N3906" s="36">
        <f t="shared" si="274"/>
        <v>138.125</v>
      </c>
      <c r="O3906" s="34"/>
      <c r="P3906" s="34">
        <v>8270</v>
      </c>
      <c r="Q3906" s="37">
        <f t="shared" si="275"/>
        <v>8</v>
      </c>
      <c r="R3906" s="34">
        <v>1105</v>
      </c>
    </row>
    <row r="3907" spans="1:18" ht="14.25" thickBot="1">
      <c r="A3907" s="33" t="s">
        <v>606</v>
      </c>
      <c r="B3907" s="47">
        <v>41852</v>
      </c>
      <c r="C3907" t="s">
        <v>118</v>
      </c>
      <c r="D3907" t="s">
        <v>622</v>
      </c>
      <c r="E3907" t="s">
        <v>45</v>
      </c>
      <c r="F3907" t="s">
        <v>713</v>
      </c>
      <c r="G3907" t="s">
        <v>246</v>
      </c>
      <c r="I3907" t="s">
        <v>609</v>
      </c>
      <c r="K3907" s="34" t="s">
        <v>11</v>
      </c>
      <c r="L3907" s="37" t="str">
        <f t="shared" si="273"/>
        <v/>
      </c>
      <c r="M3907" s="34" t="s">
        <v>11</v>
      </c>
      <c r="N3907" s="36" t="str">
        <f t="shared" si="274"/>
        <v/>
      </c>
      <c r="O3907" s="34"/>
      <c r="P3907" s="34">
        <v>6364</v>
      </c>
      <c r="Q3907" s="37">
        <f t="shared" si="275"/>
        <v>6</v>
      </c>
      <c r="R3907" s="34">
        <v>497</v>
      </c>
    </row>
    <row r="3908" spans="1:18" ht="14.25" thickBot="1">
      <c r="A3908" s="33" t="s">
        <v>606</v>
      </c>
      <c r="B3908" s="47">
        <v>41852</v>
      </c>
      <c r="C3908" t="s">
        <v>118</v>
      </c>
      <c r="D3908" t="s">
        <v>622</v>
      </c>
      <c r="E3908" t="s">
        <v>45</v>
      </c>
      <c r="F3908" t="s">
        <v>616</v>
      </c>
      <c r="G3908" t="s">
        <v>60</v>
      </c>
      <c r="I3908" t="s">
        <v>609</v>
      </c>
      <c r="K3908" s="34">
        <v>106315</v>
      </c>
      <c r="L3908" s="37">
        <f t="shared" si="273"/>
        <v>106</v>
      </c>
      <c r="M3908" s="34">
        <v>5332</v>
      </c>
      <c r="N3908" s="36">
        <f t="shared" si="274"/>
        <v>50.301886792452834</v>
      </c>
      <c r="O3908" s="34"/>
      <c r="P3908" s="34">
        <v>128323</v>
      </c>
      <c r="Q3908" s="37">
        <f t="shared" si="275"/>
        <v>128</v>
      </c>
      <c r="R3908" s="34">
        <v>7559</v>
      </c>
    </row>
    <row r="3909" spans="1:18" ht="14.25" thickBot="1">
      <c r="A3909" s="33" t="s">
        <v>606</v>
      </c>
      <c r="B3909" s="47">
        <v>41852</v>
      </c>
      <c r="C3909" t="s">
        <v>118</v>
      </c>
      <c r="D3909" t="s">
        <v>622</v>
      </c>
      <c r="E3909" t="s">
        <v>45</v>
      </c>
      <c r="F3909" t="s">
        <v>625</v>
      </c>
      <c r="G3909" t="s">
        <v>66</v>
      </c>
      <c r="I3909" t="s">
        <v>609</v>
      </c>
      <c r="K3909" s="34" t="s">
        <v>11</v>
      </c>
      <c r="L3909" s="37" t="str">
        <f t="shared" si="273"/>
        <v/>
      </c>
      <c r="M3909" s="34" t="s">
        <v>11</v>
      </c>
      <c r="N3909" s="36" t="str">
        <f t="shared" si="274"/>
        <v/>
      </c>
      <c r="O3909" s="34"/>
      <c r="P3909" s="34">
        <v>76568</v>
      </c>
      <c r="Q3909" s="37">
        <f t="shared" si="275"/>
        <v>77</v>
      </c>
      <c r="R3909" s="34">
        <v>12973</v>
      </c>
    </row>
    <row r="3910" spans="1:18" ht="14.25" thickBot="1">
      <c r="A3910" s="33" t="s">
        <v>606</v>
      </c>
      <c r="B3910" s="47">
        <v>41852</v>
      </c>
      <c r="C3910" t="s">
        <v>118</v>
      </c>
      <c r="D3910" t="s">
        <v>622</v>
      </c>
      <c r="E3910" t="s">
        <v>45</v>
      </c>
      <c r="F3910" t="s">
        <v>621</v>
      </c>
      <c r="G3910" t="s">
        <v>50</v>
      </c>
      <c r="I3910" t="s">
        <v>609</v>
      </c>
      <c r="K3910" s="34" t="s">
        <v>11</v>
      </c>
      <c r="L3910" s="37" t="str">
        <f t="shared" si="273"/>
        <v/>
      </c>
      <c r="M3910" s="34" t="s">
        <v>11</v>
      </c>
      <c r="N3910" s="36" t="str">
        <f t="shared" si="274"/>
        <v/>
      </c>
      <c r="O3910" s="34"/>
      <c r="P3910" s="34">
        <v>170000</v>
      </c>
      <c r="Q3910" s="37">
        <f t="shared" si="275"/>
        <v>170</v>
      </c>
      <c r="R3910" s="34">
        <v>8650</v>
      </c>
    </row>
    <row r="3911" spans="1:18" ht="14.25" thickBot="1">
      <c r="A3911" s="33" t="s">
        <v>606</v>
      </c>
      <c r="B3911" s="47">
        <v>41852</v>
      </c>
      <c r="C3911" t="s">
        <v>118</v>
      </c>
      <c r="D3911" t="s">
        <v>622</v>
      </c>
      <c r="E3911" t="s">
        <v>45</v>
      </c>
      <c r="F3911" t="s">
        <v>626</v>
      </c>
      <c r="G3911" t="s">
        <v>62</v>
      </c>
      <c r="I3911" t="s">
        <v>609</v>
      </c>
      <c r="K3911" s="34" t="s">
        <v>11</v>
      </c>
      <c r="L3911" s="37" t="str">
        <f t="shared" si="273"/>
        <v/>
      </c>
      <c r="M3911" s="34" t="s">
        <v>11</v>
      </c>
      <c r="N3911" s="36" t="str">
        <f t="shared" si="274"/>
        <v/>
      </c>
      <c r="O3911" s="34"/>
      <c r="P3911" s="34">
        <v>57956</v>
      </c>
      <c r="Q3911" s="37">
        <f t="shared" si="275"/>
        <v>58</v>
      </c>
      <c r="R3911" s="34">
        <v>6788</v>
      </c>
    </row>
    <row r="3912" spans="1:18" ht="14.25" thickBot="1">
      <c r="A3912" s="33" t="s">
        <v>606</v>
      </c>
      <c r="B3912" s="47">
        <v>41852</v>
      </c>
      <c r="C3912" t="s">
        <v>118</v>
      </c>
      <c r="D3912" t="s">
        <v>622</v>
      </c>
      <c r="E3912" t="s">
        <v>45</v>
      </c>
      <c r="F3912" t="s">
        <v>627</v>
      </c>
      <c r="G3912" t="s">
        <v>59</v>
      </c>
      <c r="I3912" t="s">
        <v>609</v>
      </c>
      <c r="K3912" s="34" t="s">
        <v>11</v>
      </c>
      <c r="L3912" s="37" t="str">
        <f t="shared" si="273"/>
        <v/>
      </c>
      <c r="M3912" s="34" t="s">
        <v>11</v>
      </c>
      <c r="N3912" s="36" t="str">
        <f t="shared" si="274"/>
        <v/>
      </c>
      <c r="O3912" s="34"/>
      <c r="P3912" s="34">
        <v>433250</v>
      </c>
      <c r="Q3912" s="37">
        <f t="shared" si="275"/>
        <v>433</v>
      </c>
      <c r="R3912" s="34">
        <v>29733</v>
      </c>
    </row>
    <row r="3913" spans="1:18" ht="14.25" thickBot="1">
      <c r="A3913" s="33" t="s">
        <v>606</v>
      </c>
      <c r="B3913" s="47">
        <v>41852</v>
      </c>
      <c r="C3913" t="s">
        <v>118</v>
      </c>
      <c r="D3913" t="s">
        <v>622</v>
      </c>
      <c r="E3913" t="s">
        <v>45</v>
      </c>
      <c r="F3913" t="s">
        <v>648</v>
      </c>
      <c r="G3913" t="s">
        <v>649</v>
      </c>
      <c r="I3913" t="s">
        <v>609</v>
      </c>
      <c r="K3913" s="34">
        <v>444726</v>
      </c>
      <c r="L3913" s="37">
        <f t="shared" si="273"/>
        <v>445</v>
      </c>
      <c r="M3913" s="34">
        <v>44582</v>
      </c>
      <c r="N3913" s="36">
        <f t="shared" si="274"/>
        <v>100.18426966292135</v>
      </c>
      <c r="O3913" s="34"/>
      <c r="P3913" s="34">
        <v>805703</v>
      </c>
      <c r="Q3913" s="37">
        <f t="shared" si="275"/>
        <v>806</v>
      </c>
      <c r="R3913" s="34">
        <v>76187</v>
      </c>
    </row>
    <row r="3914" spans="1:18" ht="14.25" thickBot="1">
      <c r="A3914" s="33" t="s">
        <v>606</v>
      </c>
      <c r="B3914" s="47">
        <v>41852</v>
      </c>
      <c r="C3914" t="s">
        <v>118</v>
      </c>
      <c r="D3914" t="s">
        <v>628</v>
      </c>
      <c r="E3914" t="s">
        <v>43</v>
      </c>
      <c r="F3914" t="s">
        <v>608</v>
      </c>
      <c r="G3914" t="s">
        <v>61</v>
      </c>
      <c r="I3914" t="s">
        <v>609</v>
      </c>
      <c r="K3914" s="34">
        <v>51725</v>
      </c>
      <c r="L3914" s="37">
        <f t="shared" si="273"/>
        <v>52</v>
      </c>
      <c r="M3914" s="34">
        <v>8902</v>
      </c>
      <c r="N3914" s="36">
        <f t="shared" si="274"/>
        <v>171.19230769230768</v>
      </c>
      <c r="O3914" s="34"/>
      <c r="P3914" s="34">
        <v>1567690</v>
      </c>
      <c r="Q3914" s="37">
        <f t="shared" si="275"/>
        <v>1568</v>
      </c>
      <c r="R3914" s="34">
        <v>255375</v>
      </c>
    </row>
    <row r="3915" spans="1:18" ht="14.25" thickBot="1">
      <c r="A3915" s="33" t="s">
        <v>606</v>
      </c>
      <c r="B3915" s="47">
        <v>41852</v>
      </c>
      <c r="C3915" t="s">
        <v>118</v>
      </c>
      <c r="D3915" t="s">
        <v>628</v>
      </c>
      <c r="E3915" t="s">
        <v>43</v>
      </c>
      <c r="F3915" t="s">
        <v>629</v>
      </c>
      <c r="G3915" t="s">
        <v>52</v>
      </c>
      <c r="I3915" t="s">
        <v>609</v>
      </c>
      <c r="K3915" s="34" t="s">
        <v>11</v>
      </c>
      <c r="L3915" s="37" t="str">
        <f t="shared" si="273"/>
        <v/>
      </c>
      <c r="M3915" s="34" t="s">
        <v>11</v>
      </c>
      <c r="N3915" s="36" t="str">
        <f t="shared" si="274"/>
        <v/>
      </c>
      <c r="O3915" s="34"/>
      <c r="P3915" s="34">
        <v>144340</v>
      </c>
      <c r="Q3915" s="37">
        <f t="shared" si="275"/>
        <v>144</v>
      </c>
      <c r="R3915" s="34">
        <v>21006</v>
      </c>
    </row>
    <row r="3916" spans="1:18" ht="14.25" thickBot="1">
      <c r="A3916" s="33" t="s">
        <v>606</v>
      </c>
      <c r="B3916" s="47">
        <v>41852</v>
      </c>
      <c r="C3916" t="s">
        <v>118</v>
      </c>
      <c r="D3916" t="s">
        <v>628</v>
      </c>
      <c r="E3916" t="s">
        <v>43</v>
      </c>
      <c r="F3916" t="s">
        <v>642</v>
      </c>
      <c r="G3916" t="s">
        <v>99</v>
      </c>
      <c r="I3916" t="s">
        <v>609</v>
      </c>
      <c r="K3916" s="34" t="s">
        <v>11</v>
      </c>
      <c r="L3916" s="37" t="str">
        <f t="shared" si="273"/>
        <v/>
      </c>
      <c r="M3916" s="34" t="s">
        <v>11</v>
      </c>
      <c r="N3916" s="36" t="str">
        <f t="shared" si="274"/>
        <v/>
      </c>
      <c r="O3916" s="34"/>
      <c r="P3916" s="34">
        <v>256970</v>
      </c>
      <c r="Q3916" s="37">
        <f t="shared" si="275"/>
        <v>257</v>
      </c>
      <c r="R3916" s="34">
        <v>40568</v>
      </c>
    </row>
    <row r="3917" spans="1:18" ht="14.25" thickBot="1">
      <c r="A3917" s="33" t="s">
        <v>606</v>
      </c>
      <c r="B3917" s="47">
        <v>41852</v>
      </c>
      <c r="C3917" t="s">
        <v>118</v>
      </c>
      <c r="D3917" t="s">
        <v>628</v>
      </c>
      <c r="E3917" t="s">
        <v>43</v>
      </c>
      <c r="F3917" t="s">
        <v>610</v>
      </c>
      <c r="G3917" t="s">
        <v>48</v>
      </c>
      <c r="I3917" t="s">
        <v>609</v>
      </c>
      <c r="K3917" s="34" t="s">
        <v>11</v>
      </c>
      <c r="L3917" s="37" t="str">
        <f t="shared" si="273"/>
        <v/>
      </c>
      <c r="M3917" s="34" t="s">
        <v>11</v>
      </c>
      <c r="N3917" s="36" t="str">
        <f t="shared" si="274"/>
        <v/>
      </c>
      <c r="O3917" s="34"/>
      <c r="P3917" s="34">
        <v>1663672</v>
      </c>
      <c r="Q3917" s="37">
        <f t="shared" si="275"/>
        <v>1664</v>
      </c>
      <c r="R3917" s="34">
        <v>276127</v>
      </c>
    </row>
    <row r="3918" spans="1:18" ht="14.25" thickBot="1">
      <c r="A3918" s="33" t="s">
        <v>606</v>
      </c>
      <c r="B3918" s="47">
        <v>41852</v>
      </c>
      <c r="C3918" t="s">
        <v>118</v>
      </c>
      <c r="D3918" t="s">
        <v>628</v>
      </c>
      <c r="E3918" t="s">
        <v>43</v>
      </c>
      <c r="F3918" t="s">
        <v>612</v>
      </c>
      <c r="G3918" t="s">
        <v>57</v>
      </c>
      <c r="I3918" t="s">
        <v>609</v>
      </c>
      <c r="K3918" s="34" t="s">
        <v>11</v>
      </c>
      <c r="L3918" s="37" t="str">
        <f t="shared" si="273"/>
        <v/>
      </c>
      <c r="M3918" s="34" t="s">
        <v>11</v>
      </c>
      <c r="N3918" s="36" t="str">
        <f t="shared" si="274"/>
        <v/>
      </c>
      <c r="O3918" s="34"/>
      <c r="P3918" s="34">
        <v>14641</v>
      </c>
      <c r="Q3918" s="37">
        <f t="shared" si="275"/>
        <v>15</v>
      </c>
      <c r="R3918" s="34">
        <v>1113</v>
      </c>
    </row>
    <row r="3919" spans="1:18" ht="14.25" thickBot="1">
      <c r="A3919" s="33" t="s">
        <v>606</v>
      </c>
      <c r="B3919" s="47">
        <v>41852</v>
      </c>
      <c r="C3919" t="s">
        <v>118</v>
      </c>
      <c r="D3919" t="s">
        <v>628</v>
      </c>
      <c r="E3919" t="s">
        <v>43</v>
      </c>
      <c r="F3919" t="s">
        <v>614</v>
      </c>
      <c r="G3919" t="s">
        <v>53</v>
      </c>
      <c r="I3919" t="s">
        <v>609</v>
      </c>
      <c r="K3919" s="34" t="s">
        <v>11</v>
      </c>
      <c r="L3919" s="37" t="str">
        <f t="shared" si="273"/>
        <v/>
      </c>
      <c r="M3919" s="34" t="s">
        <v>11</v>
      </c>
      <c r="N3919" s="36" t="str">
        <f t="shared" si="274"/>
        <v/>
      </c>
      <c r="O3919" s="34"/>
      <c r="P3919" s="34">
        <v>60530</v>
      </c>
      <c r="Q3919" s="37">
        <f t="shared" si="275"/>
        <v>61</v>
      </c>
      <c r="R3919" s="34">
        <v>7476</v>
      </c>
    </row>
    <row r="3920" spans="1:18" ht="14.25" thickBot="1">
      <c r="A3920" s="33" t="s">
        <v>606</v>
      </c>
      <c r="B3920" s="47">
        <v>41852</v>
      </c>
      <c r="C3920" t="s">
        <v>118</v>
      </c>
      <c r="D3920" t="s">
        <v>628</v>
      </c>
      <c r="E3920" t="s">
        <v>43</v>
      </c>
      <c r="F3920" t="s">
        <v>616</v>
      </c>
      <c r="G3920" t="s">
        <v>60</v>
      </c>
      <c r="I3920" t="s">
        <v>609</v>
      </c>
      <c r="K3920" s="34" t="s">
        <v>11</v>
      </c>
      <c r="L3920" s="37" t="str">
        <f t="shared" si="273"/>
        <v/>
      </c>
      <c r="M3920" s="34" t="s">
        <v>11</v>
      </c>
      <c r="N3920" s="36" t="str">
        <f t="shared" si="274"/>
        <v/>
      </c>
      <c r="O3920" s="34"/>
      <c r="P3920" s="34">
        <v>644221</v>
      </c>
      <c r="Q3920" s="37">
        <f t="shared" si="275"/>
        <v>644</v>
      </c>
      <c r="R3920" s="34">
        <v>110718</v>
      </c>
    </row>
    <row r="3921" spans="1:18" ht="14.25" thickBot="1">
      <c r="A3921" s="33" t="s">
        <v>606</v>
      </c>
      <c r="B3921" s="47">
        <v>41852</v>
      </c>
      <c r="C3921" t="s">
        <v>118</v>
      </c>
      <c r="D3921" t="s">
        <v>628</v>
      </c>
      <c r="E3921" t="s">
        <v>43</v>
      </c>
      <c r="F3921" t="s">
        <v>625</v>
      </c>
      <c r="G3921" t="s">
        <v>66</v>
      </c>
      <c r="I3921" t="s">
        <v>609</v>
      </c>
      <c r="K3921" s="34">
        <v>14237</v>
      </c>
      <c r="L3921" s="37">
        <f t="shared" si="273"/>
        <v>14</v>
      </c>
      <c r="M3921" s="34">
        <v>1899</v>
      </c>
      <c r="N3921" s="36">
        <f t="shared" si="274"/>
        <v>135.64285714285714</v>
      </c>
      <c r="O3921" s="34"/>
      <c r="P3921" s="34">
        <v>154423</v>
      </c>
      <c r="Q3921" s="37">
        <f t="shared" si="275"/>
        <v>154</v>
      </c>
      <c r="R3921" s="34">
        <v>20853</v>
      </c>
    </row>
    <row r="3922" spans="1:18" ht="14.25" thickBot="1">
      <c r="A3922" s="33" t="s">
        <v>606</v>
      </c>
      <c r="B3922" s="47">
        <v>41852</v>
      </c>
      <c r="C3922" t="s">
        <v>118</v>
      </c>
      <c r="D3922" t="s">
        <v>628</v>
      </c>
      <c r="E3922" t="s">
        <v>43</v>
      </c>
      <c r="F3922" t="s">
        <v>619</v>
      </c>
      <c r="G3922" t="s">
        <v>54</v>
      </c>
      <c r="I3922" t="s">
        <v>609</v>
      </c>
      <c r="K3922" s="34" t="s">
        <v>11</v>
      </c>
      <c r="L3922" s="37" t="str">
        <f t="shared" si="273"/>
        <v/>
      </c>
      <c r="M3922" s="34" t="s">
        <v>11</v>
      </c>
      <c r="N3922" s="36" t="str">
        <f t="shared" si="274"/>
        <v/>
      </c>
      <c r="O3922" s="34"/>
      <c r="P3922" s="34">
        <v>1530680</v>
      </c>
      <c r="Q3922" s="37">
        <f t="shared" si="275"/>
        <v>1531</v>
      </c>
      <c r="R3922" s="34">
        <v>218082</v>
      </c>
    </row>
    <row r="3923" spans="1:18" ht="14.25" thickBot="1">
      <c r="A3923" s="33" t="s">
        <v>606</v>
      </c>
      <c r="B3923" s="47">
        <v>41852</v>
      </c>
      <c r="C3923" t="s">
        <v>118</v>
      </c>
      <c r="D3923" t="s">
        <v>628</v>
      </c>
      <c r="E3923" t="s">
        <v>43</v>
      </c>
      <c r="F3923" t="s">
        <v>620</v>
      </c>
      <c r="G3923" t="s">
        <v>67</v>
      </c>
      <c r="I3923" t="s">
        <v>609</v>
      </c>
      <c r="K3923" s="34">
        <v>123550</v>
      </c>
      <c r="L3923" s="37">
        <f t="shared" si="273"/>
        <v>124</v>
      </c>
      <c r="M3923" s="34">
        <v>23257</v>
      </c>
      <c r="N3923" s="36">
        <f t="shared" si="274"/>
        <v>187.55645161290323</v>
      </c>
      <c r="O3923" s="34"/>
      <c r="P3923" s="34">
        <v>607222</v>
      </c>
      <c r="Q3923" s="37">
        <f t="shared" si="275"/>
        <v>607</v>
      </c>
      <c r="R3923" s="34">
        <v>71740</v>
      </c>
    </row>
    <row r="3924" spans="1:18" ht="14.25" thickBot="1">
      <c r="A3924" s="33" t="s">
        <v>606</v>
      </c>
      <c r="B3924" s="47">
        <v>41852</v>
      </c>
      <c r="C3924" t="s">
        <v>118</v>
      </c>
      <c r="D3924" t="s">
        <v>628</v>
      </c>
      <c r="E3924" t="s">
        <v>43</v>
      </c>
      <c r="F3924" t="s">
        <v>626</v>
      </c>
      <c r="G3924" t="s">
        <v>62</v>
      </c>
      <c r="I3924" t="s">
        <v>609</v>
      </c>
      <c r="K3924" s="34" t="s">
        <v>11</v>
      </c>
      <c r="L3924" s="37" t="str">
        <f t="shared" si="273"/>
        <v/>
      </c>
      <c r="M3924" s="34" t="s">
        <v>11</v>
      </c>
      <c r="N3924" s="36" t="str">
        <f t="shared" si="274"/>
        <v/>
      </c>
      <c r="O3924" s="34"/>
      <c r="P3924" s="34">
        <v>51662</v>
      </c>
      <c r="Q3924" s="37">
        <f t="shared" si="275"/>
        <v>52</v>
      </c>
      <c r="R3924" s="34">
        <v>9154</v>
      </c>
    </row>
    <row r="3925" spans="1:18" ht="14.25" thickBot="1">
      <c r="A3925" s="33" t="s">
        <v>606</v>
      </c>
      <c r="B3925" s="47">
        <v>41852</v>
      </c>
      <c r="C3925" t="s">
        <v>118</v>
      </c>
      <c r="D3925" t="s">
        <v>628</v>
      </c>
      <c r="E3925" t="s">
        <v>43</v>
      </c>
      <c r="F3925" t="s">
        <v>630</v>
      </c>
      <c r="G3925" t="s">
        <v>49</v>
      </c>
      <c r="I3925" t="s">
        <v>609</v>
      </c>
      <c r="K3925" s="34" t="s">
        <v>11</v>
      </c>
      <c r="L3925" s="37" t="str">
        <f t="shared" si="273"/>
        <v/>
      </c>
      <c r="M3925" s="34" t="s">
        <v>11</v>
      </c>
      <c r="N3925" s="36" t="str">
        <f t="shared" si="274"/>
        <v/>
      </c>
      <c r="O3925" s="34"/>
      <c r="P3925" s="34">
        <v>99000</v>
      </c>
      <c r="Q3925" s="37">
        <f t="shared" si="275"/>
        <v>99</v>
      </c>
      <c r="R3925" s="34">
        <v>11872</v>
      </c>
    </row>
    <row r="3926" spans="1:18" ht="14.25" thickBot="1">
      <c r="A3926" s="33" t="s">
        <v>606</v>
      </c>
      <c r="B3926" s="47">
        <v>41852</v>
      </c>
      <c r="C3926" t="s">
        <v>118</v>
      </c>
      <c r="D3926" t="s">
        <v>631</v>
      </c>
      <c r="E3926" t="s">
        <v>42</v>
      </c>
      <c r="F3926" t="s">
        <v>608</v>
      </c>
      <c r="G3926" t="s">
        <v>61</v>
      </c>
      <c r="I3926" t="s">
        <v>609</v>
      </c>
      <c r="K3926" s="34" t="s">
        <v>11</v>
      </c>
      <c r="L3926" s="37" t="str">
        <f t="shared" si="273"/>
        <v/>
      </c>
      <c r="M3926" s="34" t="s">
        <v>11</v>
      </c>
      <c r="N3926" s="36" t="str">
        <f t="shared" si="274"/>
        <v/>
      </c>
      <c r="O3926" s="34"/>
      <c r="P3926" s="34">
        <v>3393</v>
      </c>
      <c r="Q3926" s="37">
        <f t="shared" si="275"/>
        <v>3</v>
      </c>
      <c r="R3926" s="34">
        <v>303</v>
      </c>
    </row>
    <row r="3927" spans="1:18" ht="14.25" thickBot="1">
      <c r="A3927" s="33" t="s">
        <v>606</v>
      </c>
      <c r="B3927" s="47">
        <v>41852</v>
      </c>
      <c r="C3927" t="s">
        <v>118</v>
      </c>
      <c r="D3927" t="s">
        <v>631</v>
      </c>
      <c r="E3927" t="s">
        <v>42</v>
      </c>
      <c r="F3927" t="s">
        <v>610</v>
      </c>
      <c r="G3927" t="s">
        <v>48</v>
      </c>
      <c r="I3927" t="s">
        <v>609</v>
      </c>
      <c r="K3927" s="34" t="s">
        <v>11</v>
      </c>
      <c r="L3927" s="37" t="str">
        <f t="shared" si="273"/>
        <v/>
      </c>
      <c r="M3927" s="34" t="s">
        <v>11</v>
      </c>
      <c r="N3927" s="36" t="str">
        <f t="shared" si="274"/>
        <v/>
      </c>
      <c r="O3927" s="34"/>
      <c r="P3927" s="34">
        <v>100500</v>
      </c>
      <c r="Q3927" s="37">
        <f t="shared" si="275"/>
        <v>101</v>
      </c>
      <c r="R3927" s="34">
        <v>16465</v>
      </c>
    </row>
    <row r="3928" spans="1:18" ht="14.25" thickBot="1">
      <c r="A3928" s="33" t="s">
        <v>606</v>
      </c>
      <c r="B3928" s="47">
        <v>41852</v>
      </c>
      <c r="C3928" t="s">
        <v>118</v>
      </c>
      <c r="D3928" t="s">
        <v>631</v>
      </c>
      <c r="E3928" t="s">
        <v>42</v>
      </c>
      <c r="F3928" t="s">
        <v>614</v>
      </c>
      <c r="G3928" t="s">
        <v>53</v>
      </c>
      <c r="I3928" t="s">
        <v>609</v>
      </c>
      <c r="K3928" s="34" t="s">
        <v>11</v>
      </c>
      <c r="L3928" s="37" t="str">
        <f t="shared" si="273"/>
        <v/>
      </c>
      <c r="M3928" s="34" t="s">
        <v>11</v>
      </c>
      <c r="N3928" s="36" t="str">
        <f t="shared" si="274"/>
        <v/>
      </c>
      <c r="O3928" s="34"/>
      <c r="P3928" s="34">
        <v>3600</v>
      </c>
      <c r="Q3928" s="37">
        <f t="shared" si="275"/>
        <v>4</v>
      </c>
      <c r="R3928" s="34">
        <v>360</v>
      </c>
    </row>
    <row r="3929" spans="1:18" ht="14.25" thickBot="1">
      <c r="A3929" s="33" t="s">
        <v>606</v>
      </c>
      <c r="B3929" s="47">
        <v>41852</v>
      </c>
      <c r="C3929" t="s">
        <v>118</v>
      </c>
      <c r="D3929" t="s">
        <v>632</v>
      </c>
      <c r="E3929" t="s">
        <v>39</v>
      </c>
      <c r="F3929" t="s">
        <v>614</v>
      </c>
      <c r="G3929" t="s">
        <v>53</v>
      </c>
      <c r="I3929" t="s">
        <v>609</v>
      </c>
      <c r="K3929" s="34">
        <v>7535</v>
      </c>
      <c r="L3929" s="37">
        <f t="shared" si="273"/>
        <v>8</v>
      </c>
      <c r="M3929" s="34">
        <v>1963</v>
      </c>
      <c r="N3929" s="36">
        <f t="shared" si="274"/>
        <v>245.375</v>
      </c>
      <c r="O3929" s="34"/>
      <c r="P3929" s="34">
        <v>60163</v>
      </c>
      <c r="Q3929" s="37">
        <f t="shared" si="275"/>
        <v>60</v>
      </c>
      <c r="R3929" s="34">
        <v>18087</v>
      </c>
    </row>
    <row r="3930" spans="1:18" ht="14.25" thickBot="1">
      <c r="A3930" s="33" t="s">
        <v>606</v>
      </c>
      <c r="B3930" s="47">
        <v>41852</v>
      </c>
      <c r="C3930" t="s">
        <v>118</v>
      </c>
      <c r="D3930" t="s">
        <v>658</v>
      </c>
      <c r="E3930" t="s">
        <v>36</v>
      </c>
      <c r="F3930" t="s">
        <v>608</v>
      </c>
      <c r="G3930" t="s">
        <v>61</v>
      </c>
      <c r="I3930" t="s">
        <v>609</v>
      </c>
      <c r="K3930" s="34">
        <v>227474</v>
      </c>
      <c r="L3930" s="37">
        <f t="shared" si="273"/>
        <v>227</v>
      </c>
      <c r="M3930" s="34">
        <v>14230</v>
      </c>
      <c r="N3930" s="36">
        <f t="shared" si="274"/>
        <v>62.687224669603523</v>
      </c>
      <c r="O3930" s="34"/>
      <c r="P3930" s="34">
        <v>524273</v>
      </c>
      <c r="Q3930" s="37">
        <f t="shared" si="275"/>
        <v>524</v>
      </c>
      <c r="R3930" s="34">
        <v>41412</v>
      </c>
    </row>
    <row r="3931" spans="1:18" ht="14.25" thickBot="1">
      <c r="A3931" s="33" t="s">
        <v>606</v>
      </c>
      <c r="B3931" s="47">
        <v>41852</v>
      </c>
      <c r="C3931" t="s">
        <v>118</v>
      </c>
      <c r="D3931" t="s">
        <v>658</v>
      </c>
      <c r="E3931" t="s">
        <v>36</v>
      </c>
      <c r="F3931" t="s">
        <v>614</v>
      </c>
      <c r="G3931" t="s">
        <v>53</v>
      </c>
      <c r="I3931" t="s">
        <v>609</v>
      </c>
      <c r="K3931" s="34">
        <v>26500</v>
      </c>
      <c r="L3931" s="37">
        <f t="shared" si="273"/>
        <v>27</v>
      </c>
      <c r="M3931" s="34">
        <v>10461</v>
      </c>
      <c r="N3931" s="36">
        <f t="shared" si="274"/>
        <v>387.44444444444446</v>
      </c>
      <c r="O3931" s="34"/>
      <c r="P3931" s="34">
        <v>60500</v>
      </c>
      <c r="Q3931" s="37">
        <f t="shared" si="275"/>
        <v>61</v>
      </c>
      <c r="R3931" s="34">
        <v>20086</v>
      </c>
    </row>
    <row r="3932" spans="1:18" ht="14.25" thickBot="1">
      <c r="A3932" s="33" t="s">
        <v>606</v>
      </c>
      <c r="B3932" s="47">
        <v>41852</v>
      </c>
      <c r="C3932" t="s">
        <v>118</v>
      </c>
      <c r="D3932" t="s">
        <v>658</v>
      </c>
      <c r="E3932" t="s">
        <v>36</v>
      </c>
      <c r="F3932" t="s">
        <v>616</v>
      </c>
      <c r="G3932" t="s">
        <v>60</v>
      </c>
      <c r="I3932" t="s">
        <v>609</v>
      </c>
      <c r="K3932" s="34">
        <v>326700</v>
      </c>
      <c r="L3932" s="37">
        <f t="shared" si="273"/>
        <v>327</v>
      </c>
      <c r="M3932" s="34">
        <v>16037</v>
      </c>
      <c r="N3932" s="36">
        <f t="shared" si="274"/>
        <v>49.042813455657495</v>
      </c>
      <c r="O3932" s="34"/>
      <c r="P3932" s="34">
        <v>370650</v>
      </c>
      <c r="Q3932" s="37">
        <f t="shared" si="275"/>
        <v>371</v>
      </c>
      <c r="R3932" s="34">
        <v>18143</v>
      </c>
    </row>
    <row r="3933" spans="1:18" ht="14.25" thickBot="1">
      <c r="A3933" s="33" t="s">
        <v>606</v>
      </c>
      <c r="B3933" s="47">
        <v>41852</v>
      </c>
      <c r="C3933" t="s">
        <v>118</v>
      </c>
      <c r="D3933" t="s">
        <v>658</v>
      </c>
      <c r="E3933" t="s">
        <v>36</v>
      </c>
      <c r="F3933" t="s">
        <v>625</v>
      </c>
      <c r="G3933" t="s">
        <v>66</v>
      </c>
      <c r="I3933" t="s">
        <v>609</v>
      </c>
      <c r="K3933" s="34" t="s">
        <v>11</v>
      </c>
      <c r="L3933" s="37" t="str">
        <f t="shared" si="273"/>
        <v/>
      </c>
      <c r="M3933" s="34" t="s">
        <v>11</v>
      </c>
      <c r="N3933" s="36" t="str">
        <f t="shared" si="274"/>
        <v/>
      </c>
      <c r="O3933" s="34"/>
      <c r="P3933" s="34">
        <v>1050</v>
      </c>
      <c r="Q3933" s="37">
        <f t="shared" si="275"/>
        <v>1</v>
      </c>
      <c r="R3933" s="34">
        <v>612</v>
      </c>
    </row>
    <row r="3934" spans="1:18" ht="14.25" thickBot="1">
      <c r="A3934" s="33" t="s">
        <v>606</v>
      </c>
      <c r="B3934" s="47">
        <v>41852</v>
      </c>
      <c r="C3934" t="s">
        <v>118</v>
      </c>
      <c r="D3934" t="s">
        <v>633</v>
      </c>
      <c r="E3934" t="s">
        <v>35</v>
      </c>
      <c r="F3934" t="s">
        <v>610</v>
      </c>
      <c r="G3934" t="s">
        <v>48</v>
      </c>
      <c r="I3934" t="s">
        <v>609</v>
      </c>
      <c r="K3934" s="34" t="s">
        <v>11</v>
      </c>
      <c r="L3934" s="37" t="str">
        <f t="shared" si="273"/>
        <v/>
      </c>
      <c r="M3934" s="34" t="s">
        <v>11</v>
      </c>
      <c r="N3934" s="36" t="str">
        <f t="shared" si="274"/>
        <v/>
      </c>
      <c r="O3934" s="34"/>
      <c r="P3934" s="34">
        <v>22363</v>
      </c>
      <c r="Q3934" s="37">
        <f t="shared" si="275"/>
        <v>22</v>
      </c>
      <c r="R3934" s="34">
        <v>3207</v>
      </c>
    </row>
    <row r="3935" spans="1:18" ht="14.25" thickBot="1">
      <c r="A3935" s="33" t="s">
        <v>606</v>
      </c>
      <c r="B3935" s="47">
        <v>41852</v>
      </c>
      <c r="C3935" t="s">
        <v>118</v>
      </c>
      <c r="D3935" t="s">
        <v>633</v>
      </c>
      <c r="E3935" t="s">
        <v>35</v>
      </c>
      <c r="F3935" t="s">
        <v>614</v>
      </c>
      <c r="G3935" t="s">
        <v>53</v>
      </c>
      <c r="I3935" t="s">
        <v>609</v>
      </c>
      <c r="K3935" s="34" t="s">
        <v>11</v>
      </c>
      <c r="L3935" s="37" t="str">
        <f t="shared" si="273"/>
        <v/>
      </c>
      <c r="M3935" s="34" t="s">
        <v>11</v>
      </c>
      <c r="N3935" s="36" t="str">
        <f t="shared" si="274"/>
        <v/>
      </c>
      <c r="O3935" s="34"/>
      <c r="P3935" s="34">
        <v>29118</v>
      </c>
      <c r="Q3935" s="37">
        <f t="shared" si="275"/>
        <v>29</v>
      </c>
      <c r="R3935" s="34">
        <v>4788</v>
      </c>
    </row>
    <row r="3936" spans="1:18" ht="14.25" thickBot="1">
      <c r="A3936" s="33" t="s">
        <v>606</v>
      </c>
      <c r="B3936" s="47">
        <v>41852</v>
      </c>
      <c r="C3936" t="s">
        <v>118</v>
      </c>
      <c r="D3936" t="s">
        <v>633</v>
      </c>
      <c r="E3936" t="s">
        <v>35</v>
      </c>
      <c r="F3936" t="s">
        <v>616</v>
      </c>
      <c r="G3936" t="s">
        <v>60</v>
      </c>
      <c r="I3936" t="s">
        <v>609</v>
      </c>
      <c r="K3936" s="34" t="s">
        <v>11</v>
      </c>
      <c r="L3936" s="37" t="str">
        <f t="shared" si="273"/>
        <v/>
      </c>
      <c r="M3936" s="34" t="s">
        <v>11</v>
      </c>
      <c r="N3936" s="36" t="str">
        <f t="shared" si="274"/>
        <v/>
      </c>
      <c r="O3936" s="34"/>
      <c r="P3936" s="34">
        <v>3839</v>
      </c>
      <c r="Q3936" s="37">
        <f t="shared" si="275"/>
        <v>4</v>
      </c>
      <c r="R3936" s="34">
        <v>690</v>
      </c>
    </row>
    <row r="3937" spans="1:18" ht="14.25" thickBot="1">
      <c r="A3937" s="33" t="s">
        <v>606</v>
      </c>
      <c r="B3937" s="47">
        <v>41852</v>
      </c>
      <c r="C3937" t="s">
        <v>118</v>
      </c>
      <c r="D3937" t="s">
        <v>633</v>
      </c>
      <c r="E3937" t="s">
        <v>35</v>
      </c>
      <c r="F3937" t="s">
        <v>620</v>
      </c>
      <c r="G3937" t="s">
        <v>67</v>
      </c>
      <c r="I3937" t="s">
        <v>609</v>
      </c>
      <c r="K3937" s="34" t="s">
        <v>11</v>
      </c>
      <c r="L3937" s="37" t="str">
        <f t="shared" si="273"/>
        <v/>
      </c>
      <c r="M3937" s="34" t="s">
        <v>11</v>
      </c>
      <c r="N3937" s="36" t="str">
        <f t="shared" si="274"/>
        <v/>
      </c>
      <c r="O3937" s="34"/>
      <c r="P3937" s="34">
        <v>27373</v>
      </c>
      <c r="Q3937" s="37">
        <f t="shared" si="275"/>
        <v>27</v>
      </c>
      <c r="R3937" s="34">
        <v>3504</v>
      </c>
    </row>
    <row r="3938" spans="1:18" ht="14.25" thickBot="1">
      <c r="A3938" s="33" t="s">
        <v>606</v>
      </c>
      <c r="B3938" s="47">
        <v>41852</v>
      </c>
      <c r="C3938" t="s">
        <v>118</v>
      </c>
      <c r="D3938" t="s">
        <v>651</v>
      </c>
      <c r="E3938" t="s">
        <v>40</v>
      </c>
      <c r="F3938" t="s">
        <v>608</v>
      </c>
      <c r="G3938" t="s">
        <v>61</v>
      </c>
      <c r="I3938" t="s">
        <v>609</v>
      </c>
      <c r="K3938" s="34" t="s">
        <v>11</v>
      </c>
      <c r="L3938" s="37" t="str">
        <f t="shared" si="273"/>
        <v/>
      </c>
      <c r="M3938" s="34" t="s">
        <v>11</v>
      </c>
      <c r="N3938" s="36" t="str">
        <f t="shared" si="274"/>
        <v/>
      </c>
      <c r="O3938" s="34"/>
      <c r="P3938" s="34">
        <v>101940</v>
      </c>
      <c r="Q3938" s="37">
        <f t="shared" si="275"/>
        <v>102</v>
      </c>
      <c r="R3938" s="34">
        <v>5163</v>
      </c>
    </row>
    <row r="3939" spans="1:18" ht="14.25" thickBot="1">
      <c r="A3939" s="33" t="s">
        <v>606</v>
      </c>
      <c r="B3939" s="47">
        <v>41852</v>
      </c>
      <c r="C3939" t="s">
        <v>118</v>
      </c>
      <c r="D3939" t="s">
        <v>634</v>
      </c>
      <c r="E3939" t="s">
        <v>38</v>
      </c>
      <c r="F3939" t="s">
        <v>635</v>
      </c>
      <c r="G3939" t="s">
        <v>65</v>
      </c>
      <c r="I3939" t="s">
        <v>609</v>
      </c>
      <c r="K3939" s="34" t="s">
        <v>11</v>
      </c>
      <c r="L3939" s="37" t="str">
        <f t="shared" si="273"/>
        <v/>
      </c>
      <c r="M3939" s="34" t="s">
        <v>11</v>
      </c>
      <c r="N3939" s="36" t="str">
        <f t="shared" si="274"/>
        <v/>
      </c>
      <c r="O3939" s="34"/>
      <c r="P3939" s="34">
        <v>2000</v>
      </c>
      <c r="Q3939" s="37">
        <f t="shared" si="275"/>
        <v>2</v>
      </c>
      <c r="R3939" s="34">
        <v>347</v>
      </c>
    </row>
    <row r="3940" spans="1:18" ht="14.25" thickBot="1">
      <c r="A3940" s="33" t="s">
        <v>606</v>
      </c>
      <c r="B3940" s="47">
        <v>41852</v>
      </c>
      <c r="C3940" t="s">
        <v>118</v>
      </c>
      <c r="D3940" t="s">
        <v>721</v>
      </c>
      <c r="E3940" t="s">
        <v>166</v>
      </c>
      <c r="F3940" t="s">
        <v>610</v>
      </c>
      <c r="G3940" t="s">
        <v>48</v>
      </c>
      <c r="I3940" t="s">
        <v>609</v>
      </c>
      <c r="K3940" s="34" t="s">
        <v>11</v>
      </c>
      <c r="L3940" s="37" t="str">
        <f t="shared" si="273"/>
        <v/>
      </c>
      <c r="M3940" s="34" t="s">
        <v>11</v>
      </c>
      <c r="N3940" s="36" t="str">
        <f t="shared" si="274"/>
        <v/>
      </c>
      <c r="O3940" s="34"/>
      <c r="P3940" s="34">
        <v>5514</v>
      </c>
      <c r="Q3940" s="37">
        <f t="shared" si="275"/>
        <v>6</v>
      </c>
      <c r="R3940" s="34">
        <v>274</v>
      </c>
    </row>
    <row r="3941" spans="1:18" ht="14.25" thickBot="1">
      <c r="A3941" s="33" t="s">
        <v>606</v>
      </c>
      <c r="B3941" s="47">
        <v>41852</v>
      </c>
      <c r="C3941" t="s">
        <v>118</v>
      </c>
      <c r="D3941" t="s">
        <v>636</v>
      </c>
      <c r="E3941" t="s">
        <v>69</v>
      </c>
      <c r="F3941" t="s">
        <v>610</v>
      </c>
      <c r="G3941" t="s">
        <v>48</v>
      </c>
      <c r="I3941" t="s">
        <v>609</v>
      </c>
      <c r="K3941" s="34" t="s">
        <v>11</v>
      </c>
      <c r="L3941" s="37" t="str">
        <f t="shared" si="273"/>
        <v/>
      </c>
      <c r="M3941" s="34" t="s">
        <v>11</v>
      </c>
      <c r="N3941" s="36" t="str">
        <f t="shared" si="274"/>
        <v/>
      </c>
      <c r="O3941" s="34"/>
      <c r="P3941" s="34">
        <v>100830</v>
      </c>
      <c r="Q3941" s="37">
        <f t="shared" si="275"/>
        <v>101</v>
      </c>
      <c r="R3941" s="34">
        <v>14658</v>
      </c>
    </row>
    <row r="3942" spans="1:18" ht="14.25" thickBot="1">
      <c r="A3942" s="33" t="s">
        <v>606</v>
      </c>
      <c r="B3942" s="47">
        <v>41852</v>
      </c>
      <c r="C3942" t="s">
        <v>118</v>
      </c>
      <c r="D3942" t="s">
        <v>636</v>
      </c>
      <c r="E3942" t="s">
        <v>69</v>
      </c>
      <c r="F3942" t="s">
        <v>616</v>
      </c>
      <c r="G3942" t="s">
        <v>60</v>
      </c>
      <c r="I3942" t="s">
        <v>609</v>
      </c>
      <c r="K3942" s="34" t="s">
        <v>11</v>
      </c>
      <c r="L3942" s="37" t="str">
        <f t="shared" si="273"/>
        <v/>
      </c>
      <c r="M3942" s="34" t="s">
        <v>11</v>
      </c>
      <c r="N3942" s="36" t="str">
        <f t="shared" si="274"/>
        <v/>
      </c>
      <c r="O3942" s="34"/>
      <c r="P3942" s="34">
        <v>472800</v>
      </c>
      <c r="Q3942" s="37">
        <f t="shared" si="275"/>
        <v>473</v>
      </c>
      <c r="R3942" s="34">
        <v>83033</v>
      </c>
    </row>
    <row r="3943" spans="1:18" ht="14.25" thickBot="1">
      <c r="A3943" s="33" t="s">
        <v>606</v>
      </c>
      <c r="B3943" s="47">
        <v>41852</v>
      </c>
      <c r="C3943" t="s">
        <v>118</v>
      </c>
      <c r="D3943" t="s">
        <v>612</v>
      </c>
      <c r="E3943" t="s">
        <v>68</v>
      </c>
      <c r="F3943" t="s">
        <v>625</v>
      </c>
      <c r="G3943" t="s">
        <v>66</v>
      </c>
      <c r="I3943" t="s">
        <v>609</v>
      </c>
      <c r="K3943" s="34">
        <v>37610</v>
      </c>
      <c r="L3943" s="37">
        <f t="shared" si="273"/>
        <v>38</v>
      </c>
      <c r="M3943" s="34">
        <v>8196</v>
      </c>
      <c r="N3943" s="36">
        <f t="shared" si="274"/>
        <v>215.68421052631578</v>
      </c>
      <c r="O3943" s="34"/>
      <c r="P3943" s="34">
        <v>73780</v>
      </c>
      <c r="Q3943" s="37">
        <f t="shared" si="275"/>
        <v>74</v>
      </c>
      <c r="R3943" s="34">
        <v>16194</v>
      </c>
    </row>
    <row r="3944" spans="1:18" ht="14.25" thickBot="1">
      <c r="A3944" s="33" t="s">
        <v>606</v>
      </c>
      <c r="B3944" s="47">
        <v>41852</v>
      </c>
      <c r="C3944" t="s">
        <v>118</v>
      </c>
      <c r="D3944" t="s">
        <v>641</v>
      </c>
      <c r="E3944" t="s">
        <v>33</v>
      </c>
      <c r="F3944" t="s">
        <v>608</v>
      </c>
      <c r="G3944" t="s">
        <v>61</v>
      </c>
      <c r="I3944" t="s">
        <v>609</v>
      </c>
      <c r="K3944" s="34">
        <v>1601</v>
      </c>
      <c r="L3944" s="37">
        <f t="shared" si="273"/>
        <v>2</v>
      </c>
      <c r="M3944" s="34">
        <v>686</v>
      </c>
      <c r="N3944" s="36">
        <f t="shared" si="274"/>
        <v>343</v>
      </c>
      <c r="O3944" s="34"/>
      <c r="P3944" s="34">
        <v>62238</v>
      </c>
      <c r="Q3944" s="37">
        <f t="shared" si="275"/>
        <v>62</v>
      </c>
      <c r="R3944" s="34">
        <v>8951</v>
      </c>
    </row>
    <row r="3945" spans="1:18" ht="14.25" thickBot="1">
      <c r="A3945" s="33" t="s">
        <v>606</v>
      </c>
      <c r="B3945" s="47">
        <v>41852</v>
      </c>
      <c r="C3945" t="s">
        <v>118</v>
      </c>
      <c r="D3945" t="s">
        <v>641</v>
      </c>
      <c r="E3945" t="s">
        <v>33</v>
      </c>
      <c r="F3945" t="s">
        <v>610</v>
      </c>
      <c r="G3945" t="s">
        <v>48</v>
      </c>
      <c r="I3945" t="s">
        <v>609</v>
      </c>
      <c r="K3945" s="34" t="s">
        <v>11</v>
      </c>
      <c r="L3945" s="37" t="str">
        <f t="shared" si="273"/>
        <v/>
      </c>
      <c r="M3945" s="34" t="s">
        <v>11</v>
      </c>
      <c r="N3945" s="36" t="str">
        <f t="shared" si="274"/>
        <v/>
      </c>
      <c r="O3945" s="34"/>
      <c r="P3945" s="34">
        <v>19253</v>
      </c>
      <c r="Q3945" s="37">
        <f t="shared" si="275"/>
        <v>19</v>
      </c>
      <c r="R3945" s="34">
        <v>8946</v>
      </c>
    </row>
    <row r="3946" spans="1:18" ht="14.25" thickBot="1">
      <c r="A3946" s="33" t="s">
        <v>606</v>
      </c>
      <c r="B3946" s="47">
        <v>41852</v>
      </c>
      <c r="C3946" t="s">
        <v>118</v>
      </c>
      <c r="D3946" t="s">
        <v>641</v>
      </c>
      <c r="E3946" t="s">
        <v>33</v>
      </c>
      <c r="F3946" t="s">
        <v>616</v>
      </c>
      <c r="G3946" t="s">
        <v>60</v>
      </c>
      <c r="I3946" t="s">
        <v>609</v>
      </c>
      <c r="K3946" s="34" t="s">
        <v>11</v>
      </c>
      <c r="L3946" s="37" t="str">
        <f t="shared" si="273"/>
        <v/>
      </c>
      <c r="M3946" s="34" t="s">
        <v>11</v>
      </c>
      <c r="N3946" s="36" t="str">
        <f t="shared" si="274"/>
        <v/>
      </c>
      <c r="O3946" s="34"/>
      <c r="P3946" s="34">
        <v>879</v>
      </c>
      <c r="Q3946" s="37">
        <f t="shared" si="275"/>
        <v>1</v>
      </c>
      <c r="R3946" s="34">
        <v>350</v>
      </c>
    </row>
    <row r="3947" spans="1:18" ht="14.25" thickBot="1">
      <c r="A3947" s="33" t="s">
        <v>657</v>
      </c>
      <c r="B3947" s="47">
        <v>41821</v>
      </c>
      <c r="C3947" t="s">
        <v>118</v>
      </c>
      <c r="D3947" t="s">
        <v>607</v>
      </c>
      <c r="E3947" t="s">
        <v>44</v>
      </c>
      <c r="F3947" t="s">
        <v>608</v>
      </c>
      <c r="G3947" t="s">
        <v>61</v>
      </c>
      <c r="I3947" t="s">
        <v>609</v>
      </c>
      <c r="K3947" s="34">
        <v>39540</v>
      </c>
      <c r="L3947" s="37">
        <f>IF(ISERROR(ROUND(K3947*0.001,0))=TRUE,"",(ROUND(K3947*0.001,0)))</f>
        <v>40</v>
      </c>
      <c r="M3947" s="34">
        <v>28447</v>
      </c>
      <c r="N3947" s="36">
        <f>IF(ISERROR(M3947/L3947)=TRUE,"",(M3947/L3947))</f>
        <v>711.17499999999995</v>
      </c>
      <c r="O3947" s="34"/>
      <c r="P3947" s="34">
        <v>297415</v>
      </c>
      <c r="Q3947" s="37">
        <f>IF(ISERROR(ROUND(P3947*0.001,0))=TRUE,"",(ROUND(P3947*0.001,0)))</f>
        <v>297</v>
      </c>
      <c r="R3947" s="34">
        <v>120019</v>
      </c>
    </row>
    <row r="3948" spans="1:18" ht="14.25" thickBot="1">
      <c r="A3948" s="33" t="s">
        <v>657</v>
      </c>
      <c r="B3948" s="47">
        <v>41821</v>
      </c>
      <c r="C3948" t="s">
        <v>118</v>
      </c>
      <c r="D3948" t="s">
        <v>607</v>
      </c>
      <c r="E3948" t="s">
        <v>44</v>
      </c>
      <c r="F3948" t="s">
        <v>610</v>
      </c>
      <c r="G3948" t="s">
        <v>48</v>
      </c>
      <c r="I3948" t="s">
        <v>609</v>
      </c>
      <c r="K3948" s="34">
        <v>2299389</v>
      </c>
      <c r="L3948" s="37">
        <f t="shared" ref="L3948:L4011" si="276">IF(ISERROR(ROUND(K3948*0.001,0))=TRUE,"",(ROUND(K3948*0.001,0)))</f>
        <v>2299</v>
      </c>
      <c r="M3948" s="34">
        <v>435957</v>
      </c>
      <c r="N3948" s="36">
        <f t="shared" ref="N3948:N4011" si="277">IF(ISERROR(M3948/L3948)=TRUE,"",(M3948/L3948))</f>
        <v>189.62896911700739</v>
      </c>
      <c r="O3948" s="34"/>
      <c r="P3948" s="34">
        <v>14839082</v>
      </c>
      <c r="Q3948" s="37">
        <f t="shared" ref="Q3948:Q4011" si="278">IF(ISERROR(ROUND(P3948*0.001,0))=TRUE,"",(ROUND(P3948*0.001,0)))</f>
        <v>14839</v>
      </c>
      <c r="R3948" s="34">
        <v>2441942</v>
      </c>
    </row>
    <row r="3949" spans="1:18" ht="14.25" thickBot="1">
      <c r="A3949" s="33" t="s">
        <v>657</v>
      </c>
      <c r="B3949" s="47">
        <v>41821</v>
      </c>
      <c r="C3949" t="s">
        <v>118</v>
      </c>
      <c r="D3949" t="s">
        <v>607</v>
      </c>
      <c r="E3949" t="s">
        <v>44</v>
      </c>
      <c r="F3949" t="s">
        <v>611</v>
      </c>
      <c r="G3949" t="s">
        <v>58</v>
      </c>
      <c r="I3949" t="s">
        <v>609</v>
      </c>
      <c r="K3949" s="34" t="s">
        <v>11</v>
      </c>
      <c r="L3949" s="37" t="str">
        <f t="shared" si="276"/>
        <v/>
      </c>
      <c r="M3949" s="34" t="s">
        <v>11</v>
      </c>
      <c r="N3949" s="36" t="str">
        <f t="shared" si="277"/>
        <v/>
      </c>
      <c r="O3949" s="34"/>
      <c r="P3949" s="34">
        <v>204943</v>
      </c>
      <c r="Q3949" s="37">
        <f t="shared" si="278"/>
        <v>205</v>
      </c>
      <c r="R3949" s="34">
        <v>98521</v>
      </c>
    </row>
    <row r="3950" spans="1:18" ht="14.25" thickBot="1">
      <c r="A3950" s="33" t="s">
        <v>657</v>
      </c>
      <c r="B3950" s="47">
        <v>41821</v>
      </c>
      <c r="C3950" t="s">
        <v>118</v>
      </c>
      <c r="D3950" t="s">
        <v>607</v>
      </c>
      <c r="E3950" t="s">
        <v>44</v>
      </c>
      <c r="F3950" t="s">
        <v>612</v>
      </c>
      <c r="G3950" t="s">
        <v>57</v>
      </c>
      <c r="I3950" t="s">
        <v>609</v>
      </c>
      <c r="K3950" s="34">
        <v>67624</v>
      </c>
      <c r="L3950" s="37">
        <f t="shared" si="276"/>
        <v>68</v>
      </c>
      <c r="M3950" s="34">
        <v>24669</v>
      </c>
      <c r="N3950" s="36">
        <f t="shared" si="277"/>
        <v>362.77941176470586</v>
      </c>
      <c r="O3950" s="34"/>
      <c r="P3950" s="34">
        <v>278641</v>
      </c>
      <c r="Q3950" s="37">
        <f t="shared" si="278"/>
        <v>279</v>
      </c>
      <c r="R3950" s="34">
        <v>93877</v>
      </c>
    </row>
    <row r="3951" spans="1:18" ht="14.25" thickBot="1">
      <c r="A3951" s="33" t="s">
        <v>657</v>
      </c>
      <c r="B3951" s="47">
        <v>41821</v>
      </c>
      <c r="C3951" t="s">
        <v>118</v>
      </c>
      <c r="D3951" t="s">
        <v>607</v>
      </c>
      <c r="E3951" t="s">
        <v>44</v>
      </c>
      <c r="F3951" t="s">
        <v>614</v>
      </c>
      <c r="G3951" t="s">
        <v>53</v>
      </c>
      <c r="I3951" t="s">
        <v>609</v>
      </c>
      <c r="K3951" s="34">
        <v>117970</v>
      </c>
      <c r="L3951" s="37">
        <f t="shared" si="276"/>
        <v>118</v>
      </c>
      <c r="M3951" s="34">
        <v>16893</v>
      </c>
      <c r="N3951" s="36">
        <f t="shared" si="277"/>
        <v>143.16101694915255</v>
      </c>
      <c r="O3951" s="34"/>
      <c r="P3951" s="34">
        <v>839921</v>
      </c>
      <c r="Q3951" s="37">
        <f t="shared" si="278"/>
        <v>840</v>
      </c>
      <c r="R3951" s="34">
        <v>138828</v>
      </c>
    </row>
    <row r="3952" spans="1:18" ht="14.25" thickBot="1">
      <c r="A3952" s="33" t="s">
        <v>657</v>
      </c>
      <c r="B3952" s="47">
        <v>41821</v>
      </c>
      <c r="C3952" t="s">
        <v>118</v>
      </c>
      <c r="D3952" t="s">
        <v>607</v>
      </c>
      <c r="E3952" t="s">
        <v>44</v>
      </c>
      <c r="F3952" t="s">
        <v>616</v>
      </c>
      <c r="G3952" t="s">
        <v>60</v>
      </c>
      <c r="I3952" t="s">
        <v>609</v>
      </c>
      <c r="K3952" s="34">
        <v>376226</v>
      </c>
      <c r="L3952" s="37">
        <f t="shared" si="276"/>
        <v>376</v>
      </c>
      <c r="M3952" s="34">
        <v>100737</v>
      </c>
      <c r="N3952" s="36">
        <f t="shared" si="277"/>
        <v>267.91755319148939</v>
      </c>
      <c r="O3952" s="34"/>
      <c r="P3952" s="34">
        <v>1614608</v>
      </c>
      <c r="Q3952" s="37">
        <f t="shared" si="278"/>
        <v>1615</v>
      </c>
      <c r="R3952" s="34">
        <v>568187</v>
      </c>
    </row>
    <row r="3953" spans="1:18" ht="14.25" thickBot="1">
      <c r="A3953" s="33" t="s">
        <v>657</v>
      </c>
      <c r="B3953" s="47">
        <v>41821</v>
      </c>
      <c r="C3953" t="s">
        <v>118</v>
      </c>
      <c r="D3953" t="s">
        <v>607</v>
      </c>
      <c r="E3953" t="s">
        <v>44</v>
      </c>
      <c r="F3953" t="s">
        <v>625</v>
      </c>
      <c r="G3953" t="s">
        <v>66</v>
      </c>
      <c r="I3953" t="s">
        <v>609</v>
      </c>
      <c r="K3953" s="34">
        <v>2120550</v>
      </c>
      <c r="L3953" s="37">
        <f t="shared" si="276"/>
        <v>2121</v>
      </c>
      <c r="M3953" s="34">
        <v>390248</v>
      </c>
      <c r="N3953" s="36">
        <f t="shared" si="277"/>
        <v>183.99245638849598</v>
      </c>
      <c r="O3953" s="34"/>
      <c r="P3953" s="34">
        <v>7534446</v>
      </c>
      <c r="Q3953" s="37">
        <f t="shared" si="278"/>
        <v>7534</v>
      </c>
      <c r="R3953" s="34">
        <v>1277644</v>
      </c>
    </row>
    <row r="3954" spans="1:18" ht="14.25" thickBot="1">
      <c r="A3954" s="33" t="s">
        <v>657</v>
      </c>
      <c r="B3954" s="47">
        <v>41821</v>
      </c>
      <c r="C3954" t="s">
        <v>118</v>
      </c>
      <c r="D3954" t="s">
        <v>607</v>
      </c>
      <c r="E3954" t="s">
        <v>44</v>
      </c>
      <c r="F3954" t="s">
        <v>620</v>
      </c>
      <c r="G3954" t="s">
        <v>67</v>
      </c>
      <c r="I3954" t="s">
        <v>609</v>
      </c>
      <c r="K3954" s="34" t="s">
        <v>11</v>
      </c>
      <c r="L3954" s="37" t="str">
        <f t="shared" si="276"/>
        <v/>
      </c>
      <c r="M3954" s="34" t="s">
        <v>11</v>
      </c>
      <c r="N3954" s="36" t="str">
        <f t="shared" si="277"/>
        <v/>
      </c>
      <c r="O3954" s="34"/>
      <c r="P3954" s="34">
        <v>18600</v>
      </c>
      <c r="Q3954" s="37">
        <f t="shared" si="278"/>
        <v>19</v>
      </c>
      <c r="R3954" s="34">
        <v>2613</v>
      </c>
    </row>
    <row r="3955" spans="1:18" ht="14.25" thickBot="1">
      <c r="A3955" s="33" t="s">
        <v>657</v>
      </c>
      <c r="B3955" s="47">
        <v>41821</v>
      </c>
      <c r="C3955" t="s">
        <v>118</v>
      </c>
      <c r="D3955" t="s">
        <v>607</v>
      </c>
      <c r="E3955" t="s">
        <v>44</v>
      </c>
      <c r="F3955" t="s">
        <v>646</v>
      </c>
      <c r="G3955" t="s">
        <v>74</v>
      </c>
      <c r="I3955" t="s">
        <v>609</v>
      </c>
      <c r="K3955" s="34">
        <v>1863704</v>
      </c>
      <c r="L3955" s="37">
        <f t="shared" si="276"/>
        <v>1864</v>
      </c>
      <c r="M3955" s="34">
        <v>329181</v>
      </c>
      <c r="N3955" s="36">
        <f t="shared" si="277"/>
        <v>176.59924892703862</v>
      </c>
      <c r="O3955" s="34"/>
      <c r="P3955" s="34">
        <v>11478429</v>
      </c>
      <c r="Q3955" s="37">
        <f t="shared" si="278"/>
        <v>11478</v>
      </c>
      <c r="R3955" s="34">
        <v>1749982</v>
      </c>
    </row>
    <row r="3956" spans="1:18" ht="14.25" thickBot="1">
      <c r="A3956" s="33" t="s">
        <v>657</v>
      </c>
      <c r="B3956" s="47">
        <v>41821</v>
      </c>
      <c r="C3956" t="s">
        <v>118</v>
      </c>
      <c r="D3956" t="s">
        <v>622</v>
      </c>
      <c r="E3956" t="s">
        <v>45</v>
      </c>
      <c r="F3956" t="s">
        <v>608</v>
      </c>
      <c r="G3956" t="s">
        <v>61</v>
      </c>
      <c r="I3956" t="s">
        <v>609</v>
      </c>
      <c r="K3956" s="34">
        <v>2656</v>
      </c>
      <c r="L3956" s="37">
        <f t="shared" si="276"/>
        <v>3</v>
      </c>
      <c r="M3956" s="34">
        <v>377</v>
      </c>
      <c r="N3956" s="36">
        <f t="shared" si="277"/>
        <v>125.66666666666667</v>
      </c>
      <c r="O3956" s="34"/>
      <c r="P3956" s="34">
        <v>2656</v>
      </c>
      <c r="Q3956" s="37">
        <f t="shared" si="278"/>
        <v>3</v>
      </c>
      <c r="R3956" s="34">
        <v>377</v>
      </c>
    </row>
    <row r="3957" spans="1:18" ht="14.25" thickBot="1">
      <c r="A3957" s="33" t="s">
        <v>657</v>
      </c>
      <c r="B3957" s="47">
        <v>41821</v>
      </c>
      <c r="C3957" t="s">
        <v>118</v>
      </c>
      <c r="D3957" t="s">
        <v>622</v>
      </c>
      <c r="E3957" t="s">
        <v>45</v>
      </c>
      <c r="F3957" t="s">
        <v>610</v>
      </c>
      <c r="G3957" t="s">
        <v>48</v>
      </c>
      <c r="I3957" t="s">
        <v>609</v>
      </c>
      <c r="K3957" s="34">
        <v>11726</v>
      </c>
      <c r="L3957" s="37">
        <f t="shared" si="276"/>
        <v>12</v>
      </c>
      <c r="M3957" s="34">
        <v>3577</v>
      </c>
      <c r="N3957" s="36">
        <f t="shared" si="277"/>
        <v>298.08333333333331</v>
      </c>
      <c r="O3957" s="34"/>
      <c r="P3957" s="34">
        <v>25428</v>
      </c>
      <c r="Q3957" s="37">
        <f t="shared" si="278"/>
        <v>25</v>
      </c>
      <c r="R3957" s="34">
        <v>5781</v>
      </c>
    </row>
    <row r="3958" spans="1:18" ht="14.25" thickBot="1">
      <c r="A3958" s="33" t="s">
        <v>657</v>
      </c>
      <c r="B3958" s="47">
        <v>41821</v>
      </c>
      <c r="C3958" t="s">
        <v>118</v>
      </c>
      <c r="D3958" t="s">
        <v>622</v>
      </c>
      <c r="E3958" t="s">
        <v>45</v>
      </c>
      <c r="F3958" t="s">
        <v>614</v>
      </c>
      <c r="G3958" t="s">
        <v>53</v>
      </c>
      <c r="I3958" t="s">
        <v>609</v>
      </c>
      <c r="K3958" s="34" t="s">
        <v>11</v>
      </c>
      <c r="L3958" s="37" t="str">
        <f t="shared" si="276"/>
        <v/>
      </c>
      <c r="M3958" s="34" t="s">
        <v>11</v>
      </c>
      <c r="N3958" s="36" t="str">
        <f t="shared" si="277"/>
        <v/>
      </c>
      <c r="O3958" s="34"/>
      <c r="P3958" s="34">
        <v>19423</v>
      </c>
      <c r="Q3958" s="37">
        <f t="shared" si="278"/>
        <v>19</v>
      </c>
      <c r="R3958" s="34">
        <v>1362</v>
      </c>
    </row>
    <row r="3959" spans="1:18" ht="14.25" thickBot="1">
      <c r="A3959" s="33" t="s">
        <v>657</v>
      </c>
      <c r="B3959" s="47">
        <v>41821</v>
      </c>
      <c r="C3959" t="s">
        <v>118</v>
      </c>
      <c r="D3959" t="s">
        <v>622</v>
      </c>
      <c r="E3959" t="s">
        <v>45</v>
      </c>
      <c r="F3959" t="s">
        <v>616</v>
      </c>
      <c r="G3959" t="s">
        <v>60</v>
      </c>
      <c r="I3959" t="s">
        <v>609</v>
      </c>
      <c r="K3959" s="34">
        <v>185</v>
      </c>
      <c r="L3959" s="37">
        <f t="shared" si="276"/>
        <v>0</v>
      </c>
      <c r="M3959" s="34">
        <v>228</v>
      </c>
      <c r="N3959" s="36" t="str">
        <f t="shared" si="277"/>
        <v/>
      </c>
      <c r="O3959" s="34"/>
      <c r="P3959" s="34">
        <v>185</v>
      </c>
      <c r="Q3959" s="37">
        <f t="shared" si="278"/>
        <v>0</v>
      </c>
      <c r="R3959" s="34">
        <v>228</v>
      </c>
    </row>
    <row r="3960" spans="1:18" ht="14.25" thickBot="1">
      <c r="A3960" s="33" t="s">
        <v>657</v>
      </c>
      <c r="B3960" s="47">
        <v>41821</v>
      </c>
      <c r="C3960" t="s">
        <v>118</v>
      </c>
      <c r="D3960" t="s">
        <v>622</v>
      </c>
      <c r="E3960" t="s">
        <v>45</v>
      </c>
      <c r="F3960" t="s">
        <v>625</v>
      </c>
      <c r="G3960" t="s">
        <v>66</v>
      </c>
      <c r="I3960" t="s">
        <v>609</v>
      </c>
      <c r="K3960" s="34">
        <v>29993</v>
      </c>
      <c r="L3960" s="37">
        <f t="shared" si="276"/>
        <v>30</v>
      </c>
      <c r="M3960" s="34">
        <v>6451</v>
      </c>
      <c r="N3960" s="36">
        <f t="shared" si="277"/>
        <v>215.03333333333333</v>
      </c>
      <c r="O3960" s="34"/>
      <c r="P3960" s="34">
        <v>252787</v>
      </c>
      <c r="Q3960" s="37">
        <f t="shared" si="278"/>
        <v>253</v>
      </c>
      <c r="R3960" s="34">
        <v>36953</v>
      </c>
    </row>
    <row r="3961" spans="1:18" ht="14.25" thickBot="1">
      <c r="A3961" s="33" t="s">
        <v>657</v>
      </c>
      <c r="B3961" s="47">
        <v>41821</v>
      </c>
      <c r="C3961" t="s">
        <v>118</v>
      </c>
      <c r="D3961" t="s">
        <v>628</v>
      </c>
      <c r="E3961" t="s">
        <v>43</v>
      </c>
      <c r="F3961" t="s">
        <v>608</v>
      </c>
      <c r="G3961" t="s">
        <v>61</v>
      </c>
      <c r="I3961" t="s">
        <v>609</v>
      </c>
      <c r="K3961" s="34">
        <v>19599</v>
      </c>
      <c r="L3961" s="37">
        <f t="shared" si="276"/>
        <v>20</v>
      </c>
      <c r="M3961" s="34">
        <v>1938</v>
      </c>
      <c r="N3961" s="36">
        <f t="shared" si="277"/>
        <v>96.9</v>
      </c>
      <c r="O3961" s="34"/>
      <c r="P3961" s="34">
        <v>280433</v>
      </c>
      <c r="Q3961" s="37">
        <f t="shared" si="278"/>
        <v>280</v>
      </c>
      <c r="R3961" s="34">
        <v>30893</v>
      </c>
    </row>
    <row r="3962" spans="1:18" ht="14.25" thickBot="1">
      <c r="A3962" s="33" t="s">
        <v>657</v>
      </c>
      <c r="B3962" s="47">
        <v>41821</v>
      </c>
      <c r="C3962" t="s">
        <v>118</v>
      </c>
      <c r="D3962" t="s">
        <v>628</v>
      </c>
      <c r="E3962" t="s">
        <v>43</v>
      </c>
      <c r="F3962" t="s">
        <v>610</v>
      </c>
      <c r="G3962" t="s">
        <v>48</v>
      </c>
      <c r="I3962" t="s">
        <v>609</v>
      </c>
      <c r="K3962" s="34">
        <v>330558</v>
      </c>
      <c r="L3962" s="37">
        <f t="shared" si="276"/>
        <v>331</v>
      </c>
      <c r="M3962" s="34">
        <v>73389</v>
      </c>
      <c r="N3962" s="36">
        <f t="shared" si="277"/>
        <v>221.71903323262839</v>
      </c>
      <c r="O3962" s="34"/>
      <c r="P3962" s="34">
        <v>3131178</v>
      </c>
      <c r="Q3962" s="37">
        <f t="shared" si="278"/>
        <v>3131</v>
      </c>
      <c r="R3962" s="34">
        <v>484045</v>
      </c>
    </row>
    <row r="3963" spans="1:18" ht="14.25" thickBot="1">
      <c r="A3963" s="33" t="s">
        <v>657</v>
      </c>
      <c r="B3963" s="47">
        <v>41821</v>
      </c>
      <c r="C3963" t="s">
        <v>118</v>
      </c>
      <c r="D3963" t="s">
        <v>628</v>
      </c>
      <c r="E3963" t="s">
        <v>43</v>
      </c>
      <c r="F3963" t="s">
        <v>611</v>
      </c>
      <c r="G3963" t="s">
        <v>58</v>
      </c>
      <c r="I3963" t="s">
        <v>609</v>
      </c>
      <c r="K3963" s="34" t="s">
        <v>11</v>
      </c>
      <c r="L3963" s="37" t="str">
        <f t="shared" si="276"/>
        <v/>
      </c>
      <c r="M3963" s="34" t="s">
        <v>11</v>
      </c>
      <c r="N3963" s="36" t="str">
        <f t="shared" si="277"/>
        <v/>
      </c>
      <c r="O3963" s="34"/>
      <c r="P3963" s="34">
        <v>109810</v>
      </c>
      <c r="Q3963" s="37">
        <f t="shared" si="278"/>
        <v>110</v>
      </c>
      <c r="R3963" s="34">
        <v>16416</v>
      </c>
    </row>
    <row r="3964" spans="1:18" ht="14.25" thickBot="1">
      <c r="A3964" s="33" t="s">
        <v>657</v>
      </c>
      <c r="B3964" s="47">
        <v>41821</v>
      </c>
      <c r="C3964" t="s">
        <v>118</v>
      </c>
      <c r="D3964" t="s">
        <v>628</v>
      </c>
      <c r="E3964" t="s">
        <v>43</v>
      </c>
      <c r="F3964" t="s">
        <v>612</v>
      </c>
      <c r="G3964" t="s">
        <v>57</v>
      </c>
      <c r="I3964" t="s">
        <v>609</v>
      </c>
      <c r="K3964" s="34" t="s">
        <v>11</v>
      </c>
      <c r="L3964" s="37" t="str">
        <f t="shared" si="276"/>
        <v/>
      </c>
      <c r="M3964" s="34" t="s">
        <v>11</v>
      </c>
      <c r="N3964" s="36" t="str">
        <f t="shared" si="277"/>
        <v/>
      </c>
      <c r="O3964" s="34"/>
      <c r="P3964" s="34">
        <v>26954</v>
      </c>
      <c r="Q3964" s="37">
        <f t="shared" si="278"/>
        <v>27</v>
      </c>
      <c r="R3964" s="34">
        <v>8686</v>
      </c>
    </row>
    <row r="3965" spans="1:18" ht="14.25" thickBot="1">
      <c r="A3965" s="33" t="s">
        <v>657</v>
      </c>
      <c r="B3965" s="47">
        <v>41821</v>
      </c>
      <c r="C3965" t="s">
        <v>118</v>
      </c>
      <c r="D3965" t="s">
        <v>628</v>
      </c>
      <c r="E3965" t="s">
        <v>43</v>
      </c>
      <c r="F3965" t="s">
        <v>614</v>
      </c>
      <c r="G3965" t="s">
        <v>53</v>
      </c>
      <c r="I3965" t="s">
        <v>609</v>
      </c>
      <c r="K3965" s="34" t="s">
        <v>11</v>
      </c>
      <c r="L3965" s="37" t="str">
        <f t="shared" si="276"/>
        <v/>
      </c>
      <c r="M3965" s="34" t="s">
        <v>11</v>
      </c>
      <c r="N3965" s="36" t="str">
        <f t="shared" si="277"/>
        <v/>
      </c>
      <c r="O3965" s="34"/>
      <c r="P3965" s="34">
        <v>16052</v>
      </c>
      <c r="Q3965" s="37">
        <f t="shared" si="278"/>
        <v>16</v>
      </c>
      <c r="R3965" s="34">
        <v>3923</v>
      </c>
    </row>
    <row r="3966" spans="1:18" ht="14.25" thickBot="1">
      <c r="A3966" s="33" t="s">
        <v>657</v>
      </c>
      <c r="B3966" s="47">
        <v>41821</v>
      </c>
      <c r="C3966" t="s">
        <v>118</v>
      </c>
      <c r="D3966" t="s">
        <v>628</v>
      </c>
      <c r="E3966" t="s">
        <v>43</v>
      </c>
      <c r="F3966" t="s">
        <v>616</v>
      </c>
      <c r="G3966" t="s">
        <v>60</v>
      </c>
      <c r="I3966" t="s">
        <v>609</v>
      </c>
      <c r="K3966" s="34">
        <v>1417</v>
      </c>
      <c r="L3966" s="37">
        <f t="shared" si="276"/>
        <v>1</v>
      </c>
      <c r="M3966" s="34">
        <v>623</v>
      </c>
      <c r="N3966" s="36">
        <f t="shared" si="277"/>
        <v>623</v>
      </c>
      <c r="O3966" s="34"/>
      <c r="P3966" s="34">
        <v>305418</v>
      </c>
      <c r="Q3966" s="37">
        <f t="shared" si="278"/>
        <v>305</v>
      </c>
      <c r="R3966" s="34">
        <v>119794</v>
      </c>
    </row>
    <row r="3967" spans="1:18" ht="14.25" thickBot="1">
      <c r="A3967" s="33" t="s">
        <v>657</v>
      </c>
      <c r="B3967" s="47">
        <v>41821</v>
      </c>
      <c r="C3967" t="s">
        <v>118</v>
      </c>
      <c r="D3967" t="s">
        <v>628</v>
      </c>
      <c r="E3967" t="s">
        <v>43</v>
      </c>
      <c r="F3967" t="s">
        <v>625</v>
      </c>
      <c r="G3967" t="s">
        <v>66</v>
      </c>
      <c r="I3967" t="s">
        <v>609</v>
      </c>
      <c r="K3967" s="34">
        <v>519728</v>
      </c>
      <c r="L3967" s="37">
        <f t="shared" si="276"/>
        <v>520</v>
      </c>
      <c r="M3967" s="34">
        <v>102054</v>
      </c>
      <c r="N3967" s="36">
        <f t="shared" si="277"/>
        <v>196.25769230769231</v>
      </c>
      <c r="O3967" s="34"/>
      <c r="P3967" s="34">
        <v>2766426</v>
      </c>
      <c r="Q3967" s="37">
        <f t="shared" si="278"/>
        <v>2766</v>
      </c>
      <c r="R3967" s="34">
        <v>450786</v>
      </c>
    </row>
    <row r="3968" spans="1:18" ht="14.25" thickBot="1">
      <c r="A3968" s="33" t="s">
        <v>657</v>
      </c>
      <c r="B3968" s="47">
        <v>41821</v>
      </c>
      <c r="C3968" t="s">
        <v>118</v>
      </c>
      <c r="D3968" t="s">
        <v>628</v>
      </c>
      <c r="E3968" t="s">
        <v>43</v>
      </c>
      <c r="F3968" t="s">
        <v>646</v>
      </c>
      <c r="G3968" t="s">
        <v>74</v>
      </c>
      <c r="I3968" t="s">
        <v>609</v>
      </c>
      <c r="K3968" s="34">
        <v>319267</v>
      </c>
      <c r="L3968" s="37">
        <f t="shared" si="276"/>
        <v>319</v>
      </c>
      <c r="M3968" s="34">
        <v>44725</v>
      </c>
      <c r="N3968" s="36">
        <f t="shared" si="277"/>
        <v>140.20376175548589</v>
      </c>
      <c r="O3968" s="34"/>
      <c r="P3968" s="34">
        <v>3172099</v>
      </c>
      <c r="Q3968" s="37">
        <f t="shared" si="278"/>
        <v>3172</v>
      </c>
      <c r="R3968" s="34">
        <v>456711</v>
      </c>
    </row>
    <row r="3969" spans="1:18" ht="14.25" thickBot="1">
      <c r="A3969" s="33" t="s">
        <v>657</v>
      </c>
      <c r="B3969" s="47">
        <v>41821</v>
      </c>
      <c r="C3969" t="s">
        <v>118</v>
      </c>
      <c r="D3969" t="s">
        <v>631</v>
      </c>
      <c r="E3969" t="s">
        <v>42</v>
      </c>
      <c r="F3969" t="s">
        <v>616</v>
      </c>
      <c r="G3969" t="s">
        <v>60</v>
      </c>
      <c r="I3969" t="s">
        <v>609</v>
      </c>
      <c r="K3969" s="34" t="s">
        <v>11</v>
      </c>
      <c r="L3969" s="37" t="str">
        <f t="shared" si="276"/>
        <v/>
      </c>
      <c r="M3969" s="34" t="s">
        <v>11</v>
      </c>
      <c r="N3969" s="36" t="str">
        <f t="shared" si="277"/>
        <v/>
      </c>
      <c r="O3969" s="34"/>
      <c r="P3969" s="34">
        <v>14202</v>
      </c>
      <c r="Q3969" s="37">
        <f t="shared" si="278"/>
        <v>14</v>
      </c>
      <c r="R3969" s="34">
        <v>2990</v>
      </c>
    </row>
    <row r="3970" spans="1:18" ht="14.25" thickBot="1">
      <c r="A3970" s="33" t="s">
        <v>657</v>
      </c>
      <c r="B3970" s="47">
        <v>41821</v>
      </c>
      <c r="C3970" t="s">
        <v>118</v>
      </c>
      <c r="D3970" t="s">
        <v>631</v>
      </c>
      <c r="E3970" t="s">
        <v>42</v>
      </c>
      <c r="F3970" t="s">
        <v>625</v>
      </c>
      <c r="G3970" t="s">
        <v>66</v>
      </c>
      <c r="I3970" t="s">
        <v>609</v>
      </c>
      <c r="K3970" s="34">
        <v>354052</v>
      </c>
      <c r="L3970" s="37">
        <f t="shared" si="276"/>
        <v>354</v>
      </c>
      <c r="M3970" s="34">
        <v>67120</v>
      </c>
      <c r="N3970" s="36">
        <f t="shared" si="277"/>
        <v>189.60451977401129</v>
      </c>
      <c r="O3970" s="34"/>
      <c r="P3970" s="34">
        <v>1318734</v>
      </c>
      <c r="Q3970" s="37">
        <f t="shared" si="278"/>
        <v>1319</v>
      </c>
      <c r="R3970" s="34">
        <v>212989</v>
      </c>
    </row>
    <row r="3971" spans="1:18" ht="14.25" thickBot="1">
      <c r="A3971" s="33" t="s">
        <v>657</v>
      </c>
      <c r="B3971" s="47">
        <v>41821</v>
      </c>
      <c r="C3971" t="s">
        <v>118</v>
      </c>
      <c r="D3971" t="s">
        <v>632</v>
      </c>
      <c r="E3971" t="s">
        <v>39</v>
      </c>
      <c r="F3971" t="s">
        <v>625</v>
      </c>
      <c r="G3971" t="s">
        <v>66</v>
      </c>
      <c r="I3971" t="s">
        <v>609</v>
      </c>
      <c r="K3971" s="34">
        <v>504640</v>
      </c>
      <c r="L3971" s="37">
        <f t="shared" si="276"/>
        <v>505</v>
      </c>
      <c r="M3971" s="34">
        <v>36608</v>
      </c>
      <c r="N3971" s="36">
        <f t="shared" si="277"/>
        <v>72.491089108910884</v>
      </c>
      <c r="O3971" s="34"/>
      <c r="P3971" s="34">
        <v>2699560</v>
      </c>
      <c r="Q3971" s="37">
        <f t="shared" si="278"/>
        <v>2700</v>
      </c>
      <c r="R3971" s="34">
        <v>189698</v>
      </c>
    </row>
    <row r="3972" spans="1:18" ht="14.25" thickBot="1">
      <c r="A3972" s="33" t="s">
        <v>657</v>
      </c>
      <c r="B3972" s="47">
        <v>41821</v>
      </c>
      <c r="C3972" t="s">
        <v>118</v>
      </c>
      <c r="D3972" t="s">
        <v>658</v>
      </c>
      <c r="E3972" t="s">
        <v>36</v>
      </c>
      <c r="F3972" t="s">
        <v>610</v>
      </c>
      <c r="G3972" t="s">
        <v>48</v>
      </c>
      <c r="I3972" t="s">
        <v>609</v>
      </c>
      <c r="K3972" s="34" t="s">
        <v>11</v>
      </c>
      <c r="L3972" s="37" t="str">
        <f t="shared" si="276"/>
        <v/>
      </c>
      <c r="M3972" s="34" t="s">
        <v>11</v>
      </c>
      <c r="N3972" s="36" t="str">
        <f t="shared" si="277"/>
        <v/>
      </c>
      <c r="O3972" s="34"/>
      <c r="P3972" s="34">
        <v>47931</v>
      </c>
      <c r="Q3972" s="37">
        <f t="shared" si="278"/>
        <v>48</v>
      </c>
      <c r="R3972" s="34">
        <v>7763</v>
      </c>
    </row>
    <row r="3973" spans="1:18" ht="14.25" thickBot="1">
      <c r="A3973" s="33" t="s">
        <v>657</v>
      </c>
      <c r="B3973" s="47">
        <v>41821</v>
      </c>
      <c r="C3973" t="s">
        <v>118</v>
      </c>
      <c r="D3973" t="s">
        <v>658</v>
      </c>
      <c r="E3973" t="s">
        <v>36</v>
      </c>
      <c r="F3973" t="s">
        <v>612</v>
      </c>
      <c r="G3973" t="s">
        <v>57</v>
      </c>
      <c r="I3973" t="s">
        <v>609</v>
      </c>
      <c r="K3973" s="34">
        <v>18000</v>
      </c>
      <c r="L3973" s="37">
        <f t="shared" si="276"/>
        <v>18</v>
      </c>
      <c r="M3973" s="34">
        <v>7613</v>
      </c>
      <c r="N3973" s="36">
        <f t="shared" si="277"/>
        <v>422.94444444444446</v>
      </c>
      <c r="O3973" s="34"/>
      <c r="P3973" s="34">
        <v>18000</v>
      </c>
      <c r="Q3973" s="37">
        <f t="shared" si="278"/>
        <v>18</v>
      </c>
      <c r="R3973" s="34">
        <v>7613</v>
      </c>
    </row>
    <row r="3974" spans="1:18" ht="14.25" thickBot="1">
      <c r="A3974" s="33" t="s">
        <v>657</v>
      </c>
      <c r="B3974" s="47">
        <v>41821</v>
      </c>
      <c r="C3974" t="s">
        <v>118</v>
      </c>
      <c r="D3974" t="s">
        <v>658</v>
      </c>
      <c r="E3974" t="s">
        <v>36</v>
      </c>
      <c r="F3974" t="s">
        <v>659</v>
      </c>
      <c r="G3974" t="s">
        <v>73</v>
      </c>
      <c r="I3974" t="s">
        <v>609</v>
      </c>
      <c r="K3974" s="34">
        <v>62440</v>
      </c>
      <c r="L3974" s="37">
        <f t="shared" si="276"/>
        <v>62</v>
      </c>
      <c r="M3974" s="34">
        <v>3623</v>
      </c>
      <c r="N3974" s="36">
        <f t="shared" si="277"/>
        <v>58.435483870967744</v>
      </c>
      <c r="O3974" s="34"/>
      <c r="P3974" s="34">
        <v>225412</v>
      </c>
      <c r="Q3974" s="37">
        <f t="shared" si="278"/>
        <v>225</v>
      </c>
      <c r="R3974" s="34">
        <v>13199</v>
      </c>
    </row>
    <row r="3975" spans="1:18" ht="14.25" thickBot="1">
      <c r="A3975" s="33" t="s">
        <v>657</v>
      </c>
      <c r="B3975" s="47">
        <v>41821</v>
      </c>
      <c r="C3975" t="s">
        <v>118</v>
      </c>
      <c r="D3975" t="s">
        <v>658</v>
      </c>
      <c r="E3975" t="s">
        <v>36</v>
      </c>
      <c r="F3975" t="s">
        <v>616</v>
      </c>
      <c r="G3975" t="s">
        <v>60</v>
      </c>
      <c r="I3975" t="s">
        <v>609</v>
      </c>
      <c r="K3975" s="34">
        <v>95262</v>
      </c>
      <c r="L3975" s="37">
        <f t="shared" si="276"/>
        <v>95</v>
      </c>
      <c r="M3975" s="34">
        <v>18276</v>
      </c>
      <c r="N3975" s="36">
        <f t="shared" si="277"/>
        <v>192.37894736842105</v>
      </c>
      <c r="O3975" s="34"/>
      <c r="P3975" s="34">
        <v>302006</v>
      </c>
      <c r="Q3975" s="37">
        <f t="shared" si="278"/>
        <v>302</v>
      </c>
      <c r="R3975" s="34">
        <v>45717</v>
      </c>
    </row>
    <row r="3976" spans="1:18" ht="14.25" thickBot="1">
      <c r="A3976" s="33" t="s">
        <v>657</v>
      </c>
      <c r="B3976" s="47">
        <v>41821</v>
      </c>
      <c r="C3976" t="s">
        <v>118</v>
      </c>
      <c r="D3976" t="s">
        <v>658</v>
      </c>
      <c r="E3976" t="s">
        <v>36</v>
      </c>
      <c r="F3976" t="s">
        <v>625</v>
      </c>
      <c r="G3976" t="s">
        <v>66</v>
      </c>
      <c r="I3976" t="s">
        <v>609</v>
      </c>
      <c r="K3976" s="34" t="s">
        <v>11</v>
      </c>
      <c r="L3976" s="37" t="str">
        <f t="shared" si="276"/>
        <v/>
      </c>
      <c r="M3976" s="34" t="s">
        <v>11</v>
      </c>
      <c r="N3976" s="36" t="str">
        <f t="shared" si="277"/>
        <v/>
      </c>
      <c r="O3976" s="34"/>
      <c r="P3976" s="34">
        <v>1001807</v>
      </c>
      <c r="Q3976" s="37">
        <f t="shared" si="278"/>
        <v>1002</v>
      </c>
      <c r="R3976" s="34">
        <v>111609</v>
      </c>
    </row>
    <row r="3977" spans="1:18" ht="14.25" thickBot="1">
      <c r="A3977" s="33" t="s">
        <v>657</v>
      </c>
      <c r="B3977" s="47">
        <v>41821</v>
      </c>
      <c r="C3977" t="s">
        <v>118</v>
      </c>
      <c r="D3977" t="s">
        <v>658</v>
      </c>
      <c r="E3977" t="s">
        <v>36</v>
      </c>
      <c r="F3977" t="s">
        <v>646</v>
      </c>
      <c r="G3977" t="s">
        <v>74</v>
      </c>
      <c r="I3977" t="s">
        <v>609</v>
      </c>
      <c r="K3977" s="34">
        <v>102000</v>
      </c>
      <c r="L3977" s="37">
        <f t="shared" si="276"/>
        <v>102</v>
      </c>
      <c r="M3977" s="34">
        <v>29688</v>
      </c>
      <c r="N3977" s="36">
        <f t="shared" si="277"/>
        <v>291.05882352941177</v>
      </c>
      <c r="O3977" s="34"/>
      <c r="P3977" s="34">
        <v>388965</v>
      </c>
      <c r="Q3977" s="37">
        <f t="shared" si="278"/>
        <v>389</v>
      </c>
      <c r="R3977" s="34">
        <v>98864</v>
      </c>
    </row>
    <row r="3978" spans="1:18" ht="14.25" thickBot="1">
      <c r="A3978" s="33" t="s">
        <v>657</v>
      </c>
      <c r="B3978" s="47">
        <v>41821</v>
      </c>
      <c r="C3978" t="s">
        <v>118</v>
      </c>
      <c r="D3978" t="s">
        <v>633</v>
      </c>
      <c r="E3978" t="s">
        <v>35</v>
      </c>
      <c r="F3978" t="s">
        <v>608</v>
      </c>
      <c r="G3978" t="s">
        <v>61</v>
      </c>
      <c r="I3978" t="s">
        <v>609</v>
      </c>
      <c r="K3978" s="34" t="s">
        <v>11</v>
      </c>
      <c r="L3978" s="37" t="str">
        <f t="shared" si="276"/>
        <v/>
      </c>
      <c r="M3978" s="34" t="s">
        <v>11</v>
      </c>
      <c r="N3978" s="36" t="str">
        <f t="shared" si="277"/>
        <v/>
      </c>
      <c r="O3978" s="34"/>
      <c r="P3978" s="34">
        <v>1404</v>
      </c>
      <c r="Q3978" s="37">
        <f t="shared" si="278"/>
        <v>1</v>
      </c>
      <c r="R3978" s="34">
        <v>633</v>
      </c>
    </row>
    <row r="3979" spans="1:18" ht="14.25" thickBot="1">
      <c r="A3979" s="33" t="s">
        <v>657</v>
      </c>
      <c r="B3979" s="47">
        <v>41821</v>
      </c>
      <c r="C3979" t="s">
        <v>118</v>
      </c>
      <c r="D3979" t="s">
        <v>633</v>
      </c>
      <c r="E3979" t="s">
        <v>35</v>
      </c>
      <c r="F3979" t="s">
        <v>610</v>
      </c>
      <c r="G3979" t="s">
        <v>48</v>
      </c>
      <c r="I3979" t="s">
        <v>609</v>
      </c>
      <c r="K3979" s="34">
        <v>27058</v>
      </c>
      <c r="L3979" s="37">
        <f t="shared" si="276"/>
        <v>27</v>
      </c>
      <c r="M3979" s="34">
        <v>9571</v>
      </c>
      <c r="N3979" s="36">
        <f t="shared" si="277"/>
        <v>354.48148148148147</v>
      </c>
      <c r="O3979" s="34"/>
      <c r="P3979" s="34">
        <v>37577</v>
      </c>
      <c r="Q3979" s="37">
        <f t="shared" si="278"/>
        <v>38</v>
      </c>
      <c r="R3979" s="34">
        <v>13961</v>
      </c>
    </row>
    <row r="3980" spans="1:18" ht="14.25" thickBot="1">
      <c r="A3980" s="33" t="s">
        <v>657</v>
      </c>
      <c r="B3980" s="47">
        <v>41821</v>
      </c>
      <c r="C3980" t="s">
        <v>118</v>
      </c>
      <c r="D3980" t="s">
        <v>633</v>
      </c>
      <c r="E3980" t="s">
        <v>35</v>
      </c>
      <c r="F3980" t="s">
        <v>611</v>
      </c>
      <c r="G3980" t="s">
        <v>58</v>
      </c>
      <c r="I3980" t="s">
        <v>609</v>
      </c>
      <c r="K3980" s="34" t="s">
        <v>11</v>
      </c>
      <c r="L3980" s="37" t="str">
        <f t="shared" si="276"/>
        <v/>
      </c>
      <c r="M3980" s="34" t="s">
        <v>11</v>
      </c>
      <c r="N3980" s="36" t="str">
        <f t="shared" si="277"/>
        <v/>
      </c>
      <c r="O3980" s="34"/>
      <c r="P3980" s="34">
        <v>50870</v>
      </c>
      <c r="Q3980" s="37">
        <f t="shared" si="278"/>
        <v>51</v>
      </c>
      <c r="R3980" s="34">
        <v>16813</v>
      </c>
    </row>
    <row r="3981" spans="1:18" ht="14.25" thickBot="1">
      <c r="A3981" s="33" t="s">
        <v>657</v>
      </c>
      <c r="B3981" s="47">
        <v>41821</v>
      </c>
      <c r="C3981" t="s">
        <v>118</v>
      </c>
      <c r="D3981" t="s">
        <v>633</v>
      </c>
      <c r="E3981" t="s">
        <v>35</v>
      </c>
      <c r="F3981" t="s">
        <v>612</v>
      </c>
      <c r="G3981" t="s">
        <v>57</v>
      </c>
      <c r="I3981" t="s">
        <v>609</v>
      </c>
      <c r="K3981" s="34">
        <v>17090</v>
      </c>
      <c r="L3981" s="37">
        <f t="shared" si="276"/>
        <v>17</v>
      </c>
      <c r="M3981" s="34">
        <v>7402</v>
      </c>
      <c r="N3981" s="36">
        <f t="shared" si="277"/>
        <v>435.41176470588238</v>
      </c>
      <c r="O3981" s="34"/>
      <c r="P3981" s="34">
        <v>17090</v>
      </c>
      <c r="Q3981" s="37">
        <f t="shared" si="278"/>
        <v>17</v>
      </c>
      <c r="R3981" s="34">
        <v>7402</v>
      </c>
    </row>
    <row r="3982" spans="1:18" ht="14.25" thickBot="1">
      <c r="A3982" s="33" t="s">
        <v>657</v>
      </c>
      <c r="B3982" s="47">
        <v>41821</v>
      </c>
      <c r="C3982" t="s">
        <v>118</v>
      </c>
      <c r="D3982" t="s">
        <v>633</v>
      </c>
      <c r="E3982" t="s">
        <v>35</v>
      </c>
      <c r="F3982" t="s">
        <v>614</v>
      </c>
      <c r="G3982" t="s">
        <v>53</v>
      </c>
      <c r="I3982" t="s">
        <v>609</v>
      </c>
      <c r="K3982" s="34" t="s">
        <v>11</v>
      </c>
      <c r="L3982" s="37" t="str">
        <f t="shared" si="276"/>
        <v/>
      </c>
      <c r="M3982" s="34" t="s">
        <v>11</v>
      </c>
      <c r="N3982" s="36" t="str">
        <f t="shared" si="277"/>
        <v/>
      </c>
      <c r="O3982" s="34"/>
      <c r="P3982" s="34">
        <v>42694</v>
      </c>
      <c r="Q3982" s="37">
        <f t="shared" si="278"/>
        <v>43</v>
      </c>
      <c r="R3982" s="34">
        <v>6318</v>
      </c>
    </row>
    <row r="3983" spans="1:18" ht="14.25" thickBot="1">
      <c r="A3983" s="33" t="s">
        <v>657</v>
      </c>
      <c r="B3983" s="47">
        <v>41821</v>
      </c>
      <c r="C3983" t="s">
        <v>118</v>
      </c>
      <c r="D3983" t="s">
        <v>633</v>
      </c>
      <c r="E3983" t="s">
        <v>35</v>
      </c>
      <c r="F3983" t="s">
        <v>659</v>
      </c>
      <c r="G3983" t="s">
        <v>73</v>
      </c>
      <c r="I3983" t="s">
        <v>609</v>
      </c>
      <c r="K3983" s="34">
        <v>60090</v>
      </c>
      <c r="L3983" s="37">
        <f t="shared" si="276"/>
        <v>60</v>
      </c>
      <c r="M3983" s="34">
        <v>3071</v>
      </c>
      <c r="N3983" s="36">
        <f t="shared" si="277"/>
        <v>51.18333333333333</v>
      </c>
      <c r="O3983" s="34"/>
      <c r="P3983" s="34">
        <v>721680</v>
      </c>
      <c r="Q3983" s="37">
        <f t="shared" si="278"/>
        <v>722</v>
      </c>
      <c r="R3983" s="34">
        <v>37586</v>
      </c>
    </row>
    <row r="3984" spans="1:18" ht="14.25" thickBot="1">
      <c r="A3984" s="33" t="s">
        <v>657</v>
      </c>
      <c r="B3984" s="47">
        <v>41821</v>
      </c>
      <c r="C3984" t="s">
        <v>118</v>
      </c>
      <c r="D3984" t="s">
        <v>633</v>
      </c>
      <c r="E3984" t="s">
        <v>35</v>
      </c>
      <c r="F3984" t="s">
        <v>616</v>
      </c>
      <c r="G3984" t="s">
        <v>60</v>
      </c>
      <c r="I3984" t="s">
        <v>609</v>
      </c>
      <c r="K3984" s="34" t="s">
        <v>11</v>
      </c>
      <c r="L3984" s="37" t="str">
        <f t="shared" si="276"/>
        <v/>
      </c>
      <c r="M3984" s="34" t="s">
        <v>11</v>
      </c>
      <c r="N3984" s="36" t="str">
        <f t="shared" si="277"/>
        <v/>
      </c>
      <c r="O3984" s="34"/>
      <c r="P3984" s="34">
        <v>122241</v>
      </c>
      <c r="Q3984" s="37">
        <f t="shared" si="278"/>
        <v>122</v>
      </c>
      <c r="R3984" s="34">
        <v>47345</v>
      </c>
    </row>
    <row r="3985" spans="1:18" ht="14.25" thickBot="1">
      <c r="A3985" s="33" t="s">
        <v>657</v>
      </c>
      <c r="B3985" s="47">
        <v>41821</v>
      </c>
      <c r="C3985" t="s">
        <v>118</v>
      </c>
      <c r="D3985" t="s">
        <v>633</v>
      </c>
      <c r="E3985" t="s">
        <v>35</v>
      </c>
      <c r="F3985" t="s">
        <v>625</v>
      </c>
      <c r="G3985" t="s">
        <v>66</v>
      </c>
      <c r="I3985" t="s">
        <v>609</v>
      </c>
      <c r="K3985" s="34">
        <v>6432</v>
      </c>
      <c r="L3985" s="37">
        <f t="shared" si="276"/>
        <v>6</v>
      </c>
      <c r="M3985" s="34">
        <v>5153</v>
      </c>
      <c r="N3985" s="36">
        <f t="shared" si="277"/>
        <v>858.83333333333337</v>
      </c>
      <c r="O3985" s="34"/>
      <c r="P3985" s="34">
        <v>48197</v>
      </c>
      <c r="Q3985" s="37">
        <f t="shared" si="278"/>
        <v>48</v>
      </c>
      <c r="R3985" s="34">
        <v>14127</v>
      </c>
    </row>
    <row r="3986" spans="1:18" ht="14.25" thickBot="1">
      <c r="A3986" s="33" t="s">
        <v>657</v>
      </c>
      <c r="B3986" s="47">
        <v>41821</v>
      </c>
      <c r="C3986" t="s">
        <v>118</v>
      </c>
      <c r="D3986" t="s">
        <v>633</v>
      </c>
      <c r="E3986" t="s">
        <v>35</v>
      </c>
      <c r="F3986" t="s">
        <v>646</v>
      </c>
      <c r="G3986" t="s">
        <v>74</v>
      </c>
      <c r="I3986" t="s">
        <v>609</v>
      </c>
      <c r="K3986" s="34" t="s">
        <v>11</v>
      </c>
      <c r="L3986" s="37" t="str">
        <f t="shared" si="276"/>
        <v/>
      </c>
      <c r="M3986" s="34" t="s">
        <v>11</v>
      </c>
      <c r="N3986" s="36" t="str">
        <f t="shared" si="277"/>
        <v/>
      </c>
      <c r="O3986" s="34"/>
      <c r="P3986" s="34">
        <v>112523</v>
      </c>
      <c r="Q3986" s="37">
        <f t="shared" si="278"/>
        <v>113</v>
      </c>
      <c r="R3986" s="34">
        <v>22462</v>
      </c>
    </row>
    <row r="3987" spans="1:18" ht="14.25" thickBot="1">
      <c r="A3987" s="33" t="s">
        <v>657</v>
      </c>
      <c r="B3987" s="47">
        <v>41821</v>
      </c>
      <c r="C3987" t="s">
        <v>118</v>
      </c>
      <c r="D3987" t="s">
        <v>651</v>
      </c>
      <c r="E3987" t="s">
        <v>40</v>
      </c>
      <c r="F3987" t="s">
        <v>608</v>
      </c>
      <c r="G3987" t="s">
        <v>61</v>
      </c>
      <c r="I3987" t="s">
        <v>609</v>
      </c>
      <c r="K3987" s="34" t="s">
        <v>11</v>
      </c>
      <c r="L3987" s="37" t="str">
        <f t="shared" si="276"/>
        <v/>
      </c>
      <c r="M3987" s="34" t="s">
        <v>11</v>
      </c>
      <c r="N3987" s="36" t="str">
        <f t="shared" si="277"/>
        <v/>
      </c>
      <c r="O3987" s="34"/>
      <c r="P3987" s="34">
        <v>83034</v>
      </c>
      <c r="Q3987" s="37">
        <f t="shared" si="278"/>
        <v>83</v>
      </c>
      <c r="R3987" s="34">
        <v>39643</v>
      </c>
    </row>
    <row r="3988" spans="1:18" ht="14.25" thickBot="1">
      <c r="A3988" s="33" t="s">
        <v>657</v>
      </c>
      <c r="B3988" s="47">
        <v>41821</v>
      </c>
      <c r="C3988" t="s">
        <v>118</v>
      </c>
      <c r="D3988" t="s">
        <v>651</v>
      </c>
      <c r="E3988" t="s">
        <v>40</v>
      </c>
      <c r="F3988" t="s">
        <v>610</v>
      </c>
      <c r="G3988" t="s">
        <v>48</v>
      </c>
      <c r="I3988" t="s">
        <v>609</v>
      </c>
      <c r="K3988" s="34">
        <v>19854</v>
      </c>
      <c r="L3988" s="37">
        <f t="shared" si="276"/>
        <v>20</v>
      </c>
      <c r="M3988" s="34">
        <v>10110</v>
      </c>
      <c r="N3988" s="36">
        <f t="shared" si="277"/>
        <v>505.5</v>
      </c>
      <c r="O3988" s="34"/>
      <c r="P3988" s="34">
        <v>131623</v>
      </c>
      <c r="Q3988" s="37">
        <f t="shared" si="278"/>
        <v>132</v>
      </c>
      <c r="R3988" s="34">
        <v>57523</v>
      </c>
    </row>
    <row r="3989" spans="1:18" ht="14.25" thickBot="1">
      <c r="A3989" s="33" t="s">
        <v>657</v>
      </c>
      <c r="B3989" s="47">
        <v>41821</v>
      </c>
      <c r="C3989" t="s">
        <v>118</v>
      </c>
      <c r="D3989" t="s">
        <v>651</v>
      </c>
      <c r="E3989" t="s">
        <v>40</v>
      </c>
      <c r="F3989" t="s">
        <v>611</v>
      </c>
      <c r="G3989" t="s">
        <v>58</v>
      </c>
      <c r="I3989" t="s">
        <v>609</v>
      </c>
      <c r="K3989" s="34" t="s">
        <v>11</v>
      </c>
      <c r="L3989" s="37" t="str">
        <f t="shared" si="276"/>
        <v/>
      </c>
      <c r="M3989" s="34" t="s">
        <v>11</v>
      </c>
      <c r="N3989" s="36" t="str">
        <f t="shared" si="277"/>
        <v/>
      </c>
      <c r="O3989" s="34"/>
      <c r="P3989" s="34">
        <v>25957</v>
      </c>
      <c r="Q3989" s="37">
        <f t="shared" si="278"/>
        <v>26</v>
      </c>
      <c r="R3989" s="34">
        <v>8447</v>
      </c>
    </row>
    <row r="3990" spans="1:18" ht="14.25" thickBot="1">
      <c r="A3990" s="33" t="s">
        <v>657</v>
      </c>
      <c r="B3990" s="47">
        <v>41821</v>
      </c>
      <c r="C3990" t="s">
        <v>118</v>
      </c>
      <c r="D3990" t="s">
        <v>651</v>
      </c>
      <c r="E3990" t="s">
        <v>40</v>
      </c>
      <c r="F3990" t="s">
        <v>612</v>
      </c>
      <c r="G3990" t="s">
        <v>57</v>
      </c>
      <c r="I3990" t="s">
        <v>609</v>
      </c>
      <c r="K3990" s="34">
        <v>37526</v>
      </c>
      <c r="L3990" s="37">
        <f t="shared" si="276"/>
        <v>38</v>
      </c>
      <c r="M3990" s="34">
        <v>14587</v>
      </c>
      <c r="N3990" s="36">
        <f t="shared" si="277"/>
        <v>383.86842105263156</v>
      </c>
      <c r="O3990" s="34"/>
      <c r="P3990" s="34">
        <v>61603</v>
      </c>
      <c r="Q3990" s="37">
        <f t="shared" si="278"/>
        <v>62</v>
      </c>
      <c r="R3990" s="34">
        <v>28620</v>
      </c>
    </row>
    <row r="3991" spans="1:18" ht="14.25" thickBot="1">
      <c r="A3991" s="33" t="s">
        <v>657</v>
      </c>
      <c r="B3991" s="47">
        <v>41821</v>
      </c>
      <c r="C3991" t="s">
        <v>118</v>
      </c>
      <c r="D3991" t="s">
        <v>651</v>
      </c>
      <c r="E3991" t="s">
        <v>40</v>
      </c>
      <c r="F3991" t="s">
        <v>616</v>
      </c>
      <c r="G3991" t="s">
        <v>60</v>
      </c>
      <c r="I3991" t="s">
        <v>609</v>
      </c>
      <c r="K3991" s="34">
        <v>35941</v>
      </c>
      <c r="L3991" s="37">
        <f t="shared" si="276"/>
        <v>36</v>
      </c>
      <c r="M3991" s="34">
        <v>15981</v>
      </c>
      <c r="N3991" s="36">
        <f t="shared" si="277"/>
        <v>443.91666666666669</v>
      </c>
      <c r="O3991" s="34"/>
      <c r="P3991" s="34">
        <v>130332</v>
      </c>
      <c r="Q3991" s="37">
        <f t="shared" si="278"/>
        <v>130</v>
      </c>
      <c r="R3991" s="34">
        <v>50848</v>
      </c>
    </row>
    <row r="3992" spans="1:18" ht="14.25" thickBot="1">
      <c r="A3992" s="33" t="s">
        <v>657</v>
      </c>
      <c r="B3992" s="47">
        <v>41821</v>
      </c>
      <c r="C3992" t="s">
        <v>118</v>
      </c>
      <c r="D3992" t="s">
        <v>651</v>
      </c>
      <c r="E3992" t="s">
        <v>40</v>
      </c>
      <c r="F3992" t="s">
        <v>625</v>
      </c>
      <c r="G3992" t="s">
        <v>66</v>
      </c>
      <c r="I3992" t="s">
        <v>609</v>
      </c>
      <c r="K3992" s="34" t="s">
        <v>11</v>
      </c>
      <c r="L3992" s="37" t="str">
        <f t="shared" si="276"/>
        <v/>
      </c>
      <c r="M3992" s="34" t="s">
        <v>11</v>
      </c>
      <c r="N3992" s="36" t="str">
        <f t="shared" si="277"/>
        <v/>
      </c>
      <c r="O3992" s="34"/>
      <c r="P3992" s="34">
        <v>57339</v>
      </c>
      <c r="Q3992" s="37">
        <f t="shared" si="278"/>
        <v>57</v>
      </c>
      <c r="R3992" s="34">
        <v>7070</v>
      </c>
    </row>
    <row r="3993" spans="1:18" ht="14.25" thickBot="1">
      <c r="A3993" s="33" t="s">
        <v>657</v>
      </c>
      <c r="B3993" s="47">
        <v>41821</v>
      </c>
      <c r="C3993" t="s">
        <v>118</v>
      </c>
      <c r="D3993" t="s">
        <v>651</v>
      </c>
      <c r="E3993" t="s">
        <v>40</v>
      </c>
      <c r="F3993" t="s">
        <v>646</v>
      </c>
      <c r="G3993" t="s">
        <v>74</v>
      </c>
      <c r="I3993" t="s">
        <v>609</v>
      </c>
      <c r="K3993" s="34" t="s">
        <v>11</v>
      </c>
      <c r="L3993" s="37" t="str">
        <f t="shared" si="276"/>
        <v/>
      </c>
      <c r="M3993" s="34" t="s">
        <v>11</v>
      </c>
      <c r="N3993" s="36" t="str">
        <f t="shared" si="277"/>
        <v/>
      </c>
      <c r="O3993" s="34"/>
      <c r="P3993" s="34">
        <v>240443</v>
      </c>
      <c r="Q3993" s="37">
        <f t="shared" si="278"/>
        <v>240</v>
      </c>
      <c r="R3993" s="34">
        <v>54837</v>
      </c>
    </row>
    <row r="3994" spans="1:18" ht="14.25" thickBot="1">
      <c r="A3994" s="33" t="s">
        <v>657</v>
      </c>
      <c r="B3994" s="47">
        <v>41821</v>
      </c>
      <c r="C3994" t="s">
        <v>118</v>
      </c>
      <c r="D3994" t="s">
        <v>634</v>
      </c>
      <c r="E3994" t="s">
        <v>38</v>
      </c>
      <c r="F3994" t="s">
        <v>608</v>
      </c>
      <c r="G3994" t="s">
        <v>61</v>
      </c>
      <c r="I3994" t="s">
        <v>609</v>
      </c>
      <c r="K3994" s="34" t="s">
        <v>11</v>
      </c>
      <c r="L3994" s="37" t="str">
        <f t="shared" si="276"/>
        <v/>
      </c>
      <c r="M3994" s="34" t="s">
        <v>11</v>
      </c>
      <c r="N3994" s="36" t="str">
        <f t="shared" si="277"/>
        <v/>
      </c>
      <c r="O3994" s="34"/>
      <c r="P3994" s="34">
        <v>52606</v>
      </c>
      <c r="Q3994" s="37">
        <f t="shared" si="278"/>
        <v>53</v>
      </c>
      <c r="R3994" s="34">
        <v>6051</v>
      </c>
    </row>
    <row r="3995" spans="1:18" ht="14.25" thickBot="1">
      <c r="A3995" s="33" t="s">
        <v>657</v>
      </c>
      <c r="B3995" s="47">
        <v>41821</v>
      </c>
      <c r="C3995" t="s">
        <v>118</v>
      </c>
      <c r="D3995" t="s">
        <v>634</v>
      </c>
      <c r="E3995" t="s">
        <v>38</v>
      </c>
      <c r="F3995" t="s">
        <v>610</v>
      </c>
      <c r="G3995" t="s">
        <v>48</v>
      </c>
      <c r="I3995" t="s">
        <v>609</v>
      </c>
      <c r="K3995" s="34">
        <v>4790</v>
      </c>
      <c r="L3995" s="37">
        <f t="shared" si="276"/>
        <v>5</v>
      </c>
      <c r="M3995" s="34">
        <v>453</v>
      </c>
      <c r="N3995" s="36">
        <f t="shared" si="277"/>
        <v>90.6</v>
      </c>
      <c r="O3995" s="34"/>
      <c r="P3995" s="34">
        <v>60968</v>
      </c>
      <c r="Q3995" s="37">
        <f t="shared" si="278"/>
        <v>61</v>
      </c>
      <c r="R3995" s="34">
        <v>4974</v>
      </c>
    </row>
    <row r="3996" spans="1:18" ht="14.25" thickBot="1">
      <c r="A3996" s="33" t="s">
        <v>657</v>
      </c>
      <c r="B3996" s="47">
        <v>41821</v>
      </c>
      <c r="C3996" t="s">
        <v>118</v>
      </c>
      <c r="D3996" t="s">
        <v>634</v>
      </c>
      <c r="E3996" t="s">
        <v>38</v>
      </c>
      <c r="F3996" t="s">
        <v>616</v>
      </c>
      <c r="G3996" t="s">
        <v>60</v>
      </c>
      <c r="I3996" t="s">
        <v>609</v>
      </c>
      <c r="K3996" s="34" t="s">
        <v>11</v>
      </c>
      <c r="L3996" s="37" t="str">
        <f t="shared" si="276"/>
        <v/>
      </c>
      <c r="M3996" s="34" t="s">
        <v>11</v>
      </c>
      <c r="N3996" s="36" t="str">
        <f t="shared" si="277"/>
        <v/>
      </c>
      <c r="O3996" s="34"/>
      <c r="P3996" s="34">
        <v>15719</v>
      </c>
      <c r="Q3996" s="37">
        <f t="shared" si="278"/>
        <v>16</v>
      </c>
      <c r="R3996" s="34">
        <v>2981</v>
      </c>
    </row>
    <row r="3997" spans="1:18" ht="14.25" thickBot="1">
      <c r="A3997" s="33" t="s">
        <v>657</v>
      </c>
      <c r="B3997" s="47">
        <v>41821</v>
      </c>
      <c r="C3997" t="s">
        <v>118</v>
      </c>
      <c r="D3997" t="s">
        <v>634</v>
      </c>
      <c r="E3997" t="s">
        <v>38</v>
      </c>
      <c r="F3997" t="s">
        <v>625</v>
      </c>
      <c r="G3997" t="s">
        <v>66</v>
      </c>
      <c r="I3997" t="s">
        <v>609</v>
      </c>
      <c r="K3997" s="34" t="s">
        <v>11</v>
      </c>
      <c r="L3997" s="37" t="str">
        <f t="shared" si="276"/>
        <v/>
      </c>
      <c r="M3997" s="34" t="s">
        <v>11</v>
      </c>
      <c r="N3997" s="36" t="str">
        <f t="shared" si="277"/>
        <v/>
      </c>
      <c r="O3997" s="34"/>
      <c r="P3997" s="34">
        <v>36789</v>
      </c>
      <c r="Q3997" s="37">
        <f t="shared" si="278"/>
        <v>37</v>
      </c>
      <c r="R3997" s="34">
        <v>5240</v>
      </c>
    </row>
    <row r="3998" spans="1:18" ht="14.25" thickBot="1">
      <c r="A3998" s="33" t="s">
        <v>657</v>
      </c>
      <c r="B3998" s="47">
        <v>41821</v>
      </c>
      <c r="C3998" t="s">
        <v>118</v>
      </c>
      <c r="D3998" t="s">
        <v>634</v>
      </c>
      <c r="E3998" t="s">
        <v>38</v>
      </c>
      <c r="F3998" t="s">
        <v>646</v>
      </c>
      <c r="G3998" t="s">
        <v>74</v>
      </c>
      <c r="I3998" t="s">
        <v>609</v>
      </c>
      <c r="K3998" s="34" t="s">
        <v>11</v>
      </c>
      <c r="L3998" s="37" t="str">
        <f t="shared" si="276"/>
        <v/>
      </c>
      <c r="M3998" s="34" t="s">
        <v>11</v>
      </c>
      <c r="N3998" s="36" t="str">
        <f t="shared" si="277"/>
        <v/>
      </c>
      <c r="O3998" s="34"/>
      <c r="P3998" s="34">
        <v>18000</v>
      </c>
      <c r="Q3998" s="37">
        <f t="shared" si="278"/>
        <v>18</v>
      </c>
      <c r="R3998" s="34">
        <v>2703</v>
      </c>
    </row>
    <row r="3999" spans="1:18" ht="14.25" thickBot="1">
      <c r="A3999" s="33" t="s">
        <v>657</v>
      </c>
      <c r="B3999" s="47">
        <v>41821</v>
      </c>
      <c r="C3999" t="s">
        <v>118</v>
      </c>
      <c r="D3999" t="s">
        <v>652</v>
      </c>
      <c r="E3999" t="s">
        <v>34</v>
      </c>
      <c r="F3999" t="s">
        <v>608</v>
      </c>
      <c r="G3999" t="s">
        <v>61</v>
      </c>
      <c r="I3999" t="s">
        <v>609</v>
      </c>
      <c r="K3999" s="34" t="s">
        <v>11</v>
      </c>
      <c r="L3999" s="37" t="str">
        <f t="shared" si="276"/>
        <v/>
      </c>
      <c r="M3999" s="34" t="s">
        <v>11</v>
      </c>
      <c r="N3999" s="36" t="str">
        <f t="shared" si="277"/>
        <v/>
      </c>
      <c r="O3999" s="34"/>
      <c r="P3999" s="34">
        <v>13157</v>
      </c>
      <c r="Q3999" s="37">
        <f t="shared" si="278"/>
        <v>13</v>
      </c>
      <c r="R3999" s="34">
        <v>3295</v>
      </c>
    </row>
    <row r="4000" spans="1:18" ht="14.25" thickBot="1">
      <c r="A4000" s="33" t="s">
        <v>657</v>
      </c>
      <c r="B4000" s="47">
        <v>41821</v>
      </c>
      <c r="C4000" t="s">
        <v>118</v>
      </c>
      <c r="D4000" t="s">
        <v>652</v>
      </c>
      <c r="E4000" t="s">
        <v>34</v>
      </c>
      <c r="F4000" t="s">
        <v>610</v>
      </c>
      <c r="G4000" t="s">
        <v>48</v>
      </c>
      <c r="I4000" t="s">
        <v>609</v>
      </c>
      <c r="K4000" s="34" t="s">
        <v>11</v>
      </c>
      <c r="L4000" s="37" t="str">
        <f t="shared" si="276"/>
        <v/>
      </c>
      <c r="M4000" s="34" t="s">
        <v>11</v>
      </c>
      <c r="N4000" s="36" t="str">
        <f t="shared" si="277"/>
        <v/>
      </c>
      <c r="O4000" s="34"/>
      <c r="P4000" s="34">
        <v>26490</v>
      </c>
      <c r="Q4000" s="37">
        <f t="shared" si="278"/>
        <v>26</v>
      </c>
      <c r="R4000" s="34">
        <v>9265</v>
      </c>
    </row>
    <row r="4001" spans="1:18" ht="14.25" thickBot="1">
      <c r="A4001" s="33" t="s">
        <v>657</v>
      </c>
      <c r="B4001" s="47">
        <v>41821</v>
      </c>
      <c r="C4001" t="s">
        <v>118</v>
      </c>
      <c r="D4001" t="s">
        <v>652</v>
      </c>
      <c r="E4001" t="s">
        <v>34</v>
      </c>
      <c r="F4001" t="s">
        <v>612</v>
      </c>
      <c r="G4001" t="s">
        <v>57</v>
      </c>
      <c r="I4001" t="s">
        <v>609</v>
      </c>
      <c r="K4001" s="34">
        <v>37355</v>
      </c>
      <c r="L4001" s="37">
        <f t="shared" si="276"/>
        <v>37</v>
      </c>
      <c r="M4001" s="34">
        <v>11800</v>
      </c>
      <c r="N4001" s="36">
        <f t="shared" si="277"/>
        <v>318.91891891891891</v>
      </c>
      <c r="O4001" s="34"/>
      <c r="P4001" s="34">
        <v>93479</v>
      </c>
      <c r="Q4001" s="37">
        <f t="shared" si="278"/>
        <v>93</v>
      </c>
      <c r="R4001" s="34">
        <v>27942</v>
      </c>
    </row>
    <row r="4002" spans="1:18" ht="14.25" thickBot="1">
      <c r="A4002" s="33" t="s">
        <v>657</v>
      </c>
      <c r="B4002" s="47">
        <v>41821</v>
      </c>
      <c r="C4002" t="s">
        <v>118</v>
      </c>
      <c r="D4002" t="s">
        <v>652</v>
      </c>
      <c r="E4002" t="s">
        <v>34</v>
      </c>
      <c r="F4002" t="s">
        <v>616</v>
      </c>
      <c r="G4002" t="s">
        <v>60</v>
      </c>
      <c r="I4002" t="s">
        <v>609</v>
      </c>
      <c r="K4002" s="34">
        <v>15156</v>
      </c>
      <c r="L4002" s="37">
        <f t="shared" si="276"/>
        <v>15</v>
      </c>
      <c r="M4002" s="34">
        <v>4314</v>
      </c>
      <c r="N4002" s="36">
        <f t="shared" si="277"/>
        <v>287.60000000000002</v>
      </c>
      <c r="O4002" s="34"/>
      <c r="P4002" s="34">
        <v>41843</v>
      </c>
      <c r="Q4002" s="37">
        <f t="shared" si="278"/>
        <v>42</v>
      </c>
      <c r="R4002" s="34">
        <v>13763</v>
      </c>
    </row>
    <row r="4003" spans="1:18" ht="14.25" thickBot="1">
      <c r="A4003" s="33" t="s">
        <v>657</v>
      </c>
      <c r="B4003" s="47">
        <v>41821</v>
      </c>
      <c r="C4003" t="s">
        <v>118</v>
      </c>
      <c r="D4003" t="s">
        <v>652</v>
      </c>
      <c r="E4003" t="s">
        <v>34</v>
      </c>
      <c r="F4003" t="s">
        <v>625</v>
      </c>
      <c r="G4003" t="s">
        <v>66</v>
      </c>
      <c r="I4003" t="s">
        <v>609</v>
      </c>
      <c r="K4003" s="34">
        <v>191070</v>
      </c>
      <c r="L4003" s="37">
        <f t="shared" si="276"/>
        <v>191</v>
      </c>
      <c r="M4003" s="34">
        <v>18604</v>
      </c>
      <c r="N4003" s="36">
        <f t="shared" si="277"/>
        <v>97.403141361256544</v>
      </c>
      <c r="O4003" s="34"/>
      <c r="P4003" s="34">
        <v>1535710</v>
      </c>
      <c r="Q4003" s="37">
        <f t="shared" si="278"/>
        <v>1536</v>
      </c>
      <c r="R4003" s="34">
        <v>121647</v>
      </c>
    </row>
    <row r="4004" spans="1:18" ht="14.25" thickBot="1">
      <c r="A4004" s="33" t="s">
        <v>657</v>
      </c>
      <c r="B4004" s="47">
        <v>41821</v>
      </c>
      <c r="C4004" t="s">
        <v>118</v>
      </c>
      <c r="D4004" t="s">
        <v>652</v>
      </c>
      <c r="E4004" t="s">
        <v>34</v>
      </c>
      <c r="F4004" t="s">
        <v>646</v>
      </c>
      <c r="G4004" t="s">
        <v>74</v>
      </c>
      <c r="I4004" t="s">
        <v>609</v>
      </c>
      <c r="K4004" s="34">
        <v>304596</v>
      </c>
      <c r="L4004" s="37">
        <f t="shared" si="276"/>
        <v>305</v>
      </c>
      <c r="M4004" s="34">
        <v>60223</v>
      </c>
      <c r="N4004" s="36">
        <f t="shared" si="277"/>
        <v>197.45245901639345</v>
      </c>
      <c r="O4004" s="34"/>
      <c r="P4004" s="34">
        <v>2279959</v>
      </c>
      <c r="Q4004" s="37">
        <f t="shared" si="278"/>
        <v>2280</v>
      </c>
      <c r="R4004" s="34">
        <v>391464</v>
      </c>
    </row>
    <row r="4005" spans="1:18" ht="14.25" thickBot="1">
      <c r="A4005" s="33" t="s">
        <v>657</v>
      </c>
      <c r="B4005" s="47">
        <v>41821</v>
      </c>
      <c r="C4005" t="s">
        <v>118</v>
      </c>
      <c r="D4005" t="s">
        <v>637</v>
      </c>
      <c r="E4005" t="s">
        <v>71</v>
      </c>
      <c r="F4005" t="s">
        <v>616</v>
      </c>
      <c r="G4005" t="s">
        <v>60</v>
      </c>
      <c r="I4005" t="s">
        <v>609</v>
      </c>
      <c r="K4005" s="34">
        <v>13032</v>
      </c>
      <c r="L4005" s="37">
        <f t="shared" si="276"/>
        <v>13</v>
      </c>
      <c r="M4005" s="34">
        <v>3768</v>
      </c>
      <c r="N4005" s="36">
        <f t="shared" si="277"/>
        <v>289.84615384615387</v>
      </c>
      <c r="O4005" s="34"/>
      <c r="P4005" s="34">
        <v>47452</v>
      </c>
      <c r="Q4005" s="37">
        <f t="shared" si="278"/>
        <v>47</v>
      </c>
      <c r="R4005" s="34">
        <v>14181</v>
      </c>
    </row>
    <row r="4006" spans="1:18" ht="14.25" thickBot="1">
      <c r="A4006" s="33" t="s">
        <v>657</v>
      </c>
      <c r="B4006" s="47">
        <v>41821</v>
      </c>
      <c r="C4006" t="s">
        <v>118</v>
      </c>
      <c r="D4006" t="s">
        <v>701</v>
      </c>
      <c r="E4006" t="s">
        <v>190</v>
      </c>
      <c r="F4006" t="s">
        <v>608</v>
      </c>
      <c r="G4006" t="s">
        <v>61</v>
      </c>
      <c r="I4006" t="s">
        <v>609</v>
      </c>
      <c r="K4006" s="34" t="s">
        <v>11</v>
      </c>
      <c r="L4006" s="37" t="str">
        <f t="shared" si="276"/>
        <v/>
      </c>
      <c r="M4006" s="34" t="s">
        <v>11</v>
      </c>
      <c r="N4006" s="36" t="str">
        <f t="shared" si="277"/>
        <v/>
      </c>
      <c r="O4006" s="34"/>
      <c r="P4006" s="34">
        <v>2000</v>
      </c>
      <c r="Q4006" s="37">
        <f t="shared" si="278"/>
        <v>2</v>
      </c>
      <c r="R4006" s="34">
        <v>629</v>
      </c>
    </row>
    <row r="4007" spans="1:18" ht="14.25" thickBot="1">
      <c r="A4007" s="33" t="s">
        <v>657</v>
      </c>
      <c r="B4007" s="47">
        <v>41821</v>
      </c>
      <c r="C4007" t="s">
        <v>118</v>
      </c>
      <c r="D4007" t="s">
        <v>701</v>
      </c>
      <c r="E4007" t="s">
        <v>190</v>
      </c>
      <c r="F4007" t="s">
        <v>612</v>
      </c>
      <c r="G4007" t="s">
        <v>57</v>
      </c>
      <c r="I4007" t="s">
        <v>609</v>
      </c>
      <c r="K4007" s="34">
        <v>4000</v>
      </c>
      <c r="L4007" s="37">
        <f t="shared" si="276"/>
        <v>4</v>
      </c>
      <c r="M4007" s="34">
        <v>1709</v>
      </c>
      <c r="N4007" s="36">
        <f t="shared" si="277"/>
        <v>427.25</v>
      </c>
      <c r="O4007" s="34"/>
      <c r="P4007" s="34">
        <v>4000</v>
      </c>
      <c r="Q4007" s="37">
        <f t="shared" si="278"/>
        <v>4</v>
      </c>
      <c r="R4007" s="34">
        <v>1709</v>
      </c>
    </row>
    <row r="4008" spans="1:18" ht="14.25" thickBot="1">
      <c r="A4008" s="33" t="s">
        <v>657</v>
      </c>
      <c r="B4008" s="47">
        <v>41821</v>
      </c>
      <c r="C4008" t="s">
        <v>118</v>
      </c>
      <c r="D4008" t="s">
        <v>672</v>
      </c>
      <c r="E4008" t="s">
        <v>213</v>
      </c>
      <c r="F4008" t="s">
        <v>608</v>
      </c>
      <c r="G4008" t="s">
        <v>61</v>
      </c>
      <c r="I4008" t="s">
        <v>609</v>
      </c>
      <c r="K4008" s="34">
        <v>11310</v>
      </c>
      <c r="L4008" s="37">
        <f t="shared" si="276"/>
        <v>11</v>
      </c>
      <c r="M4008" s="34">
        <v>6958</v>
      </c>
      <c r="N4008" s="36">
        <f t="shared" si="277"/>
        <v>632.5454545454545</v>
      </c>
      <c r="O4008" s="34"/>
      <c r="P4008" s="34">
        <v>314058</v>
      </c>
      <c r="Q4008" s="37">
        <f t="shared" si="278"/>
        <v>314</v>
      </c>
      <c r="R4008" s="34">
        <v>161700</v>
      </c>
    </row>
    <row r="4009" spans="1:18" ht="14.25" thickBot="1">
      <c r="A4009" s="33" t="s">
        <v>657</v>
      </c>
      <c r="B4009" s="47">
        <v>41821</v>
      </c>
      <c r="C4009" t="s">
        <v>118</v>
      </c>
      <c r="D4009" t="s">
        <v>719</v>
      </c>
      <c r="E4009" t="s">
        <v>222</v>
      </c>
      <c r="F4009" t="s">
        <v>608</v>
      </c>
      <c r="G4009" t="s">
        <v>61</v>
      </c>
      <c r="I4009" t="s">
        <v>609</v>
      </c>
      <c r="K4009" s="34" t="s">
        <v>11</v>
      </c>
      <c r="L4009" s="37" t="str">
        <f t="shared" si="276"/>
        <v/>
      </c>
      <c r="M4009" s="34" t="s">
        <v>11</v>
      </c>
      <c r="N4009" s="36" t="str">
        <f t="shared" si="277"/>
        <v/>
      </c>
      <c r="O4009" s="34"/>
      <c r="P4009" s="34">
        <v>11141</v>
      </c>
      <c r="Q4009" s="37">
        <f t="shared" si="278"/>
        <v>11</v>
      </c>
      <c r="R4009" s="34">
        <v>3888</v>
      </c>
    </row>
    <row r="4010" spans="1:18" ht="14.25" thickBot="1">
      <c r="A4010" s="33" t="s">
        <v>657</v>
      </c>
      <c r="B4010" s="47">
        <v>41821</v>
      </c>
      <c r="C4010" t="s">
        <v>118</v>
      </c>
      <c r="D4010" t="s">
        <v>720</v>
      </c>
      <c r="E4010" t="s">
        <v>231</v>
      </c>
      <c r="F4010" t="s">
        <v>616</v>
      </c>
      <c r="G4010" t="s">
        <v>60</v>
      </c>
      <c r="I4010" t="s">
        <v>609</v>
      </c>
      <c r="K4010" s="34" t="s">
        <v>11</v>
      </c>
      <c r="L4010" s="37" t="str">
        <f t="shared" si="276"/>
        <v/>
      </c>
      <c r="M4010" s="34" t="s">
        <v>11</v>
      </c>
      <c r="N4010" s="36" t="str">
        <f t="shared" si="277"/>
        <v/>
      </c>
      <c r="O4010" s="34"/>
      <c r="P4010" s="34">
        <v>22790</v>
      </c>
      <c r="Q4010" s="37">
        <f t="shared" si="278"/>
        <v>23</v>
      </c>
      <c r="R4010" s="34">
        <v>5863</v>
      </c>
    </row>
    <row r="4011" spans="1:18" ht="14.25" thickBot="1">
      <c r="A4011" s="33" t="s">
        <v>657</v>
      </c>
      <c r="B4011" s="47">
        <v>41821</v>
      </c>
      <c r="C4011" t="s">
        <v>118</v>
      </c>
      <c r="D4011" t="s">
        <v>655</v>
      </c>
      <c r="E4011" t="s">
        <v>262</v>
      </c>
      <c r="F4011" t="s">
        <v>608</v>
      </c>
      <c r="G4011" t="s">
        <v>61</v>
      </c>
      <c r="I4011" t="s">
        <v>609</v>
      </c>
      <c r="K4011" s="34" t="s">
        <v>11</v>
      </c>
      <c r="L4011" s="37" t="str">
        <f t="shared" si="276"/>
        <v/>
      </c>
      <c r="M4011" s="34" t="s">
        <v>11</v>
      </c>
      <c r="N4011" s="36" t="str">
        <f t="shared" si="277"/>
        <v/>
      </c>
      <c r="O4011" s="34"/>
      <c r="P4011" s="34">
        <v>11488</v>
      </c>
      <c r="Q4011" s="37">
        <f t="shared" si="278"/>
        <v>11</v>
      </c>
      <c r="R4011" s="34">
        <v>4967</v>
      </c>
    </row>
    <row r="4012" spans="1:18" ht="14.25" thickBot="1">
      <c r="A4012" s="33" t="s">
        <v>657</v>
      </c>
      <c r="B4012" s="47">
        <v>41821</v>
      </c>
      <c r="C4012" t="s">
        <v>118</v>
      </c>
      <c r="D4012" t="s">
        <v>640</v>
      </c>
      <c r="E4012" t="s">
        <v>37</v>
      </c>
      <c r="F4012" t="s">
        <v>610</v>
      </c>
      <c r="G4012" t="s">
        <v>48</v>
      </c>
      <c r="I4012" t="s">
        <v>609</v>
      </c>
      <c r="K4012" s="34" t="s">
        <v>11</v>
      </c>
      <c r="L4012" s="37" t="str">
        <f t="shared" ref="L4012:L4039" si="279">IF(ISERROR(ROUND(K4012*0.001,0))=TRUE,"",(ROUND(K4012*0.001,0)))</f>
        <v/>
      </c>
      <c r="M4012" s="34" t="s">
        <v>11</v>
      </c>
      <c r="N4012" s="36" t="str">
        <f t="shared" ref="N4012:N4039" si="280">IF(ISERROR(M4012/L4012)=TRUE,"",(M4012/L4012))</f>
        <v/>
      </c>
      <c r="O4012" s="34"/>
      <c r="P4012" s="34">
        <v>8696</v>
      </c>
      <c r="Q4012" s="37">
        <f t="shared" ref="Q4012:Q4039" si="281">IF(ISERROR(ROUND(P4012*0.001,0))=TRUE,"",(ROUND(P4012*0.001,0)))</f>
        <v>9</v>
      </c>
      <c r="R4012" s="34">
        <v>3204</v>
      </c>
    </row>
    <row r="4013" spans="1:18" ht="14.25" thickBot="1">
      <c r="A4013" s="33" t="s">
        <v>657</v>
      </c>
      <c r="B4013" s="47">
        <v>41821</v>
      </c>
      <c r="C4013" t="s">
        <v>118</v>
      </c>
      <c r="D4013" t="s">
        <v>640</v>
      </c>
      <c r="E4013" t="s">
        <v>37</v>
      </c>
      <c r="F4013" t="s">
        <v>611</v>
      </c>
      <c r="G4013" t="s">
        <v>58</v>
      </c>
      <c r="I4013" t="s">
        <v>609</v>
      </c>
      <c r="K4013" s="34">
        <v>10650</v>
      </c>
      <c r="L4013" s="37">
        <f t="shared" si="279"/>
        <v>11</v>
      </c>
      <c r="M4013" s="34">
        <v>5928</v>
      </c>
      <c r="N4013" s="36">
        <f t="shared" si="280"/>
        <v>538.90909090909088</v>
      </c>
      <c r="O4013" s="34"/>
      <c r="P4013" s="34">
        <v>72077</v>
      </c>
      <c r="Q4013" s="37">
        <f t="shared" si="281"/>
        <v>72</v>
      </c>
      <c r="R4013" s="34">
        <v>35351</v>
      </c>
    </row>
    <row r="4014" spans="1:18" ht="14.25" thickBot="1">
      <c r="A4014" s="33" t="s">
        <v>657</v>
      </c>
      <c r="B4014" s="47">
        <v>41821</v>
      </c>
      <c r="C4014" t="s">
        <v>118</v>
      </c>
      <c r="D4014" t="s">
        <v>640</v>
      </c>
      <c r="E4014" t="s">
        <v>37</v>
      </c>
      <c r="F4014" t="s">
        <v>625</v>
      </c>
      <c r="G4014" t="s">
        <v>66</v>
      </c>
      <c r="I4014" t="s">
        <v>609</v>
      </c>
      <c r="K4014" s="34" t="s">
        <v>11</v>
      </c>
      <c r="L4014" s="37" t="str">
        <f t="shared" si="279"/>
        <v/>
      </c>
      <c r="M4014" s="34" t="s">
        <v>11</v>
      </c>
      <c r="N4014" s="36" t="str">
        <f t="shared" si="280"/>
        <v/>
      </c>
      <c r="O4014" s="34"/>
      <c r="P4014" s="34">
        <v>180020</v>
      </c>
      <c r="Q4014" s="37">
        <f t="shared" si="281"/>
        <v>180</v>
      </c>
      <c r="R4014" s="34">
        <v>30531</v>
      </c>
    </row>
    <row r="4015" spans="1:18" ht="14.25" thickBot="1">
      <c r="A4015" s="33" t="s">
        <v>657</v>
      </c>
      <c r="B4015" s="47">
        <v>41821</v>
      </c>
      <c r="C4015" t="s">
        <v>118</v>
      </c>
      <c r="D4015" t="s">
        <v>612</v>
      </c>
      <c r="E4015" t="s">
        <v>68</v>
      </c>
      <c r="F4015" t="s">
        <v>608</v>
      </c>
      <c r="G4015" t="s">
        <v>61</v>
      </c>
      <c r="I4015" t="s">
        <v>609</v>
      </c>
      <c r="K4015" s="34" t="s">
        <v>11</v>
      </c>
      <c r="L4015" s="37" t="str">
        <f t="shared" si="279"/>
        <v/>
      </c>
      <c r="M4015" s="34" t="s">
        <v>11</v>
      </c>
      <c r="N4015" s="36" t="str">
        <f t="shared" si="280"/>
        <v/>
      </c>
      <c r="O4015" s="34"/>
      <c r="P4015" s="34">
        <v>54886</v>
      </c>
      <c r="Q4015" s="37">
        <f t="shared" si="281"/>
        <v>55</v>
      </c>
      <c r="R4015" s="34">
        <v>26449</v>
      </c>
    </row>
    <row r="4016" spans="1:18" ht="14.25" thickBot="1">
      <c r="A4016" s="33" t="s">
        <v>657</v>
      </c>
      <c r="B4016" s="47">
        <v>41821</v>
      </c>
      <c r="C4016" t="s">
        <v>118</v>
      </c>
      <c r="D4016" t="s">
        <v>612</v>
      </c>
      <c r="E4016" t="s">
        <v>68</v>
      </c>
      <c r="F4016" t="s">
        <v>610</v>
      </c>
      <c r="G4016" t="s">
        <v>48</v>
      </c>
      <c r="I4016" t="s">
        <v>609</v>
      </c>
      <c r="K4016" s="34">
        <v>5028</v>
      </c>
      <c r="L4016" s="37">
        <f t="shared" si="279"/>
        <v>5</v>
      </c>
      <c r="M4016" s="34">
        <v>2715</v>
      </c>
      <c r="N4016" s="36">
        <f t="shared" si="280"/>
        <v>543</v>
      </c>
      <c r="O4016" s="34"/>
      <c r="P4016" s="34">
        <v>5028</v>
      </c>
      <c r="Q4016" s="37">
        <f t="shared" si="281"/>
        <v>5</v>
      </c>
      <c r="R4016" s="34">
        <v>2715</v>
      </c>
    </row>
    <row r="4017" spans="1:18" ht="14.25" thickBot="1">
      <c r="A4017" s="33" t="s">
        <v>657</v>
      </c>
      <c r="B4017" s="47">
        <v>41821</v>
      </c>
      <c r="C4017" t="s">
        <v>118</v>
      </c>
      <c r="D4017" t="s">
        <v>656</v>
      </c>
      <c r="E4017" t="s">
        <v>316</v>
      </c>
      <c r="F4017" t="s">
        <v>608</v>
      </c>
      <c r="G4017" t="s">
        <v>61</v>
      </c>
      <c r="I4017" t="s">
        <v>609</v>
      </c>
      <c r="K4017" s="34" t="s">
        <v>11</v>
      </c>
      <c r="L4017" s="37" t="str">
        <f t="shared" si="279"/>
        <v/>
      </c>
      <c r="M4017" s="34" t="s">
        <v>11</v>
      </c>
      <c r="N4017" s="36" t="str">
        <f t="shared" si="280"/>
        <v/>
      </c>
      <c r="O4017" s="34"/>
      <c r="P4017" s="34">
        <v>4006</v>
      </c>
      <c r="Q4017" s="37">
        <f t="shared" si="281"/>
        <v>4</v>
      </c>
      <c r="R4017" s="34">
        <v>1277</v>
      </c>
    </row>
    <row r="4018" spans="1:18" ht="14.25" thickBot="1">
      <c r="A4018" s="33" t="s">
        <v>657</v>
      </c>
      <c r="B4018" s="47">
        <v>41821</v>
      </c>
      <c r="C4018" t="s">
        <v>118</v>
      </c>
      <c r="D4018" t="s">
        <v>656</v>
      </c>
      <c r="E4018" t="s">
        <v>316</v>
      </c>
      <c r="F4018" t="s">
        <v>610</v>
      </c>
      <c r="G4018" t="s">
        <v>48</v>
      </c>
      <c r="I4018" t="s">
        <v>609</v>
      </c>
      <c r="K4018" s="34">
        <v>36742</v>
      </c>
      <c r="L4018" s="37">
        <f t="shared" si="279"/>
        <v>37</v>
      </c>
      <c r="M4018" s="34">
        <v>13570</v>
      </c>
      <c r="N4018" s="36">
        <f t="shared" si="280"/>
        <v>366.75675675675677</v>
      </c>
      <c r="O4018" s="34"/>
      <c r="P4018" s="34">
        <v>72798</v>
      </c>
      <c r="Q4018" s="37">
        <f t="shared" si="281"/>
        <v>73</v>
      </c>
      <c r="R4018" s="34">
        <v>29500</v>
      </c>
    </row>
    <row r="4019" spans="1:18" ht="14.25" thickBot="1">
      <c r="A4019" s="33" t="s">
        <v>657</v>
      </c>
      <c r="B4019" s="47">
        <v>41821</v>
      </c>
      <c r="C4019" t="s">
        <v>118</v>
      </c>
      <c r="D4019" t="s">
        <v>656</v>
      </c>
      <c r="E4019" t="s">
        <v>316</v>
      </c>
      <c r="F4019" t="s">
        <v>616</v>
      </c>
      <c r="G4019" t="s">
        <v>60</v>
      </c>
      <c r="I4019" t="s">
        <v>609</v>
      </c>
      <c r="K4019" s="34">
        <v>40670</v>
      </c>
      <c r="L4019" s="37">
        <f t="shared" si="279"/>
        <v>41</v>
      </c>
      <c r="M4019" s="34">
        <v>17211</v>
      </c>
      <c r="N4019" s="36">
        <f t="shared" si="280"/>
        <v>419.78048780487802</v>
      </c>
      <c r="O4019" s="34"/>
      <c r="P4019" s="34">
        <v>100595</v>
      </c>
      <c r="Q4019" s="37">
        <f t="shared" si="281"/>
        <v>101</v>
      </c>
      <c r="R4019" s="34">
        <v>34141</v>
      </c>
    </row>
    <row r="4020" spans="1:18" ht="14.25" thickBot="1">
      <c r="A4020" s="33" t="s">
        <v>657</v>
      </c>
      <c r="B4020" s="47">
        <v>41821</v>
      </c>
      <c r="C4020" t="s">
        <v>118</v>
      </c>
      <c r="D4020" t="s">
        <v>656</v>
      </c>
      <c r="E4020" t="s">
        <v>316</v>
      </c>
      <c r="F4020" t="s">
        <v>646</v>
      </c>
      <c r="G4020" t="s">
        <v>74</v>
      </c>
      <c r="I4020" t="s">
        <v>609</v>
      </c>
      <c r="K4020" s="34" t="s">
        <v>11</v>
      </c>
      <c r="L4020" s="37" t="str">
        <f t="shared" si="279"/>
        <v/>
      </c>
      <c r="M4020" s="34" t="s">
        <v>11</v>
      </c>
      <c r="N4020" s="36" t="str">
        <f t="shared" si="280"/>
        <v/>
      </c>
      <c r="O4020" s="34"/>
      <c r="P4020" s="34">
        <v>36365</v>
      </c>
      <c r="Q4020" s="37">
        <f t="shared" si="281"/>
        <v>36</v>
      </c>
      <c r="R4020" s="34">
        <v>7069</v>
      </c>
    </row>
    <row r="4021" spans="1:18" ht="14.25" thickBot="1">
      <c r="A4021" s="33" t="s">
        <v>657</v>
      </c>
      <c r="B4021" s="47">
        <v>41821</v>
      </c>
      <c r="C4021" t="s">
        <v>118</v>
      </c>
      <c r="D4021" t="s">
        <v>669</v>
      </c>
      <c r="E4021" t="s">
        <v>348</v>
      </c>
      <c r="F4021" t="s">
        <v>610</v>
      </c>
      <c r="G4021" t="s">
        <v>48</v>
      </c>
      <c r="I4021" t="s">
        <v>609</v>
      </c>
      <c r="K4021" s="34" t="s">
        <v>11</v>
      </c>
      <c r="L4021" s="37" t="str">
        <f t="shared" si="279"/>
        <v/>
      </c>
      <c r="M4021" s="34" t="s">
        <v>11</v>
      </c>
      <c r="N4021" s="36" t="str">
        <f t="shared" si="280"/>
        <v/>
      </c>
      <c r="O4021" s="34"/>
      <c r="P4021" s="34">
        <v>18036</v>
      </c>
      <c r="Q4021" s="37">
        <f t="shared" si="281"/>
        <v>18</v>
      </c>
      <c r="R4021" s="34">
        <v>7895</v>
      </c>
    </row>
    <row r="4022" spans="1:18" ht="14.25" thickBot="1">
      <c r="A4022" s="33" t="s">
        <v>657</v>
      </c>
      <c r="B4022" s="47">
        <v>41821</v>
      </c>
      <c r="C4022" t="s">
        <v>118</v>
      </c>
      <c r="D4022" t="s">
        <v>669</v>
      </c>
      <c r="E4022" t="s">
        <v>348</v>
      </c>
      <c r="F4022" t="s">
        <v>611</v>
      </c>
      <c r="G4022" t="s">
        <v>58</v>
      </c>
      <c r="I4022" t="s">
        <v>609</v>
      </c>
      <c r="K4022" s="34" t="s">
        <v>11</v>
      </c>
      <c r="L4022" s="37" t="str">
        <f t="shared" si="279"/>
        <v/>
      </c>
      <c r="M4022" s="34" t="s">
        <v>11</v>
      </c>
      <c r="N4022" s="36" t="str">
        <f t="shared" si="280"/>
        <v/>
      </c>
      <c r="O4022" s="34"/>
      <c r="P4022" s="34">
        <v>7005</v>
      </c>
      <c r="Q4022" s="37">
        <f t="shared" si="281"/>
        <v>7</v>
      </c>
      <c r="R4022" s="34">
        <v>4539</v>
      </c>
    </row>
    <row r="4023" spans="1:18" ht="14.25" thickBot="1">
      <c r="A4023" s="33" t="s">
        <v>657</v>
      </c>
      <c r="B4023" s="47">
        <v>41821</v>
      </c>
      <c r="C4023" t="s">
        <v>118</v>
      </c>
      <c r="D4023" t="s">
        <v>669</v>
      </c>
      <c r="E4023" t="s">
        <v>348</v>
      </c>
      <c r="F4023" t="s">
        <v>625</v>
      </c>
      <c r="G4023" t="s">
        <v>66</v>
      </c>
      <c r="I4023" t="s">
        <v>609</v>
      </c>
      <c r="K4023" s="34" t="s">
        <v>11</v>
      </c>
      <c r="L4023" s="37" t="str">
        <f t="shared" si="279"/>
        <v/>
      </c>
      <c r="M4023" s="34" t="s">
        <v>11</v>
      </c>
      <c r="N4023" s="36" t="str">
        <f t="shared" si="280"/>
        <v/>
      </c>
      <c r="O4023" s="34"/>
      <c r="P4023" s="34">
        <v>20199</v>
      </c>
      <c r="Q4023" s="37">
        <f t="shared" si="281"/>
        <v>20</v>
      </c>
      <c r="R4023" s="34">
        <v>3020</v>
      </c>
    </row>
    <row r="4024" spans="1:18" ht="14.25" thickBot="1">
      <c r="A4024" s="33" t="s">
        <v>657</v>
      </c>
      <c r="B4024" s="47">
        <v>41821</v>
      </c>
      <c r="C4024" t="s">
        <v>118</v>
      </c>
      <c r="D4024" t="s">
        <v>641</v>
      </c>
      <c r="E4024" t="s">
        <v>33</v>
      </c>
      <c r="F4024" t="s">
        <v>608</v>
      </c>
      <c r="G4024" t="s">
        <v>61</v>
      </c>
      <c r="I4024" t="s">
        <v>609</v>
      </c>
      <c r="K4024" s="34">
        <v>141139</v>
      </c>
      <c r="L4024" s="37">
        <f t="shared" si="279"/>
        <v>141</v>
      </c>
      <c r="M4024" s="34">
        <v>65061</v>
      </c>
      <c r="N4024" s="36">
        <f t="shared" si="280"/>
        <v>461.42553191489361</v>
      </c>
      <c r="O4024" s="34"/>
      <c r="P4024" s="34">
        <v>735929</v>
      </c>
      <c r="Q4024" s="37">
        <f t="shared" si="281"/>
        <v>736</v>
      </c>
      <c r="R4024" s="34">
        <v>300925</v>
      </c>
    </row>
    <row r="4025" spans="1:18" ht="14.25" thickBot="1">
      <c r="A4025" s="33" t="s">
        <v>657</v>
      </c>
      <c r="B4025" s="47">
        <v>41821</v>
      </c>
      <c r="C4025" t="s">
        <v>118</v>
      </c>
      <c r="D4025" t="s">
        <v>641</v>
      </c>
      <c r="E4025" t="s">
        <v>33</v>
      </c>
      <c r="F4025" t="s">
        <v>610</v>
      </c>
      <c r="G4025" t="s">
        <v>48</v>
      </c>
      <c r="I4025" t="s">
        <v>609</v>
      </c>
      <c r="K4025" s="34">
        <v>448717</v>
      </c>
      <c r="L4025" s="37">
        <f t="shared" si="279"/>
        <v>449</v>
      </c>
      <c r="M4025" s="34">
        <v>110447</v>
      </c>
      <c r="N4025" s="36">
        <f t="shared" si="280"/>
        <v>245.98440979955456</v>
      </c>
      <c r="O4025" s="34"/>
      <c r="P4025" s="34">
        <v>2902324</v>
      </c>
      <c r="Q4025" s="37">
        <f t="shared" si="281"/>
        <v>2902</v>
      </c>
      <c r="R4025" s="34">
        <v>526538</v>
      </c>
    </row>
    <row r="4026" spans="1:18" ht="14.25" thickBot="1">
      <c r="A4026" s="33" t="s">
        <v>657</v>
      </c>
      <c r="B4026" s="47">
        <v>41821</v>
      </c>
      <c r="C4026" t="s">
        <v>118</v>
      </c>
      <c r="D4026" t="s">
        <v>641</v>
      </c>
      <c r="E4026" t="s">
        <v>33</v>
      </c>
      <c r="F4026" t="s">
        <v>611</v>
      </c>
      <c r="G4026" t="s">
        <v>58</v>
      </c>
      <c r="I4026" t="s">
        <v>609</v>
      </c>
      <c r="K4026" s="34" t="s">
        <v>11</v>
      </c>
      <c r="L4026" s="37" t="str">
        <f t="shared" si="279"/>
        <v/>
      </c>
      <c r="M4026" s="34" t="s">
        <v>11</v>
      </c>
      <c r="N4026" s="36" t="str">
        <f t="shared" si="280"/>
        <v/>
      </c>
      <c r="O4026" s="34"/>
      <c r="P4026" s="34">
        <v>26844</v>
      </c>
      <c r="Q4026" s="37">
        <f t="shared" si="281"/>
        <v>27</v>
      </c>
      <c r="R4026" s="34">
        <v>12857</v>
      </c>
    </row>
    <row r="4027" spans="1:18" ht="14.25" thickBot="1">
      <c r="A4027" s="33" t="s">
        <v>657</v>
      </c>
      <c r="B4027" s="47">
        <v>41821</v>
      </c>
      <c r="C4027" t="s">
        <v>118</v>
      </c>
      <c r="D4027" t="s">
        <v>641</v>
      </c>
      <c r="E4027" t="s">
        <v>33</v>
      </c>
      <c r="F4027" t="s">
        <v>616</v>
      </c>
      <c r="G4027" t="s">
        <v>60</v>
      </c>
      <c r="I4027" t="s">
        <v>609</v>
      </c>
      <c r="K4027" s="34" t="s">
        <v>11</v>
      </c>
      <c r="L4027" s="37" t="str">
        <f t="shared" si="279"/>
        <v/>
      </c>
      <c r="M4027" s="34" t="s">
        <v>11</v>
      </c>
      <c r="N4027" s="36" t="str">
        <f t="shared" si="280"/>
        <v/>
      </c>
      <c r="O4027" s="34"/>
      <c r="P4027" s="34">
        <v>3291</v>
      </c>
      <c r="Q4027" s="37">
        <f t="shared" si="281"/>
        <v>3</v>
      </c>
      <c r="R4027" s="34">
        <v>1868</v>
      </c>
    </row>
    <row r="4028" spans="1:18" ht="14.25" thickBot="1">
      <c r="A4028" s="33" t="s">
        <v>657</v>
      </c>
      <c r="B4028" s="47">
        <v>41821</v>
      </c>
      <c r="C4028" t="s">
        <v>118</v>
      </c>
      <c r="D4028" t="s">
        <v>641</v>
      </c>
      <c r="E4028" t="s">
        <v>33</v>
      </c>
      <c r="F4028" t="s">
        <v>625</v>
      </c>
      <c r="G4028" t="s">
        <v>66</v>
      </c>
      <c r="I4028" t="s">
        <v>609</v>
      </c>
      <c r="K4028" s="34">
        <v>90074</v>
      </c>
      <c r="L4028" s="37">
        <f t="shared" si="279"/>
        <v>90</v>
      </c>
      <c r="M4028" s="34">
        <v>20309</v>
      </c>
      <c r="N4028" s="36">
        <f t="shared" si="280"/>
        <v>225.65555555555557</v>
      </c>
      <c r="O4028" s="34"/>
      <c r="P4028" s="34">
        <v>264923</v>
      </c>
      <c r="Q4028" s="37">
        <f t="shared" si="281"/>
        <v>265</v>
      </c>
      <c r="R4028" s="34">
        <v>51561</v>
      </c>
    </row>
    <row r="4029" spans="1:18" ht="14.25" thickBot="1">
      <c r="A4029" s="33" t="s">
        <v>657</v>
      </c>
      <c r="B4029" s="47">
        <v>41821</v>
      </c>
      <c r="C4029" t="s">
        <v>118</v>
      </c>
      <c r="D4029" t="s">
        <v>641</v>
      </c>
      <c r="E4029" t="s">
        <v>33</v>
      </c>
      <c r="F4029" t="s">
        <v>646</v>
      </c>
      <c r="G4029" t="s">
        <v>74</v>
      </c>
      <c r="I4029" t="s">
        <v>609</v>
      </c>
      <c r="K4029" s="34">
        <v>928645</v>
      </c>
      <c r="L4029" s="37">
        <f t="shared" si="279"/>
        <v>929</v>
      </c>
      <c r="M4029" s="34">
        <v>234489</v>
      </c>
      <c r="N4029" s="36">
        <f t="shared" si="280"/>
        <v>252.41011840688913</v>
      </c>
      <c r="O4029" s="34"/>
      <c r="P4029" s="34">
        <v>9358458</v>
      </c>
      <c r="Q4029" s="37">
        <f t="shared" si="281"/>
        <v>9358</v>
      </c>
      <c r="R4029" s="34">
        <v>2112425</v>
      </c>
    </row>
    <row r="4030" spans="1:18" ht="14.25" thickBot="1">
      <c r="A4030" s="33" t="s">
        <v>657</v>
      </c>
      <c r="B4030" s="47">
        <v>41821</v>
      </c>
      <c r="C4030" t="s">
        <v>118</v>
      </c>
      <c r="D4030" t="s">
        <v>661</v>
      </c>
      <c r="E4030" t="s">
        <v>41</v>
      </c>
      <c r="F4030" t="s">
        <v>608</v>
      </c>
      <c r="G4030" t="s">
        <v>61</v>
      </c>
      <c r="I4030" t="s">
        <v>609</v>
      </c>
      <c r="K4030" s="34" t="s">
        <v>11</v>
      </c>
      <c r="L4030" s="37" t="str">
        <f t="shared" si="279"/>
        <v/>
      </c>
      <c r="M4030" s="34" t="s">
        <v>11</v>
      </c>
      <c r="N4030" s="36" t="str">
        <f t="shared" si="280"/>
        <v/>
      </c>
      <c r="O4030" s="34"/>
      <c r="P4030" s="34">
        <v>30530</v>
      </c>
      <c r="Q4030" s="37">
        <f t="shared" si="281"/>
        <v>31</v>
      </c>
      <c r="R4030" s="34">
        <v>10572</v>
      </c>
    </row>
    <row r="4031" spans="1:18" ht="14.25" thickBot="1">
      <c r="A4031" s="33" t="s">
        <v>657</v>
      </c>
      <c r="B4031" s="47">
        <v>41821</v>
      </c>
      <c r="C4031" t="s">
        <v>118</v>
      </c>
      <c r="D4031" t="s">
        <v>661</v>
      </c>
      <c r="E4031" t="s">
        <v>41</v>
      </c>
      <c r="F4031" t="s">
        <v>610</v>
      </c>
      <c r="G4031" t="s">
        <v>48</v>
      </c>
      <c r="I4031" t="s">
        <v>609</v>
      </c>
      <c r="K4031" s="34" t="s">
        <v>11</v>
      </c>
      <c r="L4031" s="37" t="str">
        <f t="shared" si="279"/>
        <v/>
      </c>
      <c r="M4031" s="34" t="s">
        <v>11</v>
      </c>
      <c r="N4031" s="36" t="str">
        <f t="shared" si="280"/>
        <v/>
      </c>
      <c r="O4031" s="34"/>
      <c r="P4031" s="34">
        <v>38250</v>
      </c>
      <c r="Q4031" s="37">
        <f t="shared" si="281"/>
        <v>38</v>
      </c>
      <c r="R4031" s="34">
        <v>13349</v>
      </c>
    </row>
    <row r="4032" spans="1:18" ht="14.25" thickBot="1">
      <c r="A4032" s="33" t="s">
        <v>657</v>
      </c>
      <c r="B4032" s="47">
        <v>41821</v>
      </c>
      <c r="C4032" t="s">
        <v>118</v>
      </c>
      <c r="D4032" t="s">
        <v>712</v>
      </c>
      <c r="E4032" t="s">
        <v>451</v>
      </c>
      <c r="F4032" t="s">
        <v>608</v>
      </c>
      <c r="G4032" t="s">
        <v>61</v>
      </c>
      <c r="I4032" t="s">
        <v>609</v>
      </c>
      <c r="K4032" s="34" t="s">
        <v>11</v>
      </c>
      <c r="L4032" s="37" t="str">
        <f t="shared" si="279"/>
        <v/>
      </c>
      <c r="M4032" s="34" t="s">
        <v>11</v>
      </c>
      <c r="N4032" s="36" t="str">
        <f t="shared" si="280"/>
        <v/>
      </c>
      <c r="O4032" s="34"/>
      <c r="P4032" s="34">
        <v>19749</v>
      </c>
      <c r="Q4032" s="37">
        <f t="shared" si="281"/>
        <v>20</v>
      </c>
      <c r="R4032" s="34">
        <v>11068</v>
      </c>
    </row>
    <row r="4033" spans="1:18" ht="14.25" thickBot="1">
      <c r="A4033" s="33" t="s">
        <v>657</v>
      </c>
      <c r="B4033" s="47">
        <v>41821</v>
      </c>
      <c r="C4033" t="s">
        <v>118</v>
      </c>
      <c r="D4033" t="s">
        <v>717</v>
      </c>
      <c r="E4033" t="s">
        <v>476</v>
      </c>
      <c r="F4033" t="s">
        <v>608</v>
      </c>
      <c r="G4033" t="s">
        <v>61</v>
      </c>
      <c r="I4033" t="s">
        <v>609</v>
      </c>
      <c r="K4033" s="34" t="s">
        <v>11</v>
      </c>
      <c r="L4033" s="37" t="str">
        <f t="shared" si="279"/>
        <v/>
      </c>
      <c r="M4033" s="34" t="s">
        <v>11</v>
      </c>
      <c r="N4033" s="36" t="str">
        <f t="shared" si="280"/>
        <v/>
      </c>
      <c r="O4033" s="34"/>
      <c r="P4033" s="34">
        <v>13063</v>
      </c>
      <c r="Q4033" s="37">
        <f t="shared" si="281"/>
        <v>13</v>
      </c>
      <c r="R4033" s="34">
        <v>2615</v>
      </c>
    </row>
    <row r="4034" spans="1:18" ht="14.25" thickBot="1">
      <c r="A4034" s="33" t="s">
        <v>657</v>
      </c>
      <c r="B4034" s="47">
        <v>41821</v>
      </c>
      <c r="C4034" t="s">
        <v>118</v>
      </c>
      <c r="D4034" t="s">
        <v>717</v>
      </c>
      <c r="E4034" t="s">
        <v>476</v>
      </c>
      <c r="F4034" t="s">
        <v>610</v>
      </c>
      <c r="G4034" t="s">
        <v>48</v>
      </c>
      <c r="I4034" t="s">
        <v>609</v>
      </c>
      <c r="K4034" s="34" t="s">
        <v>11</v>
      </c>
      <c r="L4034" s="37" t="str">
        <f t="shared" si="279"/>
        <v/>
      </c>
      <c r="M4034" s="34" t="s">
        <v>11</v>
      </c>
      <c r="N4034" s="36" t="str">
        <f t="shared" si="280"/>
        <v/>
      </c>
      <c r="O4034" s="34"/>
      <c r="P4034" s="34">
        <v>7895</v>
      </c>
      <c r="Q4034" s="37">
        <f t="shared" si="281"/>
        <v>8</v>
      </c>
      <c r="R4034" s="34">
        <v>1546</v>
      </c>
    </row>
    <row r="4035" spans="1:18" ht="14.25" thickBot="1">
      <c r="A4035" s="33" t="s">
        <v>657</v>
      </c>
      <c r="B4035" s="47">
        <v>41821</v>
      </c>
      <c r="C4035" t="s">
        <v>118</v>
      </c>
      <c r="D4035" t="s">
        <v>674</v>
      </c>
      <c r="E4035" t="s">
        <v>46</v>
      </c>
      <c r="F4035" t="s">
        <v>608</v>
      </c>
      <c r="G4035" t="s">
        <v>61</v>
      </c>
      <c r="I4035" t="s">
        <v>609</v>
      </c>
      <c r="K4035" s="34" t="s">
        <v>11</v>
      </c>
      <c r="L4035" s="37" t="str">
        <f t="shared" si="279"/>
        <v/>
      </c>
      <c r="M4035" s="34" t="s">
        <v>11</v>
      </c>
      <c r="N4035" s="36" t="str">
        <f t="shared" si="280"/>
        <v/>
      </c>
      <c r="O4035" s="34"/>
      <c r="P4035" s="34">
        <v>59140</v>
      </c>
      <c r="Q4035" s="37">
        <f t="shared" si="281"/>
        <v>59</v>
      </c>
      <c r="R4035" s="34">
        <v>19610</v>
      </c>
    </row>
    <row r="4036" spans="1:18" ht="14.25" thickBot="1">
      <c r="A4036" s="33" t="s">
        <v>657</v>
      </c>
      <c r="B4036" s="47">
        <v>41821</v>
      </c>
      <c r="C4036" t="s">
        <v>118</v>
      </c>
      <c r="D4036" t="s">
        <v>662</v>
      </c>
      <c r="E4036" t="s">
        <v>545</v>
      </c>
      <c r="F4036" t="s">
        <v>616</v>
      </c>
      <c r="G4036" t="s">
        <v>60</v>
      </c>
      <c r="I4036" t="s">
        <v>609</v>
      </c>
      <c r="K4036" s="34">
        <v>1389</v>
      </c>
      <c r="L4036" s="37">
        <f t="shared" si="279"/>
        <v>1</v>
      </c>
      <c r="M4036" s="34">
        <v>540</v>
      </c>
      <c r="N4036" s="36">
        <f t="shared" si="280"/>
        <v>540</v>
      </c>
      <c r="O4036" s="34"/>
      <c r="P4036" s="34">
        <v>1389</v>
      </c>
      <c r="Q4036" s="37">
        <f t="shared" si="281"/>
        <v>1</v>
      </c>
      <c r="R4036" s="34">
        <v>540</v>
      </c>
    </row>
    <row r="4037" spans="1:18" ht="14.25" thickBot="1">
      <c r="A4037" s="33" t="s">
        <v>657</v>
      </c>
      <c r="B4037" s="47">
        <v>41821</v>
      </c>
      <c r="C4037" t="s">
        <v>118</v>
      </c>
      <c r="D4037" t="s">
        <v>662</v>
      </c>
      <c r="E4037" t="s">
        <v>545</v>
      </c>
      <c r="F4037" t="s">
        <v>625</v>
      </c>
      <c r="G4037" t="s">
        <v>66</v>
      </c>
      <c r="I4037" t="s">
        <v>609</v>
      </c>
      <c r="K4037" s="34">
        <v>19740</v>
      </c>
      <c r="L4037" s="37">
        <f t="shared" si="279"/>
        <v>20</v>
      </c>
      <c r="M4037" s="34">
        <v>3853</v>
      </c>
      <c r="N4037" s="36">
        <f t="shared" si="280"/>
        <v>192.65</v>
      </c>
      <c r="O4037" s="34"/>
      <c r="P4037" s="34">
        <v>19740</v>
      </c>
      <c r="Q4037" s="37">
        <f t="shared" si="281"/>
        <v>20</v>
      </c>
      <c r="R4037" s="34">
        <v>3853</v>
      </c>
    </row>
    <row r="4038" spans="1:18" ht="14.25" thickBot="1">
      <c r="A4038" s="33" t="s">
        <v>657</v>
      </c>
      <c r="B4038" s="47">
        <v>41821</v>
      </c>
      <c r="C4038" t="s">
        <v>118</v>
      </c>
      <c r="D4038" t="s">
        <v>662</v>
      </c>
      <c r="E4038" t="s">
        <v>545</v>
      </c>
      <c r="F4038" t="s">
        <v>646</v>
      </c>
      <c r="G4038" t="s">
        <v>74</v>
      </c>
      <c r="I4038" t="s">
        <v>609</v>
      </c>
      <c r="K4038" s="34" t="s">
        <v>11</v>
      </c>
      <c r="L4038" s="37" t="str">
        <f t="shared" si="279"/>
        <v/>
      </c>
      <c r="M4038" s="34" t="s">
        <v>11</v>
      </c>
      <c r="N4038" s="36" t="str">
        <f t="shared" si="280"/>
        <v/>
      </c>
      <c r="O4038" s="34"/>
      <c r="P4038" s="34">
        <v>86540</v>
      </c>
      <c r="Q4038" s="37">
        <f t="shared" si="281"/>
        <v>87</v>
      </c>
      <c r="R4038" s="34">
        <v>18517</v>
      </c>
    </row>
    <row r="4039" spans="1:18" ht="14.25" thickBot="1">
      <c r="A4039" s="33" t="s">
        <v>657</v>
      </c>
      <c r="B4039" s="47">
        <v>41821</v>
      </c>
      <c r="C4039" t="s">
        <v>118</v>
      </c>
      <c r="D4039" t="s">
        <v>660</v>
      </c>
      <c r="E4039" t="s">
        <v>550</v>
      </c>
      <c r="F4039" t="s">
        <v>620</v>
      </c>
      <c r="G4039" t="s">
        <v>67</v>
      </c>
      <c r="I4039" t="s">
        <v>609</v>
      </c>
      <c r="K4039" s="34" t="s">
        <v>11</v>
      </c>
      <c r="L4039" s="37" t="str">
        <f t="shared" si="279"/>
        <v/>
      </c>
      <c r="M4039" s="34" t="s">
        <v>11</v>
      </c>
      <c r="N4039" s="36" t="str">
        <f t="shared" si="280"/>
        <v/>
      </c>
      <c r="O4039" s="34"/>
      <c r="P4039" s="34">
        <v>18444</v>
      </c>
      <c r="Q4039" s="37">
        <f t="shared" si="281"/>
        <v>18</v>
      </c>
      <c r="R4039" s="34">
        <v>2580</v>
      </c>
    </row>
    <row r="4040" spans="1:18" ht="14.25" thickBot="1">
      <c r="A4040" s="33" t="s">
        <v>606</v>
      </c>
      <c r="B4040" s="47">
        <v>41821</v>
      </c>
      <c r="C4040" t="s">
        <v>118</v>
      </c>
      <c r="D4040" t="s">
        <v>607</v>
      </c>
      <c r="E4040" t="s">
        <v>44</v>
      </c>
      <c r="F4040" t="s">
        <v>608</v>
      </c>
      <c r="G4040" t="s">
        <v>61</v>
      </c>
      <c r="I4040" t="s">
        <v>609</v>
      </c>
      <c r="K4040" s="34">
        <v>42302</v>
      </c>
      <c r="L4040" s="37">
        <f>IF(ISERROR(ROUND(K4040*0.001,0))=TRUE,"",(ROUND(K4040*0.001,0)))</f>
        <v>42</v>
      </c>
      <c r="M4040" s="34">
        <v>11195</v>
      </c>
      <c r="N4040" s="36">
        <f>IF(ISERROR(M4040/L4040)=TRUE,"",(M4040/L4040))</f>
        <v>266.54761904761904</v>
      </c>
      <c r="O4040" s="34"/>
      <c r="P4040" s="34">
        <v>474949</v>
      </c>
      <c r="Q4040" s="37">
        <f>IF(ISERROR(ROUND(P4040*0.001,0))=TRUE,"",(ROUND(P4040*0.001,0)))</f>
        <v>475</v>
      </c>
      <c r="R4040" s="34">
        <v>109127</v>
      </c>
    </row>
    <row r="4041" spans="1:18" ht="14.25" thickBot="1">
      <c r="A4041" s="33" t="s">
        <v>606</v>
      </c>
      <c r="B4041" s="47">
        <v>41821</v>
      </c>
      <c r="C4041" t="s">
        <v>118</v>
      </c>
      <c r="D4041" t="s">
        <v>607</v>
      </c>
      <c r="E4041" t="s">
        <v>44</v>
      </c>
      <c r="F4041" t="s">
        <v>610</v>
      </c>
      <c r="G4041" t="s">
        <v>48</v>
      </c>
      <c r="I4041" t="s">
        <v>609</v>
      </c>
      <c r="K4041" s="34">
        <v>99450</v>
      </c>
      <c r="L4041" s="37">
        <f t="shared" ref="L4041:L4100" si="282">IF(ISERROR(ROUND(K4041*0.001,0))=TRUE,"",(ROUND(K4041*0.001,0)))</f>
        <v>99</v>
      </c>
      <c r="M4041" s="34">
        <v>23808</v>
      </c>
      <c r="N4041" s="36">
        <f t="shared" ref="N4041:N4100" si="283">IF(ISERROR(M4041/L4041)=TRUE,"",(M4041/L4041))</f>
        <v>240.4848484848485</v>
      </c>
      <c r="O4041" s="34"/>
      <c r="P4041" s="34">
        <v>99450</v>
      </c>
      <c r="Q4041" s="37">
        <f t="shared" ref="Q4041:Q4100" si="284">IF(ISERROR(ROUND(P4041*0.001,0))=TRUE,"",(ROUND(P4041*0.001,0)))</f>
        <v>99</v>
      </c>
      <c r="R4041" s="34">
        <v>23808</v>
      </c>
    </row>
    <row r="4042" spans="1:18" ht="14.25" thickBot="1">
      <c r="A4042" s="33" t="s">
        <v>606</v>
      </c>
      <c r="B4042" s="47">
        <v>41821</v>
      </c>
      <c r="C4042" t="s">
        <v>118</v>
      </c>
      <c r="D4042" t="s">
        <v>607</v>
      </c>
      <c r="E4042" t="s">
        <v>44</v>
      </c>
      <c r="F4042" t="s">
        <v>611</v>
      </c>
      <c r="G4042" t="s">
        <v>58</v>
      </c>
      <c r="I4042" t="s">
        <v>609</v>
      </c>
      <c r="K4042" s="34">
        <v>2290000</v>
      </c>
      <c r="L4042" s="37">
        <f t="shared" si="282"/>
        <v>2290</v>
      </c>
      <c r="M4042" s="34">
        <v>379224</v>
      </c>
      <c r="N4042" s="36">
        <f t="shared" si="283"/>
        <v>165.6</v>
      </c>
      <c r="O4042" s="34"/>
      <c r="P4042" s="34">
        <v>21838610</v>
      </c>
      <c r="Q4042" s="37">
        <f t="shared" si="284"/>
        <v>21839</v>
      </c>
      <c r="R4042" s="34">
        <v>3223693</v>
      </c>
    </row>
    <row r="4043" spans="1:18" ht="14.25" thickBot="1">
      <c r="A4043" s="33" t="s">
        <v>606</v>
      </c>
      <c r="B4043" s="47">
        <v>41821</v>
      </c>
      <c r="C4043" t="s">
        <v>118</v>
      </c>
      <c r="D4043" t="s">
        <v>607</v>
      </c>
      <c r="E4043" t="s">
        <v>44</v>
      </c>
      <c r="F4043" t="s">
        <v>612</v>
      </c>
      <c r="G4043" t="s">
        <v>57</v>
      </c>
      <c r="I4043" t="s">
        <v>609</v>
      </c>
      <c r="K4043" s="34" t="s">
        <v>11</v>
      </c>
      <c r="L4043" s="37" t="str">
        <f t="shared" si="282"/>
        <v/>
      </c>
      <c r="M4043" s="34" t="s">
        <v>11</v>
      </c>
      <c r="N4043" s="36" t="str">
        <f t="shared" si="283"/>
        <v/>
      </c>
      <c r="O4043" s="34"/>
      <c r="P4043" s="34">
        <v>806880</v>
      </c>
      <c r="Q4043" s="37">
        <f t="shared" si="284"/>
        <v>807</v>
      </c>
      <c r="R4043" s="34">
        <v>114980</v>
      </c>
    </row>
    <row r="4044" spans="1:18" ht="14.25" thickBot="1">
      <c r="A4044" s="33" t="s">
        <v>606</v>
      </c>
      <c r="B4044" s="47">
        <v>41821</v>
      </c>
      <c r="C4044" t="s">
        <v>118</v>
      </c>
      <c r="D4044" t="s">
        <v>607</v>
      </c>
      <c r="E4044" t="s">
        <v>44</v>
      </c>
      <c r="F4044" t="s">
        <v>623</v>
      </c>
      <c r="G4044" t="s">
        <v>56</v>
      </c>
      <c r="I4044" t="s">
        <v>609</v>
      </c>
      <c r="K4044" s="34">
        <v>66450</v>
      </c>
      <c r="L4044" s="37">
        <f t="shared" si="282"/>
        <v>66</v>
      </c>
      <c r="M4044" s="34">
        <v>1166</v>
      </c>
      <c r="N4044" s="36">
        <f t="shared" si="283"/>
        <v>17.666666666666668</v>
      </c>
      <c r="O4044" s="34"/>
      <c r="P4044" s="34">
        <v>175690</v>
      </c>
      <c r="Q4044" s="37">
        <f t="shared" si="284"/>
        <v>176</v>
      </c>
      <c r="R4044" s="34">
        <v>2935</v>
      </c>
    </row>
    <row r="4045" spans="1:18" ht="14.25" thickBot="1">
      <c r="A4045" s="33" t="s">
        <v>606</v>
      </c>
      <c r="B4045" s="47">
        <v>41821</v>
      </c>
      <c r="C4045" t="s">
        <v>118</v>
      </c>
      <c r="D4045" t="s">
        <v>607</v>
      </c>
      <c r="E4045" t="s">
        <v>44</v>
      </c>
      <c r="F4045" t="s">
        <v>613</v>
      </c>
      <c r="G4045" t="s">
        <v>55</v>
      </c>
      <c r="I4045" t="s">
        <v>609</v>
      </c>
      <c r="K4045" s="34">
        <v>840000</v>
      </c>
      <c r="L4045" s="37">
        <f t="shared" si="282"/>
        <v>840</v>
      </c>
      <c r="M4045" s="34">
        <v>149958</v>
      </c>
      <c r="N4045" s="36">
        <f t="shared" si="283"/>
        <v>178.52142857142857</v>
      </c>
      <c r="O4045" s="34"/>
      <c r="P4045" s="34">
        <v>2672000</v>
      </c>
      <c r="Q4045" s="37">
        <f t="shared" si="284"/>
        <v>2672</v>
      </c>
      <c r="R4045" s="34">
        <v>438604</v>
      </c>
    </row>
    <row r="4046" spans="1:18" ht="14.25" thickBot="1">
      <c r="A4046" s="33" t="s">
        <v>606</v>
      </c>
      <c r="B4046" s="47">
        <v>41821</v>
      </c>
      <c r="C4046" t="s">
        <v>118</v>
      </c>
      <c r="D4046" t="s">
        <v>607</v>
      </c>
      <c r="E4046" t="s">
        <v>44</v>
      </c>
      <c r="F4046" t="s">
        <v>644</v>
      </c>
      <c r="G4046" t="s">
        <v>205</v>
      </c>
      <c r="I4046" t="s">
        <v>609</v>
      </c>
      <c r="K4046" s="34" t="s">
        <v>11</v>
      </c>
      <c r="L4046" s="37" t="str">
        <f t="shared" si="282"/>
        <v/>
      </c>
      <c r="M4046" s="34" t="s">
        <v>11</v>
      </c>
      <c r="N4046" s="36" t="str">
        <f t="shared" si="283"/>
        <v/>
      </c>
      <c r="O4046" s="34"/>
      <c r="P4046" s="34">
        <v>43720</v>
      </c>
      <c r="Q4046" s="37">
        <f t="shared" si="284"/>
        <v>44</v>
      </c>
      <c r="R4046" s="34">
        <v>12008</v>
      </c>
    </row>
    <row r="4047" spans="1:18" ht="14.25" thickBot="1">
      <c r="A4047" s="33" t="s">
        <v>606</v>
      </c>
      <c r="B4047" s="47">
        <v>41821</v>
      </c>
      <c r="C4047" t="s">
        <v>118</v>
      </c>
      <c r="D4047" t="s">
        <v>607</v>
      </c>
      <c r="E4047" t="s">
        <v>44</v>
      </c>
      <c r="F4047" t="s">
        <v>659</v>
      </c>
      <c r="G4047" t="s">
        <v>73</v>
      </c>
      <c r="I4047" t="s">
        <v>609</v>
      </c>
      <c r="K4047" s="34" t="s">
        <v>11</v>
      </c>
      <c r="L4047" s="37" t="str">
        <f t="shared" si="282"/>
        <v/>
      </c>
      <c r="M4047" s="34" t="s">
        <v>11</v>
      </c>
      <c r="N4047" s="36" t="str">
        <f t="shared" si="283"/>
        <v/>
      </c>
      <c r="O4047" s="34"/>
      <c r="P4047" s="34">
        <v>104400</v>
      </c>
      <c r="Q4047" s="37">
        <f t="shared" si="284"/>
        <v>104</v>
      </c>
      <c r="R4047" s="34">
        <v>16869</v>
      </c>
    </row>
    <row r="4048" spans="1:18" ht="14.25" thickBot="1">
      <c r="A4048" s="33" t="s">
        <v>606</v>
      </c>
      <c r="B4048" s="47">
        <v>41821</v>
      </c>
      <c r="C4048" t="s">
        <v>118</v>
      </c>
      <c r="D4048" t="s">
        <v>607</v>
      </c>
      <c r="E4048" t="s">
        <v>44</v>
      </c>
      <c r="F4048" t="s">
        <v>616</v>
      </c>
      <c r="G4048" t="s">
        <v>60</v>
      </c>
      <c r="I4048" t="s">
        <v>609</v>
      </c>
      <c r="K4048" s="34">
        <v>1583270</v>
      </c>
      <c r="L4048" s="37">
        <f t="shared" si="282"/>
        <v>1583</v>
      </c>
      <c r="M4048" s="34">
        <v>287269</v>
      </c>
      <c r="N4048" s="36">
        <f t="shared" si="283"/>
        <v>181.47125710675931</v>
      </c>
      <c r="O4048" s="34"/>
      <c r="P4048" s="34">
        <v>13298024</v>
      </c>
      <c r="Q4048" s="37">
        <f t="shared" si="284"/>
        <v>13298</v>
      </c>
      <c r="R4048" s="34">
        <v>2156729</v>
      </c>
    </row>
    <row r="4049" spans="1:18" ht="14.25" thickBot="1">
      <c r="A4049" s="33" t="s">
        <v>606</v>
      </c>
      <c r="B4049" s="47">
        <v>41821</v>
      </c>
      <c r="C4049" t="s">
        <v>118</v>
      </c>
      <c r="D4049" t="s">
        <v>607</v>
      </c>
      <c r="E4049" t="s">
        <v>44</v>
      </c>
      <c r="F4049" t="s">
        <v>625</v>
      </c>
      <c r="G4049" t="s">
        <v>66</v>
      </c>
      <c r="I4049" t="s">
        <v>609</v>
      </c>
      <c r="K4049" s="34">
        <v>14800</v>
      </c>
      <c r="L4049" s="37">
        <f t="shared" si="282"/>
        <v>15</v>
      </c>
      <c r="M4049" s="34">
        <v>3092</v>
      </c>
      <c r="N4049" s="36">
        <f t="shared" si="283"/>
        <v>206.13333333333333</v>
      </c>
      <c r="O4049" s="34"/>
      <c r="P4049" s="34">
        <v>835997</v>
      </c>
      <c r="Q4049" s="37">
        <f t="shared" si="284"/>
        <v>836</v>
      </c>
      <c r="R4049" s="34">
        <v>109681</v>
      </c>
    </row>
    <row r="4050" spans="1:18" ht="14.25" thickBot="1">
      <c r="A4050" s="33" t="s">
        <v>606</v>
      </c>
      <c r="B4050" s="47">
        <v>41821</v>
      </c>
      <c r="C4050" t="s">
        <v>118</v>
      </c>
      <c r="D4050" t="s">
        <v>607</v>
      </c>
      <c r="E4050" t="s">
        <v>44</v>
      </c>
      <c r="F4050" t="s">
        <v>620</v>
      </c>
      <c r="G4050" t="s">
        <v>67</v>
      </c>
      <c r="I4050" t="s">
        <v>609</v>
      </c>
      <c r="K4050" s="34">
        <v>177160</v>
      </c>
      <c r="L4050" s="37">
        <f t="shared" si="282"/>
        <v>177</v>
      </c>
      <c r="M4050" s="34">
        <v>29667</v>
      </c>
      <c r="N4050" s="36">
        <f t="shared" si="283"/>
        <v>167.61016949152543</v>
      </c>
      <c r="O4050" s="34"/>
      <c r="P4050" s="34">
        <v>704167</v>
      </c>
      <c r="Q4050" s="37">
        <f t="shared" si="284"/>
        <v>704</v>
      </c>
      <c r="R4050" s="34">
        <v>99876</v>
      </c>
    </row>
    <row r="4051" spans="1:18" ht="14.25" thickBot="1">
      <c r="A4051" s="33" t="s">
        <v>606</v>
      </c>
      <c r="B4051" s="47">
        <v>41821</v>
      </c>
      <c r="C4051" t="s">
        <v>118</v>
      </c>
      <c r="D4051" t="s">
        <v>607</v>
      </c>
      <c r="E4051" t="s">
        <v>44</v>
      </c>
      <c r="F4051" t="s">
        <v>621</v>
      </c>
      <c r="G4051" t="s">
        <v>50</v>
      </c>
      <c r="I4051" t="s">
        <v>609</v>
      </c>
      <c r="K4051" s="34">
        <v>2184000</v>
      </c>
      <c r="L4051" s="37">
        <f t="shared" si="282"/>
        <v>2184</v>
      </c>
      <c r="M4051" s="34">
        <v>392948</v>
      </c>
      <c r="N4051" s="36">
        <f t="shared" si="283"/>
        <v>179.92124542124543</v>
      </c>
      <c r="O4051" s="34"/>
      <c r="P4051" s="34">
        <v>13262000</v>
      </c>
      <c r="Q4051" s="37">
        <f t="shared" si="284"/>
        <v>13262</v>
      </c>
      <c r="R4051" s="34">
        <v>2191425</v>
      </c>
    </row>
    <row r="4052" spans="1:18" ht="14.25" thickBot="1">
      <c r="A4052" s="33" t="s">
        <v>606</v>
      </c>
      <c r="B4052" s="47">
        <v>41821</v>
      </c>
      <c r="C4052" t="s">
        <v>118</v>
      </c>
      <c r="D4052" t="s">
        <v>607</v>
      </c>
      <c r="E4052" t="s">
        <v>44</v>
      </c>
      <c r="F4052" t="s">
        <v>646</v>
      </c>
      <c r="G4052" t="s">
        <v>74</v>
      </c>
      <c r="I4052" t="s">
        <v>609</v>
      </c>
      <c r="K4052" s="34" t="s">
        <v>11</v>
      </c>
      <c r="L4052" s="37" t="str">
        <f t="shared" si="282"/>
        <v/>
      </c>
      <c r="M4052" s="34" t="s">
        <v>11</v>
      </c>
      <c r="N4052" s="36" t="str">
        <f t="shared" si="283"/>
        <v/>
      </c>
      <c r="O4052" s="34"/>
      <c r="P4052" s="34">
        <v>20310</v>
      </c>
      <c r="Q4052" s="37">
        <f t="shared" si="284"/>
        <v>20</v>
      </c>
      <c r="R4052" s="34">
        <v>1538</v>
      </c>
    </row>
    <row r="4053" spans="1:18" ht="14.25" thickBot="1">
      <c r="A4053" s="33" t="s">
        <v>606</v>
      </c>
      <c r="B4053" s="47">
        <v>41821</v>
      </c>
      <c r="C4053" t="s">
        <v>118</v>
      </c>
      <c r="D4053" t="s">
        <v>607</v>
      </c>
      <c r="E4053" t="s">
        <v>44</v>
      </c>
      <c r="F4053" t="s">
        <v>716</v>
      </c>
      <c r="G4053" t="s">
        <v>404</v>
      </c>
      <c r="I4053" t="s">
        <v>609</v>
      </c>
      <c r="K4053" s="34" t="s">
        <v>11</v>
      </c>
      <c r="L4053" s="37" t="str">
        <f t="shared" si="282"/>
        <v/>
      </c>
      <c r="M4053" s="34" t="s">
        <v>11</v>
      </c>
      <c r="N4053" s="36" t="str">
        <f t="shared" si="283"/>
        <v/>
      </c>
      <c r="O4053" s="34"/>
      <c r="P4053" s="34">
        <v>11765</v>
      </c>
      <c r="Q4053" s="37">
        <f t="shared" si="284"/>
        <v>12</v>
      </c>
      <c r="R4053" s="34">
        <v>329</v>
      </c>
    </row>
    <row r="4054" spans="1:18" ht="14.25" thickBot="1">
      <c r="A4054" s="33" t="s">
        <v>606</v>
      </c>
      <c r="B4054" s="47">
        <v>41821</v>
      </c>
      <c r="C4054" t="s">
        <v>118</v>
      </c>
      <c r="D4054" t="s">
        <v>607</v>
      </c>
      <c r="E4054" t="s">
        <v>44</v>
      </c>
      <c r="F4054" t="s">
        <v>700</v>
      </c>
      <c r="G4054" t="s">
        <v>407</v>
      </c>
      <c r="I4054" t="s">
        <v>609</v>
      </c>
      <c r="K4054" s="34">
        <v>24598</v>
      </c>
      <c r="L4054" s="37">
        <f t="shared" si="282"/>
        <v>25</v>
      </c>
      <c r="M4054" s="34">
        <v>4514</v>
      </c>
      <c r="N4054" s="36">
        <f t="shared" si="283"/>
        <v>180.56</v>
      </c>
      <c r="O4054" s="34"/>
      <c r="P4054" s="34">
        <v>24598</v>
      </c>
      <c r="Q4054" s="37">
        <f t="shared" si="284"/>
        <v>25</v>
      </c>
      <c r="R4054" s="34">
        <v>4514</v>
      </c>
    </row>
    <row r="4055" spans="1:18" ht="14.25" thickBot="1">
      <c r="A4055" s="33" t="s">
        <v>606</v>
      </c>
      <c r="B4055" s="47">
        <v>41821</v>
      </c>
      <c r="C4055" t="s">
        <v>118</v>
      </c>
      <c r="D4055" t="s">
        <v>607</v>
      </c>
      <c r="E4055" t="s">
        <v>44</v>
      </c>
      <c r="F4055" t="s">
        <v>706</v>
      </c>
      <c r="G4055" t="s">
        <v>442</v>
      </c>
      <c r="I4055" t="s">
        <v>609</v>
      </c>
      <c r="K4055" s="34" t="s">
        <v>11</v>
      </c>
      <c r="L4055" s="37" t="str">
        <f t="shared" si="282"/>
        <v/>
      </c>
      <c r="M4055" s="34" t="s">
        <v>11</v>
      </c>
      <c r="N4055" s="36" t="str">
        <f t="shared" si="283"/>
        <v/>
      </c>
      <c r="O4055" s="34"/>
      <c r="P4055" s="34">
        <v>20080</v>
      </c>
      <c r="Q4055" s="37">
        <f t="shared" si="284"/>
        <v>20</v>
      </c>
      <c r="R4055" s="34">
        <v>3706</v>
      </c>
    </row>
    <row r="4056" spans="1:18" ht="14.25" thickBot="1">
      <c r="A4056" s="33" t="s">
        <v>606</v>
      </c>
      <c r="B4056" s="47">
        <v>41821</v>
      </c>
      <c r="C4056" t="s">
        <v>118</v>
      </c>
      <c r="D4056" t="s">
        <v>622</v>
      </c>
      <c r="E4056" t="s">
        <v>45</v>
      </c>
      <c r="F4056" t="s">
        <v>608</v>
      </c>
      <c r="G4056" t="s">
        <v>61</v>
      </c>
      <c r="I4056" t="s">
        <v>609</v>
      </c>
      <c r="K4056" s="34" t="s">
        <v>11</v>
      </c>
      <c r="L4056" s="37" t="str">
        <f t="shared" si="282"/>
        <v/>
      </c>
      <c r="M4056" s="34" t="s">
        <v>11</v>
      </c>
      <c r="N4056" s="36" t="str">
        <f t="shared" si="283"/>
        <v/>
      </c>
      <c r="O4056" s="34"/>
      <c r="P4056" s="34">
        <v>89940</v>
      </c>
      <c r="Q4056" s="37">
        <f t="shared" si="284"/>
        <v>90</v>
      </c>
      <c r="R4056" s="34">
        <v>5216</v>
      </c>
    </row>
    <row r="4057" spans="1:18" ht="14.25" thickBot="1">
      <c r="A4057" s="33" t="s">
        <v>606</v>
      </c>
      <c r="B4057" s="47">
        <v>41821</v>
      </c>
      <c r="C4057" t="s">
        <v>118</v>
      </c>
      <c r="D4057" t="s">
        <v>622</v>
      </c>
      <c r="E4057" t="s">
        <v>45</v>
      </c>
      <c r="F4057" t="s">
        <v>642</v>
      </c>
      <c r="G4057" t="s">
        <v>99</v>
      </c>
      <c r="I4057" t="s">
        <v>609</v>
      </c>
      <c r="K4057" s="34" t="s">
        <v>11</v>
      </c>
      <c r="L4057" s="37" t="str">
        <f t="shared" si="282"/>
        <v/>
      </c>
      <c r="M4057" s="34" t="s">
        <v>11</v>
      </c>
      <c r="N4057" s="36" t="str">
        <f t="shared" si="283"/>
        <v/>
      </c>
      <c r="O4057" s="34"/>
      <c r="P4057" s="34">
        <v>100250</v>
      </c>
      <c r="Q4057" s="37">
        <f t="shared" si="284"/>
        <v>100</v>
      </c>
      <c r="R4057" s="34">
        <v>4666</v>
      </c>
    </row>
    <row r="4058" spans="1:18" ht="14.25" thickBot="1">
      <c r="A4058" s="33" t="s">
        <v>606</v>
      </c>
      <c r="B4058" s="47">
        <v>41821</v>
      </c>
      <c r="C4058" t="s">
        <v>118</v>
      </c>
      <c r="D4058" t="s">
        <v>622</v>
      </c>
      <c r="E4058" t="s">
        <v>45</v>
      </c>
      <c r="F4058" t="s">
        <v>636</v>
      </c>
      <c r="G4058" t="s">
        <v>104</v>
      </c>
      <c r="I4058" t="s">
        <v>609</v>
      </c>
      <c r="K4058" s="34" t="s">
        <v>11</v>
      </c>
      <c r="L4058" s="37" t="str">
        <f t="shared" si="282"/>
        <v/>
      </c>
      <c r="M4058" s="34" t="s">
        <v>11</v>
      </c>
      <c r="N4058" s="36" t="str">
        <f t="shared" si="283"/>
        <v/>
      </c>
      <c r="O4058" s="34"/>
      <c r="P4058" s="34">
        <v>1427910</v>
      </c>
      <c r="Q4058" s="37">
        <f t="shared" si="284"/>
        <v>1428</v>
      </c>
      <c r="R4058" s="34">
        <v>63319</v>
      </c>
    </row>
    <row r="4059" spans="1:18" ht="14.25" thickBot="1">
      <c r="A4059" s="33" t="s">
        <v>606</v>
      </c>
      <c r="B4059" s="47">
        <v>41821</v>
      </c>
      <c r="C4059" t="s">
        <v>118</v>
      </c>
      <c r="D4059" t="s">
        <v>622</v>
      </c>
      <c r="E4059" t="s">
        <v>45</v>
      </c>
      <c r="F4059" t="s">
        <v>610</v>
      </c>
      <c r="G4059" t="s">
        <v>48</v>
      </c>
      <c r="I4059" t="s">
        <v>609</v>
      </c>
      <c r="K4059" s="34" t="s">
        <v>11</v>
      </c>
      <c r="L4059" s="37" t="str">
        <f t="shared" si="282"/>
        <v/>
      </c>
      <c r="M4059" s="34" t="s">
        <v>11</v>
      </c>
      <c r="N4059" s="36" t="str">
        <f t="shared" si="283"/>
        <v/>
      </c>
      <c r="O4059" s="34"/>
      <c r="P4059" s="34">
        <v>126445</v>
      </c>
      <c r="Q4059" s="37">
        <f t="shared" si="284"/>
        <v>126</v>
      </c>
      <c r="R4059" s="34">
        <v>10987</v>
      </c>
    </row>
    <row r="4060" spans="1:18" ht="14.25" thickBot="1">
      <c r="A4060" s="33" t="s">
        <v>606</v>
      </c>
      <c r="B4060" s="47">
        <v>41821</v>
      </c>
      <c r="C4060" t="s">
        <v>118</v>
      </c>
      <c r="D4060" t="s">
        <v>622</v>
      </c>
      <c r="E4060" t="s">
        <v>45</v>
      </c>
      <c r="F4060" t="s">
        <v>613</v>
      </c>
      <c r="G4060" t="s">
        <v>55</v>
      </c>
      <c r="I4060" t="s">
        <v>609</v>
      </c>
      <c r="K4060" s="34">
        <v>1357610</v>
      </c>
      <c r="L4060" s="37">
        <f t="shared" si="282"/>
        <v>1358</v>
      </c>
      <c r="M4060" s="34">
        <v>85287</v>
      </c>
      <c r="N4060" s="36">
        <f t="shared" si="283"/>
        <v>62.803387334315168</v>
      </c>
      <c r="O4060" s="34"/>
      <c r="P4060" s="34">
        <v>3159310</v>
      </c>
      <c r="Q4060" s="37">
        <f t="shared" si="284"/>
        <v>3159</v>
      </c>
      <c r="R4060" s="34">
        <v>155954</v>
      </c>
    </row>
    <row r="4061" spans="1:18" ht="14.25" thickBot="1">
      <c r="A4061" s="33" t="s">
        <v>606</v>
      </c>
      <c r="B4061" s="47">
        <v>41821</v>
      </c>
      <c r="C4061" t="s">
        <v>118</v>
      </c>
      <c r="D4061" t="s">
        <v>622</v>
      </c>
      <c r="E4061" t="s">
        <v>45</v>
      </c>
      <c r="F4061" t="s">
        <v>713</v>
      </c>
      <c r="G4061" t="s">
        <v>246</v>
      </c>
      <c r="I4061" t="s">
        <v>609</v>
      </c>
      <c r="K4061" s="34" t="s">
        <v>11</v>
      </c>
      <c r="L4061" s="37" t="str">
        <f t="shared" si="282"/>
        <v/>
      </c>
      <c r="M4061" s="34" t="s">
        <v>11</v>
      </c>
      <c r="N4061" s="36" t="str">
        <f t="shared" si="283"/>
        <v/>
      </c>
      <c r="O4061" s="34"/>
      <c r="P4061" s="34">
        <v>6364</v>
      </c>
      <c r="Q4061" s="37">
        <f t="shared" si="284"/>
        <v>6</v>
      </c>
      <c r="R4061" s="34">
        <v>497</v>
      </c>
    </row>
    <row r="4062" spans="1:18" ht="14.25" thickBot="1">
      <c r="A4062" s="33" t="s">
        <v>606</v>
      </c>
      <c r="B4062" s="47">
        <v>41821</v>
      </c>
      <c r="C4062" t="s">
        <v>118</v>
      </c>
      <c r="D4062" t="s">
        <v>622</v>
      </c>
      <c r="E4062" t="s">
        <v>45</v>
      </c>
      <c r="F4062" t="s">
        <v>616</v>
      </c>
      <c r="G4062" t="s">
        <v>60</v>
      </c>
      <c r="I4062" t="s">
        <v>609</v>
      </c>
      <c r="K4062" s="34" t="s">
        <v>11</v>
      </c>
      <c r="L4062" s="37" t="str">
        <f t="shared" si="282"/>
        <v/>
      </c>
      <c r="M4062" s="34" t="s">
        <v>11</v>
      </c>
      <c r="N4062" s="36" t="str">
        <f t="shared" si="283"/>
        <v/>
      </c>
      <c r="O4062" s="34"/>
      <c r="P4062" s="34">
        <v>22008</v>
      </c>
      <c r="Q4062" s="37">
        <f t="shared" si="284"/>
        <v>22</v>
      </c>
      <c r="R4062" s="34">
        <v>2227</v>
      </c>
    </row>
    <row r="4063" spans="1:18" ht="14.25" thickBot="1">
      <c r="A4063" s="33" t="s">
        <v>606</v>
      </c>
      <c r="B4063" s="47">
        <v>41821</v>
      </c>
      <c r="C4063" t="s">
        <v>118</v>
      </c>
      <c r="D4063" t="s">
        <v>622</v>
      </c>
      <c r="E4063" t="s">
        <v>45</v>
      </c>
      <c r="F4063" t="s">
        <v>625</v>
      </c>
      <c r="G4063" t="s">
        <v>66</v>
      </c>
      <c r="I4063" t="s">
        <v>609</v>
      </c>
      <c r="K4063" s="34">
        <v>25569</v>
      </c>
      <c r="L4063" s="37">
        <f t="shared" si="282"/>
        <v>26</v>
      </c>
      <c r="M4063" s="34">
        <v>4062</v>
      </c>
      <c r="N4063" s="36">
        <f t="shared" si="283"/>
        <v>156.23076923076923</v>
      </c>
      <c r="O4063" s="34"/>
      <c r="P4063" s="34">
        <v>76568</v>
      </c>
      <c r="Q4063" s="37">
        <f t="shared" si="284"/>
        <v>77</v>
      </c>
      <c r="R4063" s="34">
        <v>12973</v>
      </c>
    </row>
    <row r="4064" spans="1:18" ht="14.25" thickBot="1">
      <c r="A4064" s="33" t="s">
        <v>606</v>
      </c>
      <c r="B4064" s="47">
        <v>41821</v>
      </c>
      <c r="C4064" t="s">
        <v>118</v>
      </c>
      <c r="D4064" t="s">
        <v>622</v>
      </c>
      <c r="E4064" t="s">
        <v>45</v>
      </c>
      <c r="F4064" t="s">
        <v>621</v>
      </c>
      <c r="G4064" t="s">
        <v>50</v>
      </c>
      <c r="I4064" t="s">
        <v>609</v>
      </c>
      <c r="K4064" s="34" t="s">
        <v>11</v>
      </c>
      <c r="L4064" s="37" t="str">
        <f t="shared" si="282"/>
        <v/>
      </c>
      <c r="M4064" s="34" t="s">
        <v>11</v>
      </c>
      <c r="N4064" s="36" t="str">
        <f t="shared" si="283"/>
        <v/>
      </c>
      <c r="O4064" s="34"/>
      <c r="P4064" s="34">
        <v>170000</v>
      </c>
      <c r="Q4064" s="37">
        <f t="shared" si="284"/>
        <v>170</v>
      </c>
      <c r="R4064" s="34">
        <v>8650</v>
      </c>
    </row>
    <row r="4065" spans="1:18" ht="14.25" thickBot="1">
      <c r="A4065" s="33" t="s">
        <v>606</v>
      </c>
      <c r="B4065" s="47">
        <v>41821</v>
      </c>
      <c r="C4065" t="s">
        <v>118</v>
      </c>
      <c r="D4065" t="s">
        <v>622</v>
      </c>
      <c r="E4065" t="s">
        <v>45</v>
      </c>
      <c r="F4065" t="s">
        <v>626</v>
      </c>
      <c r="G4065" t="s">
        <v>62</v>
      </c>
      <c r="I4065" t="s">
        <v>609</v>
      </c>
      <c r="K4065" s="34" t="s">
        <v>11</v>
      </c>
      <c r="L4065" s="37" t="str">
        <f t="shared" si="282"/>
        <v/>
      </c>
      <c r="M4065" s="34" t="s">
        <v>11</v>
      </c>
      <c r="N4065" s="36" t="str">
        <f t="shared" si="283"/>
        <v/>
      </c>
      <c r="O4065" s="34"/>
      <c r="P4065" s="34">
        <v>57956</v>
      </c>
      <c r="Q4065" s="37">
        <f t="shared" si="284"/>
        <v>58</v>
      </c>
      <c r="R4065" s="34">
        <v>6788</v>
      </c>
    </row>
    <row r="4066" spans="1:18" ht="14.25" thickBot="1">
      <c r="A4066" s="33" t="s">
        <v>606</v>
      </c>
      <c r="B4066" s="47">
        <v>41821</v>
      </c>
      <c r="C4066" t="s">
        <v>118</v>
      </c>
      <c r="D4066" t="s">
        <v>622</v>
      </c>
      <c r="E4066" t="s">
        <v>45</v>
      </c>
      <c r="F4066" t="s">
        <v>627</v>
      </c>
      <c r="G4066" t="s">
        <v>59</v>
      </c>
      <c r="I4066" t="s">
        <v>609</v>
      </c>
      <c r="K4066" s="34">
        <v>98500</v>
      </c>
      <c r="L4066" s="37">
        <f t="shared" si="282"/>
        <v>99</v>
      </c>
      <c r="M4066" s="34">
        <v>6895</v>
      </c>
      <c r="N4066" s="36">
        <f t="shared" si="283"/>
        <v>69.646464646464651</v>
      </c>
      <c r="O4066" s="34"/>
      <c r="P4066" s="34">
        <v>433250</v>
      </c>
      <c r="Q4066" s="37">
        <f t="shared" si="284"/>
        <v>433</v>
      </c>
      <c r="R4066" s="34">
        <v>29733</v>
      </c>
    </row>
    <row r="4067" spans="1:18" ht="14.25" thickBot="1">
      <c r="A4067" s="33" t="s">
        <v>606</v>
      </c>
      <c r="B4067" s="47">
        <v>41821</v>
      </c>
      <c r="C4067" t="s">
        <v>118</v>
      </c>
      <c r="D4067" t="s">
        <v>622</v>
      </c>
      <c r="E4067" t="s">
        <v>45</v>
      </c>
      <c r="F4067" t="s">
        <v>648</v>
      </c>
      <c r="G4067" t="s">
        <v>649</v>
      </c>
      <c r="I4067" t="s">
        <v>609</v>
      </c>
      <c r="K4067" s="34" t="s">
        <v>11</v>
      </c>
      <c r="L4067" s="37" t="str">
        <f t="shared" si="282"/>
        <v/>
      </c>
      <c r="M4067" s="34" t="s">
        <v>11</v>
      </c>
      <c r="N4067" s="36" t="str">
        <f t="shared" si="283"/>
        <v/>
      </c>
      <c r="O4067" s="34"/>
      <c r="P4067" s="34">
        <v>360977</v>
      </c>
      <c r="Q4067" s="37">
        <f t="shared" si="284"/>
        <v>361</v>
      </c>
      <c r="R4067" s="34">
        <v>31605</v>
      </c>
    </row>
    <row r="4068" spans="1:18" ht="14.25" thickBot="1">
      <c r="A4068" s="33" t="s">
        <v>606</v>
      </c>
      <c r="B4068" s="47">
        <v>41821</v>
      </c>
      <c r="C4068" t="s">
        <v>118</v>
      </c>
      <c r="D4068" t="s">
        <v>628</v>
      </c>
      <c r="E4068" t="s">
        <v>43</v>
      </c>
      <c r="F4068" t="s">
        <v>608</v>
      </c>
      <c r="G4068" t="s">
        <v>61</v>
      </c>
      <c r="I4068" t="s">
        <v>609</v>
      </c>
      <c r="K4068" s="34">
        <v>278670</v>
      </c>
      <c r="L4068" s="37">
        <f t="shared" si="282"/>
        <v>279</v>
      </c>
      <c r="M4068" s="34">
        <v>51367</v>
      </c>
      <c r="N4068" s="36">
        <f t="shared" si="283"/>
        <v>184.11111111111111</v>
      </c>
      <c r="O4068" s="34"/>
      <c r="P4068" s="34">
        <v>1515965</v>
      </c>
      <c r="Q4068" s="37">
        <f t="shared" si="284"/>
        <v>1516</v>
      </c>
      <c r="R4068" s="34">
        <v>246473</v>
      </c>
    </row>
    <row r="4069" spans="1:18" ht="14.25" thickBot="1">
      <c r="A4069" s="33" t="s">
        <v>606</v>
      </c>
      <c r="B4069" s="47">
        <v>41821</v>
      </c>
      <c r="C4069" t="s">
        <v>118</v>
      </c>
      <c r="D4069" t="s">
        <v>628</v>
      </c>
      <c r="E4069" t="s">
        <v>43</v>
      </c>
      <c r="F4069" t="s">
        <v>629</v>
      </c>
      <c r="G4069" t="s">
        <v>52</v>
      </c>
      <c r="I4069" t="s">
        <v>609</v>
      </c>
      <c r="K4069" s="34" t="s">
        <v>11</v>
      </c>
      <c r="L4069" s="37" t="str">
        <f t="shared" si="282"/>
        <v/>
      </c>
      <c r="M4069" s="34" t="s">
        <v>11</v>
      </c>
      <c r="N4069" s="36" t="str">
        <f t="shared" si="283"/>
        <v/>
      </c>
      <c r="O4069" s="34"/>
      <c r="P4069" s="34">
        <v>144340</v>
      </c>
      <c r="Q4069" s="37">
        <f t="shared" si="284"/>
        <v>144</v>
      </c>
      <c r="R4069" s="34">
        <v>21006</v>
      </c>
    </row>
    <row r="4070" spans="1:18" ht="14.25" thickBot="1">
      <c r="A4070" s="33" t="s">
        <v>606</v>
      </c>
      <c r="B4070" s="47">
        <v>41821</v>
      </c>
      <c r="C4070" t="s">
        <v>118</v>
      </c>
      <c r="D4070" t="s">
        <v>628</v>
      </c>
      <c r="E4070" t="s">
        <v>43</v>
      </c>
      <c r="F4070" t="s">
        <v>642</v>
      </c>
      <c r="G4070" t="s">
        <v>99</v>
      </c>
      <c r="I4070" t="s">
        <v>609</v>
      </c>
      <c r="K4070" s="34">
        <v>99620</v>
      </c>
      <c r="L4070" s="37">
        <f t="shared" si="282"/>
        <v>100</v>
      </c>
      <c r="M4070" s="34">
        <v>17521</v>
      </c>
      <c r="N4070" s="36">
        <f t="shared" si="283"/>
        <v>175.21</v>
      </c>
      <c r="O4070" s="34"/>
      <c r="P4070" s="34">
        <v>256970</v>
      </c>
      <c r="Q4070" s="37">
        <f t="shared" si="284"/>
        <v>257</v>
      </c>
      <c r="R4070" s="34">
        <v>40568</v>
      </c>
    </row>
    <row r="4071" spans="1:18" ht="14.25" thickBot="1">
      <c r="A4071" s="33" t="s">
        <v>606</v>
      </c>
      <c r="B4071" s="47">
        <v>41821</v>
      </c>
      <c r="C4071" t="s">
        <v>118</v>
      </c>
      <c r="D4071" t="s">
        <v>628</v>
      </c>
      <c r="E4071" t="s">
        <v>43</v>
      </c>
      <c r="F4071" t="s">
        <v>610</v>
      </c>
      <c r="G4071" t="s">
        <v>48</v>
      </c>
      <c r="I4071" t="s">
        <v>609</v>
      </c>
      <c r="K4071" s="34">
        <v>98411</v>
      </c>
      <c r="L4071" s="37">
        <f t="shared" si="282"/>
        <v>98</v>
      </c>
      <c r="M4071" s="34">
        <v>18948</v>
      </c>
      <c r="N4071" s="36">
        <f t="shared" si="283"/>
        <v>193.34693877551021</v>
      </c>
      <c r="O4071" s="34"/>
      <c r="P4071" s="34">
        <v>1663672</v>
      </c>
      <c r="Q4071" s="37">
        <f t="shared" si="284"/>
        <v>1664</v>
      </c>
      <c r="R4071" s="34">
        <v>276127</v>
      </c>
    </row>
    <row r="4072" spans="1:18" ht="14.25" thickBot="1">
      <c r="A4072" s="33" t="s">
        <v>606</v>
      </c>
      <c r="B4072" s="47">
        <v>41821</v>
      </c>
      <c r="C4072" t="s">
        <v>118</v>
      </c>
      <c r="D4072" t="s">
        <v>628</v>
      </c>
      <c r="E4072" t="s">
        <v>43</v>
      </c>
      <c r="F4072" t="s">
        <v>612</v>
      </c>
      <c r="G4072" t="s">
        <v>57</v>
      </c>
      <c r="I4072" t="s">
        <v>609</v>
      </c>
      <c r="K4072" s="34" t="s">
        <v>11</v>
      </c>
      <c r="L4072" s="37" t="str">
        <f t="shared" si="282"/>
        <v/>
      </c>
      <c r="M4072" s="34" t="s">
        <v>11</v>
      </c>
      <c r="N4072" s="36" t="str">
        <f t="shared" si="283"/>
        <v/>
      </c>
      <c r="O4072" s="34"/>
      <c r="P4072" s="34">
        <v>14641</v>
      </c>
      <c r="Q4072" s="37">
        <f t="shared" si="284"/>
        <v>15</v>
      </c>
      <c r="R4072" s="34">
        <v>1113</v>
      </c>
    </row>
    <row r="4073" spans="1:18" ht="14.25" thickBot="1">
      <c r="A4073" s="33" t="s">
        <v>606</v>
      </c>
      <c r="B4073" s="47">
        <v>41821</v>
      </c>
      <c r="C4073" t="s">
        <v>118</v>
      </c>
      <c r="D4073" t="s">
        <v>628</v>
      </c>
      <c r="E4073" t="s">
        <v>43</v>
      </c>
      <c r="F4073" t="s">
        <v>614</v>
      </c>
      <c r="G4073" t="s">
        <v>53</v>
      </c>
      <c r="I4073" t="s">
        <v>609</v>
      </c>
      <c r="K4073" s="34">
        <v>20049</v>
      </c>
      <c r="L4073" s="37">
        <f t="shared" si="282"/>
        <v>20</v>
      </c>
      <c r="M4073" s="34">
        <v>2536</v>
      </c>
      <c r="N4073" s="36">
        <f t="shared" si="283"/>
        <v>126.8</v>
      </c>
      <c r="O4073" s="34"/>
      <c r="P4073" s="34">
        <v>60530</v>
      </c>
      <c r="Q4073" s="37">
        <f t="shared" si="284"/>
        <v>61</v>
      </c>
      <c r="R4073" s="34">
        <v>7476</v>
      </c>
    </row>
    <row r="4074" spans="1:18" ht="14.25" thickBot="1">
      <c r="A4074" s="33" t="s">
        <v>606</v>
      </c>
      <c r="B4074" s="47">
        <v>41821</v>
      </c>
      <c r="C4074" t="s">
        <v>118</v>
      </c>
      <c r="D4074" t="s">
        <v>628</v>
      </c>
      <c r="E4074" t="s">
        <v>43</v>
      </c>
      <c r="F4074" t="s">
        <v>616</v>
      </c>
      <c r="G4074" t="s">
        <v>60</v>
      </c>
      <c r="I4074" t="s">
        <v>609</v>
      </c>
      <c r="K4074" s="34">
        <v>77380</v>
      </c>
      <c r="L4074" s="37">
        <f t="shared" si="282"/>
        <v>77</v>
      </c>
      <c r="M4074" s="34">
        <v>14627</v>
      </c>
      <c r="N4074" s="36">
        <f t="shared" si="283"/>
        <v>189.96103896103895</v>
      </c>
      <c r="O4074" s="34"/>
      <c r="P4074" s="34">
        <v>644221</v>
      </c>
      <c r="Q4074" s="37">
        <f t="shared" si="284"/>
        <v>644</v>
      </c>
      <c r="R4074" s="34">
        <v>110718</v>
      </c>
    </row>
    <row r="4075" spans="1:18" ht="14.25" thickBot="1">
      <c r="A4075" s="33" t="s">
        <v>606</v>
      </c>
      <c r="B4075" s="47">
        <v>41821</v>
      </c>
      <c r="C4075" t="s">
        <v>118</v>
      </c>
      <c r="D4075" t="s">
        <v>628</v>
      </c>
      <c r="E4075" t="s">
        <v>43</v>
      </c>
      <c r="F4075" t="s">
        <v>625</v>
      </c>
      <c r="G4075" t="s">
        <v>66</v>
      </c>
      <c r="I4075" t="s">
        <v>609</v>
      </c>
      <c r="K4075" s="34" t="s">
        <v>11</v>
      </c>
      <c r="L4075" s="37" t="str">
        <f t="shared" si="282"/>
        <v/>
      </c>
      <c r="M4075" s="34" t="s">
        <v>11</v>
      </c>
      <c r="N4075" s="36" t="str">
        <f t="shared" si="283"/>
        <v/>
      </c>
      <c r="O4075" s="34"/>
      <c r="P4075" s="34">
        <v>140186</v>
      </c>
      <c r="Q4075" s="37">
        <f t="shared" si="284"/>
        <v>140</v>
      </c>
      <c r="R4075" s="34">
        <v>18954</v>
      </c>
    </row>
    <row r="4076" spans="1:18" ht="14.25" thickBot="1">
      <c r="A4076" s="33" t="s">
        <v>606</v>
      </c>
      <c r="B4076" s="47">
        <v>41821</v>
      </c>
      <c r="C4076" t="s">
        <v>118</v>
      </c>
      <c r="D4076" t="s">
        <v>628</v>
      </c>
      <c r="E4076" t="s">
        <v>43</v>
      </c>
      <c r="F4076" t="s">
        <v>619</v>
      </c>
      <c r="G4076" t="s">
        <v>54</v>
      </c>
      <c r="I4076" t="s">
        <v>609</v>
      </c>
      <c r="K4076" s="34">
        <v>155710</v>
      </c>
      <c r="L4076" s="37">
        <f t="shared" si="282"/>
        <v>156</v>
      </c>
      <c r="M4076" s="34">
        <v>26579</v>
      </c>
      <c r="N4076" s="36">
        <f t="shared" si="283"/>
        <v>170.37820512820514</v>
      </c>
      <c r="O4076" s="34"/>
      <c r="P4076" s="34">
        <v>1530680</v>
      </c>
      <c r="Q4076" s="37">
        <f t="shared" si="284"/>
        <v>1531</v>
      </c>
      <c r="R4076" s="34">
        <v>218082</v>
      </c>
    </row>
    <row r="4077" spans="1:18" ht="14.25" thickBot="1">
      <c r="A4077" s="33" t="s">
        <v>606</v>
      </c>
      <c r="B4077" s="47">
        <v>41821</v>
      </c>
      <c r="C4077" t="s">
        <v>118</v>
      </c>
      <c r="D4077" t="s">
        <v>628</v>
      </c>
      <c r="E4077" t="s">
        <v>43</v>
      </c>
      <c r="F4077" t="s">
        <v>620</v>
      </c>
      <c r="G4077" t="s">
        <v>67</v>
      </c>
      <c r="I4077" t="s">
        <v>609</v>
      </c>
      <c r="K4077" s="34">
        <v>292214</v>
      </c>
      <c r="L4077" s="37">
        <f t="shared" si="282"/>
        <v>292</v>
      </c>
      <c r="M4077" s="34">
        <v>33270</v>
      </c>
      <c r="N4077" s="36">
        <f t="shared" si="283"/>
        <v>113.93835616438356</v>
      </c>
      <c r="O4077" s="34"/>
      <c r="P4077" s="34">
        <v>483672</v>
      </c>
      <c r="Q4077" s="37">
        <f t="shared" si="284"/>
        <v>484</v>
      </c>
      <c r="R4077" s="34">
        <v>48483</v>
      </c>
    </row>
    <row r="4078" spans="1:18" ht="14.25" thickBot="1">
      <c r="A4078" s="33" t="s">
        <v>606</v>
      </c>
      <c r="B4078" s="47">
        <v>41821</v>
      </c>
      <c r="C4078" t="s">
        <v>118</v>
      </c>
      <c r="D4078" t="s">
        <v>628</v>
      </c>
      <c r="E4078" t="s">
        <v>43</v>
      </c>
      <c r="F4078" t="s">
        <v>626</v>
      </c>
      <c r="G4078" t="s">
        <v>62</v>
      </c>
      <c r="I4078" t="s">
        <v>609</v>
      </c>
      <c r="K4078" s="34">
        <v>51662</v>
      </c>
      <c r="L4078" s="37">
        <f t="shared" si="282"/>
        <v>52</v>
      </c>
      <c r="M4078" s="34">
        <v>9154</v>
      </c>
      <c r="N4078" s="36">
        <f t="shared" si="283"/>
        <v>176.03846153846155</v>
      </c>
      <c r="O4078" s="34"/>
      <c r="P4078" s="34">
        <v>51662</v>
      </c>
      <c r="Q4078" s="37">
        <f t="shared" si="284"/>
        <v>52</v>
      </c>
      <c r="R4078" s="34">
        <v>9154</v>
      </c>
    </row>
    <row r="4079" spans="1:18" ht="14.25" thickBot="1">
      <c r="A4079" s="33" t="s">
        <v>606</v>
      </c>
      <c r="B4079" s="47">
        <v>41821</v>
      </c>
      <c r="C4079" t="s">
        <v>118</v>
      </c>
      <c r="D4079" t="s">
        <v>628</v>
      </c>
      <c r="E4079" t="s">
        <v>43</v>
      </c>
      <c r="F4079" t="s">
        <v>630</v>
      </c>
      <c r="G4079" t="s">
        <v>49</v>
      </c>
      <c r="I4079" t="s">
        <v>609</v>
      </c>
      <c r="K4079" s="34">
        <v>19000</v>
      </c>
      <c r="L4079" s="37">
        <f t="shared" si="282"/>
        <v>19</v>
      </c>
      <c r="M4079" s="34">
        <v>2657</v>
      </c>
      <c r="N4079" s="36">
        <f t="shared" si="283"/>
        <v>139.84210526315789</v>
      </c>
      <c r="O4079" s="34"/>
      <c r="P4079" s="34">
        <v>99000</v>
      </c>
      <c r="Q4079" s="37">
        <f t="shared" si="284"/>
        <v>99</v>
      </c>
      <c r="R4079" s="34">
        <v>11872</v>
      </c>
    </row>
    <row r="4080" spans="1:18" ht="14.25" thickBot="1">
      <c r="A4080" s="33" t="s">
        <v>606</v>
      </c>
      <c r="B4080" s="47">
        <v>41821</v>
      </c>
      <c r="C4080" t="s">
        <v>118</v>
      </c>
      <c r="D4080" t="s">
        <v>631</v>
      </c>
      <c r="E4080" t="s">
        <v>42</v>
      </c>
      <c r="F4080" t="s">
        <v>608</v>
      </c>
      <c r="G4080" t="s">
        <v>61</v>
      </c>
      <c r="I4080" t="s">
        <v>609</v>
      </c>
      <c r="K4080" s="34" t="s">
        <v>11</v>
      </c>
      <c r="L4080" s="37" t="str">
        <f t="shared" si="282"/>
        <v/>
      </c>
      <c r="M4080" s="34" t="s">
        <v>11</v>
      </c>
      <c r="N4080" s="36" t="str">
        <f t="shared" si="283"/>
        <v/>
      </c>
      <c r="O4080" s="34"/>
      <c r="P4080" s="34">
        <v>3393</v>
      </c>
      <c r="Q4080" s="37">
        <f t="shared" si="284"/>
        <v>3</v>
      </c>
      <c r="R4080" s="34">
        <v>303</v>
      </c>
    </row>
    <row r="4081" spans="1:18" ht="14.25" thickBot="1">
      <c r="A4081" s="33" t="s">
        <v>606</v>
      </c>
      <c r="B4081" s="47">
        <v>41821</v>
      </c>
      <c r="C4081" t="s">
        <v>118</v>
      </c>
      <c r="D4081" t="s">
        <v>631</v>
      </c>
      <c r="E4081" t="s">
        <v>42</v>
      </c>
      <c r="F4081" t="s">
        <v>610</v>
      </c>
      <c r="G4081" t="s">
        <v>48</v>
      </c>
      <c r="I4081" t="s">
        <v>609</v>
      </c>
      <c r="K4081" s="34" t="s">
        <v>11</v>
      </c>
      <c r="L4081" s="37" t="str">
        <f t="shared" si="282"/>
        <v/>
      </c>
      <c r="M4081" s="34" t="s">
        <v>11</v>
      </c>
      <c r="N4081" s="36" t="str">
        <f t="shared" si="283"/>
        <v/>
      </c>
      <c r="O4081" s="34"/>
      <c r="P4081" s="34">
        <v>100500</v>
      </c>
      <c r="Q4081" s="37">
        <f t="shared" si="284"/>
        <v>101</v>
      </c>
      <c r="R4081" s="34">
        <v>16465</v>
      </c>
    </row>
    <row r="4082" spans="1:18" ht="14.25" thickBot="1">
      <c r="A4082" s="33" t="s">
        <v>606</v>
      </c>
      <c r="B4082" s="47">
        <v>41821</v>
      </c>
      <c r="C4082" t="s">
        <v>118</v>
      </c>
      <c r="D4082" t="s">
        <v>631</v>
      </c>
      <c r="E4082" t="s">
        <v>42</v>
      </c>
      <c r="F4082" t="s">
        <v>614</v>
      </c>
      <c r="G4082" t="s">
        <v>53</v>
      </c>
      <c r="I4082" t="s">
        <v>609</v>
      </c>
      <c r="K4082" s="34" t="s">
        <v>11</v>
      </c>
      <c r="L4082" s="37" t="str">
        <f t="shared" si="282"/>
        <v/>
      </c>
      <c r="M4082" s="34" t="s">
        <v>11</v>
      </c>
      <c r="N4082" s="36" t="str">
        <f t="shared" si="283"/>
        <v/>
      </c>
      <c r="O4082" s="34"/>
      <c r="P4082" s="34">
        <v>3600</v>
      </c>
      <c r="Q4082" s="37">
        <f t="shared" si="284"/>
        <v>4</v>
      </c>
      <c r="R4082" s="34">
        <v>360</v>
      </c>
    </row>
    <row r="4083" spans="1:18" ht="14.25" thickBot="1">
      <c r="A4083" s="33" t="s">
        <v>606</v>
      </c>
      <c r="B4083" s="47">
        <v>41821</v>
      </c>
      <c r="C4083" t="s">
        <v>118</v>
      </c>
      <c r="D4083" t="s">
        <v>632</v>
      </c>
      <c r="E4083" t="s">
        <v>39</v>
      </c>
      <c r="F4083" t="s">
        <v>614</v>
      </c>
      <c r="G4083" t="s">
        <v>53</v>
      </c>
      <c r="I4083" t="s">
        <v>609</v>
      </c>
      <c r="K4083" s="34">
        <v>20570</v>
      </c>
      <c r="L4083" s="37">
        <f t="shared" si="282"/>
        <v>21</v>
      </c>
      <c r="M4083" s="34">
        <v>6268</v>
      </c>
      <c r="N4083" s="36">
        <f t="shared" si="283"/>
        <v>298.47619047619048</v>
      </c>
      <c r="O4083" s="34"/>
      <c r="P4083" s="34">
        <v>52628</v>
      </c>
      <c r="Q4083" s="37">
        <f t="shared" si="284"/>
        <v>53</v>
      </c>
      <c r="R4083" s="34">
        <v>16124</v>
      </c>
    </row>
    <row r="4084" spans="1:18" ht="14.25" thickBot="1">
      <c r="A4084" s="33" t="s">
        <v>606</v>
      </c>
      <c r="B4084" s="47">
        <v>41821</v>
      </c>
      <c r="C4084" t="s">
        <v>118</v>
      </c>
      <c r="D4084" t="s">
        <v>658</v>
      </c>
      <c r="E4084" t="s">
        <v>36</v>
      </c>
      <c r="F4084" t="s">
        <v>608</v>
      </c>
      <c r="G4084" t="s">
        <v>61</v>
      </c>
      <c r="I4084" t="s">
        <v>609</v>
      </c>
      <c r="K4084" s="34">
        <v>119609</v>
      </c>
      <c r="L4084" s="37">
        <f t="shared" si="282"/>
        <v>120</v>
      </c>
      <c r="M4084" s="34">
        <v>8647</v>
      </c>
      <c r="N4084" s="36">
        <f t="shared" si="283"/>
        <v>72.058333333333337</v>
      </c>
      <c r="O4084" s="34"/>
      <c r="P4084" s="34">
        <v>296799</v>
      </c>
      <c r="Q4084" s="37">
        <f t="shared" si="284"/>
        <v>297</v>
      </c>
      <c r="R4084" s="34">
        <v>27182</v>
      </c>
    </row>
    <row r="4085" spans="1:18" ht="14.25" thickBot="1">
      <c r="A4085" s="33" t="s">
        <v>606</v>
      </c>
      <c r="B4085" s="47">
        <v>41821</v>
      </c>
      <c r="C4085" t="s">
        <v>118</v>
      </c>
      <c r="D4085" t="s">
        <v>658</v>
      </c>
      <c r="E4085" t="s">
        <v>36</v>
      </c>
      <c r="F4085" t="s">
        <v>614</v>
      </c>
      <c r="G4085" t="s">
        <v>53</v>
      </c>
      <c r="I4085" t="s">
        <v>609</v>
      </c>
      <c r="K4085" s="34">
        <v>13000</v>
      </c>
      <c r="L4085" s="37">
        <f t="shared" si="282"/>
        <v>13</v>
      </c>
      <c r="M4085" s="34">
        <v>4048</v>
      </c>
      <c r="N4085" s="36">
        <f t="shared" si="283"/>
        <v>311.38461538461536</v>
      </c>
      <c r="O4085" s="34"/>
      <c r="P4085" s="34">
        <v>34000</v>
      </c>
      <c r="Q4085" s="37">
        <f t="shared" si="284"/>
        <v>34</v>
      </c>
      <c r="R4085" s="34">
        <v>9625</v>
      </c>
    </row>
    <row r="4086" spans="1:18" ht="14.25" thickBot="1">
      <c r="A4086" s="33" t="s">
        <v>606</v>
      </c>
      <c r="B4086" s="47">
        <v>41821</v>
      </c>
      <c r="C4086" t="s">
        <v>118</v>
      </c>
      <c r="D4086" t="s">
        <v>658</v>
      </c>
      <c r="E4086" t="s">
        <v>36</v>
      </c>
      <c r="F4086" t="s">
        <v>616</v>
      </c>
      <c r="G4086" t="s">
        <v>60</v>
      </c>
      <c r="I4086" t="s">
        <v>609</v>
      </c>
      <c r="K4086" s="34">
        <v>43950</v>
      </c>
      <c r="L4086" s="37">
        <f t="shared" si="282"/>
        <v>44</v>
      </c>
      <c r="M4086" s="34">
        <v>2106</v>
      </c>
      <c r="N4086" s="36">
        <f t="shared" si="283"/>
        <v>47.863636363636367</v>
      </c>
      <c r="O4086" s="34"/>
      <c r="P4086" s="34">
        <v>43950</v>
      </c>
      <c r="Q4086" s="37">
        <f t="shared" si="284"/>
        <v>44</v>
      </c>
      <c r="R4086" s="34">
        <v>2106</v>
      </c>
    </row>
    <row r="4087" spans="1:18" ht="14.25" thickBot="1">
      <c r="A4087" s="33" t="s">
        <v>606</v>
      </c>
      <c r="B4087" s="47">
        <v>41821</v>
      </c>
      <c r="C4087" t="s">
        <v>118</v>
      </c>
      <c r="D4087" t="s">
        <v>658</v>
      </c>
      <c r="E4087" t="s">
        <v>36</v>
      </c>
      <c r="F4087" t="s">
        <v>625</v>
      </c>
      <c r="G4087" t="s">
        <v>66</v>
      </c>
      <c r="I4087" t="s">
        <v>609</v>
      </c>
      <c r="K4087" s="34" t="s">
        <v>11</v>
      </c>
      <c r="L4087" s="37" t="str">
        <f t="shared" si="282"/>
        <v/>
      </c>
      <c r="M4087" s="34" t="s">
        <v>11</v>
      </c>
      <c r="N4087" s="36" t="str">
        <f t="shared" si="283"/>
        <v/>
      </c>
      <c r="O4087" s="34"/>
      <c r="P4087" s="34">
        <v>1050</v>
      </c>
      <c r="Q4087" s="37">
        <f t="shared" si="284"/>
        <v>1</v>
      </c>
      <c r="R4087" s="34">
        <v>612</v>
      </c>
    </row>
    <row r="4088" spans="1:18" ht="14.25" thickBot="1">
      <c r="A4088" s="33" t="s">
        <v>606</v>
      </c>
      <c r="B4088" s="47">
        <v>41821</v>
      </c>
      <c r="C4088" t="s">
        <v>118</v>
      </c>
      <c r="D4088" t="s">
        <v>633</v>
      </c>
      <c r="E4088" t="s">
        <v>35</v>
      </c>
      <c r="F4088" t="s">
        <v>610</v>
      </c>
      <c r="G4088" t="s">
        <v>48</v>
      </c>
      <c r="I4088" t="s">
        <v>609</v>
      </c>
      <c r="K4088" s="34">
        <v>12677</v>
      </c>
      <c r="L4088" s="37">
        <f t="shared" si="282"/>
        <v>13</v>
      </c>
      <c r="M4088" s="34">
        <v>849</v>
      </c>
      <c r="N4088" s="36">
        <f t="shared" si="283"/>
        <v>65.307692307692307</v>
      </c>
      <c r="O4088" s="34"/>
      <c r="P4088" s="34">
        <v>22363</v>
      </c>
      <c r="Q4088" s="37">
        <f t="shared" si="284"/>
        <v>22</v>
      </c>
      <c r="R4088" s="34">
        <v>3207</v>
      </c>
    </row>
    <row r="4089" spans="1:18" ht="14.25" thickBot="1">
      <c r="A4089" s="33" t="s">
        <v>606</v>
      </c>
      <c r="B4089" s="47">
        <v>41821</v>
      </c>
      <c r="C4089" t="s">
        <v>118</v>
      </c>
      <c r="D4089" t="s">
        <v>633</v>
      </c>
      <c r="E4089" t="s">
        <v>35</v>
      </c>
      <c r="F4089" t="s">
        <v>614</v>
      </c>
      <c r="G4089" t="s">
        <v>53</v>
      </c>
      <c r="I4089" t="s">
        <v>609</v>
      </c>
      <c r="K4089" s="34" t="s">
        <v>11</v>
      </c>
      <c r="L4089" s="37" t="str">
        <f t="shared" si="282"/>
        <v/>
      </c>
      <c r="M4089" s="34" t="s">
        <v>11</v>
      </c>
      <c r="N4089" s="36" t="str">
        <f t="shared" si="283"/>
        <v/>
      </c>
      <c r="O4089" s="34"/>
      <c r="P4089" s="34">
        <v>29118</v>
      </c>
      <c r="Q4089" s="37">
        <f t="shared" si="284"/>
        <v>29</v>
      </c>
      <c r="R4089" s="34">
        <v>4788</v>
      </c>
    </row>
    <row r="4090" spans="1:18" ht="14.25" thickBot="1">
      <c r="A4090" s="33" t="s">
        <v>606</v>
      </c>
      <c r="B4090" s="47">
        <v>41821</v>
      </c>
      <c r="C4090" t="s">
        <v>118</v>
      </c>
      <c r="D4090" t="s">
        <v>633</v>
      </c>
      <c r="E4090" t="s">
        <v>35</v>
      </c>
      <c r="F4090" t="s">
        <v>616</v>
      </c>
      <c r="G4090" t="s">
        <v>60</v>
      </c>
      <c r="I4090" t="s">
        <v>609</v>
      </c>
      <c r="K4090" s="34" t="s">
        <v>11</v>
      </c>
      <c r="L4090" s="37" t="str">
        <f t="shared" si="282"/>
        <v/>
      </c>
      <c r="M4090" s="34" t="s">
        <v>11</v>
      </c>
      <c r="N4090" s="36" t="str">
        <f t="shared" si="283"/>
        <v/>
      </c>
      <c r="O4090" s="34"/>
      <c r="P4090" s="34">
        <v>3839</v>
      </c>
      <c r="Q4090" s="37">
        <f t="shared" si="284"/>
        <v>4</v>
      </c>
      <c r="R4090" s="34">
        <v>690</v>
      </c>
    </row>
    <row r="4091" spans="1:18" ht="14.25" thickBot="1">
      <c r="A4091" s="33" t="s">
        <v>606</v>
      </c>
      <c r="B4091" s="47">
        <v>41821</v>
      </c>
      <c r="C4091" t="s">
        <v>118</v>
      </c>
      <c r="D4091" t="s">
        <v>633</v>
      </c>
      <c r="E4091" t="s">
        <v>35</v>
      </c>
      <c r="F4091" t="s">
        <v>620</v>
      </c>
      <c r="G4091" t="s">
        <v>67</v>
      </c>
      <c r="I4091" t="s">
        <v>609</v>
      </c>
      <c r="K4091" s="34" t="s">
        <v>11</v>
      </c>
      <c r="L4091" s="37" t="str">
        <f t="shared" si="282"/>
        <v/>
      </c>
      <c r="M4091" s="34" t="s">
        <v>11</v>
      </c>
      <c r="N4091" s="36" t="str">
        <f t="shared" si="283"/>
        <v/>
      </c>
      <c r="O4091" s="34"/>
      <c r="P4091" s="34">
        <v>27373</v>
      </c>
      <c r="Q4091" s="37">
        <f t="shared" si="284"/>
        <v>27</v>
      </c>
      <c r="R4091" s="34">
        <v>3504</v>
      </c>
    </row>
    <row r="4092" spans="1:18" ht="14.25" thickBot="1">
      <c r="A4092" s="33" t="s">
        <v>606</v>
      </c>
      <c r="B4092" s="47">
        <v>41821</v>
      </c>
      <c r="C4092" t="s">
        <v>118</v>
      </c>
      <c r="D4092" t="s">
        <v>651</v>
      </c>
      <c r="E4092" t="s">
        <v>40</v>
      </c>
      <c r="F4092" t="s">
        <v>608</v>
      </c>
      <c r="G4092" t="s">
        <v>61</v>
      </c>
      <c r="I4092" t="s">
        <v>609</v>
      </c>
      <c r="K4092" s="34" t="s">
        <v>11</v>
      </c>
      <c r="L4092" s="37" t="str">
        <f t="shared" si="282"/>
        <v/>
      </c>
      <c r="M4092" s="34" t="s">
        <v>11</v>
      </c>
      <c r="N4092" s="36" t="str">
        <f t="shared" si="283"/>
        <v/>
      </c>
      <c r="O4092" s="34"/>
      <c r="P4092" s="34">
        <v>101940</v>
      </c>
      <c r="Q4092" s="37">
        <f t="shared" si="284"/>
        <v>102</v>
      </c>
      <c r="R4092" s="34">
        <v>5163</v>
      </c>
    </row>
    <row r="4093" spans="1:18" ht="14.25" thickBot="1">
      <c r="A4093" s="33" t="s">
        <v>606</v>
      </c>
      <c r="B4093" s="47">
        <v>41821</v>
      </c>
      <c r="C4093" t="s">
        <v>118</v>
      </c>
      <c r="D4093" t="s">
        <v>634</v>
      </c>
      <c r="E4093" t="s">
        <v>38</v>
      </c>
      <c r="F4093" t="s">
        <v>635</v>
      </c>
      <c r="G4093" t="s">
        <v>65</v>
      </c>
      <c r="I4093" t="s">
        <v>609</v>
      </c>
      <c r="K4093" s="34" t="s">
        <v>11</v>
      </c>
      <c r="L4093" s="37" t="str">
        <f t="shared" si="282"/>
        <v/>
      </c>
      <c r="M4093" s="34" t="s">
        <v>11</v>
      </c>
      <c r="N4093" s="36" t="str">
        <f t="shared" si="283"/>
        <v/>
      </c>
      <c r="O4093" s="34"/>
      <c r="P4093" s="34">
        <v>2000</v>
      </c>
      <c r="Q4093" s="37">
        <f t="shared" si="284"/>
        <v>2</v>
      </c>
      <c r="R4093" s="34">
        <v>347</v>
      </c>
    </row>
    <row r="4094" spans="1:18" ht="14.25" thickBot="1">
      <c r="A4094" s="33" t="s">
        <v>606</v>
      </c>
      <c r="B4094" s="47">
        <v>41821</v>
      </c>
      <c r="C4094" t="s">
        <v>118</v>
      </c>
      <c r="D4094" t="s">
        <v>721</v>
      </c>
      <c r="E4094" t="s">
        <v>166</v>
      </c>
      <c r="F4094" t="s">
        <v>610</v>
      </c>
      <c r="G4094" t="s">
        <v>48</v>
      </c>
      <c r="I4094" t="s">
        <v>609</v>
      </c>
      <c r="K4094" s="34" t="s">
        <v>11</v>
      </c>
      <c r="L4094" s="37" t="str">
        <f t="shared" si="282"/>
        <v/>
      </c>
      <c r="M4094" s="34" t="s">
        <v>11</v>
      </c>
      <c r="N4094" s="36" t="str">
        <f t="shared" si="283"/>
        <v/>
      </c>
      <c r="O4094" s="34"/>
      <c r="P4094" s="34">
        <v>5514</v>
      </c>
      <c r="Q4094" s="37">
        <f t="shared" si="284"/>
        <v>6</v>
      </c>
      <c r="R4094" s="34">
        <v>274</v>
      </c>
    </row>
    <row r="4095" spans="1:18" ht="14.25" thickBot="1">
      <c r="A4095" s="33" t="s">
        <v>606</v>
      </c>
      <c r="B4095" s="47">
        <v>41821</v>
      </c>
      <c r="C4095" t="s">
        <v>118</v>
      </c>
      <c r="D4095" t="s">
        <v>636</v>
      </c>
      <c r="E4095" t="s">
        <v>69</v>
      </c>
      <c r="F4095" t="s">
        <v>610</v>
      </c>
      <c r="G4095" t="s">
        <v>48</v>
      </c>
      <c r="I4095" t="s">
        <v>609</v>
      </c>
      <c r="K4095" s="34" t="s">
        <v>11</v>
      </c>
      <c r="L4095" s="37" t="str">
        <f t="shared" si="282"/>
        <v/>
      </c>
      <c r="M4095" s="34" t="s">
        <v>11</v>
      </c>
      <c r="N4095" s="36" t="str">
        <f t="shared" si="283"/>
        <v/>
      </c>
      <c r="O4095" s="34"/>
      <c r="P4095" s="34">
        <v>100830</v>
      </c>
      <c r="Q4095" s="37">
        <f t="shared" si="284"/>
        <v>101</v>
      </c>
      <c r="R4095" s="34">
        <v>14658</v>
      </c>
    </row>
    <row r="4096" spans="1:18" ht="14.25" thickBot="1">
      <c r="A4096" s="33" t="s">
        <v>606</v>
      </c>
      <c r="B4096" s="47">
        <v>41821</v>
      </c>
      <c r="C4096" t="s">
        <v>118</v>
      </c>
      <c r="D4096" t="s">
        <v>636</v>
      </c>
      <c r="E4096" t="s">
        <v>69</v>
      </c>
      <c r="F4096" t="s">
        <v>616</v>
      </c>
      <c r="G4096" t="s">
        <v>60</v>
      </c>
      <c r="I4096" t="s">
        <v>609</v>
      </c>
      <c r="K4096" s="34">
        <v>230030</v>
      </c>
      <c r="L4096" s="37">
        <f t="shared" si="282"/>
        <v>230</v>
      </c>
      <c r="M4096" s="34">
        <v>44511</v>
      </c>
      <c r="N4096" s="36">
        <f t="shared" si="283"/>
        <v>193.52608695652174</v>
      </c>
      <c r="O4096" s="34"/>
      <c r="P4096" s="34">
        <v>472800</v>
      </c>
      <c r="Q4096" s="37">
        <f t="shared" si="284"/>
        <v>473</v>
      </c>
      <c r="R4096" s="34">
        <v>83033</v>
      </c>
    </row>
    <row r="4097" spans="1:18" ht="14.25" thickBot="1">
      <c r="A4097" s="33" t="s">
        <v>606</v>
      </c>
      <c r="B4097" s="47">
        <v>41821</v>
      </c>
      <c r="C4097" t="s">
        <v>118</v>
      </c>
      <c r="D4097" t="s">
        <v>612</v>
      </c>
      <c r="E4097" t="s">
        <v>68</v>
      </c>
      <c r="F4097" t="s">
        <v>625</v>
      </c>
      <c r="G4097" t="s">
        <v>66</v>
      </c>
      <c r="I4097" t="s">
        <v>609</v>
      </c>
      <c r="K4097" s="34" t="s">
        <v>11</v>
      </c>
      <c r="L4097" s="37" t="str">
        <f t="shared" si="282"/>
        <v/>
      </c>
      <c r="M4097" s="34" t="s">
        <v>11</v>
      </c>
      <c r="N4097" s="36" t="str">
        <f t="shared" si="283"/>
        <v/>
      </c>
      <c r="O4097" s="34"/>
      <c r="P4097" s="34">
        <v>36170</v>
      </c>
      <c r="Q4097" s="37">
        <f t="shared" si="284"/>
        <v>36</v>
      </c>
      <c r="R4097" s="34">
        <v>7998</v>
      </c>
    </row>
    <row r="4098" spans="1:18" ht="14.25" thickBot="1">
      <c r="A4098" s="33" t="s">
        <v>606</v>
      </c>
      <c r="B4098" s="47">
        <v>41821</v>
      </c>
      <c r="C4098" t="s">
        <v>118</v>
      </c>
      <c r="D4098" t="s">
        <v>641</v>
      </c>
      <c r="E4098" t="s">
        <v>33</v>
      </c>
      <c r="F4098" t="s">
        <v>608</v>
      </c>
      <c r="G4098" t="s">
        <v>61</v>
      </c>
      <c r="I4098" t="s">
        <v>609</v>
      </c>
      <c r="K4098" s="34">
        <v>15636</v>
      </c>
      <c r="L4098" s="37">
        <f t="shared" si="282"/>
        <v>16</v>
      </c>
      <c r="M4098" s="34">
        <v>1596</v>
      </c>
      <c r="N4098" s="36">
        <f t="shared" si="283"/>
        <v>99.75</v>
      </c>
      <c r="O4098" s="34"/>
      <c r="P4098" s="34">
        <v>60637</v>
      </c>
      <c r="Q4098" s="37">
        <f t="shared" si="284"/>
        <v>61</v>
      </c>
      <c r="R4098" s="34">
        <v>8265</v>
      </c>
    </row>
    <row r="4099" spans="1:18" ht="14.25" thickBot="1">
      <c r="A4099" s="33" t="s">
        <v>606</v>
      </c>
      <c r="B4099" s="47">
        <v>41821</v>
      </c>
      <c r="C4099" t="s">
        <v>118</v>
      </c>
      <c r="D4099" t="s">
        <v>641</v>
      </c>
      <c r="E4099" t="s">
        <v>33</v>
      </c>
      <c r="F4099" t="s">
        <v>610</v>
      </c>
      <c r="G4099" t="s">
        <v>48</v>
      </c>
      <c r="I4099" t="s">
        <v>609</v>
      </c>
      <c r="K4099" s="34" t="s">
        <v>11</v>
      </c>
      <c r="L4099" s="37" t="str">
        <f t="shared" si="282"/>
        <v/>
      </c>
      <c r="M4099" s="34" t="s">
        <v>11</v>
      </c>
      <c r="N4099" s="36" t="str">
        <f t="shared" si="283"/>
        <v/>
      </c>
      <c r="O4099" s="34"/>
      <c r="P4099" s="34">
        <v>19253</v>
      </c>
      <c r="Q4099" s="37">
        <f t="shared" si="284"/>
        <v>19</v>
      </c>
      <c r="R4099" s="34">
        <v>8946</v>
      </c>
    </row>
    <row r="4100" spans="1:18" ht="14.25" thickBot="1">
      <c r="A4100" s="33" t="s">
        <v>606</v>
      </c>
      <c r="B4100" s="47">
        <v>41821</v>
      </c>
      <c r="C4100" t="s">
        <v>118</v>
      </c>
      <c r="D4100" t="s">
        <v>641</v>
      </c>
      <c r="E4100" t="s">
        <v>33</v>
      </c>
      <c r="F4100" t="s">
        <v>616</v>
      </c>
      <c r="G4100" t="s">
        <v>60</v>
      </c>
      <c r="I4100" t="s">
        <v>609</v>
      </c>
      <c r="K4100" s="34" t="s">
        <v>11</v>
      </c>
      <c r="L4100" s="37" t="str">
        <f t="shared" si="282"/>
        <v/>
      </c>
      <c r="M4100" s="34" t="s">
        <v>11</v>
      </c>
      <c r="N4100" s="36" t="str">
        <f t="shared" si="283"/>
        <v/>
      </c>
      <c r="O4100" s="34"/>
      <c r="P4100" s="34">
        <v>879</v>
      </c>
      <c r="Q4100" s="37">
        <f t="shared" si="284"/>
        <v>1</v>
      </c>
      <c r="R4100" s="34">
        <v>350</v>
      </c>
    </row>
    <row r="4101" spans="1:18" ht="14.25" thickBot="1">
      <c r="A4101" s="33" t="s">
        <v>657</v>
      </c>
      <c r="B4101" s="47">
        <v>41791</v>
      </c>
      <c r="C4101" t="s">
        <v>118</v>
      </c>
      <c r="D4101" t="s">
        <v>607</v>
      </c>
      <c r="E4101" t="s">
        <v>44</v>
      </c>
      <c r="F4101" t="s">
        <v>608</v>
      </c>
      <c r="G4101" t="s">
        <v>61</v>
      </c>
      <c r="I4101" t="s">
        <v>609</v>
      </c>
      <c r="K4101" s="34">
        <v>69143</v>
      </c>
      <c r="L4101" s="37">
        <f>IF(ISERROR(ROUND(K4101*0.001,0))=TRUE,"",(ROUND(K4101*0.001,0)))</f>
        <v>69</v>
      </c>
      <c r="M4101" s="34">
        <v>17937</v>
      </c>
      <c r="N4101" s="36">
        <f>IF(ISERROR(M4101/L4101)=TRUE,"",(M4101/L4101))</f>
        <v>259.95652173913044</v>
      </c>
      <c r="O4101" s="34"/>
      <c r="P4101" s="34">
        <v>257875</v>
      </c>
      <c r="Q4101" s="37">
        <f>IF(ISERROR(ROUND(P4101*0.001,0))=TRUE,"",(ROUND(P4101*0.001,0)))</f>
        <v>258</v>
      </c>
      <c r="R4101" s="34">
        <v>91572</v>
      </c>
    </row>
    <row r="4102" spans="1:18" ht="14.25" thickBot="1">
      <c r="A4102" s="33" t="s">
        <v>657</v>
      </c>
      <c r="B4102" s="47">
        <v>41791</v>
      </c>
      <c r="C4102" t="s">
        <v>118</v>
      </c>
      <c r="D4102" t="s">
        <v>607</v>
      </c>
      <c r="E4102" t="s">
        <v>44</v>
      </c>
      <c r="F4102" t="s">
        <v>610</v>
      </c>
      <c r="G4102" t="s">
        <v>48</v>
      </c>
      <c r="I4102" t="s">
        <v>609</v>
      </c>
      <c r="K4102" s="34">
        <v>1424664</v>
      </c>
      <c r="L4102" s="37">
        <f t="shared" ref="L4102:L4165" si="285">IF(ISERROR(ROUND(K4102*0.001,0))=TRUE,"",(ROUND(K4102*0.001,0)))</f>
        <v>1425</v>
      </c>
      <c r="M4102" s="34">
        <v>307188</v>
      </c>
      <c r="N4102" s="36">
        <f t="shared" ref="N4102:N4165" si="286">IF(ISERROR(M4102/L4102)=TRUE,"",(M4102/L4102))</f>
        <v>215.57052631578946</v>
      </c>
      <c r="O4102" s="34"/>
      <c r="P4102" s="34">
        <v>12539693</v>
      </c>
      <c r="Q4102" s="37">
        <f t="shared" ref="Q4102:Q4165" si="287">IF(ISERROR(ROUND(P4102*0.001,0))=TRUE,"",(ROUND(P4102*0.001,0)))</f>
        <v>12540</v>
      </c>
      <c r="R4102" s="34">
        <v>2005985</v>
      </c>
    </row>
    <row r="4103" spans="1:18" ht="14.25" thickBot="1">
      <c r="A4103" s="33" t="s">
        <v>657</v>
      </c>
      <c r="B4103" s="47">
        <v>41791</v>
      </c>
      <c r="C4103" t="s">
        <v>118</v>
      </c>
      <c r="D4103" t="s">
        <v>607</v>
      </c>
      <c r="E4103" t="s">
        <v>44</v>
      </c>
      <c r="F4103" t="s">
        <v>611</v>
      </c>
      <c r="G4103" t="s">
        <v>58</v>
      </c>
      <c r="I4103" t="s">
        <v>609</v>
      </c>
      <c r="K4103" s="34">
        <v>93512</v>
      </c>
      <c r="L4103" s="37">
        <f t="shared" si="285"/>
        <v>94</v>
      </c>
      <c r="M4103" s="34">
        <v>35057</v>
      </c>
      <c r="N4103" s="36">
        <f t="shared" si="286"/>
        <v>372.94680851063828</v>
      </c>
      <c r="O4103" s="34"/>
      <c r="P4103" s="34">
        <v>204943</v>
      </c>
      <c r="Q4103" s="37">
        <f t="shared" si="287"/>
        <v>205</v>
      </c>
      <c r="R4103" s="34">
        <v>98521</v>
      </c>
    </row>
    <row r="4104" spans="1:18" ht="14.25" thickBot="1">
      <c r="A4104" s="33" t="s">
        <v>657</v>
      </c>
      <c r="B4104" s="47">
        <v>41791</v>
      </c>
      <c r="C4104" t="s">
        <v>118</v>
      </c>
      <c r="D4104" t="s">
        <v>607</v>
      </c>
      <c r="E4104" t="s">
        <v>44</v>
      </c>
      <c r="F4104" t="s">
        <v>612</v>
      </c>
      <c r="G4104" t="s">
        <v>57</v>
      </c>
      <c r="I4104" t="s">
        <v>609</v>
      </c>
      <c r="K4104" s="34">
        <v>22769</v>
      </c>
      <c r="L4104" s="37">
        <f t="shared" si="285"/>
        <v>23</v>
      </c>
      <c r="M4104" s="34">
        <v>10105</v>
      </c>
      <c r="N4104" s="36">
        <f t="shared" si="286"/>
        <v>439.3478260869565</v>
      </c>
      <c r="O4104" s="34"/>
      <c r="P4104" s="34">
        <v>211017</v>
      </c>
      <c r="Q4104" s="37">
        <f t="shared" si="287"/>
        <v>211</v>
      </c>
      <c r="R4104" s="34">
        <v>69208</v>
      </c>
    </row>
    <row r="4105" spans="1:18" ht="14.25" thickBot="1">
      <c r="A4105" s="33" t="s">
        <v>657</v>
      </c>
      <c r="B4105" s="47">
        <v>41791</v>
      </c>
      <c r="C4105" t="s">
        <v>118</v>
      </c>
      <c r="D4105" t="s">
        <v>607</v>
      </c>
      <c r="E4105" t="s">
        <v>44</v>
      </c>
      <c r="F4105" t="s">
        <v>614</v>
      </c>
      <c r="G4105" t="s">
        <v>53</v>
      </c>
      <c r="I4105" t="s">
        <v>609</v>
      </c>
      <c r="K4105" s="34">
        <v>61944</v>
      </c>
      <c r="L4105" s="37">
        <f t="shared" si="285"/>
        <v>62</v>
      </c>
      <c r="M4105" s="34">
        <v>22370</v>
      </c>
      <c r="N4105" s="36">
        <f t="shared" si="286"/>
        <v>360.80645161290323</v>
      </c>
      <c r="O4105" s="34"/>
      <c r="P4105" s="34">
        <v>721951</v>
      </c>
      <c r="Q4105" s="37">
        <f t="shared" si="287"/>
        <v>722</v>
      </c>
      <c r="R4105" s="34">
        <v>121935</v>
      </c>
    </row>
    <row r="4106" spans="1:18" ht="14.25" thickBot="1">
      <c r="A4106" s="33" t="s">
        <v>657</v>
      </c>
      <c r="B4106" s="47">
        <v>41791</v>
      </c>
      <c r="C4106" t="s">
        <v>118</v>
      </c>
      <c r="D4106" t="s">
        <v>607</v>
      </c>
      <c r="E4106" t="s">
        <v>44</v>
      </c>
      <c r="F4106" t="s">
        <v>616</v>
      </c>
      <c r="G4106" t="s">
        <v>60</v>
      </c>
      <c r="I4106" t="s">
        <v>609</v>
      </c>
      <c r="K4106" s="34">
        <v>427088</v>
      </c>
      <c r="L4106" s="37">
        <f t="shared" si="285"/>
        <v>427</v>
      </c>
      <c r="M4106" s="34">
        <v>202548</v>
      </c>
      <c r="N4106" s="36">
        <f t="shared" si="286"/>
        <v>474.3512880562061</v>
      </c>
      <c r="O4106" s="34"/>
      <c r="P4106" s="34">
        <v>1238382</v>
      </c>
      <c r="Q4106" s="37">
        <f t="shared" si="287"/>
        <v>1238</v>
      </c>
      <c r="R4106" s="34">
        <v>467450</v>
      </c>
    </row>
    <row r="4107" spans="1:18" ht="14.25" thickBot="1">
      <c r="A4107" s="33" t="s">
        <v>657</v>
      </c>
      <c r="B4107" s="47">
        <v>41791</v>
      </c>
      <c r="C4107" t="s">
        <v>118</v>
      </c>
      <c r="D4107" t="s">
        <v>607</v>
      </c>
      <c r="E4107" t="s">
        <v>44</v>
      </c>
      <c r="F4107" t="s">
        <v>625</v>
      </c>
      <c r="G4107" t="s">
        <v>66</v>
      </c>
      <c r="I4107" t="s">
        <v>609</v>
      </c>
      <c r="K4107" s="34">
        <v>1203220</v>
      </c>
      <c r="L4107" s="37">
        <f t="shared" si="285"/>
        <v>1203</v>
      </c>
      <c r="M4107" s="34">
        <v>242564</v>
      </c>
      <c r="N4107" s="36">
        <f t="shared" si="286"/>
        <v>201.63258520365753</v>
      </c>
      <c r="O4107" s="34"/>
      <c r="P4107" s="34">
        <v>5413896</v>
      </c>
      <c r="Q4107" s="37">
        <f t="shared" si="287"/>
        <v>5414</v>
      </c>
      <c r="R4107" s="34">
        <v>887396</v>
      </c>
    </row>
    <row r="4108" spans="1:18" ht="14.25" thickBot="1">
      <c r="A4108" s="33" t="s">
        <v>657</v>
      </c>
      <c r="B4108" s="47">
        <v>41791</v>
      </c>
      <c r="C4108" t="s">
        <v>118</v>
      </c>
      <c r="D4108" t="s">
        <v>607</v>
      </c>
      <c r="E4108" t="s">
        <v>44</v>
      </c>
      <c r="F4108" t="s">
        <v>620</v>
      </c>
      <c r="G4108" t="s">
        <v>67</v>
      </c>
      <c r="I4108" t="s">
        <v>609</v>
      </c>
      <c r="K4108" s="34">
        <v>18600</v>
      </c>
      <c r="L4108" s="37">
        <f t="shared" si="285"/>
        <v>19</v>
      </c>
      <c r="M4108" s="34">
        <v>2613</v>
      </c>
      <c r="N4108" s="36">
        <f t="shared" si="286"/>
        <v>137.52631578947367</v>
      </c>
      <c r="O4108" s="34"/>
      <c r="P4108" s="34">
        <v>18600</v>
      </c>
      <c r="Q4108" s="37">
        <f t="shared" si="287"/>
        <v>19</v>
      </c>
      <c r="R4108" s="34">
        <v>2613</v>
      </c>
    </row>
    <row r="4109" spans="1:18" ht="14.25" thickBot="1">
      <c r="A4109" s="33" t="s">
        <v>657</v>
      </c>
      <c r="B4109" s="47">
        <v>41791</v>
      </c>
      <c r="C4109" t="s">
        <v>118</v>
      </c>
      <c r="D4109" t="s">
        <v>607</v>
      </c>
      <c r="E4109" t="s">
        <v>44</v>
      </c>
      <c r="F4109" t="s">
        <v>646</v>
      </c>
      <c r="G4109" t="s">
        <v>74</v>
      </c>
      <c r="I4109" t="s">
        <v>609</v>
      </c>
      <c r="K4109" s="34">
        <v>1488830</v>
      </c>
      <c r="L4109" s="37">
        <f t="shared" si="285"/>
        <v>1489</v>
      </c>
      <c r="M4109" s="34">
        <v>255590</v>
      </c>
      <c r="N4109" s="36">
        <f t="shared" si="286"/>
        <v>171.65211551376763</v>
      </c>
      <c r="O4109" s="34"/>
      <c r="P4109" s="34">
        <v>9614725</v>
      </c>
      <c r="Q4109" s="37">
        <f t="shared" si="287"/>
        <v>9615</v>
      </c>
      <c r="R4109" s="34">
        <v>1420801</v>
      </c>
    </row>
    <row r="4110" spans="1:18" ht="14.25" thickBot="1">
      <c r="A4110" s="33" t="s">
        <v>657</v>
      </c>
      <c r="B4110" s="47">
        <v>41791</v>
      </c>
      <c r="C4110" t="s">
        <v>118</v>
      </c>
      <c r="D4110" t="s">
        <v>622</v>
      </c>
      <c r="E4110" t="s">
        <v>45</v>
      </c>
      <c r="F4110" t="s">
        <v>610</v>
      </c>
      <c r="G4110" t="s">
        <v>48</v>
      </c>
      <c r="I4110" t="s">
        <v>609</v>
      </c>
      <c r="K4110" s="34" t="s">
        <v>11</v>
      </c>
      <c r="L4110" s="37" t="str">
        <f t="shared" si="285"/>
        <v/>
      </c>
      <c r="M4110" s="34" t="s">
        <v>11</v>
      </c>
      <c r="N4110" s="36" t="str">
        <f t="shared" si="286"/>
        <v/>
      </c>
      <c r="O4110" s="34"/>
      <c r="P4110" s="34">
        <v>13702</v>
      </c>
      <c r="Q4110" s="37">
        <f t="shared" si="287"/>
        <v>14</v>
      </c>
      <c r="R4110" s="34">
        <v>2204</v>
      </c>
    </row>
    <row r="4111" spans="1:18" ht="14.25" thickBot="1">
      <c r="A4111" s="33" t="s">
        <v>657</v>
      </c>
      <c r="B4111" s="47">
        <v>41791</v>
      </c>
      <c r="C4111" t="s">
        <v>118</v>
      </c>
      <c r="D4111" t="s">
        <v>622</v>
      </c>
      <c r="E4111" t="s">
        <v>45</v>
      </c>
      <c r="F4111" t="s">
        <v>614</v>
      </c>
      <c r="G4111" t="s">
        <v>53</v>
      </c>
      <c r="I4111" t="s">
        <v>609</v>
      </c>
      <c r="K4111" s="34" t="s">
        <v>11</v>
      </c>
      <c r="L4111" s="37" t="str">
        <f t="shared" si="285"/>
        <v/>
      </c>
      <c r="M4111" s="34" t="s">
        <v>11</v>
      </c>
      <c r="N4111" s="36" t="str">
        <f t="shared" si="286"/>
        <v/>
      </c>
      <c r="O4111" s="34"/>
      <c r="P4111" s="34">
        <v>19423</v>
      </c>
      <c r="Q4111" s="37">
        <f t="shared" si="287"/>
        <v>19</v>
      </c>
      <c r="R4111" s="34">
        <v>1362</v>
      </c>
    </row>
    <row r="4112" spans="1:18" ht="14.25" thickBot="1">
      <c r="A4112" s="33" t="s">
        <v>657</v>
      </c>
      <c r="B4112" s="47">
        <v>41791</v>
      </c>
      <c r="C4112" t="s">
        <v>118</v>
      </c>
      <c r="D4112" t="s">
        <v>622</v>
      </c>
      <c r="E4112" t="s">
        <v>45</v>
      </c>
      <c r="F4112" t="s">
        <v>625</v>
      </c>
      <c r="G4112" t="s">
        <v>66</v>
      </c>
      <c r="I4112" t="s">
        <v>609</v>
      </c>
      <c r="K4112" s="34">
        <v>53025</v>
      </c>
      <c r="L4112" s="37">
        <f t="shared" si="285"/>
        <v>53</v>
      </c>
      <c r="M4112" s="34">
        <v>6390</v>
      </c>
      <c r="N4112" s="36">
        <f t="shared" si="286"/>
        <v>120.56603773584905</v>
      </c>
      <c r="O4112" s="34"/>
      <c r="P4112" s="34">
        <v>222794</v>
      </c>
      <c r="Q4112" s="37">
        <f t="shared" si="287"/>
        <v>223</v>
      </c>
      <c r="R4112" s="34">
        <v>30502</v>
      </c>
    </row>
    <row r="4113" spans="1:18" ht="14.25" thickBot="1">
      <c r="A4113" s="33" t="s">
        <v>657</v>
      </c>
      <c r="B4113" s="47">
        <v>41791</v>
      </c>
      <c r="C4113" t="s">
        <v>118</v>
      </c>
      <c r="D4113" t="s">
        <v>628</v>
      </c>
      <c r="E4113" t="s">
        <v>43</v>
      </c>
      <c r="F4113" t="s">
        <v>608</v>
      </c>
      <c r="G4113" t="s">
        <v>61</v>
      </c>
      <c r="I4113" t="s">
        <v>609</v>
      </c>
      <c r="K4113" s="34" t="s">
        <v>11</v>
      </c>
      <c r="L4113" s="37" t="str">
        <f t="shared" si="285"/>
        <v/>
      </c>
      <c r="M4113" s="34" t="s">
        <v>11</v>
      </c>
      <c r="N4113" s="36" t="str">
        <f t="shared" si="286"/>
        <v/>
      </c>
      <c r="O4113" s="34"/>
      <c r="P4113" s="34">
        <v>260834</v>
      </c>
      <c r="Q4113" s="37">
        <f t="shared" si="287"/>
        <v>261</v>
      </c>
      <c r="R4113" s="34">
        <v>28955</v>
      </c>
    </row>
    <row r="4114" spans="1:18" ht="14.25" thickBot="1">
      <c r="A4114" s="33" t="s">
        <v>657</v>
      </c>
      <c r="B4114" s="47">
        <v>41791</v>
      </c>
      <c r="C4114" t="s">
        <v>118</v>
      </c>
      <c r="D4114" t="s">
        <v>628</v>
      </c>
      <c r="E4114" t="s">
        <v>43</v>
      </c>
      <c r="F4114" t="s">
        <v>610</v>
      </c>
      <c r="G4114" t="s">
        <v>48</v>
      </c>
      <c r="I4114" t="s">
        <v>609</v>
      </c>
      <c r="K4114" s="34">
        <v>186189</v>
      </c>
      <c r="L4114" s="37">
        <f t="shared" si="285"/>
        <v>186</v>
      </c>
      <c r="M4114" s="34">
        <v>43037</v>
      </c>
      <c r="N4114" s="36">
        <f t="shared" si="286"/>
        <v>231.38172043010752</v>
      </c>
      <c r="O4114" s="34"/>
      <c r="P4114" s="34">
        <v>2800620</v>
      </c>
      <c r="Q4114" s="37">
        <f t="shared" si="287"/>
        <v>2801</v>
      </c>
      <c r="R4114" s="34">
        <v>410656</v>
      </c>
    </row>
    <row r="4115" spans="1:18" ht="14.25" thickBot="1">
      <c r="A4115" s="33" t="s">
        <v>657</v>
      </c>
      <c r="B4115" s="47">
        <v>41791</v>
      </c>
      <c r="C4115" t="s">
        <v>118</v>
      </c>
      <c r="D4115" t="s">
        <v>628</v>
      </c>
      <c r="E4115" t="s">
        <v>43</v>
      </c>
      <c r="F4115" t="s">
        <v>611</v>
      </c>
      <c r="G4115" t="s">
        <v>58</v>
      </c>
      <c r="I4115" t="s">
        <v>609</v>
      </c>
      <c r="K4115" s="34" t="s">
        <v>11</v>
      </c>
      <c r="L4115" s="37" t="str">
        <f t="shared" si="285"/>
        <v/>
      </c>
      <c r="M4115" s="34" t="s">
        <v>11</v>
      </c>
      <c r="N4115" s="36" t="str">
        <f t="shared" si="286"/>
        <v/>
      </c>
      <c r="O4115" s="34"/>
      <c r="P4115" s="34">
        <v>109810</v>
      </c>
      <c r="Q4115" s="37">
        <f t="shared" si="287"/>
        <v>110</v>
      </c>
      <c r="R4115" s="34">
        <v>16416</v>
      </c>
    </row>
    <row r="4116" spans="1:18" ht="14.25" thickBot="1">
      <c r="A4116" s="33" t="s">
        <v>657</v>
      </c>
      <c r="B4116" s="47">
        <v>41791</v>
      </c>
      <c r="C4116" t="s">
        <v>118</v>
      </c>
      <c r="D4116" t="s">
        <v>628</v>
      </c>
      <c r="E4116" t="s">
        <v>43</v>
      </c>
      <c r="F4116" t="s">
        <v>612</v>
      </c>
      <c r="G4116" t="s">
        <v>57</v>
      </c>
      <c r="I4116" t="s">
        <v>609</v>
      </c>
      <c r="K4116" s="34" t="s">
        <v>11</v>
      </c>
      <c r="L4116" s="37" t="str">
        <f t="shared" si="285"/>
        <v/>
      </c>
      <c r="M4116" s="34" t="s">
        <v>11</v>
      </c>
      <c r="N4116" s="36" t="str">
        <f t="shared" si="286"/>
        <v/>
      </c>
      <c r="O4116" s="34"/>
      <c r="P4116" s="34">
        <v>26954</v>
      </c>
      <c r="Q4116" s="37">
        <f t="shared" si="287"/>
        <v>27</v>
      </c>
      <c r="R4116" s="34">
        <v>8686</v>
      </c>
    </row>
    <row r="4117" spans="1:18" ht="14.25" thickBot="1">
      <c r="A4117" s="33" t="s">
        <v>657</v>
      </c>
      <c r="B4117" s="47">
        <v>41791</v>
      </c>
      <c r="C4117" t="s">
        <v>118</v>
      </c>
      <c r="D4117" t="s">
        <v>628</v>
      </c>
      <c r="E4117" t="s">
        <v>43</v>
      </c>
      <c r="F4117" t="s">
        <v>614</v>
      </c>
      <c r="G4117" t="s">
        <v>53</v>
      </c>
      <c r="I4117" t="s">
        <v>609</v>
      </c>
      <c r="K4117" s="34" t="s">
        <v>11</v>
      </c>
      <c r="L4117" s="37" t="str">
        <f t="shared" si="285"/>
        <v/>
      </c>
      <c r="M4117" s="34" t="s">
        <v>11</v>
      </c>
      <c r="N4117" s="36" t="str">
        <f t="shared" si="286"/>
        <v/>
      </c>
      <c r="O4117" s="34"/>
      <c r="P4117" s="34">
        <v>16052</v>
      </c>
      <c r="Q4117" s="37">
        <f t="shared" si="287"/>
        <v>16</v>
      </c>
      <c r="R4117" s="34">
        <v>3923</v>
      </c>
    </row>
    <row r="4118" spans="1:18" ht="14.25" thickBot="1">
      <c r="A4118" s="33" t="s">
        <v>657</v>
      </c>
      <c r="B4118" s="47">
        <v>41791</v>
      </c>
      <c r="C4118" t="s">
        <v>118</v>
      </c>
      <c r="D4118" t="s">
        <v>628</v>
      </c>
      <c r="E4118" t="s">
        <v>43</v>
      </c>
      <c r="F4118" t="s">
        <v>616</v>
      </c>
      <c r="G4118" t="s">
        <v>60</v>
      </c>
      <c r="I4118" t="s">
        <v>609</v>
      </c>
      <c r="K4118" s="34">
        <v>86630</v>
      </c>
      <c r="L4118" s="37">
        <f t="shared" si="285"/>
        <v>87</v>
      </c>
      <c r="M4118" s="34">
        <v>41449</v>
      </c>
      <c r="N4118" s="36">
        <f t="shared" si="286"/>
        <v>476.42528735632186</v>
      </c>
      <c r="O4118" s="34"/>
      <c r="P4118" s="34">
        <v>304001</v>
      </c>
      <c r="Q4118" s="37">
        <f t="shared" si="287"/>
        <v>304</v>
      </c>
      <c r="R4118" s="34">
        <v>119171</v>
      </c>
    </row>
    <row r="4119" spans="1:18" ht="14.25" thickBot="1">
      <c r="A4119" s="33" t="s">
        <v>657</v>
      </c>
      <c r="B4119" s="47">
        <v>41791</v>
      </c>
      <c r="C4119" t="s">
        <v>118</v>
      </c>
      <c r="D4119" t="s">
        <v>628</v>
      </c>
      <c r="E4119" t="s">
        <v>43</v>
      </c>
      <c r="F4119" t="s">
        <v>625</v>
      </c>
      <c r="G4119" t="s">
        <v>66</v>
      </c>
      <c r="I4119" t="s">
        <v>609</v>
      </c>
      <c r="K4119" s="34">
        <v>607975</v>
      </c>
      <c r="L4119" s="37">
        <f t="shared" si="285"/>
        <v>608</v>
      </c>
      <c r="M4119" s="34">
        <v>99657</v>
      </c>
      <c r="N4119" s="36">
        <f t="shared" si="286"/>
        <v>163.90953947368422</v>
      </c>
      <c r="O4119" s="34"/>
      <c r="P4119" s="34">
        <v>2246698</v>
      </c>
      <c r="Q4119" s="37">
        <f t="shared" si="287"/>
        <v>2247</v>
      </c>
      <c r="R4119" s="34">
        <v>348732</v>
      </c>
    </row>
    <row r="4120" spans="1:18" ht="14.25" thickBot="1">
      <c r="A4120" s="33" t="s">
        <v>657</v>
      </c>
      <c r="B4120" s="47">
        <v>41791</v>
      </c>
      <c r="C4120" t="s">
        <v>118</v>
      </c>
      <c r="D4120" t="s">
        <v>628</v>
      </c>
      <c r="E4120" t="s">
        <v>43</v>
      </c>
      <c r="F4120" t="s">
        <v>646</v>
      </c>
      <c r="G4120" t="s">
        <v>74</v>
      </c>
      <c r="I4120" t="s">
        <v>609</v>
      </c>
      <c r="K4120" s="34">
        <v>334018</v>
      </c>
      <c r="L4120" s="37">
        <f t="shared" si="285"/>
        <v>334</v>
      </c>
      <c r="M4120" s="34">
        <v>53392</v>
      </c>
      <c r="N4120" s="36">
        <f t="shared" si="286"/>
        <v>159.8562874251497</v>
      </c>
      <c r="O4120" s="34"/>
      <c r="P4120" s="34">
        <v>2852832</v>
      </c>
      <c r="Q4120" s="37">
        <f t="shared" si="287"/>
        <v>2853</v>
      </c>
      <c r="R4120" s="34">
        <v>411986</v>
      </c>
    </row>
    <row r="4121" spans="1:18" ht="14.25" thickBot="1">
      <c r="A4121" s="33" t="s">
        <v>657</v>
      </c>
      <c r="B4121" s="47">
        <v>41791</v>
      </c>
      <c r="C4121" t="s">
        <v>118</v>
      </c>
      <c r="D4121" t="s">
        <v>631</v>
      </c>
      <c r="E4121" t="s">
        <v>42</v>
      </c>
      <c r="F4121" t="s">
        <v>616</v>
      </c>
      <c r="G4121" t="s">
        <v>60</v>
      </c>
      <c r="I4121" t="s">
        <v>609</v>
      </c>
      <c r="K4121" s="34" t="s">
        <v>11</v>
      </c>
      <c r="L4121" s="37" t="str">
        <f t="shared" si="285"/>
        <v/>
      </c>
      <c r="M4121" s="34" t="s">
        <v>11</v>
      </c>
      <c r="N4121" s="36" t="str">
        <f t="shared" si="286"/>
        <v/>
      </c>
      <c r="O4121" s="34"/>
      <c r="P4121" s="34">
        <v>14202</v>
      </c>
      <c r="Q4121" s="37">
        <f t="shared" si="287"/>
        <v>14</v>
      </c>
      <c r="R4121" s="34">
        <v>2990</v>
      </c>
    </row>
    <row r="4122" spans="1:18" ht="14.25" thickBot="1">
      <c r="A4122" s="33" t="s">
        <v>657</v>
      </c>
      <c r="B4122" s="47">
        <v>41791</v>
      </c>
      <c r="C4122" t="s">
        <v>118</v>
      </c>
      <c r="D4122" t="s">
        <v>631</v>
      </c>
      <c r="E4122" t="s">
        <v>42</v>
      </c>
      <c r="F4122" t="s">
        <v>625</v>
      </c>
      <c r="G4122" t="s">
        <v>66</v>
      </c>
      <c r="I4122" t="s">
        <v>609</v>
      </c>
      <c r="K4122" s="34">
        <v>117534</v>
      </c>
      <c r="L4122" s="37">
        <f t="shared" si="285"/>
        <v>118</v>
      </c>
      <c r="M4122" s="34">
        <v>18611</v>
      </c>
      <c r="N4122" s="36">
        <f t="shared" si="286"/>
        <v>157.72033898305085</v>
      </c>
      <c r="O4122" s="34"/>
      <c r="P4122" s="34">
        <v>964682</v>
      </c>
      <c r="Q4122" s="37">
        <f t="shared" si="287"/>
        <v>965</v>
      </c>
      <c r="R4122" s="34">
        <v>145869</v>
      </c>
    </row>
    <row r="4123" spans="1:18" ht="14.25" thickBot="1">
      <c r="A4123" s="33" t="s">
        <v>657</v>
      </c>
      <c r="B4123" s="47">
        <v>41791</v>
      </c>
      <c r="C4123" t="s">
        <v>118</v>
      </c>
      <c r="D4123" t="s">
        <v>632</v>
      </c>
      <c r="E4123" t="s">
        <v>39</v>
      </c>
      <c r="F4123" t="s">
        <v>625</v>
      </c>
      <c r="G4123" t="s">
        <v>66</v>
      </c>
      <c r="I4123" t="s">
        <v>609</v>
      </c>
      <c r="K4123" s="34">
        <v>197890</v>
      </c>
      <c r="L4123" s="37">
        <f t="shared" si="285"/>
        <v>198</v>
      </c>
      <c r="M4123" s="34">
        <v>14312</v>
      </c>
      <c r="N4123" s="36">
        <f t="shared" si="286"/>
        <v>72.282828282828277</v>
      </c>
      <c r="O4123" s="34"/>
      <c r="P4123" s="34">
        <v>2194920</v>
      </c>
      <c r="Q4123" s="37">
        <f t="shared" si="287"/>
        <v>2195</v>
      </c>
      <c r="R4123" s="34">
        <v>153090</v>
      </c>
    </row>
    <row r="4124" spans="1:18" ht="14.25" thickBot="1">
      <c r="A4124" s="33" t="s">
        <v>657</v>
      </c>
      <c r="B4124" s="47">
        <v>41791</v>
      </c>
      <c r="C4124" t="s">
        <v>118</v>
      </c>
      <c r="D4124" t="s">
        <v>658</v>
      </c>
      <c r="E4124" t="s">
        <v>36</v>
      </c>
      <c r="F4124" t="s">
        <v>610</v>
      </c>
      <c r="G4124" t="s">
        <v>48</v>
      </c>
      <c r="I4124" t="s">
        <v>609</v>
      </c>
      <c r="K4124" s="34" t="s">
        <v>11</v>
      </c>
      <c r="L4124" s="37" t="str">
        <f t="shared" si="285"/>
        <v/>
      </c>
      <c r="M4124" s="34" t="s">
        <v>11</v>
      </c>
      <c r="N4124" s="36" t="str">
        <f t="shared" si="286"/>
        <v/>
      </c>
      <c r="O4124" s="34"/>
      <c r="P4124" s="34">
        <v>47931</v>
      </c>
      <c r="Q4124" s="37">
        <f t="shared" si="287"/>
        <v>48</v>
      </c>
      <c r="R4124" s="34">
        <v>7763</v>
      </c>
    </row>
    <row r="4125" spans="1:18" ht="14.25" thickBot="1">
      <c r="A4125" s="33" t="s">
        <v>657</v>
      </c>
      <c r="B4125" s="47">
        <v>41791</v>
      </c>
      <c r="C4125" t="s">
        <v>118</v>
      </c>
      <c r="D4125" t="s">
        <v>658</v>
      </c>
      <c r="E4125" t="s">
        <v>36</v>
      </c>
      <c r="F4125" t="s">
        <v>659</v>
      </c>
      <c r="G4125" t="s">
        <v>73</v>
      </c>
      <c r="I4125" t="s">
        <v>609</v>
      </c>
      <c r="K4125" s="34">
        <v>61352</v>
      </c>
      <c r="L4125" s="37">
        <f t="shared" si="285"/>
        <v>61</v>
      </c>
      <c r="M4125" s="34">
        <v>3561</v>
      </c>
      <c r="N4125" s="36">
        <f t="shared" si="286"/>
        <v>58.377049180327866</v>
      </c>
      <c r="O4125" s="34"/>
      <c r="P4125" s="34">
        <v>162972</v>
      </c>
      <c r="Q4125" s="37">
        <f t="shared" si="287"/>
        <v>163</v>
      </c>
      <c r="R4125" s="34">
        <v>9576</v>
      </c>
    </row>
    <row r="4126" spans="1:18" ht="14.25" thickBot="1">
      <c r="A4126" s="33" t="s">
        <v>657</v>
      </c>
      <c r="B4126" s="47">
        <v>41791</v>
      </c>
      <c r="C4126" t="s">
        <v>118</v>
      </c>
      <c r="D4126" t="s">
        <v>658</v>
      </c>
      <c r="E4126" t="s">
        <v>36</v>
      </c>
      <c r="F4126" t="s">
        <v>616</v>
      </c>
      <c r="G4126" t="s">
        <v>60</v>
      </c>
      <c r="I4126" t="s">
        <v>609</v>
      </c>
      <c r="K4126" s="34">
        <v>43035</v>
      </c>
      <c r="L4126" s="37">
        <f t="shared" si="285"/>
        <v>43</v>
      </c>
      <c r="M4126" s="34">
        <v>5594</v>
      </c>
      <c r="N4126" s="36">
        <f t="shared" si="286"/>
        <v>130.09302325581396</v>
      </c>
      <c r="O4126" s="34"/>
      <c r="P4126" s="34">
        <v>206744</v>
      </c>
      <c r="Q4126" s="37">
        <f t="shared" si="287"/>
        <v>207</v>
      </c>
      <c r="R4126" s="34">
        <v>27441</v>
      </c>
    </row>
    <row r="4127" spans="1:18" ht="14.25" thickBot="1">
      <c r="A4127" s="33" t="s">
        <v>657</v>
      </c>
      <c r="B4127" s="47">
        <v>41791</v>
      </c>
      <c r="C4127" t="s">
        <v>118</v>
      </c>
      <c r="D4127" t="s">
        <v>658</v>
      </c>
      <c r="E4127" t="s">
        <v>36</v>
      </c>
      <c r="F4127" t="s">
        <v>625</v>
      </c>
      <c r="G4127" t="s">
        <v>66</v>
      </c>
      <c r="I4127" t="s">
        <v>609</v>
      </c>
      <c r="K4127" s="34">
        <v>400799</v>
      </c>
      <c r="L4127" s="37">
        <f t="shared" si="285"/>
        <v>401</v>
      </c>
      <c r="M4127" s="34">
        <v>29536</v>
      </c>
      <c r="N4127" s="36">
        <f t="shared" si="286"/>
        <v>73.655860349127181</v>
      </c>
      <c r="O4127" s="34"/>
      <c r="P4127" s="34">
        <v>1001807</v>
      </c>
      <c r="Q4127" s="37">
        <f t="shared" si="287"/>
        <v>1002</v>
      </c>
      <c r="R4127" s="34">
        <v>111609</v>
      </c>
    </row>
    <row r="4128" spans="1:18" ht="14.25" thickBot="1">
      <c r="A4128" s="33" t="s">
        <v>657</v>
      </c>
      <c r="B4128" s="47">
        <v>41791</v>
      </c>
      <c r="C4128" t="s">
        <v>118</v>
      </c>
      <c r="D4128" t="s">
        <v>658</v>
      </c>
      <c r="E4128" t="s">
        <v>36</v>
      </c>
      <c r="F4128" t="s">
        <v>646</v>
      </c>
      <c r="G4128" t="s">
        <v>74</v>
      </c>
      <c r="I4128" t="s">
        <v>609</v>
      </c>
      <c r="K4128" s="34">
        <v>86085</v>
      </c>
      <c r="L4128" s="37">
        <f t="shared" si="285"/>
        <v>86</v>
      </c>
      <c r="M4128" s="34">
        <v>31327</v>
      </c>
      <c r="N4128" s="36">
        <f t="shared" si="286"/>
        <v>364.26744186046511</v>
      </c>
      <c r="O4128" s="34"/>
      <c r="P4128" s="34">
        <v>286965</v>
      </c>
      <c r="Q4128" s="37">
        <f t="shared" si="287"/>
        <v>287</v>
      </c>
      <c r="R4128" s="34">
        <v>69176</v>
      </c>
    </row>
    <row r="4129" spans="1:18" ht="14.25" thickBot="1">
      <c r="A4129" s="33" t="s">
        <v>657</v>
      </c>
      <c r="B4129" s="47">
        <v>41791</v>
      </c>
      <c r="C4129" t="s">
        <v>118</v>
      </c>
      <c r="D4129" t="s">
        <v>633</v>
      </c>
      <c r="E4129" t="s">
        <v>35</v>
      </c>
      <c r="F4129" t="s">
        <v>608</v>
      </c>
      <c r="G4129" t="s">
        <v>61</v>
      </c>
      <c r="I4129" t="s">
        <v>609</v>
      </c>
      <c r="K4129" s="34" t="s">
        <v>11</v>
      </c>
      <c r="L4129" s="37" t="str">
        <f t="shared" si="285"/>
        <v/>
      </c>
      <c r="M4129" s="34" t="s">
        <v>11</v>
      </c>
      <c r="N4129" s="36" t="str">
        <f t="shared" si="286"/>
        <v/>
      </c>
      <c r="O4129" s="34"/>
      <c r="P4129" s="34">
        <v>1404</v>
      </c>
      <c r="Q4129" s="37">
        <f t="shared" si="287"/>
        <v>1</v>
      </c>
      <c r="R4129" s="34">
        <v>633</v>
      </c>
    </row>
    <row r="4130" spans="1:18" ht="14.25" thickBot="1">
      <c r="A4130" s="33" t="s">
        <v>657</v>
      </c>
      <c r="B4130" s="47">
        <v>41791</v>
      </c>
      <c r="C4130" t="s">
        <v>118</v>
      </c>
      <c r="D4130" t="s">
        <v>633</v>
      </c>
      <c r="E4130" t="s">
        <v>35</v>
      </c>
      <c r="F4130" t="s">
        <v>610</v>
      </c>
      <c r="G4130" t="s">
        <v>48</v>
      </c>
      <c r="I4130" t="s">
        <v>609</v>
      </c>
      <c r="K4130" s="34">
        <v>8386</v>
      </c>
      <c r="L4130" s="37">
        <f t="shared" si="285"/>
        <v>8</v>
      </c>
      <c r="M4130" s="34">
        <v>3383</v>
      </c>
      <c r="N4130" s="36">
        <f t="shared" si="286"/>
        <v>422.875</v>
      </c>
      <c r="O4130" s="34"/>
      <c r="P4130" s="34">
        <v>10519</v>
      </c>
      <c r="Q4130" s="37">
        <f t="shared" si="287"/>
        <v>11</v>
      </c>
      <c r="R4130" s="34">
        <v>4390</v>
      </c>
    </row>
    <row r="4131" spans="1:18" ht="14.25" thickBot="1">
      <c r="A4131" s="33" t="s">
        <v>657</v>
      </c>
      <c r="B4131" s="47">
        <v>41791</v>
      </c>
      <c r="C4131" t="s">
        <v>118</v>
      </c>
      <c r="D4131" t="s">
        <v>633</v>
      </c>
      <c r="E4131" t="s">
        <v>35</v>
      </c>
      <c r="F4131" t="s">
        <v>611</v>
      </c>
      <c r="G4131" t="s">
        <v>58</v>
      </c>
      <c r="I4131" t="s">
        <v>609</v>
      </c>
      <c r="K4131" s="34" t="s">
        <v>11</v>
      </c>
      <c r="L4131" s="37" t="str">
        <f t="shared" si="285"/>
        <v/>
      </c>
      <c r="M4131" s="34" t="s">
        <v>11</v>
      </c>
      <c r="N4131" s="36" t="str">
        <f t="shared" si="286"/>
        <v/>
      </c>
      <c r="O4131" s="34"/>
      <c r="P4131" s="34">
        <v>50870</v>
      </c>
      <c r="Q4131" s="37">
        <f t="shared" si="287"/>
        <v>51</v>
      </c>
      <c r="R4131" s="34">
        <v>16813</v>
      </c>
    </row>
    <row r="4132" spans="1:18" ht="14.25" thickBot="1">
      <c r="A4132" s="33" t="s">
        <v>657</v>
      </c>
      <c r="B4132" s="47">
        <v>41791</v>
      </c>
      <c r="C4132" t="s">
        <v>118</v>
      </c>
      <c r="D4132" t="s">
        <v>633</v>
      </c>
      <c r="E4132" t="s">
        <v>35</v>
      </c>
      <c r="F4132" t="s">
        <v>614</v>
      </c>
      <c r="G4132" t="s">
        <v>53</v>
      </c>
      <c r="I4132" t="s">
        <v>609</v>
      </c>
      <c r="K4132" s="34" t="s">
        <v>11</v>
      </c>
      <c r="L4132" s="37" t="str">
        <f t="shared" si="285"/>
        <v/>
      </c>
      <c r="M4132" s="34" t="s">
        <v>11</v>
      </c>
      <c r="N4132" s="36" t="str">
        <f t="shared" si="286"/>
        <v/>
      </c>
      <c r="O4132" s="34"/>
      <c r="P4132" s="34">
        <v>42694</v>
      </c>
      <c r="Q4132" s="37">
        <f t="shared" si="287"/>
        <v>43</v>
      </c>
      <c r="R4132" s="34">
        <v>6318</v>
      </c>
    </row>
    <row r="4133" spans="1:18" ht="14.25" thickBot="1">
      <c r="A4133" s="33" t="s">
        <v>657</v>
      </c>
      <c r="B4133" s="47">
        <v>41791</v>
      </c>
      <c r="C4133" t="s">
        <v>118</v>
      </c>
      <c r="D4133" t="s">
        <v>633</v>
      </c>
      <c r="E4133" t="s">
        <v>35</v>
      </c>
      <c r="F4133" t="s">
        <v>659</v>
      </c>
      <c r="G4133" t="s">
        <v>73</v>
      </c>
      <c r="I4133" t="s">
        <v>609</v>
      </c>
      <c r="K4133" s="34">
        <v>59990</v>
      </c>
      <c r="L4133" s="37">
        <f t="shared" si="285"/>
        <v>60</v>
      </c>
      <c r="M4133" s="34">
        <v>3102</v>
      </c>
      <c r="N4133" s="36">
        <f t="shared" si="286"/>
        <v>51.7</v>
      </c>
      <c r="O4133" s="34"/>
      <c r="P4133" s="34">
        <v>661590</v>
      </c>
      <c r="Q4133" s="37">
        <f t="shared" si="287"/>
        <v>662</v>
      </c>
      <c r="R4133" s="34">
        <v>34515</v>
      </c>
    </row>
    <row r="4134" spans="1:18" ht="14.25" thickBot="1">
      <c r="A4134" s="33" t="s">
        <v>657</v>
      </c>
      <c r="B4134" s="47">
        <v>41791</v>
      </c>
      <c r="C4134" t="s">
        <v>118</v>
      </c>
      <c r="D4134" t="s">
        <v>633</v>
      </c>
      <c r="E4134" t="s">
        <v>35</v>
      </c>
      <c r="F4134" t="s">
        <v>616</v>
      </c>
      <c r="G4134" t="s">
        <v>60</v>
      </c>
      <c r="I4134" t="s">
        <v>609</v>
      </c>
      <c r="K4134" s="34">
        <v>53203</v>
      </c>
      <c r="L4134" s="37">
        <f t="shared" si="285"/>
        <v>53</v>
      </c>
      <c r="M4134" s="34">
        <v>22137</v>
      </c>
      <c r="N4134" s="36">
        <f t="shared" si="286"/>
        <v>417.67924528301887</v>
      </c>
      <c r="O4134" s="34"/>
      <c r="P4134" s="34">
        <v>122241</v>
      </c>
      <c r="Q4134" s="37">
        <f t="shared" si="287"/>
        <v>122</v>
      </c>
      <c r="R4134" s="34">
        <v>47345</v>
      </c>
    </row>
    <row r="4135" spans="1:18" ht="14.25" thickBot="1">
      <c r="A4135" s="33" t="s">
        <v>657</v>
      </c>
      <c r="B4135" s="47">
        <v>41791</v>
      </c>
      <c r="C4135" t="s">
        <v>118</v>
      </c>
      <c r="D4135" t="s">
        <v>633</v>
      </c>
      <c r="E4135" t="s">
        <v>35</v>
      </c>
      <c r="F4135" t="s">
        <v>625</v>
      </c>
      <c r="G4135" t="s">
        <v>66</v>
      </c>
      <c r="I4135" t="s">
        <v>609</v>
      </c>
      <c r="K4135" s="34">
        <v>4163</v>
      </c>
      <c r="L4135" s="37">
        <f t="shared" si="285"/>
        <v>4</v>
      </c>
      <c r="M4135" s="34">
        <v>2301</v>
      </c>
      <c r="N4135" s="36">
        <f t="shared" si="286"/>
        <v>575.25</v>
      </c>
      <c r="O4135" s="34"/>
      <c r="P4135" s="34">
        <v>41765</v>
      </c>
      <c r="Q4135" s="37">
        <f t="shared" si="287"/>
        <v>42</v>
      </c>
      <c r="R4135" s="34">
        <v>8974</v>
      </c>
    </row>
    <row r="4136" spans="1:18" ht="14.25" thickBot="1">
      <c r="A4136" s="33" t="s">
        <v>657</v>
      </c>
      <c r="B4136" s="47">
        <v>41791</v>
      </c>
      <c r="C4136" t="s">
        <v>118</v>
      </c>
      <c r="D4136" t="s">
        <v>633</v>
      </c>
      <c r="E4136" t="s">
        <v>35</v>
      </c>
      <c r="F4136" t="s">
        <v>646</v>
      </c>
      <c r="G4136" t="s">
        <v>74</v>
      </c>
      <c r="I4136" t="s">
        <v>609</v>
      </c>
      <c r="K4136" s="34" t="s">
        <v>11</v>
      </c>
      <c r="L4136" s="37" t="str">
        <f t="shared" si="285"/>
        <v/>
      </c>
      <c r="M4136" s="34" t="s">
        <v>11</v>
      </c>
      <c r="N4136" s="36" t="str">
        <f t="shared" si="286"/>
        <v/>
      </c>
      <c r="O4136" s="34"/>
      <c r="P4136" s="34">
        <v>112523</v>
      </c>
      <c r="Q4136" s="37">
        <f t="shared" si="287"/>
        <v>113</v>
      </c>
      <c r="R4136" s="34">
        <v>22462</v>
      </c>
    </row>
    <row r="4137" spans="1:18" ht="14.25" thickBot="1">
      <c r="A4137" s="33" t="s">
        <v>657</v>
      </c>
      <c r="B4137" s="47">
        <v>41791</v>
      </c>
      <c r="C4137" t="s">
        <v>118</v>
      </c>
      <c r="D4137" t="s">
        <v>651</v>
      </c>
      <c r="E4137" t="s">
        <v>40</v>
      </c>
      <c r="F4137" t="s">
        <v>608</v>
      </c>
      <c r="G4137" t="s">
        <v>61</v>
      </c>
      <c r="I4137" t="s">
        <v>609</v>
      </c>
      <c r="K4137" s="34" t="s">
        <v>11</v>
      </c>
      <c r="L4137" s="37" t="str">
        <f t="shared" si="285"/>
        <v/>
      </c>
      <c r="M4137" s="34" t="s">
        <v>11</v>
      </c>
      <c r="N4137" s="36" t="str">
        <f t="shared" si="286"/>
        <v/>
      </c>
      <c r="O4137" s="34"/>
      <c r="P4137" s="34">
        <v>83034</v>
      </c>
      <c r="Q4137" s="37">
        <f t="shared" si="287"/>
        <v>83</v>
      </c>
      <c r="R4137" s="34">
        <v>39643</v>
      </c>
    </row>
    <row r="4138" spans="1:18" ht="14.25" thickBot="1">
      <c r="A4138" s="33" t="s">
        <v>657</v>
      </c>
      <c r="B4138" s="47">
        <v>41791</v>
      </c>
      <c r="C4138" t="s">
        <v>118</v>
      </c>
      <c r="D4138" t="s">
        <v>651</v>
      </c>
      <c r="E4138" t="s">
        <v>40</v>
      </c>
      <c r="F4138" t="s">
        <v>610</v>
      </c>
      <c r="G4138" t="s">
        <v>48</v>
      </c>
      <c r="I4138" t="s">
        <v>609</v>
      </c>
      <c r="K4138" s="34">
        <v>24911</v>
      </c>
      <c r="L4138" s="37">
        <f t="shared" si="285"/>
        <v>25</v>
      </c>
      <c r="M4138" s="34">
        <v>13163</v>
      </c>
      <c r="N4138" s="36">
        <f t="shared" si="286"/>
        <v>526.52</v>
      </c>
      <c r="O4138" s="34"/>
      <c r="P4138" s="34">
        <v>111769</v>
      </c>
      <c r="Q4138" s="37">
        <f t="shared" si="287"/>
        <v>112</v>
      </c>
      <c r="R4138" s="34">
        <v>47413</v>
      </c>
    </row>
    <row r="4139" spans="1:18" ht="14.25" thickBot="1">
      <c r="A4139" s="33" t="s">
        <v>657</v>
      </c>
      <c r="B4139" s="47">
        <v>41791</v>
      </c>
      <c r="C4139" t="s">
        <v>118</v>
      </c>
      <c r="D4139" t="s">
        <v>651</v>
      </c>
      <c r="E4139" t="s">
        <v>40</v>
      </c>
      <c r="F4139" t="s">
        <v>611</v>
      </c>
      <c r="G4139" t="s">
        <v>58</v>
      </c>
      <c r="I4139" t="s">
        <v>609</v>
      </c>
      <c r="K4139" s="34" t="s">
        <v>11</v>
      </c>
      <c r="L4139" s="37" t="str">
        <f t="shared" si="285"/>
        <v/>
      </c>
      <c r="M4139" s="34" t="s">
        <v>11</v>
      </c>
      <c r="N4139" s="36" t="str">
        <f t="shared" si="286"/>
        <v/>
      </c>
      <c r="O4139" s="34"/>
      <c r="P4139" s="34">
        <v>25957</v>
      </c>
      <c r="Q4139" s="37">
        <f t="shared" si="287"/>
        <v>26</v>
      </c>
      <c r="R4139" s="34">
        <v>8447</v>
      </c>
    </row>
    <row r="4140" spans="1:18" ht="14.25" thickBot="1">
      <c r="A4140" s="33" t="s">
        <v>657</v>
      </c>
      <c r="B4140" s="47">
        <v>41791</v>
      </c>
      <c r="C4140" t="s">
        <v>118</v>
      </c>
      <c r="D4140" t="s">
        <v>651</v>
      </c>
      <c r="E4140" t="s">
        <v>40</v>
      </c>
      <c r="F4140" t="s">
        <v>612</v>
      </c>
      <c r="G4140" t="s">
        <v>57</v>
      </c>
      <c r="I4140" t="s">
        <v>609</v>
      </c>
      <c r="K4140" s="34" t="s">
        <v>11</v>
      </c>
      <c r="L4140" s="37" t="str">
        <f t="shared" si="285"/>
        <v/>
      </c>
      <c r="M4140" s="34" t="s">
        <v>11</v>
      </c>
      <c r="N4140" s="36" t="str">
        <f t="shared" si="286"/>
        <v/>
      </c>
      <c r="O4140" s="34"/>
      <c r="P4140" s="34">
        <v>24077</v>
      </c>
      <c r="Q4140" s="37">
        <f t="shared" si="287"/>
        <v>24</v>
      </c>
      <c r="R4140" s="34">
        <v>14033</v>
      </c>
    </row>
    <row r="4141" spans="1:18" ht="14.25" thickBot="1">
      <c r="A4141" s="33" t="s">
        <v>657</v>
      </c>
      <c r="B4141" s="47">
        <v>41791</v>
      </c>
      <c r="C4141" t="s">
        <v>118</v>
      </c>
      <c r="D4141" t="s">
        <v>651</v>
      </c>
      <c r="E4141" t="s">
        <v>40</v>
      </c>
      <c r="F4141" t="s">
        <v>616</v>
      </c>
      <c r="G4141" t="s">
        <v>60</v>
      </c>
      <c r="I4141" t="s">
        <v>609</v>
      </c>
      <c r="K4141" s="34">
        <v>21688</v>
      </c>
      <c r="L4141" s="37">
        <f t="shared" si="285"/>
        <v>22</v>
      </c>
      <c r="M4141" s="34">
        <v>9633</v>
      </c>
      <c r="N4141" s="36">
        <f t="shared" si="286"/>
        <v>437.86363636363637</v>
      </c>
      <c r="O4141" s="34"/>
      <c r="P4141" s="34">
        <v>94391</v>
      </c>
      <c r="Q4141" s="37">
        <f t="shared" si="287"/>
        <v>94</v>
      </c>
      <c r="R4141" s="34">
        <v>34867</v>
      </c>
    </row>
    <row r="4142" spans="1:18" ht="14.25" thickBot="1">
      <c r="A4142" s="33" t="s">
        <v>657</v>
      </c>
      <c r="B4142" s="47">
        <v>41791</v>
      </c>
      <c r="C4142" t="s">
        <v>118</v>
      </c>
      <c r="D4142" t="s">
        <v>651</v>
      </c>
      <c r="E4142" t="s">
        <v>40</v>
      </c>
      <c r="F4142" t="s">
        <v>625</v>
      </c>
      <c r="G4142" t="s">
        <v>66</v>
      </c>
      <c r="I4142" t="s">
        <v>609</v>
      </c>
      <c r="K4142" s="34" t="s">
        <v>11</v>
      </c>
      <c r="L4142" s="37" t="str">
        <f t="shared" si="285"/>
        <v/>
      </c>
      <c r="M4142" s="34" t="s">
        <v>11</v>
      </c>
      <c r="N4142" s="36" t="str">
        <f t="shared" si="286"/>
        <v/>
      </c>
      <c r="O4142" s="34"/>
      <c r="P4142" s="34">
        <v>57339</v>
      </c>
      <c r="Q4142" s="37">
        <f t="shared" si="287"/>
        <v>57</v>
      </c>
      <c r="R4142" s="34">
        <v>7070</v>
      </c>
    </row>
    <row r="4143" spans="1:18" ht="14.25" thickBot="1">
      <c r="A4143" s="33" t="s">
        <v>657</v>
      </c>
      <c r="B4143" s="47">
        <v>41791</v>
      </c>
      <c r="C4143" t="s">
        <v>118</v>
      </c>
      <c r="D4143" t="s">
        <v>651</v>
      </c>
      <c r="E4143" t="s">
        <v>40</v>
      </c>
      <c r="F4143" t="s">
        <v>646</v>
      </c>
      <c r="G4143" t="s">
        <v>74</v>
      </c>
      <c r="I4143" t="s">
        <v>609</v>
      </c>
      <c r="K4143" s="34">
        <v>39952</v>
      </c>
      <c r="L4143" s="37">
        <f t="shared" si="285"/>
        <v>40</v>
      </c>
      <c r="M4143" s="34">
        <v>10412</v>
      </c>
      <c r="N4143" s="36">
        <f t="shared" si="286"/>
        <v>260.3</v>
      </c>
      <c r="O4143" s="34"/>
      <c r="P4143" s="34">
        <v>240443</v>
      </c>
      <c r="Q4143" s="37">
        <f t="shared" si="287"/>
        <v>240</v>
      </c>
      <c r="R4143" s="34">
        <v>54837</v>
      </c>
    </row>
    <row r="4144" spans="1:18" ht="14.25" thickBot="1">
      <c r="A4144" s="33" t="s">
        <v>657</v>
      </c>
      <c r="B4144" s="47">
        <v>41791</v>
      </c>
      <c r="C4144" t="s">
        <v>118</v>
      </c>
      <c r="D4144" t="s">
        <v>634</v>
      </c>
      <c r="E4144" t="s">
        <v>38</v>
      </c>
      <c r="F4144" t="s">
        <v>608</v>
      </c>
      <c r="G4144" t="s">
        <v>61</v>
      </c>
      <c r="I4144" t="s">
        <v>609</v>
      </c>
      <c r="K4144" s="34">
        <v>16845</v>
      </c>
      <c r="L4144" s="37">
        <f t="shared" si="285"/>
        <v>17</v>
      </c>
      <c r="M4144" s="34">
        <v>2357</v>
      </c>
      <c r="N4144" s="36">
        <f t="shared" si="286"/>
        <v>138.64705882352942</v>
      </c>
      <c r="O4144" s="34"/>
      <c r="P4144" s="34">
        <v>52606</v>
      </c>
      <c r="Q4144" s="37">
        <f t="shared" si="287"/>
        <v>53</v>
      </c>
      <c r="R4144" s="34">
        <v>6051</v>
      </c>
    </row>
    <row r="4145" spans="1:18" ht="14.25" thickBot="1">
      <c r="A4145" s="33" t="s">
        <v>657</v>
      </c>
      <c r="B4145" s="47">
        <v>41791</v>
      </c>
      <c r="C4145" t="s">
        <v>118</v>
      </c>
      <c r="D4145" t="s">
        <v>634</v>
      </c>
      <c r="E4145" t="s">
        <v>38</v>
      </c>
      <c r="F4145" t="s">
        <v>610</v>
      </c>
      <c r="G4145" t="s">
        <v>48</v>
      </c>
      <c r="I4145" t="s">
        <v>609</v>
      </c>
      <c r="K4145" s="34">
        <v>10610</v>
      </c>
      <c r="L4145" s="37">
        <f t="shared" si="285"/>
        <v>11</v>
      </c>
      <c r="M4145" s="34">
        <v>664</v>
      </c>
      <c r="N4145" s="36">
        <f t="shared" si="286"/>
        <v>60.363636363636367</v>
      </c>
      <c r="O4145" s="34"/>
      <c r="P4145" s="34">
        <v>56178</v>
      </c>
      <c r="Q4145" s="37">
        <f t="shared" si="287"/>
        <v>56</v>
      </c>
      <c r="R4145" s="34">
        <v>4521</v>
      </c>
    </row>
    <row r="4146" spans="1:18" ht="14.25" thickBot="1">
      <c r="A4146" s="33" t="s">
        <v>657</v>
      </c>
      <c r="B4146" s="47">
        <v>41791</v>
      </c>
      <c r="C4146" t="s">
        <v>118</v>
      </c>
      <c r="D4146" t="s">
        <v>634</v>
      </c>
      <c r="E4146" t="s">
        <v>38</v>
      </c>
      <c r="F4146" t="s">
        <v>616</v>
      </c>
      <c r="G4146" t="s">
        <v>60</v>
      </c>
      <c r="I4146" t="s">
        <v>609</v>
      </c>
      <c r="K4146" s="34">
        <v>5719</v>
      </c>
      <c r="L4146" s="37">
        <f t="shared" si="285"/>
        <v>6</v>
      </c>
      <c r="M4146" s="34">
        <v>803</v>
      </c>
      <c r="N4146" s="36">
        <f t="shared" si="286"/>
        <v>133.83333333333334</v>
      </c>
      <c r="O4146" s="34"/>
      <c r="P4146" s="34">
        <v>15719</v>
      </c>
      <c r="Q4146" s="37">
        <f t="shared" si="287"/>
        <v>16</v>
      </c>
      <c r="R4146" s="34">
        <v>2981</v>
      </c>
    </row>
    <row r="4147" spans="1:18" ht="14.25" thickBot="1">
      <c r="A4147" s="33" t="s">
        <v>657</v>
      </c>
      <c r="B4147" s="47">
        <v>41791</v>
      </c>
      <c r="C4147" t="s">
        <v>118</v>
      </c>
      <c r="D4147" t="s">
        <v>634</v>
      </c>
      <c r="E4147" t="s">
        <v>38</v>
      </c>
      <c r="F4147" t="s">
        <v>625</v>
      </c>
      <c r="G4147" t="s">
        <v>66</v>
      </c>
      <c r="I4147" t="s">
        <v>609</v>
      </c>
      <c r="K4147" s="34" t="s">
        <v>11</v>
      </c>
      <c r="L4147" s="37" t="str">
        <f t="shared" si="285"/>
        <v/>
      </c>
      <c r="M4147" s="34" t="s">
        <v>11</v>
      </c>
      <c r="N4147" s="36" t="str">
        <f t="shared" si="286"/>
        <v/>
      </c>
      <c r="O4147" s="34"/>
      <c r="P4147" s="34">
        <v>36789</v>
      </c>
      <c r="Q4147" s="37">
        <f t="shared" si="287"/>
        <v>37</v>
      </c>
      <c r="R4147" s="34">
        <v>5240</v>
      </c>
    </row>
    <row r="4148" spans="1:18" ht="14.25" thickBot="1">
      <c r="A4148" s="33" t="s">
        <v>657</v>
      </c>
      <c r="B4148" s="47">
        <v>41791</v>
      </c>
      <c r="C4148" t="s">
        <v>118</v>
      </c>
      <c r="D4148" t="s">
        <v>634</v>
      </c>
      <c r="E4148" t="s">
        <v>38</v>
      </c>
      <c r="F4148" t="s">
        <v>646</v>
      </c>
      <c r="G4148" t="s">
        <v>74</v>
      </c>
      <c r="I4148" t="s">
        <v>609</v>
      </c>
      <c r="K4148" s="34" t="s">
        <v>11</v>
      </c>
      <c r="L4148" s="37" t="str">
        <f t="shared" si="285"/>
        <v/>
      </c>
      <c r="M4148" s="34" t="s">
        <v>11</v>
      </c>
      <c r="N4148" s="36" t="str">
        <f t="shared" si="286"/>
        <v/>
      </c>
      <c r="O4148" s="34"/>
      <c r="P4148" s="34">
        <v>18000</v>
      </c>
      <c r="Q4148" s="37">
        <f t="shared" si="287"/>
        <v>18</v>
      </c>
      <c r="R4148" s="34">
        <v>2703</v>
      </c>
    </row>
    <row r="4149" spans="1:18" ht="14.25" thickBot="1">
      <c r="A4149" s="33" t="s">
        <v>657</v>
      </c>
      <c r="B4149" s="47">
        <v>41791</v>
      </c>
      <c r="C4149" t="s">
        <v>118</v>
      </c>
      <c r="D4149" t="s">
        <v>652</v>
      </c>
      <c r="E4149" t="s">
        <v>34</v>
      </c>
      <c r="F4149" t="s">
        <v>608</v>
      </c>
      <c r="G4149" t="s">
        <v>61</v>
      </c>
      <c r="I4149" t="s">
        <v>609</v>
      </c>
      <c r="K4149" s="34" t="s">
        <v>11</v>
      </c>
      <c r="L4149" s="37" t="str">
        <f t="shared" si="285"/>
        <v/>
      </c>
      <c r="M4149" s="34" t="s">
        <v>11</v>
      </c>
      <c r="N4149" s="36" t="str">
        <f t="shared" si="286"/>
        <v/>
      </c>
      <c r="O4149" s="34"/>
      <c r="P4149" s="34">
        <v>13157</v>
      </c>
      <c r="Q4149" s="37">
        <f t="shared" si="287"/>
        <v>13</v>
      </c>
      <c r="R4149" s="34">
        <v>3295</v>
      </c>
    </row>
    <row r="4150" spans="1:18" ht="14.25" thickBot="1">
      <c r="A4150" s="33" t="s">
        <v>657</v>
      </c>
      <c r="B4150" s="47">
        <v>41791</v>
      </c>
      <c r="C4150" t="s">
        <v>118</v>
      </c>
      <c r="D4150" t="s">
        <v>652</v>
      </c>
      <c r="E4150" t="s">
        <v>34</v>
      </c>
      <c r="F4150" t="s">
        <v>610</v>
      </c>
      <c r="G4150" t="s">
        <v>48</v>
      </c>
      <c r="I4150" t="s">
        <v>609</v>
      </c>
      <c r="K4150" s="34">
        <v>10850</v>
      </c>
      <c r="L4150" s="37">
        <f t="shared" si="285"/>
        <v>11</v>
      </c>
      <c r="M4150" s="34">
        <v>5427</v>
      </c>
      <c r="N4150" s="36">
        <f t="shared" si="286"/>
        <v>493.36363636363637</v>
      </c>
      <c r="O4150" s="34"/>
      <c r="P4150" s="34">
        <v>26490</v>
      </c>
      <c r="Q4150" s="37">
        <f t="shared" si="287"/>
        <v>26</v>
      </c>
      <c r="R4150" s="34">
        <v>9265</v>
      </c>
    </row>
    <row r="4151" spans="1:18" ht="14.25" thickBot="1">
      <c r="A4151" s="33" t="s">
        <v>657</v>
      </c>
      <c r="B4151" s="47">
        <v>41791</v>
      </c>
      <c r="C4151" t="s">
        <v>118</v>
      </c>
      <c r="D4151" t="s">
        <v>652</v>
      </c>
      <c r="E4151" t="s">
        <v>34</v>
      </c>
      <c r="F4151" t="s">
        <v>612</v>
      </c>
      <c r="G4151" t="s">
        <v>57</v>
      </c>
      <c r="I4151" t="s">
        <v>609</v>
      </c>
      <c r="K4151" s="34" t="s">
        <v>11</v>
      </c>
      <c r="L4151" s="37" t="str">
        <f t="shared" si="285"/>
        <v/>
      </c>
      <c r="M4151" s="34" t="s">
        <v>11</v>
      </c>
      <c r="N4151" s="36" t="str">
        <f t="shared" si="286"/>
        <v/>
      </c>
      <c r="O4151" s="34"/>
      <c r="P4151" s="34">
        <v>56124</v>
      </c>
      <c r="Q4151" s="37">
        <f t="shared" si="287"/>
        <v>56</v>
      </c>
      <c r="R4151" s="34">
        <v>16142</v>
      </c>
    </row>
    <row r="4152" spans="1:18" ht="14.25" thickBot="1">
      <c r="A4152" s="33" t="s">
        <v>657</v>
      </c>
      <c r="B4152" s="47">
        <v>41791</v>
      </c>
      <c r="C4152" t="s">
        <v>118</v>
      </c>
      <c r="D4152" t="s">
        <v>652</v>
      </c>
      <c r="E4152" t="s">
        <v>34</v>
      </c>
      <c r="F4152" t="s">
        <v>616</v>
      </c>
      <c r="G4152" t="s">
        <v>60</v>
      </c>
      <c r="I4152" t="s">
        <v>609</v>
      </c>
      <c r="K4152" s="34">
        <v>5130</v>
      </c>
      <c r="L4152" s="37">
        <f t="shared" si="285"/>
        <v>5</v>
      </c>
      <c r="M4152" s="34">
        <v>3277</v>
      </c>
      <c r="N4152" s="36">
        <f t="shared" si="286"/>
        <v>655.4</v>
      </c>
      <c r="O4152" s="34"/>
      <c r="P4152" s="34">
        <v>26687</v>
      </c>
      <c r="Q4152" s="37">
        <f t="shared" si="287"/>
        <v>27</v>
      </c>
      <c r="R4152" s="34">
        <v>9449</v>
      </c>
    </row>
    <row r="4153" spans="1:18" ht="14.25" thickBot="1">
      <c r="A4153" s="33" t="s">
        <v>657</v>
      </c>
      <c r="B4153" s="47">
        <v>41791</v>
      </c>
      <c r="C4153" t="s">
        <v>118</v>
      </c>
      <c r="D4153" t="s">
        <v>652</v>
      </c>
      <c r="E4153" t="s">
        <v>34</v>
      </c>
      <c r="F4153" t="s">
        <v>625</v>
      </c>
      <c r="G4153" t="s">
        <v>66</v>
      </c>
      <c r="I4153" t="s">
        <v>609</v>
      </c>
      <c r="K4153" s="34">
        <v>180000</v>
      </c>
      <c r="L4153" s="37">
        <f t="shared" si="285"/>
        <v>180</v>
      </c>
      <c r="M4153" s="34">
        <v>13104</v>
      </c>
      <c r="N4153" s="36">
        <f t="shared" si="286"/>
        <v>72.8</v>
      </c>
      <c r="O4153" s="34"/>
      <c r="P4153" s="34">
        <v>1344640</v>
      </c>
      <c r="Q4153" s="37">
        <f t="shared" si="287"/>
        <v>1345</v>
      </c>
      <c r="R4153" s="34">
        <v>103043</v>
      </c>
    </row>
    <row r="4154" spans="1:18" ht="14.25" thickBot="1">
      <c r="A4154" s="33" t="s">
        <v>657</v>
      </c>
      <c r="B4154" s="47">
        <v>41791</v>
      </c>
      <c r="C4154" t="s">
        <v>118</v>
      </c>
      <c r="D4154" t="s">
        <v>652</v>
      </c>
      <c r="E4154" t="s">
        <v>34</v>
      </c>
      <c r="F4154" t="s">
        <v>646</v>
      </c>
      <c r="G4154" t="s">
        <v>74</v>
      </c>
      <c r="I4154" t="s">
        <v>609</v>
      </c>
      <c r="K4154" s="34">
        <v>209292</v>
      </c>
      <c r="L4154" s="37">
        <f t="shared" si="285"/>
        <v>209</v>
      </c>
      <c r="M4154" s="34">
        <v>51922</v>
      </c>
      <c r="N4154" s="36">
        <f t="shared" si="286"/>
        <v>248.43062200956939</v>
      </c>
      <c r="O4154" s="34"/>
      <c r="P4154" s="34">
        <v>1975363</v>
      </c>
      <c r="Q4154" s="37">
        <f t="shared" si="287"/>
        <v>1975</v>
      </c>
      <c r="R4154" s="34">
        <v>331241</v>
      </c>
    </row>
    <row r="4155" spans="1:18" ht="14.25" thickBot="1">
      <c r="A4155" s="33" t="s">
        <v>657</v>
      </c>
      <c r="B4155" s="47">
        <v>41791</v>
      </c>
      <c r="C4155" t="s">
        <v>118</v>
      </c>
      <c r="D4155" t="s">
        <v>637</v>
      </c>
      <c r="E4155" t="s">
        <v>71</v>
      </c>
      <c r="F4155" t="s">
        <v>616</v>
      </c>
      <c r="G4155" t="s">
        <v>60</v>
      </c>
      <c r="I4155" t="s">
        <v>609</v>
      </c>
      <c r="K4155" s="34">
        <v>34420</v>
      </c>
      <c r="L4155" s="37">
        <f t="shared" si="285"/>
        <v>34</v>
      </c>
      <c r="M4155" s="34">
        <v>10413</v>
      </c>
      <c r="N4155" s="36">
        <f t="shared" si="286"/>
        <v>306.26470588235293</v>
      </c>
      <c r="O4155" s="34"/>
      <c r="P4155" s="34">
        <v>34420</v>
      </c>
      <c r="Q4155" s="37">
        <f t="shared" si="287"/>
        <v>34</v>
      </c>
      <c r="R4155" s="34">
        <v>10413</v>
      </c>
    </row>
    <row r="4156" spans="1:18" ht="14.25" thickBot="1">
      <c r="A4156" s="33" t="s">
        <v>657</v>
      </c>
      <c r="B4156" s="47">
        <v>41791</v>
      </c>
      <c r="C4156" t="s">
        <v>118</v>
      </c>
      <c r="D4156" t="s">
        <v>701</v>
      </c>
      <c r="E4156" t="s">
        <v>190</v>
      </c>
      <c r="F4156" t="s">
        <v>608</v>
      </c>
      <c r="G4156" t="s">
        <v>61</v>
      </c>
      <c r="I4156" t="s">
        <v>609</v>
      </c>
      <c r="K4156" s="34">
        <v>2000</v>
      </c>
      <c r="L4156" s="37">
        <f t="shared" si="285"/>
        <v>2</v>
      </c>
      <c r="M4156" s="34">
        <v>629</v>
      </c>
      <c r="N4156" s="36">
        <f t="shared" si="286"/>
        <v>314.5</v>
      </c>
      <c r="O4156" s="34"/>
      <c r="P4156" s="34">
        <v>2000</v>
      </c>
      <c r="Q4156" s="37">
        <f t="shared" si="287"/>
        <v>2</v>
      </c>
      <c r="R4156" s="34">
        <v>629</v>
      </c>
    </row>
    <row r="4157" spans="1:18" ht="14.25" thickBot="1">
      <c r="A4157" s="33" t="s">
        <v>657</v>
      </c>
      <c r="B4157" s="47">
        <v>41791</v>
      </c>
      <c r="C4157" t="s">
        <v>118</v>
      </c>
      <c r="D4157" t="s">
        <v>672</v>
      </c>
      <c r="E4157" t="s">
        <v>213</v>
      </c>
      <c r="F4157" t="s">
        <v>608</v>
      </c>
      <c r="G4157" t="s">
        <v>61</v>
      </c>
      <c r="I4157" t="s">
        <v>609</v>
      </c>
      <c r="K4157" s="34">
        <v>51613</v>
      </c>
      <c r="L4157" s="37">
        <f t="shared" si="285"/>
        <v>52</v>
      </c>
      <c r="M4157" s="34">
        <v>29143</v>
      </c>
      <c r="N4157" s="36">
        <f t="shared" si="286"/>
        <v>560.44230769230774</v>
      </c>
      <c r="O4157" s="34"/>
      <c r="P4157" s="34">
        <v>302748</v>
      </c>
      <c r="Q4157" s="37">
        <f t="shared" si="287"/>
        <v>303</v>
      </c>
      <c r="R4157" s="34">
        <v>154742</v>
      </c>
    </row>
    <row r="4158" spans="1:18" ht="14.25" thickBot="1">
      <c r="A4158" s="33" t="s">
        <v>657</v>
      </c>
      <c r="B4158" s="47">
        <v>41791</v>
      </c>
      <c r="C4158" t="s">
        <v>118</v>
      </c>
      <c r="D4158" t="s">
        <v>719</v>
      </c>
      <c r="E4158" t="s">
        <v>222</v>
      </c>
      <c r="F4158" t="s">
        <v>608</v>
      </c>
      <c r="G4158" t="s">
        <v>61</v>
      </c>
      <c r="I4158" t="s">
        <v>609</v>
      </c>
      <c r="K4158" s="34" t="s">
        <v>11</v>
      </c>
      <c r="L4158" s="37" t="str">
        <f t="shared" si="285"/>
        <v/>
      </c>
      <c r="M4158" s="34" t="s">
        <v>11</v>
      </c>
      <c r="N4158" s="36" t="str">
        <f t="shared" si="286"/>
        <v/>
      </c>
      <c r="O4158" s="34"/>
      <c r="P4158" s="34">
        <v>11141</v>
      </c>
      <c r="Q4158" s="37">
        <f t="shared" si="287"/>
        <v>11</v>
      </c>
      <c r="R4158" s="34">
        <v>3888</v>
      </c>
    </row>
    <row r="4159" spans="1:18" ht="14.25" thickBot="1">
      <c r="A4159" s="33" t="s">
        <v>657</v>
      </c>
      <c r="B4159" s="47">
        <v>41791</v>
      </c>
      <c r="C4159" t="s">
        <v>118</v>
      </c>
      <c r="D4159" t="s">
        <v>720</v>
      </c>
      <c r="E4159" t="s">
        <v>231</v>
      </c>
      <c r="F4159" t="s">
        <v>616</v>
      </c>
      <c r="G4159" t="s">
        <v>60</v>
      </c>
      <c r="I4159" t="s">
        <v>609</v>
      </c>
      <c r="K4159" s="34" t="s">
        <v>11</v>
      </c>
      <c r="L4159" s="37" t="str">
        <f t="shared" si="285"/>
        <v/>
      </c>
      <c r="M4159" s="34" t="s">
        <v>11</v>
      </c>
      <c r="N4159" s="36" t="str">
        <f t="shared" si="286"/>
        <v/>
      </c>
      <c r="O4159" s="34"/>
      <c r="P4159" s="34">
        <v>22790</v>
      </c>
      <c r="Q4159" s="37">
        <f t="shared" si="287"/>
        <v>23</v>
      </c>
      <c r="R4159" s="34">
        <v>5863</v>
      </c>
    </row>
    <row r="4160" spans="1:18" ht="14.25" thickBot="1">
      <c r="A4160" s="33" t="s">
        <v>657</v>
      </c>
      <c r="B4160" s="47">
        <v>41791</v>
      </c>
      <c r="C4160" t="s">
        <v>118</v>
      </c>
      <c r="D4160" t="s">
        <v>655</v>
      </c>
      <c r="E4160" t="s">
        <v>262</v>
      </c>
      <c r="F4160" t="s">
        <v>608</v>
      </c>
      <c r="G4160" t="s">
        <v>61</v>
      </c>
      <c r="I4160" t="s">
        <v>609</v>
      </c>
      <c r="K4160" s="34" t="s">
        <v>11</v>
      </c>
      <c r="L4160" s="37" t="str">
        <f t="shared" si="285"/>
        <v/>
      </c>
      <c r="M4160" s="34" t="s">
        <v>11</v>
      </c>
      <c r="N4160" s="36" t="str">
        <f t="shared" si="286"/>
        <v/>
      </c>
      <c r="O4160" s="34"/>
      <c r="P4160" s="34">
        <v>11488</v>
      </c>
      <c r="Q4160" s="37">
        <f t="shared" si="287"/>
        <v>11</v>
      </c>
      <c r="R4160" s="34">
        <v>4967</v>
      </c>
    </row>
    <row r="4161" spans="1:18" ht="14.25" thickBot="1">
      <c r="A4161" s="33" t="s">
        <v>657</v>
      </c>
      <c r="B4161" s="47">
        <v>41791</v>
      </c>
      <c r="C4161" t="s">
        <v>118</v>
      </c>
      <c r="D4161" t="s">
        <v>640</v>
      </c>
      <c r="E4161" t="s">
        <v>37</v>
      </c>
      <c r="F4161" t="s">
        <v>610</v>
      </c>
      <c r="G4161" t="s">
        <v>48</v>
      </c>
      <c r="I4161" t="s">
        <v>609</v>
      </c>
      <c r="K4161" s="34">
        <v>1418</v>
      </c>
      <c r="L4161" s="37">
        <f t="shared" si="285"/>
        <v>1</v>
      </c>
      <c r="M4161" s="34">
        <v>525</v>
      </c>
      <c r="N4161" s="36">
        <f t="shared" si="286"/>
        <v>525</v>
      </c>
      <c r="O4161" s="34"/>
      <c r="P4161" s="34">
        <v>8696</v>
      </c>
      <c r="Q4161" s="37">
        <f t="shared" si="287"/>
        <v>9</v>
      </c>
      <c r="R4161" s="34">
        <v>3204</v>
      </c>
    </row>
    <row r="4162" spans="1:18" ht="14.25" thickBot="1">
      <c r="A4162" s="33" t="s">
        <v>657</v>
      </c>
      <c r="B4162" s="47">
        <v>41791</v>
      </c>
      <c r="C4162" t="s">
        <v>118</v>
      </c>
      <c r="D4162" t="s">
        <v>640</v>
      </c>
      <c r="E4162" t="s">
        <v>37</v>
      </c>
      <c r="F4162" t="s">
        <v>611</v>
      </c>
      <c r="G4162" t="s">
        <v>58</v>
      </c>
      <c r="I4162" t="s">
        <v>609</v>
      </c>
      <c r="K4162" s="34" t="s">
        <v>11</v>
      </c>
      <c r="L4162" s="37" t="str">
        <f t="shared" si="285"/>
        <v/>
      </c>
      <c r="M4162" s="34" t="s">
        <v>11</v>
      </c>
      <c r="N4162" s="36" t="str">
        <f t="shared" si="286"/>
        <v/>
      </c>
      <c r="O4162" s="34"/>
      <c r="P4162" s="34">
        <v>61427</v>
      </c>
      <c r="Q4162" s="37">
        <f t="shared" si="287"/>
        <v>61</v>
      </c>
      <c r="R4162" s="34">
        <v>29423</v>
      </c>
    </row>
    <row r="4163" spans="1:18" ht="14.25" thickBot="1">
      <c r="A4163" s="33" t="s">
        <v>657</v>
      </c>
      <c r="B4163" s="47">
        <v>41791</v>
      </c>
      <c r="C4163" t="s">
        <v>118</v>
      </c>
      <c r="D4163" t="s">
        <v>640</v>
      </c>
      <c r="E4163" t="s">
        <v>37</v>
      </c>
      <c r="F4163" t="s">
        <v>625</v>
      </c>
      <c r="G4163" t="s">
        <v>66</v>
      </c>
      <c r="I4163" t="s">
        <v>609</v>
      </c>
      <c r="K4163" s="34" t="s">
        <v>11</v>
      </c>
      <c r="L4163" s="37" t="str">
        <f t="shared" si="285"/>
        <v/>
      </c>
      <c r="M4163" s="34" t="s">
        <v>11</v>
      </c>
      <c r="N4163" s="36" t="str">
        <f t="shared" si="286"/>
        <v/>
      </c>
      <c r="O4163" s="34"/>
      <c r="P4163" s="34">
        <v>180020</v>
      </c>
      <c r="Q4163" s="37">
        <f t="shared" si="287"/>
        <v>180</v>
      </c>
      <c r="R4163" s="34">
        <v>30531</v>
      </c>
    </row>
    <row r="4164" spans="1:18" ht="14.25" thickBot="1">
      <c r="A4164" s="33" t="s">
        <v>657</v>
      </c>
      <c r="B4164" s="47">
        <v>41791</v>
      </c>
      <c r="C4164" t="s">
        <v>118</v>
      </c>
      <c r="D4164" t="s">
        <v>612</v>
      </c>
      <c r="E4164" t="s">
        <v>68</v>
      </c>
      <c r="F4164" t="s">
        <v>608</v>
      </c>
      <c r="G4164" t="s">
        <v>61</v>
      </c>
      <c r="I4164" t="s">
        <v>609</v>
      </c>
      <c r="K4164" s="34">
        <v>16030</v>
      </c>
      <c r="L4164" s="37">
        <f t="shared" si="285"/>
        <v>16</v>
      </c>
      <c r="M4164" s="34">
        <v>9940</v>
      </c>
      <c r="N4164" s="36">
        <f t="shared" si="286"/>
        <v>621.25</v>
      </c>
      <c r="O4164" s="34"/>
      <c r="P4164" s="34">
        <v>54886</v>
      </c>
      <c r="Q4164" s="37">
        <f t="shared" si="287"/>
        <v>55</v>
      </c>
      <c r="R4164" s="34">
        <v>26449</v>
      </c>
    </row>
    <row r="4165" spans="1:18" ht="14.25" thickBot="1">
      <c r="A4165" s="33" t="s">
        <v>657</v>
      </c>
      <c r="B4165" s="47">
        <v>41791</v>
      </c>
      <c r="C4165" t="s">
        <v>118</v>
      </c>
      <c r="D4165" t="s">
        <v>656</v>
      </c>
      <c r="E4165" t="s">
        <v>316</v>
      </c>
      <c r="F4165" t="s">
        <v>608</v>
      </c>
      <c r="G4165" t="s">
        <v>61</v>
      </c>
      <c r="I4165" t="s">
        <v>609</v>
      </c>
      <c r="K4165" s="34" t="s">
        <v>11</v>
      </c>
      <c r="L4165" s="37" t="str">
        <f t="shared" si="285"/>
        <v/>
      </c>
      <c r="M4165" s="34" t="s">
        <v>11</v>
      </c>
      <c r="N4165" s="36" t="str">
        <f t="shared" si="286"/>
        <v/>
      </c>
      <c r="O4165" s="34"/>
      <c r="P4165" s="34">
        <v>4006</v>
      </c>
      <c r="Q4165" s="37">
        <f t="shared" si="287"/>
        <v>4</v>
      </c>
      <c r="R4165" s="34">
        <v>1277</v>
      </c>
    </row>
    <row r="4166" spans="1:18" ht="14.25" thickBot="1">
      <c r="A4166" s="33" t="s">
        <v>657</v>
      </c>
      <c r="B4166" s="47">
        <v>41791</v>
      </c>
      <c r="C4166" t="s">
        <v>118</v>
      </c>
      <c r="D4166" t="s">
        <v>656</v>
      </c>
      <c r="E4166" t="s">
        <v>316</v>
      </c>
      <c r="F4166" t="s">
        <v>610</v>
      </c>
      <c r="G4166" t="s">
        <v>48</v>
      </c>
      <c r="I4166" t="s">
        <v>609</v>
      </c>
      <c r="K4166" s="34">
        <v>13900</v>
      </c>
      <c r="L4166" s="37">
        <f t="shared" ref="L4166:L4185" si="288">IF(ISERROR(ROUND(K4166*0.001,0))=TRUE,"",(ROUND(K4166*0.001,0)))</f>
        <v>14</v>
      </c>
      <c r="M4166" s="34">
        <v>8119</v>
      </c>
      <c r="N4166" s="36">
        <f t="shared" ref="N4166:N4185" si="289">IF(ISERROR(M4166/L4166)=TRUE,"",(M4166/L4166))</f>
        <v>579.92857142857144</v>
      </c>
      <c r="O4166" s="34"/>
      <c r="P4166" s="34">
        <v>36056</v>
      </c>
      <c r="Q4166" s="37">
        <f t="shared" ref="Q4166:Q4185" si="290">IF(ISERROR(ROUND(P4166*0.001,0))=TRUE,"",(ROUND(P4166*0.001,0)))</f>
        <v>36</v>
      </c>
      <c r="R4166" s="34">
        <v>15930</v>
      </c>
    </row>
    <row r="4167" spans="1:18" ht="14.25" thickBot="1">
      <c r="A4167" s="33" t="s">
        <v>657</v>
      </c>
      <c r="B4167" s="47">
        <v>41791</v>
      </c>
      <c r="C4167" t="s">
        <v>118</v>
      </c>
      <c r="D4167" t="s">
        <v>656</v>
      </c>
      <c r="E4167" t="s">
        <v>316</v>
      </c>
      <c r="F4167" t="s">
        <v>616</v>
      </c>
      <c r="G4167" t="s">
        <v>60</v>
      </c>
      <c r="I4167" t="s">
        <v>609</v>
      </c>
      <c r="K4167" s="34" t="s">
        <v>11</v>
      </c>
      <c r="L4167" s="37" t="str">
        <f t="shared" si="288"/>
        <v/>
      </c>
      <c r="M4167" s="34" t="s">
        <v>11</v>
      </c>
      <c r="N4167" s="36" t="str">
        <f t="shared" si="289"/>
        <v/>
      </c>
      <c r="O4167" s="34"/>
      <c r="P4167" s="34">
        <v>59925</v>
      </c>
      <c r="Q4167" s="37">
        <f t="shared" si="290"/>
        <v>60</v>
      </c>
      <c r="R4167" s="34">
        <v>16930</v>
      </c>
    </row>
    <row r="4168" spans="1:18" ht="14.25" thickBot="1">
      <c r="A4168" s="33" t="s">
        <v>657</v>
      </c>
      <c r="B4168" s="47">
        <v>41791</v>
      </c>
      <c r="C4168" t="s">
        <v>118</v>
      </c>
      <c r="D4168" t="s">
        <v>656</v>
      </c>
      <c r="E4168" t="s">
        <v>316</v>
      </c>
      <c r="F4168" t="s">
        <v>646</v>
      </c>
      <c r="G4168" t="s">
        <v>74</v>
      </c>
      <c r="I4168" t="s">
        <v>609</v>
      </c>
      <c r="K4168" s="34" t="s">
        <v>11</v>
      </c>
      <c r="L4168" s="37" t="str">
        <f t="shared" si="288"/>
        <v/>
      </c>
      <c r="M4168" s="34" t="s">
        <v>11</v>
      </c>
      <c r="N4168" s="36" t="str">
        <f t="shared" si="289"/>
        <v/>
      </c>
      <c r="O4168" s="34"/>
      <c r="P4168" s="34">
        <v>36365</v>
      </c>
      <c r="Q4168" s="37">
        <f t="shared" si="290"/>
        <v>36</v>
      </c>
      <c r="R4168" s="34">
        <v>7069</v>
      </c>
    </row>
    <row r="4169" spans="1:18" ht="14.25" thickBot="1">
      <c r="A4169" s="33" t="s">
        <v>657</v>
      </c>
      <c r="B4169" s="47">
        <v>41791</v>
      </c>
      <c r="C4169" t="s">
        <v>118</v>
      </c>
      <c r="D4169" t="s">
        <v>669</v>
      </c>
      <c r="E4169" t="s">
        <v>348</v>
      </c>
      <c r="F4169" t="s">
        <v>610</v>
      </c>
      <c r="G4169" t="s">
        <v>48</v>
      </c>
      <c r="I4169" t="s">
        <v>609</v>
      </c>
      <c r="K4169" s="34">
        <v>7610</v>
      </c>
      <c r="L4169" s="37">
        <f t="shared" si="288"/>
        <v>8</v>
      </c>
      <c r="M4169" s="34">
        <v>3705</v>
      </c>
      <c r="N4169" s="36">
        <f t="shared" si="289"/>
        <v>463.125</v>
      </c>
      <c r="O4169" s="34"/>
      <c r="P4169" s="34">
        <v>18036</v>
      </c>
      <c r="Q4169" s="37">
        <f t="shared" si="290"/>
        <v>18</v>
      </c>
      <c r="R4169" s="34">
        <v>7895</v>
      </c>
    </row>
    <row r="4170" spans="1:18" ht="14.25" thickBot="1">
      <c r="A4170" s="33" t="s">
        <v>657</v>
      </c>
      <c r="B4170" s="47">
        <v>41791</v>
      </c>
      <c r="C4170" t="s">
        <v>118</v>
      </c>
      <c r="D4170" t="s">
        <v>669</v>
      </c>
      <c r="E4170" t="s">
        <v>348</v>
      </c>
      <c r="F4170" t="s">
        <v>611</v>
      </c>
      <c r="G4170" t="s">
        <v>58</v>
      </c>
      <c r="I4170" t="s">
        <v>609</v>
      </c>
      <c r="K4170" s="34" t="s">
        <v>11</v>
      </c>
      <c r="L4170" s="37" t="str">
        <f t="shared" si="288"/>
        <v/>
      </c>
      <c r="M4170" s="34" t="s">
        <v>11</v>
      </c>
      <c r="N4170" s="36" t="str">
        <f t="shared" si="289"/>
        <v/>
      </c>
      <c r="O4170" s="34"/>
      <c r="P4170" s="34">
        <v>7005</v>
      </c>
      <c r="Q4170" s="37">
        <f t="shared" si="290"/>
        <v>7</v>
      </c>
      <c r="R4170" s="34">
        <v>4539</v>
      </c>
    </row>
    <row r="4171" spans="1:18" ht="14.25" thickBot="1">
      <c r="A4171" s="33" t="s">
        <v>657</v>
      </c>
      <c r="B4171" s="47">
        <v>41791</v>
      </c>
      <c r="C4171" t="s">
        <v>118</v>
      </c>
      <c r="D4171" t="s">
        <v>669</v>
      </c>
      <c r="E4171" t="s">
        <v>348</v>
      </c>
      <c r="F4171" t="s">
        <v>625</v>
      </c>
      <c r="G4171" t="s">
        <v>66</v>
      </c>
      <c r="I4171" t="s">
        <v>609</v>
      </c>
      <c r="K4171" s="34" t="s">
        <v>11</v>
      </c>
      <c r="L4171" s="37" t="str">
        <f t="shared" si="288"/>
        <v/>
      </c>
      <c r="M4171" s="34" t="s">
        <v>11</v>
      </c>
      <c r="N4171" s="36" t="str">
        <f t="shared" si="289"/>
        <v/>
      </c>
      <c r="O4171" s="34"/>
      <c r="P4171" s="34">
        <v>20199</v>
      </c>
      <c r="Q4171" s="37">
        <f t="shared" si="290"/>
        <v>20</v>
      </c>
      <c r="R4171" s="34">
        <v>3020</v>
      </c>
    </row>
    <row r="4172" spans="1:18" ht="14.25" thickBot="1">
      <c r="A4172" s="33" t="s">
        <v>657</v>
      </c>
      <c r="B4172" s="47">
        <v>41791</v>
      </c>
      <c r="C4172" t="s">
        <v>118</v>
      </c>
      <c r="D4172" t="s">
        <v>641</v>
      </c>
      <c r="E4172" t="s">
        <v>33</v>
      </c>
      <c r="F4172" t="s">
        <v>608</v>
      </c>
      <c r="G4172" t="s">
        <v>61</v>
      </c>
      <c r="I4172" t="s">
        <v>609</v>
      </c>
      <c r="K4172" s="34">
        <v>71806</v>
      </c>
      <c r="L4172" s="37">
        <f t="shared" si="288"/>
        <v>72</v>
      </c>
      <c r="M4172" s="34">
        <v>31332</v>
      </c>
      <c r="N4172" s="36">
        <f t="shared" si="289"/>
        <v>435.16666666666669</v>
      </c>
      <c r="O4172" s="34"/>
      <c r="P4172" s="34">
        <v>594790</v>
      </c>
      <c r="Q4172" s="37">
        <f t="shared" si="290"/>
        <v>595</v>
      </c>
      <c r="R4172" s="34">
        <v>235864</v>
      </c>
    </row>
    <row r="4173" spans="1:18" ht="14.25" thickBot="1">
      <c r="A4173" s="33" t="s">
        <v>657</v>
      </c>
      <c r="B4173" s="47">
        <v>41791</v>
      </c>
      <c r="C4173" t="s">
        <v>118</v>
      </c>
      <c r="D4173" t="s">
        <v>641</v>
      </c>
      <c r="E4173" t="s">
        <v>33</v>
      </c>
      <c r="F4173" t="s">
        <v>610</v>
      </c>
      <c r="G4173" t="s">
        <v>48</v>
      </c>
      <c r="I4173" t="s">
        <v>609</v>
      </c>
      <c r="K4173" s="34">
        <v>639102</v>
      </c>
      <c r="L4173" s="37">
        <f t="shared" si="288"/>
        <v>639</v>
      </c>
      <c r="M4173" s="34">
        <v>110375</v>
      </c>
      <c r="N4173" s="36">
        <f t="shared" si="289"/>
        <v>172.73082942097025</v>
      </c>
      <c r="O4173" s="34"/>
      <c r="P4173" s="34">
        <v>2453607</v>
      </c>
      <c r="Q4173" s="37">
        <f t="shared" si="290"/>
        <v>2454</v>
      </c>
      <c r="R4173" s="34">
        <v>416091</v>
      </c>
    </row>
    <row r="4174" spans="1:18" ht="14.25" thickBot="1">
      <c r="A4174" s="33" t="s">
        <v>657</v>
      </c>
      <c r="B4174" s="47">
        <v>41791</v>
      </c>
      <c r="C4174" t="s">
        <v>118</v>
      </c>
      <c r="D4174" t="s">
        <v>641</v>
      </c>
      <c r="E4174" t="s">
        <v>33</v>
      </c>
      <c r="F4174" t="s">
        <v>611</v>
      </c>
      <c r="G4174" t="s">
        <v>58</v>
      </c>
      <c r="I4174" t="s">
        <v>609</v>
      </c>
      <c r="K4174" s="34" t="s">
        <v>11</v>
      </c>
      <c r="L4174" s="37" t="str">
        <f t="shared" si="288"/>
        <v/>
      </c>
      <c r="M4174" s="34" t="s">
        <v>11</v>
      </c>
      <c r="N4174" s="36" t="str">
        <f t="shared" si="289"/>
        <v/>
      </c>
      <c r="O4174" s="34"/>
      <c r="P4174" s="34">
        <v>26844</v>
      </c>
      <c r="Q4174" s="37">
        <f t="shared" si="290"/>
        <v>27</v>
      </c>
      <c r="R4174" s="34">
        <v>12857</v>
      </c>
    </row>
    <row r="4175" spans="1:18" ht="14.25" thickBot="1">
      <c r="A4175" s="33" t="s">
        <v>657</v>
      </c>
      <c r="B4175" s="47">
        <v>41791</v>
      </c>
      <c r="C4175" t="s">
        <v>118</v>
      </c>
      <c r="D4175" t="s">
        <v>641</v>
      </c>
      <c r="E4175" t="s">
        <v>33</v>
      </c>
      <c r="F4175" t="s">
        <v>616</v>
      </c>
      <c r="G4175" t="s">
        <v>60</v>
      </c>
      <c r="I4175" t="s">
        <v>609</v>
      </c>
      <c r="K4175" s="34" t="s">
        <v>11</v>
      </c>
      <c r="L4175" s="37" t="str">
        <f t="shared" si="288"/>
        <v/>
      </c>
      <c r="M4175" s="34" t="s">
        <v>11</v>
      </c>
      <c r="N4175" s="36" t="str">
        <f t="shared" si="289"/>
        <v/>
      </c>
      <c r="O4175" s="34"/>
      <c r="P4175" s="34">
        <v>3291</v>
      </c>
      <c r="Q4175" s="37">
        <f t="shared" si="290"/>
        <v>3</v>
      </c>
      <c r="R4175" s="34">
        <v>1868</v>
      </c>
    </row>
    <row r="4176" spans="1:18" ht="14.25" thickBot="1">
      <c r="A4176" s="33" t="s">
        <v>657</v>
      </c>
      <c r="B4176" s="47">
        <v>41791</v>
      </c>
      <c r="C4176" t="s">
        <v>118</v>
      </c>
      <c r="D4176" t="s">
        <v>641</v>
      </c>
      <c r="E4176" t="s">
        <v>33</v>
      </c>
      <c r="F4176" t="s">
        <v>625</v>
      </c>
      <c r="G4176" t="s">
        <v>66</v>
      </c>
      <c r="I4176" t="s">
        <v>609</v>
      </c>
      <c r="K4176" s="34" t="s">
        <v>11</v>
      </c>
      <c r="L4176" s="37" t="str">
        <f t="shared" si="288"/>
        <v/>
      </c>
      <c r="M4176" s="34" t="s">
        <v>11</v>
      </c>
      <c r="N4176" s="36" t="str">
        <f t="shared" si="289"/>
        <v/>
      </c>
      <c r="O4176" s="34"/>
      <c r="P4176" s="34">
        <v>174849</v>
      </c>
      <c r="Q4176" s="37">
        <f t="shared" si="290"/>
        <v>175</v>
      </c>
      <c r="R4176" s="34">
        <v>31252</v>
      </c>
    </row>
    <row r="4177" spans="1:18" ht="14.25" thickBot="1">
      <c r="A4177" s="33" t="s">
        <v>657</v>
      </c>
      <c r="B4177" s="47">
        <v>41791</v>
      </c>
      <c r="C4177" t="s">
        <v>118</v>
      </c>
      <c r="D4177" t="s">
        <v>641</v>
      </c>
      <c r="E4177" t="s">
        <v>33</v>
      </c>
      <c r="F4177" t="s">
        <v>646</v>
      </c>
      <c r="G4177" t="s">
        <v>74</v>
      </c>
      <c r="I4177" t="s">
        <v>609</v>
      </c>
      <c r="K4177" s="34">
        <v>940399</v>
      </c>
      <c r="L4177" s="37">
        <f t="shared" si="288"/>
        <v>940</v>
      </c>
      <c r="M4177" s="34">
        <v>240160</v>
      </c>
      <c r="N4177" s="36">
        <f t="shared" si="289"/>
        <v>255.48936170212767</v>
      </c>
      <c r="O4177" s="34"/>
      <c r="P4177" s="34">
        <v>8429813</v>
      </c>
      <c r="Q4177" s="37">
        <f t="shared" si="290"/>
        <v>8430</v>
      </c>
      <c r="R4177" s="34">
        <v>1877936</v>
      </c>
    </row>
    <row r="4178" spans="1:18" ht="14.25" thickBot="1">
      <c r="A4178" s="33" t="s">
        <v>657</v>
      </c>
      <c r="B4178" s="47">
        <v>41791</v>
      </c>
      <c r="C4178" t="s">
        <v>118</v>
      </c>
      <c r="D4178" t="s">
        <v>661</v>
      </c>
      <c r="E4178" t="s">
        <v>41</v>
      </c>
      <c r="F4178" t="s">
        <v>608</v>
      </c>
      <c r="G4178" t="s">
        <v>61</v>
      </c>
      <c r="I4178" t="s">
        <v>609</v>
      </c>
      <c r="K4178" s="34" t="s">
        <v>11</v>
      </c>
      <c r="L4178" s="37" t="str">
        <f t="shared" si="288"/>
        <v/>
      </c>
      <c r="M4178" s="34" t="s">
        <v>11</v>
      </c>
      <c r="N4178" s="36" t="str">
        <f t="shared" si="289"/>
        <v/>
      </c>
      <c r="O4178" s="34"/>
      <c r="P4178" s="34">
        <v>30530</v>
      </c>
      <c r="Q4178" s="37">
        <f t="shared" si="290"/>
        <v>31</v>
      </c>
      <c r="R4178" s="34">
        <v>10572</v>
      </c>
    </row>
    <row r="4179" spans="1:18" ht="14.25" thickBot="1">
      <c r="A4179" s="33" t="s">
        <v>657</v>
      </c>
      <c r="B4179" s="47">
        <v>41791</v>
      </c>
      <c r="C4179" t="s">
        <v>118</v>
      </c>
      <c r="D4179" t="s">
        <v>661</v>
      </c>
      <c r="E4179" t="s">
        <v>41</v>
      </c>
      <c r="F4179" t="s">
        <v>610</v>
      </c>
      <c r="G4179" t="s">
        <v>48</v>
      </c>
      <c r="I4179" t="s">
        <v>609</v>
      </c>
      <c r="K4179" s="34">
        <v>12974</v>
      </c>
      <c r="L4179" s="37">
        <f t="shared" si="288"/>
        <v>13</v>
      </c>
      <c r="M4179" s="34">
        <v>5154</v>
      </c>
      <c r="N4179" s="36">
        <f t="shared" si="289"/>
        <v>396.46153846153845</v>
      </c>
      <c r="O4179" s="34"/>
      <c r="P4179" s="34">
        <v>38250</v>
      </c>
      <c r="Q4179" s="37">
        <f t="shared" si="290"/>
        <v>38</v>
      </c>
      <c r="R4179" s="34">
        <v>13349</v>
      </c>
    </row>
    <row r="4180" spans="1:18" ht="14.25" thickBot="1">
      <c r="A4180" s="33" t="s">
        <v>657</v>
      </c>
      <c r="B4180" s="47">
        <v>41791</v>
      </c>
      <c r="C4180" t="s">
        <v>118</v>
      </c>
      <c r="D4180" t="s">
        <v>712</v>
      </c>
      <c r="E4180" t="s">
        <v>451</v>
      </c>
      <c r="F4180" t="s">
        <v>608</v>
      </c>
      <c r="G4180" t="s">
        <v>61</v>
      </c>
      <c r="I4180" t="s">
        <v>609</v>
      </c>
      <c r="K4180" s="34" t="s">
        <v>11</v>
      </c>
      <c r="L4180" s="37" t="str">
        <f t="shared" si="288"/>
        <v/>
      </c>
      <c r="M4180" s="34" t="s">
        <v>11</v>
      </c>
      <c r="N4180" s="36" t="str">
        <f t="shared" si="289"/>
        <v/>
      </c>
      <c r="O4180" s="34"/>
      <c r="P4180" s="34">
        <v>19749</v>
      </c>
      <c r="Q4180" s="37">
        <f t="shared" si="290"/>
        <v>20</v>
      </c>
      <c r="R4180" s="34">
        <v>11068</v>
      </c>
    </row>
    <row r="4181" spans="1:18" ht="14.25" thickBot="1">
      <c r="A4181" s="33" t="s">
        <v>657</v>
      </c>
      <c r="B4181" s="47">
        <v>41791</v>
      </c>
      <c r="C4181" t="s">
        <v>118</v>
      </c>
      <c r="D4181" t="s">
        <v>717</v>
      </c>
      <c r="E4181" t="s">
        <v>476</v>
      </c>
      <c r="F4181" t="s">
        <v>608</v>
      </c>
      <c r="G4181" t="s">
        <v>61</v>
      </c>
      <c r="I4181" t="s">
        <v>609</v>
      </c>
      <c r="K4181" s="34" t="s">
        <v>11</v>
      </c>
      <c r="L4181" s="37" t="str">
        <f t="shared" si="288"/>
        <v/>
      </c>
      <c r="M4181" s="34" t="s">
        <v>11</v>
      </c>
      <c r="N4181" s="36" t="str">
        <f t="shared" si="289"/>
        <v/>
      </c>
      <c r="O4181" s="34"/>
      <c r="P4181" s="34">
        <v>13063</v>
      </c>
      <c r="Q4181" s="37">
        <f t="shared" si="290"/>
        <v>13</v>
      </c>
      <c r="R4181" s="34">
        <v>2615</v>
      </c>
    </row>
    <row r="4182" spans="1:18" ht="14.25" thickBot="1">
      <c r="A4182" s="33" t="s">
        <v>657</v>
      </c>
      <c r="B4182" s="47">
        <v>41791</v>
      </c>
      <c r="C4182" t="s">
        <v>118</v>
      </c>
      <c r="D4182" t="s">
        <v>717</v>
      </c>
      <c r="E4182" t="s">
        <v>476</v>
      </c>
      <c r="F4182" t="s">
        <v>610</v>
      </c>
      <c r="G4182" t="s">
        <v>48</v>
      </c>
      <c r="I4182" t="s">
        <v>609</v>
      </c>
      <c r="K4182" s="34" t="s">
        <v>11</v>
      </c>
      <c r="L4182" s="37" t="str">
        <f t="shared" si="288"/>
        <v/>
      </c>
      <c r="M4182" s="34" t="s">
        <v>11</v>
      </c>
      <c r="N4182" s="36" t="str">
        <f t="shared" si="289"/>
        <v/>
      </c>
      <c r="O4182" s="34"/>
      <c r="P4182" s="34">
        <v>7895</v>
      </c>
      <c r="Q4182" s="37">
        <f t="shared" si="290"/>
        <v>8</v>
      </c>
      <c r="R4182" s="34">
        <v>1546</v>
      </c>
    </row>
    <row r="4183" spans="1:18" ht="14.25" thickBot="1">
      <c r="A4183" s="33" t="s">
        <v>657</v>
      </c>
      <c r="B4183" s="47">
        <v>41791</v>
      </c>
      <c r="C4183" t="s">
        <v>118</v>
      </c>
      <c r="D4183" t="s">
        <v>674</v>
      </c>
      <c r="E4183" t="s">
        <v>46</v>
      </c>
      <c r="F4183" t="s">
        <v>608</v>
      </c>
      <c r="G4183" t="s">
        <v>61</v>
      </c>
      <c r="I4183" t="s">
        <v>609</v>
      </c>
      <c r="K4183" s="34">
        <v>19640</v>
      </c>
      <c r="L4183" s="37">
        <f t="shared" si="288"/>
        <v>20</v>
      </c>
      <c r="M4183" s="34">
        <v>6839</v>
      </c>
      <c r="N4183" s="36">
        <f t="shared" si="289"/>
        <v>341.95</v>
      </c>
      <c r="O4183" s="34"/>
      <c r="P4183" s="34">
        <v>59140</v>
      </c>
      <c r="Q4183" s="37">
        <f t="shared" si="290"/>
        <v>59</v>
      </c>
      <c r="R4183" s="34">
        <v>19610</v>
      </c>
    </row>
    <row r="4184" spans="1:18" ht="14.25" thickBot="1">
      <c r="A4184" s="33" t="s">
        <v>657</v>
      </c>
      <c r="B4184" s="47">
        <v>41791</v>
      </c>
      <c r="C4184" t="s">
        <v>118</v>
      </c>
      <c r="D4184" t="s">
        <v>662</v>
      </c>
      <c r="E4184" t="s">
        <v>545</v>
      </c>
      <c r="F4184" t="s">
        <v>646</v>
      </c>
      <c r="G4184" t="s">
        <v>74</v>
      </c>
      <c r="I4184" t="s">
        <v>609</v>
      </c>
      <c r="K4184" s="34" t="s">
        <v>11</v>
      </c>
      <c r="L4184" s="37" t="str">
        <f t="shared" si="288"/>
        <v/>
      </c>
      <c r="M4184" s="34" t="s">
        <v>11</v>
      </c>
      <c r="N4184" s="36" t="str">
        <f t="shared" si="289"/>
        <v/>
      </c>
      <c r="O4184" s="34"/>
      <c r="P4184" s="34">
        <v>86540</v>
      </c>
      <c r="Q4184" s="37">
        <f t="shared" si="290"/>
        <v>87</v>
      </c>
      <c r="R4184" s="34">
        <v>18517</v>
      </c>
    </row>
    <row r="4185" spans="1:18" ht="14.25" thickBot="1">
      <c r="A4185" s="33" t="s">
        <v>657</v>
      </c>
      <c r="B4185" s="47">
        <v>41791</v>
      </c>
      <c r="C4185" t="s">
        <v>118</v>
      </c>
      <c r="D4185" t="s">
        <v>660</v>
      </c>
      <c r="E4185" t="s">
        <v>550</v>
      </c>
      <c r="F4185" t="s">
        <v>620</v>
      </c>
      <c r="G4185" t="s">
        <v>67</v>
      </c>
      <c r="I4185" t="s">
        <v>609</v>
      </c>
      <c r="K4185" s="34" t="s">
        <v>11</v>
      </c>
      <c r="L4185" s="37" t="str">
        <f t="shared" si="288"/>
        <v/>
      </c>
      <c r="M4185" s="34" t="s">
        <v>11</v>
      </c>
      <c r="N4185" s="36" t="str">
        <f t="shared" si="289"/>
        <v/>
      </c>
      <c r="O4185" s="34"/>
      <c r="P4185" s="34">
        <v>18444</v>
      </c>
      <c r="Q4185" s="37">
        <f t="shared" si="290"/>
        <v>18</v>
      </c>
      <c r="R4185" s="34">
        <v>2580</v>
      </c>
    </row>
    <row r="4186" spans="1:18" ht="14.25" thickBot="1">
      <c r="A4186" s="33" t="s">
        <v>606</v>
      </c>
      <c r="B4186" s="47">
        <v>41791</v>
      </c>
      <c r="C4186" t="s">
        <v>118</v>
      </c>
      <c r="D4186" t="s">
        <v>607</v>
      </c>
      <c r="E4186" t="s">
        <v>44</v>
      </c>
      <c r="F4186" t="s">
        <v>608</v>
      </c>
      <c r="G4186" t="s">
        <v>61</v>
      </c>
      <c r="I4186" t="s">
        <v>609</v>
      </c>
      <c r="K4186" s="34">
        <v>134200</v>
      </c>
      <c r="L4186" s="37">
        <f>IF(ISERROR(ROUND(K4186*0.001,0))=TRUE,"",(ROUND(K4186*0.001,0)))</f>
        <v>134</v>
      </c>
      <c r="M4186" s="34">
        <v>36595</v>
      </c>
      <c r="N4186" s="36">
        <f>IF(ISERROR(M4186/L4186)=TRUE,"",(M4186/L4186))</f>
        <v>273.09701492537312</v>
      </c>
      <c r="O4186" s="34"/>
      <c r="P4186" s="34">
        <v>432647</v>
      </c>
      <c r="Q4186" s="37">
        <f>IF(ISERROR(ROUND(P4186*0.001,0))=TRUE,"",(ROUND(P4186*0.001,0)))</f>
        <v>433</v>
      </c>
      <c r="R4186" s="34">
        <v>97932</v>
      </c>
    </row>
    <row r="4187" spans="1:18" ht="14.25" thickBot="1">
      <c r="A4187" s="33" t="s">
        <v>606</v>
      </c>
      <c r="B4187" s="47">
        <v>41791</v>
      </c>
      <c r="C4187" t="s">
        <v>118</v>
      </c>
      <c r="D4187" t="s">
        <v>607</v>
      </c>
      <c r="E4187" t="s">
        <v>44</v>
      </c>
      <c r="F4187" t="s">
        <v>611</v>
      </c>
      <c r="G4187" t="s">
        <v>58</v>
      </c>
      <c r="I4187" t="s">
        <v>609</v>
      </c>
      <c r="K4187" s="34">
        <v>3850000</v>
      </c>
      <c r="L4187" s="37">
        <f t="shared" ref="L4187:L4242" si="291">IF(ISERROR(ROUND(K4187*0.001,0))=TRUE,"",(ROUND(K4187*0.001,0)))</f>
        <v>3850</v>
      </c>
      <c r="M4187" s="34">
        <v>637470</v>
      </c>
      <c r="N4187" s="36">
        <f t="shared" ref="N4187:N4242" si="292">IF(ISERROR(M4187/L4187)=TRUE,"",(M4187/L4187))</f>
        <v>165.57662337662339</v>
      </c>
      <c r="O4187" s="34"/>
      <c r="P4187" s="34">
        <v>19548610</v>
      </c>
      <c r="Q4187" s="37">
        <f t="shared" ref="Q4187:Q4242" si="293">IF(ISERROR(ROUND(P4187*0.001,0))=TRUE,"",(ROUND(P4187*0.001,0)))</f>
        <v>19549</v>
      </c>
      <c r="R4187" s="34">
        <v>2844469</v>
      </c>
    </row>
    <row r="4188" spans="1:18" ht="14.25" thickBot="1">
      <c r="A4188" s="33" t="s">
        <v>606</v>
      </c>
      <c r="B4188" s="47">
        <v>41791</v>
      </c>
      <c r="C4188" t="s">
        <v>118</v>
      </c>
      <c r="D4188" t="s">
        <v>607</v>
      </c>
      <c r="E4188" t="s">
        <v>44</v>
      </c>
      <c r="F4188" t="s">
        <v>612</v>
      </c>
      <c r="G4188" t="s">
        <v>57</v>
      </c>
      <c r="I4188" t="s">
        <v>609</v>
      </c>
      <c r="K4188" s="34" t="s">
        <v>11</v>
      </c>
      <c r="L4188" s="37" t="str">
        <f t="shared" si="291"/>
        <v/>
      </c>
      <c r="M4188" s="34" t="s">
        <v>11</v>
      </c>
      <c r="N4188" s="36" t="str">
        <f t="shared" si="292"/>
        <v/>
      </c>
      <c r="O4188" s="34"/>
      <c r="P4188" s="34">
        <v>806880</v>
      </c>
      <c r="Q4188" s="37">
        <f t="shared" si="293"/>
        <v>807</v>
      </c>
      <c r="R4188" s="34">
        <v>114980</v>
      </c>
    </row>
    <row r="4189" spans="1:18" ht="14.25" thickBot="1">
      <c r="A4189" s="33" t="s">
        <v>606</v>
      </c>
      <c r="B4189" s="47">
        <v>41791</v>
      </c>
      <c r="C4189" t="s">
        <v>118</v>
      </c>
      <c r="D4189" t="s">
        <v>607</v>
      </c>
      <c r="E4189" t="s">
        <v>44</v>
      </c>
      <c r="F4189" t="s">
        <v>623</v>
      </c>
      <c r="G4189" t="s">
        <v>56</v>
      </c>
      <c r="I4189" t="s">
        <v>609</v>
      </c>
      <c r="K4189" s="34" t="s">
        <v>11</v>
      </c>
      <c r="L4189" s="37" t="str">
        <f t="shared" si="291"/>
        <v/>
      </c>
      <c r="M4189" s="34" t="s">
        <v>11</v>
      </c>
      <c r="N4189" s="36" t="str">
        <f t="shared" si="292"/>
        <v/>
      </c>
      <c r="O4189" s="34"/>
      <c r="P4189" s="34">
        <v>109240</v>
      </c>
      <c r="Q4189" s="37">
        <f t="shared" si="293"/>
        <v>109</v>
      </c>
      <c r="R4189" s="34">
        <v>1769</v>
      </c>
    </row>
    <row r="4190" spans="1:18" ht="14.25" thickBot="1">
      <c r="A4190" s="33" t="s">
        <v>606</v>
      </c>
      <c r="B4190" s="47">
        <v>41791</v>
      </c>
      <c r="C4190" t="s">
        <v>118</v>
      </c>
      <c r="D4190" t="s">
        <v>607</v>
      </c>
      <c r="E4190" t="s">
        <v>44</v>
      </c>
      <c r="F4190" t="s">
        <v>613</v>
      </c>
      <c r="G4190" t="s">
        <v>55</v>
      </c>
      <c r="I4190" t="s">
        <v>609</v>
      </c>
      <c r="K4190" s="34" t="s">
        <v>11</v>
      </c>
      <c r="L4190" s="37" t="str">
        <f t="shared" si="291"/>
        <v/>
      </c>
      <c r="M4190" s="34" t="s">
        <v>11</v>
      </c>
      <c r="N4190" s="36" t="str">
        <f t="shared" si="292"/>
        <v/>
      </c>
      <c r="O4190" s="34"/>
      <c r="P4190" s="34">
        <v>1832000</v>
      </c>
      <c r="Q4190" s="37">
        <f t="shared" si="293"/>
        <v>1832</v>
      </c>
      <c r="R4190" s="34">
        <v>288646</v>
      </c>
    </row>
    <row r="4191" spans="1:18" ht="14.25" thickBot="1">
      <c r="A4191" s="33" t="s">
        <v>606</v>
      </c>
      <c r="B4191" s="47">
        <v>41791</v>
      </c>
      <c r="C4191" t="s">
        <v>118</v>
      </c>
      <c r="D4191" t="s">
        <v>607</v>
      </c>
      <c r="E4191" t="s">
        <v>44</v>
      </c>
      <c r="F4191" t="s">
        <v>644</v>
      </c>
      <c r="G4191" t="s">
        <v>205</v>
      </c>
      <c r="I4191" t="s">
        <v>609</v>
      </c>
      <c r="K4191" s="34">
        <v>43720</v>
      </c>
      <c r="L4191" s="37">
        <f t="shared" si="291"/>
        <v>44</v>
      </c>
      <c r="M4191" s="34">
        <v>12008</v>
      </c>
      <c r="N4191" s="36">
        <f t="shared" si="292"/>
        <v>272.90909090909093</v>
      </c>
      <c r="O4191" s="34"/>
      <c r="P4191" s="34">
        <v>43720</v>
      </c>
      <c r="Q4191" s="37">
        <f t="shared" si="293"/>
        <v>44</v>
      </c>
      <c r="R4191" s="34">
        <v>12008</v>
      </c>
    </row>
    <row r="4192" spans="1:18" ht="14.25" thickBot="1">
      <c r="A4192" s="33" t="s">
        <v>606</v>
      </c>
      <c r="B4192" s="47">
        <v>41791</v>
      </c>
      <c r="C4192" t="s">
        <v>118</v>
      </c>
      <c r="D4192" t="s">
        <v>607</v>
      </c>
      <c r="E4192" t="s">
        <v>44</v>
      </c>
      <c r="F4192" t="s">
        <v>659</v>
      </c>
      <c r="G4192" t="s">
        <v>73</v>
      </c>
      <c r="I4192" t="s">
        <v>609</v>
      </c>
      <c r="K4192" s="34" t="s">
        <v>11</v>
      </c>
      <c r="L4192" s="37" t="str">
        <f t="shared" si="291"/>
        <v/>
      </c>
      <c r="M4192" s="34" t="s">
        <v>11</v>
      </c>
      <c r="N4192" s="36" t="str">
        <f t="shared" si="292"/>
        <v/>
      </c>
      <c r="O4192" s="34"/>
      <c r="P4192" s="34">
        <v>104400</v>
      </c>
      <c r="Q4192" s="37">
        <f t="shared" si="293"/>
        <v>104</v>
      </c>
      <c r="R4192" s="34">
        <v>16869</v>
      </c>
    </row>
    <row r="4193" spans="1:18" ht="14.25" thickBot="1">
      <c r="A4193" s="33" t="s">
        <v>606</v>
      </c>
      <c r="B4193" s="47">
        <v>41791</v>
      </c>
      <c r="C4193" t="s">
        <v>118</v>
      </c>
      <c r="D4193" t="s">
        <v>607</v>
      </c>
      <c r="E4193" t="s">
        <v>44</v>
      </c>
      <c r="F4193" t="s">
        <v>616</v>
      </c>
      <c r="G4193" t="s">
        <v>60</v>
      </c>
      <c r="I4193" t="s">
        <v>609</v>
      </c>
      <c r="K4193" s="34">
        <v>788807</v>
      </c>
      <c r="L4193" s="37">
        <f t="shared" si="291"/>
        <v>789</v>
      </c>
      <c r="M4193" s="34">
        <v>148625</v>
      </c>
      <c r="N4193" s="36">
        <f t="shared" si="292"/>
        <v>188.37135614702154</v>
      </c>
      <c r="O4193" s="34"/>
      <c r="P4193" s="34">
        <v>11714754</v>
      </c>
      <c r="Q4193" s="37">
        <f t="shared" si="293"/>
        <v>11715</v>
      </c>
      <c r="R4193" s="34">
        <v>1869460</v>
      </c>
    </row>
    <row r="4194" spans="1:18" ht="14.25" thickBot="1">
      <c r="A4194" s="33" t="s">
        <v>606</v>
      </c>
      <c r="B4194" s="47">
        <v>41791</v>
      </c>
      <c r="C4194" t="s">
        <v>118</v>
      </c>
      <c r="D4194" t="s">
        <v>607</v>
      </c>
      <c r="E4194" t="s">
        <v>44</v>
      </c>
      <c r="F4194" t="s">
        <v>625</v>
      </c>
      <c r="G4194" t="s">
        <v>66</v>
      </c>
      <c r="I4194" t="s">
        <v>609</v>
      </c>
      <c r="K4194" s="34">
        <v>191300</v>
      </c>
      <c r="L4194" s="37">
        <f t="shared" si="291"/>
        <v>191</v>
      </c>
      <c r="M4194" s="34">
        <v>37486</v>
      </c>
      <c r="N4194" s="36">
        <f t="shared" si="292"/>
        <v>196.26178010471205</v>
      </c>
      <c r="O4194" s="34"/>
      <c r="P4194" s="34">
        <v>821197</v>
      </c>
      <c r="Q4194" s="37">
        <f t="shared" si="293"/>
        <v>821</v>
      </c>
      <c r="R4194" s="34">
        <v>106589</v>
      </c>
    </row>
    <row r="4195" spans="1:18" ht="14.25" thickBot="1">
      <c r="A4195" s="33" t="s">
        <v>606</v>
      </c>
      <c r="B4195" s="47">
        <v>41791</v>
      </c>
      <c r="C4195" t="s">
        <v>118</v>
      </c>
      <c r="D4195" t="s">
        <v>607</v>
      </c>
      <c r="E4195" t="s">
        <v>44</v>
      </c>
      <c r="F4195" t="s">
        <v>620</v>
      </c>
      <c r="G4195" t="s">
        <v>67</v>
      </c>
      <c r="I4195" t="s">
        <v>609</v>
      </c>
      <c r="K4195" s="34">
        <v>247160</v>
      </c>
      <c r="L4195" s="37">
        <f t="shared" si="291"/>
        <v>247</v>
      </c>
      <c r="M4195" s="34">
        <v>41595</v>
      </c>
      <c r="N4195" s="36">
        <f t="shared" si="292"/>
        <v>168.40080971659918</v>
      </c>
      <c r="O4195" s="34"/>
      <c r="P4195" s="34">
        <v>527007</v>
      </c>
      <c r="Q4195" s="37">
        <f t="shared" si="293"/>
        <v>527</v>
      </c>
      <c r="R4195" s="34">
        <v>70209</v>
      </c>
    </row>
    <row r="4196" spans="1:18" ht="14.25" thickBot="1">
      <c r="A4196" s="33" t="s">
        <v>606</v>
      </c>
      <c r="B4196" s="47">
        <v>41791</v>
      </c>
      <c r="C4196" t="s">
        <v>118</v>
      </c>
      <c r="D4196" t="s">
        <v>607</v>
      </c>
      <c r="E4196" t="s">
        <v>44</v>
      </c>
      <c r="F4196" t="s">
        <v>621</v>
      </c>
      <c r="G4196" t="s">
        <v>50</v>
      </c>
      <c r="I4196" t="s">
        <v>609</v>
      </c>
      <c r="K4196" s="34">
        <v>2393000</v>
      </c>
      <c r="L4196" s="37">
        <f t="shared" si="291"/>
        <v>2393</v>
      </c>
      <c r="M4196" s="34">
        <v>444851</v>
      </c>
      <c r="N4196" s="36">
        <f t="shared" si="292"/>
        <v>185.89678228165482</v>
      </c>
      <c r="O4196" s="34"/>
      <c r="P4196" s="34">
        <v>11078000</v>
      </c>
      <c r="Q4196" s="37">
        <f t="shared" si="293"/>
        <v>11078</v>
      </c>
      <c r="R4196" s="34">
        <v>1798477</v>
      </c>
    </row>
    <row r="4197" spans="1:18" ht="14.25" thickBot="1">
      <c r="A4197" s="33" t="s">
        <v>606</v>
      </c>
      <c r="B4197" s="47">
        <v>41791</v>
      </c>
      <c r="C4197" t="s">
        <v>118</v>
      </c>
      <c r="D4197" t="s">
        <v>607</v>
      </c>
      <c r="E4197" t="s">
        <v>44</v>
      </c>
      <c r="F4197" t="s">
        <v>646</v>
      </c>
      <c r="G4197" t="s">
        <v>74</v>
      </c>
      <c r="I4197" t="s">
        <v>609</v>
      </c>
      <c r="K4197" s="34" t="s">
        <v>11</v>
      </c>
      <c r="L4197" s="37" t="str">
        <f t="shared" si="291"/>
        <v/>
      </c>
      <c r="M4197" s="34" t="s">
        <v>11</v>
      </c>
      <c r="N4197" s="36" t="str">
        <f t="shared" si="292"/>
        <v/>
      </c>
      <c r="O4197" s="34"/>
      <c r="P4197" s="34">
        <v>20310</v>
      </c>
      <c r="Q4197" s="37">
        <f t="shared" si="293"/>
        <v>20</v>
      </c>
      <c r="R4197" s="34">
        <v>1538</v>
      </c>
    </row>
    <row r="4198" spans="1:18" ht="14.25" thickBot="1">
      <c r="A4198" s="33" t="s">
        <v>606</v>
      </c>
      <c r="B4198" s="47">
        <v>41791</v>
      </c>
      <c r="C4198" t="s">
        <v>118</v>
      </c>
      <c r="D4198" t="s">
        <v>607</v>
      </c>
      <c r="E4198" t="s">
        <v>44</v>
      </c>
      <c r="F4198" t="s">
        <v>716</v>
      </c>
      <c r="G4198" t="s">
        <v>404</v>
      </c>
      <c r="I4198" t="s">
        <v>609</v>
      </c>
      <c r="K4198" s="34" t="s">
        <v>11</v>
      </c>
      <c r="L4198" s="37" t="str">
        <f t="shared" si="291"/>
        <v/>
      </c>
      <c r="M4198" s="34" t="s">
        <v>11</v>
      </c>
      <c r="N4198" s="36" t="str">
        <f t="shared" si="292"/>
        <v/>
      </c>
      <c r="O4198" s="34"/>
      <c r="P4198" s="34">
        <v>11765</v>
      </c>
      <c r="Q4198" s="37">
        <f t="shared" si="293"/>
        <v>12</v>
      </c>
      <c r="R4198" s="34">
        <v>329</v>
      </c>
    </row>
    <row r="4199" spans="1:18" ht="14.25" thickBot="1">
      <c r="A4199" s="33" t="s">
        <v>606</v>
      </c>
      <c r="B4199" s="47">
        <v>41791</v>
      </c>
      <c r="C4199" t="s">
        <v>118</v>
      </c>
      <c r="D4199" t="s">
        <v>607</v>
      </c>
      <c r="E4199" t="s">
        <v>44</v>
      </c>
      <c r="F4199" t="s">
        <v>706</v>
      </c>
      <c r="G4199" t="s">
        <v>442</v>
      </c>
      <c r="I4199" t="s">
        <v>609</v>
      </c>
      <c r="K4199" s="34" t="s">
        <v>11</v>
      </c>
      <c r="L4199" s="37" t="str">
        <f t="shared" si="291"/>
        <v/>
      </c>
      <c r="M4199" s="34" t="s">
        <v>11</v>
      </c>
      <c r="N4199" s="36" t="str">
        <f t="shared" si="292"/>
        <v/>
      </c>
      <c r="O4199" s="34"/>
      <c r="P4199" s="34">
        <v>20080</v>
      </c>
      <c r="Q4199" s="37">
        <f t="shared" si="293"/>
        <v>20</v>
      </c>
      <c r="R4199" s="34">
        <v>3706</v>
      </c>
    </row>
    <row r="4200" spans="1:18" ht="14.25" thickBot="1">
      <c r="A4200" s="33" t="s">
        <v>606</v>
      </c>
      <c r="B4200" s="47">
        <v>41791</v>
      </c>
      <c r="C4200" t="s">
        <v>118</v>
      </c>
      <c r="D4200" t="s">
        <v>622</v>
      </c>
      <c r="E4200" t="s">
        <v>45</v>
      </c>
      <c r="F4200" t="s">
        <v>608</v>
      </c>
      <c r="G4200" t="s">
        <v>61</v>
      </c>
      <c r="I4200" t="s">
        <v>609</v>
      </c>
      <c r="K4200" s="34" t="s">
        <v>11</v>
      </c>
      <c r="L4200" s="37" t="str">
        <f t="shared" si="291"/>
        <v/>
      </c>
      <c r="M4200" s="34" t="s">
        <v>11</v>
      </c>
      <c r="N4200" s="36" t="str">
        <f t="shared" si="292"/>
        <v/>
      </c>
      <c r="O4200" s="34"/>
      <c r="P4200" s="34">
        <v>89940</v>
      </c>
      <c r="Q4200" s="37">
        <f t="shared" si="293"/>
        <v>90</v>
      </c>
      <c r="R4200" s="34">
        <v>5216</v>
      </c>
    </row>
    <row r="4201" spans="1:18" ht="14.25" thickBot="1">
      <c r="A4201" s="33" t="s">
        <v>606</v>
      </c>
      <c r="B4201" s="47">
        <v>41791</v>
      </c>
      <c r="C4201" t="s">
        <v>118</v>
      </c>
      <c r="D4201" t="s">
        <v>622</v>
      </c>
      <c r="E4201" t="s">
        <v>45</v>
      </c>
      <c r="F4201" t="s">
        <v>642</v>
      </c>
      <c r="G4201" t="s">
        <v>99</v>
      </c>
      <c r="I4201" t="s">
        <v>609</v>
      </c>
      <c r="K4201" s="34">
        <v>100250</v>
      </c>
      <c r="L4201" s="37">
        <f t="shared" si="291"/>
        <v>100</v>
      </c>
      <c r="M4201" s="34">
        <v>4666</v>
      </c>
      <c r="N4201" s="36">
        <f t="shared" si="292"/>
        <v>46.66</v>
      </c>
      <c r="O4201" s="34"/>
      <c r="P4201" s="34">
        <v>100250</v>
      </c>
      <c r="Q4201" s="37">
        <f t="shared" si="293"/>
        <v>100</v>
      </c>
      <c r="R4201" s="34">
        <v>4666</v>
      </c>
    </row>
    <row r="4202" spans="1:18" ht="14.25" thickBot="1">
      <c r="A4202" s="33" t="s">
        <v>606</v>
      </c>
      <c r="B4202" s="47">
        <v>41791</v>
      </c>
      <c r="C4202" t="s">
        <v>118</v>
      </c>
      <c r="D4202" t="s">
        <v>622</v>
      </c>
      <c r="E4202" t="s">
        <v>45</v>
      </c>
      <c r="F4202" t="s">
        <v>636</v>
      </c>
      <c r="G4202" t="s">
        <v>104</v>
      </c>
      <c r="I4202" t="s">
        <v>609</v>
      </c>
      <c r="K4202" s="34" t="s">
        <v>11</v>
      </c>
      <c r="L4202" s="37" t="str">
        <f t="shared" si="291"/>
        <v/>
      </c>
      <c r="M4202" s="34" t="s">
        <v>11</v>
      </c>
      <c r="N4202" s="36" t="str">
        <f t="shared" si="292"/>
        <v/>
      </c>
      <c r="O4202" s="34"/>
      <c r="P4202" s="34">
        <v>1427910</v>
      </c>
      <c r="Q4202" s="37">
        <f t="shared" si="293"/>
        <v>1428</v>
      </c>
      <c r="R4202" s="34">
        <v>63319</v>
      </c>
    </row>
    <row r="4203" spans="1:18" ht="14.25" thickBot="1">
      <c r="A4203" s="33" t="s">
        <v>606</v>
      </c>
      <c r="B4203" s="47">
        <v>41791</v>
      </c>
      <c r="C4203" t="s">
        <v>118</v>
      </c>
      <c r="D4203" t="s">
        <v>622</v>
      </c>
      <c r="E4203" t="s">
        <v>45</v>
      </c>
      <c r="F4203" t="s">
        <v>610</v>
      </c>
      <c r="G4203" t="s">
        <v>48</v>
      </c>
      <c r="I4203" t="s">
        <v>609</v>
      </c>
      <c r="K4203" s="34">
        <v>46955</v>
      </c>
      <c r="L4203" s="37">
        <f t="shared" si="291"/>
        <v>47</v>
      </c>
      <c r="M4203" s="34">
        <v>3389</v>
      </c>
      <c r="N4203" s="36">
        <f t="shared" si="292"/>
        <v>72.106382978723403</v>
      </c>
      <c r="O4203" s="34"/>
      <c r="P4203" s="34">
        <v>126445</v>
      </c>
      <c r="Q4203" s="37">
        <f t="shared" si="293"/>
        <v>126</v>
      </c>
      <c r="R4203" s="34">
        <v>10987</v>
      </c>
    </row>
    <row r="4204" spans="1:18" ht="14.25" thickBot="1">
      <c r="A4204" s="33" t="s">
        <v>606</v>
      </c>
      <c r="B4204" s="47">
        <v>41791</v>
      </c>
      <c r="C4204" t="s">
        <v>118</v>
      </c>
      <c r="D4204" t="s">
        <v>622</v>
      </c>
      <c r="E4204" t="s">
        <v>45</v>
      </c>
      <c r="F4204" t="s">
        <v>613</v>
      </c>
      <c r="G4204" t="s">
        <v>55</v>
      </c>
      <c r="I4204" t="s">
        <v>609</v>
      </c>
      <c r="K4204" s="34">
        <v>1801700</v>
      </c>
      <c r="L4204" s="37">
        <f t="shared" si="291"/>
        <v>1802</v>
      </c>
      <c r="M4204" s="34">
        <v>70667</v>
      </c>
      <c r="N4204" s="36">
        <f t="shared" si="292"/>
        <v>39.215871254162039</v>
      </c>
      <c r="O4204" s="34"/>
      <c r="P4204" s="34">
        <v>1801700</v>
      </c>
      <c r="Q4204" s="37">
        <f t="shared" si="293"/>
        <v>1802</v>
      </c>
      <c r="R4204" s="34">
        <v>70667</v>
      </c>
    </row>
    <row r="4205" spans="1:18" ht="14.25" thickBot="1">
      <c r="A4205" s="33" t="s">
        <v>606</v>
      </c>
      <c r="B4205" s="47">
        <v>41791</v>
      </c>
      <c r="C4205" t="s">
        <v>118</v>
      </c>
      <c r="D4205" t="s">
        <v>622</v>
      </c>
      <c r="E4205" t="s">
        <v>45</v>
      </c>
      <c r="F4205" t="s">
        <v>713</v>
      </c>
      <c r="G4205" t="s">
        <v>246</v>
      </c>
      <c r="I4205" t="s">
        <v>609</v>
      </c>
      <c r="K4205" s="34" t="s">
        <v>11</v>
      </c>
      <c r="L4205" s="37" t="str">
        <f t="shared" si="291"/>
        <v/>
      </c>
      <c r="M4205" s="34" t="s">
        <v>11</v>
      </c>
      <c r="N4205" s="36" t="str">
        <f t="shared" si="292"/>
        <v/>
      </c>
      <c r="O4205" s="34"/>
      <c r="P4205" s="34">
        <v>6364</v>
      </c>
      <c r="Q4205" s="37">
        <f t="shared" si="293"/>
        <v>6</v>
      </c>
      <c r="R4205" s="34">
        <v>497</v>
      </c>
    </row>
    <row r="4206" spans="1:18" ht="14.25" thickBot="1">
      <c r="A4206" s="33" t="s">
        <v>606</v>
      </c>
      <c r="B4206" s="47">
        <v>41791</v>
      </c>
      <c r="C4206" t="s">
        <v>118</v>
      </c>
      <c r="D4206" t="s">
        <v>622</v>
      </c>
      <c r="E4206" t="s">
        <v>45</v>
      </c>
      <c r="F4206" t="s">
        <v>616</v>
      </c>
      <c r="G4206" t="s">
        <v>60</v>
      </c>
      <c r="I4206" t="s">
        <v>609</v>
      </c>
      <c r="K4206" s="34">
        <v>19670</v>
      </c>
      <c r="L4206" s="37">
        <f t="shared" si="291"/>
        <v>20</v>
      </c>
      <c r="M4206" s="34">
        <v>1943</v>
      </c>
      <c r="N4206" s="36">
        <f t="shared" si="292"/>
        <v>97.15</v>
      </c>
      <c r="O4206" s="34"/>
      <c r="P4206" s="34">
        <v>22008</v>
      </c>
      <c r="Q4206" s="37">
        <f t="shared" si="293"/>
        <v>22</v>
      </c>
      <c r="R4206" s="34">
        <v>2227</v>
      </c>
    </row>
    <row r="4207" spans="1:18" ht="14.25" thickBot="1">
      <c r="A4207" s="33" t="s">
        <v>606</v>
      </c>
      <c r="B4207" s="47">
        <v>41791</v>
      </c>
      <c r="C4207" t="s">
        <v>118</v>
      </c>
      <c r="D4207" t="s">
        <v>622</v>
      </c>
      <c r="E4207" t="s">
        <v>45</v>
      </c>
      <c r="F4207" t="s">
        <v>625</v>
      </c>
      <c r="G4207" t="s">
        <v>66</v>
      </c>
      <c r="I4207" t="s">
        <v>609</v>
      </c>
      <c r="K4207" s="34" t="s">
        <v>11</v>
      </c>
      <c r="L4207" s="37" t="str">
        <f t="shared" si="291"/>
        <v/>
      </c>
      <c r="M4207" s="34" t="s">
        <v>11</v>
      </c>
      <c r="N4207" s="36" t="str">
        <f t="shared" si="292"/>
        <v/>
      </c>
      <c r="O4207" s="34"/>
      <c r="P4207" s="34">
        <v>50999</v>
      </c>
      <c r="Q4207" s="37">
        <f t="shared" si="293"/>
        <v>51</v>
      </c>
      <c r="R4207" s="34">
        <v>8911</v>
      </c>
    </row>
    <row r="4208" spans="1:18" ht="14.25" thickBot="1">
      <c r="A4208" s="33" t="s">
        <v>606</v>
      </c>
      <c r="B4208" s="47">
        <v>41791</v>
      </c>
      <c r="C4208" t="s">
        <v>118</v>
      </c>
      <c r="D4208" t="s">
        <v>622</v>
      </c>
      <c r="E4208" t="s">
        <v>45</v>
      </c>
      <c r="F4208" t="s">
        <v>621</v>
      </c>
      <c r="G4208" t="s">
        <v>50</v>
      </c>
      <c r="I4208" t="s">
        <v>609</v>
      </c>
      <c r="K4208" s="34">
        <v>70000</v>
      </c>
      <c r="L4208" s="37">
        <f t="shared" si="291"/>
        <v>70</v>
      </c>
      <c r="M4208" s="34">
        <v>3150</v>
      </c>
      <c r="N4208" s="36">
        <f t="shared" si="292"/>
        <v>45</v>
      </c>
      <c r="O4208" s="34"/>
      <c r="P4208" s="34">
        <v>170000</v>
      </c>
      <c r="Q4208" s="37">
        <f t="shared" si="293"/>
        <v>170</v>
      </c>
      <c r="R4208" s="34">
        <v>8650</v>
      </c>
    </row>
    <row r="4209" spans="1:18" ht="14.25" thickBot="1">
      <c r="A4209" s="33" t="s">
        <v>606</v>
      </c>
      <c r="B4209" s="47">
        <v>41791</v>
      </c>
      <c r="C4209" t="s">
        <v>118</v>
      </c>
      <c r="D4209" t="s">
        <v>622</v>
      </c>
      <c r="E4209" t="s">
        <v>45</v>
      </c>
      <c r="F4209" t="s">
        <v>626</v>
      </c>
      <c r="G4209" t="s">
        <v>62</v>
      </c>
      <c r="I4209" t="s">
        <v>609</v>
      </c>
      <c r="K4209" s="34" t="s">
        <v>11</v>
      </c>
      <c r="L4209" s="37" t="str">
        <f t="shared" si="291"/>
        <v/>
      </c>
      <c r="M4209" s="34" t="s">
        <v>11</v>
      </c>
      <c r="N4209" s="36" t="str">
        <f t="shared" si="292"/>
        <v/>
      </c>
      <c r="O4209" s="34"/>
      <c r="P4209" s="34">
        <v>57956</v>
      </c>
      <c r="Q4209" s="37">
        <f t="shared" si="293"/>
        <v>58</v>
      </c>
      <c r="R4209" s="34">
        <v>6788</v>
      </c>
    </row>
    <row r="4210" spans="1:18" ht="14.25" thickBot="1">
      <c r="A4210" s="33" t="s">
        <v>606</v>
      </c>
      <c r="B4210" s="47">
        <v>41791</v>
      </c>
      <c r="C4210" t="s">
        <v>118</v>
      </c>
      <c r="D4210" t="s">
        <v>622</v>
      </c>
      <c r="E4210" t="s">
        <v>45</v>
      </c>
      <c r="F4210" t="s">
        <v>627</v>
      </c>
      <c r="G4210" t="s">
        <v>59</v>
      </c>
      <c r="I4210" t="s">
        <v>609</v>
      </c>
      <c r="K4210" s="34">
        <v>102500</v>
      </c>
      <c r="L4210" s="37">
        <f t="shared" si="291"/>
        <v>103</v>
      </c>
      <c r="M4210" s="34">
        <v>6662</v>
      </c>
      <c r="N4210" s="36">
        <f t="shared" si="292"/>
        <v>64.679611650485441</v>
      </c>
      <c r="O4210" s="34"/>
      <c r="P4210" s="34">
        <v>334750</v>
      </c>
      <c r="Q4210" s="37">
        <f t="shared" si="293"/>
        <v>335</v>
      </c>
      <c r="R4210" s="34">
        <v>22838</v>
      </c>
    </row>
    <row r="4211" spans="1:18" ht="14.25" thickBot="1">
      <c r="A4211" s="33" t="s">
        <v>606</v>
      </c>
      <c r="B4211" s="47">
        <v>41791</v>
      </c>
      <c r="C4211" t="s">
        <v>118</v>
      </c>
      <c r="D4211" t="s">
        <v>622</v>
      </c>
      <c r="E4211" t="s">
        <v>45</v>
      </c>
      <c r="F4211" t="s">
        <v>648</v>
      </c>
      <c r="G4211" t="s">
        <v>649</v>
      </c>
      <c r="I4211" t="s">
        <v>609</v>
      </c>
      <c r="K4211" s="34">
        <v>117977</v>
      </c>
      <c r="L4211" s="37">
        <f t="shared" si="291"/>
        <v>118</v>
      </c>
      <c r="M4211" s="34">
        <v>11207</v>
      </c>
      <c r="N4211" s="36">
        <f t="shared" si="292"/>
        <v>94.974576271186436</v>
      </c>
      <c r="O4211" s="34"/>
      <c r="P4211" s="34">
        <v>360977</v>
      </c>
      <c r="Q4211" s="37">
        <f t="shared" si="293"/>
        <v>361</v>
      </c>
      <c r="R4211" s="34">
        <v>31605</v>
      </c>
    </row>
    <row r="4212" spans="1:18" ht="14.25" thickBot="1">
      <c r="A4212" s="33" t="s">
        <v>606</v>
      </c>
      <c r="B4212" s="47">
        <v>41791</v>
      </c>
      <c r="C4212" t="s">
        <v>118</v>
      </c>
      <c r="D4212" t="s">
        <v>628</v>
      </c>
      <c r="E4212" t="s">
        <v>43</v>
      </c>
      <c r="F4212" t="s">
        <v>608</v>
      </c>
      <c r="G4212" t="s">
        <v>61</v>
      </c>
      <c r="I4212" t="s">
        <v>609</v>
      </c>
      <c r="K4212" s="34">
        <v>78760</v>
      </c>
      <c r="L4212" s="37">
        <f t="shared" si="291"/>
        <v>79</v>
      </c>
      <c r="M4212" s="34">
        <v>14630</v>
      </c>
      <c r="N4212" s="36">
        <f t="shared" si="292"/>
        <v>185.18987341772151</v>
      </c>
      <c r="O4212" s="34"/>
      <c r="P4212" s="34">
        <v>1237295</v>
      </c>
      <c r="Q4212" s="37">
        <f t="shared" si="293"/>
        <v>1237</v>
      </c>
      <c r="R4212" s="34">
        <v>195106</v>
      </c>
    </row>
    <row r="4213" spans="1:18" ht="14.25" thickBot="1">
      <c r="A4213" s="33" t="s">
        <v>606</v>
      </c>
      <c r="B4213" s="47">
        <v>41791</v>
      </c>
      <c r="C4213" t="s">
        <v>118</v>
      </c>
      <c r="D4213" t="s">
        <v>628</v>
      </c>
      <c r="E4213" t="s">
        <v>43</v>
      </c>
      <c r="F4213" t="s">
        <v>629</v>
      </c>
      <c r="G4213" t="s">
        <v>52</v>
      </c>
      <c r="I4213" t="s">
        <v>609</v>
      </c>
      <c r="K4213" s="34" t="s">
        <v>11</v>
      </c>
      <c r="L4213" s="37" t="str">
        <f t="shared" si="291"/>
        <v/>
      </c>
      <c r="M4213" s="34" t="s">
        <v>11</v>
      </c>
      <c r="N4213" s="36" t="str">
        <f t="shared" si="292"/>
        <v/>
      </c>
      <c r="O4213" s="34"/>
      <c r="P4213" s="34">
        <v>144340</v>
      </c>
      <c r="Q4213" s="37">
        <f t="shared" si="293"/>
        <v>144</v>
      </c>
      <c r="R4213" s="34">
        <v>21006</v>
      </c>
    </row>
    <row r="4214" spans="1:18" ht="14.25" thickBot="1">
      <c r="A4214" s="33" t="s">
        <v>606</v>
      </c>
      <c r="B4214" s="47">
        <v>41791</v>
      </c>
      <c r="C4214" t="s">
        <v>118</v>
      </c>
      <c r="D4214" t="s">
        <v>628</v>
      </c>
      <c r="E4214" t="s">
        <v>43</v>
      </c>
      <c r="F4214" t="s">
        <v>642</v>
      </c>
      <c r="G4214" t="s">
        <v>99</v>
      </c>
      <c r="I4214" t="s">
        <v>609</v>
      </c>
      <c r="K4214" s="34" t="s">
        <v>11</v>
      </c>
      <c r="L4214" s="37" t="str">
        <f t="shared" si="291"/>
        <v/>
      </c>
      <c r="M4214" s="34" t="s">
        <v>11</v>
      </c>
      <c r="N4214" s="36" t="str">
        <f t="shared" si="292"/>
        <v/>
      </c>
      <c r="O4214" s="34"/>
      <c r="P4214" s="34">
        <v>157350</v>
      </c>
      <c r="Q4214" s="37">
        <f t="shared" si="293"/>
        <v>157</v>
      </c>
      <c r="R4214" s="34">
        <v>23047</v>
      </c>
    </row>
    <row r="4215" spans="1:18" ht="14.25" thickBot="1">
      <c r="A4215" s="33" t="s">
        <v>606</v>
      </c>
      <c r="B4215" s="47">
        <v>41791</v>
      </c>
      <c r="C4215" t="s">
        <v>118</v>
      </c>
      <c r="D4215" t="s">
        <v>628</v>
      </c>
      <c r="E4215" t="s">
        <v>43</v>
      </c>
      <c r="F4215" t="s">
        <v>610</v>
      </c>
      <c r="G4215" t="s">
        <v>48</v>
      </c>
      <c r="I4215" t="s">
        <v>609</v>
      </c>
      <c r="K4215" s="34">
        <v>234241</v>
      </c>
      <c r="L4215" s="37">
        <f t="shared" si="291"/>
        <v>234</v>
      </c>
      <c r="M4215" s="34">
        <v>45448</v>
      </c>
      <c r="N4215" s="36">
        <f t="shared" si="292"/>
        <v>194.22222222222223</v>
      </c>
      <c r="O4215" s="34"/>
      <c r="P4215" s="34">
        <v>1565261</v>
      </c>
      <c r="Q4215" s="37">
        <f t="shared" si="293"/>
        <v>1565</v>
      </c>
      <c r="R4215" s="34">
        <v>257179</v>
      </c>
    </row>
    <row r="4216" spans="1:18" ht="14.25" thickBot="1">
      <c r="A4216" s="33" t="s">
        <v>606</v>
      </c>
      <c r="B4216" s="47">
        <v>41791</v>
      </c>
      <c r="C4216" t="s">
        <v>118</v>
      </c>
      <c r="D4216" t="s">
        <v>628</v>
      </c>
      <c r="E4216" t="s">
        <v>43</v>
      </c>
      <c r="F4216" t="s">
        <v>612</v>
      </c>
      <c r="G4216" t="s">
        <v>57</v>
      </c>
      <c r="I4216" t="s">
        <v>609</v>
      </c>
      <c r="K4216" s="34" t="s">
        <v>11</v>
      </c>
      <c r="L4216" s="37" t="str">
        <f t="shared" si="291"/>
        <v/>
      </c>
      <c r="M4216" s="34" t="s">
        <v>11</v>
      </c>
      <c r="N4216" s="36" t="str">
        <f t="shared" si="292"/>
        <v/>
      </c>
      <c r="O4216" s="34"/>
      <c r="P4216" s="34">
        <v>14641</v>
      </c>
      <c r="Q4216" s="37">
        <f t="shared" si="293"/>
        <v>15</v>
      </c>
      <c r="R4216" s="34">
        <v>1113</v>
      </c>
    </row>
    <row r="4217" spans="1:18" ht="14.25" thickBot="1">
      <c r="A4217" s="33" t="s">
        <v>606</v>
      </c>
      <c r="B4217" s="47">
        <v>41791</v>
      </c>
      <c r="C4217" t="s">
        <v>118</v>
      </c>
      <c r="D4217" t="s">
        <v>628</v>
      </c>
      <c r="E4217" t="s">
        <v>43</v>
      </c>
      <c r="F4217" t="s">
        <v>614</v>
      </c>
      <c r="G4217" t="s">
        <v>53</v>
      </c>
      <c r="I4217" t="s">
        <v>609</v>
      </c>
      <c r="K4217" s="34">
        <v>40481</v>
      </c>
      <c r="L4217" s="37">
        <f t="shared" si="291"/>
        <v>40</v>
      </c>
      <c r="M4217" s="34">
        <v>4940</v>
      </c>
      <c r="N4217" s="36">
        <f t="shared" si="292"/>
        <v>123.5</v>
      </c>
      <c r="O4217" s="34"/>
      <c r="P4217" s="34">
        <v>40481</v>
      </c>
      <c r="Q4217" s="37">
        <f t="shared" si="293"/>
        <v>40</v>
      </c>
      <c r="R4217" s="34">
        <v>4940</v>
      </c>
    </row>
    <row r="4218" spans="1:18" ht="14.25" thickBot="1">
      <c r="A4218" s="33" t="s">
        <v>606</v>
      </c>
      <c r="B4218" s="47">
        <v>41791</v>
      </c>
      <c r="C4218" t="s">
        <v>118</v>
      </c>
      <c r="D4218" t="s">
        <v>628</v>
      </c>
      <c r="E4218" t="s">
        <v>43</v>
      </c>
      <c r="F4218" t="s">
        <v>616</v>
      </c>
      <c r="G4218" t="s">
        <v>60</v>
      </c>
      <c r="I4218" t="s">
        <v>609</v>
      </c>
      <c r="K4218" s="34">
        <v>277315</v>
      </c>
      <c r="L4218" s="37">
        <f t="shared" si="291"/>
        <v>277</v>
      </c>
      <c r="M4218" s="34">
        <v>61819</v>
      </c>
      <c r="N4218" s="36">
        <f t="shared" si="292"/>
        <v>223.17328519855596</v>
      </c>
      <c r="O4218" s="34"/>
      <c r="P4218" s="34">
        <v>566841</v>
      </c>
      <c r="Q4218" s="37">
        <f t="shared" si="293"/>
        <v>567</v>
      </c>
      <c r="R4218" s="34">
        <v>96091</v>
      </c>
    </row>
    <row r="4219" spans="1:18" ht="14.25" thickBot="1">
      <c r="A4219" s="33" t="s">
        <v>606</v>
      </c>
      <c r="B4219" s="47">
        <v>41791</v>
      </c>
      <c r="C4219" t="s">
        <v>118</v>
      </c>
      <c r="D4219" t="s">
        <v>628</v>
      </c>
      <c r="E4219" t="s">
        <v>43</v>
      </c>
      <c r="F4219" t="s">
        <v>625</v>
      </c>
      <c r="G4219" t="s">
        <v>66</v>
      </c>
      <c r="I4219" t="s">
        <v>609</v>
      </c>
      <c r="K4219" s="34">
        <v>32440</v>
      </c>
      <c r="L4219" s="37">
        <f t="shared" si="291"/>
        <v>32</v>
      </c>
      <c r="M4219" s="34">
        <v>6295</v>
      </c>
      <c r="N4219" s="36">
        <f t="shared" si="292"/>
        <v>196.71875</v>
      </c>
      <c r="O4219" s="34"/>
      <c r="P4219" s="34">
        <v>140186</v>
      </c>
      <c r="Q4219" s="37">
        <f t="shared" si="293"/>
        <v>140</v>
      </c>
      <c r="R4219" s="34">
        <v>18954</v>
      </c>
    </row>
    <row r="4220" spans="1:18" ht="14.25" thickBot="1">
      <c r="A4220" s="33" t="s">
        <v>606</v>
      </c>
      <c r="B4220" s="47">
        <v>41791</v>
      </c>
      <c r="C4220" t="s">
        <v>118</v>
      </c>
      <c r="D4220" t="s">
        <v>628</v>
      </c>
      <c r="E4220" t="s">
        <v>43</v>
      </c>
      <c r="F4220" t="s">
        <v>619</v>
      </c>
      <c r="G4220" t="s">
        <v>54</v>
      </c>
      <c r="I4220" t="s">
        <v>609</v>
      </c>
      <c r="K4220" s="34">
        <v>651900</v>
      </c>
      <c r="L4220" s="37">
        <f t="shared" si="291"/>
        <v>652</v>
      </c>
      <c r="M4220" s="34">
        <v>87414</v>
      </c>
      <c r="N4220" s="36">
        <f t="shared" si="292"/>
        <v>134.07055214723925</v>
      </c>
      <c r="O4220" s="34"/>
      <c r="P4220" s="34">
        <v>1374970</v>
      </c>
      <c r="Q4220" s="37">
        <f t="shared" si="293"/>
        <v>1375</v>
      </c>
      <c r="R4220" s="34">
        <v>191503</v>
      </c>
    </row>
    <row r="4221" spans="1:18" ht="14.25" thickBot="1">
      <c r="A4221" s="33" t="s">
        <v>606</v>
      </c>
      <c r="B4221" s="47">
        <v>41791</v>
      </c>
      <c r="C4221" t="s">
        <v>118</v>
      </c>
      <c r="D4221" t="s">
        <v>628</v>
      </c>
      <c r="E4221" t="s">
        <v>43</v>
      </c>
      <c r="F4221" t="s">
        <v>620</v>
      </c>
      <c r="G4221" t="s">
        <v>67</v>
      </c>
      <c r="I4221" t="s">
        <v>609</v>
      </c>
      <c r="K4221" s="34">
        <v>72634</v>
      </c>
      <c r="L4221" s="37">
        <f t="shared" si="291"/>
        <v>73</v>
      </c>
      <c r="M4221" s="34">
        <v>5856</v>
      </c>
      <c r="N4221" s="36">
        <f t="shared" si="292"/>
        <v>80.219178082191775</v>
      </c>
      <c r="O4221" s="34"/>
      <c r="P4221" s="34">
        <v>191458</v>
      </c>
      <c r="Q4221" s="37">
        <f t="shared" si="293"/>
        <v>191</v>
      </c>
      <c r="R4221" s="34">
        <v>15213</v>
      </c>
    </row>
    <row r="4222" spans="1:18" ht="14.25" thickBot="1">
      <c r="A4222" s="33" t="s">
        <v>606</v>
      </c>
      <c r="B4222" s="47">
        <v>41791</v>
      </c>
      <c r="C4222" t="s">
        <v>118</v>
      </c>
      <c r="D4222" t="s">
        <v>628</v>
      </c>
      <c r="E4222" t="s">
        <v>43</v>
      </c>
      <c r="F4222" t="s">
        <v>630</v>
      </c>
      <c r="G4222" t="s">
        <v>49</v>
      </c>
      <c r="I4222" t="s">
        <v>609</v>
      </c>
      <c r="K4222" s="34">
        <v>17000</v>
      </c>
      <c r="L4222" s="37">
        <f t="shared" si="291"/>
        <v>17</v>
      </c>
      <c r="M4222" s="34">
        <v>2349</v>
      </c>
      <c r="N4222" s="36">
        <f t="shared" si="292"/>
        <v>138.1764705882353</v>
      </c>
      <c r="O4222" s="34"/>
      <c r="P4222" s="34">
        <v>80000</v>
      </c>
      <c r="Q4222" s="37">
        <f t="shared" si="293"/>
        <v>80</v>
      </c>
      <c r="R4222" s="34">
        <v>9215</v>
      </c>
    </row>
    <row r="4223" spans="1:18" ht="14.25" thickBot="1">
      <c r="A4223" s="33" t="s">
        <v>606</v>
      </c>
      <c r="B4223" s="47">
        <v>41791</v>
      </c>
      <c r="C4223" t="s">
        <v>118</v>
      </c>
      <c r="D4223" t="s">
        <v>631</v>
      </c>
      <c r="E4223" t="s">
        <v>42</v>
      </c>
      <c r="F4223" t="s">
        <v>608</v>
      </c>
      <c r="G4223" t="s">
        <v>61</v>
      </c>
      <c r="I4223" t="s">
        <v>609</v>
      </c>
      <c r="K4223" s="34">
        <v>3393</v>
      </c>
      <c r="L4223" s="37">
        <f t="shared" si="291"/>
        <v>3</v>
      </c>
      <c r="M4223" s="34">
        <v>303</v>
      </c>
      <c r="N4223" s="36">
        <f t="shared" si="292"/>
        <v>101</v>
      </c>
      <c r="O4223" s="34"/>
      <c r="P4223" s="34">
        <v>3393</v>
      </c>
      <c r="Q4223" s="37">
        <f t="shared" si="293"/>
        <v>3</v>
      </c>
      <c r="R4223" s="34">
        <v>303</v>
      </c>
    </row>
    <row r="4224" spans="1:18" ht="14.25" thickBot="1">
      <c r="A4224" s="33" t="s">
        <v>606</v>
      </c>
      <c r="B4224" s="47">
        <v>41791</v>
      </c>
      <c r="C4224" t="s">
        <v>118</v>
      </c>
      <c r="D4224" t="s">
        <v>631</v>
      </c>
      <c r="E4224" t="s">
        <v>42</v>
      </c>
      <c r="F4224" t="s">
        <v>610</v>
      </c>
      <c r="G4224" t="s">
        <v>48</v>
      </c>
      <c r="I4224" t="s">
        <v>609</v>
      </c>
      <c r="K4224" s="34" t="s">
        <v>11</v>
      </c>
      <c r="L4224" s="37" t="str">
        <f t="shared" si="291"/>
        <v/>
      </c>
      <c r="M4224" s="34" t="s">
        <v>11</v>
      </c>
      <c r="N4224" s="36" t="str">
        <f t="shared" si="292"/>
        <v/>
      </c>
      <c r="O4224" s="34"/>
      <c r="P4224" s="34">
        <v>100500</v>
      </c>
      <c r="Q4224" s="37">
        <f t="shared" si="293"/>
        <v>101</v>
      </c>
      <c r="R4224" s="34">
        <v>16465</v>
      </c>
    </row>
    <row r="4225" spans="1:18" ht="14.25" thickBot="1">
      <c r="A4225" s="33" t="s">
        <v>606</v>
      </c>
      <c r="B4225" s="47">
        <v>41791</v>
      </c>
      <c r="C4225" t="s">
        <v>118</v>
      </c>
      <c r="D4225" t="s">
        <v>631</v>
      </c>
      <c r="E4225" t="s">
        <v>42</v>
      </c>
      <c r="F4225" t="s">
        <v>614</v>
      </c>
      <c r="G4225" t="s">
        <v>53</v>
      </c>
      <c r="I4225" t="s">
        <v>609</v>
      </c>
      <c r="K4225" s="34" t="s">
        <v>11</v>
      </c>
      <c r="L4225" s="37" t="str">
        <f t="shared" si="291"/>
        <v/>
      </c>
      <c r="M4225" s="34" t="s">
        <v>11</v>
      </c>
      <c r="N4225" s="36" t="str">
        <f t="shared" si="292"/>
        <v/>
      </c>
      <c r="O4225" s="34"/>
      <c r="P4225" s="34">
        <v>3600</v>
      </c>
      <c r="Q4225" s="37">
        <f t="shared" si="293"/>
        <v>4</v>
      </c>
      <c r="R4225" s="34">
        <v>360</v>
      </c>
    </row>
    <row r="4226" spans="1:18" ht="14.25" thickBot="1">
      <c r="A4226" s="33" t="s">
        <v>606</v>
      </c>
      <c r="B4226" s="47">
        <v>41791</v>
      </c>
      <c r="C4226" t="s">
        <v>118</v>
      </c>
      <c r="D4226" t="s">
        <v>632</v>
      </c>
      <c r="E4226" t="s">
        <v>39</v>
      </c>
      <c r="F4226" t="s">
        <v>614</v>
      </c>
      <c r="G4226" t="s">
        <v>53</v>
      </c>
      <c r="I4226" t="s">
        <v>609</v>
      </c>
      <c r="K4226" s="34">
        <v>21407</v>
      </c>
      <c r="L4226" s="37">
        <f t="shared" si="291"/>
        <v>21</v>
      </c>
      <c r="M4226" s="34">
        <v>7173</v>
      </c>
      <c r="N4226" s="36">
        <f t="shared" si="292"/>
        <v>341.57142857142856</v>
      </c>
      <c r="O4226" s="34"/>
      <c r="P4226" s="34">
        <v>32058</v>
      </c>
      <c r="Q4226" s="37">
        <f t="shared" si="293"/>
        <v>32</v>
      </c>
      <c r="R4226" s="34">
        <v>9856</v>
      </c>
    </row>
    <row r="4227" spans="1:18" ht="14.25" thickBot="1">
      <c r="A4227" s="33" t="s">
        <v>606</v>
      </c>
      <c r="B4227" s="47">
        <v>41791</v>
      </c>
      <c r="C4227" t="s">
        <v>118</v>
      </c>
      <c r="D4227" t="s">
        <v>658</v>
      </c>
      <c r="E4227" t="s">
        <v>36</v>
      </c>
      <c r="F4227" t="s">
        <v>608</v>
      </c>
      <c r="G4227" t="s">
        <v>61</v>
      </c>
      <c r="I4227" t="s">
        <v>609</v>
      </c>
      <c r="K4227" s="34">
        <v>118950</v>
      </c>
      <c r="L4227" s="37">
        <f t="shared" si="291"/>
        <v>119</v>
      </c>
      <c r="M4227" s="34">
        <v>8543</v>
      </c>
      <c r="N4227" s="36">
        <f t="shared" si="292"/>
        <v>71.789915966386559</v>
      </c>
      <c r="O4227" s="34"/>
      <c r="P4227" s="34">
        <v>177190</v>
      </c>
      <c r="Q4227" s="37">
        <f t="shared" si="293"/>
        <v>177</v>
      </c>
      <c r="R4227" s="34">
        <v>18535</v>
      </c>
    </row>
    <row r="4228" spans="1:18" ht="14.25" thickBot="1">
      <c r="A4228" s="33" t="s">
        <v>606</v>
      </c>
      <c r="B4228" s="47">
        <v>41791</v>
      </c>
      <c r="C4228" t="s">
        <v>118</v>
      </c>
      <c r="D4228" t="s">
        <v>658</v>
      </c>
      <c r="E4228" t="s">
        <v>36</v>
      </c>
      <c r="F4228" t="s">
        <v>614</v>
      </c>
      <c r="G4228" t="s">
        <v>53</v>
      </c>
      <c r="I4228" t="s">
        <v>609</v>
      </c>
      <c r="K4228" s="34" t="s">
        <v>11</v>
      </c>
      <c r="L4228" s="37" t="str">
        <f t="shared" si="291"/>
        <v/>
      </c>
      <c r="M4228" s="34" t="s">
        <v>11</v>
      </c>
      <c r="N4228" s="36" t="str">
        <f t="shared" si="292"/>
        <v/>
      </c>
      <c r="O4228" s="34"/>
      <c r="P4228" s="34">
        <v>21000</v>
      </c>
      <c r="Q4228" s="37">
        <f t="shared" si="293"/>
        <v>21</v>
      </c>
      <c r="R4228" s="34">
        <v>5577</v>
      </c>
    </row>
    <row r="4229" spans="1:18" ht="14.25" thickBot="1">
      <c r="A4229" s="33" t="s">
        <v>606</v>
      </c>
      <c r="B4229" s="47">
        <v>41791</v>
      </c>
      <c r="C4229" t="s">
        <v>118</v>
      </c>
      <c r="D4229" t="s">
        <v>658</v>
      </c>
      <c r="E4229" t="s">
        <v>36</v>
      </c>
      <c r="F4229" t="s">
        <v>625</v>
      </c>
      <c r="G4229" t="s">
        <v>66</v>
      </c>
      <c r="I4229" t="s">
        <v>609</v>
      </c>
      <c r="K4229" s="34" t="s">
        <v>11</v>
      </c>
      <c r="L4229" s="37" t="str">
        <f t="shared" si="291"/>
        <v/>
      </c>
      <c r="M4229" s="34" t="s">
        <v>11</v>
      </c>
      <c r="N4229" s="36" t="str">
        <f t="shared" si="292"/>
        <v/>
      </c>
      <c r="O4229" s="34"/>
      <c r="P4229" s="34">
        <v>1050</v>
      </c>
      <c r="Q4229" s="37">
        <f t="shared" si="293"/>
        <v>1</v>
      </c>
      <c r="R4229" s="34">
        <v>612</v>
      </c>
    </row>
    <row r="4230" spans="1:18" ht="14.25" thickBot="1">
      <c r="A4230" s="33" t="s">
        <v>606</v>
      </c>
      <c r="B4230" s="47">
        <v>41791</v>
      </c>
      <c r="C4230" t="s">
        <v>118</v>
      </c>
      <c r="D4230" t="s">
        <v>633</v>
      </c>
      <c r="E4230" t="s">
        <v>35</v>
      </c>
      <c r="F4230" t="s">
        <v>610</v>
      </c>
      <c r="G4230" t="s">
        <v>48</v>
      </c>
      <c r="I4230" t="s">
        <v>609</v>
      </c>
      <c r="K4230" s="34">
        <v>9686</v>
      </c>
      <c r="L4230" s="37">
        <f t="shared" si="291"/>
        <v>10</v>
      </c>
      <c r="M4230" s="34">
        <v>2358</v>
      </c>
      <c r="N4230" s="36">
        <f t="shared" si="292"/>
        <v>235.8</v>
      </c>
      <c r="O4230" s="34"/>
      <c r="P4230" s="34">
        <v>9686</v>
      </c>
      <c r="Q4230" s="37">
        <f t="shared" si="293"/>
        <v>10</v>
      </c>
      <c r="R4230" s="34">
        <v>2358</v>
      </c>
    </row>
    <row r="4231" spans="1:18" ht="14.25" thickBot="1">
      <c r="A4231" s="33" t="s">
        <v>606</v>
      </c>
      <c r="B4231" s="47">
        <v>41791</v>
      </c>
      <c r="C4231" t="s">
        <v>118</v>
      </c>
      <c r="D4231" t="s">
        <v>633</v>
      </c>
      <c r="E4231" t="s">
        <v>35</v>
      </c>
      <c r="F4231" t="s">
        <v>614</v>
      </c>
      <c r="G4231" t="s">
        <v>53</v>
      </c>
      <c r="I4231" t="s">
        <v>609</v>
      </c>
      <c r="K4231" s="34" t="s">
        <v>11</v>
      </c>
      <c r="L4231" s="37" t="str">
        <f t="shared" si="291"/>
        <v/>
      </c>
      <c r="M4231" s="34" t="s">
        <v>11</v>
      </c>
      <c r="N4231" s="36" t="str">
        <f t="shared" si="292"/>
        <v/>
      </c>
      <c r="O4231" s="34"/>
      <c r="P4231" s="34">
        <v>29118</v>
      </c>
      <c r="Q4231" s="37">
        <f t="shared" si="293"/>
        <v>29</v>
      </c>
      <c r="R4231" s="34">
        <v>4788</v>
      </c>
    </row>
    <row r="4232" spans="1:18" ht="14.25" thickBot="1">
      <c r="A4232" s="33" t="s">
        <v>606</v>
      </c>
      <c r="B4232" s="47">
        <v>41791</v>
      </c>
      <c r="C4232" t="s">
        <v>118</v>
      </c>
      <c r="D4232" t="s">
        <v>633</v>
      </c>
      <c r="E4232" t="s">
        <v>35</v>
      </c>
      <c r="F4232" t="s">
        <v>616</v>
      </c>
      <c r="G4232" t="s">
        <v>60</v>
      </c>
      <c r="I4232" t="s">
        <v>609</v>
      </c>
      <c r="K4232" s="34" t="s">
        <v>11</v>
      </c>
      <c r="L4232" s="37" t="str">
        <f t="shared" si="291"/>
        <v/>
      </c>
      <c r="M4232" s="34" t="s">
        <v>11</v>
      </c>
      <c r="N4232" s="36" t="str">
        <f t="shared" si="292"/>
        <v/>
      </c>
      <c r="O4232" s="34"/>
      <c r="P4232" s="34">
        <v>3839</v>
      </c>
      <c r="Q4232" s="37">
        <f t="shared" si="293"/>
        <v>4</v>
      </c>
      <c r="R4232" s="34">
        <v>690</v>
      </c>
    </row>
    <row r="4233" spans="1:18" ht="14.25" thickBot="1">
      <c r="A4233" s="33" t="s">
        <v>606</v>
      </c>
      <c r="B4233" s="47">
        <v>41791</v>
      </c>
      <c r="C4233" t="s">
        <v>118</v>
      </c>
      <c r="D4233" t="s">
        <v>633</v>
      </c>
      <c r="E4233" t="s">
        <v>35</v>
      </c>
      <c r="F4233" t="s">
        <v>620</v>
      </c>
      <c r="G4233" t="s">
        <v>67</v>
      </c>
      <c r="I4233" t="s">
        <v>609</v>
      </c>
      <c r="K4233" s="34">
        <v>10532</v>
      </c>
      <c r="L4233" s="37">
        <f t="shared" si="291"/>
        <v>11</v>
      </c>
      <c r="M4233" s="34">
        <v>1393</v>
      </c>
      <c r="N4233" s="36">
        <f t="shared" si="292"/>
        <v>126.63636363636364</v>
      </c>
      <c r="O4233" s="34"/>
      <c r="P4233" s="34">
        <v>27373</v>
      </c>
      <c r="Q4233" s="37">
        <f t="shared" si="293"/>
        <v>27</v>
      </c>
      <c r="R4233" s="34">
        <v>3504</v>
      </c>
    </row>
    <row r="4234" spans="1:18" ht="14.25" thickBot="1">
      <c r="A4234" s="33" t="s">
        <v>606</v>
      </c>
      <c r="B4234" s="47">
        <v>41791</v>
      </c>
      <c r="C4234" t="s">
        <v>118</v>
      </c>
      <c r="D4234" t="s">
        <v>651</v>
      </c>
      <c r="E4234" t="s">
        <v>40</v>
      </c>
      <c r="F4234" t="s">
        <v>608</v>
      </c>
      <c r="G4234" t="s">
        <v>61</v>
      </c>
      <c r="I4234" t="s">
        <v>609</v>
      </c>
      <c r="K4234" s="34" t="s">
        <v>11</v>
      </c>
      <c r="L4234" s="37" t="str">
        <f t="shared" si="291"/>
        <v/>
      </c>
      <c r="M4234" s="34" t="s">
        <v>11</v>
      </c>
      <c r="N4234" s="36" t="str">
        <f t="shared" si="292"/>
        <v/>
      </c>
      <c r="O4234" s="34"/>
      <c r="P4234" s="34">
        <v>101940</v>
      </c>
      <c r="Q4234" s="37">
        <f t="shared" si="293"/>
        <v>102</v>
      </c>
      <c r="R4234" s="34">
        <v>5163</v>
      </c>
    </row>
    <row r="4235" spans="1:18" ht="14.25" thickBot="1">
      <c r="A4235" s="33" t="s">
        <v>606</v>
      </c>
      <c r="B4235" s="47">
        <v>41791</v>
      </c>
      <c r="C4235" t="s">
        <v>118</v>
      </c>
      <c r="D4235" t="s">
        <v>634</v>
      </c>
      <c r="E4235" t="s">
        <v>38</v>
      </c>
      <c r="F4235" t="s">
        <v>635</v>
      </c>
      <c r="G4235" t="s">
        <v>65</v>
      </c>
      <c r="I4235" t="s">
        <v>609</v>
      </c>
      <c r="K4235" s="34">
        <v>2000</v>
      </c>
      <c r="L4235" s="37">
        <f t="shared" si="291"/>
        <v>2</v>
      </c>
      <c r="M4235" s="34">
        <v>347</v>
      </c>
      <c r="N4235" s="36">
        <f t="shared" si="292"/>
        <v>173.5</v>
      </c>
      <c r="O4235" s="34"/>
      <c r="P4235" s="34">
        <v>2000</v>
      </c>
      <c r="Q4235" s="37">
        <f t="shared" si="293"/>
        <v>2</v>
      </c>
      <c r="R4235" s="34">
        <v>347</v>
      </c>
    </row>
    <row r="4236" spans="1:18" ht="14.25" thickBot="1">
      <c r="A4236" s="33" t="s">
        <v>606</v>
      </c>
      <c r="B4236" s="47">
        <v>41791</v>
      </c>
      <c r="C4236" t="s">
        <v>118</v>
      </c>
      <c r="D4236" t="s">
        <v>721</v>
      </c>
      <c r="E4236" t="s">
        <v>166</v>
      </c>
      <c r="F4236" t="s">
        <v>610</v>
      </c>
      <c r="G4236" t="s">
        <v>48</v>
      </c>
      <c r="I4236" t="s">
        <v>609</v>
      </c>
      <c r="K4236" s="34">
        <v>5514</v>
      </c>
      <c r="L4236" s="37">
        <f t="shared" si="291"/>
        <v>6</v>
      </c>
      <c r="M4236" s="34">
        <v>274</v>
      </c>
      <c r="N4236" s="36">
        <f t="shared" si="292"/>
        <v>45.666666666666664</v>
      </c>
      <c r="O4236" s="34"/>
      <c r="P4236" s="34">
        <v>5514</v>
      </c>
      <c r="Q4236" s="37">
        <f t="shared" si="293"/>
        <v>6</v>
      </c>
      <c r="R4236" s="34">
        <v>274</v>
      </c>
    </row>
    <row r="4237" spans="1:18" ht="14.25" thickBot="1">
      <c r="A4237" s="33" t="s">
        <v>606</v>
      </c>
      <c r="B4237" s="47">
        <v>41791</v>
      </c>
      <c r="C4237" t="s">
        <v>118</v>
      </c>
      <c r="D4237" t="s">
        <v>636</v>
      </c>
      <c r="E4237" t="s">
        <v>69</v>
      </c>
      <c r="F4237" t="s">
        <v>610</v>
      </c>
      <c r="G4237" t="s">
        <v>48</v>
      </c>
      <c r="I4237" t="s">
        <v>609</v>
      </c>
      <c r="K4237" s="34" t="s">
        <v>11</v>
      </c>
      <c r="L4237" s="37" t="str">
        <f t="shared" si="291"/>
        <v/>
      </c>
      <c r="M4237" s="34" t="s">
        <v>11</v>
      </c>
      <c r="N4237" s="36" t="str">
        <f t="shared" si="292"/>
        <v/>
      </c>
      <c r="O4237" s="34"/>
      <c r="P4237" s="34">
        <v>100830</v>
      </c>
      <c r="Q4237" s="37">
        <f t="shared" si="293"/>
        <v>101</v>
      </c>
      <c r="R4237" s="34">
        <v>14658</v>
      </c>
    </row>
    <row r="4238" spans="1:18" ht="14.25" thickBot="1">
      <c r="A4238" s="33" t="s">
        <v>606</v>
      </c>
      <c r="B4238" s="47">
        <v>41791</v>
      </c>
      <c r="C4238" t="s">
        <v>118</v>
      </c>
      <c r="D4238" t="s">
        <v>636</v>
      </c>
      <c r="E4238" t="s">
        <v>69</v>
      </c>
      <c r="F4238" t="s">
        <v>616</v>
      </c>
      <c r="G4238" t="s">
        <v>60</v>
      </c>
      <c r="I4238" t="s">
        <v>609</v>
      </c>
      <c r="K4238" s="34">
        <v>25940</v>
      </c>
      <c r="L4238" s="37">
        <f t="shared" si="291"/>
        <v>26</v>
      </c>
      <c r="M4238" s="34">
        <v>4929</v>
      </c>
      <c r="N4238" s="36">
        <f t="shared" si="292"/>
        <v>189.57692307692307</v>
      </c>
      <c r="O4238" s="34"/>
      <c r="P4238" s="34">
        <v>242770</v>
      </c>
      <c r="Q4238" s="37">
        <f t="shared" si="293"/>
        <v>243</v>
      </c>
      <c r="R4238" s="34">
        <v>38522</v>
      </c>
    </row>
    <row r="4239" spans="1:18" ht="14.25" thickBot="1">
      <c r="A4239" s="33" t="s">
        <v>606</v>
      </c>
      <c r="B4239" s="47">
        <v>41791</v>
      </c>
      <c r="C4239" t="s">
        <v>118</v>
      </c>
      <c r="D4239" t="s">
        <v>612</v>
      </c>
      <c r="E4239" t="s">
        <v>68</v>
      </c>
      <c r="F4239" t="s">
        <v>625</v>
      </c>
      <c r="G4239" t="s">
        <v>66</v>
      </c>
      <c r="I4239" t="s">
        <v>609</v>
      </c>
      <c r="K4239" s="34" t="s">
        <v>11</v>
      </c>
      <c r="L4239" s="37" t="str">
        <f t="shared" si="291"/>
        <v/>
      </c>
      <c r="M4239" s="34" t="s">
        <v>11</v>
      </c>
      <c r="N4239" s="36" t="str">
        <f t="shared" si="292"/>
        <v/>
      </c>
      <c r="O4239" s="34"/>
      <c r="P4239" s="34">
        <v>36170</v>
      </c>
      <c r="Q4239" s="37">
        <f t="shared" si="293"/>
        <v>36</v>
      </c>
      <c r="R4239" s="34">
        <v>7998</v>
      </c>
    </row>
    <row r="4240" spans="1:18" ht="14.25" thickBot="1">
      <c r="A4240" s="33" t="s">
        <v>606</v>
      </c>
      <c r="B4240" s="47">
        <v>41791</v>
      </c>
      <c r="C4240" t="s">
        <v>118</v>
      </c>
      <c r="D4240" t="s">
        <v>641</v>
      </c>
      <c r="E4240" t="s">
        <v>33</v>
      </c>
      <c r="F4240" t="s">
        <v>608</v>
      </c>
      <c r="G4240" t="s">
        <v>61</v>
      </c>
      <c r="I4240" t="s">
        <v>609</v>
      </c>
      <c r="K4240" s="34">
        <v>45001</v>
      </c>
      <c r="L4240" s="37">
        <f t="shared" si="291"/>
        <v>45</v>
      </c>
      <c r="M4240" s="34">
        <v>6669</v>
      </c>
      <c r="N4240" s="36">
        <f t="shared" si="292"/>
        <v>148.19999999999999</v>
      </c>
      <c r="O4240" s="34"/>
      <c r="P4240" s="34">
        <v>45001</v>
      </c>
      <c r="Q4240" s="37">
        <f t="shared" si="293"/>
        <v>45</v>
      </c>
      <c r="R4240" s="34">
        <v>6669</v>
      </c>
    </row>
    <row r="4241" spans="1:18" ht="14.25" thickBot="1">
      <c r="A4241" s="33" t="s">
        <v>606</v>
      </c>
      <c r="B4241" s="47">
        <v>41791</v>
      </c>
      <c r="C4241" t="s">
        <v>118</v>
      </c>
      <c r="D4241" t="s">
        <v>641</v>
      </c>
      <c r="E4241" t="s">
        <v>33</v>
      </c>
      <c r="F4241" t="s">
        <v>610</v>
      </c>
      <c r="G4241" t="s">
        <v>48</v>
      </c>
      <c r="I4241" t="s">
        <v>609</v>
      </c>
      <c r="K4241" s="34" t="s">
        <v>11</v>
      </c>
      <c r="L4241" s="37" t="str">
        <f t="shared" si="291"/>
        <v/>
      </c>
      <c r="M4241" s="34" t="s">
        <v>11</v>
      </c>
      <c r="N4241" s="36" t="str">
        <f t="shared" si="292"/>
        <v/>
      </c>
      <c r="O4241" s="34"/>
      <c r="P4241" s="34">
        <v>19253</v>
      </c>
      <c r="Q4241" s="37">
        <f t="shared" si="293"/>
        <v>19</v>
      </c>
      <c r="R4241" s="34">
        <v>8946</v>
      </c>
    </row>
    <row r="4242" spans="1:18" ht="14.25" thickBot="1">
      <c r="A4242" s="33" t="s">
        <v>606</v>
      </c>
      <c r="B4242" s="47">
        <v>41791</v>
      </c>
      <c r="C4242" t="s">
        <v>118</v>
      </c>
      <c r="D4242" t="s">
        <v>641</v>
      </c>
      <c r="E4242" t="s">
        <v>33</v>
      </c>
      <c r="F4242" t="s">
        <v>616</v>
      </c>
      <c r="G4242" t="s">
        <v>60</v>
      </c>
      <c r="I4242" t="s">
        <v>609</v>
      </c>
      <c r="K4242" s="34" t="s">
        <v>11</v>
      </c>
      <c r="L4242" s="37" t="str">
        <f t="shared" si="291"/>
        <v/>
      </c>
      <c r="M4242" s="34" t="s">
        <v>11</v>
      </c>
      <c r="N4242" s="36" t="str">
        <f t="shared" si="292"/>
        <v/>
      </c>
      <c r="O4242" s="34"/>
      <c r="P4242" s="34">
        <v>879</v>
      </c>
      <c r="Q4242" s="37">
        <f t="shared" si="293"/>
        <v>1</v>
      </c>
      <c r="R4242" s="34">
        <v>350</v>
      </c>
    </row>
    <row r="4243" spans="1:18" ht="14.25" thickBot="1">
      <c r="A4243" s="33" t="s">
        <v>657</v>
      </c>
      <c r="B4243" s="47">
        <v>41760</v>
      </c>
      <c r="C4243" t="s">
        <v>118</v>
      </c>
      <c r="D4243" t="s">
        <v>607</v>
      </c>
      <c r="E4243" t="s">
        <v>44</v>
      </c>
      <c r="F4243" t="s">
        <v>608</v>
      </c>
      <c r="G4243" t="s">
        <v>61</v>
      </c>
      <c r="I4243" t="s">
        <v>609</v>
      </c>
      <c r="K4243" s="34" t="s">
        <v>11</v>
      </c>
      <c r="L4243" s="37" t="str">
        <f>IF(ISERROR(ROUND(K4243*0.001,0))=TRUE,"",(ROUND(K4243*0.001,0)))</f>
        <v/>
      </c>
      <c r="M4243" s="34" t="s">
        <v>11</v>
      </c>
      <c r="N4243" s="36" t="str">
        <f>IF(ISERROR(M4243/L4243)=TRUE,"",(M4243/L4243))</f>
        <v/>
      </c>
      <c r="O4243" s="34"/>
      <c r="P4243" s="34">
        <v>188732</v>
      </c>
      <c r="Q4243" s="37">
        <f>IF(ISERROR(ROUND(P4243*0.001,0))=TRUE,"",(ROUND(P4243*0.001,0)))</f>
        <v>189</v>
      </c>
      <c r="R4243" s="34">
        <v>73635</v>
      </c>
    </row>
    <row r="4244" spans="1:18" ht="14.25" thickBot="1">
      <c r="A4244" s="33" t="s">
        <v>657</v>
      </c>
      <c r="B4244" s="47">
        <v>41760</v>
      </c>
      <c r="C4244" t="s">
        <v>118</v>
      </c>
      <c r="D4244" t="s">
        <v>607</v>
      </c>
      <c r="E4244" t="s">
        <v>44</v>
      </c>
      <c r="F4244" t="s">
        <v>610</v>
      </c>
      <c r="G4244" t="s">
        <v>48</v>
      </c>
      <c r="I4244" t="s">
        <v>609</v>
      </c>
      <c r="K4244" s="34">
        <v>2646140</v>
      </c>
      <c r="L4244" s="37">
        <f t="shared" ref="L4244:L4307" si="294">IF(ISERROR(ROUND(K4244*0.001,0))=TRUE,"",(ROUND(K4244*0.001,0)))</f>
        <v>2646</v>
      </c>
      <c r="M4244" s="34">
        <v>436674</v>
      </c>
      <c r="N4244" s="36">
        <f t="shared" ref="N4244:N4307" si="295">IF(ISERROR(M4244/L4244)=TRUE,"",(M4244/L4244))</f>
        <v>165.03174603174602</v>
      </c>
      <c r="O4244" s="34"/>
      <c r="P4244" s="34">
        <v>11115029</v>
      </c>
      <c r="Q4244" s="37">
        <f t="shared" ref="Q4244:Q4307" si="296">IF(ISERROR(ROUND(P4244*0.001,0))=TRUE,"",(ROUND(P4244*0.001,0)))</f>
        <v>11115</v>
      </c>
      <c r="R4244" s="34">
        <v>1698797</v>
      </c>
    </row>
    <row r="4245" spans="1:18" ht="14.25" thickBot="1">
      <c r="A4245" s="33" t="s">
        <v>657</v>
      </c>
      <c r="B4245" s="47">
        <v>41760</v>
      </c>
      <c r="C4245" t="s">
        <v>118</v>
      </c>
      <c r="D4245" t="s">
        <v>607</v>
      </c>
      <c r="E4245" t="s">
        <v>44</v>
      </c>
      <c r="F4245" t="s">
        <v>611</v>
      </c>
      <c r="G4245" t="s">
        <v>58</v>
      </c>
      <c r="I4245" t="s">
        <v>609</v>
      </c>
      <c r="K4245" s="34">
        <v>104749</v>
      </c>
      <c r="L4245" s="37">
        <f t="shared" si="294"/>
        <v>105</v>
      </c>
      <c r="M4245" s="34">
        <v>61265</v>
      </c>
      <c r="N4245" s="36">
        <f t="shared" si="295"/>
        <v>583.47619047619048</v>
      </c>
      <c r="O4245" s="34"/>
      <c r="P4245" s="34">
        <v>111431</v>
      </c>
      <c r="Q4245" s="37">
        <f t="shared" si="296"/>
        <v>111</v>
      </c>
      <c r="R4245" s="34">
        <v>63464</v>
      </c>
    </row>
    <row r="4246" spans="1:18" ht="14.25" thickBot="1">
      <c r="A4246" s="33" t="s">
        <v>657</v>
      </c>
      <c r="B4246" s="47">
        <v>41760</v>
      </c>
      <c r="C4246" t="s">
        <v>118</v>
      </c>
      <c r="D4246" t="s">
        <v>607</v>
      </c>
      <c r="E4246" t="s">
        <v>44</v>
      </c>
      <c r="F4246" t="s">
        <v>612</v>
      </c>
      <c r="G4246" t="s">
        <v>57</v>
      </c>
      <c r="I4246" t="s">
        <v>609</v>
      </c>
      <c r="K4246" s="34">
        <v>62480</v>
      </c>
      <c r="L4246" s="37">
        <f t="shared" si="294"/>
        <v>62</v>
      </c>
      <c r="M4246" s="34">
        <v>22748</v>
      </c>
      <c r="N4246" s="36">
        <f t="shared" si="295"/>
        <v>366.90322580645159</v>
      </c>
      <c r="O4246" s="34"/>
      <c r="P4246" s="34">
        <v>188248</v>
      </c>
      <c r="Q4246" s="37">
        <f t="shared" si="296"/>
        <v>188</v>
      </c>
      <c r="R4246" s="34">
        <v>59103</v>
      </c>
    </row>
    <row r="4247" spans="1:18" ht="14.25" thickBot="1">
      <c r="A4247" s="33" t="s">
        <v>657</v>
      </c>
      <c r="B4247" s="47">
        <v>41760</v>
      </c>
      <c r="C4247" t="s">
        <v>118</v>
      </c>
      <c r="D4247" t="s">
        <v>607</v>
      </c>
      <c r="E4247" t="s">
        <v>44</v>
      </c>
      <c r="F4247" t="s">
        <v>614</v>
      </c>
      <c r="G4247" t="s">
        <v>53</v>
      </c>
      <c r="I4247" t="s">
        <v>609</v>
      </c>
      <c r="K4247" s="34">
        <v>103950</v>
      </c>
      <c r="L4247" s="37">
        <f t="shared" si="294"/>
        <v>104</v>
      </c>
      <c r="M4247" s="34">
        <v>21218</v>
      </c>
      <c r="N4247" s="36">
        <f t="shared" si="295"/>
        <v>204.01923076923077</v>
      </c>
      <c r="O4247" s="34"/>
      <c r="P4247" s="34">
        <v>660007</v>
      </c>
      <c r="Q4247" s="37">
        <f t="shared" si="296"/>
        <v>660</v>
      </c>
      <c r="R4247" s="34">
        <v>99565</v>
      </c>
    </row>
    <row r="4248" spans="1:18" ht="14.25" thickBot="1">
      <c r="A4248" s="33" t="s">
        <v>657</v>
      </c>
      <c r="B4248" s="47">
        <v>41760</v>
      </c>
      <c r="C4248" t="s">
        <v>118</v>
      </c>
      <c r="D4248" t="s">
        <v>607</v>
      </c>
      <c r="E4248" t="s">
        <v>44</v>
      </c>
      <c r="F4248" t="s">
        <v>616</v>
      </c>
      <c r="G4248" t="s">
        <v>60</v>
      </c>
      <c r="I4248" t="s">
        <v>609</v>
      </c>
      <c r="K4248" s="34">
        <v>235262</v>
      </c>
      <c r="L4248" s="37">
        <f t="shared" si="294"/>
        <v>235</v>
      </c>
      <c r="M4248" s="34">
        <v>87940</v>
      </c>
      <c r="N4248" s="36">
        <f t="shared" si="295"/>
        <v>374.21276595744683</v>
      </c>
      <c r="O4248" s="34"/>
      <c r="P4248" s="34">
        <v>811294</v>
      </c>
      <c r="Q4248" s="37">
        <f t="shared" si="296"/>
        <v>811</v>
      </c>
      <c r="R4248" s="34">
        <v>264902</v>
      </c>
    </row>
    <row r="4249" spans="1:18" ht="14.25" thickBot="1">
      <c r="A4249" s="33" t="s">
        <v>657</v>
      </c>
      <c r="B4249" s="47">
        <v>41760</v>
      </c>
      <c r="C4249" t="s">
        <v>118</v>
      </c>
      <c r="D4249" t="s">
        <v>607</v>
      </c>
      <c r="E4249" t="s">
        <v>44</v>
      </c>
      <c r="F4249" t="s">
        <v>625</v>
      </c>
      <c r="G4249" t="s">
        <v>66</v>
      </c>
      <c r="I4249" t="s">
        <v>609</v>
      </c>
      <c r="K4249" s="34">
        <v>841130</v>
      </c>
      <c r="L4249" s="37">
        <f t="shared" si="294"/>
        <v>841</v>
      </c>
      <c r="M4249" s="34">
        <v>133657</v>
      </c>
      <c r="N4249" s="36">
        <f t="shared" si="295"/>
        <v>158.92627824019024</v>
      </c>
      <c r="O4249" s="34"/>
      <c r="P4249" s="34">
        <v>4210676</v>
      </c>
      <c r="Q4249" s="37">
        <f t="shared" si="296"/>
        <v>4211</v>
      </c>
      <c r="R4249" s="34">
        <v>644832</v>
      </c>
    </row>
    <row r="4250" spans="1:18" ht="14.25" thickBot="1">
      <c r="A4250" s="33" t="s">
        <v>657</v>
      </c>
      <c r="B4250" s="47">
        <v>41760</v>
      </c>
      <c r="C4250" t="s">
        <v>118</v>
      </c>
      <c r="D4250" t="s">
        <v>607</v>
      </c>
      <c r="E4250" t="s">
        <v>44</v>
      </c>
      <c r="F4250" t="s">
        <v>646</v>
      </c>
      <c r="G4250" t="s">
        <v>74</v>
      </c>
      <c r="I4250" t="s">
        <v>609</v>
      </c>
      <c r="K4250" s="34">
        <v>1427908</v>
      </c>
      <c r="L4250" s="37">
        <f t="shared" si="294"/>
        <v>1428</v>
      </c>
      <c r="M4250" s="34">
        <v>246632</v>
      </c>
      <c r="N4250" s="36">
        <f t="shared" si="295"/>
        <v>172.71148459383753</v>
      </c>
      <c r="O4250" s="34"/>
      <c r="P4250" s="34">
        <v>8125895</v>
      </c>
      <c r="Q4250" s="37">
        <f t="shared" si="296"/>
        <v>8126</v>
      </c>
      <c r="R4250" s="34">
        <v>1165211</v>
      </c>
    </row>
    <row r="4251" spans="1:18" ht="14.25" thickBot="1">
      <c r="A4251" s="33" t="s">
        <v>657</v>
      </c>
      <c r="B4251" s="47">
        <v>41760</v>
      </c>
      <c r="C4251" t="s">
        <v>118</v>
      </c>
      <c r="D4251" t="s">
        <v>622</v>
      </c>
      <c r="E4251" t="s">
        <v>45</v>
      </c>
      <c r="F4251" t="s">
        <v>610</v>
      </c>
      <c r="G4251" t="s">
        <v>48</v>
      </c>
      <c r="I4251" t="s">
        <v>609</v>
      </c>
      <c r="K4251" s="34">
        <v>10331</v>
      </c>
      <c r="L4251" s="37">
        <f t="shared" si="294"/>
        <v>10</v>
      </c>
      <c r="M4251" s="34">
        <v>1655</v>
      </c>
      <c r="N4251" s="36">
        <f t="shared" si="295"/>
        <v>165.5</v>
      </c>
      <c r="O4251" s="34"/>
      <c r="P4251" s="34">
        <v>13702</v>
      </c>
      <c r="Q4251" s="37">
        <f t="shared" si="296"/>
        <v>14</v>
      </c>
      <c r="R4251" s="34">
        <v>2204</v>
      </c>
    </row>
    <row r="4252" spans="1:18" ht="14.25" thickBot="1">
      <c r="A4252" s="33" t="s">
        <v>657</v>
      </c>
      <c r="B4252" s="47">
        <v>41760</v>
      </c>
      <c r="C4252" t="s">
        <v>118</v>
      </c>
      <c r="D4252" t="s">
        <v>622</v>
      </c>
      <c r="E4252" t="s">
        <v>45</v>
      </c>
      <c r="F4252" t="s">
        <v>614</v>
      </c>
      <c r="G4252" t="s">
        <v>53</v>
      </c>
      <c r="I4252" t="s">
        <v>609</v>
      </c>
      <c r="K4252" s="34" t="s">
        <v>11</v>
      </c>
      <c r="L4252" s="37" t="str">
        <f t="shared" si="294"/>
        <v/>
      </c>
      <c r="M4252" s="34" t="s">
        <v>11</v>
      </c>
      <c r="N4252" s="36" t="str">
        <f t="shared" si="295"/>
        <v/>
      </c>
      <c r="O4252" s="34"/>
      <c r="P4252" s="34">
        <v>19423</v>
      </c>
      <c r="Q4252" s="37">
        <f t="shared" si="296"/>
        <v>19</v>
      </c>
      <c r="R4252" s="34">
        <v>1362</v>
      </c>
    </row>
    <row r="4253" spans="1:18" ht="14.25" thickBot="1">
      <c r="A4253" s="33" t="s">
        <v>657</v>
      </c>
      <c r="B4253" s="47">
        <v>41760</v>
      </c>
      <c r="C4253" t="s">
        <v>118</v>
      </c>
      <c r="D4253" t="s">
        <v>622</v>
      </c>
      <c r="E4253" t="s">
        <v>45</v>
      </c>
      <c r="F4253" t="s">
        <v>625</v>
      </c>
      <c r="G4253" t="s">
        <v>66</v>
      </c>
      <c r="I4253" t="s">
        <v>609</v>
      </c>
      <c r="K4253" s="34" t="s">
        <v>11</v>
      </c>
      <c r="L4253" s="37" t="str">
        <f t="shared" si="294"/>
        <v/>
      </c>
      <c r="M4253" s="34" t="s">
        <v>11</v>
      </c>
      <c r="N4253" s="36" t="str">
        <f t="shared" si="295"/>
        <v/>
      </c>
      <c r="O4253" s="34"/>
      <c r="P4253" s="34">
        <v>169769</v>
      </c>
      <c r="Q4253" s="37">
        <f t="shared" si="296"/>
        <v>170</v>
      </c>
      <c r="R4253" s="34">
        <v>24112</v>
      </c>
    </row>
    <row r="4254" spans="1:18" ht="14.25" thickBot="1">
      <c r="A4254" s="33" t="s">
        <v>657</v>
      </c>
      <c r="B4254" s="47">
        <v>41760</v>
      </c>
      <c r="C4254" t="s">
        <v>118</v>
      </c>
      <c r="D4254" t="s">
        <v>628</v>
      </c>
      <c r="E4254" t="s">
        <v>43</v>
      </c>
      <c r="F4254" t="s">
        <v>608</v>
      </c>
      <c r="G4254" t="s">
        <v>61</v>
      </c>
      <c r="I4254" t="s">
        <v>609</v>
      </c>
      <c r="K4254" s="34">
        <v>19747</v>
      </c>
      <c r="L4254" s="37">
        <f t="shared" si="294"/>
        <v>20</v>
      </c>
      <c r="M4254" s="34">
        <v>1948</v>
      </c>
      <c r="N4254" s="36">
        <f t="shared" si="295"/>
        <v>97.4</v>
      </c>
      <c r="O4254" s="34"/>
      <c r="P4254" s="34">
        <v>260834</v>
      </c>
      <c r="Q4254" s="37">
        <f t="shared" si="296"/>
        <v>261</v>
      </c>
      <c r="R4254" s="34">
        <v>28955</v>
      </c>
    </row>
    <row r="4255" spans="1:18" ht="14.25" thickBot="1">
      <c r="A4255" s="33" t="s">
        <v>657</v>
      </c>
      <c r="B4255" s="47">
        <v>41760</v>
      </c>
      <c r="C4255" t="s">
        <v>118</v>
      </c>
      <c r="D4255" t="s">
        <v>628</v>
      </c>
      <c r="E4255" t="s">
        <v>43</v>
      </c>
      <c r="F4255" t="s">
        <v>610</v>
      </c>
      <c r="G4255" t="s">
        <v>48</v>
      </c>
      <c r="I4255" t="s">
        <v>609</v>
      </c>
      <c r="K4255" s="34">
        <v>599333</v>
      </c>
      <c r="L4255" s="37">
        <f t="shared" si="294"/>
        <v>599</v>
      </c>
      <c r="M4255" s="34">
        <v>101489</v>
      </c>
      <c r="N4255" s="36">
        <f t="shared" si="295"/>
        <v>169.43071786310517</v>
      </c>
      <c r="O4255" s="34"/>
      <c r="P4255" s="34">
        <v>2614431</v>
      </c>
      <c r="Q4255" s="37">
        <f t="shared" si="296"/>
        <v>2614</v>
      </c>
      <c r="R4255" s="34">
        <v>367619</v>
      </c>
    </row>
    <row r="4256" spans="1:18" ht="14.25" thickBot="1">
      <c r="A4256" s="33" t="s">
        <v>657</v>
      </c>
      <c r="B4256" s="47">
        <v>41760</v>
      </c>
      <c r="C4256" t="s">
        <v>118</v>
      </c>
      <c r="D4256" t="s">
        <v>628</v>
      </c>
      <c r="E4256" t="s">
        <v>43</v>
      </c>
      <c r="F4256" t="s">
        <v>611</v>
      </c>
      <c r="G4256" t="s">
        <v>58</v>
      </c>
      <c r="I4256" t="s">
        <v>609</v>
      </c>
      <c r="K4256" s="34">
        <v>109810</v>
      </c>
      <c r="L4256" s="37">
        <f t="shared" si="294"/>
        <v>110</v>
      </c>
      <c r="M4256" s="34">
        <v>16416</v>
      </c>
      <c r="N4256" s="36">
        <f t="shared" si="295"/>
        <v>149.23636363636365</v>
      </c>
      <c r="O4256" s="34"/>
      <c r="P4256" s="34">
        <v>109810</v>
      </c>
      <c r="Q4256" s="37">
        <f t="shared" si="296"/>
        <v>110</v>
      </c>
      <c r="R4256" s="34">
        <v>16416</v>
      </c>
    </row>
    <row r="4257" spans="1:18" ht="14.25" thickBot="1">
      <c r="A4257" s="33" t="s">
        <v>657</v>
      </c>
      <c r="B4257" s="47">
        <v>41760</v>
      </c>
      <c r="C4257" t="s">
        <v>118</v>
      </c>
      <c r="D4257" t="s">
        <v>628</v>
      </c>
      <c r="E4257" t="s">
        <v>43</v>
      </c>
      <c r="F4257" t="s">
        <v>612</v>
      </c>
      <c r="G4257" t="s">
        <v>57</v>
      </c>
      <c r="I4257" t="s">
        <v>609</v>
      </c>
      <c r="K4257" s="34" t="s">
        <v>11</v>
      </c>
      <c r="L4257" s="37" t="str">
        <f t="shared" si="294"/>
        <v/>
      </c>
      <c r="M4257" s="34" t="s">
        <v>11</v>
      </c>
      <c r="N4257" s="36" t="str">
        <f t="shared" si="295"/>
        <v/>
      </c>
      <c r="O4257" s="34"/>
      <c r="P4257" s="34">
        <v>26954</v>
      </c>
      <c r="Q4257" s="37">
        <f t="shared" si="296"/>
        <v>27</v>
      </c>
      <c r="R4257" s="34">
        <v>8686</v>
      </c>
    </row>
    <row r="4258" spans="1:18" ht="14.25" thickBot="1">
      <c r="A4258" s="33" t="s">
        <v>657</v>
      </c>
      <c r="B4258" s="47">
        <v>41760</v>
      </c>
      <c r="C4258" t="s">
        <v>118</v>
      </c>
      <c r="D4258" t="s">
        <v>628</v>
      </c>
      <c r="E4258" t="s">
        <v>43</v>
      </c>
      <c r="F4258" t="s">
        <v>614</v>
      </c>
      <c r="G4258" t="s">
        <v>53</v>
      </c>
      <c r="I4258" t="s">
        <v>609</v>
      </c>
      <c r="K4258" s="34" t="s">
        <v>11</v>
      </c>
      <c r="L4258" s="37" t="str">
        <f t="shared" si="294"/>
        <v/>
      </c>
      <c r="M4258" s="34" t="s">
        <v>11</v>
      </c>
      <c r="N4258" s="36" t="str">
        <f t="shared" si="295"/>
        <v/>
      </c>
      <c r="O4258" s="34"/>
      <c r="P4258" s="34">
        <v>16052</v>
      </c>
      <c r="Q4258" s="37">
        <f t="shared" si="296"/>
        <v>16</v>
      </c>
      <c r="R4258" s="34">
        <v>3923</v>
      </c>
    </row>
    <row r="4259" spans="1:18" ht="14.25" thickBot="1">
      <c r="A4259" s="33" t="s">
        <v>657</v>
      </c>
      <c r="B4259" s="47">
        <v>41760</v>
      </c>
      <c r="C4259" t="s">
        <v>118</v>
      </c>
      <c r="D4259" t="s">
        <v>628</v>
      </c>
      <c r="E4259" t="s">
        <v>43</v>
      </c>
      <c r="F4259" t="s">
        <v>616</v>
      </c>
      <c r="G4259" t="s">
        <v>60</v>
      </c>
      <c r="I4259" t="s">
        <v>609</v>
      </c>
      <c r="K4259" s="34">
        <v>14942</v>
      </c>
      <c r="L4259" s="37">
        <f t="shared" si="294"/>
        <v>15</v>
      </c>
      <c r="M4259" s="34">
        <v>6219</v>
      </c>
      <c r="N4259" s="36">
        <f t="shared" si="295"/>
        <v>414.6</v>
      </c>
      <c r="O4259" s="34"/>
      <c r="P4259" s="34">
        <v>217371</v>
      </c>
      <c r="Q4259" s="37">
        <f t="shared" si="296"/>
        <v>217</v>
      </c>
      <c r="R4259" s="34">
        <v>77722</v>
      </c>
    </row>
    <row r="4260" spans="1:18" ht="14.25" thickBot="1">
      <c r="A4260" s="33" t="s">
        <v>657</v>
      </c>
      <c r="B4260" s="47">
        <v>41760</v>
      </c>
      <c r="C4260" t="s">
        <v>118</v>
      </c>
      <c r="D4260" t="s">
        <v>628</v>
      </c>
      <c r="E4260" t="s">
        <v>43</v>
      </c>
      <c r="F4260" t="s">
        <v>625</v>
      </c>
      <c r="G4260" t="s">
        <v>66</v>
      </c>
      <c r="I4260" t="s">
        <v>609</v>
      </c>
      <c r="K4260" s="34">
        <v>642469</v>
      </c>
      <c r="L4260" s="37">
        <f t="shared" si="294"/>
        <v>642</v>
      </c>
      <c r="M4260" s="34">
        <v>96809</v>
      </c>
      <c r="N4260" s="36">
        <f t="shared" si="295"/>
        <v>150.79283489096574</v>
      </c>
      <c r="O4260" s="34"/>
      <c r="P4260" s="34">
        <v>1638723</v>
      </c>
      <c r="Q4260" s="37">
        <f t="shared" si="296"/>
        <v>1639</v>
      </c>
      <c r="R4260" s="34">
        <v>249075</v>
      </c>
    </row>
    <row r="4261" spans="1:18" ht="14.25" thickBot="1">
      <c r="A4261" s="33" t="s">
        <v>657</v>
      </c>
      <c r="B4261" s="47">
        <v>41760</v>
      </c>
      <c r="C4261" t="s">
        <v>118</v>
      </c>
      <c r="D4261" t="s">
        <v>628</v>
      </c>
      <c r="E4261" t="s">
        <v>43</v>
      </c>
      <c r="F4261" t="s">
        <v>646</v>
      </c>
      <c r="G4261" t="s">
        <v>74</v>
      </c>
      <c r="I4261" t="s">
        <v>609</v>
      </c>
      <c r="K4261" s="34">
        <v>373647</v>
      </c>
      <c r="L4261" s="37">
        <f t="shared" si="294"/>
        <v>374</v>
      </c>
      <c r="M4261" s="34">
        <v>59193</v>
      </c>
      <c r="N4261" s="36">
        <f t="shared" si="295"/>
        <v>158.27005347593584</v>
      </c>
      <c r="O4261" s="34"/>
      <c r="P4261" s="34">
        <v>2518814</v>
      </c>
      <c r="Q4261" s="37">
        <f t="shared" si="296"/>
        <v>2519</v>
      </c>
      <c r="R4261" s="34">
        <v>358594</v>
      </c>
    </row>
    <row r="4262" spans="1:18" ht="14.25" thickBot="1">
      <c r="A4262" s="33" t="s">
        <v>657</v>
      </c>
      <c r="B4262" s="47">
        <v>41760</v>
      </c>
      <c r="C4262" t="s">
        <v>118</v>
      </c>
      <c r="D4262" t="s">
        <v>631</v>
      </c>
      <c r="E4262" t="s">
        <v>42</v>
      </c>
      <c r="F4262" t="s">
        <v>616</v>
      </c>
      <c r="G4262" t="s">
        <v>60</v>
      </c>
      <c r="I4262" t="s">
        <v>609</v>
      </c>
      <c r="K4262" s="34" t="s">
        <v>11</v>
      </c>
      <c r="L4262" s="37" t="str">
        <f t="shared" si="294"/>
        <v/>
      </c>
      <c r="M4262" s="34" t="s">
        <v>11</v>
      </c>
      <c r="N4262" s="36" t="str">
        <f t="shared" si="295"/>
        <v/>
      </c>
      <c r="O4262" s="34"/>
      <c r="P4262" s="34">
        <v>14202</v>
      </c>
      <c r="Q4262" s="37">
        <f t="shared" si="296"/>
        <v>14</v>
      </c>
      <c r="R4262" s="34">
        <v>2990</v>
      </c>
    </row>
    <row r="4263" spans="1:18" ht="14.25" thickBot="1">
      <c r="A4263" s="33" t="s">
        <v>657</v>
      </c>
      <c r="B4263" s="47">
        <v>41760</v>
      </c>
      <c r="C4263" t="s">
        <v>118</v>
      </c>
      <c r="D4263" t="s">
        <v>631</v>
      </c>
      <c r="E4263" t="s">
        <v>42</v>
      </c>
      <c r="F4263" t="s">
        <v>625</v>
      </c>
      <c r="G4263" t="s">
        <v>66</v>
      </c>
      <c r="I4263" t="s">
        <v>609</v>
      </c>
      <c r="K4263" s="34">
        <v>208629</v>
      </c>
      <c r="L4263" s="37">
        <f t="shared" si="294"/>
        <v>209</v>
      </c>
      <c r="M4263" s="34">
        <v>35563</v>
      </c>
      <c r="N4263" s="36">
        <f t="shared" si="295"/>
        <v>170.15789473684211</v>
      </c>
      <c r="O4263" s="34"/>
      <c r="P4263" s="34">
        <v>847148</v>
      </c>
      <c r="Q4263" s="37">
        <f t="shared" si="296"/>
        <v>847</v>
      </c>
      <c r="R4263" s="34">
        <v>127258</v>
      </c>
    </row>
    <row r="4264" spans="1:18" ht="14.25" thickBot="1">
      <c r="A4264" s="33" t="s">
        <v>657</v>
      </c>
      <c r="B4264" s="47">
        <v>41760</v>
      </c>
      <c r="C4264" t="s">
        <v>118</v>
      </c>
      <c r="D4264" t="s">
        <v>632</v>
      </c>
      <c r="E4264" t="s">
        <v>39</v>
      </c>
      <c r="F4264" t="s">
        <v>625</v>
      </c>
      <c r="G4264" t="s">
        <v>66</v>
      </c>
      <c r="I4264" t="s">
        <v>609</v>
      </c>
      <c r="K4264" s="34" t="s">
        <v>11</v>
      </c>
      <c r="L4264" s="37" t="str">
        <f t="shared" si="294"/>
        <v/>
      </c>
      <c r="M4264" s="34" t="s">
        <v>11</v>
      </c>
      <c r="N4264" s="36" t="str">
        <f t="shared" si="295"/>
        <v/>
      </c>
      <c r="O4264" s="34"/>
      <c r="P4264" s="34">
        <v>1997030</v>
      </c>
      <c r="Q4264" s="37">
        <f t="shared" si="296"/>
        <v>1997</v>
      </c>
      <c r="R4264" s="34">
        <v>138778</v>
      </c>
    </row>
    <row r="4265" spans="1:18" ht="14.25" thickBot="1">
      <c r="A4265" s="33" t="s">
        <v>657</v>
      </c>
      <c r="B4265" s="47">
        <v>41760</v>
      </c>
      <c r="C4265" t="s">
        <v>118</v>
      </c>
      <c r="D4265" t="s">
        <v>658</v>
      </c>
      <c r="E4265" t="s">
        <v>36</v>
      </c>
      <c r="F4265" t="s">
        <v>610</v>
      </c>
      <c r="G4265" t="s">
        <v>48</v>
      </c>
      <c r="I4265" t="s">
        <v>609</v>
      </c>
      <c r="K4265" s="34">
        <v>24280</v>
      </c>
      <c r="L4265" s="37">
        <f t="shared" si="294"/>
        <v>24</v>
      </c>
      <c r="M4265" s="34">
        <v>1244</v>
      </c>
      <c r="N4265" s="36">
        <f t="shared" si="295"/>
        <v>51.833333333333336</v>
      </c>
      <c r="O4265" s="34"/>
      <c r="P4265" s="34">
        <v>47931</v>
      </c>
      <c r="Q4265" s="37">
        <f t="shared" si="296"/>
        <v>48</v>
      </c>
      <c r="R4265" s="34">
        <v>7763</v>
      </c>
    </row>
    <row r="4266" spans="1:18" ht="14.25" thickBot="1">
      <c r="A4266" s="33" t="s">
        <v>657</v>
      </c>
      <c r="B4266" s="47">
        <v>41760</v>
      </c>
      <c r="C4266" t="s">
        <v>118</v>
      </c>
      <c r="D4266" t="s">
        <v>658</v>
      </c>
      <c r="E4266" t="s">
        <v>36</v>
      </c>
      <c r="F4266" t="s">
        <v>659</v>
      </c>
      <c r="G4266" t="s">
        <v>73</v>
      </c>
      <c r="I4266" t="s">
        <v>609</v>
      </c>
      <c r="K4266" s="34">
        <v>40470</v>
      </c>
      <c r="L4266" s="37">
        <f t="shared" si="294"/>
        <v>40</v>
      </c>
      <c r="M4266" s="34">
        <v>2407</v>
      </c>
      <c r="N4266" s="36">
        <f t="shared" si="295"/>
        <v>60.174999999999997</v>
      </c>
      <c r="O4266" s="34"/>
      <c r="P4266" s="34">
        <v>101620</v>
      </c>
      <c r="Q4266" s="37">
        <f t="shared" si="296"/>
        <v>102</v>
      </c>
      <c r="R4266" s="34">
        <v>6015</v>
      </c>
    </row>
    <row r="4267" spans="1:18" ht="14.25" thickBot="1">
      <c r="A4267" s="33" t="s">
        <v>657</v>
      </c>
      <c r="B4267" s="47">
        <v>41760</v>
      </c>
      <c r="C4267" t="s">
        <v>118</v>
      </c>
      <c r="D4267" t="s">
        <v>658</v>
      </c>
      <c r="E4267" t="s">
        <v>36</v>
      </c>
      <c r="F4267" t="s">
        <v>616</v>
      </c>
      <c r="G4267" t="s">
        <v>60</v>
      </c>
      <c r="I4267" t="s">
        <v>609</v>
      </c>
      <c r="K4267" s="34">
        <v>10534</v>
      </c>
      <c r="L4267" s="37">
        <f t="shared" si="294"/>
        <v>11</v>
      </c>
      <c r="M4267" s="34">
        <v>4725</v>
      </c>
      <c r="N4267" s="36">
        <f t="shared" si="295"/>
        <v>429.54545454545456</v>
      </c>
      <c r="O4267" s="34"/>
      <c r="P4267" s="34">
        <v>163709</v>
      </c>
      <c r="Q4267" s="37">
        <f t="shared" si="296"/>
        <v>164</v>
      </c>
      <c r="R4267" s="34">
        <v>21847</v>
      </c>
    </row>
    <row r="4268" spans="1:18" ht="14.25" thickBot="1">
      <c r="A4268" s="33" t="s">
        <v>657</v>
      </c>
      <c r="B4268" s="47">
        <v>41760</v>
      </c>
      <c r="C4268" t="s">
        <v>118</v>
      </c>
      <c r="D4268" t="s">
        <v>658</v>
      </c>
      <c r="E4268" t="s">
        <v>36</v>
      </c>
      <c r="F4268" t="s">
        <v>625</v>
      </c>
      <c r="G4268" t="s">
        <v>66</v>
      </c>
      <c r="I4268" t="s">
        <v>609</v>
      </c>
      <c r="K4268" s="34">
        <v>18000</v>
      </c>
      <c r="L4268" s="37">
        <f t="shared" si="294"/>
        <v>18</v>
      </c>
      <c r="M4268" s="34">
        <v>3217</v>
      </c>
      <c r="N4268" s="36">
        <f t="shared" si="295"/>
        <v>178.72222222222223</v>
      </c>
      <c r="O4268" s="34"/>
      <c r="P4268" s="34">
        <v>601008</v>
      </c>
      <c r="Q4268" s="37">
        <f t="shared" si="296"/>
        <v>601</v>
      </c>
      <c r="R4268" s="34">
        <v>82073</v>
      </c>
    </row>
    <row r="4269" spans="1:18" ht="14.25" thickBot="1">
      <c r="A4269" s="33" t="s">
        <v>657</v>
      </c>
      <c r="B4269" s="47">
        <v>41760</v>
      </c>
      <c r="C4269" t="s">
        <v>118</v>
      </c>
      <c r="D4269" t="s">
        <v>658</v>
      </c>
      <c r="E4269" t="s">
        <v>36</v>
      </c>
      <c r="F4269" t="s">
        <v>646</v>
      </c>
      <c r="G4269" t="s">
        <v>74</v>
      </c>
      <c r="I4269" t="s">
        <v>609</v>
      </c>
      <c r="K4269" s="34" t="s">
        <v>11</v>
      </c>
      <c r="L4269" s="37" t="str">
        <f t="shared" si="294"/>
        <v/>
      </c>
      <c r="M4269" s="34" t="s">
        <v>11</v>
      </c>
      <c r="N4269" s="36" t="str">
        <f t="shared" si="295"/>
        <v/>
      </c>
      <c r="O4269" s="34"/>
      <c r="P4269" s="34">
        <v>200880</v>
      </c>
      <c r="Q4269" s="37">
        <f t="shared" si="296"/>
        <v>201</v>
      </c>
      <c r="R4269" s="34">
        <v>37849</v>
      </c>
    </row>
    <row r="4270" spans="1:18" ht="14.25" thickBot="1">
      <c r="A4270" s="33" t="s">
        <v>657</v>
      </c>
      <c r="B4270" s="47">
        <v>41760</v>
      </c>
      <c r="C4270" t="s">
        <v>118</v>
      </c>
      <c r="D4270" t="s">
        <v>633</v>
      </c>
      <c r="E4270" t="s">
        <v>35</v>
      </c>
      <c r="F4270" t="s">
        <v>608</v>
      </c>
      <c r="G4270" t="s">
        <v>61</v>
      </c>
      <c r="I4270" t="s">
        <v>609</v>
      </c>
      <c r="K4270" s="34" t="s">
        <v>11</v>
      </c>
      <c r="L4270" s="37" t="str">
        <f t="shared" si="294"/>
        <v/>
      </c>
      <c r="M4270" s="34" t="s">
        <v>11</v>
      </c>
      <c r="N4270" s="36" t="str">
        <f t="shared" si="295"/>
        <v/>
      </c>
      <c r="O4270" s="34"/>
      <c r="P4270" s="34">
        <v>1404</v>
      </c>
      <c r="Q4270" s="37">
        <f t="shared" si="296"/>
        <v>1</v>
      </c>
      <c r="R4270" s="34">
        <v>633</v>
      </c>
    </row>
    <row r="4271" spans="1:18" ht="14.25" thickBot="1">
      <c r="A4271" s="33" t="s">
        <v>657</v>
      </c>
      <c r="B4271" s="47">
        <v>41760</v>
      </c>
      <c r="C4271" t="s">
        <v>118</v>
      </c>
      <c r="D4271" t="s">
        <v>633</v>
      </c>
      <c r="E4271" t="s">
        <v>35</v>
      </c>
      <c r="F4271" t="s">
        <v>610</v>
      </c>
      <c r="G4271" t="s">
        <v>48</v>
      </c>
      <c r="I4271" t="s">
        <v>609</v>
      </c>
      <c r="K4271" s="34" t="s">
        <v>11</v>
      </c>
      <c r="L4271" s="37" t="str">
        <f t="shared" si="294"/>
        <v/>
      </c>
      <c r="M4271" s="34" t="s">
        <v>11</v>
      </c>
      <c r="N4271" s="36" t="str">
        <f t="shared" si="295"/>
        <v/>
      </c>
      <c r="O4271" s="34"/>
      <c r="P4271" s="34">
        <v>2133</v>
      </c>
      <c r="Q4271" s="37">
        <f t="shared" si="296"/>
        <v>2</v>
      </c>
      <c r="R4271" s="34">
        <v>1007</v>
      </c>
    </row>
    <row r="4272" spans="1:18" ht="14.25" thickBot="1">
      <c r="A4272" s="33" t="s">
        <v>657</v>
      </c>
      <c r="B4272" s="47">
        <v>41760</v>
      </c>
      <c r="C4272" t="s">
        <v>118</v>
      </c>
      <c r="D4272" t="s">
        <v>633</v>
      </c>
      <c r="E4272" t="s">
        <v>35</v>
      </c>
      <c r="F4272" t="s">
        <v>611</v>
      </c>
      <c r="G4272" t="s">
        <v>58</v>
      </c>
      <c r="I4272" t="s">
        <v>609</v>
      </c>
      <c r="K4272" s="34" t="s">
        <v>11</v>
      </c>
      <c r="L4272" s="37" t="str">
        <f t="shared" si="294"/>
        <v/>
      </c>
      <c r="M4272" s="34" t="s">
        <v>11</v>
      </c>
      <c r="N4272" s="36" t="str">
        <f t="shared" si="295"/>
        <v/>
      </c>
      <c r="O4272" s="34"/>
      <c r="P4272" s="34">
        <v>50870</v>
      </c>
      <c r="Q4272" s="37">
        <f t="shared" si="296"/>
        <v>51</v>
      </c>
      <c r="R4272" s="34">
        <v>16813</v>
      </c>
    </row>
    <row r="4273" spans="1:18" ht="14.25" thickBot="1">
      <c r="A4273" s="33" t="s">
        <v>657</v>
      </c>
      <c r="B4273" s="47">
        <v>41760</v>
      </c>
      <c r="C4273" t="s">
        <v>118</v>
      </c>
      <c r="D4273" t="s">
        <v>633</v>
      </c>
      <c r="E4273" t="s">
        <v>35</v>
      </c>
      <c r="F4273" t="s">
        <v>614</v>
      </c>
      <c r="G4273" t="s">
        <v>53</v>
      </c>
      <c r="I4273" t="s">
        <v>609</v>
      </c>
      <c r="K4273" s="34" t="s">
        <v>11</v>
      </c>
      <c r="L4273" s="37" t="str">
        <f t="shared" si="294"/>
        <v/>
      </c>
      <c r="M4273" s="34" t="s">
        <v>11</v>
      </c>
      <c r="N4273" s="36" t="str">
        <f t="shared" si="295"/>
        <v/>
      </c>
      <c r="O4273" s="34"/>
      <c r="P4273" s="34">
        <v>42694</v>
      </c>
      <c r="Q4273" s="37">
        <f t="shared" si="296"/>
        <v>43</v>
      </c>
      <c r="R4273" s="34">
        <v>6318</v>
      </c>
    </row>
    <row r="4274" spans="1:18" ht="14.25" thickBot="1">
      <c r="A4274" s="33" t="s">
        <v>657</v>
      </c>
      <c r="B4274" s="47">
        <v>41760</v>
      </c>
      <c r="C4274" t="s">
        <v>118</v>
      </c>
      <c r="D4274" t="s">
        <v>633</v>
      </c>
      <c r="E4274" t="s">
        <v>35</v>
      </c>
      <c r="F4274" t="s">
        <v>659</v>
      </c>
      <c r="G4274" t="s">
        <v>73</v>
      </c>
      <c r="I4274" t="s">
        <v>609</v>
      </c>
      <c r="K4274" s="34">
        <v>60120</v>
      </c>
      <c r="L4274" s="37">
        <f t="shared" si="294"/>
        <v>60</v>
      </c>
      <c r="M4274" s="34">
        <v>2990</v>
      </c>
      <c r="N4274" s="36">
        <f t="shared" si="295"/>
        <v>49.833333333333336</v>
      </c>
      <c r="O4274" s="34"/>
      <c r="P4274" s="34">
        <v>601600</v>
      </c>
      <c r="Q4274" s="37">
        <f t="shared" si="296"/>
        <v>602</v>
      </c>
      <c r="R4274" s="34">
        <v>31413</v>
      </c>
    </row>
    <row r="4275" spans="1:18" ht="14.25" thickBot="1">
      <c r="A4275" s="33" t="s">
        <v>657</v>
      </c>
      <c r="B4275" s="47">
        <v>41760</v>
      </c>
      <c r="C4275" t="s">
        <v>118</v>
      </c>
      <c r="D4275" t="s">
        <v>633</v>
      </c>
      <c r="E4275" t="s">
        <v>35</v>
      </c>
      <c r="F4275" t="s">
        <v>616</v>
      </c>
      <c r="G4275" t="s">
        <v>60</v>
      </c>
      <c r="I4275" t="s">
        <v>609</v>
      </c>
      <c r="K4275" s="34">
        <v>8958</v>
      </c>
      <c r="L4275" s="37">
        <f t="shared" si="294"/>
        <v>9</v>
      </c>
      <c r="M4275" s="34">
        <v>3578</v>
      </c>
      <c r="N4275" s="36">
        <f t="shared" si="295"/>
        <v>397.55555555555554</v>
      </c>
      <c r="O4275" s="34"/>
      <c r="P4275" s="34">
        <v>69038</v>
      </c>
      <c r="Q4275" s="37">
        <f t="shared" si="296"/>
        <v>69</v>
      </c>
      <c r="R4275" s="34">
        <v>25208</v>
      </c>
    </row>
    <row r="4276" spans="1:18" ht="14.25" thickBot="1">
      <c r="A4276" s="33" t="s">
        <v>657</v>
      </c>
      <c r="B4276" s="47">
        <v>41760</v>
      </c>
      <c r="C4276" t="s">
        <v>118</v>
      </c>
      <c r="D4276" t="s">
        <v>633</v>
      </c>
      <c r="E4276" t="s">
        <v>35</v>
      </c>
      <c r="F4276" t="s">
        <v>625</v>
      </c>
      <c r="G4276" t="s">
        <v>66</v>
      </c>
      <c r="I4276" t="s">
        <v>609</v>
      </c>
      <c r="K4276" s="34" t="s">
        <v>11</v>
      </c>
      <c r="L4276" s="37" t="str">
        <f t="shared" si="294"/>
        <v/>
      </c>
      <c r="M4276" s="34" t="s">
        <v>11</v>
      </c>
      <c r="N4276" s="36" t="str">
        <f t="shared" si="295"/>
        <v/>
      </c>
      <c r="O4276" s="34"/>
      <c r="P4276" s="34">
        <v>37602</v>
      </c>
      <c r="Q4276" s="37">
        <f t="shared" si="296"/>
        <v>38</v>
      </c>
      <c r="R4276" s="34">
        <v>6673</v>
      </c>
    </row>
    <row r="4277" spans="1:18" ht="14.25" thickBot="1">
      <c r="A4277" s="33" t="s">
        <v>657</v>
      </c>
      <c r="B4277" s="47">
        <v>41760</v>
      </c>
      <c r="C4277" t="s">
        <v>118</v>
      </c>
      <c r="D4277" t="s">
        <v>633</v>
      </c>
      <c r="E4277" t="s">
        <v>35</v>
      </c>
      <c r="F4277" t="s">
        <v>646</v>
      </c>
      <c r="G4277" t="s">
        <v>74</v>
      </c>
      <c r="I4277" t="s">
        <v>609</v>
      </c>
      <c r="K4277" s="34" t="s">
        <v>11</v>
      </c>
      <c r="L4277" s="37" t="str">
        <f t="shared" si="294"/>
        <v/>
      </c>
      <c r="M4277" s="34" t="s">
        <v>11</v>
      </c>
      <c r="N4277" s="36" t="str">
        <f t="shared" si="295"/>
        <v/>
      </c>
      <c r="O4277" s="34"/>
      <c r="P4277" s="34">
        <v>112523</v>
      </c>
      <c r="Q4277" s="37">
        <f t="shared" si="296"/>
        <v>113</v>
      </c>
      <c r="R4277" s="34">
        <v>22462</v>
      </c>
    </row>
    <row r="4278" spans="1:18" ht="14.25" thickBot="1">
      <c r="A4278" s="33" t="s">
        <v>657</v>
      </c>
      <c r="B4278" s="47">
        <v>41760</v>
      </c>
      <c r="C4278" t="s">
        <v>118</v>
      </c>
      <c r="D4278" t="s">
        <v>651</v>
      </c>
      <c r="E4278" t="s">
        <v>40</v>
      </c>
      <c r="F4278" t="s">
        <v>608</v>
      </c>
      <c r="G4278" t="s">
        <v>61</v>
      </c>
      <c r="I4278" t="s">
        <v>609</v>
      </c>
      <c r="K4278" s="34">
        <v>57471</v>
      </c>
      <c r="L4278" s="37">
        <f t="shared" si="294"/>
        <v>57</v>
      </c>
      <c r="M4278" s="34">
        <v>32375</v>
      </c>
      <c r="N4278" s="36">
        <f t="shared" si="295"/>
        <v>567.98245614035091</v>
      </c>
      <c r="O4278" s="34"/>
      <c r="P4278" s="34">
        <v>83034</v>
      </c>
      <c r="Q4278" s="37">
        <f t="shared" si="296"/>
        <v>83</v>
      </c>
      <c r="R4278" s="34">
        <v>39643</v>
      </c>
    </row>
    <row r="4279" spans="1:18" ht="14.25" thickBot="1">
      <c r="A4279" s="33" t="s">
        <v>657</v>
      </c>
      <c r="B4279" s="47">
        <v>41760</v>
      </c>
      <c r="C4279" t="s">
        <v>118</v>
      </c>
      <c r="D4279" t="s">
        <v>651</v>
      </c>
      <c r="E4279" t="s">
        <v>40</v>
      </c>
      <c r="F4279" t="s">
        <v>610</v>
      </c>
      <c r="G4279" t="s">
        <v>48</v>
      </c>
      <c r="I4279" t="s">
        <v>609</v>
      </c>
      <c r="K4279" s="34">
        <v>10997</v>
      </c>
      <c r="L4279" s="37">
        <f t="shared" si="294"/>
        <v>11</v>
      </c>
      <c r="M4279" s="34">
        <v>5109</v>
      </c>
      <c r="N4279" s="36">
        <f t="shared" si="295"/>
        <v>464.45454545454544</v>
      </c>
      <c r="O4279" s="34"/>
      <c r="P4279" s="34">
        <v>86858</v>
      </c>
      <c r="Q4279" s="37">
        <f t="shared" si="296"/>
        <v>87</v>
      </c>
      <c r="R4279" s="34">
        <v>34250</v>
      </c>
    </row>
    <row r="4280" spans="1:18" ht="14.25" thickBot="1">
      <c r="A4280" s="33" t="s">
        <v>657</v>
      </c>
      <c r="B4280" s="47">
        <v>41760</v>
      </c>
      <c r="C4280" t="s">
        <v>118</v>
      </c>
      <c r="D4280" t="s">
        <v>651</v>
      </c>
      <c r="E4280" t="s">
        <v>40</v>
      </c>
      <c r="F4280" t="s">
        <v>611</v>
      </c>
      <c r="G4280" t="s">
        <v>58</v>
      </c>
      <c r="I4280" t="s">
        <v>609</v>
      </c>
      <c r="K4280" s="34" t="s">
        <v>11</v>
      </c>
      <c r="L4280" s="37" t="str">
        <f t="shared" si="294"/>
        <v/>
      </c>
      <c r="M4280" s="34" t="s">
        <v>11</v>
      </c>
      <c r="N4280" s="36" t="str">
        <f t="shared" si="295"/>
        <v/>
      </c>
      <c r="O4280" s="34"/>
      <c r="P4280" s="34">
        <v>25957</v>
      </c>
      <c r="Q4280" s="37">
        <f t="shared" si="296"/>
        <v>26</v>
      </c>
      <c r="R4280" s="34">
        <v>8447</v>
      </c>
    </row>
    <row r="4281" spans="1:18" ht="14.25" thickBot="1">
      <c r="A4281" s="33" t="s">
        <v>657</v>
      </c>
      <c r="B4281" s="47">
        <v>41760</v>
      </c>
      <c r="C4281" t="s">
        <v>118</v>
      </c>
      <c r="D4281" t="s">
        <v>651</v>
      </c>
      <c r="E4281" t="s">
        <v>40</v>
      </c>
      <c r="F4281" t="s">
        <v>612</v>
      </c>
      <c r="G4281" t="s">
        <v>57</v>
      </c>
      <c r="I4281" t="s">
        <v>609</v>
      </c>
      <c r="K4281" s="34">
        <v>24077</v>
      </c>
      <c r="L4281" s="37">
        <f t="shared" si="294"/>
        <v>24</v>
      </c>
      <c r="M4281" s="34">
        <v>14033</v>
      </c>
      <c r="N4281" s="36">
        <f t="shared" si="295"/>
        <v>584.70833333333337</v>
      </c>
      <c r="O4281" s="34"/>
      <c r="P4281" s="34">
        <v>24077</v>
      </c>
      <c r="Q4281" s="37">
        <f t="shared" si="296"/>
        <v>24</v>
      </c>
      <c r="R4281" s="34">
        <v>14033</v>
      </c>
    </row>
    <row r="4282" spans="1:18" ht="14.25" thickBot="1">
      <c r="A4282" s="33" t="s">
        <v>657</v>
      </c>
      <c r="B4282" s="47">
        <v>41760</v>
      </c>
      <c r="C4282" t="s">
        <v>118</v>
      </c>
      <c r="D4282" t="s">
        <v>651</v>
      </c>
      <c r="E4282" t="s">
        <v>40</v>
      </c>
      <c r="F4282" t="s">
        <v>616</v>
      </c>
      <c r="G4282" t="s">
        <v>60</v>
      </c>
      <c r="I4282" t="s">
        <v>609</v>
      </c>
      <c r="K4282" s="34">
        <v>41031</v>
      </c>
      <c r="L4282" s="37">
        <f t="shared" si="294"/>
        <v>41</v>
      </c>
      <c r="M4282" s="34">
        <v>14519</v>
      </c>
      <c r="N4282" s="36">
        <f t="shared" si="295"/>
        <v>354.1219512195122</v>
      </c>
      <c r="O4282" s="34"/>
      <c r="P4282" s="34">
        <v>72703</v>
      </c>
      <c r="Q4282" s="37">
        <f t="shared" si="296"/>
        <v>73</v>
      </c>
      <c r="R4282" s="34">
        <v>25234</v>
      </c>
    </row>
    <row r="4283" spans="1:18" ht="14.25" thickBot="1">
      <c r="A4283" s="33" t="s">
        <v>657</v>
      </c>
      <c r="B4283" s="47">
        <v>41760</v>
      </c>
      <c r="C4283" t="s">
        <v>118</v>
      </c>
      <c r="D4283" t="s">
        <v>651</v>
      </c>
      <c r="E4283" t="s">
        <v>40</v>
      </c>
      <c r="F4283" t="s">
        <v>625</v>
      </c>
      <c r="G4283" t="s">
        <v>66</v>
      </c>
      <c r="I4283" t="s">
        <v>609</v>
      </c>
      <c r="K4283" s="34">
        <v>57339</v>
      </c>
      <c r="L4283" s="37">
        <f t="shared" si="294"/>
        <v>57</v>
      </c>
      <c r="M4283" s="34">
        <v>7070</v>
      </c>
      <c r="N4283" s="36">
        <f t="shared" si="295"/>
        <v>124.03508771929825</v>
      </c>
      <c r="O4283" s="34"/>
      <c r="P4283" s="34">
        <v>57339</v>
      </c>
      <c r="Q4283" s="37">
        <f t="shared" si="296"/>
        <v>57</v>
      </c>
      <c r="R4283" s="34">
        <v>7070</v>
      </c>
    </row>
    <row r="4284" spans="1:18" ht="14.25" thickBot="1">
      <c r="A4284" s="33" t="s">
        <v>657</v>
      </c>
      <c r="B4284" s="47">
        <v>41760</v>
      </c>
      <c r="C4284" t="s">
        <v>118</v>
      </c>
      <c r="D4284" t="s">
        <v>651</v>
      </c>
      <c r="E4284" t="s">
        <v>40</v>
      </c>
      <c r="F4284" t="s">
        <v>646</v>
      </c>
      <c r="G4284" t="s">
        <v>74</v>
      </c>
      <c r="I4284" t="s">
        <v>609</v>
      </c>
      <c r="K4284" s="34" t="s">
        <v>11</v>
      </c>
      <c r="L4284" s="37" t="str">
        <f t="shared" si="294"/>
        <v/>
      </c>
      <c r="M4284" s="34" t="s">
        <v>11</v>
      </c>
      <c r="N4284" s="36" t="str">
        <f t="shared" si="295"/>
        <v/>
      </c>
      <c r="O4284" s="34"/>
      <c r="P4284" s="34">
        <v>200491</v>
      </c>
      <c r="Q4284" s="37">
        <f t="shared" si="296"/>
        <v>200</v>
      </c>
      <c r="R4284" s="34">
        <v>44425</v>
      </c>
    </row>
    <row r="4285" spans="1:18" ht="14.25" thickBot="1">
      <c r="A4285" s="33" t="s">
        <v>657</v>
      </c>
      <c r="B4285" s="47">
        <v>41760</v>
      </c>
      <c r="C4285" t="s">
        <v>118</v>
      </c>
      <c r="D4285" t="s">
        <v>634</v>
      </c>
      <c r="E4285" t="s">
        <v>38</v>
      </c>
      <c r="F4285" t="s">
        <v>608</v>
      </c>
      <c r="G4285" t="s">
        <v>61</v>
      </c>
      <c r="I4285" t="s">
        <v>609</v>
      </c>
      <c r="K4285" s="34" t="s">
        <v>11</v>
      </c>
      <c r="L4285" s="37" t="str">
        <f t="shared" si="294"/>
        <v/>
      </c>
      <c r="M4285" s="34" t="s">
        <v>11</v>
      </c>
      <c r="N4285" s="36" t="str">
        <f t="shared" si="295"/>
        <v/>
      </c>
      <c r="O4285" s="34"/>
      <c r="P4285" s="34">
        <v>35761</v>
      </c>
      <c r="Q4285" s="37">
        <f t="shared" si="296"/>
        <v>36</v>
      </c>
      <c r="R4285" s="34">
        <v>3694</v>
      </c>
    </row>
    <row r="4286" spans="1:18" ht="14.25" thickBot="1">
      <c r="A4286" s="33" t="s">
        <v>657</v>
      </c>
      <c r="B4286" s="47">
        <v>41760</v>
      </c>
      <c r="C4286" t="s">
        <v>118</v>
      </c>
      <c r="D4286" t="s">
        <v>634</v>
      </c>
      <c r="E4286" t="s">
        <v>38</v>
      </c>
      <c r="F4286" t="s">
        <v>610</v>
      </c>
      <c r="G4286" t="s">
        <v>48</v>
      </c>
      <c r="I4286" t="s">
        <v>609</v>
      </c>
      <c r="K4286" s="34">
        <v>28431</v>
      </c>
      <c r="L4286" s="37">
        <f t="shared" si="294"/>
        <v>28</v>
      </c>
      <c r="M4286" s="34">
        <v>2418</v>
      </c>
      <c r="N4286" s="36">
        <f t="shared" si="295"/>
        <v>86.357142857142861</v>
      </c>
      <c r="O4286" s="34"/>
      <c r="P4286" s="34">
        <v>45568</v>
      </c>
      <c r="Q4286" s="37">
        <f t="shared" si="296"/>
        <v>46</v>
      </c>
      <c r="R4286" s="34">
        <v>3857</v>
      </c>
    </row>
    <row r="4287" spans="1:18" ht="14.25" thickBot="1">
      <c r="A4287" s="33" t="s">
        <v>657</v>
      </c>
      <c r="B4287" s="47">
        <v>41760</v>
      </c>
      <c r="C4287" t="s">
        <v>118</v>
      </c>
      <c r="D4287" t="s">
        <v>634</v>
      </c>
      <c r="E4287" t="s">
        <v>38</v>
      </c>
      <c r="F4287" t="s">
        <v>616</v>
      </c>
      <c r="G4287" t="s">
        <v>60</v>
      </c>
      <c r="I4287" t="s">
        <v>609</v>
      </c>
      <c r="K4287" s="34" t="s">
        <v>11</v>
      </c>
      <c r="L4287" s="37" t="str">
        <f t="shared" si="294"/>
        <v/>
      </c>
      <c r="M4287" s="34" t="s">
        <v>11</v>
      </c>
      <c r="N4287" s="36" t="str">
        <f t="shared" si="295"/>
        <v/>
      </c>
      <c r="O4287" s="34"/>
      <c r="P4287" s="34">
        <v>10000</v>
      </c>
      <c r="Q4287" s="37">
        <f t="shared" si="296"/>
        <v>10</v>
      </c>
      <c r="R4287" s="34">
        <v>2178</v>
      </c>
    </row>
    <row r="4288" spans="1:18" ht="14.25" thickBot="1">
      <c r="A4288" s="33" t="s">
        <v>657</v>
      </c>
      <c r="B4288" s="47">
        <v>41760</v>
      </c>
      <c r="C4288" t="s">
        <v>118</v>
      </c>
      <c r="D4288" t="s">
        <v>634</v>
      </c>
      <c r="E4288" t="s">
        <v>38</v>
      </c>
      <c r="F4288" t="s">
        <v>625</v>
      </c>
      <c r="G4288" t="s">
        <v>66</v>
      </c>
      <c r="I4288" t="s">
        <v>609</v>
      </c>
      <c r="K4288" s="34" t="s">
        <v>11</v>
      </c>
      <c r="L4288" s="37" t="str">
        <f t="shared" si="294"/>
        <v/>
      </c>
      <c r="M4288" s="34" t="s">
        <v>11</v>
      </c>
      <c r="N4288" s="36" t="str">
        <f t="shared" si="295"/>
        <v/>
      </c>
      <c r="O4288" s="34"/>
      <c r="P4288" s="34">
        <v>36789</v>
      </c>
      <c r="Q4288" s="37">
        <f t="shared" si="296"/>
        <v>37</v>
      </c>
      <c r="R4288" s="34">
        <v>5240</v>
      </c>
    </row>
    <row r="4289" spans="1:18" ht="14.25" thickBot="1">
      <c r="A4289" s="33" t="s">
        <v>657</v>
      </c>
      <c r="B4289" s="47">
        <v>41760</v>
      </c>
      <c r="C4289" t="s">
        <v>118</v>
      </c>
      <c r="D4289" t="s">
        <v>634</v>
      </c>
      <c r="E4289" t="s">
        <v>38</v>
      </c>
      <c r="F4289" t="s">
        <v>646</v>
      </c>
      <c r="G4289" t="s">
        <v>74</v>
      </c>
      <c r="I4289" t="s">
        <v>609</v>
      </c>
      <c r="K4289" s="34" t="s">
        <v>11</v>
      </c>
      <c r="L4289" s="37" t="str">
        <f t="shared" si="294"/>
        <v/>
      </c>
      <c r="M4289" s="34" t="s">
        <v>11</v>
      </c>
      <c r="N4289" s="36" t="str">
        <f t="shared" si="295"/>
        <v/>
      </c>
      <c r="O4289" s="34"/>
      <c r="P4289" s="34">
        <v>18000</v>
      </c>
      <c r="Q4289" s="37">
        <f t="shared" si="296"/>
        <v>18</v>
      </c>
      <c r="R4289" s="34">
        <v>2703</v>
      </c>
    </row>
    <row r="4290" spans="1:18" ht="14.25" thickBot="1">
      <c r="A4290" s="33" t="s">
        <v>657</v>
      </c>
      <c r="B4290" s="47">
        <v>41760</v>
      </c>
      <c r="C4290" t="s">
        <v>118</v>
      </c>
      <c r="D4290" t="s">
        <v>652</v>
      </c>
      <c r="E4290" t="s">
        <v>34</v>
      </c>
      <c r="F4290" t="s">
        <v>608</v>
      </c>
      <c r="G4290" t="s">
        <v>61</v>
      </c>
      <c r="I4290" t="s">
        <v>609</v>
      </c>
      <c r="K4290" s="34" t="s">
        <v>11</v>
      </c>
      <c r="L4290" s="37" t="str">
        <f t="shared" si="294"/>
        <v/>
      </c>
      <c r="M4290" s="34" t="s">
        <v>11</v>
      </c>
      <c r="N4290" s="36" t="str">
        <f t="shared" si="295"/>
        <v/>
      </c>
      <c r="O4290" s="34"/>
      <c r="P4290" s="34">
        <v>13157</v>
      </c>
      <c r="Q4290" s="37">
        <f t="shared" si="296"/>
        <v>13</v>
      </c>
      <c r="R4290" s="34">
        <v>3295</v>
      </c>
    </row>
    <row r="4291" spans="1:18" ht="14.25" thickBot="1">
      <c r="A4291" s="33" t="s">
        <v>657</v>
      </c>
      <c r="B4291" s="47">
        <v>41760</v>
      </c>
      <c r="C4291" t="s">
        <v>118</v>
      </c>
      <c r="D4291" t="s">
        <v>652</v>
      </c>
      <c r="E4291" t="s">
        <v>34</v>
      </c>
      <c r="F4291" t="s">
        <v>610</v>
      </c>
      <c r="G4291" t="s">
        <v>48</v>
      </c>
      <c r="I4291" t="s">
        <v>609</v>
      </c>
      <c r="K4291" s="34" t="s">
        <v>11</v>
      </c>
      <c r="L4291" s="37" t="str">
        <f t="shared" si="294"/>
        <v/>
      </c>
      <c r="M4291" s="34" t="s">
        <v>11</v>
      </c>
      <c r="N4291" s="36" t="str">
        <f t="shared" si="295"/>
        <v/>
      </c>
      <c r="O4291" s="34"/>
      <c r="P4291" s="34">
        <v>15640</v>
      </c>
      <c r="Q4291" s="37">
        <f t="shared" si="296"/>
        <v>16</v>
      </c>
      <c r="R4291" s="34">
        <v>3838</v>
      </c>
    </row>
    <row r="4292" spans="1:18" ht="14.25" thickBot="1">
      <c r="A4292" s="33" t="s">
        <v>657</v>
      </c>
      <c r="B4292" s="47">
        <v>41760</v>
      </c>
      <c r="C4292" t="s">
        <v>118</v>
      </c>
      <c r="D4292" t="s">
        <v>652</v>
      </c>
      <c r="E4292" t="s">
        <v>34</v>
      </c>
      <c r="F4292" t="s">
        <v>612</v>
      </c>
      <c r="G4292" t="s">
        <v>57</v>
      </c>
      <c r="I4292" t="s">
        <v>609</v>
      </c>
      <c r="K4292" s="34" t="s">
        <v>11</v>
      </c>
      <c r="L4292" s="37" t="str">
        <f t="shared" si="294"/>
        <v/>
      </c>
      <c r="M4292" s="34" t="s">
        <v>11</v>
      </c>
      <c r="N4292" s="36" t="str">
        <f t="shared" si="295"/>
        <v/>
      </c>
      <c r="O4292" s="34"/>
      <c r="P4292" s="34">
        <v>56124</v>
      </c>
      <c r="Q4292" s="37">
        <f t="shared" si="296"/>
        <v>56</v>
      </c>
      <c r="R4292" s="34">
        <v>16142</v>
      </c>
    </row>
    <row r="4293" spans="1:18" ht="14.25" thickBot="1">
      <c r="A4293" s="33" t="s">
        <v>657</v>
      </c>
      <c r="B4293" s="47">
        <v>41760</v>
      </c>
      <c r="C4293" t="s">
        <v>118</v>
      </c>
      <c r="D4293" t="s">
        <v>652</v>
      </c>
      <c r="E4293" t="s">
        <v>34</v>
      </c>
      <c r="F4293" t="s">
        <v>616</v>
      </c>
      <c r="G4293" t="s">
        <v>60</v>
      </c>
      <c r="I4293" t="s">
        <v>609</v>
      </c>
      <c r="K4293" s="34" t="s">
        <v>11</v>
      </c>
      <c r="L4293" s="37" t="str">
        <f t="shared" si="294"/>
        <v/>
      </c>
      <c r="M4293" s="34" t="s">
        <v>11</v>
      </c>
      <c r="N4293" s="36" t="str">
        <f t="shared" si="295"/>
        <v/>
      </c>
      <c r="O4293" s="34"/>
      <c r="P4293" s="34">
        <v>21557</v>
      </c>
      <c r="Q4293" s="37">
        <f t="shared" si="296"/>
        <v>22</v>
      </c>
      <c r="R4293" s="34">
        <v>6172</v>
      </c>
    </row>
    <row r="4294" spans="1:18" ht="14.25" thickBot="1">
      <c r="A4294" s="33" t="s">
        <v>657</v>
      </c>
      <c r="B4294" s="47">
        <v>41760</v>
      </c>
      <c r="C4294" t="s">
        <v>118</v>
      </c>
      <c r="D4294" t="s">
        <v>652</v>
      </c>
      <c r="E4294" t="s">
        <v>34</v>
      </c>
      <c r="F4294" t="s">
        <v>625</v>
      </c>
      <c r="G4294" t="s">
        <v>66</v>
      </c>
      <c r="I4294" t="s">
        <v>609</v>
      </c>
      <c r="K4294" s="34">
        <v>93000</v>
      </c>
      <c r="L4294" s="37">
        <f t="shared" si="294"/>
        <v>93</v>
      </c>
      <c r="M4294" s="34">
        <v>8189</v>
      </c>
      <c r="N4294" s="36">
        <f t="shared" si="295"/>
        <v>88.053763440860209</v>
      </c>
      <c r="O4294" s="34"/>
      <c r="P4294" s="34">
        <v>1164640</v>
      </c>
      <c r="Q4294" s="37">
        <f t="shared" si="296"/>
        <v>1165</v>
      </c>
      <c r="R4294" s="34">
        <v>89939</v>
      </c>
    </row>
    <row r="4295" spans="1:18" ht="14.25" thickBot="1">
      <c r="A4295" s="33" t="s">
        <v>657</v>
      </c>
      <c r="B4295" s="47">
        <v>41760</v>
      </c>
      <c r="C4295" t="s">
        <v>118</v>
      </c>
      <c r="D4295" t="s">
        <v>652</v>
      </c>
      <c r="E4295" t="s">
        <v>34</v>
      </c>
      <c r="F4295" t="s">
        <v>646</v>
      </c>
      <c r="G4295" t="s">
        <v>74</v>
      </c>
      <c r="I4295" t="s">
        <v>609</v>
      </c>
      <c r="K4295" s="34">
        <v>173116</v>
      </c>
      <c r="L4295" s="37">
        <f t="shared" si="294"/>
        <v>173</v>
      </c>
      <c r="M4295" s="34">
        <v>36695</v>
      </c>
      <c r="N4295" s="36">
        <f t="shared" si="295"/>
        <v>212.10982658959537</v>
      </c>
      <c r="O4295" s="34"/>
      <c r="P4295" s="34">
        <v>1766071</v>
      </c>
      <c r="Q4295" s="37">
        <f t="shared" si="296"/>
        <v>1766</v>
      </c>
      <c r="R4295" s="34">
        <v>279319</v>
      </c>
    </row>
    <row r="4296" spans="1:18" ht="14.25" thickBot="1">
      <c r="A4296" s="33" t="s">
        <v>657</v>
      </c>
      <c r="B4296" s="47">
        <v>41760</v>
      </c>
      <c r="C4296" t="s">
        <v>118</v>
      </c>
      <c r="D4296" t="s">
        <v>672</v>
      </c>
      <c r="E4296" t="s">
        <v>213</v>
      </c>
      <c r="F4296" t="s">
        <v>608</v>
      </c>
      <c r="G4296" t="s">
        <v>61</v>
      </c>
      <c r="I4296" t="s">
        <v>609</v>
      </c>
      <c r="K4296" s="34" t="s">
        <v>11</v>
      </c>
      <c r="L4296" s="37" t="str">
        <f t="shared" si="294"/>
        <v/>
      </c>
      <c r="M4296" s="34" t="s">
        <v>11</v>
      </c>
      <c r="N4296" s="36" t="str">
        <f t="shared" si="295"/>
        <v/>
      </c>
      <c r="O4296" s="34"/>
      <c r="P4296" s="34">
        <v>251135</v>
      </c>
      <c r="Q4296" s="37">
        <f t="shared" si="296"/>
        <v>251</v>
      </c>
      <c r="R4296" s="34">
        <v>125599</v>
      </c>
    </row>
    <row r="4297" spans="1:18" ht="14.25" thickBot="1">
      <c r="A4297" s="33" t="s">
        <v>657</v>
      </c>
      <c r="B4297" s="47">
        <v>41760</v>
      </c>
      <c r="C4297" t="s">
        <v>118</v>
      </c>
      <c r="D4297" t="s">
        <v>719</v>
      </c>
      <c r="E4297" t="s">
        <v>222</v>
      </c>
      <c r="F4297" t="s">
        <v>608</v>
      </c>
      <c r="G4297" t="s">
        <v>61</v>
      </c>
      <c r="I4297" t="s">
        <v>609</v>
      </c>
      <c r="K4297" s="34" t="s">
        <v>11</v>
      </c>
      <c r="L4297" s="37" t="str">
        <f t="shared" si="294"/>
        <v/>
      </c>
      <c r="M4297" s="34" t="s">
        <v>11</v>
      </c>
      <c r="N4297" s="36" t="str">
        <f t="shared" si="295"/>
        <v/>
      </c>
      <c r="O4297" s="34"/>
      <c r="P4297" s="34">
        <v>11141</v>
      </c>
      <c r="Q4297" s="37">
        <f t="shared" si="296"/>
        <v>11</v>
      </c>
      <c r="R4297" s="34">
        <v>3888</v>
      </c>
    </row>
    <row r="4298" spans="1:18" ht="14.25" thickBot="1">
      <c r="A4298" s="33" t="s">
        <v>657</v>
      </c>
      <c r="B4298" s="47">
        <v>41760</v>
      </c>
      <c r="C4298" t="s">
        <v>118</v>
      </c>
      <c r="D4298" t="s">
        <v>720</v>
      </c>
      <c r="E4298" t="s">
        <v>231</v>
      </c>
      <c r="F4298" t="s">
        <v>616</v>
      </c>
      <c r="G4298" t="s">
        <v>60</v>
      </c>
      <c r="I4298" t="s">
        <v>609</v>
      </c>
      <c r="K4298" s="34">
        <v>22790</v>
      </c>
      <c r="L4298" s="37">
        <f t="shared" si="294"/>
        <v>23</v>
      </c>
      <c r="M4298" s="34">
        <v>5863</v>
      </c>
      <c r="N4298" s="36">
        <f t="shared" si="295"/>
        <v>254.91304347826087</v>
      </c>
      <c r="O4298" s="34"/>
      <c r="P4298" s="34">
        <v>22790</v>
      </c>
      <c r="Q4298" s="37">
        <f t="shared" si="296"/>
        <v>23</v>
      </c>
      <c r="R4298" s="34">
        <v>5863</v>
      </c>
    </row>
    <row r="4299" spans="1:18" ht="14.25" thickBot="1">
      <c r="A4299" s="33" t="s">
        <v>657</v>
      </c>
      <c r="B4299" s="47">
        <v>41760</v>
      </c>
      <c r="C4299" t="s">
        <v>118</v>
      </c>
      <c r="D4299" t="s">
        <v>655</v>
      </c>
      <c r="E4299" t="s">
        <v>262</v>
      </c>
      <c r="F4299" t="s">
        <v>608</v>
      </c>
      <c r="G4299" t="s">
        <v>61</v>
      </c>
      <c r="I4299" t="s">
        <v>609</v>
      </c>
      <c r="K4299" s="34" t="s">
        <v>11</v>
      </c>
      <c r="L4299" s="37" t="str">
        <f t="shared" si="294"/>
        <v/>
      </c>
      <c r="M4299" s="34" t="s">
        <v>11</v>
      </c>
      <c r="N4299" s="36" t="str">
        <f t="shared" si="295"/>
        <v/>
      </c>
      <c r="O4299" s="34"/>
      <c r="P4299" s="34">
        <v>11488</v>
      </c>
      <c r="Q4299" s="37">
        <f t="shared" si="296"/>
        <v>11</v>
      </c>
      <c r="R4299" s="34">
        <v>4967</v>
      </c>
    </row>
    <row r="4300" spans="1:18" ht="14.25" thickBot="1">
      <c r="A4300" s="33" t="s">
        <v>657</v>
      </c>
      <c r="B4300" s="47">
        <v>41760</v>
      </c>
      <c r="C4300" t="s">
        <v>118</v>
      </c>
      <c r="D4300" t="s">
        <v>640</v>
      </c>
      <c r="E4300" t="s">
        <v>37</v>
      </c>
      <c r="F4300" t="s">
        <v>610</v>
      </c>
      <c r="G4300" t="s">
        <v>48</v>
      </c>
      <c r="I4300" t="s">
        <v>609</v>
      </c>
      <c r="K4300" s="34" t="s">
        <v>11</v>
      </c>
      <c r="L4300" s="37" t="str">
        <f t="shared" si="294"/>
        <v/>
      </c>
      <c r="M4300" s="34" t="s">
        <v>11</v>
      </c>
      <c r="N4300" s="36" t="str">
        <f t="shared" si="295"/>
        <v/>
      </c>
      <c r="O4300" s="34"/>
      <c r="P4300" s="34">
        <v>7278</v>
      </c>
      <c r="Q4300" s="37">
        <f t="shared" si="296"/>
        <v>7</v>
      </c>
      <c r="R4300" s="34">
        <v>2679</v>
      </c>
    </row>
    <row r="4301" spans="1:18" ht="14.25" thickBot="1">
      <c r="A4301" s="33" t="s">
        <v>657</v>
      </c>
      <c r="B4301" s="47">
        <v>41760</v>
      </c>
      <c r="C4301" t="s">
        <v>118</v>
      </c>
      <c r="D4301" t="s">
        <v>640</v>
      </c>
      <c r="E4301" t="s">
        <v>37</v>
      </c>
      <c r="F4301" t="s">
        <v>611</v>
      </c>
      <c r="G4301" t="s">
        <v>58</v>
      </c>
      <c r="I4301" t="s">
        <v>609</v>
      </c>
      <c r="K4301" s="34">
        <v>48494</v>
      </c>
      <c r="L4301" s="37">
        <f t="shared" si="294"/>
        <v>48</v>
      </c>
      <c r="M4301" s="34">
        <v>25088</v>
      </c>
      <c r="N4301" s="36">
        <f t="shared" si="295"/>
        <v>522.66666666666663</v>
      </c>
      <c r="O4301" s="34"/>
      <c r="P4301" s="34">
        <v>61427</v>
      </c>
      <c r="Q4301" s="37">
        <f t="shared" si="296"/>
        <v>61</v>
      </c>
      <c r="R4301" s="34">
        <v>29423</v>
      </c>
    </row>
    <row r="4302" spans="1:18" ht="14.25" thickBot="1">
      <c r="A4302" s="33" t="s">
        <v>657</v>
      </c>
      <c r="B4302" s="47">
        <v>41760</v>
      </c>
      <c r="C4302" t="s">
        <v>118</v>
      </c>
      <c r="D4302" t="s">
        <v>640</v>
      </c>
      <c r="E4302" t="s">
        <v>37</v>
      </c>
      <c r="F4302" t="s">
        <v>625</v>
      </c>
      <c r="G4302" t="s">
        <v>66</v>
      </c>
      <c r="I4302" t="s">
        <v>609</v>
      </c>
      <c r="K4302" s="34">
        <v>21000</v>
      </c>
      <c r="L4302" s="37">
        <f t="shared" si="294"/>
        <v>21</v>
      </c>
      <c r="M4302" s="34">
        <v>2048</v>
      </c>
      <c r="N4302" s="36">
        <f t="shared" si="295"/>
        <v>97.523809523809518</v>
      </c>
      <c r="O4302" s="34"/>
      <c r="P4302" s="34">
        <v>180020</v>
      </c>
      <c r="Q4302" s="37">
        <f t="shared" si="296"/>
        <v>180</v>
      </c>
      <c r="R4302" s="34">
        <v>30531</v>
      </c>
    </row>
    <row r="4303" spans="1:18" ht="14.25" thickBot="1">
      <c r="A4303" s="33" t="s">
        <v>657</v>
      </c>
      <c r="B4303" s="47">
        <v>41760</v>
      </c>
      <c r="C4303" t="s">
        <v>118</v>
      </c>
      <c r="D4303" t="s">
        <v>612</v>
      </c>
      <c r="E4303" t="s">
        <v>68</v>
      </c>
      <c r="F4303" t="s">
        <v>608</v>
      </c>
      <c r="G4303" t="s">
        <v>61</v>
      </c>
      <c r="I4303" t="s">
        <v>609</v>
      </c>
      <c r="K4303" s="34">
        <v>29133</v>
      </c>
      <c r="L4303" s="37">
        <f t="shared" si="294"/>
        <v>29</v>
      </c>
      <c r="M4303" s="34">
        <v>14595</v>
      </c>
      <c r="N4303" s="36">
        <f t="shared" si="295"/>
        <v>503.27586206896552</v>
      </c>
      <c r="O4303" s="34"/>
      <c r="P4303" s="34">
        <v>38856</v>
      </c>
      <c r="Q4303" s="37">
        <f t="shared" si="296"/>
        <v>39</v>
      </c>
      <c r="R4303" s="34">
        <v>16509</v>
      </c>
    </row>
    <row r="4304" spans="1:18" ht="14.25" thickBot="1">
      <c r="A4304" s="33" t="s">
        <v>657</v>
      </c>
      <c r="B4304" s="47">
        <v>41760</v>
      </c>
      <c r="C4304" t="s">
        <v>118</v>
      </c>
      <c r="D4304" t="s">
        <v>656</v>
      </c>
      <c r="E4304" t="s">
        <v>316</v>
      </c>
      <c r="F4304" t="s">
        <v>608</v>
      </c>
      <c r="G4304" t="s">
        <v>61</v>
      </c>
      <c r="I4304" t="s">
        <v>609</v>
      </c>
      <c r="K4304" s="34" t="s">
        <v>11</v>
      </c>
      <c r="L4304" s="37" t="str">
        <f t="shared" si="294"/>
        <v/>
      </c>
      <c r="M4304" s="34" t="s">
        <v>11</v>
      </c>
      <c r="N4304" s="36" t="str">
        <f t="shared" si="295"/>
        <v/>
      </c>
      <c r="O4304" s="34"/>
      <c r="P4304" s="34">
        <v>4006</v>
      </c>
      <c r="Q4304" s="37">
        <f t="shared" si="296"/>
        <v>4</v>
      </c>
      <c r="R4304" s="34">
        <v>1277</v>
      </c>
    </row>
    <row r="4305" spans="1:18" ht="14.25" thickBot="1">
      <c r="A4305" s="33" t="s">
        <v>657</v>
      </c>
      <c r="B4305" s="47">
        <v>41760</v>
      </c>
      <c r="C4305" t="s">
        <v>118</v>
      </c>
      <c r="D4305" t="s">
        <v>656</v>
      </c>
      <c r="E4305" t="s">
        <v>316</v>
      </c>
      <c r="F4305" t="s">
        <v>610</v>
      </c>
      <c r="G4305" t="s">
        <v>48</v>
      </c>
      <c r="I4305" t="s">
        <v>609</v>
      </c>
      <c r="K4305" s="34">
        <v>22156</v>
      </c>
      <c r="L4305" s="37">
        <f t="shared" si="294"/>
        <v>22</v>
      </c>
      <c r="M4305" s="34">
        <v>7811</v>
      </c>
      <c r="N4305" s="36">
        <f t="shared" si="295"/>
        <v>355.04545454545456</v>
      </c>
      <c r="O4305" s="34"/>
      <c r="P4305" s="34">
        <v>22156</v>
      </c>
      <c r="Q4305" s="37">
        <f t="shared" si="296"/>
        <v>22</v>
      </c>
      <c r="R4305" s="34">
        <v>7811</v>
      </c>
    </row>
    <row r="4306" spans="1:18" ht="14.25" thickBot="1">
      <c r="A4306" s="33" t="s">
        <v>657</v>
      </c>
      <c r="B4306" s="47">
        <v>41760</v>
      </c>
      <c r="C4306" t="s">
        <v>118</v>
      </c>
      <c r="D4306" t="s">
        <v>656</v>
      </c>
      <c r="E4306" t="s">
        <v>316</v>
      </c>
      <c r="F4306" t="s">
        <v>616</v>
      </c>
      <c r="G4306" t="s">
        <v>60</v>
      </c>
      <c r="I4306" t="s">
        <v>609</v>
      </c>
      <c r="K4306" s="34">
        <v>14033</v>
      </c>
      <c r="L4306" s="37">
        <f t="shared" si="294"/>
        <v>14</v>
      </c>
      <c r="M4306" s="34">
        <v>5100</v>
      </c>
      <c r="N4306" s="36">
        <f t="shared" si="295"/>
        <v>364.28571428571428</v>
      </c>
      <c r="O4306" s="34"/>
      <c r="P4306" s="34">
        <v>59925</v>
      </c>
      <c r="Q4306" s="37">
        <f t="shared" si="296"/>
        <v>60</v>
      </c>
      <c r="R4306" s="34">
        <v>16930</v>
      </c>
    </row>
    <row r="4307" spans="1:18" ht="14.25" thickBot="1">
      <c r="A4307" s="33" t="s">
        <v>657</v>
      </c>
      <c r="B4307" s="47">
        <v>41760</v>
      </c>
      <c r="C4307" t="s">
        <v>118</v>
      </c>
      <c r="D4307" t="s">
        <v>656</v>
      </c>
      <c r="E4307" t="s">
        <v>316</v>
      </c>
      <c r="F4307" t="s">
        <v>646</v>
      </c>
      <c r="G4307" t="s">
        <v>74</v>
      </c>
      <c r="I4307" t="s">
        <v>609</v>
      </c>
      <c r="K4307" s="34" t="s">
        <v>11</v>
      </c>
      <c r="L4307" s="37" t="str">
        <f t="shared" si="294"/>
        <v/>
      </c>
      <c r="M4307" s="34" t="s">
        <v>11</v>
      </c>
      <c r="N4307" s="36" t="str">
        <f t="shared" si="295"/>
        <v/>
      </c>
      <c r="O4307" s="34"/>
      <c r="P4307" s="34">
        <v>36365</v>
      </c>
      <c r="Q4307" s="37">
        <f t="shared" si="296"/>
        <v>36</v>
      </c>
      <c r="R4307" s="34">
        <v>7069</v>
      </c>
    </row>
    <row r="4308" spans="1:18" ht="14.25" thickBot="1">
      <c r="A4308" s="33" t="s">
        <v>657</v>
      </c>
      <c r="B4308" s="47">
        <v>41760</v>
      </c>
      <c r="C4308" t="s">
        <v>118</v>
      </c>
      <c r="D4308" t="s">
        <v>669</v>
      </c>
      <c r="E4308" t="s">
        <v>348</v>
      </c>
      <c r="F4308" t="s">
        <v>610</v>
      </c>
      <c r="G4308" t="s">
        <v>48</v>
      </c>
      <c r="I4308" t="s">
        <v>609</v>
      </c>
      <c r="K4308" s="34" t="s">
        <v>11</v>
      </c>
      <c r="L4308" s="37" t="str">
        <f t="shared" ref="L4308:L4324" si="297">IF(ISERROR(ROUND(K4308*0.001,0))=TRUE,"",(ROUND(K4308*0.001,0)))</f>
        <v/>
      </c>
      <c r="M4308" s="34" t="s">
        <v>11</v>
      </c>
      <c r="N4308" s="36" t="str">
        <f t="shared" ref="N4308:N4324" si="298">IF(ISERROR(M4308/L4308)=TRUE,"",(M4308/L4308))</f>
        <v/>
      </c>
      <c r="O4308" s="34"/>
      <c r="P4308" s="34">
        <v>10426</v>
      </c>
      <c r="Q4308" s="37">
        <f t="shared" ref="Q4308:Q4324" si="299">IF(ISERROR(ROUND(P4308*0.001,0))=TRUE,"",(ROUND(P4308*0.001,0)))</f>
        <v>10</v>
      </c>
      <c r="R4308" s="34">
        <v>4190</v>
      </c>
    </row>
    <row r="4309" spans="1:18" ht="14.25" thickBot="1">
      <c r="A4309" s="33" t="s">
        <v>657</v>
      </c>
      <c r="B4309" s="47">
        <v>41760</v>
      </c>
      <c r="C4309" t="s">
        <v>118</v>
      </c>
      <c r="D4309" t="s">
        <v>669</v>
      </c>
      <c r="E4309" t="s">
        <v>348</v>
      </c>
      <c r="F4309" t="s">
        <v>611</v>
      </c>
      <c r="G4309" t="s">
        <v>58</v>
      </c>
      <c r="I4309" t="s">
        <v>609</v>
      </c>
      <c r="K4309" s="34">
        <v>7005</v>
      </c>
      <c r="L4309" s="37">
        <f t="shared" si="297"/>
        <v>7</v>
      </c>
      <c r="M4309" s="34">
        <v>4539</v>
      </c>
      <c r="N4309" s="36">
        <f t="shared" si="298"/>
        <v>648.42857142857144</v>
      </c>
      <c r="O4309" s="34"/>
      <c r="P4309" s="34">
        <v>7005</v>
      </c>
      <c r="Q4309" s="37">
        <f t="shared" si="299"/>
        <v>7</v>
      </c>
      <c r="R4309" s="34">
        <v>4539</v>
      </c>
    </row>
    <row r="4310" spans="1:18" ht="14.25" thickBot="1">
      <c r="A4310" s="33" t="s">
        <v>657</v>
      </c>
      <c r="B4310" s="47">
        <v>41760</v>
      </c>
      <c r="C4310" t="s">
        <v>118</v>
      </c>
      <c r="D4310" t="s">
        <v>669</v>
      </c>
      <c r="E4310" t="s">
        <v>348</v>
      </c>
      <c r="F4310" t="s">
        <v>625</v>
      </c>
      <c r="G4310" t="s">
        <v>66</v>
      </c>
      <c r="I4310" t="s">
        <v>609</v>
      </c>
      <c r="K4310" s="34" t="s">
        <v>11</v>
      </c>
      <c r="L4310" s="37" t="str">
        <f t="shared" si="297"/>
        <v/>
      </c>
      <c r="M4310" s="34" t="s">
        <v>11</v>
      </c>
      <c r="N4310" s="36" t="str">
        <f t="shared" si="298"/>
        <v/>
      </c>
      <c r="O4310" s="34"/>
      <c r="P4310" s="34">
        <v>20199</v>
      </c>
      <c r="Q4310" s="37">
        <f t="shared" si="299"/>
        <v>20</v>
      </c>
      <c r="R4310" s="34">
        <v>3020</v>
      </c>
    </row>
    <row r="4311" spans="1:18" ht="14.25" thickBot="1">
      <c r="A4311" s="33" t="s">
        <v>657</v>
      </c>
      <c r="B4311" s="47">
        <v>41760</v>
      </c>
      <c r="C4311" t="s">
        <v>118</v>
      </c>
      <c r="D4311" t="s">
        <v>641</v>
      </c>
      <c r="E4311" t="s">
        <v>33</v>
      </c>
      <c r="F4311" t="s">
        <v>608</v>
      </c>
      <c r="G4311" t="s">
        <v>61</v>
      </c>
      <c r="I4311" t="s">
        <v>609</v>
      </c>
      <c r="K4311" s="34">
        <v>134151</v>
      </c>
      <c r="L4311" s="37">
        <f t="shared" si="297"/>
        <v>134</v>
      </c>
      <c r="M4311" s="34">
        <v>58141</v>
      </c>
      <c r="N4311" s="36">
        <f t="shared" si="298"/>
        <v>433.88805970149252</v>
      </c>
      <c r="O4311" s="34"/>
      <c r="P4311" s="34">
        <v>522984</v>
      </c>
      <c r="Q4311" s="37">
        <f t="shared" si="299"/>
        <v>523</v>
      </c>
      <c r="R4311" s="34">
        <v>204532</v>
      </c>
    </row>
    <row r="4312" spans="1:18" ht="14.25" thickBot="1">
      <c r="A4312" s="33" t="s">
        <v>657</v>
      </c>
      <c r="B4312" s="47">
        <v>41760</v>
      </c>
      <c r="C4312" t="s">
        <v>118</v>
      </c>
      <c r="D4312" t="s">
        <v>641</v>
      </c>
      <c r="E4312" t="s">
        <v>33</v>
      </c>
      <c r="F4312" t="s">
        <v>610</v>
      </c>
      <c r="G4312" t="s">
        <v>48</v>
      </c>
      <c r="I4312" t="s">
        <v>609</v>
      </c>
      <c r="K4312" s="34">
        <v>544662</v>
      </c>
      <c r="L4312" s="37">
        <f t="shared" si="297"/>
        <v>545</v>
      </c>
      <c r="M4312" s="34">
        <v>93782</v>
      </c>
      <c r="N4312" s="36">
        <f t="shared" si="298"/>
        <v>172.07706422018347</v>
      </c>
      <c r="O4312" s="34"/>
      <c r="P4312" s="34">
        <v>1814505</v>
      </c>
      <c r="Q4312" s="37">
        <f t="shared" si="299"/>
        <v>1815</v>
      </c>
      <c r="R4312" s="34">
        <v>305716</v>
      </c>
    </row>
    <row r="4313" spans="1:18" ht="14.25" thickBot="1">
      <c r="A4313" s="33" t="s">
        <v>657</v>
      </c>
      <c r="B4313" s="47">
        <v>41760</v>
      </c>
      <c r="C4313" t="s">
        <v>118</v>
      </c>
      <c r="D4313" t="s">
        <v>641</v>
      </c>
      <c r="E4313" t="s">
        <v>33</v>
      </c>
      <c r="F4313" t="s">
        <v>611</v>
      </c>
      <c r="G4313" t="s">
        <v>58</v>
      </c>
      <c r="I4313" t="s">
        <v>609</v>
      </c>
      <c r="K4313" s="34" t="s">
        <v>11</v>
      </c>
      <c r="L4313" s="37" t="str">
        <f t="shared" si="297"/>
        <v/>
      </c>
      <c r="M4313" s="34" t="s">
        <v>11</v>
      </c>
      <c r="N4313" s="36" t="str">
        <f t="shared" si="298"/>
        <v/>
      </c>
      <c r="O4313" s="34"/>
      <c r="P4313" s="34">
        <v>26844</v>
      </c>
      <c r="Q4313" s="37">
        <f t="shared" si="299"/>
        <v>27</v>
      </c>
      <c r="R4313" s="34">
        <v>12857</v>
      </c>
    </row>
    <row r="4314" spans="1:18" ht="14.25" thickBot="1">
      <c r="A4314" s="33" t="s">
        <v>657</v>
      </c>
      <c r="B4314" s="47">
        <v>41760</v>
      </c>
      <c r="C4314" t="s">
        <v>118</v>
      </c>
      <c r="D4314" t="s">
        <v>641</v>
      </c>
      <c r="E4314" t="s">
        <v>33</v>
      </c>
      <c r="F4314" t="s">
        <v>616</v>
      </c>
      <c r="G4314" t="s">
        <v>60</v>
      </c>
      <c r="I4314" t="s">
        <v>609</v>
      </c>
      <c r="K4314" s="34">
        <v>3291</v>
      </c>
      <c r="L4314" s="37">
        <f t="shared" si="297"/>
        <v>3</v>
      </c>
      <c r="M4314" s="34">
        <v>1868</v>
      </c>
      <c r="N4314" s="36">
        <f t="shared" si="298"/>
        <v>622.66666666666663</v>
      </c>
      <c r="O4314" s="34"/>
      <c r="P4314" s="34">
        <v>3291</v>
      </c>
      <c r="Q4314" s="37">
        <f t="shared" si="299"/>
        <v>3</v>
      </c>
      <c r="R4314" s="34">
        <v>1868</v>
      </c>
    </row>
    <row r="4315" spans="1:18" ht="14.25" thickBot="1">
      <c r="A4315" s="33" t="s">
        <v>657</v>
      </c>
      <c r="B4315" s="47">
        <v>41760</v>
      </c>
      <c r="C4315" t="s">
        <v>118</v>
      </c>
      <c r="D4315" t="s">
        <v>641</v>
      </c>
      <c r="E4315" t="s">
        <v>33</v>
      </c>
      <c r="F4315" t="s">
        <v>625</v>
      </c>
      <c r="G4315" t="s">
        <v>66</v>
      </c>
      <c r="I4315" t="s">
        <v>609</v>
      </c>
      <c r="K4315" s="34" t="s">
        <v>11</v>
      </c>
      <c r="L4315" s="37" t="str">
        <f t="shared" si="297"/>
        <v/>
      </c>
      <c r="M4315" s="34" t="s">
        <v>11</v>
      </c>
      <c r="N4315" s="36" t="str">
        <f t="shared" si="298"/>
        <v/>
      </c>
      <c r="O4315" s="34"/>
      <c r="P4315" s="34">
        <v>174849</v>
      </c>
      <c r="Q4315" s="37">
        <f t="shared" si="299"/>
        <v>175</v>
      </c>
      <c r="R4315" s="34">
        <v>31252</v>
      </c>
    </row>
    <row r="4316" spans="1:18" ht="14.25" thickBot="1">
      <c r="A4316" s="33" t="s">
        <v>657</v>
      </c>
      <c r="B4316" s="47">
        <v>41760</v>
      </c>
      <c r="C4316" t="s">
        <v>118</v>
      </c>
      <c r="D4316" t="s">
        <v>641</v>
      </c>
      <c r="E4316" t="s">
        <v>33</v>
      </c>
      <c r="F4316" t="s">
        <v>646</v>
      </c>
      <c r="G4316" t="s">
        <v>74</v>
      </c>
      <c r="I4316" t="s">
        <v>609</v>
      </c>
      <c r="K4316" s="34">
        <v>1241230</v>
      </c>
      <c r="L4316" s="37">
        <f t="shared" si="297"/>
        <v>1241</v>
      </c>
      <c r="M4316" s="34">
        <v>275849</v>
      </c>
      <c r="N4316" s="36">
        <f t="shared" si="298"/>
        <v>222.27961321514908</v>
      </c>
      <c r="O4316" s="34"/>
      <c r="P4316" s="34">
        <v>7489414</v>
      </c>
      <c r="Q4316" s="37">
        <f t="shared" si="299"/>
        <v>7489</v>
      </c>
      <c r="R4316" s="34">
        <v>1637776</v>
      </c>
    </row>
    <row r="4317" spans="1:18" ht="14.25" thickBot="1">
      <c r="A4317" s="33" t="s">
        <v>657</v>
      </c>
      <c r="B4317" s="47">
        <v>41760</v>
      </c>
      <c r="C4317" t="s">
        <v>118</v>
      </c>
      <c r="D4317" t="s">
        <v>661</v>
      </c>
      <c r="E4317" t="s">
        <v>41</v>
      </c>
      <c r="F4317" t="s">
        <v>608</v>
      </c>
      <c r="G4317" t="s">
        <v>61</v>
      </c>
      <c r="I4317" t="s">
        <v>609</v>
      </c>
      <c r="K4317" s="34" t="s">
        <v>11</v>
      </c>
      <c r="L4317" s="37" t="str">
        <f t="shared" si="297"/>
        <v/>
      </c>
      <c r="M4317" s="34" t="s">
        <v>11</v>
      </c>
      <c r="N4317" s="36" t="str">
        <f t="shared" si="298"/>
        <v/>
      </c>
      <c r="O4317" s="34"/>
      <c r="P4317" s="34">
        <v>30530</v>
      </c>
      <c r="Q4317" s="37">
        <f t="shared" si="299"/>
        <v>31</v>
      </c>
      <c r="R4317" s="34">
        <v>10572</v>
      </c>
    </row>
    <row r="4318" spans="1:18" ht="14.25" thickBot="1">
      <c r="A4318" s="33" t="s">
        <v>657</v>
      </c>
      <c r="B4318" s="47">
        <v>41760</v>
      </c>
      <c r="C4318" t="s">
        <v>118</v>
      </c>
      <c r="D4318" t="s">
        <v>661</v>
      </c>
      <c r="E4318" t="s">
        <v>41</v>
      </c>
      <c r="F4318" t="s">
        <v>610</v>
      </c>
      <c r="G4318" t="s">
        <v>48</v>
      </c>
      <c r="I4318" t="s">
        <v>609</v>
      </c>
      <c r="K4318" s="34" t="s">
        <v>11</v>
      </c>
      <c r="L4318" s="37" t="str">
        <f t="shared" si="297"/>
        <v/>
      </c>
      <c r="M4318" s="34" t="s">
        <v>11</v>
      </c>
      <c r="N4318" s="36" t="str">
        <f t="shared" si="298"/>
        <v/>
      </c>
      <c r="O4318" s="34"/>
      <c r="P4318" s="34">
        <v>25276</v>
      </c>
      <c r="Q4318" s="37">
        <f t="shared" si="299"/>
        <v>25</v>
      </c>
      <c r="R4318" s="34">
        <v>8195</v>
      </c>
    </row>
    <row r="4319" spans="1:18" ht="14.25" thickBot="1">
      <c r="A4319" s="33" t="s">
        <v>657</v>
      </c>
      <c r="B4319" s="47">
        <v>41760</v>
      </c>
      <c r="C4319" t="s">
        <v>118</v>
      </c>
      <c r="D4319" t="s">
        <v>712</v>
      </c>
      <c r="E4319" t="s">
        <v>451</v>
      </c>
      <c r="F4319" t="s">
        <v>608</v>
      </c>
      <c r="G4319" t="s">
        <v>61</v>
      </c>
      <c r="I4319" t="s">
        <v>609</v>
      </c>
      <c r="K4319" s="34" t="s">
        <v>11</v>
      </c>
      <c r="L4319" s="37" t="str">
        <f t="shared" si="297"/>
        <v/>
      </c>
      <c r="M4319" s="34" t="s">
        <v>11</v>
      </c>
      <c r="N4319" s="36" t="str">
        <f t="shared" si="298"/>
        <v/>
      </c>
      <c r="O4319" s="34"/>
      <c r="P4319" s="34">
        <v>19749</v>
      </c>
      <c r="Q4319" s="37">
        <f t="shared" si="299"/>
        <v>20</v>
      </c>
      <c r="R4319" s="34">
        <v>11068</v>
      </c>
    </row>
    <row r="4320" spans="1:18" ht="14.25" thickBot="1">
      <c r="A4320" s="33" t="s">
        <v>657</v>
      </c>
      <c r="B4320" s="47">
        <v>41760</v>
      </c>
      <c r="C4320" t="s">
        <v>118</v>
      </c>
      <c r="D4320" t="s">
        <v>717</v>
      </c>
      <c r="E4320" t="s">
        <v>476</v>
      </c>
      <c r="F4320" t="s">
        <v>608</v>
      </c>
      <c r="G4320" t="s">
        <v>61</v>
      </c>
      <c r="I4320" t="s">
        <v>609</v>
      </c>
      <c r="K4320" s="34" t="s">
        <v>11</v>
      </c>
      <c r="L4320" s="37" t="str">
        <f t="shared" si="297"/>
        <v/>
      </c>
      <c r="M4320" s="34" t="s">
        <v>11</v>
      </c>
      <c r="N4320" s="36" t="str">
        <f t="shared" si="298"/>
        <v/>
      </c>
      <c r="O4320" s="34"/>
      <c r="P4320" s="34">
        <v>13063</v>
      </c>
      <c r="Q4320" s="37">
        <f t="shared" si="299"/>
        <v>13</v>
      </c>
      <c r="R4320" s="34">
        <v>2615</v>
      </c>
    </row>
    <row r="4321" spans="1:18" ht="14.25" thickBot="1">
      <c r="A4321" s="33" t="s">
        <v>657</v>
      </c>
      <c r="B4321" s="47">
        <v>41760</v>
      </c>
      <c r="C4321" t="s">
        <v>118</v>
      </c>
      <c r="D4321" t="s">
        <v>717</v>
      </c>
      <c r="E4321" t="s">
        <v>476</v>
      </c>
      <c r="F4321" t="s">
        <v>610</v>
      </c>
      <c r="G4321" t="s">
        <v>48</v>
      </c>
      <c r="I4321" t="s">
        <v>609</v>
      </c>
      <c r="K4321" s="34" t="s">
        <v>11</v>
      </c>
      <c r="L4321" s="37" t="str">
        <f t="shared" si="297"/>
        <v/>
      </c>
      <c r="M4321" s="34" t="s">
        <v>11</v>
      </c>
      <c r="N4321" s="36" t="str">
        <f t="shared" si="298"/>
        <v/>
      </c>
      <c r="O4321" s="34"/>
      <c r="P4321" s="34">
        <v>7895</v>
      </c>
      <c r="Q4321" s="37">
        <f t="shared" si="299"/>
        <v>8</v>
      </c>
      <c r="R4321" s="34">
        <v>1546</v>
      </c>
    </row>
    <row r="4322" spans="1:18" ht="14.25" thickBot="1">
      <c r="A4322" s="33" t="s">
        <v>657</v>
      </c>
      <c r="B4322" s="47">
        <v>41760</v>
      </c>
      <c r="C4322" t="s">
        <v>118</v>
      </c>
      <c r="D4322" t="s">
        <v>674</v>
      </c>
      <c r="E4322" t="s">
        <v>46</v>
      </c>
      <c r="F4322" t="s">
        <v>608</v>
      </c>
      <c r="G4322" t="s">
        <v>61</v>
      </c>
      <c r="I4322" t="s">
        <v>609</v>
      </c>
      <c r="K4322" s="34">
        <v>39500</v>
      </c>
      <c r="L4322" s="37">
        <f t="shared" si="297"/>
        <v>40</v>
      </c>
      <c r="M4322" s="34">
        <v>12771</v>
      </c>
      <c r="N4322" s="36">
        <f t="shared" si="298"/>
        <v>319.27499999999998</v>
      </c>
      <c r="O4322" s="34"/>
      <c r="P4322" s="34">
        <v>39500</v>
      </c>
      <c r="Q4322" s="37">
        <f t="shared" si="299"/>
        <v>40</v>
      </c>
      <c r="R4322" s="34">
        <v>12771</v>
      </c>
    </row>
    <row r="4323" spans="1:18" ht="14.25" thickBot="1">
      <c r="A4323" s="33" t="s">
        <v>657</v>
      </c>
      <c r="B4323" s="47">
        <v>41760</v>
      </c>
      <c r="C4323" t="s">
        <v>118</v>
      </c>
      <c r="D4323" t="s">
        <v>662</v>
      </c>
      <c r="E4323" t="s">
        <v>545</v>
      </c>
      <c r="F4323" t="s">
        <v>646</v>
      </c>
      <c r="G4323" t="s">
        <v>74</v>
      </c>
      <c r="I4323" t="s">
        <v>609</v>
      </c>
      <c r="K4323" s="34" t="s">
        <v>11</v>
      </c>
      <c r="L4323" s="37" t="str">
        <f t="shared" si="297"/>
        <v/>
      </c>
      <c r="M4323" s="34" t="s">
        <v>11</v>
      </c>
      <c r="N4323" s="36" t="str">
        <f t="shared" si="298"/>
        <v/>
      </c>
      <c r="O4323" s="34"/>
      <c r="P4323" s="34">
        <v>86540</v>
      </c>
      <c r="Q4323" s="37">
        <f t="shared" si="299"/>
        <v>87</v>
      </c>
      <c r="R4323" s="34">
        <v>18517</v>
      </c>
    </row>
    <row r="4324" spans="1:18" ht="14.25" thickBot="1">
      <c r="A4324" s="33" t="s">
        <v>657</v>
      </c>
      <c r="B4324" s="47">
        <v>41760</v>
      </c>
      <c r="C4324" t="s">
        <v>118</v>
      </c>
      <c r="D4324" t="s">
        <v>660</v>
      </c>
      <c r="E4324" t="s">
        <v>550</v>
      </c>
      <c r="F4324" t="s">
        <v>620</v>
      </c>
      <c r="G4324" t="s">
        <v>67</v>
      </c>
      <c r="I4324" t="s">
        <v>609</v>
      </c>
      <c r="K4324" s="34" t="s">
        <v>11</v>
      </c>
      <c r="L4324" s="37" t="str">
        <f t="shared" si="297"/>
        <v/>
      </c>
      <c r="M4324" s="34" t="s">
        <v>11</v>
      </c>
      <c r="N4324" s="36" t="str">
        <f t="shared" si="298"/>
        <v/>
      </c>
      <c r="O4324" s="34"/>
      <c r="P4324" s="34">
        <v>18444</v>
      </c>
      <c r="Q4324" s="37">
        <f t="shared" si="299"/>
        <v>18</v>
      </c>
      <c r="R4324" s="34">
        <v>2580</v>
      </c>
    </row>
    <row r="4325" spans="1:18" ht="14.25" thickBot="1">
      <c r="A4325" s="33" t="s">
        <v>606</v>
      </c>
      <c r="B4325" s="47">
        <v>41760</v>
      </c>
      <c r="C4325" t="s">
        <v>118</v>
      </c>
      <c r="D4325" t="s">
        <v>607</v>
      </c>
      <c r="E4325" t="s">
        <v>44</v>
      </c>
      <c r="F4325" t="s">
        <v>608</v>
      </c>
      <c r="G4325" t="s">
        <v>61</v>
      </c>
      <c r="I4325" t="s">
        <v>609</v>
      </c>
      <c r="K4325" s="34">
        <v>113697</v>
      </c>
      <c r="L4325" s="37">
        <f>IF(ISERROR(ROUND(K4325*0.001,0))=TRUE,"",(ROUND(K4325*0.001,0)))</f>
        <v>114</v>
      </c>
      <c r="M4325" s="34">
        <v>24762</v>
      </c>
      <c r="N4325" s="36">
        <f>IF(ISERROR(M4325/L4325)=TRUE,"",(M4325/L4325))</f>
        <v>217.21052631578948</v>
      </c>
      <c r="O4325" s="34"/>
      <c r="P4325" s="34">
        <v>298447</v>
      </c>
      <c r="Q4325" s="37">
        <f>IF(ISERROR(ROUND(P4325*0.001,0))=TRUE,"",(ROUND(P4325*0.001,0)))</f>
        <v>298</v>
      </c>
      <c r="R4325" s="34">
        <v>61337</v>
      </c>
    </row>
    <row r="4326" spans="1:18" ht="14.25" thickBot="1">
      <c r="A4326" s="33" t="s">
        <v>606</v>
      </c>
      <c r="B4326" s="47">
        <v>41760</v>
      </c>
      <c r="C4326" t="s">
        <v>118</v>
      </c>
      <c r="D4326" t="s">
        <v>607</v>
      </c>
      <c r="E4326" t="s">
        <v>44</v>
      </c>
      <c r="F4326" t="s">
        <v>611</v>
      </c>
      <c r="G4326" t="s">
        <v>58</v>
      </c>
      <c r="I4326" t="s">
        <v>609</v>
      </c>
      <c r="K4326" s="34">
        <v>2309610</v>
      </c>
      <c r="L4326" s="37">
        <f t="shared" ref="L4326:L4372" si="300">IF(ISERROR(ROUND(K4326*0.001,0))=TRUE,"",(ROUND(K4326*0.001,0)))</f>
        <v>2310</v>
      </c>
      <c r="M4326" s="34">
        <v>361684</v>
      </c>
      <c r="N4326" s="36">
        <f t="shared" ref="N4326:N4372" si="301">IF(ISERROR(M4326/L4326)=TRUE,"",(M4326/L4326))</f>
        <v>156.57316017316018</v>
      </c>
      <c r="O4326" s="34"/>
      <c r="P4326" s="34">
        <v>15698610</v>
      </c>
      <c r="Q4326" s="37">
        <f t="shared" ref="Q4326:Q4372" si="302">IF(ISERROR(ROUND(P4326*0.001,0))=TRUE,"",(ROUND(P4326*0.001,0)))</f>
        <v>15699</v>
      </c>
      <c r="R4326" s="34">
        <v>2206999</v>
      </c>
    </row>
    <row r="4327" spans="1:18" ht="14.25" thickBot="1">
      <c r="A4327" s="33" t="s">
        <v>606</v>
      </c>
      <c r="B4327" s="47">
        <v>41760</v>
      </c>
      <c r="C4327" t="s">
        <v>118</v>
      </c>
      <c r="D4327" t="s">
        <v>607</v>
      </c>
      <c r="E4327" t="s">
        <v>44</v>
      </c>
      <c r="F4327" t="s">
        <v>612</v>
      </c>
      <c r="G4327" t="s">
        <v>57</v>
      </c>
      <c r="I4327" t="s">
        <v>609</v>
      </c>
      <c r="K4327" s="34" t="s">
        <v>11</v>
      </c>
      <c r="L4327" s="37" t="str">
        <f t="shared" si="300"/>
        <v/>
      </c>
      <c r="M4327" s="34" t="s">
        <v>11</v>
      </c>
      <c r="N4327" s="36" t="str">
        <f t="shared" si="301"/>
        <v/>
      </c>
      <c r="O4327" s="34"/>
      <c r="P4327" s="34">
        <v>806880</v>
      </c>
      <c r="Q4327" s="37">
        <f t="shared" si="302"/>
        <v>807</v>
      </c>
      <c r="R4327" s="34">
        <v>114980</v>
      </c>
    </row>
    <row r="4328" spans="1:18" ht="14.25" thickBot="1">
      <c r="A4328" s="33" t="s">
        <v>606</v>
      </c>
      <c r="B4328" s="47">
        <v>41760</v>
      </c>
      <c r="C4328" t="s">
        <v>118</v>
      </c>
      <c r="D4328" t="s">
        <v>607</v>
      </c>
      <c r="E4328" t="s">
        <v>44</v>
      </c>
      <c r="F4328" t="s">
        <v>623</v>
      </c>
      <c r="G4328" t="s">
        <v>56</v>
      </c>
      <c r="I4328" t="s">
        <v>609</v>
      </c>
      <c r="K4328" s="34" t="s">
        <v>11</v>
      </c>
      <c r="L4328" s="37" t="str">
        <f t="shared" si="300"/>
        <v/>
      </c>
      <c r="M4328" s="34" t="s">
        <v>11</v>
      </c>
      <c r="N4328" s="36" t="str">
        <f t="shared" si="301"/>
        <v/>
      </c>
      <c r="O4328" s="34"/>
      <c r="P4328" s="34">
        <v>109240</v>
      </c>
      <c r="Q4328" s="37">
        <f t="shared" si="302"/>
        <v>109</v>
      </c>
      <c r="R4328" s="34">
        <v>1769</v>
      </c>
    </row>
    <row r="4329" spans="1:18" ht="14.25" thickBot="1">
      <c r="A4329" s="33" t="s">
        <v>606</v>
      </c>
      <c r="B4329" s="47">
        <v>41760</v>
      </c>
      <c r="C4329" t="s">
        <v>118</v>
      </c>
      <c r="D4329" t="s">
        <v>607</v>
      </c>
      <c r="E4329" t="s">
        <v>44</v>
      </c>
      <c r="F4329" t="s">
        <v>613</v>
      </c>
      <c r="G4329" t="s">
        <v>55</v>
      </c>
      <c r="I4329" t="s">
        <v>609</v>
      </c>
      <c r="K4329" s="34">
        <v>982000</v>
      </c>
      <c r="L4329" s="37">
        <f t="shared" si="300"/>
        <v>982</v>
      </c>
      <c r="M4329" s="34">
        <v>166634</v>
      </c>
      <c r="N4329" s="36">
        <f t="shared" si="301"/>
        <v>169.68839103869655</v>
      </c>
      <c r="O4329" s="34"/>
      <c r="P4329" s="34">
        <v>1832000</v>
      </c>
      <c r="Q4329" s="37">
        <f t="shared" si="302"/>
        <v>1832</v>
      </c>
      <c r="R4329" s="34">
        <v>288646</v>
      </c>
    </row>
    <row r="4330" spans="1:18" ht="14.25" thickBot="1">
      <c r="A4330" s="33" t="s">
        <v>606</v>
      </c>
      <c r="B4330" s="47">
        <v>41760</v>
      </c>
      <c r="C4330" t="s">
        <v>118</v>
      </c>
      <c r="D4330" t="s">
        <v>607</v>
      </c>
      <c r="E4330" t="s">
        <v>44</v>
      </c>
      <c r="F4330" t="s">
        <v>659</v>
      </c>
      <c r="G4330" t="s">
        <v>73</v>
      </c>
      <c r="I4330" t="s">
        <v>609</v>
      </c>
      <c r="K4330" s="34" t="s">
        <v>11</v>
      </c>
      <c r="L4330" s="37" t="str">
        <f t="shared" si="300"/>
        <v/>
      </c>
      <c r="M4330" s="34" t="s">
        <v>11</v>
      </c>
      <c r="N4330" s="36" t="str">
        <f t="shared" si="301"/>
        <v/>
      </c>
      <c r="O4330" s="34"/>
      <c r="P4330" s="34">
        <v>104400</v>
      </c>
      <c r="Q4330" s="37">
        <f t="shared" si="302"/>
        <v>104</v>
      </c>
      <c r="R4330" s="34">
        <v>16869</v>
      </c>
    </row>
    <row r="4331" spans="1:18" ht="14.25" thickBot="1">
      <c r="A4331" s="33" t="s">
        <v>606</v>
      </c>
      <c r="B4331" s="47">
        <v>41760</v>
      </c>
      <c r="C4331" t="s">
        <v>118</v>
      </c>
      <c r="D4331" t="s">
        <v>607</v>
      </c>
      <c r="E4331" t="s">
        <v>44</v>
      </c>
      <c r="F4331" t="s">
        <v>616</v>
      </c>
      <c r="G4331" t="s">
        <v>60</v>
      </c>
      <c r="I4331" t="s">
        <v>609</v>
      </c>
      <c r="K4331" s="34">
        <v>4050918</v>
      </c>
      <c r="L4331" s="37">
        <f t="shared" si="300"/>
        <v>4051</v>
      </c>
      <c r="M4331" s="34">
        <v>700886</v>
      </c>
      <c r="N4331" s="36">
        <f t="shared" si="301"/>
        <v>173.01555171562578</v>
      </c>
      <c r="O4331" s="34"/>
      <c r="P4331" s="34">
        <v>10925947</v>
      </c>
      <c r="Q4331" s="37">
        <f t="shared" si="302"/>
        <v>10926</v>
      </c>
      <c r="R4331" s="34">
        <v>1720835</v>
      </c>
    </row>
    <row r="4332" spans="1:18" ht="14.25" thickBot="1">
      <c r="A4332" s="33" t="s">
        <v>606</v>
      </c>
      <c r="B4332" s="47">
        <v>41760</v>
      </c>
      <c r="C4332" t="s">
        <v>118</v>
      </c>
      <c r="D4332" t="s">
        <v>607</v>
      </c>
      <c r="E4332" t="s">
        <v>44</v>
      </c>
      <c r="F4332" t="s">
        <v>625</v>
      </c>
      <c r="G4332" t="s">
        <v>66</v>
      </c>
      <c r="I4332" t="s">
        <v>609</v>
      </c>
      <c r="K4332" s="34">
        <v>36907</v>
      </c>
      <c r="L4332" s="37">
        <f t="shared" si="300"/>
        <v>37</v>
      </c>
      <c r="M4332" s="34">
        <v>9330</v>
      </c>
      <c r="N4332" s="36">
        <f t="shared" si="301"/>
        <v>252.16216216216216</v>
      </c>
      <c r="O4332" s="34"/>
      <c r="P4332" s="34">
        <v>629897</v>
      </c>
      <c r="Q4332" s="37">
        <f t="shared" si="302"/>
        <v>630</v>
      </c>
      <c r="R4332" s="34">
        <v>69103</v>
      </c>
    </row>
    <row r="4333" spans="1:18" ht="14.25" thickBot="1">
      <c r="A4333" s="33" t="s">
        <v>606</v>
      </c>
      <c r="B4333" s="47">
        <v>41760</v>
      </c>
      <c r="C4333" t="s">
        <v>118</v>
      </c>
      <c r="D4333" t="s">
        <v>607</v>
      </c>
      <c r="E4333" t="s">
        <v>44</v>
      </c>
      <c r="F4333" t="s">
        <v>620</v>
      </c>
      <c r="G4333" t="s">
        <v>67</v>
      </c>
      <c r="I4333" t="s">
        <v>609</v>
      </c>
      <c r="K4333" s="34">
        <v>82885</v>
      </c>
      <c r="L4333" s="37">
        <f t="shared" si="300"/>
        <v>83</v>
      </c>
      <c r="M4333" s="34">
        <v>7544</v>
      </c>
      <c r="N4333" s="36">
        <f t="shared" si="301"/>
        <v>90.891566265060234</v>
      </c>
      <c r="O4333" s="34"/>
      <c r="P4333" s="34">
        <v>279847</v>
      </c>
      <c r="Q4333" s="37">
        <f t="shared" si="302"/>
        <v>280</v>
      </c>
      <c r="R4333" s="34">
        <v>28614</v>
      </c>
    </row>
    <row r="4334" spans="1:18" ht="14.25" thickBot="1">
      <c r="A4334" s="33" t="s">
        <v>606</v>
      </c>
      <c r="B4334" s="47">
        <v>41760</v>
      </c>
      <c r="C4334" t="s">
        <v>118</v>
      </c>
      <c r="D4334" t="s">
        <v>607</v>
      </c>
      <c r="E4334" t="s">
        <v>44</v>
      </c>
      <c r="F4334" t="s">
        <v>621</v>
      </c>
      <c r="G4334" t="s">
        <v>50</v>
      </c>
      <c r="I4334" t="s">
        <v>609</v>
      </c>
      <c r="K4334" s="34">
        <v>3865000</v>
      </c>
      <c r="L4334" s="37">
        <f t="shared" si="300"/>
        <v>3865</v>
      </c>
      <c r="M4334" s="34">
        <v>638914</v>
      </c>
      <c r="N4334" s="36">
        <f t="shared" si="301"/>
        <v>165.30763260025873</v>
      </c>
      <c r="O4334" s="34"/>
      <c r="P4334" s="34">
        <v>8685000</v>
      </c>
      <c r="Q4334" s="37">
        <f t="shared" si="302"/>
        <v>8685</v>
      </c>
      <c r="R4334" s="34">
        <v>1353626</v>
      </c>
    </row>
    <row r="4335" spans="1:18" ht="14.25" thickBot="1">
      <c r="A4335" s="33" t="s">
        <v>606</v>
      </c>
      <c r="B4335" s="47">
        <v>41760</v>
      </c>
      <c r="C4335" t="s">
        <v>118</v>
      </c>
      <c r="D4335" t="s">
        <v>607</v>
      </c>
      <c r="E4335" t="s">
        <v>44</v>
      </c>
      <c r="F4335" t="s">
        <v>646</v>
      </c>
      <c r="G4335" t="s">
        <v>74</v>
      </c>
      <c r="I4335" t="s">
        <v>609</v>
      </c>
      <c r="K4335" s="34" t="s">
        <v>11</v>
      </c>
      <c r="L4335" s="37" t="str">
        <f t="shared" si="300"/>
        <v/>
      </c>
      <c r="M4335" s="34" t="s">
        <v>11</v>
      </c>
      <c r="N4335" s="36" t="str">
        <f t="shared" si="301"/>
        <v/>
      </c>
      <c r="O4335" s="34"/>
      <c r="P4335" s="34">
        <v>20310</v>
      </c>
      <c r="Q4335" s="37">
        <f t="shared" si="302"/>
        <v>20</v>
      </c>
      <c r="R4335" s="34">
        <v>1538</v>
      </c>
    </row>
    <row r="4336" spans="1:18" ht="14.25" thickBot="1">
      <c r="A4336" s="33" t="s">
        <v>606</v>
      </c>
      <c r="B4336" s="47">
        <v>41760</v>
      </c>
      <c r="C4336" t="s">
        <v>118</v>
      </c>
      <c r="D4336" t="s">
        <v>607</v>
      </c>
      <c r="E4336" t="s">
        <v>44</v>
      </c>
      <c r="F4336" t="s">
        <v>716</v>
      </c>
      <c r="G4336" t="s">
        <v>404</v>
      </c>
      <c r="I4336" t="s">
        <v>609</v>
      </c>
      <c r="K4336" s="34" t="s">
        <v>11</v>
      </c>
      <c r="L4336" s="37" t="str">
        <f t="shared" si="300"/>
        <v/>
      </c>
      <c r="M4336" s="34" t="s">
        <v>11</v>
      </c>
      <c r="N4336" s="36" t="str">
        <f t="shared" si="301"/>
        <v/>
      </c>
      <c r="O4336" s="34"/>
      <c r="P4336" s="34">
        <v>11765</v>
      </c>
      <c r="Q4336" s="37">
        <f t="shared" si="302"/>
        <v>12</v>
      </c>
      <c r="R4336" s="34">
        <v>329</v>
      </c>
    </row>
    <row r="4337" spans="1:18" ht="14.25" thickBot="1">
      <c r="A4337" s="33" t="s">
        <v>606</v>
      </c>
      <c r="B4337" s="47">
        <v>41760</v>
      </c>
      <c r="C4337" t="s">
        <v>118</v>
      </c>
      <c r="D4337" t="s">
        <v>607</v>
      </c>
      <c r="E4337" t="s">
        <v>44</v>
      </c>
      <c r="F4337" t="s">
        <v>706</v>
      </c>
      <c r="G4337" t="s">
        <v>442</v>
      </c>
      <c r="I4337" t="s">
        <v>609</v>
      </c>
      <c r="K4337" s="34">
        <v>20080</v>
      </c>
      <c r="L4337" s="37">
        <f t="shared" si="300"/>
        <v>20</v>
      </c>
      <c r="M4337" s="34">
        <v>3706</v>
      </c>
      <c r="N4337" s="36">
        <f t="shared" si="301"/>
        <v>185.3</v>
      </c>
      <c r="O4337" s="34"/>
      <c r="P4337" s="34">
        <v>20080</v>
      </c>
      <c r="Q4337" s="37">
        <f t="shared" si="302"/>
        <v>20</v>
      </c>
      <c r="R4337" s="34">
        <v>3706</v>
      </c>
    </row>
    <row r="4338" spans="1:18" ht="14.25" thickBot="1">
      <c r="A4338" s="33" t="s">
        <v>606</v>
      </c>
      <c r="B4338" s="47">
        <v>41760</v>
      </c>
      <c r="C4338" t="s">
        <v>118</v>
      </c>
      <c r="D4338" t="s">
        <v>622</v>
      </c>
      <c r="E4338" t="s">
        <v>45</v>
      </c>
      <c r="F4338" t="s">
        <v>608</v>
      </c>
      <c r="G4338" t="s">
        <v>61</v>
      </c>
      <c r="I4338" t="s">
        <v>609</v>
      </c>
      <c r="K4338" s="34">
        <v>89940</v>
      </c>
      <c r="L4338" s="37">
        <f t="shared" si="300"/>
        <v>90</v>
      </c>
      <c r="M4338" s="34">
        <v>5216</v>
      </c>
      <c r="N4338" s="36">
        <f t="shared" si="301"/>
        <v>57.955555555555556</v>
      </c>
      <c r="O4338" s="34"/>
      <c r="P4338" s="34">
        <v>89940</v>
      </c>
      <c r="Q4338" s="37">
        <f t="shared" si="302"/>
        <v>90</v>
      </c>
      <c r="R4338" s="34">
        <v>5216</v>
      </c>
    </row>
    <row r="4339" spans="1:18" ht="14.25" thickBot="1">
      <c r="A4339" s="33" t="s">
        <v>606</v>
      </c>
      <c r="B4339" s="47">
        <v>41760</v>
      </c>
      <c r="C4339" t="s">
        <v>118</v>
      </c>
      <c r="D4339" t="s">
        <v>622</v>
      </c>
      <c r="E4339" t="s">
        <v>45</v>
      </c>
      <c r="F4339" t="s">
        <v>636</v>
      </c>
      <c r="G4339" t="s">
        <v>104</v>
      </c>
      <c r="I4339" t="s">
        <v>609</v>
      </c>
      <c r="K4339" s="34">
        <v>1427910</v>
      </c>
      <c r="L4339" s="37">
        <f t="shared" si="300"/>
        <v>1428</v>
      </c>
      <c r="M4339" s="34">
        <v>63319</v>
      </c>
      <c r="N4339" s="36">
        <f t="shared" si="301"/>
        <v>44.341036414565828</v>
      </c>
      <c r="O4339" s="34"/>
      <c r="P4339" s="34">
        <v>1427910</v>
      </c>
      <c r="Q4339" s="37">
        <f t="shared" si="302"/>
        <v>1428</v>
      </c>
      <c r="R4339" s="34">
        <v>63319</v>
      </c>
    </row>
    <row r="4340" spans="1:18" ht="14.25" thickBot="1">
      <c r="A4340" s="33" t="s">
        <v>606</v>
      </c>
      <c r="B4340" s="47">
        <v>41760</v>
      </c>
      <c r="C4340" t="s">
        <v>118</v>
      </c>
      <c r="D4340" t="s">
        <v>622</v>
      </c>
      <c r="E4340" t="s">
        <v>45</v>
      </c>
      <c r="F4340" t="s">
        <v>610</v>
      </c>
      <c r="G4340" t="s">
        <v>48</v>
      </c>
      <c r="I4340" t="s">
        <v>609</v>
      </c>
      <c r="K4340" s="34">
        <v>10020</v>
      </c>
      <c r="L4340" s="37">
        <f t="shared" si="300"/>
        <v>10</v>
      </c>
      <c r="M4340" s="34">
        <v>587</v>
      </c>
      <c r="N4340" s="36">
        <f t="shared" si="301"/>
        <v>58.7</v>
      </c>
      <c r="O4340" s="34"/>
      <c r="P4340" s="34">
        <v>79490</v>
      </c>
      <c r="Q4340" s="37">
        <f t="shared" si="302"/>
        <v>79</v>
      </c>
      <c r="R4340" s="34">
        <v>7598</v>
      </c>
    </row>
    <row r="4341" spans="1:18" ht="14.25" thickBot="1">
      <c r="A4341" s="33" t="s">
        <v>606</v>
      </c>
      <c r="B4341" s="47">
        <v>41760</v>
      </c>
      <c r="C4341" t="s">
        <v>118</v>
      </c>
      <c r="D4341" t="s">
        <v>622</v>
      </c>
      <c r="E4341" t="s">
        <v>45</v>
      </c>
      <c r="F4341" t="s">
        <v>713</v>
      </c>
      <c r="G4341" t="s">
        <v>246</v>
      </c>
      <c r="I4341" t="s">
        <v>609</v>
      </c>
      <c r="K4341" s="34" t="s">
        <v>11</v>
      </c>
      <c r="L4341" s="37" t="str">
        <f t="shared" si="300"/>
        <v/>
      </c>
      <c r="M4341" s="34" t="s">
        <v>11</v>
      </c>
      <c r="N4341" s="36" t="str">
        <f t="shared" si="301"/>
        <v/>
      </c>
      <c r="O4341" s="34"/>
      <c r="P4341" s="34">
        <v>6364</v>
      </c>
      <c r="Q4341" s="37">
        <f t="shared" si="302"/>
        <v>6</v>
      </c>
      <c r="R4341" s="34">
        <v>497</v>
      </c>
    </row>
    <row r="4342" spans="1:18" ht="14.25" thickBot="1">
      <c r="A4342" s="33" t="s">
        <v>606</v>
      </c>
      <c r="B4342" s="47">
        <v>41760</v>
      </c>
      <c r="C4342" t="s">
        <v>118</v>
      </c>
      <c r="D4342" t="s">
        <v>622</v>
      </c>
      <c r="E4342" t="s">
        <v>45</v>
      </c>
      <c r="F4342" t="s">
        <v>616</v>
      </c>
      <c r="G4342" t="s">
        <v>60</v>
      </c>
      <c r="I4342" t="s">
        <v>609</v>
      </c>
      <c r="K4342" s="34" t="s">
        <v>11</v>
      </c>
      <c r="L4342" s="37" t="str">
        <f t="shared" si="300"/>
        <v/>
      </c>
      <c r="M4342" s="34" t="s">
        <v>11</v>
      </c>
      <c r="N4342" s="36" t="str">
        <f t="shared" si="301"/>
        <v/>
      </c>
      <c r="O4342" s="34"/>
      <c r="P4342" s="34">
        <v>2338</v>
      </c>
      <c r="Q4342" s="37">
        <f t="shared" si="302"/>
        <v>2</v>
      </c>
      <c r="R4342" s="34">
        <v>284</v>
      </c>
    </row>
    <row r="4343" spans="1:18" ht="14.25" thickBot="1">
      <c r="A4343" s="33" t="s">
        <v>606</v>
      </c>
      <c r="B4343" s="47">
        <v>41760</v>
      </c>
      <c r="C4343" t="s">
        <v>118</v>
      </c>
      <c r="D4343" t="s">
        <v>622</v>
      </c>
      <c r="E4343" t="s">
        <v>45</v>
      </c>
      <c r="F4343" t="s">
        <v>625</v>
      </c>
      <c r="G4343" t="s">
        <v>66</v>
      </c>
      <c r="I4343" t="s">
        <v>609</v>
      </c>
      <c r="K4343" s="34">
        <v>21279</v>
      </c>
      <c r="L4343" s="37">
        <f t="shared" si="300"/>
        <v>21</v>
      </c>
      <c r="M4343" s="34">
        <v>3613</v>
      </c>
      <c r="N4343" s="36">
        <f t="shared" si="301"/>
        <v>172.04761904761904</v>
      </c>
      <c r="O4343" s="34"/>
      <c r="P4343" s="34">
        <v>50999</v>
      </c>
      <c r="Q4343" s="37">
        <f t="shared" si="302"/>
        <v>51</v>
      </c>
      <c r="R4343" s="34">
        <v>8911</v>
      </c>
    </row>
    <row r="4344" spans="1:18" ht="14.25" thickBot="1">
      <c r="A4344" s="33" t="s">
        <v>606</v>
      </c>
      <c r="B4344" s="47">
        <v>41760</v>
      </c>
      <c r="C4344" t="s">
        <v>118</v>
      </c>
      <c r="D4344" t="s">
        <v>622</v>
      </c>
      <c r="E4344" t="s">
        <v>45</v>
      </c>
      <c r="F4344" t="s">
        <v>621</v>
      </c>
      <c r="G4344" t="s">
        <v>50</v>
      </c>
      <c r="I4344" t="s">
        <v>609</v>
      </c>
      <c r="K4344" s="34" t="s">
        <v>11</v>
      </c>
      <c r="L4344" s="37" t="str">
        <f t="shared" si="300"/>
        <v/>
      </c>
      <c r="M4344" s="34" t="s">
        <v>11</v>
      </c>
      <c r="N4344" s="36" t="str">
        <f t="shared" si="301"/>
        <v/>
      </c>
      <c r="O4344" s="34"/>
      <c r="P4344" s="34">
        <v>100000</v>
      </c>
      <c r="Q4344" s="37">
        <f t="shared" si="302"/>
        <v>100</v>
      </c>
      <c r="R4344" s="34">
        <v>5500</v>
      </c>
    </row>
    <row r="4345" spans="1:18" ht="14.25" thickBot="1">
      <c r="A4345" s="33" t="s">
        <v>606</v>
      </c>
      <c r="B4345" s="47">
        <v>41760</v>
      </c>
      <c r="C4345" t="s">
        <v>118</v>
      </c>
      <c r="D4345" t="s">
        <v>622</v>
      </c>
      <c r="E4345" t="s">
        <v>45</v>
      </c>
      <c r="F4345" t="s">
        <v>626</v>
      </c>
      <c r="G4345" t="s">
        <v>62</v>
      </c>
      <c r="I4345" t="s">
        <v>609</v>
      </c>
      <c r="K4345" s="34" t="s">
        <v>11</v>
      </c>
      <c r="L4345" s="37" t="str">
        <f t="shared" si="300"/>
        <v/>
      </c>
      <c r="M4345" s="34" t="s">
        <v>11</v>
      </c>
      <c r="N4345" s="36" t="str">
        <f t="shared" si="301"/>
        <v/>
      </c>
      <c r="O4345" s="34"/>
      <c r="P4345" s="34">
        <v>57956</v>
      </c>
      <c r="Q4345" s="37">
        <f t="shared" si="302"/>
        <v>58</v>
      </c>
      <c r="R4345" s="34">
        <v>6788</v>
      </c>
    </row>
    <row r="4346" spans="1:18" ht="14.25" thickBot="1">
      <c r="A4346" s="33" t="s">
        <v>606</v>
      </c>
      <c r="B4346" s="47">
        <v>41760</v>
      </c>
      <c r="C4346" t="s">
        <v>118</v>
      </c>
      <c r="D4346" t="s">
        <v>622</v>
      </c>
      <c r="E4346" t="s">
        <v>45</v>
      </c>
      <c r="F4346" t="s">
        <v>627</v>
      </c>
      <c r="G4346" t="s">
        <v>59</v>
      </c>
      <c r="I4346" t="s">
        <v>609</v>
      </c>
      <c r="K4346" s="34">
        <v>98750</v>
      </c>
      <c r="L4346" s="37">
        <f t="shared" si="300"/>
        <v>99</v>
      </c>
      <c r="M4346" s="34">
        <v>5431</v>
      </c>
      <c r="N4346" s="36">
        <f t="shared" si="301"/>
        <v>54.858585858585862</v>
      </c>
      <c r="O4346" s="34"/>
      <c r="P4346" s="34">
        <v>232250</v>
      </c>
      <c r="Q4346" s="37">
        <f t="shared" si="302"/>
        <v>232</v>
      </c>
      <c r="R4346" s="34">
        <v>16176</v>
      </c>
    </row>
    <row r="4347" spans="1:18" ht="14.25" thickBot="1">
      <c r="A4347" s="33" t="s">
        <v>606</v>
      </c>
      <c r="B4347" s="47">
        <v>41760</v>
      </c>
      <c r="C4347" t="s">
        <v>118</v>
      </c>
      <c r="D4347" t="s">
        <v>622</v>
      </c>
      <c r="E4347" t="s">
        <v>45</v>
      </c>
      <c r="F4347" t="s">
        <v>648</v>
      </c>
      <c r="G4347" t="s">
        <v>649</v>
      </c>
      <c r="I4347" t="s">
        <v>609</v>
      </c>
      <c r="K4347" s="34">
        <v>243000</v>
      </c>
      <c r="L4347" s="37">
        <f t="shared" si="300"/>
        <v>243</v>
      </c>
      <c r="M4347" s="34">
        <v>20398</v>
      </c>
      <c r="N4347" s="36">
        <f t="shared" si="301"/>
        <v>83.942386831275726</v>
      </c>
      <c r="O4347" s="34"/>
      <c r="P4347" s="34">
        <v>243000</v>
      </c>
      <c r="Q4347" s="37">
        <f t="shared" si="302"/>
        <v>243</v>
      </c>
      <c r="R4347" s="34">
        <v>20398</v>
      </c>
    </row>
    <row r="4348" spans="1:18" ht="14.25" thickBot="1">
      <c r="A4348" s="33" t="s">
        <v>606</v>
      </c>
      <c r="B4348" s="47">
        <v>41760</v>
      </c>
      <c r="C4348" t="s">
        <v>118</v>
      </c>
      <c r="D4348" t="s">
        <v>628</v>
      </c>
      <c r="E4348" t="s">
        <v>43</v>
      </c>
      <c r="F4348" t="s">
        <v>608</v>
      </c>
      <c r="G4348" t="s">
        <v>61</v>
      </c>
      <c r="I4348" t="s">
        <v>609</v>
      </c>
      <c r="K4348" s="34">
        <v>252905</v>
      </c>
      <c r="L4348" s="37">
        <f t="shared" si="300"/>
        <v>253</v>
      </c>
      <c r="M4348" s="34">
        <v>44354</v>
      </c>
      <c r="N4348" s="36">
        <f t="shared" si="301"/>
        <v>175.31225296442688</v>
      </c>
      <c r="O4348" s="34"/>
      <c r="P4348" s="34">
        <v>1158535</v>
      </c>
      <c r="Q4348" s="37">
        <f t="shared" si="302"/>
        <v>1159</v>
      </c>
      <c r="R4348" s="34">
        <v>180476</v>
      </c>
    </row>
    <row r="4349" spans="1:18" ht="14.25" thickBot="1">
      <c r="A4349" s="33" t="s">
        <v>606</v>
      </c>
      <c r="B4349" s="47">
        <v>41760</v>
      </c>
      <c r="C4349" t="s">
        <v>118</v>
      </c>
      <c r="D4349" t="s">
        <v>628</v>
      </c>
      <c r="E4349" t="s">
        <v>43</v>
      </c>
      <c r="F4349" t="s">
        <v>629</v>
      </c>
      <c r="G4349" t="s">
        <v>52</v>
      </c>
      <c r="I4349" t="s">
        <v>609</v>
      </c>
      <c r="K4349" s="34" t="s">
        <v>11</v>
      </c>
      <c r="L4349" s="37" t="str">
        <f t="shared" si="300"/>
        <v/>
      </c>
      <c r="M4349" s="34" t="s">
        <v>11</v>
      </c>
      <c r="N4349" s="36" t="str">
        <f t="shared" si="301"/>
        <v/>
      </c>
      <c r="O4349" s="34"/>
      <c r="P4349" s="34">
        <v>144340</v>
      </c>
      <c r="Q4349" s="37">
        <f t="shared" si="302"/>
        <v>144</v>
      </c>
      <c r="R4349" s="34">
        <v>21006</v>
      </c>
    </row>
    <row r="4350" spans="1:18" ht="14.25" thickBot="1">
      <c r="A4350" s="33" t="s">
        <v>606</v>
      </c>
      <c r="B4350" s="47">
        <v>41760</v>
      </c>
      <c r="C4350" t="s">
        <v>118</v>
      </c>
      <c r="D4350" t="s">
        <v>628</v>
      </c>
      <c r="E4350" t="s">
        <v>43</v>
      </c>
      <c r="F4350" t="s">
        <v>642</v>
      </c>
      <c r="G4350" t="s">
        <v>99</v>
      </c>
      <c r="I4350" t="s">
        <v>609</v>
      </c>
      <c r="K4350" s="34" t="s">
        <v>11</v>
      </c>
      <c r="L4350" s="37" t="str">
        <f t="shared" si="300"/>
        <v/>
      </c>
      <c r="M4350" s="34" t="s">
        <v>11</v>
      </c>
      <c r="N4350" s="36" t="str">
        <f t="shared" si="301"/>
        <v/>
      </c>
      <c r="O4350" s="34"/>
      <c r="P4350" s="34">
        <v>157350</v>
      </c>
      <c r="Q4350" s="37">
        <f t="shared" si="302"/>
        <v>157</v>
      </c>
      <c r="R4350" s="34">
        <v>23047</v>
      </c>
    </row>
    <row r="4351" spans="1:18" ht="14.25" thickBot="1">
      <c r="A4351" s="33" t="s">
        <v>606</v>
      </c>
      <c r="B4351" s="47">
        <v>41760</v>
      </c>
      <c r="C4351" t="s">
        <v>118</v>
      </c>
      <c r="D4351" t="s">
        <v>628</v>
      </c>
      <c r="E4351" t="s">
        <v>43</v>
      </c>
      <c r="F4351" t="s">
        <v>610</v>
      </c>
      <c r="G4351" t="s">
        <v>48</v>
      </c>
      <c r="I4351" t="s">
        <v>609</v>
      </c>
      <c r="K4351" s="34">
        <v>477568</v>
      </c>
      <c r="L4351" s="37">
        <f t="shared" si="300"/>
        <v>478</v>
      </c>
      <c r="M4351" s="34">
        <v>82718</v>
      </c>
      <c r="N4351" s="36">
        <f t="shared" si="301"/>
        <v>173.05020920502093</v>
      </c>
      <c r="O4351" s="34"/>
      <c r="P4351" s="34">
        <v>1331020</v>
      </c>
      <c r="Q4351" s="37">
        <f t="shared" si="302"/>
        <v>1331</v>
      </c>
      <c r="R4351" s="34">
        <v>211731</v>
      </c>
    </row>
    <row r="4352" spans="1:18" ht="14.25" thickBot="1">
      <c r="A4352" s="33" t="s">
        <v>606</v>
      </c>
      <c r="B4352" s="47">
        <v>41760</v>
      </c>
      <c r="C4352" t="s">
        <v>118</v>
      </c>
      <c r="D4352" t="s">
        <v>628</v>
      </c>
      <c r="E4352" t="s">
        <v>43</v>
      </c>
      <c r="F4352" t="s">
        <v>612</v>
      </c>
      <c r="G4352" t="s">
        <v>57</v>
      </c>
      <c r="I4352" t="s">
        <v>609</v>
      </c>
      <c r="K4352" s="34" t="s">
        <v>11</v>
      </c>
      <c r="L4352" s="37" t="str">
        <f t="shared" si="300"/>
        <v/>
      </c>
      <c r="M4352" s="34" t="s">
        <v>11</v>
      </c>
      <c r="N4352" s="36" t="str">
        <f t="shared" si="301"/>
        <v/>
      </c>
      <c r="O4352" s="34"/>
      <c r="P4352" s="34">
        <v>14641</v>
      </c>
      <c r="Q4352" s="37">
        <f t="shared" si="302"/>
        <v>15</v>
      </c>
      <c r="R4352" s="34">
        <v>1113</v>
      </c>
    </row>
    <row r="4353" spans="1:18" ht="14.25" thickBot="1">
      <c r="A4353" s="33" t="s">
        <v>606</v>
      </c>
      <c r="B4353" s="47">
        <v>41760</v>
      </c>
      <c r="C4353" t="s">
        <v>118</v>
      </c>
      <c r="D4353" t="s">
        <v>628</v>
      </c>
      <c r="E4353" t="s">
        <v>43</v>
      </c>
      <c r="F4353" t="s">
        <v>616</v>
      </c>
      <c r="G4353" t="s">
        <v>60</v>
      </c>
      <c r="I4353" t="s">
        <v>609</v>
      </c>
      <c r="K4353" s="34">
        <v>109490</v>
      </c>
      <c r="L4353" s="37">
        <f t="shared" si="300"/>
        <v>109</v>
      </c>
      <c r="M4353" s="34">
        <v>15524</v>
      </c>
      <c r="N4353" s="36">
        <f t="shared" si="301"/>
        <v>142.42201834862385</v>
      </c>
      <c r="O4353" s="34"/>
      <c r="P4353" s="34">
        <v>289526</v>
      </c>
      <c r="Q4353" s="37">
        <f t="shared" si="302"/>
        <v>290</v>
      </c>
      <c r="R4353" s="34">
        <v>34272</v>
      </c>
    </row>
    <row r="4354" spans="1:18" ht="14.25" thickBot="1">
      <c r="A4354" s="33" t="s">
        <v>606</v>
      </c>
      <c r="B4354" s="47">
        <v>41760</v>
      </c>
      <c r="C4354" t="s">
        <v>118</v>
      </c>
      <c r="D4354" t="s">
        <v>628</v>
      </c>
      <c r="E4354" t="s">
        <v>43</v>
      </c>
      <c r="F4354" t="s">
        <v>625</v>
      </c>
      <c r="G4354" t="s">
        <v>66</v>
      </c>
      <c r="I4354" t="s">
        <v>609</v>
      </c>
      <c r="K4354" s="34">
        <v>51830</v>
      </c>
      <c r="L4354" s="37">
        <f t="shared" si="300"/>
        <v>52</v>
      </c>
      <c r="M4354" s="34">
        <v>2820</v>
      </c>
      <c r="N4354" s="36">
        <f t="shared" si="301"/>
        <v>54.230769230769234</v>
      </c>
      <c r="O4354" s="34"/>
      <c r="P4354" s="34">
        <v>107746</v>
      </c>
      <c r="Q4354" s="37">
        <f t="shared" si="302"/>
        <v>108</v>
      </c>
      <c r="R4354" s="34">
        <v>12659</v>
      </c>
    </row>
    <row r="4355" spans="1:18" ht="14.25" thickBot="1">
      <c r="A4355" s="33" t="s">
        <v>606</v>
      </c>
      <c r="B4355" s="47">
        <v>41760</v>
      </c>
      <c r="C4355" t="s">
        <v>118</v>
      </c>
      <c r="D4355" t="s">
        <v>628</v>
      </c>
      <c r="E4355" t="s">
        <v>43</v>
      </c>
      <c r="F4355" t="s">
        <v>619</v>
      </c>
      <c r="G4355" t="s">
        <v>54</v>
      </c>
      <c r="I4355" t="s">
        <v>609</v>
      </c>
      <c r="K4355" s="34">
        <v>223010</v>
      </c>
      <c r="L4355" s="37">
        <f t="shared" si="300"/>
        <v>223</v>
      </c>
      <c r="M4355" s="34">
        <v>33188</v>
      </c>
      <c r="N4355" s="36">
        <f t="shared" si="301"/>
        <v>148.82511210762331</v>
      </c>
      <c r="O4355" s="34"/>
      <c r="P4355" s="34">
        <v>723070</v>
      </c>
      <c r="Q4355" s="37">
        <f t="shared" si="302"/>
        <v>723</v>
      </c>
      <c r="R4355" s="34">
        <v>104089</v>
      </c>
    </row>
    <row r="4356" spans="1:18" ht="14.25" thickBot="1">
      <c r="A4356" s="33" t="s">
        <v>606</v>
      </c>
      <c r="B4356" s="47">
        <v>41760</v>
      </c>
      <c r="C4356" t="s">
        <v>118</v>
      </c>
      <c r="D4356" t="s">
        <v>628</v>
      </c>
      <c r="E4356" t="s">
        <v>43</v>
      </c>
      <c r="F4356" t="s">
        <v>620</v>
      </c>
      <c r="G4356" t="s">
        <v>67</v>
      </c>
      <c r="I4356" t="s">
        <v>609</v>
      </c>
      <c r="K4356" s="34">
        <v>22234</v>
      </c>
      <c r="L4356" s="37">
        <f t="shared" si="300"/>
        <v>22</v>
      </c>
      <c r="M4356" s="34">
        <v>1675</v>
      </c>
      <c r="N4356" s="36">
        <f t="shared" si="301"/>
        <v>76.13636363636364</v>
      </c>
      <c r="O4356" s="34"/>
      <c r="P4356" s="34">
        <v>118824</v>
      </c>
      <c r="Q4356" s="37">
        <f t="shared" si="302"/>
        <v>119</v>
      </c>
      <c r="R4356" s="34">
        <v>9357</v>
      </c>
    </row>
    <row r="4357" spans="1:18" ht="14.25" thickBot="1">
      <c r="A4357" s="33" t="s">
        <v>606</v>
      </c>
      <c r="B4357" s="47">
        <v>41760</v>
      </c>
      <c r="C4357" t="s">
        <v>118</v>
      </c>
      <c r="D4357" t="s">
        <v>628</v>
      </c>
      <c r="E4357" t="s">
        <v>43</v>
      </c>
      <c r="F4357" t="s">
        <v>630</v>
      </c>
      <c r="G4357" t="s">
        <v>49</v>
      </c>
      <c r="I4357" t="s">
        <v>609</v>
      </c>
      <c r="K4357" s="34" t="s">
        <v>11</v>
      </c>
      <c r="L4357" s="37" t="str">
        <f t="shared" si="300"/>
        <v/>
      </c>
      <c r="M4357" s="34" t="s">
        <v>11</v>
      </c>
      <c r="N4357" s="36" t="str">
        <f t="shared" si="301"/>
        <v/>
      </c>
      <c r="O4357" s="34"/>
      <c r="P4357" s="34">
        <v>63000</v>
      </c>
      <c r="Q4357" s="37">
        <f t="shared" si="302"/>
        <v>63</v>
      </c>
      <c r="R4357" s="34">
        <v>6866</v>
      </c>
    </row>
    <row r="4358" spans="1:18" ht="14.25" thickBot="1">
      <c r="A4358" s="33" t="s">
        <v>606</v>
      </c>
      <c r="B4358" s="47">
        <v>41760</v>
      </c>
      <c r="C4358" t="s">
        <v>118</v>
      </c>
      <c r="D4358" t="s">
        <v>631</v>
      </c>
      <c r="E4358" t="s">
        <v>42</v>
      </c>
      <c r="F4358" t="s">
        <v>610</v>
      </c>
      <c r="G4358" t="s">
        <v>48</v>
      </c>
      <c r="I4358" t="s">
        <v>609</v>
      </c>
      <c r="K4358" s="34">
        <v>3840</v>
      </c>
      <c r="L4358" s="37">
        <f t="shared" si="300"/>
        <v>4</v>
      </c>
      <c r="M4358" s="34">
        <v>369</v>
      </c>
      <c r="N4358" s="36">
        <f t="shared" si="301"/>
        <v>92.25</v>
      </c>
      <c r="O4358" s="34"/>
      <c r="P4358" s="34">
        <v>100500</v>
      </c>
      <c r="Q4358" s="37">
        <f t="shared" si="302"/>
        <v>101</v>
      </c>
      <c r="R4358" s="34">
        <v>16465</v>
      </c>
    </row>
    <row r="4359" spans="1:18" ht="14.25" thickBot="1">
      <c r="A4359" s="33" t="s">
        <v>606</v>
      </c>
      <c r="B4359" s="47">
        <v>41760</v>
      </c>
      <c r="C4359" t="s">
        <v>118</v>
      </c>
      <c r="D4359" t="s">
        <v>631</v>
      </c>
      <c r="E4359" t="s">
        <v>42</v>
      </c>
      <c r="F4359" t="s">
        <v>614</v>
      </c>
      <c r="G4359" t="s">
        <v>53</v>
      </c>
      <c r="I4359" t="s">
        <v>609</v>
      </c>
      <c r="K4359" s="34" t="s">
        <v>11</v>
      </c>
      <c r="L4359" s="37" t="str">
        <f t="shared" si="300"/>
        <v/>
      </c>
      <c r="M4359" s="34" t="s">
        <v>11</v>
      </c>
      <c r="N4359" s="36" t="str">
        <f t="shared" si="301"/>
        <v/>
      </c>
      <c r="O4359" s="34"/>
      <c r="P4359" s="34">
        <v>3600</v>
      </c>
      <c r="Q4359" s="37">
        <f t="shared" si="302"/>
        <v>4</v>
      </c>
      <c r="R4359" s="34">
        <v>360</v>
      </c>
    </row>
    <row r="4360" spans="1:18" ht="14.25" thickBot="1">
      <c r="A4360" s="33" t="s">
        <v>606</v>
      </c>
      <c r="B4360" s="47">
        <v>41760</v>
      </c>
      <c r="C4360" t="s">
        <v>118</v>
      </c>
      <c r="D4360" t="s">
        <v>632</v>
      </c>
      <c r="E4360" t="s">
        <v>39</v>
      </c>
      <c r="F4360" t="s">
        <v>614</v>
      </c>
      <c r="G4360" t="s">
        <v>53</v>
      </c>
      <c r="I4360" t="s">
        <v>609</v>
      </c>
      <c r="K4360" s="34">
        <v>5500</v>
      </c>
      <c r="L4360" s="37">
        <f t="shared" si="300"/>
        <v>6</v>
      </c>
      <c r="M4360" s="34">
        <v>1670</v>
      </c>
      <c r="N4360" s="36">
        <f t="shared" si="301"/>
        <v>278.33333333333331</v>
      </c>
      <c r="O4360" s="34"/>
      <c r="P4360" s="34">
        <v>10651</v>
      </c>
      <c r="Q4360" s="37">
        <f t="shared" si="302"/>
        <v>11</v>
      </c>
      <c r="R4360" s="34">
        <v>2683</v>
      </c>
    </row>
    <row r="4361" spans="1:18" ht="14.25" thickBot="1">
      <c r="A4361" s="33" t="s">
        <v>606</v>
      </c>
      <c r="B4361" s="47">
        <v>41760</v>
      </c>
      <c r="C4361" t="s">
        <v>118</v>
      </c>
      <c r="D4361" t="s">
        <v>658</v>
      </c>
      <c r="E4361" t="s">
        <v>36</v>
      </c>
      <c r="F4361" t="s">
        <v>608</v>
      </c>
      <c r="G4361" t="s">
        <v>61</v>
      </c>
      <c r="I4361" t="s">
        <v>609</v>
      </c>
      <c r="K4361" s="34">
        <v>14080</v>
      </c>
      <c r="L4361" s="37">
        <f t="shared" si="300"/>
        <v>14</v>
      </c>
      <c r="M4361" s="34">
        <v>2597</v>
      </c>
      <c r="N4361" s="36">
        <f t="shared" si="301"/>
        <v>185.5</v>
      </c>
      <c r="O4361" s="34"/>
      <c r="P4361" s="34">
        <v>58240</v>
      </c>
      <c r="Q4361" s="37">
        <f t="shared" si="302"/>
        <v>58</v>
      </c>
      <c r="R4361" s="34">
        <v>9992</v>
      </c>
    </row>
    <row r="4362" spans="1:18" ht="14.25" thickBot="1">
      <c r="A4362" s="33" t="s">
        <v>606</v>
      </c>
      <c r="B4362" s="47">
        <v>41760</v>
      </c>
      <c r="C4362" t="s">
        <v>118</v>
      </c>
      <c r="D4362" t="s">
        <v>658</v>
      </c>
      <c r="E4362" t="s">
        <v>36</v>
      </c>
      <c r="F4362" t="s">
        <v>614</v>
      </c>
      <c r="G4362" t="s">
        <v>53</v>
      </c>
      <c r="I4362" t="s">
        <v>609</v>
      </c>
      <c r="K4362" s="34" t="s">
        <v>11</v>
      </c>
      <c r="L4362" s="37" t="str">
        <f t="shared" si="300"/>
        <v/>
      </c>
      <c r="M4362" s="34" t="s">
        <v>11</v>
      </c>
      <c r="N4362" s="36" t="str">
        <f t="shared" si="301"/>
        <v/>
      </c>
      <c r="O4362" s="34"/>
      <c r="P4362" s="34">
        <v>21000</v>
      </c>
      <c r="Q4362" s="37">
        <f t="shared" si="302"/>
        <v>21</v>
      </c>
      <c r="R4362" s="34">
        <v>5577</v>
      </c>
    </row>
    <row r="4363" spans="1:18" ht="14.25" thickBot="1">
      <c r="A4363" s="33" t="s">
        <v>606</v>
      </c>
      <c r="B4363" s="47">
        <v>41760</v>
      </c>
      <c r="C4363" t="s">
        <v>118</v>
      </c>
      <c r="D4363" t="s">
        <v>658</v>
      </c>
      <c r="E4363" t="s">
        <v>36</v>
      </c>
      <c r="F4363" t="s">
        <v>625</v>
      </c>
      <c r="G4363" t="s">
        <v>66</v>
      </c>
      <c r="I4363" t="s">
        <v>609</v>
      </c>
      <c r="K4363" s="34" t="s">
        <v>11</v>
      </c>
      <c r="L4363" s="37" t="str">
        <f t="shared" si="300"/>
        <v/>
      </c>
      <c r="M4363" s="34" t="s">
        <v>11</v>
      </c>
      <c r="N4363" s="36" t="str">
        <f t="shared" si="301"/>
        <v/>
      </c>
      <c r="O4363" s="34"/>
      <c r="P4363" s="34">
        <v>1050</v>
      </c>
      <c r="Q4363" s="37">
        <f t="shared" si="302"/>
        <v>1</v>
      </c>
      <c r="R4363" s="34">
        <v>612</v>
      </c>
    </row>
    <row r="4364" spans="1:18" ht="14.25" thickBot="1">
      <c r="A4364" s="33" t="s">
        <v>606</v>
      </c>
      <c r="B4364" s="47">
        <v>41760</v>
      </c>
      <c r="C4364" t="s">
        <v>118</v>
      </c>
      <c r="D4364" t="s">
        <v>633</v>
      </c>
      <c r="E4364" t="s">
        <v>35</v>
      </c>
      <c r="F4364" t="s">
        <v>614</v>
      </c>
      <c r="G4364" t="s">
        <v>53</v>
      </c>
      <c r="I4364" t="s">
        <v>609</v>
      </c>
      <c r="K4364" s="34">
        <v>20710</v>
      </c>
      <c r="L4364" s="37">
        <f t="shared" si="300"/>
        <v>21</v>
      </c>
      <c r="M4364" s="34">
        <v>3591</v>
      </c>
      <c r="N4364" s="36">
        <f t="shared" si="301"/>
        <v>171</v>
      </c>
      <c r="O4364" s="34"/>
      <c r="P4364" s="34">
        <v>29118</v>
      </c>
      <c r="Q4364" s="37">
        <f t="shared" si="302"/>
        <v>29</v>
      </c>
      <c r="R4364" s="34">
        <v>4788</v>
      </c>
    </row>
    <row r="4365" spans="1:18" ht="14.25" thickBot="1">
      <c r="A4365" s="33" t="s">
        <v>606</v>
      </c>
      <c r="B4365" s="47">
        <v>41760</v>
      </c>
      <c r="C4365" t="s">
        <v>118</v>
      </c>
      <c r="D4365" t="s">
        <v>633</v>
      </c>
      <c r="E4365" t="s">
        <v>35</v>
      </c>
      <c r="F4365" t="s">
        <v>616</v>
      </c>
      <c r="G4365" t="s">
        <v>60</v>
      </c>
      <c r="I4365" t="s">
        <v>609</v>
      </c>
      <c r="K4365" s="34" t="s">
        <v>11</v>
      </c>
      <c r="L4365" s="37" t="str">
        <f t="shared" si="300"/>
        <v/>
      </c>
      <c r="M4365" s="34" t="s">
        <v>11</v>
      </c>
      <c r="N4365" s="36" t="str">
        <f t="shared" si="301"/>
        <v/>
      </c>
      <c r="O4365" s="34"/>
      <c r="P4365" s="34">
        <v>3839</v>
      </c>
      <c r="Q4365" s="37">
        <f t="shared" si="302"/>
        <v>4</v>
      </c>
      <c r="R4365" s="34">
        <v>690</v>
      </c>
    </row>
    <row r="4366" spans="1:18" ht="14.25" thickBot="1">
      <c r="A4366" s="33" t="s">
        <v>606</v>
      </c>
      <c r="B4366" s="47">
        <v>41760</v>
      </c>
      <c r="C4366" t="s">
        <v>118</v>
      </c>
      <c r="D4366" t="s">
        <v>633</v>
      </c>
      <c r="E4366" t="s">
        <v>35</v>
      </c>
      <c r="F4366" t="s">
        <v>620</v>
      </c>
      <c r="G4366" t="s">
        <v>67</v>
      </c>
      <c r="I4366" t="s">
        <v>609</v>
      </c>
      <c r="K4366" s="34" t="s">
        <v>11</v>
      </c>
      <c r="L4366" s="37" t="str">
        <f t="shared" si="300"/>
        <v/>
      </c>
      <c r="M4366" s="34" t="s">
        <v>11</v>
      </c>
      <c r="N4366" s="36" t="str">
        <f t="shared" si="301"/>
        <v/>
      </c>
      <c r="O4366" s="34"/>
      <c r="P4366" s="34">
        <v>16841</v>
      </c>
      <c r="Q4366" s="37">
        <f t="shared" si="302"/>
        <v>17</v>
      </c>
      <c r="R4366" s="34">
        <v>2111</v>
      </c>
    </row>
    <row r="4367" spans="1:18" ht="14.25" thickBot="1">
      <c r="A4367" s="33" t="s">
        <v>606</v>
      </c>
      <c r="B4367" s="47">
        <v>41760</v>
      </c>
      <c r="C4367" t="s">
        <v>118</v>
      </c>
      <c r="D4367" t="s">
        <v>651</v>
      </c>
      <c r="E4367" t="s">
        <v>40</v>
      </c>
      <c r="F4367" t="s">
        <v>608</v>
      </c>
      <c r="G4367" t="s">
        <v>61</v>
      </c>
      <c r="I4367" t="s">
        <v>609</v>
      </c>
      <c r="K4367" s="34">
        <v>101940</v>
      </c>
      <c r="L4367" s="37">
        <f t="shared" si="300"/>
        <v>102</v>
      </c>
      <c r="M4367" s="34">
        <v>5163</v>
      </c>
      <c r="N4367" s="36">
        <f t="shared" si="301"/>
        <v>50.617647058823529</v>
      </c>
      <c r="O4367" s="34"/>
      <c r="P4367" s="34">
        <v>101940</v>
      </c>
      <c r="Q4367" s="37">
        <f t="shared" si="302"/>
        <v>102</v>
      </c>
      <c r="R4367" s="34">
        <v>5163</v>
      </c>
    </row>
    <row r="4368" spans="1:18" ht="14.25" thickBot="1">
      <c r="A4368" s="33" t="s">
        <v>606</v>
      </c>
      <c r="B4368" s="47">
        <v>41760</v>
      </c>
      <c r="C4368" t="s">
        <v>118</v>
      </c>
      <c r="D4368" t="s">
        <v>636</v>
      </c>
      <c r="E4368" t="s">
        <v>69</v>
      </c>
      <c r="F4368" t="s">
        <v>610</v>
      </c>
      <c r="G4368" t="s">
        <v>48</v>
      </c>
      <c r="I4368" t="s">
        <v>609</v>
      </c>
      <c r="K4368" s="34" t="s">
        <v>11</v>
      </c>
      <c r="L4368" s="37" t="str">
        <f t="shared" si="300"/>
        <v/>
      </c>
      <c r="M4368" s="34" t="s">
        <v>11</v>
      </c>
      <c r="N4368" s="36" t="str">
        <f t="shared" si="301"/>
        <v/>
      </c>
      <c r="O4368" s="34"/>
      <c r="P4368" s="34">
        <v>100830</v>
      </c>
      <c r="Q4368" s="37">
        <f t="shared" si="302"/>
        <v>101</v>
      </c>
      <c r="R4368" s="34">
        <v>14658</v>
      </c>
    </row>
    <row r="4369" spans="1:18" ht="14.25" thickBot="1">
      <c r="A4369" s="33" t="s">
        <v>606</v>
      </c>
      <c r="B4369" s="47">
        <v>41760</v>
      </c>
      <c r="C4369" t="s">
        <v>118</v>
      </c>
      <c r="D4369" t="s">
        <v>636</v>
      </c>
      <c r="E4369" t="s">
        <v>69</v>
      </c>
      <c r="F4369" t="s">
        <v>616</v>
      </c>
      <c r="G4369" t="s">
        <v>60</v>
      </c>
      <c r="I4369" t="s">
        <v>609</v>
      </c>
      <c r="K4369" s="34">
        <v>17450</v>
      </c>
      <c r="L4369" s="37">
        <f t="shared" si="300"/>
        <v>17</v>
      </c>
      <c r="M4369" s="34">
        <v>3002</v>
      </c>
      <c r="N4369" s="36">
        <f t="shared" si="301"/>
        <v>176.58823529411765</v>
      </c>
      <c r="O4369" s="34"/>
      <c r="P4369" s="34">
        <v>216830</v>
      </c>
      <c r="Q4369" s="37">
        <f t="shared" si="302"/>
        <v>217</v>
      </c>
      <c r="R4369" s="34">
        <v>33593</v>
      </c>
    </row>
    <row r="4370" spans="1:18" ht="14.25" thickBot="1">
      <c r="A4370" s="33" t="s">
        <v>606</v>
      </c>
      <c r="B4370" s="47">
        <v>41760</v>
      </c>
      <c r="C4370" t="s">
        <v>118</v>
      </c>
      <c r="D4370" t="s">
        <v>612</v>
      </c>
      <c r="E4370" t="s">
        <v>68</v>
      </c>
      <c r="F4370" t="s">
        <v>625</v>
      </c>
      <c r="G4370" t="s">
        <v>66</v>
      </c>
      <c r="I4370" t="s">
        <v>609</v>
      </c>
      <c r="K4370" s="34" t="s">
        <v>11</v>
      </c>
      <c r="L4370" s="37" t="str">
        <f t="shared" si="300"/>
        <v/>
      </c>
      <c r="M4370" s="34" t="s">
        <v>11</v>
      </c>
      <c r="N4370" s="36" t="str">
        <f t="shared" si="301"/>
        <v/>
      </c>
      <c r="O4370" s="34"/>
      <c r="P4370" s="34">
        <v>36170</v>
      </c>
      <c r="Q4370" s="37">
        <f t="shared" si="302"/>
        <v>36</v>
      </c>
      <c r="R4370" s="34">
        <v>7998</v>
      </c>
    </row>
    <row r="4371" spans="1:18" ht="14.25" thickBot="1">
      <c r="A4371" s="33" t="s">
        <v>606</v>
      </c>
      <c r="B4371" s="47">
        <v>41760</v>
      </c>
      <c r="C4371" t="s">
        <v>118</v>
      </c>
      <c r="D4371" t="s">
        <v>641</v>
      </c>
      <c r="E4371" t="s">
        <v>33</v>
      </c>
      <c r="F4371" t="s">
        <v>610</v>
      </c>
      <c r="G4371" t="s">
        <v>48</v>
      </c>
      <c r="I4371" t="s">
        <v>609</v>
      </c>
      <c r="K4371" s="34">
        <v>19253</v>
      </c>
      <c r="L4371" s="37">
        <f t="shared" si="300"/>
        <v>19</v>
      </c>
      <c r="M4371" s="34">
        <v>8946</v>
      </c>
      <c r="N4371" s="36">
        <f t="shared" si="301"/>
        <v>470.84210526315792</v>
      </c>
      <c r="O4371" s="34"/>
      <c r="P4371" s="34">
        <v>19253</v>
      </c>
      <c r="Q4371" s="37">
        <f t="shared" si="302"/>
        <v>19</v>
      </c>
      <c r="R4371" s="34">
        <v>8946</v>
      </c>
    </row>
    <row r="4372" spans="1:18" ht="14.25" thickBot="1">
      <c r="A4372" s="33" t="s">
        <v>606</v>
      </c>
      <c r="B4372" s="47">
        <v>41760</v>
      </c>
      <c r="C4372" t="s">
        <v>118</v>
      </c>
      <c r="D4372" t="s">
        <v>641</v>
      </c>
      <c r="E4372" t="s">
        <v>33</v>
      </c>
      <c r="F4372" t="s">
        <v>616</v>
      </c>
      <c r="G4372" t="s">
        <v>60</v>
      </c>
      <c r="I4372" t="s">
        <v>609</v>
      </c>
      <c r="K4372" s="34" t="s">
        <v>11</v>
      </c>
      <c r="L4372" s="37" t="str">
        <f t="shared" si="300"/>
        <v/>
      </c>
      <c r="M4372" s="34" t="s">
        <v>11</v>
      </c>
      <c r="N4372" s="36" t="str">
        <f t="shared" si="301"/>
        <v/>
      </c>
      <c r="O4372" s="34"/>
      <c r="P4372" s="34">
        <v>879</v>
      </c>
      <c r="Q4372" s="37">
        <f t="shared" si="302"/>
        <v>1</v>
      </c>
      <c r="R4372" s="34">
        <v>350</v>
      </c>
    </row>
    <row r="4373" spans="1:18" ht="14.25" thickBot="1">
      <c r="A4373" s="33" t="s">
        <v>657</v>
      </c>
      <c r="B4373" s="47">
        <v>41730</v>
      </c>
      <c r="C4373" t="s">
        <v>118</v>
      </c>
      <c r="D4373" t="s">
        <v>607</v>
      </c>
      <c r="E4373" t="s">
        <v>44</v>
      </c>
      <c r="F4373" t="s">
        <v>608</v>
      </c>
      <c r="G4373" t="s">
        <v>61</v>
      </c>
      <c r="I4373" t="s">
        <v>609</v>
      </c>
      <c r="K4373" s="34">
        <v>98374</v>
      </c>
      <c r="L4373" s="37">
        <f>IF(ISERROR(ROUND(K4373*0.001,0))=TRUE,"",(ROUND(K4373*0.001,0)))</f>
        <v>98</v>
      </c>
      <c r="M4373" s="34">
        <v>45971</v>
      </c>
      <c r="N4373" s="36">
        <f>IF(ISERROR(M4373/L4373)=TRUE,"",(M4373/L4373))</f>
        <v>469.09183673469386</v>
      </c>
      <c r="O4373" s="34"/>
      <c r="P4373" s="34">
        <v>188732</v>
      </c>
      <c r="Q4373" s="37">
        <f>IF(ISERROR(ROUND(P4373*0.001,0))=TRUE,"",(ROUND(P4373*0.001,0)))</f>
        <v>189</v>
      </c>
      <c r="R4373" s="34">
        <v>73635</v>
      </c>
    </row>
    <row r="4374" spans="1:18" ht="14.25" thickBot="1">
      <c r="A4374" s="33" t="s">
        <v>657</v>
      </c>
      <c r="B4374" s="47">
        <v>41730</v>
      </c>
      <c r="C4374" t="s">
        <v>118</v>
      </c>
      <c r="D4374" t="s">
        <v>607</v>
      </c>
      <c r="E4374" t="s">
        <v>44</v>
      </c>
      <c r="F4374" t="s">
        <v>610</v>
      </c>
      <c r="G4374" t="s">
        <v>48</v>
      </c>
      <c r="I4374" t="s">
        <v>609</v>
      </c>
      <c r="K4374" s="34">
        <v>1893257</v>
      </c>
      <c r="L4374" s="37">
        <f t="shared" ref="L4374:L4437" si="303">IF(ISERROR(ROUND(K4374*0.001,0))=TRUE,"",(ROUND(K4374*0.001,0)))</f>
        <v>1893</v>
      </c>
      <c r="M4374" s="34">
        <v>277064</v>
      </c>
      <c r="N4374" s="36">
        <f t="shared" ref="N4374:N4437" si="304">IF(ISERROR(M4374/L4374)=TRUE,"",(M4374/L4374))</f>
        <v>146.36238774432118</v>
      </c>
      <c r="O4374" s="34"/>
      <c r="P4374" s="34">
        <v>8468889</v>
      </c>
      <c r="Q4374" s="37">
        <f t="shared" ref="Q4374:Q4437" si="305">IF(ISERROR(ROUND(P4374*0.001,0))=TRUE,"",(ROUND(P4374*0.001,0)))</f>
        <v>8469</v>
      </c>
      <c r="R4374" s="34">
        <v>1262123</v>
      </c>
    </row>
    <row r="4375" spans="1:18" ht="14.25" thickBot="1">
      <c r="A4375" s="33" t="s">
        <v>657</v>
      </c>
      <c r="B4375" s="47">
        <v>41730</v>
      </c>
      <c r="C4375" t="s">
        <v>118</v>
      </c>
      <c r="D4375" t="s">
        <v>607</v>
      </c>
      <c r="E4375" t="s">
        <v>44</v>
      </c>
      <c r="F4375" t="s">
        <v>611</v>
      </c>
      <c r="G4375" t="s">
        <v>58</v>
      </c>
      <c r="I4375" t="s">
        <v>609</v>
      </c>
      <c r="K4375" s="34" t="s">
        <v>11</v>
      </c>
      <c r="L4375" s="37" t="str">
        <f t="shared" si="303"/>
        <v/>
      </c>
      <c r="M4375" s="34" t="s">
        <v>11</v>
      </c>
      <c r="N4375" s="36" t="str">
        <f t="shared" si="304"/>
        <v/>
      </c>
      <c r="O4375" s="34"/>
      <c r="P4375" s="34">
        <v>6682</v>
      </c>
      <c r="Q4375" s="37">
        <f t="shared" si="305"/>
        <v>7</v>
      </c>
      <c r="R4375" s="34">
        <v>2199</v>
      </c>
    </row>
    <row r="4376" spans="1:18" ht="14.25" thickBot="1">
      <c r="A4376" s="33" t="s">
        <v>657</v>
      </c>
      <c r="B4376" s="47">
        <v>41730</v>
      </c>
      <c r="C4376" t="s">
        <v>118</v>
      </c>
      <c r="D4376" t="s">
        <v>607</v>
      </c>
      <c r="E4376" t="s">
        <v>44</v>
      </c>
      <c r="F4376" t="s">
        <v>612</v>
      </c>
      <c r="G4376" t="s">
        <v>57</v>
      </c>
      <c r="I4376" t="s">
        <v>609</v>
      </c>
      <c r="K4376" s="34">
        <v>76227</v>
      </c>
      <c r="L4376" s="37">
        <f t="shared" si="303"/>
        <v>76</v>
      </c>
      <c r="M4376" s="34">
        <v>20617</v>
      </c>
      <c r="N4376" s="36">
        <f t="shared" si="304"/>
        <v>271.2763157894737</v>
      </c>
      <c r="O4376" s="34"/>
      <c r="P4376" s="34">
        <v>125768</v>
      </c>
      <c r="Q4376" s="37">
        <f t="shared" si="305"/>
        <v>126</v>
      </c>
      <c r="R4376" s="34">
        <v>36355</v>
      </c>
    </row>
    <row r="4377" spans="1:18" ht="14.25" thickBot="1">
      <c r="A4377" s="33" t="s">
        <v>657</v>
      </c>
      <c r="B4377" s="47">
        <v>41730</v>
      </c>
      <c r="C4377" t="s">
        <v>118</v>
      </c>
      <c r="D4377" t="s">
        <v>607</v>
      </c>
      <c r="E4377" t="s">
        <v>44</v>
      </c>
      <c r="F4377" t="s">
        <v>614</v>
      </c>
      <c r="G4377" t="s">
        <v>53</v>
      </c>
      <c r="I4377" t="s">
        <v>609</v>
      </c>
      <c r="K4377" s="34">
        <v>136466</v>
      </c>
      <c r="L4377" s="37">
        <f t="shared" si="303"/>
        <v>136</v>
      </c>
      <c r="M4377" s="34">
        <v>20370</v>
      </c>
      <c r="N4377" s="36">
        <f t="shared" si="304"/>
        <v>149.77941176470588</v>
      </c>
      <c r="O4377" s="34"/>
      <c r="P4377" s="34">
        <v>556057</v>
      </c>
      <c r="Q4377" s="37">
        <f t="shared" si="305"/>
        <v>556</v>
      </c>
      <c r="R4377" s="34">
        <v>78347</v>
      </c>
    </row>
    <row r="4378" spans="1:18" ht="14.25" thickBot="1">
      <c r="A4378" s="33" t="s">
        <v>657</v>
      </c>
      <c r="B4378" s="47">
        <v>41730</v>
      </c>
      <c r="C4378" t="s">
        <v>118</v>
      </c>
      <c r="D4378" t="s">
        <v>607</v>
      </c>
      <c r="E4378" t="s">
        <v>44</v>
      </c>
      <c r="F4378" t="s">
        <v>616</v>
      </c>
      <c r="G4378" t="s">
        <v>60</v>
      </c>
      <c r="I4378" t="s">
        <v>609</v>
      </c>
      <c r="K4378" s="34">
        <v>227755</v>
      </c>
      <c r="L4378" s="37">
        <f t="shared" si="303"/>
        <v>228</v>
      </c>
      <c r="M4378" s="34">
        <v>73257</v>
      </c>
      <c r="N4378" s="36">
        <f t="shared" si="304"/>
        <v>321.30263157894734</v>
      </c>
      <c r="O4378" s="34"/>
      <c r="P4378" s="34">
        <v>576032</v>
      </c>
      <c r="Q4378" s="37">
        <f t="shared" si="305"/>
        <v>576</v>
      </c>
      <c r="R4378" s="34">
        <v>176962</v>
      </c>
    </row>
    <row r="4379" spans="1:18" ht="14.25" thickBot="1">
      <c r="A4379" s="33" t="s">
        <v>657</v>
      </c>
      <c r="B4379" s="47">
        <v>41730</v>
      </c>
      <c r="C4379" t="s">
        <v>118</v>
      </c>
      <c r="D4379" t="s">
        <v>607</v>
      </c>
      <c r="E4379" t="s">
        <v>44</v>
      </c>
      <c r="F4379" t="s">
        <v>625</v>
      </c>
      <c r="G4379" t="s">
        <v>66</v>
      </c>
      <c r="I4379" t="s">
        <v>609</v>
      </c>
      <c r="K4379" s="34">
        <v>515670</v>
      </c>
      <c r="L4379" s="37">
        <f t="shared" si="303"/>
        <v>516</v>
      </c>
      <c r="M4379" s="34">
        <v>91390</v>
      </c>
      <c r="N4379" s="36">
        <f t="shared" si="304"/>
        <v>177.1124031007752</v>
      </c>
      <c r="O4379" s="34"/>
      <c r="P4379" s="34">
        <v>3369546</v>
      </c>
      <c r="Q4379" s="37">
        <f t="shared" si="305"/>
        <v>3370</v>
      </c>
      <c r="R4379" s="34">
        <v>511175</v>
      </c>
    </row>
    <row r="4380" spans="1:18" ht="14.25" thickBot="1">
      <c r="A4380" s="33" t="s">
        <v>657</v>
      </c>
      <c r="B4380" s="47">
        <v>41730</v>
      </c>
      <c r="C4380" t="s">
        <v>118</v>
      </c>
      <c r="D4380" t="s">
        <v>607</v>
      </c>
      <c r="E4380" t="s">
        <v>44</v>
      </c>
      <c r="F4380" t="s">
        <v>646</v>
      </c>
      <c r="G4380" t="s">
        <v>74</v>
      </c>
      <c r="I4380" t="s">
        <v>609</v>
      </c>
      <c r="K4380" s="34">
        <v>1046803</v>
      </c>
      <c r="L4380" s="37">
        <f t="shared" si="303"/>
        <v>1047</v>
      </c>
      <c r="M4380" s="34">
        <v>162446</v>
      </c>
      <c r="N4380" s="36">
        <f t="shared" si="304"/>
        <v>155.15377268385865</v>
      </c>
      <c r="O4380" s="34"/>
      <c r="P4380" s="34">
        <v>6697987</v>
      </c>
      <c r="Q4380" s="37">
        <f t="shared" si="305"/>
        <v>6698</v>
      </c>
      <c r="R4380" s="34">
        <v>918579</v>
      </c>
    </row>
    <row r="4381" spans="1:18" ht="14.25" thickBot="1">
      <c r="A4381" s="33" t="s">
        <v>657</v>
      </c>
      <c r="B4381" s="47">
        <v>41730</v>
      </c>
      <c r="C4381" t="s">
        <v>118</v>
      </c>
      <c r="D4381" t="s">
        <v>622</v>
      </c>
      <c r="E4381" t="s">
        <v>45</v>
      </c>
      <c r="F4381" t="s">
        <v>610</v>
      </c>
      <c r="G4381" t="s">
        <v>48</v>
      </c>
      <c r="I4381" t="s">
        <v>609</v>
      </c>
      <c r="K4381" s="34" t="s">
        <v>11</v>
      </c>
      <c r="L4381" s="37" t="str">
        <f t="shared" si="303"/>
        <v/>
      </c>
      <c r="M4381" s="34" t="s">
        <v>11</v>
      </c>
      <c r="N4381" s="36" t="str">
        <f t="shared" si="304"/>
        <v/>
      </c>
      <c r="O4381" s="34"/>
      <c r="P4381" s="34">
        <v>3371</v>
      </c>
      <c r="Q4381" s="37">
        <f t="shared" si="305"/>
        <v>3</v>
      </c>
      <c r="R4381" s="34">
        <v>549</v>
      </c>
    </row>
    <row r="4382" spans="1:18" ht="14.25" thickBot="1">
      <c r="A4382" s="33" t="s">
        <v>657</v>
      </c>
      <c r="B4382" s="47">
        <v>41730</v>
      </c>
      <c r="C4382" t="s">
        <v>118</v>
      </c>
      <c r="D4382" t="s">
        <v>622</v>
      </c>
      <c r="E4382" t="s">
        <v>45</v>
      </c>
      <c r="F4382" t="s">
        <v>614</v>
      </c>
      <c r="G4382" t="s">
        <v>53</v>
      </c>
      <c r="I4382" t="s">
        <v>609</v>
      </c>
      <c r="K4382" s="34" t="s">
        <v>11</v>
      </c>
      <c r="L4382" s="37" t="str">
        <f t="shared" si="303"/>
        <v/>
      </c>
      <c r="M4382" s="34" t="s">
        <v>11</v>
      </c>
      <c r="N4382" s="36" t="str">
        <f t="shared" si="304"/>
        <v/>
      </c>
      <c r="O4382" s="34"/>
      <c r="P4382" s="34">
        <v>19423</v>
      </c>
      <c r="Q4382" s="37">
        <f t="shared" si="305"/>
        <v>19</v>
      </c>
      <c r="R4382" s="34">
        <v>1362</v>
      </c>
    </row>
    <row r="4383" spans="1:18" ht="14.25" thickBot="1">
      <c r="A4383" s="33" t="s">
        <v>657</v>
      </c>
      <c r="B4383" s="47">
        <v>41730</v>
      </c>
      <c r="C4383" t="s">
        <v>118</v>
      </c>
      <c r="D4383" t="s">
        <v>622</v>
      </c>
      <c r="E4383" t="s">
        <v>45</v>
      </c>
      <c r="F4383" t="s">
        <v>625</v>
      </c>
      <c r="G4383" t="s">
        <v>66</v>
      </c>
      <c r="I4383" t="s">
        <v>609</v>
      </c>
      <c r="K4383" s="34">
        <v>63193</v>
      </c>
      <c r="L4383" s="37">
        <f t="shared" si="303"/>
        <v>63</v>
      </c>
      <c r="M4383" s="34">
        <v>8028</v>
      </c>
      <c r="N4383" s="36">
        <f t="shared" si="304"/>
        <v>127.42857142857143</v>
      </c>
      <c r="O4383" s="34"/>
      <c r="P4383" s="34">
        <v>169769</v>
      </c>
      <c r="Q4383" s="37">
        <f t="shared" si="305"/>
        <v>170</v>
      </c>
      <c r="R4383" s="34">
        <v>24112</v>
      </c>
    </row>
    <row r="4384" spans="1:18" ht="14.25" thickBot="1">
      <c r="A4384" s="33" t="s">
        <v>657</v>
      </c>
      <c r="B4384" s="47">
        <v>41730</v>
      </c>
      <c r="C4384" t="s">
        <v>118</v>
      </c>
      <c r="D4384" t="s">
        <v>628</v>
      </c>
      <c r="E4384" t="s">
        <v>43</v>
      </c>
      <c r="F4384" t="s">
        <v>608</v>
      </c>
      <c r="G4384" t="s">
        <v>61</v>
      </c>
      <c r="I4384" t="s">
        <v>609</v>
      </c>
      <c r="K4384" s="34">
        <v>101997</v>
      </c>
      <c r="L4384" s="37">
        <f t="shared" si="303"/>
        <v>102</v>
      </c>
      <c r="M4384" s="34">
        <v>10037</v>
      </c>
      <c r="N4384" s="36">
        <f t="shared" si="304"/>
        <v>98.401960784313729</v>
      </c>
      <c r="O4384" s="34"/>
      <c r="P4384" s="34">
        <v>241087</v>
      </c>
      <c r="Q4384" s="37">
        <f t="shared" si="305"/>
        <v>241</v>
      </c>
      <c r="R4384" s="34">
        <v>27007</v>
      </c>
    </row>
    <row r="4385" spans="1:18" ht="14.25" thickBot="1">
      <c r="A4385" s="33" t="s">
        <v>657</v>
      </c>
      <c r="B4385" s="47">
        <v>41730</v>
      </c>
      <c r="C4385" t="s">
        <v>118</v>
      </c>
      <c r="D4385" t="s">
        <v>628</v>
      </c>
      <c r="E4385" t="s">
        <v>43</v>
      </c>
      <c r="F4385" t="s">
        <v>610</v>
      </c>
      <c r="G4385" t="s">
        <v>48</v>
      </c>
      <c r="I4385" t="s">
        <v>609</v>
      </c>
      <c r="K4385" s="34">
        <v>333640</v>
      </c>
      <c r="L4385" s="37">
        <f t="shared" si="303"/>
        <v>334</v>
      </c>
      <c r="M4385" s="34">
        <v>49946</v>
      </c>
      <c r="N4385" s="36">
        <f t="shared" si="304"/>
        <v>149.53892215568862</v>
      </c>
      <c r="O4385" s="34"/>
      <c r="P4385" s="34">
        <v>2015098</v>
      </c>
      <c r="Q4385" s="37">
        <f t="shared" si="305"/>
        <v>2015</v>
      </c>
      <c r="R4385" s="34">
        <v>266130</v>
      </c>
    </row>
    <row r="4386" spans="1:18" ht="14.25" thickBot="1">
      <c r="A4386" s="33" t="s">
        <v>657</v>
      </c>
      <c r="B4386" s="47">
        <v>41730</v>
      </c>
      <c r="C4386" t="s">
        <v>118</v>
      </c>
      <c r="D4386" t="s">
        <v>628</v>
      </c>
      <c r="E4386" t="s">
        <v>43</v>
      </c>
      <c r="F4386" t="s">
        <v>612</v>
      </c>
      <c r="G4386" t="s">
        <v>57</v>
      </c>
      <c r="I4386" t="s">
        <v>609</v>
      </c>
      <c r="K4386" s="34" t="s">
        <v>11</v>
      </c>
      <c r="L4386" s="37" t="str">
        <f t="shared" si="303"/>
        <v/>
      </c>
      <c r="M4386" s="34" t="s">
        <v>11</v>
      </c>
      <c r="N4386" s="36" t="str">
        <f t="shared" si="304"/>
        <v/>
      </c>
      <c r="O4386" s="34"/>
      <c r="P4386" s="34">
        <v>26954</v>
      </c>
      <c r="Q4386" s="37">
        <f t="shared" si="305"/>
        <v>27</v>
      </c>
      <c r="R4386" s="34">
        <v>8686</v>
      </c>
    </row>
    <row r="4387" spans="1:18" ht="14.25" thickBot="1">
      <c r="A4387" s="33" t="s">
        <v>657</v>
      </c>
      <c r="B4387" s="47">
        <v>41730</v>
      </c>
      <c r="C4387" t="s">
        <v>118</v>
      </c>
      <c r="D4387" t="s">
        <v>628</v>
      </c>
      <c r="E4387" t="s">
        <v>43</v>
      </c>
      <c r="F4387" t="s">
        <v>614</v>
      </c>
      <c r="G4387" t="s">
        <v>53</v>
      </c>
      <c r="I4387" t="s">
        <v>609</v>
      </c>
      <c r="K4387" s="34" t="s">
        <v>11</v>
      </c>
      <c r="L4387" s="37" t="str">
        <f t="shared" si="303"/>
        <v/>
      </c>
      <c r="M4387" s="34" t="s">
        <v>11</v>
      </c>
      <c r="N4387" s="36" t="str">
        <f t="shared" si="304"/>
        <v/>
      </c>
      <c r="O4387" s="34"/>
      <c r="P4387" s="34">
        <v>16052</v>
      </c>
      <c r="Q4387" s="37">
        <f t="shared" si="305"/>
        <v>16</v>
      </c>
      <c r="R4387" s="34">
        <v>3923</v>
      </c>
    </row>
    <row r="4388" spans="1:18" ht="14.25" thickBot="1">
      <c r="A4388" s="33" t="s">
        <v>657</v>
      </c>
      <c r="B4388" s="47">
        <v>41730</v>
      </c>
      <c r="C4388" t="s">
        <v>118</v>
      </c>
      <c r="D4388" t="s">
        <v>628</v>
      </c>
      <c r="E4388" t="s">
        <v>43</v>
      </c>
      <c r="F4388" t="s">
        <v>616</v>
      </c>
      <c r="G4388" t="s">
        <v>60</v>
      </c>
      <c r="I4388" t="s">
        <v>609</v>
      </c>
      <c r="K4388" s="34">
        <v>95031</v>
      </c>
      <c r="L4388" s="37">
        <f t="shared" si="303"/>
        <v>95</v>
      </c>
      <c r="M4388" s="34">
        <v>40632</v>
      </c>
      <c r="N4388" s="36">
        <f t="shared" si="304"/>
        <v>427.70526315789476</v>
      </c>
      <c r="O4388" s="34"/>
      <c r="P4388" s="34">
        <v>202429</v>
      </c>
      <c r="Q4388" s="37">
        <f t="shared" si="305"/>
        <v>202</v>
      </c>
      <c r="R4388" s="34">
        <v>71503</v>
      </c>
    </row>
    <row r="4389" spans="1:18" ht="14.25" thickBot="1">
      <c r="A4389" s="33" t="s">
        <v>657</v>
      </c>
      <c r="B4389" s="47">
        <v>41730</v>
      </c>
      <c r="C4389" t="s">
        <v>118</v>
      </c>
      <c r="D4389" t="s">
        <v>628</v>
      </c>
      <c r="E4389" t="s">
        <v>43</v>
      </c>
      <c r="F4389" t="s">
        <v>625</v>
      </c>
      <c r="G4389" t="s">
        <v>66</v>
      </c>
      <c r="I4389" t="s">
        <v>609</v>
      </c>
      <c r="K4389" s="34">
        <v>403400</v>
      </c>
      <c r="L4389" s="37">
        <f t="shared" si="303"/>
        <v>403</v>
      </c>
      <c r="M4389" s="34">
        <v>60187</v>
      </c>
      <c r="N4389" s="36">
        <f t="shared" si="304"/>
        <v>149.34739454094293</v>
      </c>
      <c r="O4389" s="34"/>
      <c r="P4389" s="34">
        <v>996254</v>
      </c>
      <c r="Q4389" s="37">
        <f t="shared" si="305"/>
        <v>996</v>
      </c>
      <c r="R4389" s="34">
        <v>152266</v>
      </c>
    </row>
    <row r="4390" spans="1:18" ht="14.25" thickBot="1">
      <c r="A4390" s="33" t="s">
        <v>657</v>
      </c>
      <c r="B4390" s="47">
        <v>41730</v>
      </c>
      <c r="C4390" t="s">
        <v>118</v>
      </c>
      <c r="D4390" t="s">
        <v>628</v>
      </c>
      <c r="E4390" t="s">
        <v>43</v>
      </c>
      <c r="F4390" t="s">
        <v>646</v>
      </c>
      <c r="G4390" t="s">
        <v>74</v>
      </c>
      <c r="I4390" t="s">
        <v>609</v>
      </c>
      <c r="K4390" s="34">
        <v>483713</v>
      </c>
      <c r="L4390" s="37">
        <f t="shared" si="303"/>
        <v>484</v>
      </c>
      <c r="M4390" s="34">
        <v>84340</v>
      </c>
      <c r="N4390" s="36">
        <f t="shared" si="304"/>
        <v>174.25619834710744</v>
      </c>
      <c r="O4390" s="34"/>
      <c r="P4390" s="34">
        <v>2145167</v>
      </c>
      <c r="Q4390" s="37">
        <f t="shared" si="305"/>
        <v>2145</v>
      </c>
      <c r="R4390" s="34">
        <v>299401</v>
      </c>
    </row>
    <row r="4391" spans="1:18" ht="14.25" thickBot="1">
      <c r="A4391" s="33" t="s">
        <v>657</v>
      </c>
      <c r="B4391" s="47">
        <v>41730</v>
      </c>
      <c r="C4391" t="s">
        <v>118</v>
      </c>
      <c r="D4391" t="s">
        <v>631</v>
      </c>
      <c r="E4391" t="s">
        <v>42</v>
      </c>
      <c r="F4391" t="s">
        <v>616</v>
      </c>
      <c r="G4391" t="s">
        <v>60</v>
      </c>
      <c r="I4391" t="s">
        <v>609</v>
      </c>
      <c r="K4391" s="34" t="s">
        <v>11</v>
      </c>
      <c r="L4391" s="37" t="str">
        <f t="shared" si="303"/>
        <v/>
      </c>
      <c r="M4391" s="34" t="s">
        <v>11</v>
      </c>
      <c r="N4391" s="36" t="str">
        <f t="shared" si="304"/>
        <v/>
      </c>
      <c r="O4391" s="34"/>
      <c r="P4391" s="34">
        <v>14202</v>
      </c>
      <c r="Q4391" s="37">
        <f t="shared" si="305"/>
        <v>14</v>
      </c>
      <c r="R4391" s="34">
        <v>2990</v>
      </c>
    </row>
    <row r="4392" spans="1:18" ht="14.25" thickBot="1">
      <c r="A4392" s="33" t="s">
        <v>657</v>
      </c>
      <c r="B4392" s="47">
        <v>41730</v>
      </c>
      <c r="C4392" t="s">
        <v>118</v>
      </c>
      <c r="D4392" t="s">
        <v>631</v>
      </c>
      <c r="E4392" t="s">
        <v>42</v>
      </c>
      <c r="F4392" t="s">
        <v>625</v>
      </c>
      <c r="G4392" t="s">
        <v>66</v>
      </c>
      <c r="I4392" t="s">
        <v>609</v>
      </c>
      <c r="K4392" s="34">
        <v>79487</v>
      </c>
      <c r="L4392" s="37">
        <f t="shared" si="303"/>
        <v>79</v>
      </c>
      <c r="M4392" s="34">
        <v>11726</v>
      </c>
      <c r="N4392" s="36">
        <f t="shared" si="304"/>
        <v>148.43037974683546</v>
      </c>
      <c r="O4392" s="34"/>
      <c r="P4392" s="34">
        <v>638519</v>
      </c>
      <c r="Q4392" s="37">
        <f t="shared" si="305"/>
        <v>639</v>
      </c>
      <c r="R4392" s="34">
        <v>91695</v>
      </c>
    </row>
    <row r="4393" spans="1:18" ht="14.25" thickBot="1">
      <c r="A4393" s="33" t="s">
        <v>657</v>
      </c>
      <c r="B4393" s="47">
        <v>41730</v>
      </c>
      <c r="C4393" t="s">
        <v>118</v>
      </c>
      <c r="D4393" t="s">
        <v>632</v>
      </c>
      <c r="E4393" t="s">
        <v>39</v>
      </c>
      <c r="F4393" t="s">
        <v>625</v>
      </c>
      <c r="G4393" t="s">
        <v>66</v>
      </c>
      <c r="I4393" t="s">
        <v>609</v>
      </c>
      <c r="K4393" s="34">
        <v>503710</v>
      </c>
      <c r="L4393" s="37">
        <f t="shared" si="303"/>
        <v>504</v>
      </c>
      <c r="M4393" s="34">
        <v>34780</v>
      </c>
      <c r="N4393" s="36">
        <f t="shared" si="304"/>
        <v>69.007936507936506</v>
      </c>
      <c r="O4393" s="34"/>
      <c r="P4393" s="34">
        <v>1997030</v>
      </c>
      <c r="Q4393" s="37">
        <f t="shared" si="305"/>
        <v>1997</v>
      </c>
      <c r="R4393" s="34">
        <v>138778</v>
      </c>
    </row>
    <row r="4394" spans="1:18" ht="14.25" thickBot="1">
      <c r="A4394" s="33" t="s">
        <v>657</v>
      </c>
      <c r="B4394" s="47">
        <v>41730</v>
      </c>
      <c r="C4394" t="s">
        <v>118</v>
      </c>
      <c r="D4394" t="s">
        <v>658</v>
      </c>
      <c r="E4394" t="s">
        <v>36</v>
      </c>
      <c r="F4394" t="s">
        <v>610</v>
      </c>
      <c r="G4394" t="s">
        <v>48</v>
      </c>
      <c r="I4394" t="s">
        <v>609</v>
      </c>
      <c r="K4394" s="34" t="s">
        <v>11</v>
      </c>
      <c r="L4394" s="37" t="str">
        <f t="shared" si="303"/>
        <v/>
      </c>
      <c r="M4394" s="34" t="s">
        <v>11</v>
      </c>
      <c r="N4394" s="36" t="str">
        <f t="shared" si="304"/>
        <v/>
      </c>
      <c r="O4394" s="34"/>
      <c r="P4394" s="34">
        <v>23651</v>
      </c>
      <c r="Q4394" s="37">
        <f t="shared" si="305"/>
        <v>24</v>
      </c>
      <c r="R4394" s="34">
        <v>6519</v>
      </c>
    </row>
    <row r="4395" spans="1:18" ht="14.25" thickBot="1">
      <c r="A4395" s="33" t="s">
        <v>657</v>
      </c>
      <c r="B4395" s="47">
        <v>41730</v>
      </c>
      <c r="C4395" t="s">
        <v>118</v>
      </c>
      <c r="D4395" t="s">
        <v>658</v>
      </c>
      <c r="E4395" t="s">
        <v>36</v>
      </c>
      <c r="F4395" t="s">
        <v>659</v>
      </c>
      <c r="G4395" t="s">
        <v>73</v>
      </c>
      <c r="I4395" t="s">
        <v>609</v>
      </c>
      <c r="K4395" s="34" t="s">
        <v>11</v>
      </c>
      <c r="L4395" s="37" t="str">
        <f t="shared" si="303"/>
        <v/>
      </c>
      <c r="M4395" s="34" t="s">
        <v>11</v>
      </c>
      <c r="N4395" s="36" t="str">
        <f t="shared" si="304"/>
        <v/>
      </c>
      <c r="O4395" s="34"/>
      <c r="P4395" s="34">
        <v>61150</v>
      </c>
      <c r="Q4395" s="37">
        <f t="shared" si="305"/>
        <v>61</v>
      </c>
      <c r="R4395" s="34">
        <v>3608</v>
      </c>
    </row>
    <row r="4396" spans="1:18" ht="14.25" thickBot="1">
      <c r="A4396" s="33" t="s">
        <v>657</v>
      </c>
      <c r="B4396" s="47">
        <v>41730</v>
      </c>
      <c r="C4396" t="s">
        <v>118</v>
      </c>
      <c r="D4396" t="s">
        <v>658</v>
      </c>
      <c r="E4396" t="s">
        <v>36</v>
      </c>
      <c r="F4396" t="s">
        <v>616</v>
      </c>
      <c r="G4396" t="s">
        <v>60</v>
      </c>
      <c r="I4396" t="s">
        <v>609</v>
      </c>
      <c r="K4396" s="34">
        <v>44671</v>
      </c>
      <c r="L4396" s="37">
        <f t="shared" si="303"/>
        <v>45</v>
      </c>
      <c r="M4396" s="34">
        <v>4897</v>
      </c>
      <c r="N4396" s="36">
        <f t="shared" si="304"/>
        <v>108.82222222222222</v>
      </c>
      <c r="O4396" s="34"/>
      <c r="P4396" s="34">
        <v>153175</v>
      </c>
      <c r="Q4396" s="37">
        <f t="shared" si="305"/>
        <v>153</v>
      </c>
      <c r="R4396" s="34">
        <v>17122</v>
      </c>
    </row>
    <row r="4397" spans="1:18" ht="14.25" thickBot="1">
      <c r="A4397" s="33" t="s">
        <v>657</v>
      </c>
      <c r="B4397" s="47">
        <v>41730</v>
      </c>
      <c r="C4397" t="s">
        <v>118</v>
      </c>
      <c r="D4397" t="s">
        <v>658</v>
      </c>
      <c r="E4397" t="s">
        <v>36</v>
      </c>
      <c r="F4397" t="s">
        <v>625</v>
      </c>
      <c r="G4397" t="s">
        <v>66</v>
      </c>
      <c r="I4397" t="s">
        <v>609</v>
      </c>
      <c r="K4397" s="34">
        <v>121803</v>
      </c>
      <c r="L4397" s="37">
        <f t="shared" si="303"/>
        <v>122</v>
      </c>
      <c r="M4397" s="34">
        <v>10765</v>
      </c>
      <c r="N4397" s="36">
        <f t="shared" si="304"/>
        <v>88.23770491803279</v>
      </c>
      <c r="O4397" s="34"/>
      <c r="P4397" s="34">
        <v>583008</v>
      </c>
      <c r="Q4397" s="37">
        <f t="shared" si="305"/>
        <v>583</v>
      </c>
      <c r="R4397" s="34">
        <v>78856</v>
      </c>
    </row>
    <row r="4398" spans="1:18" ht="14.25" thickBot="1">
      <c r="A4398" s="33" t="s">
        <v>657</v>
      </c>
      <c r="B4398" s="47">
        <v>41730</v>
      </c>
      <c r="C4398" t="s">
        <v>118</v>
      </c>
      <c r="D4398" t="s">
        <v>658</v>
      </c>
      <c r="E4398" t="s">
        <v>36</v>
      </c>
      <c r="F4398" t="s">
        <v>646</v>
      </c>
      <c r="G4398" t="s">
        <v>74</v>
      </c>
      <c r="I4398" t="s">
        <v>609</v>
      </c>
      <c r="K4398" s="34" t="s">
        <v>11</v>
      </c>
      <c r="L4398" s="37" t="str">
        <f t="shared" si="303"/>
        <v/>
      </c>
      <c r="M4398" s="34" t="s">
        <v>11</v>
      </c>
      <c r="N4398" s="36" t="str">
        <f t="shared" si="304"/>
        <v/>
      </c>
      <c r="O4398" s="34"/>
      <c r="P4398" s="34">
        <v>200880</v>
      </c>
      <c r="Q4398" s="37">
        <f t="shared" si="305"/>
        <v>201</v>
      </c>
      <c r="R4398" s="34">
        <v>37849</v>
      </c>
    </row>
    <row r="4399" spans="1:18" ht="14.25" thickBot="1">
      <c r="A4399" s="33" t="s">
        <v>657</v>
      </c>
      <c r="B4399" s="47">
        <v>41730</v>
      </c>
      <c r="C4399" t="s">
        <v>118</v>
      </c>
      <c r="D4399" t="s">
        <v>633</v>
      </c>
      <c r="E4399" t="s">
        <v>35</v>
      </c>
      <c r="F4399" t="s">
        <v>608</v>
      </c>
      <c r="G4399" t="s">
        <v>61</v>
      </c>
      <c r="I4399" t="s">
        <v>609</v>
      </c>
      <c r="K4399" s="34" t="s">
        <v>11</v>
      </c>
      <c r="L4399" s="37" t="str">
        <f t="shared" si="303"/>
        <v/>
      </c>
      <c r="M4399" s="34" t="s">
        <v>11</v>
      </c>
      <c r="N4399" s="36" t="str">
        <f t="shared" si="304"/>
        <v/>
      </c>
      <c r="O4399" s="34"/>
      <c r="P4399" s="34">
        <v>1404</v>
      </c>
      <c r="Q4399" s="37">
        <f t="shared" si="305"/>
        <v>1</v>
      </c>
      <c r="R4399" s="34">
        <v>633</v>
      </c>
    </row>
    <row r="4400" spans="1:18" ht="14.25" thickBot="1">
      <c r="A4400" s="33" t="s">
        <v>657</v>
      </c>
      <c r="B4400" s="47">
        <v>41730</v>
      </c>
      <c r="C4400" t="s">
        <v>118</v>
      </c>
      <c r="D4400" t="s">
        <v>633</v>
      </c>
      <c r="E4400" t="s">
        <v>35</v>
      </c>
      <c r="F4400" t="s">
        <v>610</v>
      </c>
      <c r="G4400" t="s">
        <v>48</v>
      </c>
      <c r="I4400" t="s">
        <v>609</v>
      </c>
      <c r="K4400" s="34">
        <v>2133</v>
      </c>
      <c r="L4400" s="37">
        <f t="shared" si="303"/>
        <v>2</v>
      </c>
      <c r="M4400" s="34">
        <v>1007</v>
      </c>
      <c r="N4400" s="36">
        <f t="shared" si="304"/>
        <v>503.5</v>
      </c>
      <c r="O4400" s="34"/>
      <c r="P4400" s="34">
        <v>2133</v>
      </c>
      <c r="Q4400" s="37">
        <f t="shared" si="305"/>
        <v>2</v>
      </c>
      <c r="R4400" s="34">
        <v>1007</v>
      </c>
    </row>
    <row r="4401" spans="1:18" ht="14.25" thickBot="1">
      <c r="A4401" s="33" t="s">
        <v>657</v>
      </c>
      <c r="B4401" s="47">
        <v>41730</v>
      </c>
      <c r="C4401" t="s">
        <v>118</v>
      </c>
      <c r="D4401" t="s">
        <v>633</v>
      </c>
      <c r="E4401" t="s">
        <v>35</v>
      </c>
      <c r="F4401" t="s">
        <v>611</v>
      </c>
      <c r="G4401" t="s">
        <v>58</v>
      </c>
      <c r="I4401" t="s">
        <v>609</v>
      </c>
      <c r="K4401" s="34">
        <v>11542</v>
      </c>
      <c r="L4401" s="37">
        <f t="shared" si="303"/>
        <v>12</v>
      </c>
      <c r="M4401" s="34">
        <v>3757</v>
      </c>
      <c r="N4401" s="36">
        <f t="shared" si="304"/>
        <v>313.08333333333331</v>
      </c>
      <c r="O4401" s="34"/>
      <c r="P4401" s="34">
        <v>50870</v>
      </c>
      <c r="Q4401" s="37">
        <f t="shared" si="305"/>
        <v>51</v>
      </c>
      <c r="R4401" s="34">
        <v>16813</v>
      </c>
    </row>
    <row r="4402" spans="1:18" ht="14.25" thickBot="1">
      <c r="A4402" s="33" t="s">
        <v>657</v>
      </c>
      <c r="B4402" s="47">
        <v>41730</v>
      </c>
      <c r="C4402" t="s">
        <v>118</v>
      </c>
      <c r="D4402" t="s">
        <v>633</v>
      </c>
      <c r="E4402" t="s">
        <v>35</v>
      </c>
      <c r="F4402" t="s">
        <v>614</v>
      </c>
      <c r="G4402" t="s">
        <v>53</v>
      </c>
      <c r="I4402" t="s">
        <v>609</v>
      </c>
      <c r="K4402" s="34" t="s">
        <v>11</v>
      </c>
      <c r="L4402" s="37" t="str">
        <f t="shared" si="303"/>
        <v/>
      </c>
      <c r="M4402" s="34" t="s">
        <v>11</v>
      </c>
      <c r="N4402" s="36" t="str">
        <f t="shared" si="304"/>
        <v/>
      </c>
      <c r="O4402" s="34"/>
      <c r="P4402" s="34">
        <v>42694</v>
      </c>
      <c r="Q4402" s="37">
        <f t="shared" si="305"/>
        <v>43</v>
      </c>
      <c r="R4402" s="34">
        <v>6318</v>
      </c>
    </row>
    <row r="4403" spans="1:18" ht="14.25" thickBot="1">
      <c r="A4403" s="33" t="s">
        <v>657</v>
      </c>
      <c r="B4403" s="47">
        <v>41730</v>
      </c>
      <c r="C4403" t="s">
        <v>118</v>
      </c>
      <c r="D4403" t="s">
        <v>633</v>
      </c>
      <c r="E4403" t="s">
        <v>35</v>
      </c>
      <c r="F4403" t="s">
        <v>659</v>
      </c>
      <c r="G4403" t="s">
        <v>73</v>
      </c>
      <c r="I4403" t="s">
        <v>609</v>
      </c>
      <c r="K4403" s="34">
        <v>180480</v>
      </c>
      <c r="L4403" s="37">
        <f t="shared" si="303"/>
        <v>180</v>
      </c>
      <c r="M4403" s="34">
        <v>8968</v>
      </c>
      <c r="N4403" s="36">
        <f t="shared" si="304"/>
        <v>49.822222222222223</v>
      </c>
      <c r="O4403" s="34"/>
      <c r="P4403" s="34">
        <v>541480</v>
      </c>
      <c r="Q4403" s="37">
        <f t="shared" si="305"/>
        <v>541</v>
      </c>
      <c r="R4403" s="34">
        <v>28423</v>
      </c>
    </row>
    <row r="4404" spans="1:18" ht="14.25" thickBot="1">
      <c r="A4404" s="33" t="s">
        <v>657</v>
      </c>
      <c r="B4404" s="47">
        <v>41730</v>
      </c>
      <c r="C4404" t="s">
        <v>118</v>
      </c>
      <c r="D4404" t="s">
        <v>633</v>
      </c>
      <c r="E4404" t="s">
        <v>35</v>
      </c>
      <c r="F4404" t="s">
        <v>616</v>
      </c>
      <c r="G4404" t="s">
        <v>60</v>
      </c>
      <c r="I4404" t="s">
        <v>609</v>
      </c>
      <c r="K4404" s="34">
        <v>60080</v>
      </c>
      <c r="L4404" s="37">
        <f t="shared" si="303"/>
        <v>60</v>
      </c>
      <c r="M4404" s="34">
        <v>21630</v>
      </c>
      <c r="N4404" s="36">
        <f t="shared" si="304"/>
        <v>360.5</v>
      </c>
      <c r="O4404" s="34"/>
      <c r="P4404" s="34">
        <v>60080</v>
      </c>
      <c r="Q4404" s="37">
        <f t="shared" si="305"/>
        <v>60</v>
      </c>
      <c r="R4404" s="34">
        <v>21630</v>
      </c>
    </row>
    <row r="4405" spans="1:18" ht="14.25" thickBot="1">
      <c r="A4405" s="33" t="s">
        <v>657</v>
      </c>
      <c r="B4405" s="47">
        <v>41730</v>
      </c>
      <c r="C4405" t="s">
        <v>118</v>
      </c>
      <c r="D4405" t="s">
        <v>633</v>
      </c>
      <c r="E4405" t="s">
        <v>35</v>
      </c>
      <c r="F4405" t="s">
        <v>625</v>
      </c>
      <c r="G4405" t="s">
        <v>66</v>
      </c>
      <c r="I4405" t="s">
        <v>609</v>
      </c>
      <c r="K4405" s="34" t="s">
        <v>11</v>
      </c>
      <c r="L4405" s="37" t="str">
        <f t="shared" si="303"/>
        <v/>
      </c>
      <c r="M4405" s="34" t="s">
        <v>11</v>
      </c>
      <c r="N4405" s="36" t="str">
        <f t="shared" si="304"/>
        <v/>
      </c>
      <c r="O4405" s="34"/>
      <c r="P4405" s="34">
        <v>37602</v>
      </c>
      <c r="Q4405" s="37">
        <f t="shared" si="305"/>
        <v>38</v>
      </c>
      <c r="R4405" s="34">
        <v>6673</v>
      </c>
    </row>
    <row r="4406" spans="1:18" ht="14.25" thickBot="1">
      <c r="A4406" s="33" t="s">
        <v>657</v>
      </c>
      <c r="B4406" s="47">
        <v>41730</v>
      </c>
      <c r="C4406" t="s">
        <v>118</v>
      </c>
      <c r="D4406" t="s">
        <v>633</v>
      </c>
      <c r="E4406" t="s">
        <v>35</v>
      </c>
      <c r="F4406" t="s">
        <v>646</v>
      </c>
      <c r="G4406" t="s">
        <v>74</v>
      </c>
      <c r="I4406" t="s">
        <v>609</v>
      </c>
      <c r="K4406" s="34">
        <v>16657</v>
      </c>
      <c r="L4406" s="37">
        <f t="shared" si="303"/>
        <v>17</v>
      </c>
      <c r="M4406" s="34">
        <v>3792</v>
      </c>
      <c r="N4406" s="36">
        <f t="shared" si="304"/>
        <v>223.05882352941177</v>
      </c>
      <c r="O4406" s="34"/>
      <c r="P4406" s="34">
        <v>112523</v>
      </c>
      <c r="Q4406" s="37">
        <f t="shared" si="305"/>
        <v>113</v>
      </c>
      <c r="R4406" s="34">
        <v>22462</v>
      </c>
    </row>
    <row r="4407" spans="1:18" ht="14.25" thickBot="1">
      <c r="A4407" s="33" t="s">
        <v>657</v>
      </c>
      <c r="B4407" s="47">
        <v>41730</v>
      </c>
      <c r="C4407" t="s">
        <v>118</v>
      </c>
      <c r="D4407" t="s">
        <v>651</v>
      </c>
      <c r="E4407" t="s">
        <v>40</v>
      </c>
      <c r="F4407" t="s">
        <v>608</v>
      </c>
      <c r="G4407" t="s">
        <v>61</v>
      </c>
      <c r="I4407" t="s">
        <v>609</v>
      </c>
      <c r="K4407" s="34" t="s">
        <v>11</v>
      </c>
      <c r="L4407" s="37" t="str">
        <f t="shared" si="303"/>
        <v/>
      </c>
      <c r="M4407" s="34" t="s">
        <v>11</v>
      </c>
      <c r="N4407" s="36" t="str">
        <f t="shared" si="304"/>
        <v/>
      </c>
      <c r="O4407" s="34"/>
      <c r="P4407" s="34">
        <v>25563</v>
      </c>
      <c r="Q4407" s="37">
        <f t="shared" si="305"/>
        <v>26</v>
      </c>
      <c r="R4407" s="34">
        <v>7268</v>
      </c>
    </row>
    <row r="4408" spans="1:18" ht="14.25" thickBot="1">
      <c r="A4408" s="33" t="s">
        <v>657</v>
      </c>
      <c r="B4408" s="47">
        <v>41730</v>
      </c>
      <c r="C4408" t="s">
        <v>118</v>
      </c>
      <c r="D4408" t="s">
        <v>651</v>
      </c>
      <c r="E4408" t="s">
        <v>40</v>
      </c>
      <c r="F4408" t="s">
        <v>610</v>
      </c>
      <c r="G4408" t="s">
        <v>48</v>
      </c>
      <c r="I4408" t="s">
        <v>609</v>
      </c>
      <c r="K4408" s="34">
        <v>22760</v>
      </c>
      <c r="L4408" s="37">
        <f t="shared" si="303"/>
        <v>23</v>
      </c>
      <c r="M4408" s="34">
        <v>9195</v>
      </c>
      <c r="N4408" s="36">
        <f t="shared" si="304"/>
        <v>399.78260869565219</v>
      </c>
      <c r="O4408" s="34"/>
      <c r="P4408" s="34">
        <v>75861</v>
      </c>
      <c r="Q4408" s="37">
        <f t="shared" si="305"/>
        <v>76</v>
      </c>
      <c r="R4408" s="34">
        <v>29141</v>
      </c>
    </row>
    <row r="4409" spans="1:18" ht="14.25" thickBot="1">
      <c r="A4409" s="33" t="s">
        <v>657</v>
      </c>
      <c r="B4409" s="47">
        <v>41730</v>
      </c>
      <c r="C4409" t="s">
        <v>118</v>
      </c>
      <c r="D4409" t="s">
        <v>651</v>
      </c>
      <c r="E4409" t="s">
        <v>40</v>
      </c>
      <c r="F4409" t="s">
        <v>611</v>
      </c>
      <c r="G4409" t="s">
        <v>58</v>
      </c>
      <c r="I4409" t="s">
        <v>609</v>
      </c>
      <c r="K4409" s="34">
        <v>4785</v>
      </c>
      <c r="L4409" s="37">
        <f t="shared" si="303"/>
        <v>5</v>
      </c>
      <c r="M4409" s="34">
        <v>1783</v>
      </c>
      <c r="N4409" s="36">
        <f t="shared" si="304"/>
        <v>356.6</v>
      </c>
      <c r="O4409" s="34"/>
      <c r="P4409" s="34">
        <v>25957</v>
      </c>
      <c r="Q4409" s="37">
        <f t="shared" si="305"/>
        <v>26</v>
      </c>
      <c r="R4409" s="34">
        <v>8447</v>
      </c>
    </row>
    <row r="4410" spans="1:18" ht="14.25" thickBot="1">
      <c r="A4410" s="33" t="s">
        <v>657</v>
      </c>
      <c r="B4410" s="47">
        <v>41730</v>
      </c>
      <c r="C4410" t="s">
        <v>118</v>
      </c>
      <c r="D4410" t="s">
        <v>651</v>
      </c>
      <c r="E4410" t="s">
        <v>40</v>
      </c>
      <c r="F4410" t="s">
        <v>616</v>
      </c>
      <c r="G4410" t="s">
        <v>60</v>
      </c>
      <c r="I4410" t="s">
        <v>609</v>
      </c>
      <c r="K4410" s="34">
        <v>31672</v>
      </c>
      <c r="L4410" s="37">
        <f t="shared" si="303"/>
        <v>32</v>
      </c>
      <c r="M4410" s="34">
        <v>10715</v>
      </c>
      <c r="N4410" s="36">
        <f t="shared" si="304"/>
        <v>334.84375</v>
      </c>
      <c r="O4410" s="34"/>
      <c r="P4410" s="34">
        <v>31672</v>
      </c>
      <c r="Q4410" s="37">
        <f t="shared" si="305"/>
        <v>32</v>
      </c>
      <c r="R4410" s="34">
        <v>10715</v>
      </c>
    </row>
    <row r="4411" spans="1:18" ht="14.25" thickBot="1">
      <c r="A4411" s="33" t="s">
        <v>657</v>
      </c>
      <c r="B4411" s="47">
        <v>41730</v>
      </c>
      <c r="C4411" t="s">
        <v>118</v>
      </c>
      <c r="D4411" t="s">
        <v>651</v>
      </c>
      <c r="E4411" t="s">
        <v>40</v>
      </c>
      <c r="F4411" t="s">
        <v>646</v>
      </c>
      <c r="G4411" t="s">
        <v>74</v>
      </c>
      <c r="I4411" t="s">
        <v>609</v>
      </c>
      <c r="K4411" s="34">
        <v>80235</v>
      </c>
      <c r="L4411" s="37">
        <f t="shared" si="303"/>
        <v>80</v>
      </c>
      <c r="M4411" s="34">
        <v>17950</v>
      </c>
      <c r="N4411" s="36">
        <f t="shared" si="304"/>
        <v>224.375</v>
      </c>
      <c r="O4411" s="34"/>
      <c r="P4411" s="34">
        <v>200491</v>
      </c>
      <c r="Q4411" s="37">
        <f t="shared" si="305"/>
        <v>200</v>
      </c>
      <c r="R4411" s="34">
        <v>44425</v>
      </c>
    </row>
    <row r="4412" spans="1:18" ht="14.25" thickBot="1">
      <c r="A4412" s="33" t="s">
        <v>657</v>
      </c>
      <c r="B4412" s="47">
        <v>41730</v>
      </c>
      <c r="C4412" t="s">
        <v>118</v>
      </c>
      <c r="D4412" t="s">
        <v>634</v>
      </c>
      <c r="E4412" t="s">
        <v>38</v>
      </c>
      <c r="F4412" t="s">
        <v>608</v>
      </c>
      <c r="G4412" t="s">
        <v>61</v>
      </c>
      <c r="I4412" t="s">
        <v>609</v>
      </c>
      <c r="K4412" s="34">
        <v>12880</v>
      </c>
      <c r="L4412" s="37">
        <f t="shared" si="303"/>
        <v>13</v>
      </c>
      <c r="M4412" s="34">
        <v>1381</v>
      </c>
      <c r="N4412" s="36">
        <f t="shared" si="304"/>
        <v>106.23076923076923</v>
      </c>
      <c r="O4412" s="34"/>
      <c r="P4412" s="34">
        <v>35761</v>
      </c>
      <c r="Q4412" s="37">
        <f t="shared" si="305"/>
        <v>36</v>
      </c>
      <c r="R4412" s="34">
        <v>3694</v>
      </c>
    </row>
    <row r="4413" spans="1:18" ht="14.25" thickBot="1">
      <c r="A4413" s="33" t="s">
        <v>657</v>
      </c>
      <c r="B4413" s="47">
        <v>41730</v>
      </c>
      <c r="C4413" t="s">
        <v>118</v>
      </c>
      <c r="D4413" t="s">
        <v>634</v>
      </c>
      <c r="E4413" t="s">
        <v>38</v>
      </c>
      <c r="F4413" t="s">
        <v>610</v>
      </c>
      <c r="G4413" t="s">
        <v>48</v>
      </c>
      <c r="I4413" t="s">
        <v>609</v>
      </c>
      <c r="K4413" s="34" t="s">
        <v>11</v>
      </c>
      <c r="L4413" s="37" t="str">
        <f t="shared" si="303"/>
        <v/>
      </c>
      <c r="M4413" s="34" t="s">
        <v>11</v>
      </c>
      <c r="N4413" s="36" t="str">
        <f t="shared" si="304"/>
        <v/>
      </c>
      <c r="O4413" s="34"/>
      <c r="P4413" s="34">
        <v>17137</v>
      </c>
      <c r="Q4413" s="37">
        <f t="shared" si="305"/>
        <v>17</v>
      </c>
      <c r="R4413" s="34">
        <v>1439</v>
      </c>
    </row>
    <row r="4414" spans="1:18" ht="14.25" thickBot="1">
      <c r="A4414" s="33" t="s">
        <v>657</v>
      </c>
      <c r="B4414" s="47">
        <v>41730</v>
      </c>
      <c r="C4414" t="s">
        <v>118</v>
      </c>
      <c r="D4414" t="s">
        <v>634</v>
      </c>
      <c r="E4414" t="s">
        <v>38</v>
      </c>
      <c r="F4414" t="s">
        <v>616</v>
      </c>
      <c r="G4414" t="s">
        <v>60</v>
      </c>
      <c r="I4414" t="s">
        <v>609</v>
      </c>
      <c r="K4414" s="34" t="s">
        <v>11</v>
      </c>
      <c r="L4414" s="37" t="str">
        <f t="shared" si="303"/>
        <v/>
      </c>
      <c r="M4414" s="34" t="s">
        <v>11</v>
      </c>
      <c r="N4414" s="36" t="str">
        <f t="shared" si="304"/>
        <v/>
      </c>
      <c r="O4414" s="34"/>
      <c r="P4414" s="34">
        <v>10000</v>
      </c>
      <c r="Q4414" s="37">
        <f t="shared" si="305"/>
        <v>10</v>
      </c>
      <c r="R4414" s="34">
        <v>2178</v>
      </c>
    </row>
    <row r="4415" spans="1:18" ht="14.25" thickBot="1">
      <c r="A4415" s="33" t="s">
        <v>657</v>
      </c>
      <c r="B4415" s="47">
        <v>41730</v>
      </c>
      <c r="C4415" t="s">
        <v>118</v>
      </c>
      <c r="D4415" t="s">
        <v>634</v>
      </c>
      <c r="E4415" t="s">
        <v>38</v>
      </c>
      <c r="F4415" t="s">
        <v>625</v>
      </c>
      <c r="G4415" t="s">
        <v>66</v>
      </c>
      <c r="I4415" t="s">
        <v>609</v>
      </c>
      <c r="K4415" s="34" t="s">
        <v>11</v>
      </c>
      <c r="L4415" s="37" t="str">
        <f t="shared" si="303"/>
        <v/>
      </c>
      <c r="M4415" s="34" t="s">
        <v>11</v>
      </c>
      <c r="N4415" s="36" t="str">
        <f t="shared" si="304"/>
        <v/>
      </c>
      <c r="O4415" s="34"/>
      <c r="P4415" s="34">
        <v>36789</v>
      </c>
      <c r="Q4415" s="37">
        <f t="shared" si="305"/>
        <v>37</v>
      </c>
      <c r="R4415" s="34">
        <v>5240</v>
      </c>
    </row>
    <row r="4416" spans="1:18" ht="14.25" thickBot="1">
      <c r="A4416" s="33" t="s">
        <v>657</v>
      </c>
      <c r="B4416" s="47">
        <v>41730</v>
      </c>
      <c r="C4416" t="s">
        <v>118</v>
      </c>
      <c r="D4416" t="s">
        <v>634</v>
      </c>
      <c r="E4416" t="s">
        <v>38</v>
      </c>
      <c r="F4416" t="s">
        <v>646</v>
      </c>
      <c r="G4416" t="s">
        <v>74</v>
      </c>
      <c r="I4416" t="s">
        <v>609</v>
      </c>
      <c r="K4416" s="34" t="s">
        <v>11</v>
      </c>
      <c r="L4416" s="37" t="str">
        <f t="shared" si="303"/>
        <v/>
      </c>
      <c r="M4416" s="34" t="s">
        <v>11</v>
      </c>
      <c r="N4416" s="36" t="str">
        <f t="shared" si="304"/>
        <v/>
      </c>
      <c r="O4416" s="34"/>
      <c r="P4416" s="34">
        <v>18000</v>
      </c>
      <c r="Q4416" s="37">
        <f t="shared" si="305"/>
        <v>18</v>
      </c>
      <c r="R4416" s="34">
        <v>2703</v>
      </c>
    </row>
    <row r="4417" spans="1:18" ht="14.25" thickBot="1">
      <c r="A4417" s="33" t="s">
        <v>657</v>
      </c>
      <c r="B4417" s="47">
        <v>41730</v>
      </c>
      <c r="C4417" t="s">
        <v>118</v>
      </c>
      <c r="D4417" t="s">
        <v>652</v>
      </c>
      <c r="E4417" t="s">
        <v>34</v>
      </c>
      <c r="F4417" t="s">
        <v>608</v>
      </c>
      <c r="G4417" t="s">
        <v>61</v>
      </c>
      <c r="I4417" t="s">
        <v>609</v>
      </c>
      <c r="K4417" s="34" t="s">
        <v>11</v>
      </c>
      <c r="L4417" s="37" t="str">
        <f t="shared" si="303"/>
        <v/>
      </c>
      <c r="M4417" s="34" t="s">
        <v>11</v>
      </c>
      <c r="N4417" s="36" t="str">
        <f t="shared" si="304"/>
        <v/>
      </c>
      <c r="O4417" s="34"/>
      <c r="P4417" s="34">
        <v>13157</v>
      </c>
      <c r="Q4417" s="37">
        <f t="shared" si="305"/>
        <v>13</v>
      </c>
      <c r="R4417" s="34">
        <v>3295</v>
      </c>
    </row>
    <row r="4418" spans="1:18" ht="14.25" thickBot="1">
      <c r="A4418" s="33" t="s">
        <v>657</v>
      </c>
      <c r="B4418" s="47">
        <v>41730</v>
      </c>
      <c r="C4418" t="s">
        <v>118</v>
      </c>
      <c r="D4418" t="s">
        <v>652</v>
      </c>
      <c r="E4418" t="s">
        <v>34</v>
      </c>
      <c r="F4418" t="s">
        <v>610</v>
      </c>
      <c r="G4418" t="s">
        <v>48</v>
      </c>
      <c r="I4418" t="s">
        <v>609</v>
      </c>
      <c r="K4418" s="34">
        <v>15640</v>
      </c>
      <c r="L4418" s="37">
        <f t="shared" si="303"/>
        <v>16</v>
      </c>
      <c r="M4418" s="34">
        <v>3838</v>
      </c>
      <c r="N4418" s="36">
        <f t="shared" si="304"/>
        <v>239.875</v>
      </c>
      <c r="O4418" s="34"/>
      <c r="P4418" s="34">
        <v>15640</v>
      </c>
      <c r="Q4418" s="37">
        <f t="shared" si="305"/>
        <v>16</v>
      </c>
      <c r="R4418" s="34">
        <v>3838</v>
      </c>
    </row>
    <row r="4419" spans="1:18" ht="14.25" thickBot="1">
      <c r="A4419" s="33" t="s">
        <v>657</v>
      </c>
      <c r="B4419" s="47">
        <v>41730</v>
      </c>
      <c r="C4419" t="s">
        <v>118</v>
      </c>
      <c r="D4419" t="s">
        <v>652</v>
      </c>
      <c r="E4419" t="s">
        <v>34</v>
      </c>
      <c r="F4419" t="s">
        <v>612</v>
      </c>
      <c r="G4419" t="s">
        <v>57</v>
      </c>
      <c r="I4419" t="s">
        <v>609</v>
      </c>
      <c r="K4419" s="34">
        <v>19462</v>
      </c>
      <c r="L4419" s="37">
        <f t="shared" si="303"/>
        <v>19</v>
      </c>
      <c r="M4419" s="34">
        <v>4497</v>
      </c>
      <c r="N4419" s="36">
        <f t="shared" si="304"/>
        <v>236.68421052631578</v>
      </c>
      <c r="O4419" s="34"/>
      <c r="P4419" s="34">
        <v>56124</v>
      </c>
      <c r="Q4419" s="37">
        <f t="shared" si="305"/>
        <v>56</v>
      </c>
      <c r="R4419" s="34">
        <v>16142</v>
      </c>
    </row>
    <row r="4420" spans="1:18" ht="14.25" thickBot="1">
      <c r="A4420" s="33" t="s">
        <v>657</v>
      </c>
      <c r="B4420" s="47">
        <v>41730</v>
      </c>
      <c r="C4420" t="s">
        <v>118</v>
      </c>
      <c r="D4420" t="s">
        <v>652</v>
      </c>
      <c r="E4420" t="s">
        <v>34</v>
      </c>
      <c r="F4420" t="s">
        <v>616</v>
      </c>
      <c r="G4420" t="s">
        <v>60</v>
      </c>
      <c r="I4420" t="s">
        <v>609</v>
      </c>
      <c r="K4420" s="34" t="s">
        <v>11</v>
      </c>
      <c r="L4420" s="37" t="str">
        <f t="shared" si="303"/>
        <v/>
      </c>
      <c r="M4420" s="34" t="s">
        <v>11</v>
      </c>
      <c r="N4420" s="36" t="str">
        <f t="shared" si="304"/>
        <v/>
      </c>
      <c r="O4420" s="34"/>
      <c r="P4420" s="34">
        <v>21557</v>
      </c>
      <c r="Q4420" s="37">
        <f t="shared" si="305"/>
        <v>22</v>
      </c>
      <c r="R4420" s="34">
        <v>6172</v>
      </c>
    </row>
    <row r="4421" spans="1:18" ht="14.25" thickBot="1">
      <c r="A4421" s="33" t="s">
        <v>657</v>
      </c>
      <c r="B4421" s="47">
        <v>41730</v>
      </c>
      <c r="C4421" t="s">
        <v>118</v>
      </c>
      <c r="D4421" t="s">
        <v>652</v>
      </c>
      <c r="E4421" t="s">
        <v>34</v>
      </c>
      <c r="F4421" t="s">
        <v>625</v>
      </c>
      <c r="G4421" t="s">
        <v>66</v>
      </c>
      <c r="I4421" t="s">
        <v>609</v>
      </c>
      <c r="K4421" s="34">
        <v>174170</v>
      </c>
      <c r="L4421" s="37">
        <f t="shared" si="303"/>
        <v>174</v>
      </c>
      <c r="M4421" s="34">
        <v>15521</v>
      </c>
      <c r="N4421" s="36">
        <f t="shared" si="304"/>
        <v>89.201149425287355</v>
      </c>
      <c r="O4421" s="34"/>
      <c r="P4421" s="34">
        <v>1071640</v>
      </c>
      <c r="Q4421" s="37">
        <f t="shared" si="305"/>
        <v>1072</v>
      </c>
      <c r="R4421" s="34">
        <v>81750</v>
      </c>
    </row>
    <row r="4422" spans="1:18" ht="14.25" thickBot="1">
      <c r="A4422" s="33" t="s">
        <v>657</v>
      </c>
      <c r="B4422" s="47">
        <v>41730</v>
      </c>
      <c r="C4422" t="s">
        <v>118</v>
      </c>
      <c r="D4422" t="s">
        <v>652</v>
      </c>
      <c r="E4422" t="s">
        <v>34</v>
      </c>
      <c r="F4422" t="s">
        <v>646</v>
      </c>
      <c r="G4422" t="s">
        <v>74</v>
      </c>
      <c r="I4422" t="s">
        <v>609</v>
      </c>
      <c r="K4422" s="34">
        <v>162000</v>
      </c>
      <c r="L4422" s="37">
        <f t="shared" si="303"/>
        <v>162</v>
      </c>
      <c r="M4422" s="34">
        <v>34922</v>
      </c>
      <c r="N4422" s="36">
        <f t="shared" si="304"/>
        <v>215.5679012345679</v>
      </c>
      <c r="O4422" s="34"/>
      <c r="P4422" s="34">
        <v>1592955</v>
      </c>
      <c r="Q4422" s="37">
        <f t="shared" si="305"/>
        <v>1593</v>
      </c>
      <c r="R4422" s="34">
        <v>242624</v>
      </c>
    </row>
    <row r="4423" spans="1:18" ht="14.25" thickBot="1">
      <c r="A4423" s="33" t="s">
        <v>657</v>
      </c>
      <c r="B4423" s="47">
        <v>41730</v>
      </c>
      <c r="C4423" t="s">
        <v>118</v>
      </c>
      <c r="D4423" t="s">
        <v>672</v>
      </c>
      <c r="E4423" t="s">
        <v>213</v>
      </c>
      <c r="F4423" t="s">
        <v>608</v>
      </c>
      <c r="G4423" t="s">
        <v>61</v>
      </c>
      <c r="I4423" t="s">
        <v>609</v>
      </c>
      <c r="K4423" s="34">
        <v>43359</v>
      </c>
      <c r="L4423" s="37">
        <f t="shared" si="303"/>
        <v>43</v>
      </c>
      <c r="M4423" s="34">
        <v>22611</v>
      </c>
      <c r="N4423" s="36">
        <f t="shared" si="304"/>
        <v>525.83720930232562</v>
      </c>
      <c r="O4423" s="34"/>
      <c r="P4423" s="34">
        <v>251135</v>
      </c>
      <c r="Q4423" s="37">
        <f t="shared" si="305"/>
        <v>251</v>
      </c>
      <c r="R4423" s="34">
        <v>125599</v>
      </c>
    </row>
    <row r="4424" spans="1:18" ht="14.25" thickBot="1">
      <c r="A4424" s="33" t="s">
        <v>657</v>
      </c>
      <c r="B4424" s="47">
        <v>41730</v>
      </c>
      <c r="C4424" t="s">
        <v>118</v>
      </c>
      <c r="D4424" t="s">
        <v>719</v>
      </c>
      <c r="E4424" t="s">
        <v>222</v>
      </c>
      <c r="F4424" t="s">
        <v>608</v>
      </c>
      <c r="G4424" t="s">
        <v>61</v>
      </c>
      <c r="I4424" t="s">
        <v>609</v>
      </c>
      <c r="K4424" s="34" t="s">
        <v>11</v>
      </c>
      <c r="L4424" s="37" t="str">
        <f t="shared" si="303"/>
        <v/>
      </c>
      <c r="M4424" s="34" t="s">
        <v>11</v>
      </c>
      <c r="N4424" s="36" t="str">
        <f t="shared" si="304"/>
        <v/>
      </c>
      <c r="O4424" s="34"/>
      <c r="P4424" s="34">
        <v>11141</v>
      </c>
      <c r="Q4424" s="37">
        <f t="shared" si="305"/>
        <v>11</v>
      </c>
      <c r="R4424" s="34">
        <v>3888</v>
      </c>
    </row>
    <row r="4425" spans="1:18" ht="14.25" thickBot="1">
      <c r="A4425" s="33" t="s">
        <v>657</v>
      </c>
      <c r="B4425" s="47">
        <v>41730</v>
      </c>
      <c r="C4425" t="s">
        <v>118</v>
      </c>
      <c r="D4425" t="s">
        <v>655</v>
      </c>
      <c r="E4425" t="s">
        <v>262</v>
      </c>
      <c r="F4425" t="s">
        <v>608</v>
      </c>
      <c r="G4425" t="s">
        <v>61</v>
      </c>
      <c r="I4425" t="s">
        <v>609</v>
      </c>
      <c r="K4425" s="34">
        <v>11488</v>
      </c>
      <c r="L4425" s="37">
        <f t="shared" si="303"/>
        <v>11</v>
      </c>
      <c r="M4425" s="34">
        <v>4967</v>
      </c>
      <c r="N4425" s="36">
        <f t="shared" si="304"/>
        <v>451.54545454545456</v>
      </c>
      <c r="O4425" s="34"/>
      <c r="P4425" s="34">
        <v>11488</v>
      </c>
      <c r="Q4425" s="37">
        <f t="shared" si="305"/>
        <v>11</v>
      </c>
      <c r="R4425" s="34">
        <v>4967</v>
      </c>
    </row>
    <row r="4426" spans="1:18" ht="14.25" thickBot="1">
      <c r="A4426" s="33" t="s">
        <v>657</v>
      </c>
      <c r="B4426" s="47">
        <v>41730</v>
      </c>
      <c r="C4426" t="s">
        <v>118</v>
      </c>
      <c r="D4426" t="s">
        <v>640</v>
      </c>
      <c r="E4426" t="s">
        <v>37</v>
      </c>
      <c r="F4426" t="s">
        <v>610</v>
      </c>
      <c r="G4426" t="s">
        <v>48</v>
      </c>
      <c r="I4426" t="s">
        <v>609</v>
      </c>
      <c r="K4426" s="34" t="s">
        <v>11</v>
      </c>
      <c r="L4426" s="37" t="str">
        <f t="shared" si="303"/>
        <v/>
      </c>
      <c r="M4426" s="34" t="s">
        <v>11</v>
      </c>
      <c r="N4426" s="36" t="str">
        <f t="shared" si="304"/>
        <v/>
      </c>
      <c r="O4426" s="34"/>
      <c r="P4426" s="34">
        <v>7278</v>
      </c>
      <c r="Q4426" s="37">
        <f t="shared" si="305"/>
        <v>7</v>
      </c>
      <c r="R4426" s="34">
        <v>2679</v>
      </c>
    </row>
    <row r="4427" spans="1:18" ht="14.25" thickBot="1">
      <c r="A4427" s="33" t="s">
        <v>657</v>
      </c>
      <c r="B4427" s="47">
        <v>41730</v>
      </c>
      <c r="C4427" t="s">
        <v>118</v>
      </c>
      <c r="D4427" t="s">
        <v>640</v>
      </c>
      <c r="E4427" t="s">
        <v>37</v>
      </c>
      <c r="F4427" t="s">
        <v>611</v>
      </c>
      <c r="G4427" t="s">
        <v>58</v>
      </c>
      <c r="I4427" t="s">
        <v>609</v>
      </c>
      <c r="K4427" s="34" t="s">
        <v>11</v>
      </c>
      <c r="L4427" s="37" t="str">
        <f t="shared" si="303"/>
        <v/>
      </c>
      <c r="M4427" s="34" t="s">
        <v>11</v>
      </c>
      <c r="N4427" s="36" t="str">
        <f t="shared" si="304"/>
        <v/>
      </c>
      <c r="O4427" s="34"/>
      <c r="P4427" s="34">
        <v>12933</v>
      </c>
      <c r="Q4427" s="37">
        <f t="shared" si="305"/>
        <v>13</v>
      </c>
      <c r="R4427" s="34">
        <v>4335</v>
      </c>
    </row>
    <row r="4428" spans="1:18" ht="14.25" thickBot="1">
      <c r="A4428" s="33" t="s">
        <v>657</v>
      </c>
      <c r="B4428" s="47">
        <v>41730</v>
      </c>
      <c r="C4428" t="s">
        <v>118</v>
      </c>
      <c r="D4428" t="s">
        <v>640</v>
      </c>
      <c r="E4428" t="s">
        <v>37</v>
      </c>
      <c r="F4428" t="s">
        <v>625</v>
      </c>
      <c r="G4428" t="s">
        <v>66</v>
      </c>
      <c r="I4428" t="s">
        <v>609</v>
      </c>
      <c r="K4428" s="34" t="s">
        <v>11</v>
      </c>
      <c r="L4428" s="37" t="str">
        <f t="shared" si="303"/>
        <v/>
      </c>
      <c r="M4428" s="34" t="s">
        <v>11</v>
      </c>
      <c r="N4428" s="36" t="str">
        <f t="shared" si="304"/>
        <v/>
      </c>
      <c r="O4428" s="34"/>
      <c r="P4428" s="34">
        <v>159020</v>
      </c>
      <c r="Q4428" s="37">
        <f t="shared" si="305"/>
        <v>159</v>
      </c>
      <c r="R4428" s="34">
        <v>28483</v>
      </c>
    </row>
    <row r="4429" spans="1:18" ht="14.25" thickBot="1">
      <c r="A4429" s="33" t="s">
        <v>657</v>
      </c>
      <c r="B4429" s="47">
        <v>41730</v>
      </c>
      <c r="C4429" t="s">
        <v>118</v>
      </c>
      <c r="D4429" t="s">
        <v>612</v>
      </c>
      <c r="E4429" t="s">
        <v>68</v>
      </c>
      <c r="F4429" t="s">
        <v>608</v>
      </c>
      <c r="G4429" t="s">
        <v>61</v>
      </c>
      <c r="I4429" t="s">
        <v>609</v>
      </c>
      <c r="K4429" s="34" t="s">
        <v>11</v>
      </c>
      <c r="L4429" s="37" t="str">
        <f t="shared" si="303"/>
        <v/>
      </c>
      <c r="M4429" s="34" t="s">
        <v>11</v>
      </c>
      <c r="N4429" s="36" t="str">
        <f t="shared" si="304"/>
        <v/>
      </c>
      <c r="O4429" s="34"/>
      <c r="P4429" s="34">
        <v>9723</v>
      </c>
      <c r="Q4429" s="37">
        <f t="shared" si="305"/>
        <v>10</v>
      </c>
      <c r="R4429" s="34">
        <v>1914</v>
      </c>
    </row>
    <row r="4430" spans="1:18" ht="14.25" thickBot="1">
      <c r="A4430" s="33" t="s">
        <v>657</v>
      </c>
      <c r="B4430" s="47">
        <v>41730</v>
      </c>
      <c r="C4430" t="s">
        <v>118</v>
      </c>
      <c r="D4430" t="s">
        <v>656</v>
      </c>
      <c r="E4430" t="s">
        <v>316</v>
      </c>
      <c r="F4430" t="s">
        <v>608</v>
      </c>
      <c r="G4430" t="s">
        <v>61</v>
      </c>
      <c r="I4430" t="s">
        <v>609</v>
      </c>
      <c r="K4430" s="34" t="s">
        <v>11</v>
      </c>
      <c r="L4430" s="37" t="str">
        <f t="shared" si="303"/>
        <v/>
      </c>
      <c r="M4430" s="34" t="s">
        <v>11</v>
      </c>
      <c r="N4430" s="36" t="str">
        <f t="shared" si="304"/>
        <v/>
      </c>
      <c r="O4430" s="34"/>
      <c r="P4430" s="34">
        <v>4006</v>
      </c>
      <c r="Q4430" s="37">
        <f t="shared" si="305"/>
        <v>4</v>
      </c>
      <c r="R4430" s="34">
        <v>1277</v>
      </c>
    </row>
    <row r="4431" spans="1:18" ht="14.25" thickBot="1">
      <c r="A4431" s="33" t="s">
        <v>657</v>
      </c>
      <c r="B4431" s="47">
        <v>41730</v>
      </c>
      <c r="C4431" t="s">
        <v>118</v>
      </c>
      <c r="D4431" t="s">
        <v>656</v>
      </c>
      <c r="E4431" t="s">
        <v>316</v>
      </c>
      <c r="F4431" t="s">
        <v>616</v>
      </c>
      <c r="G4431" t="s">
        <v>60</v>
      </c>
      <c r="I4431" t="s">
        <v>609</v>
      </c>
      <c r="K4431" s="34">
        <v>17851</v>
      </c>
      <c r="L4431" s="37">
        <f t="shared" si="303"/>
        <v>18</v>
      </c>
      <c r="M4431" s="34">
        <v>5646</v>
      </c>
      <c r="N4431" s="36">
        <f t="shared" si="304"/>
        <v>313.66666666666669</v>
      </c>
      <c r="O4431" s="34"/>
      <c r="P4431" s="34">
        <v>45892</v>
      </c>
      <c r="Q4431" s="37">
        <f t="shared" si="305"/>
        <v>46</v>
      </c>
      <c r="R4431" s="34">
        <v>11830</v>
      </c>
    </row>
    <row r="4432" spans="1:18" ht="14.25" thickBot="1">
      <c r="A4432" s="33" t="s">
        <v>657</v>
      </c>
      <c r="B4432" s="47">
        <v>41730</v>
      </c>
      <c r="C4432" t="s">
        <v>118</v>
      </c>
      <c r="D4432" t="s">
        <v>656</v>
      </c>
      <c r="E4432" t="s">
        <v>316</v>
      </c>
      <c r="F4432" t="s">
        <v>646</v>
      </c>
      <c r="G4432" t="s">
        <v>74</v>
      </c>
      <c r="I4432" t="s">
        <v>609</v>
      </c>
      <c r="K4432" s="34" t="s">
        <v>11</v>
      </c>
      <c r="L4432" s="37" t="str">
        <f t="shared" si="303"/>
        <v/>
      </c>
      <c r="M4432" s="34" t="s">
        <v>11</v>
      </c>
      <c r="N4432" s="36" t="str">
        <f t="shared" si="304"/>
        <v/>
      </c>
      <c r="O4432" s="34"/>
      <c r="P4432" s="34">
        <v>36365</v>
      </c>
      <c r="Q4432" s="37">
        <f t="shared" si="305"/>
        <v>36</v>
      </c>
      <c r="R4432" s="34">
        <v>7069</v>
      </c>
    </row>
    <row r="4433" spans="1:18" ht="14.25" thickBot="1">
      <c r="A4433" s="33" t="s">
        <v>657</v>
      </c>
      <c r="B4433" s="47">
        <v>41730</v>
      </c>
      <c r="C4433" t="s">
        <v>118</v>
      </c>
      <c r="D4433" t="s">
        <v>669</v>
      </c>
      <c r="E4433" t="s">
        <v>348</v>
      </c>
      <c r="F4433" t="s">
        <v>610</v>
      </c>
      <c r="G4433" t="s">
        <v>48</v>
      </c>
      <c r="I4433" t="s">
        <v>609</v>
      </c>
      <c r="K4433" s="34" t="s">
        <v>11</v>
      </c>
      <c r="L4433" s="37" t="str">
        <f t="shared" si="303"/>
        <v/>
      </c>
      <c r="M4433" s="34" t="s">
        <v>11</v>
      </c>
      <c r="N4433" s="36" t="str">
        <f t="shared" si="304"/>
        <v/>
      </c>
      <c r="O4433" s="34"/>
      <c r="P4433" s="34">
        <v>10426</v>
      </c>
      <c r="Q4433" s="37">
        <f t="shared" si="305"/>
        <v>10</v>
      </c>
      <c r="R4433" s="34">
        <v>4190</v>
      </c>
    </row>
    <row r="4434" spans="1:18" ht="14.25" thickBot="1">
      <c r="A4434" s="33" t="s">
        <v>657</v>
      </c>
      <c r="B4434" s="47">
        <v>41730</v>
      </c>
      <c r="C4434" t="s">
        <v>118</v>
      </c>
      <c r="D4434" t="s">
        <v>669</v>
      </c>
      <c r="E4434" t="s">
        <v>348</v>
      </c>
      <c r="F4434" t="s">
        <v>625</v>
      </c>
      <c r="G4434" t="s">
        <v>66</v>
      </c>
      <c r="I4434" t="s">
        <v>609</v>
      </c>
      <c r="K4434" s="34" t="s">
        <v>11</v>
      </c>
      <c r="L4434" s="37" t="str">
        <f t="shared" si="303"/>
        <v/>
      </c>
      <c r="M4434" s="34" t="s">
        <v>11</v>
      </c>
      <c r="N4434" s="36" t="str">
        <f t="shared" si="304"/>
        <v/>
      </c>
      <c r="O4434" s="34"/>
      <c r="P4434" s="34">
        <v>20199</v>
      </c>
      <c r="Q4434" s="37">
        <f t="shared" si="305"/>
        <v>20</v>
      </c>
      <c r="R4434" s="34">
        <v>3020</v>
      </c>
    </row>
    <row r="4435" spans="1:18" ht="14.25" thickBot="1">
      <c r="A4435" s="33" t="s">
        <v>657</v>
      </c>
      <c r="B4435" s="47">
        <v>41730</v>
      </c>
      <c r="C4435" t="s">
        <v>118</v>
      </c>
      <c r="D4435" t="s">
        <v>641</v>
      </c>
      <c r="E4435" t="s">
        <v>33</v>
      </c>
      <c r="F4435" t="s">
        <v>608</v>
      </c>
      <c r="G4435" t="s">
        <v>61</v>
      </c>
      <c r="I4435" t="s">
        <v>609</v>
      </c>
      <c r="K4435" s="34">
        <v>151082</v>
      </c>
      <c r="L4435" s="37">
        <f t="shared" si="303"/>
        <v>151</v>
      </c>
      <c r="M4435" s="34">
        <v>53136</v>
      </c>
      <c r="N4435" s="36">
        <f t="shared" si="304"/>
        <v>351.89403973509934</v>
      </c>
      <c r="O4435" s="34"/>
      <c r="P4435" s="34">
        <v>388833</v>
      </c>
      <c r="Q4435" s="37">
        <f t="shared" si="305"/>
        <v>389</v>
      </c>
      <c r="R4435" s="34">
        <v>146391</v>
      </c>
    </row>
    <row r="4436" spans="1:18" ht="14.25" thickBot="1">
      <c r="A4436" s="33" t="s">
        <v>657</v>
      </c>
      <c r="B4436" s="47">
        <v>41730</v>
      </c>
      <c r="C4436" t="s">
        <v>118</v>
      </c>
      <c r="D4436" t="s">
        <v>641</v>
      </c>
      <c r="E4436" t="s">
        <v>33</v>
      </c>
      <c r="F4436" t="s">
        <v>610</v>
      </c>
      <c r="G4436" t="s">
        <v>48</v>
      </c>
      <c r="I4436" t="s">
        <v>609</v>
      </c>
      <c r="K4436" s="34">
        <v>187909</v>
      </c>
      <c r="L4436" s="37">
        <f t="shared" si="303"/>
        <v>188</v>
      </c>
      <c r="M4436" s="34">
        <v>30454</v>
      </c>
      <c r="N4436" s="36">
        <f t="shared" si="304"/>
        <v>161.98936170212767</v>
      </c>
      <c r="O4436" s="34"/>
      <c r="P4436" s="34">
        <v>1269843</v>
      </c>
      <c r="Q4436" s="37">
        <f t="shared" si="305"/>
        <v>1270</v>
      </c>
      <c r="R4436" s="34">
        <v>211934</v>
      </c>
    </row>
    <row r="4437" spans="1:18" ht="14.25" thickBot="1">
      <c r="A4437" s="33" t="s">
        <v>657</v>
      </c>
      <c r="B4437" s="47">
        <v>41730</v>
      </c>
      <c r="C4437" t="s">
        <v>118</v>
      </c>
      <c r="D4437" t="s">
        <v>641</v>
      </c>
      <c r="E4437" t="s">
        <v>33</v>
      </c>
      <c r="F4437" t="s">
        <v>611</v>
      </c>
      <c r="G4437" t="s">
        <v>58</v>
      </c>
      <c r="I4437" t="s">
        <v>609</v>
      </c>
      <c r="K4437" s="34" t="s">
        <v>11</v>
      </c>
      <c r="L4437" s="37" t="str">
        <f t="shared" si="303"/>
        <v/>
      </c>
      <c r="M4437" s="34" t="s">
        <v>11</v>
      </c>
      <c r="N4437" s="36" t="str">
        <f t="shared" si="304"/>
        <v/>
      </c>
      <c r="O4437" s="34"/>
      <c r="P4437" s="34">
        <v>26844</v>
      </c>
      <c r="Q4437" s="37">
        <f t="shared" si="305"/>
        <v>27</v>
      </c>
      <c r="R4437" s="34">
        <v>12857</v>
      </c>
    </row>
    <row r="4438" spans="1:18" ht="14.25" thickBot="1">
      <c r="A4438" s="33" t="s">
        <v>657</v>
      </c>
      <c r="B4438" s="47">
        <v>41730</v>
      </c>
      <c r="C4438" t="s">
        <v>118</v>
      </c>
      <c r="D4438" t="s">
        <v>641</v>
      </c>
      <c r="E4438" t="s">
        <v>33</v>
      </c>
      <c r="F4438" t="s">
        <v>625</v>
      </c>
      <c r="G4438" t="s">
        <v>66</v>
      </c>
      <c r="I4438" t="s">
        <v>609</v>
      </c>
      <c r="K4438" s="34" t="s">
        <v>11</v>
      </c>
      <c r="L4438" s="37" t="str">
        <f t="shared" ref="L4438:L4446" si="306">IF(ISERROR(ROUND(K4438*0.001,0))=TRUE,"",(ROUND(K4438*0.001,0)))</f>
        <v/>
      </c>
      <c r="M4438" s="34" t="s">
        <v>11</v>
      </c>
      <c r="N4438" s="36" t="str">
        <f t="shared" ref="N4438:N4446" si="307">IF(ISERROR(M4438/L4438)=TRUE,"",(M4438/L4438))</f>
        <v/>
      </c>
      <c r="O4438" s="34"/>
      <c r="P4438" s="34">
        <v>174849</v>
      </c>
      <c r="Q4438" s="37">
        <f t="shared" ref="Q4438:Q4446" si="308">IF(ISERROR(ROUND(P4438*0.001,0))=TRUE,"",(ROUND(P4438*0.001,0)))</f>
        <v>175</v>
      </c>
      <c r="R4438" s="34">
        <v>31252</v>
      </c>
    </row>
    <row r="4439" spans="1:18" ht="14.25" thickBot="1">
      <c r="A4439" s="33" t="s">
        <v>657</v>
      </c>
      <c r="B4439" s="47">
        <v>41730</v>
      </c>
      <c r="C4439" t="s">
        <v>118</v>
      </c>
      <c r="D4439" t="s">
        <v>641</v>
      </c>
      <c r="E4439" t="s">
        <v>33</v>
      </c>
      <c r="F4439" t="s">
        <v>646</v>
      </c>
      <c r="G4439" t="s">
        <v>74</v>
      </c>
      <c r="I4439" t="s">
        <v>609</v>
      </c>
      <c r="K4439" s="34">
        <v>1563501</v>
      </c>
      <c r="L4439" s="37">
        <f t="shared" si="306"/>
        <v>1564</v>
      </c>
      <c r="M4439" s="34">
        <v>339104</v>
      </c>
      <c r="N4439" s="36">
        <f t="shared" si="307"/>
        <v>216.81841432225065</v>
      </c>
      <c r="O4439" s="34"/>
      <c r="P4439" s="34">
        <v>6248184</v>
      </c>
      <c r="Q4439" s="37">
        <f t="shared" si="308"/>
        <v>6248</v>
      </c>
      <c r="R4439" s="34">
        <v>1361927</v>
      </c>
    </row>
    <row r="4440" spans="1:18" ht="14.25" thickBot="1">
      <c r="A4440" s="33" t="s">
        <v>657</v>
      </c>
      <c r="B4440" s="47">
        <v>41730</v>
      </c>
      <c r="C4440" t="s">
        <v>118</v>
      </c>
      <c r="D4440" t="s">
        <v>661</v>
      </c>
      <c r="E4440" t="s">
        <v>41</v>
      </c>
      <c r="F4440" t="s">
        <v>608</v>
      </c>
      <c r="G4440" t="s">
        <v>61</v>
      </c>
      <c r="I4440" t="s">
        <v>609</v>
      </c>
      <c r="K4440" s="34">
        <v>9174</v>
      </c>
      <c r="L4440" s="37">
        <f t="shared" si="306"/>
        <v>9</v>
      </c>
      <c r="M4440" s="34">
        <v>2699</v>
      </c>
      <c r="N4440" s="36">
        <f t="shared" si="307"/>
        <v>299.88888888888891</v>
      </c>
      <c r="O4440" s="34"/>
      <c r="P4440" s="34">
        <v>30530</v>
      </c>
      <c r="Q4440" s="37">
        <f t="shared" si="308"/>
        <v>31</v>
      </c>
      <c r="R4440" s="34">
        <v>10572</v>
      </c>
    </row>
    <row r="4441" spans="1:18" ht="14.25" thickBot="1">
      <c r="A4441" s="33" t="s">
        <v>657</v>
      </c>
      <c r="B4441" s="47">
        <v>41730</v>
      </c>
      <c r="C4441" t="s">
        <v>118</v>
      </c>
      <c r="D4441" t="s">
        <v>661</v>
      </c>
      <c r="E4441" t="s">
        <v>41</v>
      </c>
      <c r="F4441" t="s">
        <v>610</v>
      </c>
      <c r="G4441" t="s">
        <v>48</v>
      </c>
      <c r="I4441" t="s">
        <v>609</v>
      </c>
      <c r="K4441" s="34" t="s">
        <v>11</v>
      </c>
      <c r="L4441" s="37" t="str">
        <f t="shared" si="306"/>
        <v/>
      </c>
      <c r="M4441" s="34" t="s">
        <v>11</v>
      </c>
      <c r="N4441" s="36" t="str">
        <f t="shared" si="307"/>
        <v/>
      </c>
      <c r="O4441" s="34"/>
      <c r="P4441" s="34">
        <v>25276</v>
      </c>
      <c r="Q4441" s="37">
        <f t="shared" si="308"/>
        <v>25</v>
      </c>
      <c r="R4441" s="34">
        <v>8195</v>
      </c>
    </row>
    <row r="4442" spans="1:18" ht="14.25" thickBot="1">
      <c r="A4442" s="33" t="s">
        <v>657</v>
      </c>
      <c r="B4442" s="47">
        <v>41730</v>
      </c>
      <c r="C4442" t="s">
        <v>118</v>
      </c>
      <c r="D4442" t="s">
        <v>712</v>
      </c>
      <c r="E4442" t="s">
        <v>451</v>
      </c>
      <c r="F4442" t="s">
        <v>608</v>
      </c>
      <c r="G4442" t="s">
        <v>61</v>
      </c>
      <c r="I4442" t="s">
        <v>609</v>
      </c>
      <c r="K4442" s="34" t="s">
        <v>11</v>
      </c>
      <c r="L4442" s="37" t="str">
        <f t="shared" si="306"/>
        <v/>
      </c>
      <c r="M4442" s="34" t="s">
        <v>11</v>
      </c>
      <c r="N4442" s="36" t="str">
        <f t="shared" si="307"/>
        <v/>
      </c>
      <c r="O4442" s="34"/>
      <c r="P4442" s="34">
        <v>19749</v>
      </c>
      <c r="Q4442" s="37">
        <f t="shared" si="308"/>
        <v>20</v>
      </c>
      <c r="R4442" s="34">
        <v>11068</v>
      </c>
    </row>
    <row r="4443" spans="1:18" ht="14.25" thickBot="1">
      <c r="A4443" s="33" t="s">
        <v>657</v>
      </c>
      <c r="B4443" s="47">
        <v>41730</v>
      </c>
      <c r="C4443" t="s">
        <v>118</v>
      </c>
      <c r="D4443" t="s">
        <v>717</v>
      </c>
      <c r="E4443" t="s">
        <v>476</v>
      </c>
      <c r="F4443" t="s">
        <v>608</v>
      </c>
      <c r="G4443" t="s">
        <v>61</v>
      </c>
      <c r="I4443" t="s">
        <v>609</v>
      </c>
      <c r="K4443" s="34" t="s">
        <v>11</v>
      </c>
      <c r="L4443" s="37" t="str">
        <f t="shared" si="306"/>
        <v/>
      </c>
      <c r="M4443" s="34" t="s">
        <v>11</v>
      </c>
      <c r="N4443" s="36" t="str">
        <f t="shared" si="307"/>
        <v/>
      </c>
      <c r="O4443" s="34"/>
      <c r="P4443" s="34">
        <v>13063</v>
      </c>
      <c r="Q4443" s="37">
        <f t="shared" si="308"/>
        <v>13</v>
      </c>
      <c r="R4443" s="34">
        <v>2615</v>
      </c>
    </row>
    <row r="4444" spans="1:18" ht="14.25" thickBot="1">
      <c r="A4444" s="33" t="s">
        <v>657</v>
      </c>
      <c r="B4444" s="47">
        <v>41730</v>
      </c>
      <c r="C4444" t="s">
        <v>118</v>
      </c>
      <c r="D4444" t="s">
        <v>717</v>
      </c>
      <c r="E4444" t="s">
        <v>476</v>
      </c>
      <c r="F4444" t="s">
        <v>610</v>
      </c>
      <c r="G4444" t="s">
        <v>48</v>
      </c>
      <c r="I4444" t="s">
        <v>609</v>
      </c>
      <c r="K4444" s="34">
        <v>7895</v>
      </c>
      <c r="L4444" s="37">
        <f t="shared" si="306"/>
        <v>8</v>
      </c>
      <c r="M4444" s="34">
        <v>1546</v>
      </c>
      <c r="N4444" s="36">
        <f t="shared" si="307"/>
        <v>193.25</v>
      </c>
      <c r="O4444" s="34"/>
      <c r="P4444" s="34">
        <v>7895</v>
      </c>
      <c r="Q4444" s="37">
        <f t="shared" si="308"/>
        <v>8</v>
      </c>
      <c r="R4444" s="34">
        <v>1546</v>
      </c>
    </row>
    <row r="4445" spans="1:18" ht="14.25" thickBot="1">
      <c r="A4445" s="33" t="s">
        <v>657</v>
      </c>
      <c r="B4445" s="47">
        <v>41730</v>
      </c>
      <c r="C4445" t="s">
        <v>118</v>
      </c>
      <c r="D4445" t="s">
        <v>662</v>
      </c>
      <c r="E4445" t="s">
        <v>545</v>
      </c>
      <c r="F4445" t="s">
        <v>646</v>
      </c>
      <c r="G4445" t="s">
        <v>74</v>
      </c>
      <c r="I4445" t="s">
        <v>609</v>
      </c>
      <c r="K4445" s="34">
        <v>43240</v>
      </c>
      <c r="L4445" s="37">
        <f t="shared" si="306"/>
        <v>43</v>
      </c>
      <c r="M4445" s="34">
        <v>9247</v>
      </c>
      <c r="N4445" s="36">
        <f t="shared" si="307"/>
        <v>215.04651162790697</v>
      </c>
      <c r="O4445" s="34"/>
      <c r="P4445" s="34">
        <v>86540</v>
      </c>
      <c r="Q4445" s="37">
        <f t="shared" si="308"/>
        <v>87</v>
      </c>
      <c r="R4445" s="34">
        <v>18517</v>
      </c>
    </row>
    <row r="4446" spans="1:18" ht="14.25" thickBot="1">
      <c r="A4446" s="33" t="s">
        <v>657</v>
      </c>
      <c r="B4446" s="47">
        <v>41730</v>
      </c>
      <c r="C4446" t="s">
        <v>118</v>
      </c>
      <c r="D4446" t="s">
        <v>660</v>
      </c>
      <c r="E4446" t="s">
        <v>550</v>
      </c>
      <c r="F4446" t="s">
        <v>620</v>
      </c>
      <c r="G4446" t="s">
        <v>67</v>
      </c>
      <c r="I4446" t="s">
        <v>609</v>
      </c>
      <c r="K4446" s="34">
        <v>18444</v>
      </c>
      <c r="L4446" s="37">
        <f t="shared" si="306"/>
        <v>18</v>
      </c>
      <c r="M4446" s="34">
        <v>2580</v>
      </c>
      <c r="N4446" s="36">
        <f t="shared" si="307"/>
        <v>143.33333333333334</v>
      </c>
      <c r="O4446" s="34"/>
      <c r="P4446" s="34">
        <v>18444</v>
      </c>
      <c r="Q4446" s="37">
        <f t="shared" si="308"/>
        <v>18</v>
      </c>
      <c r="R4446" s="34">
        <v>2580</v>
      </c>
    </row>
    <row r="4447" spans="1:18" ht="14.25" thickBot="1">
      <c r="A4447" s="33" t="s">
        <v>606</v>
      </c>
      <c r="B4447" s="47">
        <v>41730</v>
      </c>
      <c r="C4447" t="s">
        <v>118</v>
      </c>
      <c r="D4447" t="s">
        <v>607</v>
      </c>
      <c r="E4447" t="s">
        <v>44</v>
      </c>
      <c r="F4447" t="s">
        <v>608</v>
      </c>
      <c r="G4447" t="s">
        <v>61</v>
      </c>
      <c r="I4447" t="s">
        <v>609</v>
      </c>
      <c r="K4447" s="34">
        <v>18253</v>
      </c>
      <c r="L4447" s="37">
        <f>IF(ISERROR(ROUND(K4447*0.001,0))=TRUE,"",(ROUND(K4447*0.001,0)))</f>
        <v>18</v>
      </c>
      <c r="M4447" s="34">
        <v>4106</v>
      </c>
      <c r="N4447" s="36">
        <f>IF(ISERROR(M4447/L4447)=TRUE,"",(M4447/L4447))</f>
        <v>228.11111111111111</v>
      </c>
      <c r="O4447" s="34"/>
      <c r="P4447" s="34">
        <v>184750</v>
      </c>
      <c r="Q4447" s="37">
        <f>IF(ISERROR(ROUND(P4447*0.001,0))=TRUE,"",(ROUND(P4447*0.001,0)))</f>
        <v>185</v>
      </c>
      <c r="R4447" s="34">
        <v>36575</v>
      </c>
    </row>
    <row r="4448" spans="1:18" ht="14.25" thickBot="1">
      <c r="A4448" s="33" t="s">
        <v>606</v>
      </c>
      <c r="B4448" s="47">
        <v>41730</v>
      </c>
      <c r="C4448" t="s">
        <v>118</v>
      </c>
      <c r="D4448" t="s">
        <v>607</v>
      </c>
      <c r="E4448" t="s">
        <v>44</v>
      </c>
      <c r="F4448" t="s">
        <v>611</v>
      </c>
      <c r="G4448" t="s">
        <v>58</v>
      </c>
      <c r="I4448" t="s">
        <v>609</v>
      </c>
      <c r="K4448" s="34">
        <v>5199000</v>
      </c>
      <c r="L4448" s="37">
        <f t="shared" ref="L4448:L4488" si="309">IF(ISERROR(ROUND(K4448*0.001,0))=TRUE,"",(ROUND(K4448*0.001,0)))</f>
        <v>5199</v>
      </c>
      <c r="M4448" s="34">
        <v>744514</v>
      </c>
      <c r="N4448" s="36">
        <f t="shared" ref="N4448:N4488" si="310">IF(ISERROR(M4448/L4448)=TRUE,"",(M4448/L4448))</f>
        <v>143.20330832852471</v>
      </c>
      <c r="O4448" s="34"/>
      <c r="P4448" s="34">
        <v>13389000</v>
      </c>
      <c r="Q4448" s="37">
        <f t="shared" ref="Q4448:Q4488" si="311">IF(ISERROR(ROUND(P4448*0.001,0))=TRUE,"",(ROUND(P4448*0.001,0)))</f>
        <v>13389</v>
      </c>
      <c r="R4448" s="34">
        <v>1845315</v>
      </c>
    </row>
    <row r="4449" spans="1:18" ht="14.25" thickBot="1">
      <c r="A4449" s="33" t="s">
        <v>606</v>
      </c>
      <c r="B4449" s="47">
        <v>41730</v>
      </c>
      <c r="C4449" t="s">
        <v>118</v>
      </c>
      <c r="D4449" t="s">
        <v>607</v>
      </c>
      <c r="E4449" t="s">
        <v>44</v>
      </c>
      <c r="F4449" t="s">
        <v>612</v>
      </c>
      <c r="G4449" t="s">
        <v>57</v>
      </c>
      <c r="I4449" t="s">
        <v>609</v>
      </c>
      <c r="K4449" s="34" t="s">
        <v>11</v>
      </c>
      <c r="L4449" s="37" t="str">
        <f t="shared" si="309"/>
        <v/>
      </c>
      <c r="M4449" s="34" t="s">
        <v>11</v>
      </c>
      <c r="N4449" s="36" t="str">
        <f t="shared" si="310"/>
        <v/>
      </c>
      <c r="O4449" s="34"/>
      <c r="P4449" s="34">
        <v>806880</v>
      </c>
      <c r="Q4449" s="37">
        <f t="shared" si="311"/>
        <v>807</v>
      </c>
      <c r="R4449" s="34">
        <v>114980</v>
      </c>
    </row>
    <row r="4450" spans="1:18" ht="14.25" thickBot="1">
      <c r="A4450" s="33" t="s">
        <v>606</v>
      </c>
      <c r="B4450" s="47">
        <v>41730</v>
      </c>
      <c r="C4450" t="s">
        <v>118</v>
      </c>
      <c r="D4450" t="s">
        <v>607</v>
      </c>
      <c r="E4450" t="s">
        <v>44</v>
      </c>
      <c r="F4450" t="s">
        <v>623</v>
      </c>
      <c r="G4450" t="s">
        <v>56</v>
      </c>
      <c r="I4450" t="s">
        <v>609</v>
      </c>
      <c r="K4450" s="34" t="s">
        <v>11</v>
      </c>
      <c r="L4450" s="37" t="str">
        <f t="shared" si="309"/>
        <v/>
      </c>
      <c r="M4450" s="34" t="s">
        <v>11</v>
      </c>
      <c r="N4450" s="36" t="str">
        <f t="shared" si="310"/>
        <v/>
      </c>
      <c r="O4450" s="34"/>
      <c r="P4450" s="34">
        <v>109240</v>
      </c>
      <c r="Q4450" s="37">
        <f t="shared" si="311"/>
        <v>109</v>
      </c>
      <c r="R4450" s="34">
        <v>1769</v>
      </c>
    </row>
    <row r="4451" spans="1:18" ht="14.25" thickBot="1">
      <c r="A4451" s="33" t="s">
        <v>606</v>
      </c>
      <c r="B4451" s="47">
        <v>41730</v>
      </c>
      <c r="C4451" t="s">
        <v>118</v>
      </c>
      <c r="D4451" t="s">
        <v>607</v>
      </c>
      <c r="E4451" t="s">
        <v>44</v>
      </c>
      <c r="F4451" t="s">
        <v>613</v>
      </c>
      <c r="G4451" t="s">
        <v>55</v>
      </c>
      <c r="I4451" t="s">
        <v>609</v>
      </c>
      <c r="K4451" s="34" t="s">
        <v>11</v>
      </c>
      <c r="L4451" s="37" t="str">
        <f t="shared" si="309"/>
        <v/>
      </c>
      <c r="M4451" s="34" t="s">
        <v>11</v>
      </c>
      <c r="N4451" s="36" t="str">
        <f t="shared" si="310"/>
        <v/>
      </c>
      <c r="O4451" s="34"/>
      <c r="P4451" s="34">
        <v>850000</v>
      </c>
      <c r="Q4451" s="37">
        <f t="shared" si="311"/>
        <v>850</v>
      </c>
      <c r="R4451" s="34">
        <v>122012</v>
      </c>
    </row>
    <row r="4452" spans="1:18" ht="14.25" thickBot="1">
      <c r="A4452" s="33" t="s">
        <v>606</v>
      </c>
      <c r="B4452" s="47">
        <v>41730</v>
      </c>
      <c r="C4452" t="s">
        <v>118</v>
      </c>
      <c r="D4452" t="s">
        <v>607</v>
      </c>
      <c r="E4452" t="s">
        <v>44</v>
      </c>
      <c r="F4452" t="s">
        <v>659</v>
      </c>
      <c r="G4452" t="s">
        <v>73</v>
      </c>
      <c r="I4452" t="s">
        <v>609</v>
      </c>
      <c r="K4452" s="34">
        <v>104400</v>
      </c>
      <c r="L4452" s="37">
        <f t="shared" si="309"/>
        <v>104</v>
      </c>
      <c r="M4452" s="34">
        <v>16869</v>
      </c>
      <c r="N4452" s="36">
        <f t="shared" si="310"/>
        <v>162.20192307692307</v>
      </c>
      <c r="O4452" s="34"/>
      <c r="P4452" s="34">
        <v>104400</v>
      </c>
      <c r="Q4452" s="37">
        <f t="shared" si="311"/>
        <v>104</v>
      </c>
      <c r="R4452" s="34">
        <v>16869</v>
      </c>
    </row>
    <row r="4453" spans="1:18" ht="14.25" thickBot="1">
      <c r="A4453" s="33" t="s">
        <v>606</v>
      </c>
      <c r="B4453" s="47">
        <v>41730</v>
      </c>
      <c r="C4453" t="s">
        <v>118</v>
      </c>
      <c r="D4453" t="s">
        <v>607</v>
      </c>
      <c r="E4453" t="s">
        <v>44</v>
      </c>
      <c r="F4453" t="s">
        <v>616</v>
      </c>
      <c r="G4453" t="s">
        <v>60</v>
      </c>
      <c r="I4453" t="s">
        <v>609</v>
      </c>
      <c r="K4453" s="34">
        <v>2659410</v>
      </c>
      <c r="L4453" s="37">
        <f t="shared" si="309"/>
        <v>2659</v>
      </c>
      <c r="M4453" s="34">
        <v>401297</v>
      </c>
      <c r="N4453" s="36">
        <f t="shared" si="310"/>
        <v>150.92027077848815</v>
      </c>
      <c r="O4453" s="34"/>
      <c r="P4453" s="34">
        <v>6875029</v>
      </c>
      <c r="Q4453" s="37">
        <f t="shared" si="311"/>
        <v>6875</v>
      </c>
      <c r="R4453" s="34">
        <v>1019949</v>
      </c>
    </row>
    <row r="4454" spans="1:18" ht="14.25" thickBot="1">
      <c r="A4454" s="33" t="s">
        <v>606</v>
      </c>
      <c r="B4454" s="47">
        <v>41730</v>
      </c>
      <c r="C4454" t="s">
        <v>118</v>
      </c>
      <c r="D4454" t="s">
        <v>607</v>
      </c>
      <c r="E4454" t="s">
        <v>44</v>
      </c>
      <c r="F4454" t="s">
        <v>625</v>
      </c>
      <c r="G4454" t="s">
        <v>66</v>
      </c>
      <c r="I4454" t="s">
        <v>609</v>
      </c>
      <c r="K4454" s="34">
        <v>190660</v>
      </c>
      <c r="L4454" s="37">
        <f t="shared" si="309"/>
        <v>191</v>
      </c>
      <c r="M4454" s="34">
        <v>30203</v>
      </c>
      <c r="N4454" s="36">
        <f t="shared" si="310"/>
        <v>158.13089005235602</v>
      </c>
      <c r="O4454" s="34"/>
      <c r="P4454" s="34">
        <v>592990</v>
      </c>
      <c r="Q4454" s="37">
        <f t="shared" si="311"/>
        <v>593</v>
      </c>
      <c r="R4454" s="34">
        <v>59773</v>
      </c>
    </row>
    <row r="4455" spans="1:18" ht="14.25" thickBot="1">
      <c r="A4455" s="33" t="s">
        <v>606</v>
      </c>
      <c r="B4455" s="47">
        <v>41730</v>
      </c>
      <c r="C4455" t="s">
        <v>118</v>
      </c>
      <c r="D4455" t="s">
        <v>607</v>
      </c>
      <c r="E4455" t="s">
        <v>44</v>
      </c>
      <c r="F4455" t="s">
        <v>620</v>
      </c>
      <c r="G4455" t="s">
        <v>67</v>
      </c>
      <c r="I4455" t="s">
        <v>609</v>
      </c>
      <c r="K4455" s="34">
        <v>41810</v>
      </c>
      <c r="L4455" s="37">
        <f t="shared" si="309"/>
        <v>42</v>
      </c>
      <c r="M4455" s="34">
        <v>3973</v>
      </c>
      <c r="N4455" s="36">
        <f t="shared" si="310"/>
        <v>94.595238095238102</v>
      </c>
      <c r="O4455" s="34"/>
      <c r="P4455" s="34">
        <v>196962</v>
      </c>
      <c r="Q4455" s="37">
        <f t="shared" si="311"/>
        <v>197</v>
      </c>
      <c r="R4455" s="34">
        <v>21070</v>
      </c>
    </row>
    <row r="4456" spans="1:18" ht="14.25" thickBot="1">
      <c r="A4456" s="33" t="s">
        <v>606</v>
      </c>
      <c r="B4456" s="47">
        <v>41730</v>
      </c>
      <c r="C4456" t="s">
        <v>118</v>
      </c>
      <c r="D4456" t="s">
        <v>607</v>
      </c>
      <c r="E4456" t="s">
        <v>44</v>
      </c>
      <c r="F4456" t="s">
        <v>621</v>
      </c>
      <c r="G4456" t="s">
        <v>50</v>
      </c>
      <c r="I4456" t="s">
        <v>609</v>
      </c>
      <c r="K4456" s="34">
        <v>350000</v>
      </c>
      <c r="L4456" s="37">
        <f t="shared" si="309"/>
        <v>350</v>
      </c>
      <c r="M4456" s="34">
        <v>55287</v>
      </c>
      <c r="N4456" s="36">
        <f t="shared" si="310"/>
        <v>157.96285714285713</v>
      </c>
      <c r="O4456" s="34"/>
      <c r="P4456" s="34">
        <v>4820000</v>
      </c>
      <c r="Q4456" s="37">
        <f t="shared" si="311"/>
        <v>4820</v>
      </c>
      <c r="R4456" s="34">
        <v>714712</v>
      </c>
    </row>
    <row r="4457" spans="1:18" ht="14.25" thickBot="1">
      <c r="A4457" s="33" t="s">
        <v>606</v>
      </c>
      <c r="B4457" s="47">
        <v>41730</v>
      </c>
      <c r="C4457" t="s">
        <v>118</v>
      </c>
      <c r="D4457" t="s">
        <v>607</v>
      </c>
      <c r="E4457" t="s">
        <v>44</v>
      </c>
      <c r="F4457" t="s">
        <v>646</v>
      </c>
      <c r="G4457" t="s">
        <v>74</v>
      </c>
      <c r="I4457" t="s">
        <v>609</v>
      </c>
      <c r="K4457" s="34" t="s">
        <v>11</v>
      </c>
      <c r="L4457" s="37" t="str">
        <f t="shared" si="309"/>
        <v/>
      </c>
      <c r="M4457" s="34" t="s">
        <v>11</v>
      </c>
      <c r="N4457" s="36" t="str">
        <f t="shared" si="310"/>
        <v/>
      </c>
      <c r="O4457" s="34"/>
      <c r="P4457" s="34">
        <v>20310</v>
      </c>
      <c r="Q4457" s="37">
        <f t="shared" si="311"/>
        <v>20</v>
      </c>
      <c r="R4457" s="34">
        <v>1538</v>
      </c>
    </row>
    <row r="4458" spans="1:18" ht="14.25" thickBot="1">
      <c r="A4458" s="33" t="s">
        <v>606</v>
      </c>
      <c r="B4458" s="47">
        <v>41730</v>
      </c>
      <c r="C4458" t="s">
        <v>118</v>
      </c>
      <c r="D4458" t="s">
        <v>607</v>
      </c>
      <c r="E4458" t="s">
        <v>44</v>
      </c>
      <c r="F4458" t="s">
        <v>716</v>
      </c>
      <c r="G4458" t="s">
        <v>404</v>
      </c>
      <c r="I4458" t="s">
        <v>609</v>
      </c>
      <c r="K4458" s="34" t="s">
        <v>11</v>
      </c>
      <c r="L4458" s="37" t="str">
        <f t="shared" si="309"/>
        <v/>
      </c>
      <c r="M4458" s="34" t="s">
        <v>11</v>
      </c>
      <c r="N4458" s="36" t="str">
        <f t="shared" si="310"/>
        <v/>
      </c>
      <c r="O4458" s="34"/>
      <c r="P4458" s="34">
        <v>11765</v>
      </c>
      <c r="Q4458" s="37">
        <f t="shared" si="311"/>
        <v>12</v>
      </c>
      <c r="R4458" s="34">
        <v>329</v>
      </c>
    </row>
    <row r="4459" spans="1:18" ht="14.25" thickBot="1">
      <c r="A4459" s="33" t="s">
        <v>606</v>
      </c>
      <c r="B4459" s="47">
        <v>41730</v>
      </c>
      <c r="C4459" t="s">
        <v>118</v>
      </c>
      <c r="D4459" t="s">
        <v>622</v>
      </c>
      <c r="E4459" t="s">
        <v>45</v>
      </c>
      <c r="F4459" t="s">
        <v>610</v>
      </c>
      <c r="G4459" t="s">
        <v>48</v>
      </c>
      <c r="I4459" t="s">
        <v>609</v>
      </c>
      <c r="K4459" s="34">
        <v>49630</v>
      </c>
      <c r="L4459" s="37">
        <f t="shared" si="309"/>
        <v>50</v>
      </c>
      <c r="M4459" s="34">
        <v>5091</v>
      </c>
      <c r="N4459" s="36">
        <f t="shared" si="310"/>
        <v>101.82</v>
      </c>
      <c r="O4459" s="34"/>
      <c r="P4459" s="34">
        <v>69470</v>
      </c>
      <c r="Q4459" s="37">
        <f t="shared" si="311"/>
        <v>69</v>
      </c>
      <c r="R4459" s="34">
        <v>7011</v>
      </c>
    </row>
    <row r="4460" spans="1:18" ht="14.25" thickBot="1">
      <c r="A4460" s="33" t="s">
        <v>606</v>
      </c>
      <c r="B4460" s="47">
        <v>41730</v>
      </c>
      <c r="C4460" t="s">
        <v>118</v>
      </c>
      <c r="D4460" t="s">
        <v>622</v>
      </c>
      <c r="E4460" t="s">
        <v>45</v>
      </c>
      <c r="F4460" t="s">
        <v>713</v>
      </c>
      <c r="G4460" t="s">
        <v>246</v>
      </c>
      <c r="I4460" t="s">
        <v>609</v>
      </c>
      <c r="K4460" s="34">
        <v>6364</v>
      </c>
      <c r="L4460" s="37">
        <f t="shared" si="309"/>
        <v>6</v>
      </c>
      <c r="M4460" s="34">
        <v>497</v>
      </c>
      <c r="N4460" s="36">
        <f t="shared" si="310"/>
        <v>82.833333333333329</v>
      </c>
      <c r="O4460" s="34"/>
      <c r="P4460" s="34">
        <v>6364</v>
      </c>
      <c r="Q4460" s="37">
        <f t="shared" si="311"/>
        <v>6</v>
      </c>
      <c r="R4460" s="34">
        <v>497</v>
      </c>
    </row>
    <row r="4461" spans="1:18" ht="14.25" thickBot="1">
      <c r="A4461" s="33" t="s">
        <v>606</v>
      </c>
      <c r="B4461" s="47">
        <v>41730</v>
      </c>
      <c r="C4461" t="s">
        <v>118</v>
      </c>
      <c r="D4461" t="s">
        <v>622</v>
      </c>
      <c r="E4461" t="s">
        <v>45</v>
      </c>
      <c r="F4461" t="s">
        <v>616</v>
      </c>
      <c r="G4461" t="s">
        <v>60</v>
      </c>
      <c r="I4461" t="s">
        <v>609</v>
      </c>
      <c r="K4461" s="34">
        <v>2338</v>
      </c>
      <c r="L4461" s="37">
        <f t="shared" si="309"/>
        <v>2</v>
      </c>
      <c r="M4461" s="34">
        <v>284</v>
      </c>
      <c r="N4461" s="36">
        <f t="shared" si="310"/>
        <v>142</v>
      </c>
      <c r="O4461" s="34"/>
      <c r="P4461" s="34">
        <v>2338</v>
      </c>
      <c r="Q4461" s="37">
        <f t="shared" si="311"/>
        <v>2</v>
      </c>
      <c r="R4461" s="34">
        <v>284</v>
      </c>
    </row>
    <row r="4462" spans="1:18" ht="14.25" thickBot="1">
      <c r="A4462" s="33" t="s">
        <v>606</v>
      </c>
      <c r="B4462" s="47">
        <v>41730</v>
      </c>
      <c r="C4462" t="s">
        <v>118</v>
      </c>
      <c r="D4462" t="s">
        <v>622</v>
      </c>
      <c r="E4462" t="s">
        <v>45</v>
      </c>
      <c r="F4462" t="s">
        <v>625</v>
      </c>
      <c r="G4462" t="s">
        <v>66</v>
      </c>
      <c r="I4462" t="s">
        <v>609</v>
      </c>
      <c r="K4462" s="34">
        <v>9100</v>
      </c>
      <c r="L4462" s="37">
        <f t="shared" si="309"/>
        <v>9</v>
      </c>
      <c r="M4462" s="34">
        <v>910</v>
      </c>
      <c r="N4462" s="36">
        <f t="shared" si="310"/>
        <v>101.11111111111111</v>
      </c>
      <c r="O4462" s="34"/>
      <c r="P4462" s="34">
        <v>29720</v>
      </c>
      <c r="Q4462" s="37">
        <f t="shared" si="311"/>
        <v>30</v>
      </c>
      <c r="R4462" s="34">
        <v>5298</v>
      </c>
    </row>
    <row r="4463" spans="1:18" ht="14.25" thickBot="1">
      <c r="A4463" s="33" t="s">
        <v>606</v>
      </c>
      <c r="B4463" s="47">
        <v>41730</v>
      </c>
      <c r="C4463" t="s">
        <v>118</v>
      </c>
      <c r="D4463" t="s">
        <v>622</v>
      </c>
      <c r="E4463" t="s">
        <v>45</v>
      </c>
      <c r="F4463" t="s">
        <v>621</v>
      </c>
      <c r="G4463" t="s">
        <v>50</v>
      </c>
      <c r="I4463" t="s">
        <v>609</v>
      </c>
      <c r="K4463" s="34" t="s">
        <v>11</v>
      </c>
      <c r="L4463" s="37" t="str">
        <f t="shared" si="309"/>
        <v/>
      </c>
      <c r="M4463" s="34" t="s">
        <v>11</v>
      </c>
      <c r="N4463" s="36" t="str">
        <f t="shared" si="310"/>
        <v/>
      </c>
      <c r="O4463" s="34"/>
      <c r="P4463" s="34">
        <v>100000</v>
      </c>
      <c r="Q4463" s="37">
        <f t="shared" si="311"/>
        <v>100</v>
      </c>
      <c r="R4463" s="34">
        <v>5500</v>
      </c>
    </row>
    <row r="4464" spans="1:18" ht="14.25" thickBot="1">
      <c r="A4464" s="33" t="s">
        <v>606</v>
      </c>
      <c r="B4464" s="47">
        <v>41730</v>
      </c>
      <c r="C4464" t="s">
        <v>118</v>
      </c>
      <c r="D4464" t="s">
        <v>622</v>
      </c>
      <c r="E4464" t="s">
        <v>45</v>
      </c>
      <c r="F4464" t="s">
        <v>626</v>
      </c>
      <c r="G4464" t="s">
        <v>62</v>
      </c>
      <c r="I4464" t="s">
        <v>609</v>
      </c>
      <c r="K4464" s="34" t="s">
        <v>11</v>
      </c>
      <c r="L4464" s="37" t="str">
        <f t="shared" si="309"/>
        <v/>
      </c>
      <c r="M4464" s="34" t="s">
        <v>11</v>
      </c>
      <c r="N4464" s="36" t="str">
        <f t="shared" si="310"/>
        <v/>
      </c>
      <c r="O4464" s="34"/>
      <c r="P4464" s="34">
        <v>57956</v>
      </c>
      <c r="Q4464" s="37">
        <f t="shared" si="311"/>
        <v>58</v>
      </c>
      <c r="R4464" s="34">
        <v>6788</v>
      </c>
    </row>
    <row r="4465" spans="1:18" ht="14.25" thickBot="1">
      <c r="A4465" s="33" t="s">
        <v>606</v>
      </c>
      <c r="B4465" s="47">
        <v>41730</v>
      </c>
      <c r="C4465" t="s">
        <v>118</v>
      </c>
      <c r="D4465" t="s">
        <v>622</v>
      </c>
      <c r="E4465" t="s">
        <v>45</v>
      </c>
      <c r="F4465" t="s">
        <v>627</v>
      </c>
      <c r="G4465" t="s">
        <v>59</v>
      </c>
      <c r="I4465" t="s">
        <v>609</v>
      </c>
      <c r="K4465" s="34" t="s">
        <v>11</v>
      </c>
      <c r="L4465" s="37" t="str">
        <f t="shared" si="309"/>
        <v/>
      </c>
      <c r="M4465" s="34" t="s">
        <v>11</v>
      </c>
      <c r="N4465" s="36" t="str">
        <f t="shared" si="310"/>
        <v/>
      </c>
      <c r="O4465" s="34"/>
      <c r="P4465" s="34">
        <v>133500</v>
      </c>
      <c r="Q4465" s="37">
        <f t="shared" si="311"/>
        <v>134</v>
      </c>
      <c r="R4465" s="34">
        <v>10745</v>
      </c>
    </row>
    <row r="4466" spans="1:18" ht="14.25" thickBot="1">
      <c r="A4466" s="33" t="s">
        <v>606</v>
      </c>
      <c r="B4466" s="47">
        <v>41730</v>
      </c>
      <c r="C4466" t="s">
        <v>118</v>
      </c>
      <c r="D4466" t="s">
        <v>628</v>
      </c>
      <c r="E4466" t="s">
        <v>43</v>
      </c>
      <c r="F4466" t="s">
        <v>608</v>
      </c>
      <c r="G4466" t="s">
        <v>61</v>
      </c>
      <c r="I4466" t="s">
        <v>609</v>
      </c>
      <c r="K4466" s="34">
        <v>519040</v>
      </c>
      <c r="L4466" s="37">
        <f t="shared" si="309"/>
        <v>519</v>
      </c>
      <c r="M4466" s="34">
        <v>80013</v>
      </c>
      <c r="N4466" s="36">
        <f t="shared" si="310"/>
        <v>154.16763005780348</v>
      </c>
      <c r="O4466" s="34"/>
      <c r="P4466" s="34">
        <v>905630</v>
      </c>
      <c r="Q4466" s="37">
        <f t="shared" si="311"/>
        <v>906</v>
      </c>
      <c r="R4466" s="34">
        <v>136122</v>
      </c>
    </row>
    <row r="4467" spans="1:18" ht="14.25" thickBot="1">
      <c r="A4467" s="33" t="s">
        <v>606</v>
      </c>
      <c r="B4467" s="47">
        <v>41730</v>
      </c>
      <c r="C4467" t="s">
        <v>118</v>
      </c>
      <c r="D4467" t="s">
        <v>628</v>
      </c>
      <c r="E4467" t="s">
        <v>43</v>
      </c>
      <c r="F4467" t="s">
        <v>629</v>
      </c>
      <c r="G4467" t="s">
        <v>52</v>
      </c>
      <c r="I4467" t="s">
        <v>609</v>
      </c>
      <c r="K4467" s="34" t="s">
        <v>11</v>
      </c>
      <c r="L4467" s="37" t="str">
        <f t="shared" si="309"/>
        <v/>
      </c>
      <c r="M4467" s="34" t="s">
        <v>11</v>
      </c>
      <c r="N4467" s="36" t="str">
        <f t="shared" si="310"/>
        <v/>
      </c>
      <c r="O4467" s="34"/>
      <c r="P4467" s="34">
        <v>144340</v>
      </c>
      <c r="Q4467" s="37">
        <f t="shared" si="311"/>
        <v>144</v>
      </c>
      <c r="R4467" s="34">
        <v>21006</v>
      </c>
    </row>
    <row r="4468" spans="1:18" ht="14.25" thickBot="1">
      <c r="A4468" s="33" t="s">
        <v>606</v>
      </c>
      <c r="B4468" s="47">
        <v>41730</v>
      </c>
      <c r="C4468" t="s">
        <v>118</v>
      </c>
      <c r="D4468" t="s">
        <v>628</v>
      </c>
      <c r="E4468" t="s">
        <v>43</v>
      </c>
      <c r="F4468" t="s">
        <v>642</v>
      </c>
      <c r="G4468" t="s">
        <v>99</v>
      </c>
      <c r="I4468" t="s">
        <v>609</v>
      </c>
      <c r="K4468" s="34">
        <v>157350</v>
      </c>
      <c r="L4468" s="37">
        <f t="shared" si="309"/>
        <v>157</v>
      </c>
      <c r="M4468" s="34">
        <v>23047</v>
      </c>
      <c r="N4468" s="36">
        <f t="shared" si="310"/>
        <v>146.79617834394904</v>
      </c>
      <c r="O4468" s="34"/>
      <c r="P4468" s="34">
        <v>157350</v>
      </c>
      <c r="Q4468" s="37">
        <f t="shared" si="311"/>
        <v>157</v>
      </c>
      <c r="R4468" s="34">
        <v>23047</v>
      </c>
    </row>
    <row r="4469" spans="1:18" ht="14.25" thickBot="1">
      <c r="A4469" s="33" t="s">
        <v>606</v>
      </c>
      <c r="B4469" s="47">
        <v>41730</v>
      </c>
      <c r="C4469" t="s">
        <v>118</v>
      </c>
      <c r="D4469" t="s">
        <v>628</v>
      </c>
      <c r="E4469" t="s">
        <v>43</v>
      </c>
      <c r="F4469" t="s">
        <v>610</v>
      </c>
      <c r="G4469" t="s">
        <v>48</v>
      </c>
      <c r="I4469" t="s">
        <v>609</v>
      </c>
      <c r="K4469" s="34">
        <v>412141</v>
      </c>
      <c r="L4469" s="37">
        <f t="shared" si="309"/>
        <v>412</v>
      </c>
      <c r="M4469" s="34">
        <v>63785</v>
      </c>
      <c r="N4469" s="36">
        <f t="shared" si="310"/>
        <v>154.81796116504853</v>
      </c>
      <c r="O4469" s="34"/>
      <c r="P4469" s="34">
        <v>853452</v>
      </c>
      <c r="Q4469" s="37">
        <f t="shared" si="311"/>
        <v>853</v>
      </c>
      <c r="R4469" s="34">
        <v>129013</v>
      </c>
    </row>
    <row r="4470" spans="1:18" ht="14.25" thickBot="1">
      <c r="A4470" s="33" t="s">
        <v>606</v>
      </c>
      <c r="B4470" s="47">
        <v>41730</v>
      </c>
      <c r="C4470" t="s">
        <v>118</v>
      </c>
      <c r="D4470" t="s">
        <v>628</v>
      </c>
      <c r="E4470" t="s">
        <v>43</v>
      </c>
      <c r="F4470" t="s">
        <v>612</v>
      </c>
      <c r="G4470" t="s">
        <v>57</v>
      </c>
      <c r="I4470" t="s">
        <v>609</v>
      </c>
      <c r="K4470" s="34" t="s">
        <v>11</v>
      </c>
      <c r="L4470" s="37" t="str">
        <f t="shared" si="309"/>
        <v/>
      </c>
      <c r="M4470" s="34" t="s">
        <v>11</v>
      </c>
      <c r="N4470" s="36" t="str">
        <f t="shared" si="310"/>
        <v/>
      </c>
      <c r="O4470" s="34"/>
      <c r="P4470" s="34">
        <v>14641</v>
      </c>
      <c r="Q4470" s="37">
        <f t="shared" si="311"/>
        <v>15</v>
      </c>
      <c r="R4470" s="34">
        <v>1113</v>
      </c>
    </row>
    <row r="4471" spans="1:18" ht="14.25" thickBot="1">
      <c r="A4471" s="33" t="s">
        <v>606</v>
      </c>
      <c r="B4471" s="47">
        <v>41730</v>
      </c>
      <c r="C4471" t="s">
        <v>118</v>
      </c>
      <c r="D4471" t="s">
        <v>628</v>
      </c>
      <c r="E4471" t="s">
        <v>43</v>
      </c>
      <c r="F4471" t="s">
        <v>616</v>
      </c>
      <c r="G4471" t="s">
        <v>60</v>
      </c>
      <c r="I4471" t="s">
        <v>609</v>
      </c>
      <c r="K4471" s="34">
        <v>127531</v>
      </c>
      <c r="L4471" s="37">
        <f t="shared" si="309"/>
        <v>128</v>
      </c>
      <c r="M4471" s="34">
        <v>14993</v>
      </c>
      <c r="N4471" s="36">
        <f t="shared" si="310"/>
        <v>117.1328125</v>
      </c>
      <c r="O4471" s="34"/>
      <c r="P4471" s="34">
        <v>180036</v>
      </c>
      <c r="Q4471" s="37">
        <f t="shared" si="311"/>
        <v>180</v>
      </c>
      <c r="R4471" s="34">
        <v>18748</v>
      </c>
    </row>
    <row r="4472" spans="1:18" ht="14.25" thickBot="1">
      <c r="A4472" s="33" t="s">
        <v>606</v>
      </c>
      <c r="B4472" s="47">
        <v>41730</v>
      </c>
      <c r="C4472" t="s">
        <v>118</v>
      </c>
      <c r="D4472" t="s">
        <v>628</v>
      </c>
      <c r="E4472" t="s">
        <v>43</v>
      </c>
      <c r="F4472" t="s">
        <v>625</v>
      </c>
      <c r="G4472" t="s">
        <v>66</v>
      </c>
      <c r="I4472" t="s">
        <v>609</v>
      </c>
      <c r="K4472" s="34">
        <v>19080</v>
      </c>
      <c r="L4472" s="37">
        <f t="shared" si="309"/>
        <v>19</v>
      </c>
      <c r="M4472" s="34">
        <v>3948</v>
      </c>
      <c r="N4472" s="36">
        <f t="shared" si="310"/>
        <v>207.78947368421052</v>
      </c>
      <c r="O4472" s="34"/>
      <c r="P4472" s="34">
        <v>55916</v>
      </c>
      <c r="Q4472" s="37">
        <f t="shared" si="311"/>
        <v>56</v>
      </c>
      <c r="R4472" s="34">
        <v>9839</v>
      </c>
    </row>
    <row r="4473" spans="1:18" ht="14.25" thickBot="1">
      <c r="A4473" s="33" t="s">
        <v>606</v>
      </c>
      <c r="B4473" s="47">
        <v>41730</v>
      </c>
      <c r="C4473" t="s">
        <v>118</v>
      </c>
      <c r="D4473" t="s">
        <v>628</v>
      </c>
      <c r="E4473" t="s">
        <v>43</v>
      </c>
      <c r="F4473" t="s">
        <v>619</v>
      </c>
      <c r="G4473" t="s">
        <v>54</v>
      </c>
      <c r="I4473" t="s">
        <v>609</v>
      </c>
      <c r="K4473" s="34">
        <v>236800</v>
      </c>
      <c r="L4473" s="37">
        <f t="shared" si="309"/>
        <v>237</v>
      </c>
      <c r="M4473" s="34">
        <v>34727</v>
      </c>
      <c r="N4473" s="36">
        <f t="shared" si="310"/>
        <v>146.52742616033754</v>
      </c>
      <c r="O4473" s="34"/>
      <c r="P4473" s="34">
        <v>500060</v>
      </c>
      <c r="Q4473" s="37">
        <f t="shared" si="311"/>
        <v>500</v>
      </c>
      <c r="R4473" s="34">
        <v>70901</v>
      </c>
    </row>
    <row r="4474" spans="1:18" ht="14.25" thickBot="1">
      <c r="A4474" s="33" t="s">
        <v>606</v>
      </c>
      <c r="B4474" s="47">
        <v>41730</v>
      </c>
      <c r="C4474" t="s">
        <v>118</v>
      </c>
      <c r="D4474" t="s">
        <v>628</v>
      </c>
      <c r="E4474" t="s">
        <v>43</v>
      </c>
      <c r="F4474" t="s">
        <v>620</v>
      </c>
      <c r="G4474" t="s">
        <v>67</v>
      </c>
      <c r="I4474" t="s">
        <v>609</v>
      </c>
      <c r="K4474" s="34">
        <v>76041</v>
      </c>
      <c r="L4474" s="37">
        <f t="shared" si="309"/>
        <v>76</v>
      </c>
      <c r="M4474" s="34">
        <v>6098</v>
      </c>
      <c r="N4474" s="36">
        <f t="shared" si="310"/>
        <v>80.236842105263165</v>
      </c>
      <c r="O4474" s="34"/>
      <c r="P4474" s="34">
        <v>96590</v>
      </c>
      <c r="Q4474" s="37">
        <f t="shared" si="311"/>
        <v>97</v>
      </c>
      <c r="R4474" s="34">
        <v>7682</v>
      </c>
    </row>
    <row r="4475" spans="1:18" ht="14.25" thickBot="1">
      <c r="A4475" s="33" t="s">
        <v>606</v>
      </c>
      <c r="B4475" s="47">
        <v>41730</v>
      </c>
      <c r="C4475" t="s">
        <v>118</v>
      </c>
      <c r="D4475" t="s">
        <v>628</v>
      </c>
      <c r="E4475" t="s">
        <v>43</v>
      </c>
      <c r="F4475" t="s">
        <v>630</v>
      </c>
      <c r="G4475" t="s">
        <v>49</v>
      </c>
      <c r="I4475" t="s">
        <v>609</v>
      </c>
      <c r="K4475" s="34">
        <v>39000</v>
      </c>
      <c r="L4475" s="37">
        <f t="shared" si="309"/>
        <v>39</v>
      </c>
      <c r="M4475" s="34">
        <v>3818</v>
      </c>
      <c r="N4475" s="36">
        <f t="shared" si="310"/>
        <v>97.897435897435898</v>
      </c>
      <c r="O4475" s="34"/>
      <c r="P4475" s="34">
        <v>63000</v>
      </c>
      <c r="Q4475" s="37">
        <f t="shared" si="311"/>
        <v>63</v>
      </c>
      <c r="R4475" s="34">
        <v>6866</v>
      </c>
    </row>
    <row r="4476" spans="1:18" ht="14.25" thickBot="1">
      <c r="A4476" s="33" t="s">
        <v>606</v>
      </c>
      <c r="B4476" s="47">
        <v>41730</v>
      </c>
      <c r="C4476" t="s">
        <v>118</v>
      </c>
      <c r="D4476" t="s">
        <v>631</v>
      </c>
      <c r="E4476" t="s">
        <v>42</v>
      </c>
      <c r="F4476" t="s">
        <v>610</v>
      </c>
      <c r="G4476" t="s">
        <v>48</v>
      </c>
      <c r="I4476" t="s">
        <v>609</v>
      </c>
      <c r="K4476" s="34">
        <v>26661</v>
      </c>
      <c r="L4476" s="37">
        <f t="shared" si="309"/>
        <v>27</v>
      </c>
      <c r="M4476" s="34">
        <v>2950</v>
      </c>
      <c r="N4476" s="36">
        <f t="shared" si="310"/>
        <v>109.25925925925925</v>
      </c>
      <c r="O4476" s="34"/>
      <c r="P4476" s="34">
        <v>96660</v>
      </c>
      <c r="Q4476" s="37">
        <f t="shared" si="311"/>
        <v>97</v>
      </c>
      <c r="R4476" s="34">
        <v>16096</v>
      </c>
    </row>
    <row r="4477" spans="1:18" ht="14.25" thickBot="1">
      <c r="A4477" s="33" t="s">
        <v>606</v>
      </c>
      <c r="B4477" s="47">
        <v>41730</v>
      </c>
      <c r="C4477" t="s">
        <v>118</v>
      </c>
      <c r="D4477" t="s">
        <v>631</v>
      </c>
      <c r="E4477" t="s">
        <v>42</v>
      </c>
      <c r="F4477" t="s">
        <v>614</v>
      </c>
      <c r="G4477" t="s">
        <v>53</v>
      </c>
      <c r="I4477" t="s">
        <v>609</v>
      </c>
      <c r="K4477" s="34" t="s">
        <v>11</v>
      </c>
      <c r="L4477" s="37" t="str">
        <f t="shared" si="309"/>
        <v/>
      </c>
      <c r="M4477" s="34" t="s">
        <v>11</v>
      </c>
      <c r="N4477" s="36" t="str">
        <f t="shared" si="310"/>
        <v/>
      </c>
      <c r="O4477" s="34"/>
      <c r="P4477" s="34">
        <v>3600</v>
      </c>
      <c r="Q4477" s="37">
        <f t="shared" si="311"/>
        <v>4</v>
      </c>
      <c r="R4477" s="34">
        <v>360</v>
      </c>
    </row>
    <row r="4478" spans="1:18" ht="14.25" thickBot="1">
      <c r="A4478" s="33" t="s">
        <v>606</v>
      </c>
      <c r="B4478" s="47">
        <v>41730</v>
      </c>
      <c r="C4478" t="s">
        <v>118</v>
      </c>
      <c r="D4478" t="s">
        <v>632</v>
      </c>
      <c r="E4478" t="s">
        <v>39</v>
      </c>
      <c r="F4478" t="s">
        <v>614</v>
      </c>
      <c r="G4478" t="s">
        <v>53</v>
      </c>
      <c r="I4478" t="s">
        <v>609</v>
      </c>
      <c r="K4478" s="34" t="s">
        <v>11</v>
      </c>
      <c r="L4478" s="37" t="str">
        <f t="shared" si="309"/>
        <v/>
      </c>
      <c r="M4478" s="34" t="s">
        <v>11</v>
      </c>
      <c r="N4478" s="36" t="str">
        <f t="shared" si="310"/>
        <v/>
      </c>
      <c r="O4478" s="34"/>
      <c r="P4478" s="34">
        <v>5151</v>
      </c>
      <c r="Q4478" s="37">
        <f t="shared" si="311"/>
        <v>5</v>
      </c>
      <c r="R4478" s="34">
        <v>1013</v>
      </c>
    </row>
    <row r="4479" spans="1:18" ht="14.25" thickBot="1">
      <c r="A4479" s="33" t="s">
        <v>606</v>
      </c>
      <c r="B4479" s="47">
        <v>41730</v>
      </c>
      <c r="C4479" t="s">
        <v>118</v>
      </c>
      <c r="D4479" t="s">
        <v>658</v>
      </c>
      <c r="E4479" t="s">
        <v>36</v>
      </c>
      <c r="F4479" t="s">
        <v>608</v>
      </c>
      <c r="G4479" t="s">
        <v>61</v>
      </c>
      <c r="I4479" t="s">
        <v>609</v>
      </c>
      <c r="K4479" s="34">
        <v>14080</v>
      </c>
      <c r="L4479" s="37">
        <f t="shared" si="309"/>
        <v>14</v>
      </c>
      <c r="M4479" s="34">
        <v>2344</v>
      </c>
      <c r="N4479" s="36">
        <f t="shared" si="310"/>
        <v>167.42857142857142</v>
      </c>
      <c r="O4479" s="34"/>
      <c r="P4479" s="34">
        <v>44160</v>
      </c>
      <c r="Q4479" s="37">
        <f t="shared" si="311"/>
        <v>44</v>
      </c>
      <c r="R4479" s="34">
        <v>7395</v>
      </c>
    </row>
    <row r="4480" spans="1:18" ht="14.25" thickBot="1">
      <c r="A4480" s="33" t="s">
        <v>606</v>
      </c>
      <c r="B4480" s="47">
        <v>41730</v>
      </c>
      <c r="C4480" t="s">
        <v>118</v>
      </c>
      <c r="D4480" t="s">
        <v>658</v>
      </c>
      <c r="E4480" t="s">
        <v>36</v>
      </c>
      <c r="F4480" t="s">
        <v>614</v>
      </c>
      <c r="G4480" t="s">
        <v>53</v>
      </c>
      <c r="I4480" t="s">
        <v>609</v>
      </c>
      <c r="K4480" s="34" t="s">
        <v>11</v>
      </c>
      <c r="L4480" s="37" t="str">
        <f t="shared" si="309"/>
        <v/>
      </c>
      <c r="M4480" s="34" t="s">
        <v>11</v>
      </c>
      <c r="N4480" s="36" t="str">
        <f t="shared" si="310"/>
        <v/>
      </c>
      <c r="O4480" s="34"/>
      <c r="P4480" s="34">
        <v>21000</v>
      </c>
      <c r="Q4480" s="37">
        <f t="shared" si="311"/>
        <v>21</v>
      </c>
      <c r="R4480" s="34">
        <v>5577</v>
      </c>
    </row>
    <row r="4481" spans="1:18" ht="14.25" thickBot="1">
      <c r="A4481" s="33" t="s">
        <v>606</v>
      </c>
      <c r="B4481" s="47">
        <v>41730</v>
      </c>
      <c r="C4481" t="s">
        <v>118</v>
      </c>
      <c r="D4481" t="s">
        <v>658</v>
      </c>
      <c r="E4481" t="s">
        <v>36</v>
      </c>
      <c r="F4481" t="s">
        <v>625</v>
      </c>
      <c r="G4481" t="s">
        <v>66</v>
      </c>
      <c r="I4481" t="s">
        <v>609</v>
      </c>
      <c r="K4481" s="34">
        <v>1050</v>
      </c>
      <c r="L4481" s="37">
        <f t="shared" si="309"/>
        <v>1</v>
      </c>
      <c r="M4481" s="34">
        <v>612</v>
      </c>
      <c r="N4481" s="36">
        <f t="shared" si="310"/>
        <v>612</v>
      </c>
      <c r="O4481" s="34"/>
      <c r="P4481" s="34">
        <v>1050</v>
      </c>
      <c r="Q4481" s="37">
        <f t="shared" si="311"/>
        <v>1</v>
      </c>
      <c r="R4481" s="34">
        <v>612</v>
      </c>
    </row>
    <row r="4482" spans="1:18" ht="14.25" thickBot="1">
      <c r="A4482" s="33" t="s">
        <v>606</v>
      </c>
      <c r="B4482" s="47">
        <v>41730</v>
      </c>
      <c r="C4482" t="s">
        <v>118</v>
      </c>
      <c r="D4482" t="s">
        <v>633</v>
      </c>
      <c r="E4482" t="s">
        <v>35</v>
      </c>
      <c r="F4482" t="s">
        <v>614</v>
      </c>
      <c r="G4482" t="s">
        <v>53</v>
      </c>
      <c r="I4482" t="s">
        <v>609</v>
      </c>
      <c r="K4482" s="34" t="s">
        <v>11</v>
      </c>
      <c r="L4482" s="37" t="str">
        <f t="shared" si="309"/>
        <v/>
      </c>
      <c r="M4482" s="34" t="s">
        <v>11</v>
      </c>
      <c r="N4482" s="36" t="str">
        <f t="shared" si="310"/>
        <v/>
      </c>
      <c r="O4482" s="34"/>
      <c r="P4482" s="34">
        <v>8408</v>
      </c>
      <c r="Q4482" s="37">
        <f t="shared" si="311"/>
        <v>8</v>
      </c>
      <c r="R4482" s="34">
        <v>1197</v>
      </c>
    </row>
    <row r="4483" spans="1:18" ht="14.25" thickBot="1">
      <c r="A4483" s="33" t="s">
        <v>606</v>
      </c>
      <c r="B4483" s="47">
        <v>41730</v>
      </c>
      <c r="C4483" t="s">
        <v>118</v>
      </c>
      <c r="D4483" t="s">
        <v>633</v>
      </c>
      <c r="E4483" t="s">
        <v>35</v>
      </c>
      <c r="F4483" t="s">
        <v>616</v>
      </c>
      <c r="G4483" t="s">
        <v>60</v>
      </c>
      <c r="I4483" t="s">
        <v>609</v>
      </c>
      <c r="K4483" s="34">
        <v>3839</v>
      </c>
      <c r="L4483" s="37">
        <f t="shared" si="309"/>
        <v>4</v>
      </c>
      <c r="M4483" s="34">
        <v>690</v>
      </c>
      <c r="N4483" s="36">
        <f t="shared" si="310"/>
        <v>172.5</v>
      </c>
      <c r="O4483" s="34"/>
      <c r="P4483" s="34">
        <v>3839</v>
      </c>
      <c r="Q4483" s="37">
        <f t="shared" si="311"/>
        <v>4</v>
      </c>
      <c r="R4483" s="34">
        <v>690</v>
      </c>
    </row>
    <row r="4484" spans="1:18" ht="14.25" thickBot="1">
      <c r="A4484" s="33" t="s">
        <v>606</v>
      </c>
      <c r="B4484" s="47">
        <v>41730</v>
      </c>
      <c r="C4484" t="s">
        <v>118</v>
      </c>
      <c r="D4484" t="s">
        <v>633</v>
      </c>
      <c r="E4484" t="s">
        <v>35</v>
      </c>
      <c r="F4484" t="s">
        <v>620</v>
      </c>
      <c r="G4484" t="s">
        <v>67</v>
      </c>
      <c r="I4484" t="s">
        <v>609</v>
      </c>
      <c r="K4484" s="34" t="s">
        <v>11</v>
      </c>
      <c r="L4484" s="37" t="str">
        <f t="shared" si="309"/>
        <v/>
      </c>
      <c r="M4484" s="34" t="s">
        <v>11</v>
      </c>
      <c r="N4484" s="36" t="str">
        <f t="shared" si="310"/>
        <v/>
      </c>
      <c r="O4484" s="34"/>
      <c r="P4484" s="34">
        <v>16841</v>
      </c>
      <c r="Q4484" s="37">
        <f t="shared" si="311"/>
        <v>17</v>
      </c>
      <c r="R4484" s="34">
        <v>2111</v>
      </c>
    </row>
    <row r="4485" spans="1:18" ht="14.25" thickBot="1">
      <c r="A4485" s="33" t="s">
        <v>606</v>
      </c>
      <c r="B4485" s="47">
        <v>41730</v>
      </c>
      <c r="C4485" t="s">
        <v>118</v>
      </c>
      <c r="D4485" t="s">
        <v>636</v>
      </c>
      <c r="E4485" t="s">
        <v>69</v>
      </c>
      <c r="F4485" t="s">
        <v>610</v>
      </c>
      <c r="G4485" t="s">
        <v>48</v>
      </c>
      <c r="I4485" t="s">
        <v>609</v>
      </c>
      <c r="K4485" s="34">
        <v>100830</v>
      </c>
      <c r="L4485" s="37">
        <f t="shared" si="309"/>
        <v>101</v>
      </c>
      <c r="M4485" s="34">
        <v>14658</v>
      </c>
      <c r="N4485" s="36">
        <f t="shared" si="310"/>
        <v>145.12871287128712</v>
      </c>
      <c r="O4485" s="34"/>
      <c r="P4485" s="34">
        <v>100830</v>
      </c>
      <c r="Q4485" s="37">
        <f t="shared" si="311"/>
        <v>101</v>
      </c>
      <c r="R4485" s="34">
        <v>14658</v>
      </c>
    </row>
    <row r="4486" spans="1:18" ht="14.25" thickBot="1">
      <c r="A4486" s="33" t="s">
        <v>606</v>
      </c>
      <c r="B4486" s="47">
        <v>41730</v>
      </c>
      <c r="C4486" t="s">
        <v>118</v>
      </c>
      <c r="D4486" t="s">
        <v>636</v>
      </c>
      <c r="E4486" t="s">
        <v>69</v>
      </c>
      <c r="F4486" t="s">
        <v>616</v>
      </c>
      <c r="G4486" t="s">
        <v>60</v>
      </c>
      <c r="I4486" t="s">
        <v>609</v>
      </c>
      <c r="K4486" s="34" t="s">
        <v>11</v>
      </c>
      <c r="L4486" s="37" t="str">
        <f t="shared" si="309"/>
        <v/>
      </c>
      <c r="M4486" s="34" t="s">
        <v>11</v>
      </c>
      <c r="N4486" s="36" t="str">
        <f t="shared" si="310"/>
        <v/>
      </c>
      <c r="O4486" s="34"/>
      <c r="P4486" s="34">
        <v>199380</v>
      </c>
      <c r="Q4486" s="37">
        <f t="shared" si="311"/>
        <v>199</v>
      </c>
      <c r="R4486" s="34">
        <v>30591</v>
      </c>
    </row>
    <row r="4487" spans="1:18" ht="14.25" thickBot="1">
      <c r="A4487" s="33" t="s">
        <v>606</v>
      </c>
      <c r="B4487" s="47">
        <v>41730</v>
      </c>
      <c r="C4487" t="s">
        <v>118</v>
      </c>
      <c r="D4487" t="s">
        <v>612</v>
      </c>
      <c r="E4487" t="s">
        <v>68</v>
      </c>
      <c r="F4487" t="s">
        <v>625</v>
      </c>
      <c r="G4487" t="s">
        <v>66</v>
      </c>
      <c r="I4487" t="s">
        <v>609</v>
      </c>
      <c r="K4487" s="34">
        <v>18080</v>
      </c>
      <c r="L4487" s="37">
        <f t="shared" si="309"/>
        <v>18</v>
      </c>
      <c r="M4487" s="34">
        <v>4321</v>
      </c>
      <c r="N4487" s="36">
        <f t="shared" si="310"/>
        <v>240.05555555555554</v>
      </c>
      <c r="O4487" s="34"/>
      <c r="P4487" s="34">
        <v>36170</v>
      </c>
      <c r="Q4487" s="37">
        <f t="shared" si="311"/>
        <v>36</v>
      </c>
      <c r="R4487" s="34">
        <v>7998</v>
      </c>
    </row>
    <row r="4488" spans="1:18" ht="14.25" thickBot="1">
      <c r="A4488" s="33" t="s">
        <v>606</v>
      </c>
      <c r="B4488" s="47">
        <v>41730</v>
      </c>
      <c r="C4488" t="s">
        <v>118</v>
      </c>
      <c r="D4488" t="s">
        <v>641</v>
      </c>
      <c r="E4488" t="s">
        <v>33</v>
      </c>
      <c r="F4488" t="s">
        <v>616</v>
      </c>
      <c r="G4488" t="s">
        <v>60</v>
      </c>
      <c r="I4488" t="s">
        <v>609</v>
      </c>
      <c r="K4488" s="34" t="s">
        <v>11</v>
      </c>
      <c r="L4488" s="37" t="str">
        <f t="shared" si="309"/>
        <v/>
      </c>
      <c r="M4488" s="34" t="s">
        <v>11</v>
      </c>
      <c r="N4488" s="36" t="str">
        <f t="shared" si="310"/>
        <v/>
      </c>
      <c r="O4488" s="34"/>
      <c r="P4488" s="34">
        <v>879</v>
      </c>
      <c r="Q4488" s="37">
        <f t="shared" si="311"/>
        <v>1</v>
      </c>
      <c r="R4488" s="34">
        <v>350</v>
      </c>
    </row>
    <row r="4489" spans="1:18" ht="14.25" thickBot="1">
      <c r="A4489" s="33" t="s">
        <v>657</v>
      </c>
      <c r="B4489" s="47">
        <v>41699</v>
      </c>
      <c r="C4489" t="s">
        <v>118</v>
      </c>
      <c r="D4489" t="s">
        <v>607</v>
      </c>
      <c r="E4489" t="s">
        <v>44</v>
      </c>
      <c r="F4489" t="s">
        <v>608</v>
      </c>
      <c r="G4489" t="s">
        <v>61</v>
      </c>
      <c r="I4489" t="s">
        <v>609</v>
      </c>
      <c r="K4489" s="34">
        <v>90358</v>
      </c>
      <c r="L4489" s="37">
        <f>IF(ISERROR(ROUND(K4489*0.001,0))=TRUE,"",(ROUND(K4489*0.001,0)))</f>
        <v>90</v>
      </c>
      <c r="M4489" s="34">
        <v>27664</v>
      </c>
      <c r="N4489" s="36">
        <f>IF(ISERROR(M4489/L4489)=TRUE,"",(M4489/L4489))</f>
        <v>307.37777777777779</v>
      </c>
      <c r="O4489" s="34"/>
      <c r="P4489" s="34">
        <v>90358</v>
      </c>
      <c r="Q4489" s="37">
        <f>IF(ISERROR(ROUND(P4489*0.001,0))=TRUE,"",(ROUND(P4489*0.001,0)))</f>
        <v>90</v>
      </c>
      <c r="R4489" s="34">
        <v>27664</v>
      </c>
    </row>
    <row r="4490" spans="1:18" ht="14.25" thickBot="1">
      <c r="A4490" s="33" t="s">
        <v>657</v>
      </c>
      <c r="B4490" s="47">
        <v>41699</v>
      </c>
      <c r="C4490" t="s">
        <v>118</v>
      </c>
      <c r="D4490" t="s">
        <v>607</v>
      </c>
      <c r="E4490" t="s">
        <v>44</v>
      </c>
      <c r="F4490" t="s">
        <v>610</v>
      </c>
      <c r="G4490" t="s">
        <v>48</v>
      </c>
      <c r="I4490" t="s">
        <v>609</v>
      </c>
      <c r="K4490" s="34">
        <v>2709777</v>
      </c>
      <c r="L4490" s="37">
        <f t="shared" ref="L4490:L4553" si="312">IF(ISERROR(ROUND(K4490*0.001,0))=TRUE,"",(ROUND(K4490*0.001,0)))</f>
        <v>2710</v>
      </c>
      <c r="M4490" s="34">
        <v>418359</v>
      </c>
      <c r="N4490" s="36">
        <f t="shared" ref="N4490:N4553" si="313">IF(ISERROR(M4490/L4490)=TRUE,"",(M4490/L4490))</f>
        <v>154.3760147601476</v>
      </c>
      <c r="O4490" s="34"/>
      <c r="P4490" s="34">
        <v>6575632</v>
      </c>
      <c r="Q4490" s="37">
        <f t="shared" ref="Q4490:Q4553" si="314">IF(ISERROR(ROUND(P4490*0.001,0))=TRUE,"",(ROUND(P4490*0.001,0)))</f>
        <v>6576</v>
      </c>
      <c r="R4490" s="34">
        <v>985059</v>
      </c>
    </row>
    <row r="4491" spans="1:18" ht="14.25" thickBot="1">
      <c r="A4491" s="33" t="s">
        <v>657</v>
      </c>
      <c r="B4491" s="47">
        <v>41699</v>
      </c>
      <c r="C4491" t="s">
        <v>118</v>
      </c>
      <c r="D4491" t="s">
        <v>607</v>
      </c>
      <c r="E4491" t="s">
        <v>44</v>
      </c>
      <c r="F4491" t="s">
        <v>611</v>
      </c>
      <c r="G4491" t="s">
        <v>58</v>
      </c>
      <c r="I4491" t="s">
        <v>609</v>
      </c>
      <c r="K4491" s="34" t="s">
        <v>11</v>
      </c>
      <c r="L4491" s="37" t="str">
        <f t="shared" si="312"/>
        <v/>
      </c>
      <c r="M4491" s="34" t="s">
        <v>11</v>
      </c>
      <c r="N4491" s="36" t="str">
        <f t="shared" si="313"/>
        <v/>
      </c>
      <c r="O4491" s="34"/>
      <c r="P4491" s="34">
        <v>6682</v>
      </c>
      <c r="Q4491" s="37">
        <f t="shared" si="314"/>
        <v>7</v>
      </c>
      <c r="R4491" s="34">
        <v>2199</v>
      </c>
    </row>
    <row r="4492" spans="1:18" ht="14.25" thickBot="1">
      <c r="A4492" s="33" t="s">
        <v>657</v>
      </c>
      <c r="B4492" s="47">
        <v>41699</v>
      </c>
      <c r="C4492" t="s">
        <v>118</v>
      </c>
      <c r="D4492" t="s">
        <v>607</v>
      </c>
      <c r="E4492" t="s">
        <v>44</v>
      </c>
      <c r="F4492" t="s">
        <v>612</v>
      </c>
      <c r="G4492" t="s">
        <v>57</v>
      </c>
      <c r="I4492" t="s">
        <v>609</v>
      </c>
      <c r="K4492" s="34">
        <v>45206</v>
      </c>
      <c r="L4492" s="37">
        <f t="shared" si="312"/>
        <v>45</v>
      </c>
      <c r="M4492" s="34">
        <v>14335</v>
      </c>
      <c r="N4492" s="36">
        <f t="shared" si="313"/>
        <v>318.55555555555554</v>
      </c>
      <c r="O4492" s="34"/>
      <c r="P4492" s="34">
        <v>49541</v>
      </c>
      <c r="Q4492" s="37">
        <f t="shared" si="314"/>
        <v>50</v>
      </c>
      <c r="R4492" s="34">
        <v>15738</v>
      </c>
    </row>
    <row r="4493" spans="1:18" ht="14.25" thickBot="1">
      <c r="A4493" s="33" t="s">
        <v>657</v>
      </c>
      <c r="B4493" s="47">
        <v>41699</v>
      </c>
      <c r="C4493" t="s">
        <v>118</v>
      </c>
      <c r="D4493" t="s">
        <v>607</v>
      </c>
      <c r="E4493" t="s">
        <v>44</v>
      </c>
      <c r="F4493" t="s">
        <v>614</v>
      </c>
      <c r="G4493" t="s">
        <v>53</v>
      </c>
      <c r="I4493" t="s">
        <v>609</v>
      </c>
      <c r="K4493" s="34">
        <v>173626</v>
      </c>
      <c r="L4493" s="37">
        <f t="shared" si="312"/>
        <v>174</v>
      </c>
      <c r="M4493" s="34">
        <v>28416</v>
      </c>
      <c r="N4493" s="36">
        <f t="shared" si="313"/>
        <v>163.31034482758622</v>
      </c>
      <c r="O4493" s="34"/>
      <c r="P4493" s="34">
        <v>419591</v>
      </c>
      <c r="Q4493" s="37">
        <f t="shared" si="314"/>
        <v>420</v>
      </c>
      <c r="R4493" s="34">
        <v>57977</v>
      </c>
    </row>
    <row r="4494" spans="1:18" ht="14.25" thickBot="1">
      <c r="A4494" s="33" t="s">
        <v>657</v>
      </c>
      <c r="B4494" s="47">
        <v>41699</v>
      </c>
      <c r="C4494" t="s">
        <v>118</v>
      </c>
      <c r="D4494" t="s">
        <v>607</v>
      </c>
      <c r="E4494" t="s">
        <v>44</v>
      </c>
      <c r="F4494" t="s">
        <v>616</v>
      </c>
      <c r="G4494" t="s">
        <v>60</v>
      </c>
      <c r="I4494" t="s">
        <v>609</v>
      </c>
      <c r="K4494" s="34">
        <v>145187</v>
      </c>
      <c r="L4494" s="37">
        <f t="shared" si="312"/>
        <v>145</v>
      </c>
      <c r="M4494" s="34">
        <v>46840</v>
      </c>
      <c r="N4494" s="36">
        <f t="shared" si="313"/>
        <v>323.0344827586207</v>
      </c>
      <c r="O4494" s="34"/>
      <c r="P4494" s="34">
        <v>348277</v>
      </c>
      <c r="Q4494" s="37">
        <f t="shared" si="314"/>
        <v>348</v>
      </c>
      <c r="R4494" s="34">
        <v>103705</v>
      </c>
    </row>
    <row r="4495" spans="1:18" ht="14.25" thickBot="1">
      <c r="A4495" s="33" t="s">
        <v>657</v>
      </c>
      <c r="B4495" s="47">
        <v>41699</v>
      </c>
      <c r="C4495" t="s">
        <v>118</v>
      </c>
      <c r="D4495" t="s">
        <v>607</v>
      </c>
      <c r="E4495" t="s">
        <v>44</v>
      </c>
      <c r="F4495" t="s">
        <v>625</v>
      </c>
      <c r="G4495" t="s">
        <v>66</v>
      </c>
      <c r="I4495" t="s">
        <v>609</v>
      </c>
      <c r="K4495" s="34">
        <v>944614</v>
      </c>
      <c r="L4495" s="37">
        <f t="shared" si="312"/>
        <v>945</v>
      </c>
      <c r="M4495" s="34">
        <v>151170</v>
      </c>
      <c r="N4495" s="36">
        <f t="shared" si="313"/>
        <v>159.96825396825398</v>
      </c>
      <c r="O4495" s="34"/>
      <c r="P4495" s="34">
        <v>2853876</v>
      </c>
      <c r="Q4495" s="37">
        <f t="shared" si="314"/>
        <v>2854</v>
      </c>
      <c r="R4495" s="34">
        <v>419785</v>
      </c>
    </row>
    <row r="4496" spans="1:18" ht="14.25" thickBot="1">
      <c r="A4496" s="33" t="s">
        <v>657</v>
      </c>
      <c r="B4496" s="47">
        <v>41699</v>
      </c>
      <c r="C4496" t="s">
        <v>118</v>
      </c>
      <c r="D4496" t="s">
        <v>607</v>
      </c>
      <c r="E4496" t="s">
        <v>44</v>
      </c>
      <c r="F4496" t="s">
        <v>646</v>
      </c>
      <c r="G4496" t="s">
        <v>74</v>
      </c>
      <c r="I4496" t="s">
        <v>609</v>
      </c>
      <c r="K4496" s="34">
        <v>2191702</v>
      </c>
      <c r="L4496" s="37">
        <f t="shared" si="312"/>
        <v>2192</v>
      </c>
      <c r="M4496" s="34">
        <v>290231</v>
      </c>
      <c r="N4496" s="36">
        <f t="shared" si="313"/>
        <v>132.40465328467153</v>
      </c>
      <c r="O4496" s="34"/>
      <c r="P4496" s="34">
        <v>5651184</v>
      </c>
      <c r="Q4496" s="37">
        <f t="shared" si="314"/>
        <v>5651</v>
      </c>
      <c r="R4496" s="34">
        <v>756133</v>
      </c>
    </row>
    <row r="4497" spans="1:18" ht="14.25" thickBot="1">
      <c r="A4497" s="33" t="s">
        <v>657</v>
      </c>
      <c r="B4497" s="47">
        <v>41699</v>
      </c>
      <c r="C4497" t="s">
        <v>118</v>
      </c>
      <c r="D4497" t="s">
        <v>622</v>
      </c>
      <c r="E4497" t="s">
        <v>45</v>
      </c>
      <c r="F4497" t="s">
        <v>610</v>
      </c>
      <c r="G4497" t="s">
        <v>48</v>
      </c>
      <c r="I4497" t="s">
        <v>609</v>
      </c>
      <c r="K4497" s="34">
        <v>873</v>
      </c>
      <c r="L4497" s="37">
        <f t="shared" si="312"/>
        <v>1</v>
      </c>
      <c r="M4497" s="34">
        <v>273</v>
      </c>
      <c r="N4497" s="36">
        <f t="shared" si="313"/>
        <v>273</v>
      </c>
      <c r="O4497" s="34"/>
      <c r="P4497" s="34">
        <v>3371</v>
      </c>
      <c r="Q4497" s="37">
        <f t="shared" si="314"/>
        <v>3</v>
      </c>
      <c r="R4497" s="34">
        <v>549</v>
      </c>
    </row>
    <row r="4498" spans="1:18" ht="14.25" thickBot="1">
      <c r="A4498" s="33" t="s">
        <v>657</v>
      </c>
      <c r="B4498" s="47">
        <v>41699</v>
      </c>
      <c r="C4498" t="s">
        <v>118</v>
      </c>
      <c r="D4498" t="s">
        <v>622</v>
      </c>
      <c r="E4498" t="s">
        <v>45</v>
      </c>
      <c r="F4498" t="s">
        <v>614</v>
      </c>
      <c r="G4498" t="s">
        <v>53</v>
      </c>
      <c r="I4498" t="s">
        <v>609</v>
      </c>
      <c r="K4498" s="34" t="s">
        <v>11</v>
      </c>
      <c r="L4498" s="37" t="str">
        <f t="shared" si="312"/>
        <v/>
      </c>
      <c r="M4498" s="34" t="s">
        <v>11</v>
      </c>
      <c r="N4498" s="36" t="str">
        <f t="shared" si="313"/>
        <v/>
      </c>
      <c r="O4498" s="34"/>
      <c r="P4498" s="34">
        <v>19423</v>
      </c>
      <c r="Q4498" s="37">
        <f t="shared" si="314"/>
        <v>19</v>
      </c>
      <c r="R4498" s="34">
        <v>1362</v>
      </c>
    </row>
    <row r="4499" spans="1:18" ht="14.25" thickBot="1">
      <c r="A4499" s="33" t="s">
        <v>657</v>
      </c>
      <c r="B4499" s="47">
        <v>41699</v>
      </c>
      <c r="C4499" t="s">
        <v>118</v>
      </c>
      <c r="D4499" t="s">
        <v>622</v>
      </c>
      <c r="E4499" t="s">
        <v>45</v>
      </c>
      <c r="F4499" t="s">
        <v>625</v>
      </c>
      <c r="G4499" t="s">
        <v>66</v>
      </c>
      <c r="I4499" t="s">
        <v>609</v>
      </c>
      <c r="K4499" s="34">
        <v>19176</v>
      </c>
      <c r="L4499" s="37">
        <f t="shared" si="312"/>
        <v>19</v>
      </c>
      <c r="M4499" s="34">
        <v>3501</v>
      </c>
      <c r="N4499" s="36">
        <f t="shared" si="313"/>
        <v>184.26315789473685</v>
      </c>
      <c r="O4499" s="34"/>
      <c r="P4499" s="34">
        <v>106576</v>
      </c>
      <c r="Q4499" s="37">
        <f t="shared" si="314"/>
        <v>107</v>
      </c>
      <c r="R4499" s="34">
        <v>16084</v>
      </c>
    </row>
    <row r="4500" spans="1:18" ht="14.25" thickBot="1">
      <c r="A4500" s="33" t="s">
        <v>657</v>
      </c>
      <c r="B4500" s="47">
        <v>41699</v>
      </c>
      <c r="C4500" t="s">
        <v>118</v>
      </c>
      <c r="D4500" t="s">
        <v>628</v>
      </c>
      <c r="E4500" t="s">
        <v>43</v>
      </c>
      <c r="F4500" t="s">
        <v>608</v>
      </c>
      <c r="G4500" t="s">
        <v>61</v>
      </c>
      <c r="I4500" t="s">
        <v>609</v>
      </c>
      <c r="K4500" s="34">
        <v>80303</v>
      </c>
      <c r="L4500" s="37">
        <f t="shared" si="312"/>
        <v>80</v>
      </c>
      <c r="M4500" s="34">
        <v>9438</v>
      </c>
      <c r="N4500" s="36">
        <f t="shared" si="313"/>
        <v>117.97499999999999</v>
      </c>
      <c r="O4500" s="34"/>
      <c r="P4500" s="34">
        <v>139090</v>
      </c>
      <c r="Q4500" s="37">
        <f t="shared" si="314"/>
        <v>139</v>
      </c>
      <c r="R4500" s="34">
        <v>16970</v>
      </c>
    </row>
    <row r="4501" spans="1:18" ht="14.25" thickBot="1">
      <c r="A4501" s="33" t="s">
        <v>657</v>
      </c>
      <c r="B4501" s="47">
        <v>41699</v>
      </c>
      <c r="C4501" t="s">
        <v>118</v>
      </c>
      <c r="D4501" t="s">
        <v>628</v>
      </c>
      <c r="E4501" t="s">
        <v>43</v>
      </c>
      <c r="F4501" t="s">
        <v>610</v>
      </c>
      <c r="G4501" t="s">
        <v>48</v>
      </c>
      <c r="I4501" t="s">
        <v>609</v>
      </c>
      <c r="K4501" s="34">
        <v>972473</v>
      </c>
      <c r="L4501" s="37">
        <f t="shared" si="312"/>
        <v>972</v>
      </c>
      <c r="M4501" s="34">
        <v>127238</v>
      </c>
      <c r="N4501" s="36">
        <f t="shared" si="313"/>
        <v>130.90329218106996</v>
      </c>
      <c r="O4501" s="34"/>
      <c r="P4501" s="34">
        <v>1681458</v>
      </c>
      <c r="Q4501" s="37">
        <f t="shared" si="314"/>
        <v>1681</v>
      </c>
      <c r="R4501" s="34">
        <v>216184</v>
      </c>
    </row>
    <row r="4502" spans="1:18" ht="14.25" thickBot="1">
      <c r="A4502" s="33" t="s">
        <v>657</v>
      </c>
      <c r="B4502" s="47">
        <v>41699</v>
      </c>
      <c r="C4502" t="s">
        <v>118</v>
      </c>
      <c r="D4502" t="s">
        <v>628</v>
      </c>
      <c r="E4502" t="s">
        <v>43</v>
      </c>
      <c r="F4502" t="s">
        <v>612</v>
      </c>
      <c r="G4502" t="s">
        <v>57</v>
      </c>
      <c r="I4502" t="s">
        <v>609</v>
      </c>
      <c r="K4502" s="34">
        <v>16548</v>
      </c>
      <c r="L4502" s="37">
        <f t="shared" si="312"/>
        <v>17</v>
      </c>
      <c r="M4502" s="34">
        <v>5242</v>
      </c>
      <c r="N4502" s="36">
        <f t="shared" si="313"/>
        <v>308.35294117647061</v>
      </c>
      <c r="O4502" s="34"/>
      <c r="P4502" s="34">
        <v>26954</v>
      </c>
      <c r="Q4502" s="37">
        <f t="shared" si="314"/>
        <v>27</v>
      </c>
      <c r="R4502" s="34">
        <v>8686</v>
      </c>
    </row>
    <row r="4503" spans="1:18" ht="14.25" thickBot="1">
      <c r="A4503" s="33" t="s">
        <v>657</v>
      </c>
      <c r="B4503" s="47">
        <v>41699</v>
      </c>
      <c r="C4503" t="s">
        <v>118</v>
      </c>
      <c r="D4503" t="s">
        <v>628</v>
      </c>
      <c r="E4503" t="s">
        <v>43</v>
      </c>
      <c r="F4503" t="s">
        <v>614</v>
      </c>
      <c r="G4503" t="s">
        <v>53</v>
      </c>
      <c r="I4503" t="s">
        <v>609</v>
      </c>
      <c r="K4503" s="34" t="s">
        <v>11</v>
      </c>
      <c r="L4503" s="37" t="str">
        <f t="shared" si="312"/>
        <v/>
      </c>
      <c r="M4503" s="34" t="s">
        <v>11</v>
      </c>
      <c r="N4503" s="36" t="str">
        <f t="shared" si="313"/>
        <v/>
      </c>
      <c r="O4503" s="34"/>
      <c r="P4503" s="34">
        <v>16052</v>
      </c>
      <c r="Q4503" s="37">
        <f t="shared" si="314"/>
        <v>16</v>
      </c>
      <c r="R4503" s="34">
        <v>3923</v>
      </c>
    </row>
    <row r="4504" spans="1:18" ht="14.25" thickBot="1">
      <c r="A4504" s="33" t="s">
        <v>657</v>
      </c>
      <c r="B4504" s="47">
        <v>41699</v>
      </c>
      <c r="C4504" t="s">
        <v>118</v>
      </c>
      <c r="D4504" t="s">
        <v>628</v>
      </c>
      <c r="E4504" t="s">
        <v>43</v>
      </c>
      <c r="F4504" t="s">
        <v>616</v>
      </c>
      <c r="G4504" t="s">
        <v>60</v>
      </c>
      <c r="I4504" t="s">
        <v>609</v>
      </c>
      <c r="K4504" s="34">
        <v>33366</v>
      </c>
      <c r="L4504" s="37">
        <f t="shared" si="312"/>
        <v>33</v>
      </c>
      <c r="M4504" s="34">
        <v>10991</v>
      </c>
      <c r="N4504" s="36">
        <f t="shared" si="313"/>
        <v>333.06060606060606</v>
      </c>
      <c r="O4504" s="34"/>
      <c r="P4504" s="34">
        <v>107398</v>
      </c>
      <c r="Q4504" s="37">
        <f t="shared" si="314"/>
        <v>107</v>
      </c>
      <c r="R4504" s="34">
        <v>30871</v>
      </c>
    </row>
    <row r="4505" spans="1:18" ht="14.25" thickBot="1">
      <c r="A4505" s="33" t="s">
        <v>657</v>
      </c>
      <c r="B4505" s="47">
        <v>41699</v>
      </c>
      <c r="C4505" t="s">
        <v>118</v>
      </c>
      <c r="D4505" t="s">
        <v>628</v>
      </c>
      <c r="E4505" t="s">
        <v>43</v>
      </c>
      <c r="F4505" t="s">
        <v>625</v>
      </c>
      <c r="G4505" t="s">
        <v>66</v>
      </c>
      <c r="I4505" t="s">
        <v>609</v>
      </c>
      <c r="K4505" s="34">
        <v>126913</v>
      </c>
      <c r="L4505" s="37">
        <f t="shared" si="312"/>
        <v>127</v>
      </c>
      <c r="M4505" s="34">
        <v>16501</v>
      </c>
      <c r="N4505" s="36">
        <f t="shared" si="313"/>
        <v>129.9291338582677</v>
      </c>
      <c r="O4505" s="34"/>
      <c r="P4505" s="34">
        <v>592854</v>
      </c>
      <c r="Q4505" s="37">
        <f t="shared" si="314"/>
        <v>593</v>
      </c>
      <c r="R4505" s="34">
        <v>92079</v>
      </c>
    </row>
    <row r="4506" spans="1:18" ht="14.25" thickBot="1">
      <c r="A4506" s="33" t="s">
        <v>657</v>
      </c>
      <c r="B4506" s="47">
        <v>41699</v>
      </c>
      <c r="C4506" t="s">
        <v>118</v>
      </c>
      <c r="D4506" t="s">
        <v>628</v>
      </c>
      <c r="E4506" t="s">
        <v>43</v>
      </c>
      <c r="F4506" t="s">
        <v>646</v>
      </c>
      <c r="G4506" t="s">
        <v>74</v>
      </c>
      <c r="I4506" t="s">
        <v>609</v>
      </c>
      <c r="K4506" s="34">
        <v>578220</v>
      </c>
      <c r="L4506" s="37">
        <f t="shared" si="312"/>
        <v>578</v>
      </c>
      <c r="M4506" s="34">
        <v>83924</v>
      </c>
      <c r="N4506" s="36">
        <f t="shared" si="313"/>
        <v>145.19723183391002</v>
      </c>
      <c r="O4506" s="34"/>
      <c r="P4506" s="34">
        <v>1661454</v>
      </c>
      <c r="Q4506" s="37">
        <f t="shared" si="314"/>
        <v>1661</v>
      </c>
      <c r="R4506" s="34">
        <v>215061</v>
      </c>
    </row>
    <row r="4507" spans="1:18" ht="14.25" thickBot="1">
      <c r="A4507" s="33" t="s">
        <v>657</v>
      </c>
      <c r="B4507" s="47">
        <v>41699</v>
      </c>
      <c r="C4507" t="s">
        <v>118</v>
      </c>
      <c r="D4507" t="s">
        <v>631</v>
      </c>
      <c r="E4507" t="s">
        <v>42</v>
      </c>
      <c r="F4507" t="s">
        <v>616</v>
      </c>
      <c r="G4507" t="s">
        <v>60</v>
      </c>
      <c r="I4507" t="s">
        <v>609</v>
      </c>
      <c r="K4507" s="34" t="s">
        <v>11</v>
      </c>
      <c r="L4507" s="37" t="str">
        <f t="shared" si="312"/>
        <v/>
      </c>
      <c r="M4507" s="34" t="s">
        <v>11</v>
      </c>
      <c r="N4507" s="36" t="str">
        <f t="shared" si="313"/>
        <v/>
      </c>
      <c r="O4507" s="34"/>
      <c r="P4507" s="34">
        <v>14202</v>
      </c>
      <c r="Q4507" s="37">
        <f t="shared" si="314"/>
        <v>14</v>
      </c>
      <c r="R4507" s="34">
        <v>2990</v>
      </c>
    </row>
    <row r="4508" spans="1:18" ht="14.25" thickBot="1">
      <c r="A4508" s="33" t="s">
        <v>657</v>
      </c>
      <c r="B4508" s="47">
        <v>41699</v>
      </c>
      <c r="C4508" t="s">
        <v>118</v>
      </c>
      <c r="D4508" t="s">
        <v>631</v>
      </c>
      <c r="E4508" t="s">
        <v>42</v>
      </c>
      <c r="F4508" t="s">
        <v>625</v>
      </c>
      <c r="G4508" t="s">
        <v>66</v>
      </c>
      <c r="I4508" t="s">
        <v>609</v>
      </c>
      <c r="K4508" s="34">
        <v>341521</v>
      </c>
      <c r="L4508" s="37">
        <f t="shared" si="312"/>
        <v>342</v>
      </c>
      <c r="M4508" s="34">
        <v>48469</v>
      </c>
      <c r="N4508" s="36">
        <f t="shared" si="313"/>
        <v>141.72222222222223</v>
      </c>
      <c r="O4508" s="34"/>
      <c r="P4508" s="34">
        <v>559032</v>
      </c>
      <c r="Q4508" s="37">
        <f t="shared" si="314"/>
        <v>559</v>
      </c>
      <c r="R4508" s="34">
        <v>79969</v>
      </c>
    </row>
    <row r="4509" spans="1:18" ht="14.25" thickBot="1">
      <c r="A4509" s="33" t="s">
        <v>657</v>
      </c>
      <c r="B4509" s="47">
        <v>41699</v>
      </c>
      <c r="C4509" t="s">
        <v>118</v>
      </c>
      <c r="D4509" t="s">
        <v>632</v>
      </c>
      <c r="E4509" t="s">
        <v>39</v>
      </c>
      <c r="F4509" t="s">
        <v>625</v>
      </c>
      <c r="G4509" t="s">
        <v>66</v>
      </c>
      <c r="I4509" t="s">
        <v>609</v>
      </c>
      <c r="K4509" s="34">
        <v>719160</v>
      </c>
      <c r="L4509" s="37">
        <f t="shared" si="312"/>
        <v>719</v>
      </c>
      <c r="M4509" s="34">
        <v>48999</v>
      </c>
      <c r="N4509" s="36">
        <f t="shared" si="313"/>
        <v>68.148817802503473</v>
      </c>
      <c r="O4509" s="34"/>
      <c r="P4509" s="34">
        <v>1493320</v>
      </c>
      <c r="Q4509" s="37">
        <f t="shared" si="314"/>
        <v>1493</v>
      </c>
      <c r="R4509" s="34">
        <v>103998</v>
      </c>
    </row>
    <row r="4510" spans="1:18" ht="14.25" thickBot="1">
      <c r="A4510" s="33" t="s">
        <v>657</v>
      </c>
      <c r="B4510" s="47">
        <v>41699</v>
      </c>
      <c r="C4510" t="s">
        <v>118</v>
      </c>
      <c r="D4510" t="s">
        <v>658</v>
      </c>
      <c r="E4510" t="s">
        <v>36</v>
      </c>
      <c r="F4510" t="s">
        <v>610</v>
      </c>
      <c r="G4510" t="s">
        <v>48</v>
      </c>
      <c r="I4510" t="s">
        <v>609</v>
      </c>
      <c r="K4510" s="34" t="s">
        <v>11</v>
      </c>
      <c r="L4510" s="37" t="str">
        <f t="shared" si="312"/>
        <v/>
      </c>
      <c r="M4510" s="34" t="s">
        <v>11</v>
      </c>
      <c r="N4510" s="36" t="str">
        <f t="shared" si="313"/>
        <v/>
      </c>
      <c r="O4510" s="34"/>
      <c r="P4510" s="34">
        <v>23651</v>
      </c>
      <c r="Q4510" s="37">
        <f t="shared" si="314"/>
        <v>24</v>
      </c>
      <c r="R4510" s="34">
        <v>6519</v>
      </c>
    </row>
    <row r="4511" spans="1:18" ht="14.25" thickBot="1">
      <c r="A4511" s="33" t="s">
        <v>657</v>
      </c>
      <c r="B4511" s="47">
        <v>41699</v>
      </c>
      <c r="C4511" t="s">
        <v>118</v>
      </c>
      <c r="D4511" t="s">
        <v>658</v>
      </c>
      <c r="E4511" t="s">
        <v>36</v>
      </c>
      <c r="F4511" t="s">
        <v>659</v>
      </c>
      <c r="G4511" t="s">
        <v>73</v>
      </c>
      <c r="I4511" t="s">
        <v>609</v>
      </c>
      <c r="K4511" s="34">
        <v>40390</v>
      </c>
      <c r="L4511" s="37">
        <f t="shared" si="312"/>
        <v>40</v>
      </c>
      <c r="M4511" s="34">
        <v>2383</v>
      </c>
      <c r="N4511" s="36">
        <f t="shared" si="313"/>
        <v>59.575000000000003</v>
      </c>
      <c r="O4511" s="34"/>
      <c r="P4511" s="34">
        <v>61150</v>
      </c>
      <c r="Q4511" s="37">
        <f t="shared" si="314"/>
        <v>61</v>
      </c>
      <c r="R4511" s="34">
        <v>3608</v>
      </c>
    </row>
    <row r="4512" spans="1:18" ht="14.25" thickBot="1">
      <c r="A4512" s="33" t="s">
        <v>657</v>
      </c>
      <c r="B4512" s="47">
        <v>41699</v>
      </c>
      <c r="C4512" t="s">
        <v>118</v>
      </c>
      <c r="D4512" t="s">
        <v>658</v>
      </c>
      <c r="E4512" t="s">
        <v>36</v>
      </c>
      <c r="F4512" t="s">
        <v>616</v>
      </c>
      <c r="G4512" t="s">
        <v>60</v>
      </c>
      <c r="I4512" t="s">
        <v>609</v>
      </c>
      <c r="K4512" s="34">
        <v>43314</v>
      </c>
      <c r="L4512" s="37">
        <f t="shared" si="312"/>
        <v>43</v>
      </c>
      <c r="M4512" s="34">
        <v>4792</v>
      </c>
      <c r="N4512" s="36">
        <f t="shared" si="313"/>
        <v>111.44186046511628</v>
      </c>
      <c r="O4512" s="34"/>
      <c r="P4512" s="34">
        <v>108504</v>
      </c>
      <c r="Q4512" s="37">
        <f t="shared" si="314"/>
        <v>109</v>
      </c>
      <c r="R4512" s="34">
        <v>12225</v>
      </c>
    </row>
    <row r="4513" spans="1:18" ht="14.25" thickBot="1">
      <c r="A4513" s="33" t="s">
        <v>657</v>
      </c>
      <c r="B4513" s="47">
        <v>41699</v>
      </c>
      <c r="C4513" t="s">
        <v>118</v>
      </c>
      <c r="D4513" t="s">
        <v>658</v>
      </c>
      <c r="E4513" t="s">
        <v>36</v>
      </c>
      <c r="F4513" t="s">
        <v>625</v>
      </c>
      <c r="G4513" t="s">
        <v>66</v>
      </c>
      <c r="I4513" t="s">
        <v>609</v>
      </c>
      <c r="K4513" s="34">
        <v>371205</v>
      </c>
      <c r="L4513" s="37">
        <f t="shared" si="312"/>
        <v>371</v>
      </c>
      <c r="M4513" s="34">
        <v>57266</v>
      </c>
      <c r="N4513" s="36">
        <f t="shared" si="313"/>
        <v>154.35579514824798</v>
      </c>
      <c r="O4513" s="34"/>
      <c r="P4513" s="34">
        <v>461205</v>
      </c>
      <c r="Q4513" s="37">
        <f t="shared" si="314"/>
        <v>461</v>
      </c>
      <c r="R4513" s="34">
        <v>68091</v>
      </c>
    </row>
    <row r="4514" spans="1:18" ht="14.25" thickBot="1">
      <c r="A4514" s="33" t="s">
        <v>657</v>
      </c>
      <c r="B4514" s="47">
        <v>41699</v>
      </c>
      <c r="C4514" t="s">
        <v>118</v>
      </c>
      <c r="D4514" t="s">
        <v>658</v>
      </c>
      <c r="E4514" t="s">
        <v>36</v>
      </c>
      <c r="F4514" t="s">
        <v>646</v>
      </c>
      <c r="G4514" t="s">
        <v>74</v>
      </c>
      <c r="I4514" t="s">
        <v>609</v>
      </c>
      <c r="K4514" s="34">
        <v>162880</v>
      </c>
      <c r="L4514" s="37">
        <f t="shared" si="312"/>
        <v>163</v>
      </c>
      <c r="M4514" s="34">
        <v>32080</v>
      </c>
      <c r="N4514" s="36">
        <f t="shared" si="313"/>
        <v>196.80981595092024</v>
      </c>
      <c r="O4514" s="34"/>
      <c r="P4514" s="34">
        <v>200880</v>
      </c>
      <c r="Q4514" s="37">
        <f t="shared" si="314"/>
        <v>201</v>
      </c>
      <c r="R4514" s="34">
        <v>37849</v>
      </c>
    </row>
    <row r="4515" spans="1:18" ht="14.25" thickBot="1">
      <c r="A4515" s="33" t="s">
        <v>657</v>
      </c>
      <c r="B4515" s="47">
        <v>41699</v>
      </c>
      <c r="C4515" t="s">
        <v>118</v>
      </c>
      <c r="D4515" t="s">
        <v>633</v>
      </c>
      <c r="E4515" t="s">
        <v>35</v>
      </c>
      <c r="F4515" t="s">
        <v>608</v>
      </c>
      <c r="G4515" t="s">
        <v>61</v>
      </c>
      <c r="I4515" t="s">
        <v>609</v>
      </c>
      <c r="K4515" s="34" t="s">
        <v>11</v>
      </c>
      <c r="L4515" s="37" t="str">
        <f t="shared" si="312"/>
        <v/>
      </c>
      <c r="M4515" s="34" t="s">
        <v>11</v>
      </c>
      <c r="N4515" s="36" t="str">
        <f t="shared" si="313"/>
        <v/>
      </c>
      <c r="O4515" s="34"/>
      <c r="P4515" s="34">
        <v>1404</v>
      </c>
      <c r="Q4515" s="37">
        <f t="shared" si="314"/>
        <v>1</v>
      </c>
      <c r="R4515" s="34">
        <v>633</v>
      </c>
    </row>
    <row r="4516" spans="1:18" ht="14.25" thickBot="1">
      <c r="A4516" s="33" t="s">
        <v>657</v>
      </c>
      <c r="B4516" s="47">
        <v>41699</v>
      </c>
      <c r="C4516" t="s">
        <v>118</v>
      </c>
      <c r="D4516" t="s">
        <v>633</v>
      </c>
      <c r="E4516" t="s">
        <v>35</v>
      </c>
      <c r="F4516" t="s">
        <v>611</v>
      </c>
      <c r="G4516" t="s">
        <v>58</v>
      </c>
      <c r="I4516" t="s">
        <v>609</v>
      </c>
      <c r="K4516" s="34">
        <v>39328</v>
      </c>
      <c r="L4516" s="37">
        <f t="shared" si="312"/>
        <v>39</v>
      </c>
      <c r="M4516" s="34">
        <v>13056</v>
      </c>
      <c r="N4516" s="36">
        <f t="shared" si="313"/>
        <v>334.76923076923077</v>
      </c>
      <c r="O4516" s="34"/>
      <c r="P4516" s="34">
        <v>39328</v>
      </c>
      <c r="Q4516" s="37">
        <f t="shared" si="314"/>
        <v>39</v>
      </c>
      <c r="R4516" s="34">
        <v>13056</v>
      </c>
    </row>
    <row r="4517" spans="1:18" ht="14.25" thickBot="1">
      <c r="A4517" s="33" t="s">
        <v>657</v>
      </c>
      <c r="B4517" s="47">
        <v>41699</v>
      </c>
      <c r="C4517" t="s">
        <v>118</v>
      </c>
      <c r="D4517" t="s">
        <v>633</v>
      </c>
      <c r="E4517" t="s">
        <v>35</v>
      </c>
      <c r="F4517" t="s">
        <v>614</v>
      </c>
      <c r="G4517" t="s">
        <v>53</v>
      </c>
      <c r="I4517" t="s">
        <v>609</v>
      </c>
      <c r="K4517" s="34">
        <v>42694</v>
      </c>
      <c r="L4517" s="37">
        <f t="shared" si="312"/>
        <v>43</v>
      </c>
      <c r="M4517" s="34">
        <v>6318</v>
      </c>
      <c r="N4517" s="36">
        <f t="shared" si="313"/>
        <v>146.93023255813952</v>
      </c>
      <c r="O4517" s="34"/>
      <c r="P4517" s="34">
        <v>42694</v>
      </c>
      <c r="Q4517" s="37">
        <f t="shared" si="314"/>
        <v>43</v>
      </c>
      <c r="R4517" s="34">
        <v>6318</v>
      </c>
    </row>
    <row r="4518" spans="1:18" ht="14.25" thickBot="1">
      <c r="A4518" s="33" t="s">
        <v>657</v>
      </c>
      <c r="B4518" s="47">
        <v>41699</v>
      </c>
      <c r="C4518" t="s">
        <v>118</v>
      </c>
      <c r="D4518" t="s">
        <v>633</v>
      </c>
      <c r="E4518" t="s">
        <v>35</v>
      </c>
      <c r="F4518" t="s">
        <v>659</v>
      </c>
      <c r="G4518" t="s">
        <v>73</v>
      </c>
      <c r="I4518" t="s">
        <v>609</v>
      </c>
      <c r="K4518" s="34">
        <v>120430</v>
      </c>
      <c r="L4518" s="37">
        <f t="shared" si="312"/>
        <v>120</v>
      </c>
      <c r="M4518" s="34">
        <v>6450</v>
      </c>
      <c r="N4518" s="36">
        <f t="shared" si="313"/>
        <v>53.75</v>
      </c>
      <c r="O4518" s="34"/>
      <c r="P4518" s="34">
        <v>361000</v>
      </c>
      <c r="Q4518" s="37">
        <f t="shared" si="314"/>
        <v>361</v>
      </c>
      <c r="R4518" s="34">
        <v>19455</v>
      </c>
    </row>
    <row r="4519" spans="1:18" ht="14.25" thickBot="1">
      <c r="A4519" s="33" t="s">
        <v>657</v>
      </c>
      <c r="B4519" s="47">
        <v>41699</v>
      </c>
      <c r="C4519" t="s">
        <v>118</v>
      </c>
      <c r="D4519" t="s">
        <v>633</v>
      </c>
      <c r="E4519" t="s">
        <v>35</v>
      </c>
      <c r="F4519" t="s">
        <v>625</v>
      </c>
      <c r="G4519" t="s">
        <v>66</v>
      </c>
      <c r="I4519" t="s">
        <v>609</v>
      </c>
      <c r="K4519" s="34">
        <v>37602</v>
      </c>
      <c r="L4519" s="37">
        <f t="shared" si="312"/>
        <v>38</v>
      </c>
      <c r="M4519" s="34">
        <v>6673</v>
      </c>
      <c r="N4519" s="36">
        <f t="shared" si="313"/>
        <v>175.60526315789474</v>
      </c>
      <c r="O4519" s="34"/>
      <c r="P4519" s="34">
        <v>37602</v>
      </c>
      <c r="Q4519" s="37">
        <f t="shared" si="314"/>
        <v>38</v>
      </c>
      <c r="R4519" s="34">
        <v>6673</v>
      </c>
    </row>
    <row r="4520" spans="1:18" ht="14.25" thickBot="1">
      <c r="A4520" s="33" t="s">
        <v>657</v>
      </c>
      <c r="B4520" s="47">
        <v>41699</v>
      </c>
      <c r="C4520" t="s">
        <v>118</v>
      </c>
      <c r="D4520" t="s">
        <v>633</v>
      </c>
      <c r="E4520" t="s">
        <v>35</v>
      </c>
      <c r="F4520" t="s">
        <v>646</v>
      </c>
      <c r="G4520" t="s">
        <v>74</v>
      </c>
      <c r="I4520" t="s">
        <v>609</v>
      </c>
      <c r="K4520" s="34">
        <v>55559</v>
      </c>
      <c r="L4520" s="37">
        <f t="shared" si="312"/>
        <v>56</v>
      </c>
      <c r="M4520" s="34">
        <v>9971</v>
      </c>
      <c r="N4520" s="36">
        <f t="shared" si="313"/>
        <v>178.05357142857142</v>
      </c>
      <c r="O4520" s="34"/>
      <c r="P4520" s="34">
        <v>95866</v>
      </c>
      <c r="Q4520" s="37">
        <f t="shared" si="314"/>
        <v>96</v>
      </c>
      <c r="R4520" s="34">
        <v>18670</v>
      </c>
    </row>
    <row r="4521" spans="1:18" ht="14.25" thickBot="1">
      <c r="A4521" s="33" t="s">
        <v>657</v>
      </c>
      <c r="B4521" s="47">
        <v>41699</v>
      </c>
      <c r="C4521" t="s">
        <v>118</v>
      </c>
      <c r="D4521" t="s">
        <v>651</v>
      </c>
      <c r="E4521" t="s">
        <v>40</v>
      </c>
      <c r="F4521" t="s">
        <v>608</v>
      </c>
      <c r="G4521" t="s">
        <v>61</v>
      </c>
      <c r="I4521" t="s">
        <v>609</v>
      </c>
      <c r="K4521" s="34" t="s">
        <v>11</v>
      </c>
      <c r="L4521" s="37" t="str">
        <f t="shared" si="312"/>
        <v/>
      </c>
      <c r="M4521" s="34" t="s">
        <v>11</v>
      </c>
      <c r="N4521" s="36" t="str">
        <f t="shared" si="313"/>
        <v/>
      </c>
      <c r="O4521" s="34"/>
      <c r="P4521" s="34">
        <v>25563</v>
      </c>
      <c r="Q4521" s="37">
        <f t="shared" si="314"/>
        <v>26</v>
      </c>
      <c r="R4521" s="34">
        <v>7268</v>
      </c>
    </row>
    <row r="4522" spans="1:18" ht="14.25" thickBot="1">
      <c r="A4522" s="33" t="s">
        <v>657</v>
      </c>
      <c r="B4522" s="47">
        <v>41699</v>
      </c>
      <c r="C4522" t="s">
        <v>118</v>
      </c>
      <c r="D4522" t="s">
        <v>651</v>
      </c>
      <c r="E4522" t="s">
        <v>40</v>
      </c>
      <c r="F4522" t="s">
        <v>610</v>
      </c>
      <c r="G4522" t="s">
        <v>48</v>
      </c>
      <c r="I4522" t="s">
        <v>609</v>
      </c>
      <c r="K4522" s="34">
        <v>19317</v>
      </c>
      <c r="L4522" s="37">
        <f t="shared" si="312"/>
        <v>19</v>
      </c>
      <c r="M4522" s="34">
        <v>6480</v>
      </c>
      <c r="N4522" s="36">
        <f t="shared" si="313"/>
        <v>341.05263157894734</v>
      </c>
      <c r="O4522" s="34"/>
      <c r="P4522" s="34">
        <v>53101</v>
      </c>
      <c r="Q4522" s="37">
        <f t="shared" si="314"/>
        <v>53</v>
      </c>
      <c r="R4522" s="34">
        <v>19946</v>
      </c>
    </row>
    <row r="4523" spans="1:18" ht="14.25" thickBot="1">
      <c r="A4523" s="33" t="s">
        <v>657</v>
      </c>
      <c r="B4523" s="47">
        <v>41699</v>
      </c>
      <c r="C4523" t="s">
        <v>118</v>
      </c>
      <c r="D4523" t="s">
        <v>651</v>
      </c>
      <c r="E4523" t="s">
        <v>40</v>
      </c>
      <c r="F4523" t="s">
        <v>611</v>
      </c>
      <c r="G4523" t="s">
        <v>58</v>
      </c>
      <c r="I4523" t="s">
        <v>609</v>
      </c>
      <c r="K4523" s="34" t="s">
        <v>11</v>
      </c>
      <c r="L4523" s="37" t="str">
        <f t="shared" si="312"/>
        <v/>
      </c>
      <c r="M4523" s="34" t="s">
        <v>11</v>
      </c>
      <c r="N4523" s="36" t="str">
        <f t="shared" si="313"/>
        <v/>
      </c>
      <c r="O4523" s="34"/>
      <c r="P4523" s="34">
        <v>21172</v>
      </c>
      <c r="Q4523" s="37">
        <f t="shared" si="314"/>
        <v>21</v>
      </c>
      <c r="R4523" s="34">
        <v>6664</v>
      </c>
    </row>
    <row r="4524" spans="1:18" ht="14.25" thickBot="1">
      <c r="A4524" s="33" t="s">
        <v>657</v>
      </c>
      <c r="B4524" s="47">
        <v>41699</v>
      </c>
      <c r="C4524" t="s">
        <v>118</v>
      </c>
      <c r="D4524" t="s">
        <v>651</v>
      </c>
      <c r="E4524" t="s">
        <v>40</v>
      </c>
      <c r="F4524" t="s">
        <v>646</v>
      </c>
      <c r="G4524" t="s">
        <v>74</v>
      </c>
      <c r="I4524" t="s">
        <v>609</v>
      </c>
      <c r="K4524" s="34">
        <v>20024</v>
      </c>
      <c r="L4524" s="37">
        <f t="shared" si="312"/>
        <v>20</v>
      </c>
      <c r="M4524" s="34">
        <v>4416</v>
      </c>
      <c r="N4524" s="36">
        <f t="shared" si="313"/>
        <v>220.8</v>
      </c>
      <c r="O4524" s="34"/>
      <c r="P4524" s="34">
        <v>120256</v>
      </c>
      <c r="Q4524" s="37">
        <f t="shared" si="314"/>
        <v>120</v>
      </c>
      <c r="R4524" s="34">
        <v>26475</v>
      </c>
    </row>
    <row r="4525" spans="1:18" ht="14.25" thickBot="1">
      <c r="A4525" s="33" t="s">
        <v>657</v>
      </c>
      <c r="B4525" s="47">
        <v>41699</v>
      </c>
      <c r="C4525" t="s">
        <v>118</v>
      </c>
      <c r="D4525" t="s">
        <v>634</v>
      </c>
      <c r="E4525" t="s">
        <v>38</v>
      </c>
      <c r="F4525" t="s">
        <v>608</v>
      </c>
      <c r="G4525" t="s">
        <v>61</v>
      </c>
      <c r="I4525" t="s">
        <v>609</v>
      </c>
      <c r="K4525" s="34" t="s">
        <v>11</v>
      </c>
      <c r="L4525" s="37" t="str">
        <f t="shared" si="312"/>
        <v/>
      </c>
      <c r="M4525" s="34" t="s">
        <v>11</v>
      </c>
      <c r="N4525" s="36" t="str">
        <f t="shared" si="313"/>
        <v/>
      </c>
      <c r="O4525" s="34"/>
      <c r="P4525" s="34">
        <v>22881</v>
      </c>
      <c r="Q4525" s="37">
        <f t="shared" si="314"/>
        <v>23</v>
      </c>
      <c r="R4525" s="34">
        <v>2313</v>
      </c>
    </row>
    <row r="4526" spans="1:18" ht="14.25" thickBot="1">
      <c r="A4526" s="33" t="s">
        <v>657</v>
      </c>
      <c r="B4526" s="47">
        <v>41699</v>
      </c>
      <c r="C4526" t="s">
        <v>118</v>
      </c>
      <c r="D4526" t="s">
        <v>634</v>
      </c>
      <c r="E4526" t="s">
        <v>38</v>
      </c>
      <c r="F4526" t="s">
        <v>610</v>
      </c>
      <c r="G4526" t="s">
        <v>48</v>
      </c>
      <c r="I4526" t="s">
        <v>609</v>
      </c>
      <c r="K4526" s="34" t="s">
        <v>11</v>
      </c>
      <c r="L4526" s="37" t="str">
        <f t="shared" si="312"/>
        <v/>
      </c>
      <c r="M4526" s="34" t="s">
        <v>11</v>
      </c>
      <c r="N4526" s="36" t="str">
        <f t="shared" si="313"/>
        <v/>
      </c>
      <c r="O4526" s="34"/>
      <c r="P4526" s="34">
        <v>17137</v>
      </c>
      <c r="Q4526" s="37">
        <f t="shared" si="314"/>
        <v>17</v>
      </c>
      <c r="R4526" s="34">
        <v>1439</v>
      </c>
    </row>
    <row r="4527" spans="1:18" ht="14.25" thickBot="1">
      <c r="A4527" s="33" t="s">
        <v>657</v>
      </c>
      <c r="B4527" s="47">
        <v>41699</v>
      </c>
      <c r="C4527" t="s">
        <v>118</v>
      </c>
      <c r="D4527" t="s">
        <v>634</v>
      </c>
      <c r="E4527" t="s">
        <v>38</v>
      </c>
      <c r="F4527" t="s">
        <v>616</v>
      </c>
      <c r="G4527" t="s">
        <v>60</v>
      </c>
      <c r="I4527" t="s">
        <v>609</v>
      </c>
      <c r="K4527" s="34">
        <v>10000</v>
      </c>
      <c r="L4527" s="37">
        <f t="shared" si="312"/>
        <v>10</v>
      </c>
      <c r="M4527" s="34">
        <v>2178</v>
      </c>
      <c r="N4527" s="36">
        <f t="shared" si="313"/>
        <v>217.8</v>
      </c>
      <c r="O4527" s="34"/>
      <c r="P4527" s="34">
        <v>10000</v>
      </c>
      <c r="Q4527" s="37">
        <f t="shared" si="314"/>
        <v>10</v>
      </c>
      <c r="R4527" s="34">
        <v>2178</v>
      </c>
    </row>
    <row r="4528" spans="1:18" ht="14.25" thickBot="1">
      <c r="A4528" s="33" t="s">
        <v>657</v>
      </c>
      <c r="B4528" s="47">
        <v>41699</v>
      </c>
      <c r="C4528" t="s">
        <v>118</v>
      </c>
      <c r="D4528" t="s">
        <v>634</v>
      </c>
      <c r="E4528" t="s">
        <v>38</v>
      </c>
      <c r="F4528" t="s">
        <v>625</v>
      </c>
      <c r="G4528" t="s">
        <v>66</v>
      </c>
      <c r="I4528" t="s">
        <v>609</v>
      </c>
      <c r="K4528" s="34">
        <v>18450</v>
      </c>
      <c r="L4528" s="37">
        <f t="shared" si="312"/>
        <v>18</v>
      </c>
      <c r="M4528" s="34">
        <v>2623</v>
      </c>
      <c r="N4528" s="36">
        <f t="shared" si="313"/>
        <v>145.72222222222223</v>
      </c>
      <c r="O4528" s="34"/>
      <c r="P4528" s="34">
        <v>36789</v>
      </c>
      <c r="Q4528" s="37">
        <f t="shared" si="314"/>
        <v>37</v>
      </c>
      <c r="R4528" s="34">
        <v>5240</v>
      </c>
    </row>
    <row r="4529" spans="1:18" ht="14.25" thickBot="1">
      <c r="A4529" s="33" t="s">
        <v>657</v>
      </c>
      <c r="B4529" s="47">
        <v>41699</v>
      </c>
      <c r="C4529" t="s">
        <v>118</v>
      </c>
      <c r="D4529" t="s">
        <v>634</v>
      </c>
      <c r="E4529" t="s">
        <v>38</v>
      </c>
      <c r="F4529" t="s">
        <v>646</v>
      </c>
      <c r="G4529" t="s">
        <v>74</v>
      </c>
      <c r="I4529" t="s">
        <v>609</v>
      </c>
      <c r="K4529" s="34">
        <v>18000</v>
      </c>
      <c r="L4529" s="37">
        <f t="shared" si="312"/>
        <v>18</v>
      </c>
      <c r="M4529" s="34">
        <v>2703</v>
      </c>
      <c r="N4529" s="36">
        <f t="shared" si="313"/>
        <v>150.16666666666666</v>
      </c>
      <c r="O4529" s="34"/>
      <c r="P4529" s="34">
        <v>18000</v>
      </c>
      <c r="Q4529" s="37">
        <f t="shared" si="314"/>
        <v>18</v>
      </c>
      <c r="R4529" s="34">
        <v>2703</v>
      </c>
    </row>
    <row r="4530" spans="1:18" ht="14.25" thickBot="1">
      <c r="A4530" s="33" t="s">
        <v>657</v>
      </c>
      <c r="B4530" s="47">
        <v>41699</v>
      </c>
      <c r="C4530" t="s">
        <v>118</v>
      </c>
      <c r="D4530" t="s">
        <v>652</v>
      </c>
      <c r="E4530" t="s">
        <v>34</v>
      </c>
      <c r="F4530" t="s">
        <v>608</v>
      </c>
      <c r="G4530" t="s">
        <v>61</v>
      </c>
      <c r="I4530" t="s">
        <v>609</v>
      </c>
      <c r="K4530" s="34" t="s">
        <v>11</v>
      </c>
      <c r="L4530" s="37" t="str">
        <f t="shared" si="312"/>
        <v/>
      </c>
      <c r="M4530" s="34" t="s">
        <v>11</v>
      </c>
      <c r="N4530" s="36" t="str">
        <f t="shared" si="313"/>
        <v/>
      </c>
      <c r="O4530" s="34"/>
      <c r="P4530" s="34">
        <v>13157</v>
      </c>
      <c r="Q4530" s="37">
        <f t="shared" si="314"/>
        <v>13</v>
      </c>
      <c r="R4530" s="34">
        <v>3295</v>
      </c>
    </row>
    <row r="4531" spans="1:18" ht="14.25" thickBot="1">
      <c r="A4531" s="33" t="s">
        <v>657</v>
      </c>
      <c r="B4531" s="47">
        <v>41699</v>
      </c>
      <c r="C4531" t="s">
        <v>118</v>
      </c>
      <c r="D4531" t="s">
        <v>652</v>
      </c>
      <c r="E4531" t="s">
        <v>34</v>
      </c>
      <c r="F4531" t="s">
        <v>612</v>
      </c>
      <c r="G4531" t="s">
        <v>57</v>
      </c>
      <c r="I4531" t="s">
        <v>609</v>
      </c>
      <c r="K4531" s="34">
        <v>36662</v>
      </c>
      <c r="L4531" s="37">
        <f t="shared" si="312"/>
        <v>37</v>
      </c>
      <c r="M4531" s="34">
        <v>11645</v>
      </c>
      <c r="N4531" s="36">
        <f t="shared" si="313"/>
        <v>314.72972972972974</v>
      </c>
      <c r="O4531" s="34"/>
      <c r="P4531" s="34">
        <v>36662</v>
      </c>
      <c r="Q4531" s="37">
        <f t="shared" si="314"/>
        <v>37</v>
      </c>
      <c r="R4531" s="34">
        <v>11645</v>
      </c>
    </row>
    <row r="4532" spans="1:18" ht="14.25" thickBot="1">
      <c r="A4532" s="33" t="s">
        <v>657</v>
      </c>
      <c r="B4532" s="47">
        <v>41699</v>
      </c>
      <c r="C4532" t="s">
        <v>118</v>
      </c>
      <c r="D4532" t="s">
        <v>652</v>
      </c>
      <c r="E4532" t="s">
        <v>34</v>
      </c>
      <c r="F4532" t="s">
        <v>616</v>
      </c>
      <c r="G4532" t="s">
        <v>60</v>
      </c>
      <c r="I4532" t="s">
        <v>609</v>
      </c>
      <c r="K4532" s="34">
        <v>7246</v>
      </c>
      <c r="L4532" s="37">
        <f t="shared" si="312"/>
        <v>7</v>
      </c>
      <c r="M4532" s="34">
        <v>1801</v>
      </c>
      <c r="N4532" s="36">
        <f t="shared" si="313"/>
        <v>257.28571428571428</v>
      </c>
      <c r="O4532" s="34"/>
      <c r="P4532" s="34">
        <v>21557</v>
      </c>
      <c r="Q4532" s="37">
        <f t="shared" si="314"/>
        <v>22</v>
      </c>
      <c r="R4532" s="34">
        <v>6172</v>
      </c>
    </row>
    <row r="4533" spans="1:18" ht="14.25" thickBot="1">
      <c r="A4533" s="33" t="s">
        <v>657</v>
      </c>
      <c r="B4533" s="47">
        <v>41699</v>
      </c>
      <c r="C4533" t="s">
        <v>118</v>
      </c>
      <c r="D4533" t="s">
        <v>652</v>
      </c>
      <c r="E4533" t="s">
        <v>34</v>
      </c>
      <c r="F4533" t="s">
        <v>625</v>
      </c>
      <c r="G4533" t="s">
        <v>66</v>
      </c>
      <c r="I4533" t="s">
        <v>609</v>
      </c>
      <c r="K4533" s="34">
        <v>51470</v>
      </c>
      <c r="L4533" s="37">
        <f t="shared" si="312"/>
        <v>51</v>
      </c>
      <c r="M4533" s="34">
        <v>7479</v>
      </c>
      <c r="N4533" s="36">
        <f t="shared" si="313"/>
        <v>146.64705882352942</v>
      </c>
      <c r="O4533" s="34"/>
      <c r="P4533" s="34">
        <v>897470</v>
      </c>
      <c r="Q4533" s="37">
        <f t="shared" si="314"/>
        <v>897</v>
      </c>
      <c r="R4533" s="34">
        <v>66229</v>
      </c>
    </row>
    <row r="4534" spans="1:18" ht="14.25" thickBot="1">
      <c r="A4534" s="33" t="s">
        <v>657</v>
      </c>
      <c r="B4534" s="47">
        <v>41699</v>
      </c>
      <c r="C4534" t="s">
        <v>118</v>
      </c>
      <c r="D4534" t="s">
        <v>652</v>
      </c>
      <c r="E4534" t="s">
        <v>34</v>
      </c>
      <c r="F4534" t="s">
        <v>646</v>
      </c>
      <c r="G4534" t="s">
        <v>74</v>
      </c>
      <c r="I4534" t="s">
        <v>609</v>
      </c>
      <c r="K4534" s="34">
        <v>406148</v>
      </c>
      <c r="L4534" s="37">
        <f t="shared" si="312"/>
        <v>406</v>
      </c>
      <c r="M4534" s="34">
        <v>69424</v>
      </c>
      <c r="N4534" s="36">
        <f t="shared" si="313"/>
        <v>170.99507389162562</v>
      </c>
      <c r="O4534" s="34"/>
      <c r="P4534" s="34">
        <v>1430955</v>
      </c>
      <c r="Q4534" s="37">
        <f t="shared" si="314"/>
        <v>1431</v>
      </c>
      <c r="R4534" s="34">
        <v>207702</v>
      </c>
    </row>
    <row r="4535" spans="1:18" ht="14.25" thickBot="1">
      <c r="A4535" s="33" t="s">
        <v>657</v>
      </c>
      <c r="B4535" s="47">
        <v>41699</v>
      </c>
      <c r="C4535" t="s">
        <v>118</v>
      </c>
      <c r="D4535" t="s">
        <v>672</v>
      </c>
      <c r="E4535" t="s">
        <v>213</v>
      </c>
      <c r="F4535" t="s">
        <v>608</v>
      </c>
      <c r="G4535" t="s">
        <v>61</v>
      </c>
      <c r="I4535" t="s">
        <v>609</v>
      </c>
      <c r="K4535" s="34">
        <v>43091</v>
      </c>
      <c r="L4535" s="37">
        <f t="shared" si="312"/>
        <v>43</v>
      </c>
      <c r="M4535" s="34">
        <v>18769</v>
      </c>
      <c r="N4535" s="36">
        <f t="shared" si="313"/>
        <v>436.48837209302326</v>
      </c>
      <c r="O4535" s="34"/>
      <c r="P4535" s="34">
        <v>207776</v>
      </c>
      <c r="Q4535" s="37">
        <f t="shared" si="314"/>
        <v>208</v>
      </c>
      <c r="R4535" s="34">
        <v>102988</v>
      </c>
    </row>
    <row r="4536" spans="1:18" ht="14.25" thickBot="1">
      <c r="A4536" s="33" t="s">
        <v>657</v>
      </c>
      <c r="B4536" s="47">
        <v>41699</v>
      </c>
      <c r="C4536" t="s">
        <v>118</v>
      </c>
      <c r="D4536" t="s">
        <v>719</v>
      </c>
      <c r="E4536" t="s">
        <v>222</v>
      </c>
      <c r="F4536" t="s">
        <v>608</v>
      </c>
      <c r="G4536" t="s">
        <v>61</v>
      </c>
      <c r="I4536" t="s">
        <v>609</v>
      </c>
      <c r="K4536" s="34">
        <v>11141</v>
      </c>
      <c r="L4536" s="37">
        <f t="shared" si="312"/>
        <v>11</v>
      </c>
      <c r="M4536" s="34">
        <v>3888</v>
      </c>
      <c r="N4536" s="36">
        <f t="shared" si="313"/>
        <v>353.45454545454544</v>
      </c>
      <c r="O4536" s="34"/>
      <c r="P4536" s="34">
        <v>11141</v>
      </c>
      <c r="Q4536" s="37">
        <f t="shared" si="314"/>
        <v>11</v>
      </c>
      <c r="R4536" s="34">
        <v>3888</v>
      </c>
    </row>
    <row r="4537" spans="1:18" ht="14.25" thickBot="1">
      <c r="A4537" s="33" t="s">
        <v>657</v>
      </c>
      <c r="B4537" s="47">
        <v>41699</v>
      </c>
      <c r="C4537" t="s">
        <v>118</v>
      </c>
      <c r="D4537" t="s">
        <v>640</v>
      </c>
      <c r="E4537" t="s">
        <v>37</v>
      </c>
      <c r="F4537" t="s">
        <v>610</v>
      </c>
      <c r="G4537" t="s">
        <v>48</v>
      </c>
      <c r="I4537" t="s">
        <v>609</v>
      </c>
      <c r="K4537" s="34" t="s">
        <v>11</v>
      </c>
      <c r="L4537" s="37" t="str">
        <f t="shared" si="312"/>
        <v/>
      </c>
      <c r="M4537" s="34" t="s">
        <v>11</v>
      </c>
      <c r="N4537" s="36" t="str">
        <f t="shared" si="313"/>
        <v/>
      </c>
      <c r="O4537" s="34"/>
      <c r="P4537" s="34">
        <v>7278</v>
      </c>
      <c r="Q4537" s="37">
        <f t="shared" si="314"/>
        <v>7</v>
      </c>
      <c r="R4537" s="34">
        <v>2679</v>
      </c>
    </row>
    <row r="4538" spans="1:18" ht="14.25" thickBot="1">
      <c r="A4538" s="33" t="s">
        <v>657</v>
      </c>
      <c r="B4538" s="47">
        <v>41699</v>
      </c>
      <c r="C4538" t="s">
        <v>118</v>
      </c>
      <c r="D4538" t="s">
        <v>640</v>
      </c>
      <c r="E4538" t="s">
        <v>37</v>
      </c>
      <c r="F4538" t="s">
        <v>611</v>
      </c>
      <c r="G4538" t="s">
        <v>58</v>
      </c>
      <c r="I4538" t="s">
        <v>609</v>
      </c>
      <c r="K4538" s="34">
        <v>3022</v>
      </c>
      <c r="L4538" s="37">
        <f t="shared" si="312"/>
        <v>3</v>
      </c>
      <c r="M4538" s="34">
        <v>1792</v>
      </c>
      <c r="N4538" s="36">
        <f t="shared" si="313"/>
        <v>597.33333333333337</v>
      </c>
      <c r="O4538" s="34"/>
      <c r="P4538" s="34">
        <v>12933</v>
      </c>
      <c r="Q4538" s="37">
        <f t="shared" si="314"/>
        <v>13</v>
      </c>
      <c r="R4538" s="34">
        <v>4335</v>
      </c>
    </row>
    <row r="4539" spans="1:18" ht="14.25" thickBot="1">
      <c r="A4539" s="33" t="s">
        <v>657</v>
      </c>
      <c r="B4539" s="47">
        <v>41699</v>
      </c>
      <c r="C4539" t="s">
        <v>118</v>
      </c>
      <c r="D4539" t="s">
        <v>640</v>
      </c>
      <c r="E4539" t="s">
        <v>37</v>
      </c>
      <c r="F4539" t="s">
        <v>625</v>
      </c>
      <c r="G4539" t="s">
        <v>66</v>
      </c>
      <c r="I4539" t="s">
        <v>609</v>
      </c>
      <c r="K4539" s="34" t="s">
        <v>11</v>
      </c>
      <c r="L4539" s="37" t="str">
        <f t="shared" si="312"/>
        <v/>
      </c>
      <c r="M4539" s="34" t="s">
        <v>11</v>
      </c>
      <c r="N4539" s="36" t="str">
        <f t="shared" si="313"/>
        <v/>
      </c>
      <c r="O4539" s="34"/>
      <c r="P4539" s="34">
        <v>159020</v>
      </c>
      <c r="Q4539" s="37">
        <f t="shared" si="314"/>
        <v>159</v>
      </c>
      <c r="R4539" s="34">
        <v>28483</v>
      </c>
    </row>
    <row r="4540" spans="1:18" ht="14.25" thickBot="1">
      <c r="A4540" s="33" t="s">
        <v>657</v>
      </c>
      <c r="B4540" s="47">
        <v>41699</v>
      </c>
      <c r="C4540" t="s">
        <v>118</v>
      </c>
      <c r="D4540" t="s">
        <v>612</v>
      </c>
      <c r="E4540" t="s">
        <v>68</v>
      </c>
      <c r="F4540" t="s">
        <v>608</v>
      </c>
      <c r="G4540" t="s">
        <v>61</v>
      </c>
      <c r="I4540" t="s">
        <v>609</v>
      </c>
      <c r="K4540" s="34" t="s">
        <v>11</v>
      </c>
      <c r="L4540" s="37" t="str">
        <f t="shared" si="312"/>
        <v/>
      </c>
      <c r="M4540" s="34" t="s">
        <v>11</v>
      </c>
      <c r="N4540" s="36" t="str">
        <f t="shared" si="313"/>
        <v/>
      </c>
      <c r="O4540" s="34"/>
      <c r="P4540" s="34">
        <v>9723</v>
      </c>
      <c r="Q4540" s="37">
        <f t="shared" si="314"/>
        <v>10</v>
      </c>
      <c r="R4540" s="34">
        <v>1914</v>
      </c>
    </row>
    <row r="4541" spans="1:18" ht="14.25" thickBot="1">
      <c r="A4541" s="33" t="s">
        <v>657</v>
      </c>
      <c r="B4541" s="47">
        <v>41699</v>
      </c>
      <c r="C4541" t="s">
        <v>118</v>
      </c>
      <c r="D4541" t="s">
        <v>656</v>
      </c>
      <c r="E4541" t="s">
        <v>316</v>
      </c>
      <c r="F4541" t="s">
        <v>608</v>
      </c>
      <c r="G4541" t="s">
        <v>61</v>
      </c>
      <c r="I4541" t="s">
        <v>609</v>
      </c>
      <c r="K4541" s="34" t="s">
        <v>11</v>
      </c>
      <c r="L4541" s="37" t="str">
        <f t="shared" si="312"/>
        <v/>
      </c>
      <c r="M4541" s="34" t="s">
        <v>11</v>
      </c>
      <c r="N4541" s="36" t="str">
        <f t="shared" si="313"/>
        <v/>
      </c>
      <c r="O4541" s="34"/>
      <c r="P4541" s="34">
        <v>4006</v>
      </c>
      <c r="Q4541" s="37">
        <f t="shared" si="314"/>
        <v>4</v>
      </c>
      <c r="R4541" s="34">
        <v>1277</v>
      </c>
    </row>
    <row r="4542" spans="1:18" ht="14.25" thickBot="1">
      <c r="A4542" s="33" t="s">
        <v>657</v>
      </c>
      <c r="B4542" s="47">
        <v>41699</v>
      </c>
      <c r="C4542" t="s">
        <v>118</v>
      </c>
      <c r="D4542" t="s">
        <v>656</v>
      </c>
      <c r="E4542" t="s">
        <v>316</v>
      </c>
      <c r="F4542" t="s">
        <v>616</v>
      </c>
      <c r="G4542" t="s">
        <v>60</v>
      </c>
      <c r="I4542" t="s">
        <v>609</v>
      </c>
      <c r="K4542" s="34" t="s">
        <v>11</v>
      </c>
      <c r="L4542" s="37" t="str">
        <f t="shared" si="312"/>
        <v/>
      </c>
      <c r="M4542" s="34" t="s">
        <v>11</v>
      </c>
      <c r="N4542" s="36" t="str">
        <f t="shared" si="313"/>
        <v/>
      </c>
      <c r="O4542" s="34"/>
      <c r="P4542" s="34">
        <v>28041</v>
      </c>
      <c r="Q4542" s="37">
        <f t="shared" si="314"/>
        <v>28</v>
      </c>
      <c r="R4542" s="34">
        <v>6184</v>
      </c>
    </row>
    <row r="4543" spans="1:18" ht="14.25" thickBot="1">
      <c r="A4543" s="33" t="s">
        <v>657</v>
      </c>
      <c r="B4543" s="47">
        <v>41699</v>
      </c>
      <c r="C4543" t="s">
        <v>118</v>
      </c>
      <c r="D4543" t="s">
        <v>656</v>
      </c>
      <c r="E4543" t="s">
        <v>316</v>
      </c>
      <c r="F4543" t="s">
        <v>646</v>
      </c>
      <c r="G4543" t="s">
        <v>74</v>
      </c>
      <c r="I4543" t="s">
        <v>609</v>
      </c>
      <c r="K4543" s="34" t="s">
        <v>11</v>
      </c>
      <c r="L4543" s="37" t="str">
        <f t="shared" si="312"/>
        <v/>
      </c>
      <c r="M4543" s="34" t="s">
        <v>11</v>
      </c>
      <c r="N4543" s="36" t="str">
        <f t="shared" si="313"/>
        <v/>
      </c>
      <c r="O4543" s="34"/>
      <c r="P4543" s="34">
        <v>36365</v>
      </c>
      <c r="Q4543" s="37">
        <f t="shared" si="314"/>
        <v>36</v>
      </c>
      <c r="R4543" s="34">
        <v>7069</v>
      </c>
    </row>
    <row r="4544" spans="1:18" ht="14.25" thickBot="1">
      <c r="A4544" s="33" t="s">
        <v>657</v>
      </c>
      <c r="B4544" s="47">
        <v>41699</v>
      </c>
      <c r="C4544" t="s">
        <v>118</v>
      </c>
      <c r="D4544" t="s">
        <v>669</v>
      </c>
      <c r="E4544" t="s">
        <v>348</v>
      </c>
      <c r="F4544" t="s">
        <v>610</v>
      </c>
      <c r="G4544" t="s">
        <v>48</v>
      </c>
      <c r="I4544" t="s">
        <v>609</v>
      </c>
      <c r="K4544" s="34">
        <v>10426</v>
      </c>
      <c r="L4544" s="37">
        <f t="shared" si="312"/>
        <v>10</v>
      </c>
      <c r="M4544" s="34">
        <v>4190</v>
      </c>
      <c r="N4544" s="36">
        <f t="shared" si="313"/>
        <v>419</v>
      </c>
      <c r="O4544" s="34"/>
      <c r="P4544" s="34">
        <v>10426</v>
      </c>
      <c r="Q4544" s="37">
        <f t="shared" si="314"/>
        <v>10</v>
      </c>
      <c r="R4544" s="34">
        <v>4190</v>
      </c>
    </row>
    <row r="4545" spans="1:18" ht="14.25" thickBot="1">
      <c r="A4545" s="33" t="s">
        <v>657</v>
      </c>
      <c r="B4545" s="47">
        <v>41699</v>
      </c>
      <c r="C4545" t="s">
        <v>118</v>
      </c>
      <c r="D4545" t="s">
        <v>669</v>
      </c>
      <c r="E4545" t="s">
        <v>348</v>
      </c>
      <c r="F4545" t="s">
        <v>625</v>
      </c>
      <c r="G4545" t="s">
        <v>66</v>
      </c>
      <c r="I4545" t="s">
        <v>609</v>
      </c>
      <c r="K4545" s="34" t="s">
        <v>11</v>
      </c>
      <c r="L4545" s="37" t="str">
        <f t="shared" si="312"/>
        <v/>
      </c>
      <c r="M4545" s="34" t="s">
        <v>11</v>
      </c>
      <c r="N4545" s="36" t="str">
        <f t="shared" si="313"/>
        <v/>
      </c>
      <c r="O4545" s="34"/>
      <c r="P4545" s="34">
        <v>20199</v>
      </c>
      <c r="Q4545" s="37">
        <f t="shared" si="314"/>
        <v>20</v>
      </c>
      <c r="R4545" s="34">
        <v>3020</v>
      </c>
    </row>
    <row r="4546" spans="1:18" ht="14.25" thickBot="1">
      <c r="A4546" s="33" t="s">
        <v>657</v>
      </c>
      <c r="B4546" s="47">
        <v>41699</v>
      </c>
      <c r="C4546" t="s">
        <v>118</v>
      </c>
      <c r="D4546" t="s">
        <v>641</v>
      </c>
      <c r="E4546" t="s">
        <v>33</v>
      </c>
      <c r="F4546" t="s">
        <v>608</v>
      </c>
      <c r="G4546" t="s">
        <v>61</v>
      </c>
      <c r="I4546" t="s">
        <v>609</v>
      </c>
      <c r="K4546" s="34">
        <v>106010</v>
      </c>
      <c r="L4546" s="37">
        <f t="shared" si="312"/>
        <v>106</v>
      </c>
      <c r="M4546" s="34">
        <v>38135</v>
      </c>
      <c r="N4546" s="36">
        <f t="shared" si="313"/>
        <v>359.7641509433962</v>
      </c>
      <c r="O4546" s="34"/>
      <c r="P4546" s="34">
        <v>237751</v>
      </c>
      <c r="Q4546" s="37">
        <f t="shared" si="314"/>
        <v>238</v>
      </c>
      <c r="R4546" s="34">
        <v>93255</v>
      </c>
    </row>
    <row r="4547" spans="1:18" ht="14.25" thickBot="1">
      <c r="A4547" s="33" t="s">
        <v>657</v>
      </c>
      <c r="B4547" s="47">
        <v>41699</v>
      </c>
      <c r="C4547" t="s">
        <v>118</v>
      </c>
      <c r="D4547" t="s">
        <v>641</v>
      </c>
      <c r="E4547" t="s">
        <v>33</v>
      </c>
      <c r="F4547" t="s">
        <v>610</v>
      </c>
      <c r="G4547" t="s">
        <v>48</v>
      </c>
      <c r="I4547" t="s">
        <v>609</v>
      </c>
      <c r="K4547" s="34">
        <v>542573</v>
      </c>
      <c r="L4547" s="37">
        <f t="shared" si="312"/>
        <v>543</v>
      </c>
      <c r="M4547" s="34">
        <v>78467</v>
      </c>
      <c r="N4547" s="36">
        <f t="shared" si="313"/>
        <v>144.50644567219152</v>
      </c>
      <c r="O4547" s="34"/>
      <c r="P4547" s="34">
        <v>1081934</v>
      </c>
      <c r="Q4547" s="37">
        <f t="shared" si="314"/>
        <v>1082</v>
      </c>
      <c r="R4547" s="34">
        <v>181480</v>
      </c>
    </row>
    <row r="4548" spans="1:18" ht="14.25" thickBot="1">
      <c r="A4548" s="33" t="s">
        <v>657</v>
      </c>
      <c r="B4548" s="47">
        <v>41699</v>
      </c>
      <c r="C4548" t="s">
        <v>118</v>
      </c>
      <c r="D4548" t="s">
        <v>641</v>
      </c>
      <c r="E4548" t="s">
        <v>33</v>
      </c>
      <c r="F4548" t="s">
        <v>611</v>
      </c>
      <c r="G4548" t="s">
        <v>58</v>
      </c>
      <c r="I4548" t="s">
        <v>609</v>
      </c>
      <c r="K4548" s="34" t="s">
        <v>11</v>
      </c>
      <c r="L4548" s="37" t="str">
        <f t="shared" si="312"/>
        <v/>
      </c>
      <c r="M4548" s="34" t="s">
        <v>11</v>
      </c>
      <c r="N4548" s="36" t="str">
        <f t="shared" si="313"/>
        <v/>
      </c>
      <c r="O4548" s="34"/>
      <c r="P4548" s="34">
        <v>26844</v>
      </c>
      <c r="Q4548" s="37">
        <f t="shared" si="314"/>
        <v>27</v>
      </c>
      <c r="R4548" s="34">
        <v>12857</v>
      </c>
    </row>
    <row r="4549" spans="1:18" ht="14.25" thickBot="1">
      <c r="A4549" s="33" t="s">
        <v>657</v>
      </c>
      <c r="B4549" s="47">
        <v>41699</v>
      </c>
      <c r="C4549" t="s">
        <v>118</v>
      </c>
      <c r="D4549" t="s">
        <v>641</v>
      </c>
      <c r="E4549" t="s">
        <v>33</v>
      </c>
      <c r="F4549" t="s">
        <v>625</v>
      </c>
      <c r="G4549" t="s">
        <v>66</v>
      </c>
      <c r="I4549" t="s">
        <v>609</v>
      </c>
      <c r="K4549" s="34">
        <v>38566</v>
      </c>
      <c r="L4549" s="37">
        <f t="shared" si="312"/>
        <v>39</v>
      </c>
      <c r="M4549" s="34">
        <v>6802</v>
      </c>
      <c r="N4549" s="36">
        <f t="shared" si="313"/>
        <v>174.41025641025641</v>
      </c>
      <c r="O4549" s="34"/>
      <c r="P4549" s="34">
        <v>174849</v>
      </c>
      <c r="Q4549" s="37">
        <f t="shared" si="314"/>
        <v>175</v>
      </c>
      <c r="R4549" s="34">
        <v>31252</v>
      </c>
    </row>
    <row r="4550" spans="1:18" ht="14.25" thickBot="1">
      <c r="A4550" s="33" t="s">
        <v>657</v>
      </c>
      <c r="B4550" s="47">
        <v>41699</v>
      </c>
      <c r="C4550" t="s">
        <v>118</v>
      </c>
      <c r="D4550" t="s">
        <v>641</v>
      </c>
      <c r="E4550" t="s">
        <v>33</v>
      </c>
      <c r="F4550" t="s">
        <v>646</v>
      </c>
      <c r="G4550" t="s">
        <v>74</v>
      </c>
      <c r="I4550" t="s">
        <v>609</v>
      </c>
      <c r="K4550" s="34">
        <v>1191039</v>
      </c>
      <c r="L4550" s="37">
        <f t="shared" si="312"/>
        <v>1191</v>
      </c>
      <c r="M4550" s="34">
        <v>261573</v>
      </c>
      <c r="N4550" s="36">
        <f t="shared" si="313"/>
        <v>219.62468513853904</v>
      </c>
      <c r="O4550" s="34"/>
      <c r="P4550" s="34">
        <v>4684683</v>
      </c>
      <c r="Q4550" s="37">
        <f t="shared" si="314"/>
        <v>4685</v>
      </c>
      <c r="R4550" s="34">
        <v>1022823</v>
      </c>
    </row>
    <row r="4551" spans="1:18" ht="14.25" thickBot="1">
      <c r="A4551" s="33" t="s">
        <v>657</v>
      </c>
      <c r="B4551" s="47">
        <v>41699</v>
      </c>
      <c r="C4551" t="s">
        <v>118</v>
      </c>
      <c r="D4551" t="s">
        <v>661</v>
      </c>
      <c r="E4551" t="s">
        <v>41</v>
      </c>
      <c r="F4551" t="s">
        <v>608</v>
      </c>
      <c r="G4551" t="s">
        <v>61</v>
      </c>
      <c r="I4551" t="s">
        <v>609</v>
      </c>
      <c r="K4551" s="34">
        <v>7192</v>
      </c>
      <c r="L4551" s="37">
        <f t="shared" si="312"/>
        <v>7</v>
      </c>
      <c r="M4551" s="34">
        <v>2889</v>
      </c>
      <c r="N4551" s="36">
        <f t="shared" si="313"/>
        <v>412.71428571428572</v>
      </c>
      <c r="O4551" s="34"/>
      <c r="P4551" s="34">
        <v>21356</v>
      </c>
      <c r="Q4551" s="37">
        <f t="shared" si="314"/>
        <v>21</v>
      </c>
      <c r="R4551" s="34">
        <v>7873</v>
      </c>
    </row>
    <row r="4552" spans="1:18" ht="14.25" thickBot="1">
      <c r="A4552" s="33" t="s">
        <v>657</v>
      </c>
      <c r="B4552" s="47">
        <v>41699</v>
      </c>
      <c r="C4552" t="s">
        <v>118</v>
      </c>
      <c r="D4552" t="s">
        <v>661</v>
      </c>
      <c r="E4552" t="s">
        <v>41</v>
      </c>
      <c r="F4552" t="s">
        <v>610</v>
      </c>
      <c r="G4552" t="s">
        <v>48</v>
      </c>
      <c r="I4552" t="s">
        <v>609</v>
      </c>
      <c r="K4552" s="34" t="s">
        <v>11</v>
      </c>
      <c r="L4552" s="37" t="str">
        <f t="shared" si="312"/>
        <v/>
      </c>
      <c r="M4552" s="34" t="s">
        <v>11</v>
      </c>
      <c r="N4552" s="36" t="str">
        <f t="shared" si="313"/>
        <v/>
      </c>
      <c r="O4552" s="34"/>
      <c r="P4552" s="34">
        <v>25276</v>
      </c>
      <c r="Q4552" s="37">
        <f t="shared" si="314"/>
        <v>25</v>
      </c>
      <c r="R4552" s="34">
        <v>8195</v>
      </c>
    </row>
    <row r="4553" spans="1:18" ht="14.25" thickBot="1">
      <c r="A4553" s="33" t="s">
        <v>657</v>
      </c>
      <c r="B4553" s="47">
        <v>41699</v>
      </c>
      <c r="C4553" t="s">
        <v>118</v>
      </c>
      <c r="D4553" t="s">
        <v>712</v>
      </c>
      <c r="E4553" t="s">
        <v>451</v>
      </c>
      <c r="F4553" t="s">
        <v>608</v>
      </c>
      <c r="G4553" t="s">
        <v>61</v>
      </c>
      <c r="I4553" t="s">
        <v>609</v>
      </c>
      <c r="K4553" s="34" t="s">
        <v>11</v>
      </c>
      <c r="L4553" s="37" t="str">
        <f t="shared" si="312"/>
        <v/>
      </c>
      <c r="M4553" s="34" t="s">
        <v>11</v>
      </c>
      <c r="N4553" s="36" t="str">
        <f t="shared" si="313"/>
        <v/>
      </c>
      <c r="O4553" s="34"/>
      <c r="P4553" s="34">
        <v>19749</v>
      </c>
      <c r="Q4553" s="37">
        <f t="shared" si="314"/>
        <v>20</v>
      </c>
      <c r="R4553" s="34">
        <v>11068</v>
      </c>
    </row>
    <row r="4554" spans="1:18" ht="14.25" thickBot="1">
      <c r="A4554" s="33" t="s">
        <v>657</v>
      </c>
      <c r="B4554" s="47">
        <v>41699</v>
      </c>
      <c r="C4554" t="s">
        <v>118</v>
      </c>
      <c r="D4554" t="s">
        <v>717</v>
      </c>
      <c r="E4554" t="s">
        <v>476</v>
      </c>
      <c r="F4554" t="s">
        <v>608</v>
      </c>
      <c r="G4554" t="s">
        <v>61</v>
      </c>
      <c r="I4554" t="s">
        <v>609</v>
      </c>
      <c r="K4554" s="34" t="s">
        <v>11</v>
      </c>
      <c r="L4554" s="37" t="str">
        <f t="shared" ref="L4554:L4555" si="315">IF(ISERROR(ROUND(K4554*0.001,0))=TRUE,"",(ROUND(K4554*0.001,0)))</f>
        <v/>
      </c>
      <c r="M4554" s="34" t="s">
        <v>11</v>
      </c>
      <c r="N4554" s="36" t="str">
        <f t="shared" ref="N4554:N4555" si="316">IF(ISERROR(M4554/L4554)=TRUE,"",(M4554/L4554))</f>
        <v/>
      </c>
      <c r="O4554" s="34"/>
      <c r="P4554" s="34">
        <v>13063</v>
      </c>
      <c r="Q4554" s="37">
        <f t="shared" ref="Q4554:Q4555" si="317">IF(ISERROR(ROUND(P4554*0.001,0))=TRUE,"",(ROUND(P4554*0.001,0)))</f>
        <v>13</v>
      </c>
      <c r="R4554" s="34">
        <v>2615</v>
      </c>
    </row>
    <row r="4555" spans="1:18" ht="14.25" thickBot="1">
      <c r="A4555" s="33" t="s">
        <v>657</v>
      </c>
      <c r="B4555" s="47">
        <v>41699</v>
      </c>
      <c r="C4555" t="s">
        <v>118</v>
      </c>
      <c r="D4555" t="s">
        <v>662</v>
      </c>
      <c r="E4555" t="s">
        <v>545</v>
      </c>
      <c r="F4555" t="s">
        <v>646</v>
      </c>
      <c r="G4555" t="s">
        <v>74</v>
      </c>
      <c r="I4555" t="s">
        <v>609</v>
      </c>
      <c r="K4555" s="34" t="s">
        <v>11</v>
      </c>
      <c r="L4555" s="37" t="str">
        <f t="shared" si="315"/>
        <v/>
      </c>
      <c r="M4555" s="34" t="s">
        <v>11</v>
      </c>
      <c r="N4555" s="36" t="str">
        <f t="shared" si="316"/>
        <v/>
      </c>
      <c r="O4555" s="34"/>
      <c r="P4555" s="34">
        <v>43300</v>
      </c>
      <c r="Q4555" s="37">
        <f t="shared" si="317"/>
        <v>43</v>
      </c>
      <c r="R4555" s="34">
        <v>9270</v>
      </c>
    </row>
    <row r="4556" spans="1:18" ht="14.25" thickBot="1">
      <c r="A4556" s="33" t="s">
        <v>606</v>
      </c>
      <c r="B4556" s="47">
        <v>41699</v>
      </c>
      <c r="C4556" t="s">
        <v>118</v>
      </c>
      <c r="D4556" t="s">
        <v>607</v>
      </c>
      <c r="E4556" t="s">
        <v>44</v>
      </c>
      <c r="F4556" t="s">
        <v>608</v>
      </c>
      <c r="G4556" t="s">
        <v>61</v>
      </c>
      <c r="I4556" t="s">
        <v>609</v>
      </c>
      <c r="K4556" s="34">
        <v>125954</v>
      </c>
      <c r="L4556" s="37">
        <f>IF(ISERROR(ROUND(K4556*0.001,0))=TRUE,"",(ROUND(K4556*0.001,0)))</f>
        <v>126</v>
      </c>
      <c r="M4556" s="34">
        <v>26245</v>
      </c>
      <c r="N4556" s="36">
        <f>IF(ISERROR(M4556/L4556)=TRUE,"",(M4556/L4556))</f>
        <v>208.29365079365078</v>
      </c>
      <c r="O4556" s="34"/>
      <c r="P4556" s="34">
        <v>166497</v>
      </c>
      <c r="Q4556" s="37">
        <f>IF(ISERROR(ROUND(P4556*0.001,0))=TRUE,"",(ROUND(P4556*0.001,0)))</f>
        <v>166</v>
      </c>
      <c r="R4556" s="34">
        <v>32469</v>
      </c>
    </row>
    <row r="4557" spans="1:18" ht="14.25" thickBot="1">
      <c r="A4557" s="33" t="s">
        <v>606</v>
      </c>
      <c r="B4557" s="47">
        <v>41699</v>
      </c>
      <c r="C4557" t="s">
        <v>118</v>
      </c>
      <c r="D4557" t="s">
        <v>607</v>
      </c>
      <c r="E4557" t="s">
        <v>44</v>
      </c>
      <c r="F4557" t="s">
        <v>611</v>
      </c>
      <c r="G4557" t="s">
        <v>58</v>
      </c>
      <c r="I4557" t="s">
        <v>609</v>
      </c>
      <c r="K4557" s="34">
        <v>2199000</v>
      </c>
      <c r="L4557" s="37">
        <f t="shared" ref="L4557:L4590" si="318">IF(ISERROR(ROUND(K4557*0.001,0))=TRUE,"",(ROUND(K4557*0.001,0)))</f>
        <v>2199</v>
      </c>
      <c r="M4557" s="34">
        <v>299473</v>
      </c>
      <c r="N4557" s="36">
        <f t="shared" ref="N4557:N4590" si="319">IF(ISERROR(M4557/L4557)=TRUE,"",(M4557/L4557))</f>
        <v>136.18599363346976</v>
      </c>
      <c r="O4557" s="34"/>
      <c r="P4557" s="34">
        <v>8190000</v>
      </c>
      <c r="Q4557" s="37">
        <f t="shared" ref="Q4557:Q4590" si="320">IF(ISERROR(ROUND(P4557*0.001,0))=TRUE,"",(ROUND(P4557*0.001,0)))</f>
        <v>8190</v>
      </c>
      <c r="R4557" s="34">
        <v>1100801</v>
      </c>
    </row>
    <row r="4558" spans="1:18" ht="14.25" thickBot="1">
      <c r="A4558" s="33" t="s">
        <v>606</v>
      </c>
      <c r="B4558" s="47">
        <v>41699</v>
      </c>
      <c r="C4558" t="s">
        <v>118</v>
      </c>
      <c r="D4558" t="s">
        <v>607</v>
      </c>
      <c r="E4558" t="s">
        <v>44</v>
      </c>
      <c r="F4558" t="s">
        <v>612</v>
      </c>
      <c r="G4558" t="s">
        <v>57</v>
      </c>
      <c r="I4558" t="s">
        <v>609</v>
      </c>
      <c r="K4558" s="34" t="s">
        <v>11</v>
      </c>
      <c r="L4558" s="37" t="str">
        <f t="shared" si="318"/>
        <v/>
      </c>
      <c r="M4558" s="34" t="s">
        <v>11</v>
      </c>
      <c r="N4558" s="36" t="str">
        <f t="shared" si="319"/>
        <v/>
      </c>
      <c r="O4558" s="34"/>
      <c r="P4558" s="34">
        <v>806880</v>
      </c>
      <c r="Q4558" s="37">
        <f t="shared" si="320"/>
        <v>807</v>
      </c>
      <c r="R4558" s="34">
        <v>114980</v>
      </c>
    </row>
    <row r="4559" spans="1:18" ht="14.25" thickBot="1">
      <c r="A4559" s="33" t="s">
        <v>606</v>
      </c>
      <c r="B4559" s="47">
        <v>41699</v>
      </c>
      <c r="C4559" t="s">
        <v>118</v>
      </c>
      <c r="D4559" t="s">
        <v>607</v>
      </c>
      <c r="E4559" t="s">
        <v>44</v>
      </c>
      <c r="F4559" t="s">
        <v>623</v>
      </c>
      <c r="G4559" t="s">
        <v>56</v>
      </c>
      <c r="I4559" t="s">
        <v>609</v>
      </c>
      <c r="K4559" s="34">
        <v>66066</v>
      </c>
      <c r="L4559" s="37">
        <f t="shared" si="318"/>
        <v>66</v>
      </c>
      <c r="M4559" s="34">
        <v>1070</v>
      </c>
      <c r="N4559" s="36">
        <f t="shared" si="319"/>
        <v>16.212121212121211</v>
      </c>
      <c r="O4559" s="34"/>
      <c r="P4559" s="34">
        <v>109240</v>
      </c>
      <c r="Q4559" s="37">
        <f t="shared" si="320"/>
        <v>109</v>
      </c>
      <c r="R4559" s="34">
        <v>1769</v>
      </c>
    </row>
    <row r="4560" spans="1:18" ht="14.25" thickBot="1">
      <c r="A4560" s="33" t="s">
        <v>606</v>
      </c>
      <c r="B4560" s="47">
        <v>41699</v>
      </c>
      <c r="C4560" t="s">
        <v>118</v>
      </c>
      <c r="D4560" t="s">
        <v>607</v>
      </c>
      <c r="E4560" t="s">
        <v>44</v>
      </c>
      <c r="F4560" t="s">
        <v>613</v>
      </c>
      <c r="G4560" t="s">
        <v>55</v>
      </c>
      <c r="I4560" t="s">
        <v>609</v>
      </c>
      <c r="K4560" s="34" t="s">
        <v>11</v>
      </c>
      <c r="L4560" s="37" t="str">
        <f t="shared" si="318"/>
        <v/>
      </c>
      <c r="M4560" s="34" t="s">
        <v>11</v>
      </c>
      <c r="N4560" s="36" t="str">
        <f t="shared" si="319"/>
        <v/>
      </c>
      <c r="O4560" s="34"/>
      <c r="P4560" s="34">
        <v>850000</v>
      </c>
      <c r="Q4560" s="37">
        <f t="shared" si="320"/>
        <v>850</v>
      </c>
      <c r="R4560" s="34">
        <v>122012</v>
      </c>
    </row>
    <row r="4561" spans="1:18" ht="14.25" thickBot="1">
      <c r="A4561" s="33" t="s">
        <v>606</v>
      </c>
      <c r="B4561" s="47">
        <v>41699</v>
      </c>
      <c r="C4561" t="s">
        <v>118</v>
      </c>
      <c r="D4561" t="s">
        <v>607</v>
      </c>
      <c r="E4561" t="s">
        <v>44</v>
      </c>
      <c r="F4561" t="s">
        <v>616</v>
      </c>
      <c r="G4561" t="s">
        <v>60</v>
      </c>
      <c r="I4561" t="s">
        <v>609</v>
      </c>
      <c r="K4561" s="34">
        <v>216626</v>
      </c>
      <c r="L4561" s="37">
        <f t="shared" si="318"/>
        <v>217</v>
      </c>
      <c r="M4561" s="34">
        <v>31964</v>
      </c>
      <c r="N4561" s="36">
        <f t="shared" si="319"/>
        <v>147.2995391705069</v>
      </c>
      <c r="O4561" s="34"/>
      <c r="P4561" s="34">
        <v>4215619</v>
      </c>
      <c r="Q4561" s="37">
        <f t="shared" si="320"/>
        <v>4216</v>
      </c>
      <c r="R4561" s="34">
        <v>618652</v>
      </c>
    </row>
    <row r="4562" spans="1:18" ht="14.25" thickBot="1">
      <c r="A4562" s="33" t="s">
        <v>606</v>
      </c>
      <c r="B4562" s="47">
        <v>41699</v>
      </c>
      <c r="C4562" t="s">
        <v>118</v>
      </c>
      <c r="D4562" t="s">
        <v>607</v>
      </c>
      <c r="E4562" t="s">
        <v>44</v>
      </c>
      <c r="F4562" t="s">
        <v>625</v>
      </c>
      <c r="G4562" t="s">
        <v>66</v>
      </c>
      <c r="I4562" t="s">
        <v>609</v>
      </c>
      <c r="K4562" s="34" t="s">
        <v>11</v>
      </c>
      <c r="L4562" s="37" t="str">
        <f t="shared" si="318"/>
        <v/>
      </c>
      <c r="M4562" s="34" t="s">
        <v>11</v>
      </c>
      <c r="N4562" s="36" t="str">
        <f t="shared" si="319"/>
        <v/>
      </c>
      <c r="O4562" s="34"/>
      <c r="P4562" s="34">
        <v>402330</v>
      </c>
      <c r="Q4562" s="37">
        <f t="shared" si="320"/>
        <v>402</v>
      </c>
      <c r="R4562" s="34">
        <v>29570</v>
      </c>
    </row>
    <row r="4563" spans="1:18" ht="14.25" thickBot="1">
      <c r="A4563" s="33" t="s">
        <v>606</v>
      </c>
      <c r="B4563" s="47">
        <v>41699</v>
      </c>
      <c r="C4563" t="s">
        <v>118</v>
      </c>
      <c r="D4563" t="s">
        <v>607</v>
      </c>
      <c r="E4563" t="s">
        <v>44</v>
      </c>
      <c r="F4563" t="s">
        <v>620</v>
      </c>
      <c r="G4563" t="s">
        <v>67</v>
      </c>
      <c r="I4563" t="s">
        <v>609</v>
      </c>
      <c r="K4563" s="34">
        <v>115700</v>
      </c>
      <c r="L4563" s="37">
        <f t="shared" si="318"/>
        <v>116</v>
      </c>
      <c r="M4563" s="34">
        <v>13784</v>
      </c>
      <c r="N4563" s="36">
        <f t="shared" si="319"/>
        <v>118.82758620689656</v>
      </c>
      <c r="O4563" s="34"/>
      <c r="P4563" s="34">
        <v>155152</v>
      </c>
      <c r="Q4563" s="37">
        <f t="shared" si="320"/>
        <v>155</v>
      </c>
      <c r="R4563" s="34">
        <v>17097</v>
      </c>
    </row>
    <row r="4564" spans="1:18" ht="14.25" thickBot="1">
      <c r="A4564" s="33" t="s">
        <v>606</v>
      </c>
      <c r="B4564" s="47">
        <v>41699</v>
      </c>
      <c r="C4564" t="s">
        <v>118</v>
      </c>
      <c r="D4564" t="s">
        <v>607</v>
      </c>
      <c r="E4564" t="s">
        <v>44</v>
      </c>
      <c r="F4564" t="s">
        <v>621</v>
      </c>
      <c r="G4564" t="s">
        <v>50</v>
      </c>
      <c r="I4564" t="s">
        <v>609</v>
      </c>
      <c r="K4564" s="34">
        <v>2235000</v>
      </c>
      <c r="L4564" s="37">
        <f t="shared" si="318"/>
        <v>2235</v>
      </c>
      <c r="M4564" s="34">
        <v>330816</v>
      </c>
      <c r="N4564" s="36">
        <f t="shared" si="319"/>
        <v>148.01610738255033</v>
      </c>
      <c r="O4564" s="34"/>
      <c r="P4564" s="34">
        <v>4470000</v>
      </c>
      <c r="Q4564" s="37">
        <f t="shared" si="320"/>
        <v>4470</v>
      </c>
      <c r="R4564" s="34">
        <v>659425</v>
      </c>
    </row>
    <row r="4565" spans="1:18" ht="14.25" thickBot="1">
      <c r="A4565" s="33" t="s">
        <v>606</v>
      </c>
      <c r="B4565" s="47">
        <v>41699</v>
      </c>
      <c r="C4565" t="s">
        <v>118</v>
      </c>
      <c r="D4565" t="s">
        <v>607</v>
      </c>
      <c r="E4565" t="s">
        <v>44</v>
      </c>
      <c r="F4565" t="s">
        <v>646</v>
      </c>
      <c r="G4565" t="s">
        <v>74</v>
      </c>
      <c r="I4565" t="s">
        <v>609</v>
      </c>
      <c r="K4565" s="34">
        <v>20310</v>
      </c>
      <c r="L4565" s="37">
        <f t="shared" si="318"/>
        <v>20</v>
      </c>
      <c r="M4565" s="34">
        <v>1538</v>
      </c>
      <c r="N4565" s="36">
        <f t="shared" si="319"/>
        <v>76.900000000000006</v>
      </c>
      <c r="O4565" s="34"/>
      <c r="P4565" s="34">
        <v>20310</v>
      </c>
      <c r="Q4565" s="37">
        <f t="shared" si="320"/>
        <v>20</v>
      </c>
      <c r="R4565" s="34">
        <v>1538</v>
      </c>
    </row>
    <row r="4566" spans="1:18" ht="14.25" thickBot="1">
      <c r="A4566" s="33" t="s">
        <v>606</v>
      </c>
      <c r="B4566" s="47">
        <v>41699</v>
      </c>
      <c r="C4566" t="s">
        <v>118</v>
      </c>
      <c r="D4566" t="s">
        <v>607</v>
      </c>
      <c r="E4566" t="s">
        <v>44</v>
      </c>
      <c r="F4566" t="s">
        <v>716</v>
      </c>
      <c r="G4566" t="s">
        <v>404</v>
      </c>
      <c r="I4566" t="s">
        <v>609</v>
      </c>
      <c r="K4566" s="34" t="s">
        <v>11</v>
      </c>
      <c r="L4566" s="37" t="str">
        <f t="shared" si="318"/>
        <v/>
      </c>
      <c r="M4566" s="34" t="s">
        <v>11</v>
      </c>
      <c r="N4566" s="36" t="str">
        <f t="shared" si="319"/>
        <v/>
      </c>
      <c r="O4566" s="34"/>
      <c r="P4566" s="34">
        <v>11765</v>
      </c>
      <c r="Q4566" s="37">
        <f t="shared" si="320"/>
        <v>12</v>
      </c>
      <c r="R4566" s="34">
        <v>329</v>
      </c>
    </row>
    <row r="4567" spans="1:18" ht="14.25" thickBot="1">
      <c r="A4567" s="33" t="s">
        <v>606</v>
      </c>
      <c r="B4567" s="47">
        <v>41699</v>
      </c>
      <c r="C4567" t="s">
        <v>118</v>
      </c>
      <c r="D4567" t="s">
        <v>622</v>
      </c>
      <c r="E4567" t="s">
        <v>45</v>
      </c>
      <c r="F4567" t="s">
        <v>610</v>
      </c>
      <c r="G4567" t="s">
        <v>48</v>
      </c>
      <c r="I4567" t="s">
        <v>609</v>
      </c>
      <c r="K4567" s="34">
        <v>12074</v>
      </c>
      <c r="L4567" s="37">
        <f t="shared" si="318"/>
        <v>12</v>
      </c>
      <c r="M4567" s="34">
        <v>1223</v>
      </c>
      <c r="N4567" s="36">
        <f t="shared" si="319"/>
        <v>101.91666666666667</v>
      </c>
      <c r="O4567" s="34"/>
      <c r="P4567" s="34">
        <v>19840</v>
      </c>
      <c r="Q4567" s="37">
        <f t="shared" si="320"/>
        <v>20</v>
      </c>
      <c r="R4567" s="34">
        <v>1920</v>
      </c>
    </row>
    <row r="4568" spans="1:18" ht="14.25" thickBot="1">
      <c r="A4568" s="33" t="s">
        <v>606</v>
      </c>
      <c r="B4568" s="47">
        <v>41699</v>
      </c>
      <c r="C4568" t="s">
        <v>118</v>
      </c>
      <c r="D4568" t="s">
        <v>622</v>
      </c>
      <c r="E4568" t="s">
        <v>45</v>
      </c>
      <c r="F4568" t="s">
        <v>625</v>
      </c>
      <c r="G4568" t="s">
        <v>66</v>
      </c>
      <c r="I4568" t="s">
        <v>609</v>
      </c>
      <c r="K4568" s="34" t="s">
        <v>11</v>
      </c>
      <c r="L4568" s="37" t="str">
        <f t="shared" si="318"/>
        <v/>
      </c>
      <c r="M4568" s="34" t="s">
        <v>11</v>
      </c>
      <c r="N4568" s="36" t="str">
        <f t="shared" si="319"/>
        <v/>
      </c>
      <c r="O4568" s="34"/>
      <c r="P4568" s="34">
        <v>20620</v>
      </c>
      <c r="Q4568" s="37">
        <f t="shared" si="320"/>
        <v>21</v>
      </c>
      <c r="R4568" s="34">
        <v>4388</v>
      </c>
    </row>
    <row r="4569" spans="1:18" ht="14.25" thickBot="1">
      <c r="A4569" s="33" t="s">
        <v>606</v>
      </c>
      <c r="B4569" s="47">
        <v>41699</v>
      </c>
      <c r="C4569" t="s">
        <v>118</v>
      </c>
      <c r="D4569" t="s">
        <v>622</v>
      </c>
      <c r="E4569" t="s">
        <v>45</v>
      </c>
      <c r="F4569" t="s">
        <v>621</v>
      </c>
      <c r="G4569" t="s">
        <v>50</v>
      </c>
      <c r="I4569" t="s">
        <v>609</v>
      </c>
      <c r="K4569" s="34" t="s">
        <v>11</v>
      </c>
      <c r="L4569" s="37" t="str">
        <f t="shared" si="318"/>
        <v/>
      </c>
      <c r="M4569" s="34" t="s">
        <v>11</v>
      </c>
      <c r="N4569" s="36" t="str">
        <f t="shared" si="319"/>
        <v/>
      </c>
      <c r="O4569" s="34"/>
      <c r="P4569" s="34">
        <v>100000</v>
      </c>
      <c r="Q4569" s="37">
        <f t="shared" si="320"/>
        <v>100</v>
      </c>
      <c r="R4569" s="34">
        <v>5500</v>
      </c>
    </row>
    <row r="4570" spans="1:18" ht="14.25" thickBot="1">
      <c r="A4570" s="33" t="s">
        <v>606</v>
      </c>
      <c r="B4570" s="47">
        <v>41699</v>
      </c>
      <c r="C4570" t="s">
        <v>118</v>
      </c>
      <c r="D4570" t="s">
        <v>622</v>
      </c>
      <c r="E4570" t="s">
        <v>45</v>
      </c>
      <c r="F4570" t="s">
        <v>626</v>
      </c>
      <c r="G4570" t="s">
        <v>62</v>
      </c>
      <c r="I4570" t="s">
        <v>609</v>
      </c>
      <c r="K4570" s="34">
        <v>39186</v>
      </c>
      <c r="L4570" s="37">
        <f t="shared" si="318"/>
        <v>39</v>
      </c>
      <c r="M4570" s="34">
        <v>4612</v>
      </c>
      <c r="N4570" s="36">
        <f t="shared" si="319"/>
        <v>118.25641025641026</v>
      </c>
      <c r="O4570" s="34"/>
      <c r="P4570" s="34">
        <v>57956</v>
      </c>
      <c r="Q4570" s="37">
        <f t="shared" si="320"/>
        <v>58</v>
      </c>
      <c r="R4570" s="34">
        <v>6788</v>
      </c>
    </row>
    <row r="4571" spans="1:18" ht="14.25" thickBot="1">
      <c r="A4571" s="33" t="s">
        <v>606</v>
      </c>
      <c r="B4571" s="47">
        <v>41699</v>
      </c>
      <c r="C4571" t="s">
        <v>118</v>
      </c>
      <c r="D4571" t="s">
        <v>622</v>
      </c>
      <c r="E4571" t="s">
        <v>45</v>
      </c>
      <c r="F4571" t="s">
        <v>627</v>
      </c>
      <c r="G4571" t="s">
        <v>59</v>
      </c>
      <c r="I4571" t="s">
        <v>609</v>
      </c>
      <c r="K4571" s="34">
        <v>20000</v>
      </c>
      <c r="L4571" s="37">
        <f t="shared" si="318"/>
        <v>20</v>
      </c>
      <c r="M4571" s="34">
        <v>2800</v>
      </c>
      <c r="N4571" s="36">
        <f t="shared" si="319"/>
        <v>140</v>
      </c>
      <c r="O4571" s="34"/>
      <c r="P4571" s="34">
        <v>133500</v>
      </c>
      <c r="Q4571" s="37">
        <f t="shared" si="320"/>
        <v>134</v>
      </c>
      <c r="R4571" s="34">
        <v>10745</v>
      </c>
    </row>
    <row r="4572" spans="1:18" ht="14.25" thickBot="1">
      <c r="A4572" s="33" t="s">
        <v>606</v>
      </c>
      <c r="B4572" s="47">
        <v>41699</v>
      </c>
      <c r="C4572" t="s">
        <v>118</v>
      </c>
      <c r="D4572" t="s">
        <v>628</v>
      </c>
      <c r="E4572" t="s">
        <v>43</v>
      </c>
      <c r="F4572" t="s">
        <v>608</v>
      </c>
      <c r="G4572" t="s">
        <v>61</v>
      </c>
      <c r="I4572" t="s">
        <v>609</v>
      </c>
      <c r="K4572" s="34" t="s">
        <v>11</v>
      </c>
      <c r="L4572" s="37" t="str">
        <f t="shared" si="318"/>
        <v/>
      </c>
      <c r="M4572" s="34" t="s">
        <v>11</v>
      </c>
      <c r="N4572" s="36" t="str">
        <f t="shared" si="319"/>
        <v/>
      </c>
      <c r="O4572" s="34"/>
      <c r="P4572" s="34">
        <v>386590</v>
      </c>
      <c r="Q4572" s="37">
        <f t="shared" si="320"/>
        <v>387</v>
      </c>
      <c r="R4572" s="34">
        <v>56109</v>
      </c>
    </row>
    <row r="4573" spans="1:18" ht="14.25" thickBot="1">
      <c r="A4573" s="33" t="s">
        <v>606</v>
      </c>
      <c r="B4573" s="47">
        <v>41699</v>
      </c>
      <c r="C4573" t="s">
        <v>118</v>
      </c>
      <c r="D4573" t="s">
        <v>628</v>
      </c>
      <c r="E4573" t="s">
        <v>43</v>
      </c>
      <c r="F4573" t="s">
        <v>629</v>
      </c>
      <c r="G4573" t="s">
        <v>52</v>
      </c>
      <c r="I4573" t="s">
        <v>609</v>
      </c>
      <c r="K4573" s="34">
        <v>41390</v>
      </c>
      <c r="L4573" s="37">
        <f t="shared" si="318"/>
        <v>41</v>
      </c>
      <c r="M4573" s="34">
        <v>6300</v>
      </c>
      <c r="N4573" s="36">
        <f t="shared" si="319"/>
        <v>153.65853658536585</v>
      </c>
      <c r="O4573" s="34"/>
      <c r="P4573" s="34">
        <v>144340</v>
      </c>
      <c r="Q4573" s="37">
        <f t="shared" si="320"/>
        <v>144</v>
      </c>
      <c r="R4573" s="34">
        <v>21006</v>
      </c>
    </row>
    <row r="4574" spans="1:18" ht="14.25" thickBot="1">
      <c r="A4574" s="33" t="s">
        <v>606</v>
      </c>
      <c r="B4574" s="47">
        <v>41699</v>
      </c>
      <c r="C4574" t="s">
        <v>118</v>
      </c>
      <c r="D4574" t="s">
        <v>628</v>
      </c>
      <c r="E4574" t="s">
        <v>43</v>
      </c>
      <c r="F4574" t="s">
        <v>610</v>
      </c>
      <c r="G4574" t="s">
        <v>48</v>
      </c>
      <c r="I4574" t="s">
        <v>609</v>
      </c>
      <c r="K4574" s="34">
        <v>278269</v>
      </c>
      <c r="L4574" s="37">
        <f t="shared" si="318"/>
        <v>278</v>
      </c>
      <c r="M4574" s="34">
        <v>40750</v>
      </c>
      <c r="N4574" s="36">
        <f t="shared" si="319"/>
        <v>146.58273381294964</v>
      </c>
      <c r="O4574" s="34"/>
      <c r="P4574" s="34">
        <v>441311</v>
      </c>
      <c r="Q4574" s="37">
        <f t="shared" si="320"/>
        <v>441</v>
      </c>
      <c r="R4574" s="34">
        <v>65228</v>
      </c>
    </row>
    <row r="4575" spans="1:18" ht="14.25" thickBot="1">
      <c r="A4575" s="33" t="s">
        <v>606</v>
      </c>
      <c r="B4575" s="47">
        <v>41699</v>
      </c>
      <c r="C4575" t="s">
        <v>118</v>
      </c>
      <c r="D4575" t="s">
        <v>628</v>
      </c>
      <c r="E4575" t="s">
        <v>43</v>
      </c>
      <c r="F4575" t="s">
        <v>612</v>
      </c>
      <c r="G4575" t="s">
        <v>57</v>
      </c>
      <c r="I4575" t="s">
        <v>609</v>
      </c>
      <c r="K4575" s="34">
        <v>4422</v>
      </c>
      <c r="L4575" s="37">
        <f t="shared" si="318"/>
        <v>4</v>
      </c>
      <c r="M4575" s="34">
        <v>424</v>
      </c>
      <c r="N4575" s="36">
        <f t="shared" si="319"/>
        <v>106</v>
      </c>
      <c r="O4575" s="34"/>
      <c r="P4575" s="34">
        <v>14641</v>
      </c>
      <c r="Q4575" s="37">
        <f t="shared" si="320"/>
        <v>15</v>
      </c>
      <c r="R4575" s="34">
        <v>1113</v>
      </c>
    </row>
    <row r="4576" spans="1:18" ht="14.25" thickBot="1">
      <c r="A4576" s="33" t="s">
        <v>606</v>
      </c>
      <c r="B4576" s="47">
        <v>41699</v>
      </c>
      <c r="C4576" t="s">
        <v>118</v>
      </c>
      <c r="D4576" t="s">
        <v>628</v>
      </c>
      <c r="E4576" t="s">
        <v>43</v>
      </c>
      <c r="F4576" t="s">
        <v>616</v>
      </c>
      <c r="G4576" t="s">
        <v>60</v>
      </c>
      <c r="I4576" t="s">
        <v>609</v>
      </c>
      <c r="K4576" s="34">
        <v>52505</v>
      </c>
      <c r="L4576" s="37">
        <f t="shared" si="318"/>
        <v>53</v>
      </c>
      <c r="M4576" s="34">
        <v>3755</v>
      </c>
      <c r="N4576" s="36">
        <f t="shared" si="319"/>
        <v>70.84905660377359</v>
      </c>
      <c r="O4576" s="34"/>
      <c r="P4576" s="34">
        <v>52505</v>
      </c>
      <c r="Q4576" s="37">
        <f t="shared" si="320"/>
        <v>53</v>
      </c>
      <c r="R4576" s="34">
        <v>3755</v>
      </c>
    </row>
    <row r="4577" spans="1:18" ht="14.25" thickBot="1">
      <c r="A4577" s="33" t="s">
        <v>606</v>
      </c>
      <c r="B4577" s="47">
        <v>41699</v>
      </c>
      <c r="C4577" t="s">
        <v>118</v>
      </c>
      <c r="D4577" t="s">
        <v>628</v>
      </c>
      <c r="E4577" t="s">
        <v>43</v>
      </c>
      <c r="F4577" t="s">
        <v>625</v>
      </c>
      <c r="G4577" t="s">
        <v>66</v>
      </c>
      <c r="I4577" t="s">
        <v>609</v>
      </c>
      <c r="K4577" s="34">
        <v>18216</v>
      </c>
      <c r="L4577" s="37">
        <f t="shared" si="318"/>
        <v>18</v>
      </c>
      <c r="M4577" s="34">
        <v>2019</v>
      </c>
      <c r="N4577" s="36">
        <f t="shared" si="319"/>
        <v>112.16666666666667</v>
      </c>
      <c r="O4577" s="34"/>
      <c r="P4577" s="34">
        <v>36836</v>
      </c>
      <c r="Q4577" s="37">
        <f t="shared" si="320"/>
        <v>37</v>
      </c>
      <c r="R4577" s="34">
        <v>5891</v>
      </c>
    </row>
    <row r="4578" spans="1:18" ht="14.25" thickBot="1">
      <c r="A4578" s="33" t="s">
        <v>606</v>
      </c>
      <c r="B4578" s="47">
        <v>41699</v>
      </c>
      <c r="C4578" t="s">
        <v>118</v>
      </c>
      <c r="D4578" t="s">
        <v>628</v>
      </c>
      <c r="E4578" t="s">
        <v>43</v>
      </c>
      <c r="F4578" t="s">
        <v>619</v>
      </c>
      <c r="G4578" t="s">
        <v>54</v>
      </c>
      <c r="I4578" t="s">
        <v>609</v>
      </c>
      <c r="K4578" s="34">
        <v>142100</v>
      </c>
      <c r="L4578" s="37">
        <f t="shared" si="318"/>
        <v>142</v>
      </c>
      <c r="M4578" s="34">
        <v>20072</v>
      </c>
      <c r="N4578" s="36">
        <f t="shared" si="319"/>
        <v>141.35211267605635</v>
      </c>
      <c r="O4578" s="34"/>
      <c r="P4578" s="34">
        <v>263260</v>
      </c>
      <c r="Q4578" s="37">
        <f t="shared" si="320"/>
        <v>263</v>
      </c>
      <c r="R4578" s="34">
        <v>36174</v>
      </c>
    </row>
    <row r="4579" spans="1:18" ht="14.25" thickBot="1">
      <c r="A4579" s="33" t="s">
        <v>606</v>
      </c>
      <c r="B4579" s="47">
        <v>41699</v>
      </c>
      <c r="C4579" t="s">
        <v>118</v>
      </c>
      <c r="D4579" t="s">
        <v>628</v>
      </c>
      <c r="E4579" t="s">
        <v>43</v>
      </c>
      <c r="F4579" t="s">
        <v>620</v>
      </c>
      <c r="G4579" t="s">
        <v>67</v>
      </c>
      <c r="I4579" t="s">
        <v>609</v>
      </c>
      <c r="K4579" s="34" t="s">
        <v>11</v>
      </c>
      <c r="L4579" s="37" t="str">
        <f t="shared" si="318"/>
        <v/>
      </c>
      <c r="M4579" s="34" t="s">
        <v>11</v>
      </c>
      <c r="N4579" s="36" t="str">
        <f t="shared" si="319"/>
        <v/>
      </c>
      <c r="O4579" s="34"/>
      <c r="P4579" s="34">
        <v>20549</v>
      </c>
      <c r="Q4579" s="37">
        <f t="shared" si="320"/>
        <v>21</v>
      </c>
      <c r="R4579" s="34">
        <v>1584</v>
      </c>
    </row>
    <row r="4580" spans="1:18" ht="14.25" thickBot="1">
      <c r="A4580" s="33" t="s">
        <v>606</v>
      </c>
      <c r="B4580" s="47">
        <v>41699</v>
      </c>
      <c r="C4580" t="s">
        <v>118</v>
      </c>
      <c r="D4580" t="s">
        <v>628</v>
      </c>
      <c r="E4580" t="s">
        <v>43</v>
      </c>
      <c r="F4580" t="s">
        <v>630</v>
      </c>
      <c r="G4580" t="s">
        <v>49</v>
      </c>
      <c r="I4580" t="s">
        <v>609</v>
      </c>
      <c r="K4580" s="34" t="s">
        <v>11</v>
      </c>
      <c r="L4580" s="37" t="str">
        <f t="shared" si="318"/>
        <v/>
      </c>
      <c r="M4580" s="34" t="s">
        <v>11</v>
      </c>
      <c r="N4580" s="36" t="str">
        <f t="shared" si="319"/>
        <v/>
      </c>
      <c r="O4580" s="34"/>
      <c r="P4580" s="34">
        <v>24000</v>
      </c>
      <c r="Q4580" s="37">
        <f t="shared" si="320"/>
        <v>24</v>
      </c>
      <c r="R4580" s="34">
        <v>3048</v>
      </c>
    </row>
    <row r="4581" spans="1:18" ht="14.25" thickBot="1">
      <c r="A4581" s="33" t="s">
        <v>606</v>
      </c>
      <c r="B4581" s="47">
        <v>41699</v>
      </c>
      <c r="C4581" t="s">
        <v>118</v>
      </c>
      <c r="D4581" t="s">
        <v>631</v>
      </c>
      <c r="E4581" t="s">
        <v>42</v>
      </c>
      <c r="F4581" t="s">
        <v>610</v>
      </c>
      <c r="G4581" t="s">
        <v>48</v>
      </c>
      <c r="I4581" t="s">
        <v>609</v>
      </c>
      <c r="K4581" s="34">
        <v>22028</v>
      </c>
      <c r="L4581" s="37">
        <f t="shared" si="318"/>
        <v>22</v>
      </c>
      <c r="M4581" s="34">
        <v>3633</v>
      </c>
      <c r="N4581" s="36">
        <f t="shared" si="319"/>
        <v>165.13636363636363</v>
      </c>
      <c r="O4581" s="34"/>
      <c r="P4581" s="34">
        <v>69999</v>
      </c>
      <c r="Q4581" s="37">
        <f t="shared" si="320"/>
        <v>70</v>
      </c>
      <c r="R4581" s="34">
        <v>13146</v>
      </c>
    </row>
    <row r="4582" spans="1:18" ht="14.25" thickBot="1">
      <c r="A4582" s="33" t="s">
        <v>606</v>
      </c>
      <c r="B4582" s="47">
        <v>41699</v>
      </c>
      <c r="C4582" t="s">
        <v>118</v>
      </c>
      <c r="D4582" t="s">
        <v>631</v>
      </c>
      <c r="E4582" t="s">
        <v>42</v>
      </c>
      <c r="F4582" t="s">
        <v>614</v>
      </c>
      <c r="G4582" t="s">
        <v>53</v>
      </c>
      <c r="I4582" t="s">
        <v>609</v>
      </c>
      <c r="K4582" s="34">
        <v>3600</v>
      </c>
      <c r="L4582" s="37">
        <f t="shared" si="318"/>
        <v>4</v>
      </c>
      <c r="M4582" s="34">
        <v>360</v>
      </c>
      <c r="N4582" s="36">
        <f t="shared" si="319"/>
        <v>90</v>
      </c>
      <c r="O4582" s="34"/>
      <c r="P4582" s="34">
        <v>3600</v>
      </c>
      <c r="Q4582" s="37">
        <f t="shared" si="320"/>
        <v>4</v>
      </c>
      <c r="R4582" s="34">
        <v>360</v>
      </c>
    </row>
    <row r="4583" spans="1:18" ht="14.25" thickBot="1">
      <c r="A4583" s="33" t="s">
        <v>606</v>
      </c>
      <c r="B4583" s="47">
        <v>41699</v>
      </c>
      <c r="C4583" t="s">
        <v>118</v>
      </c>
      <c r="D4583" t="s">
        <v>632</v>
      </c>
      <c r="E4583" t="s">
        <v>39</v>
      </c>
      <c r="F4583" t="s">
        <v>614</v>
      </c>
      <c r="G4583" t="s">
        <v>53</v>
      </c>
      <c r="I4583" t="s">
        <v>609</v>
      </c>
      <c r="K4583" s="34">
        <v>5151</v>
      </c>
      <c r="L4583" s="37">
        <f t="shared" si="318"/>
        <v>5</v>
      </c>
      <c r="M4583" s="34">
        <v>1013</v>
      </c>
      <c r="N4583" s="36">
        <f t="shared" si="319"/>
        <v>202.6</v>
      </c>
      <c r="O4583" s="34"/>
      <c r="P4583" s="34">
        <v>5151</v>
      </c>
      <c r="Q4583" s="37">
        <f t="shared" si="320"/>
        <v>5</v>
      </c>
      <c r="R4583" s="34">
        <v>1013</v>
      </c>
    </row>
    <row r="4584" spans="1:18" ht="14.25" thickBot="1">
      <c r="A4584" s="33" t="s">
        <v>606</v>
      </c>
      <c r="B4584" s="47">
        <v>41699</v>
      </c>
      <c r="C4584" t="s">
        <v>118</v>
      </c>
      <c r="D4584" t="s">
        <v>658</v>
      </c>
      <c r="E4584" t="s">
        <v>36</v>
      </c>
      <c r="F4584" t="s">
        <v>608</v>
      </c>
      <c r="G4584" t="s">
        <v>61</v>
      </c>
      <c r="I4584" t="s">
        <v>609</v>
      </c>
      <c r="K4584" s="34">
        <v>14080</v>
      </c>
      <c r="L4584" s="37">
        <f t="shared" si="318"/>
        <v>14</v>
      </c>
      <c r="M4584" s="34">
        <v>2344</v>
      </c>
      <c r="N4584" s="36">
        <f t="shared" si="319"/>
        <v>167.42857142857142</v>
      </c>
      <c r="O4584" s="34"/>
      <c r="P4584" s="34">
        <v>30080</v>
      </c>
      <c r="Q4584" s="37">
        <f t="shared" si="320"/>
        <v>30</v>
      </c>
      <c r="R4584" s="34">
        <v>5051</v>
      </c>
    </row>
    <row r="4585" spans="1:18" ht="14.25" thickBot="1">
      <c r="A4585" s="33" t="s">
        <v>606</v>
      </c>
      <c r="B4585" s="47">
        <v>41699</v>
      </c>
      <c r="C4585" t="s">
        <v>118</v>
      </c>
      <c r="D4585" t="s">
        <v>658</v>
      </c>
      <c r="E4585" t="s">
        <v>36</v>
      </c>
      <c r="F4585" t="s">
        <v>614</v>
      </c>
      <c r="G4585" t="s">
        <v>53</v>
      </c>
      <c r="I4585" t="s">
        <v>609</v>
      </c>
      <c r="K4585" s="34">
        <v>21000</v>
      </c>
      <c r="L4585" s="37">
        <f t="shared" si="318"/>
        <v>21</v>
      </c>
      <c r="M4585" s="34">
        <v>5577</v>
      </c>
      <c r="N4585" s="36">
        <f t="shared" si="319"/>
        <v>265.57142857142856</v>
      </c>
      <c r="O4585" s="34"/>
      <c r="P4585" s="34">
        <v>21000</v>
      </c>
      <c r="Q4585" s="37">
        <f t="shared" si="320"/>
        <v>21</v>
      </c>
      <c r="R4585" s="34">
        <v>5577</v>
      </c>
    </row>
    <row r="4586" spans="1:18" ht="14.25" thickBot="1">
      <c r="A4586" s="33" t="s">
        <v>606</v>
      </c>
      <c r="B4586" s="47">
        <v>41699</v>
      </c>
      <c r="C4586" t="s">
        <v>118</v>
      </c>
      <c r="D4586" t="s">
        <v>633</v>
      </c>
      <c r="E4586" t="s">
        <v>35</v>
      </c>
      <c r="F4586" t="s">
        <v>614</v>
      </c>
      <c r="G4586" t="s">
        <v>53</v>
      </c>
      <c r="I4586" t="s">
        <v>609</v>
      </c>
      <c r="K4586" s="34" t="s">
        <v>11</v>
      </c>
      <c r="L4586" s="37" t="str">
        <f t="shared" si="318"/>
        <v/>
      </c>
      <c r="M4586" s="34" t="s">
        <v>11</v>
      </c>
      <c r="N4586" s="36" t="str">
        <f t="shared" si="319"/>
        <v/>
      </c>
      <c r="O4586" s="34"/>
      <c r="P4586" s="34">
        <v>8408</v>
      </c>
      <c r="Q4586" s="37">
        <f t="shared" si="320"/>
        <v>8</v>
      </c>
      <c r="R4586" s="34">
        <v>1197</v>
      </c>
    </row>
    <row r="4587" spans="1:18" ht="14.25" thickBot="1">
      <c r="A4587" s="33" t="s">
        <v>606</v>
      </c>
      <c r="B4587" s="47">
        <v>41699</v>
      </c>
      <c r="C4587" t="s">
        <v>118</v>
      </c>
      <c r="D4587" t="s">
        <v>633</v>
      </c>
      <c r="E4587" t="s">
        <v>35</v>
      </c>
      <c r="F4587" t="s">
        <v>620</v>
      </c>
      <c r="G4587" t="s">
        <v>67</v>
      </c>
      <c r="I4587" t="s">
        <v>609</v>
      </c>
      <c r="K4587" s="34" t="s">
        <v>11</v>
      </c>
      <c r="L4587" s="37" t="str">
        <f t="shared" si="318"/>
        <v/>
      </c>
      <c r="M4587" s="34" t="s">
        <v>11</v>
      </c>
      <c r="N4587" s="36" t="str">
        <f t="shared" si="319"/>
        <v/>
      </c>
      <c r="O4587" s="34"/>
      <c r="P4587" s="34">
        <v>16841</v>
      </c>
      <c r="Q4587" s="37">
        <f t="shared" si="320"/>
        <v>17</v>
      </c>
      <c r="R4587" s="34">
        <v>2111</v>
      </c>
    </row>
    <row r="4588" spans="1:18" ht="14.25" thickBot="1">
      <c r="A4588" s="33" t="s">
        <v>606</v>
      </c>
      <c r="B4588" s="47">
        <v>41699</v>
      </c>
      <c r="C4588" t="s">
        <v>118</v>
      </c>
      <c r="D4588" t="s">
        <v>636</v>
      </c>
      <c r="E4588" t="s">
        <v>69</v>
      </c>
      <c r="F4588" t="s">
        <v>616</v>
      </c>
      <c r="G4588" t="s">
        <v>60</v>
      </c>
      <c r="I4588" t="s">
        <v>609</v>
      </c>
      <c r="K4588" s="34" t="s">
        <v>11</v>
      </c>
      <c r="L4588" s="37" t="str">
        <f t="shared" si="318"/>
        <v/>
      </c>
      <c r="M4588" s="34" t="s">
        <v>11</v>
      </c>
      <c r="N4588" s="36" t="str">
        <f t="shared" si="319"/>
        <v/>
      </c>
      <c r="O4588" s="34"/>
      <c r="P4588" s="34">
        <v>199380</v>
      </c>
      <c r="Q4588" s="37">
        <f t="shared" si="320"/>
        <v>199</v>
      </c>
      <c r="R4588" s="34">
        <v>30591</v>
      </c>
    </row>
    <row r="4589" spans="1:18" ht="14.25" thickBot="1">
      <c r="A4589" s="33" t="s">
        <v>606</v>
      </c>
      <c r="B4589" s="47">
        <v>41699</v>
      </c>
      <c r="C4589" t="s">
        <v>118</v>
      </c>
      <c r="D4589" t="s">
        <v>612</v>
      </c>
      <c r="E4589" t="s">
        <v>68</v>
      </c>
      <c r="F4589" t="s">
        <v>625</v>
      </c>
      <c r="G4589" t="s">
        <v>66</v>
      </c>
      <c r="I4589" t="s">
        <v>609</v>
      </c>
      <c r="K4589" s="34">
        <v>18090</v>
      </c>
      <c r="L4589" s="37">
        <f t="shared" si="318"/>
        <v>18</v>
      </c>
      <c r="M4589" s="34">
        <v>3677</v>
      </c>
      <c r="N4589" s="36">
        <f t="shared" si="319"/>
        <v>204.27777777777777</v>
      </c>
      <c r="O4589" s="34"/>
      <c r="P4589" s="34">
        <v>18090</v>
      </c>
      <c r="Q4589" s="37">
        <f t="shared" si="320"/>
        <v>18</v>
      </c>
      <c r="R4589" s="34">
        <v>3677</v>
      </c>
    </row>
    <row r="4590" spans="1:18" ht="14.25" thickBot="1">
      <c r="A4590" s="33" t="s">
        <v>606</v>
      </c>
      <c r="B4590" s="47">
        <v>41699</v>
      </c>
      <c r="C4590" t="s">
        <v>118</v>
      </c>
      <c r="D4590" t="s">
        <v>641</v>
      </c>
      <c r="E4590" t="s">
        <v>33</v>
      </c>
      <c r="F4590" t="s">
        <v>616</v>
      </c>
      <c r="G4590" t="s">
        <v>60</v>
      </c>
      <c r="I4590" t="s">
        <v>609</v>
      </c>
      <c r="K4590" s="34" t="s">
        <v>11</v>
      </c>
      <c r="L4590" s="37" t="str">
        <f t="shared" si="318"/>
        <v/>
      </c>
      <c r="M4590" s="34" t="s">
        <v>11</v>
      </c>
      <c r="N4590" s="36" t="str">
        <f t="shared" si="319"/>
        <v/>
      </c>
      <c r="O4590" s="34"/>
      <c r="P4590" s="34">
        <v>879</v>
      </c>
      <c r="Q4590" s="37">
        <f t="shared" si="320"/>
        <v>1</v>
      </c>
      <c r="R4590" s="34">
        <v>350</v>
      </c>
    </row>
    <row r="4591" spans="1:18" ht="14.25" thickBot="1">
      <c r="A4591" s="33" t="s">
        <v>657</v>
      </c>
      <c r="B4591" s="47">
        <v>41671</v>
      </c>
      <c r="C4591" t="s">
        <v>118</v>
      </c>
      <c r="D4591" t="s">
        <v>607</v>
      </c>
      <c r="E4591" t="s">
        <v>44</v>
      </c>
      <c r="F4591" t="s">
        <v>610</v>
      </c>
      <c r="G4591" t="s">
        <v>48</v>
      </c>
      <c r="I4591" t="s">
        <v>609</v>
      </c>
      <c r="K4591" s="34">
        <v>1751171</v>
      </c>
      <c r="L4591" s="37">
        <f>IF(ISERROR(ROUND(K4591*0.001,0))=TRUE,"",(ROUND(K4591*0.001,0)))</f>
        <v>1751</v>
      </c>
      <c r="M4591" s="34">
        <v>273371</v>
      </c>
      <c r="N4591" s="36">
        <f>IF(ISERROR(M4591/L4591)=TRUE,"",(M4591/L4591))</f>
        <v>156.12278697886921</v>
      </c>
      <c r="O4591" s="34"/>
      <c r="P4591" s="34">
        <v>3865855</v>
      </c>
      <c r="Q4591" s="37">
        <f>IF(ISERROR(ROUND(P4591*0.001,0))=TRUE,"",(ROUND(P4591*0.001,0)))</f>
        <v>3866</v>
      </c>
      <c r="R4591" s="34">
        <v>566700</v>
      </c>
    </row>
    <row r="4592" spans="1:18" ht="14.25" thickBot="1">
      <c r="A4592" s="33" t="s">
        <v>657</v>
      </c>
      <c r="B4592" s="47">
        <v>41671</v>
      </c>
      <c r="C4592" t="s">
        <v>118</v>
      </c>
      <c r="D4592" t="s">
        <v>607</v>
      </c>
      <c r="E4592" t="s">
        <v>44</v>
      </c>
      <c r="F4592" t="s">
        <v>611</v>
      </c>
      <c r="G4592" t="s">
        <v>58</v>
      </c>
      <c r="I4592" t="s">
        <v>609</v>
      </c>
      <c r="K4592" s="34">
        <v>5085</v>
      </c>
      <c r="L4592" s="37">
        <f t="shared" ref="L4592:L4648" si="321">IF(ISERROR(ROUND(K4592*0.001,0))=TRUE,"",(ROUND(K4592*0.001,0)))</f>
        <v>5</v>
      </c>
      <c r="M4592" s="34">
        <v>1692</v>
      </c>
      <c r="N4592" s="36">
        <f t="shared" ref="N4592:N4648" si="322">IF(ISERROR(M4592/L4592)=TRUE,"",(M4592/L4592))</f>
        <v>338.4</v>
      </c>
      <c r="O4592" s="34"/>
      <c r="P4592" s="34">
        <v>6682</v>
      </c>
      <c r="Q4592" s="37">
        <f t="shared" ref="Q4592:Q4648" si="323">IF(ISERROR(ROUND(P4592*0.001,0))=TRUE,"",(ROUND(P4592*0.001,0)))</f>
        <v>7</v>
      </c>
      <c r="R4592" s="34">
        <v>2199</v>
      </c>
    </row>
    <row r="4593" spans="1:18" ht="14.25" thickBot="1">
      <c r="A4593" s="33" t="s">
        <v>657</v>
      </c>
      <c r="B4593" s="47">
        <v>41671</v>
      </c>
      <c r="C4593" t="s">
        <v>118</v>
      </c>
      <c r="D4593" t="s">
        <v>607</v>
      </c>
      <c r="E4593" t="s">
        <v>44</v>
      </c>
      <c r="F4593" t="s">
        <v>612</v>
      </c>
      <c r="G4593" t="s">
        <v>57</v>
      </c>
      <c r="I4593" t="s">
        <v>609</v>
      </c>
      <c r="K4593" s="34">
        <v>4335</v>
      </c>
      <c r="L4593" s="37">
        <f t="shared" si="321"/>
        <v>4</v>
      </c>
      <c r="M4593" s="34">
        <v>1403</v>
      </c>
      <c r="N4593" s="36">
        <f t="shared" si="322"/>
        <v>350.75</v>
      </c>
      <c r="O4593" s="34"/>
      <c r="P4593" s="34">
        <v>4335</v>
      </c>
      <c r="Q4593" s="37">
        <f t="shared" si="323"/>
        <v>4</v>
      </c>
      <c r="R4593" s="34">
        <v>1403</v>
      </c>
    </row>
    <row r="4594" spans="1:18" ht="14.25" thickBot="1">
      <c r="A4594" s="33" t="s">
        <v>657</v>
      </c>
      <c r="B4594" s="47">
        <v>41671</v>
      </c>
      <c r="C4594" t="s">
        <v>118</v>
      </c>
      <c r="D4594" t="s">
        <v>607</v>
      </c>
      <c r="E4594" t="s">
        <v>44</v>
      </c>
      <c r="F4594" t="s">
        <v>614</v>
      </c>
      <c r="G4594" t="s">
        <v>53</v>
      </c>
      <c r="I4594" t="s">
        <v>609</v>
      </c>
      <c r="K4594" s="34">
        <v>126666</v>
      </c>
      <c r="L4594" s="37">
        <f t="shared" si="321"/>
        <v>127</v>
      </c>
      <c r="M4594" s="34">
        <v>16023</v>
      </c>
      <c r="N4594" s="36">
        <f t="shared" si="322"/>
        <v>126.16535433070867</v>
      </c>
      <c r="O4594" s="34"/>
      <c r="P4594" s="34">
        <v>245965</v>
      </c>
      <c r="Q4594" s="37">
        <f t="shared" si="323"/>
        <v>246</v>
      </c>
      <c r="R4594" s="34">
        <v>29561</v>
      </c>
    </row>
    <row r="4595" spans="1:18" ht="14.25" thickBot="1">
      <c r="A4595" s="33" t="s">
        <v>657</v>
      </c>
      <c r="B4595" s="47">
        <v>41671</v>
      </c>
      <c r="C4595" t="s">
        <v>118</v>
      </c>
      <c r="D4595" t="s">
        <v>607</v>
      </c>
      <c r="E4595" t="s">
        <v>44</v>
      </c>
      <c r="F4595" t="s">
        <v>616</v>
      </c>
      <c r="G4595" t="s">
        <v>60</v>
      </c>
      <c r="I4595" t="s">
        <v>609</v>
      </c>
      <c r="K4595" s="34">
        <v>108077</v>
      </c>
      <c r="L4595" s="37">
        <f t="shared" si="321"/>
        <v>108</v>
      </c>
      <c r="M4595" s="34">
        <v>28186</v>
      </c>
      <c r="N4595" s="36">
        <f t="shared" si="322"/>
        <v>260.98148148148147</v>
      </c>
      <c r="O4595" s="34"/>
      <c r="P4595" s="34">
        <v>203090</v>
      </c>
      <c r="Q4595" s="37">
        <f t="shared" si="323"/>
        <v>203</v>
      </c>
      <c r="R4595" s="34">
        <v>56865</v>
      </c>
    </row>
    <row r="4596" spans="1:18" ht="14.25" thickBot="1">
      <c r="A4596" s="33" t="s">
        <v>657</v>
      </c>
      <c r="B4596" s="47">
        <v>41671</v>
      </c>
      <c r="C4596" t="s">
        <v>118</v>
      </c>
      <c r="D4596" t="s">
        <v>607</v>
      </c>
      <c r="E4596" t="s">
        <v>44</v>
      </c>
      <c r="F4596" t="s">
        <v>625</v>
      </c>
      <c r="G4596" t="s">
        <v>66</v>
      </c>
      <c r="I4596" t="s">
        <v>609</v>
      </c>
      <c r="K4596" s="34">
        <v>699092</v>
      </c>
      <c r="L4596" s="37">
        <f t="shared" si="321"/>
        <v>699</v>
      </c>
      <c r="M4596" s="34">
        <v>109169</v>
      </c>
      <c r="N4596" s="36">
        <f t="shared" si="322"/>
        <v>156.17882689556509</v>
      </c>
      <c r="O4596" s="34"/>
      <c r="P4596" s="34">
        <v>1909262</v>
      </c>
      <c r="Q4596" s="37">
        <f t="shared" si="323"/>
        <v>1909</v>
      </c>
      <c r="R4596" s="34">
        <v>268615</v>
      </c>
    </row>
    <row r="4597" spans="1:18" ht="14.25" thickBot="1">
      <c r="A4597" s="33" t="s">
        <v>657</v>
      </c>
      <c r="B4597" s="47">
        <v>41671</v>
      </c>
      <c r="C4597" t="s">
        <v>118</v>
      </c>
      <c r="D4597" t="s">
        <v>607</v>
      </c>
      <c r="E4597" t="s">
        <v>44</v>
      </c>
      <c r="F4597" t="s">
        <v>646</v>
      </c>
      <c r="G4597" t="s">
        <v>74</v>
      </c>
      <c r="I4597" t="s">
        <v>609</v>
      </c>
      <c r="K4597" s="34">
        <v>1620181</v>
      </c>
      <c r="L4597" s="37">
        <f t="shared" si="321"/>
        <v>1620</v>
      </c>
      <c r="M4597" s="34">
        <v>215547</v>
      </c>
      <c r="N4597" s="36">
        <f t="shared" si="322"/>
        <v>133.05370370370369</v>
      </c>
      <c r="O4597" s="34"/>
      <c r="P4597" s="34">
        <v>3459482</v>
      </c>
      <c r="Q4597" s="37">
        <f t="shared" si="323"/>
        <v>3459</v>
      </c>
      <c r="R4597" s="34">
        <v>465902</v>
      </c>
    </row>
    <row r="4598" spans="1:18" ht="14.25" thickBot="1">
      <c r="A4598" s="33" t="s">
        <v>657</v>
      </c>
      <c r="B4598" s="47">
        <v>41671</v>
      </c>
      <c r="C4598" t="s">
        <v>118</v>
      </c>
      <c r="D4598" t="s">
        <v>622</v>
      </c>
      <c r="E4598" t="s">
        <v>45</v>
      </c>
      <c r="F4598" t="s">
        <v>610</v>
      </c>
      <c r="G4598" t="s">
        <v>48</v>
      </c>
      <c r="I4598" t="s">
        <v>609</v>
      </c>
      <c r="K4598" s="34" t="s">
        <v>11</v>
      </c>
      <c r="L4598" s="37" t="str">
        <f t="shared" si="321"/>
        <v/>
      </c>
      <c r="M4598" s="34" t="s">
        <v>11</v>
      </c>
      <c r="N4598" s="36" t="str">
        <f t="shared" si="322"/>
        <v/>
      </c>
      <c r="O4598" s="34"/>
      <c r="P4598" s="34">
        <v>2498</v>
      </c>
      <c r="Q4598" s="37">
        <f t="shared" si="323"/>
        <v>2</v>
      </c>
      <c r="R4598" s="34">
        <v>276</v>
      </c>
    </row>
    <row r="4599" spans="1:18" ht="14.25" thickBot="1">
      <c r="A4599" s="33" t="s">
        <v>657</v>
      </c>
      <c r="B4599" s="47">
        <v>41671</v>
      </c>
      <c r="C4599" t="s">
        <v>118</v>
      </c>
      <c r="D4599" t="s">
        <v>622</v>
      </c>
      <c r="E4599" t="s">
        <v>45</v>
      </c>
      <c r="F4599" t="s">
        <v>614</v>
      </c>
      <c r="G4599" t="s">
        <v>53</v>
      </c>
      <c r="I4599" t="s">
        <v>609</v>
      </c>
      <c r="K4599" s="34" t="s">
        <v>11</v>
      </c>
      <c r="L4599" s="37" t="str">
        <f t="shared" si="321"/>
        <v/>
      </c>
      <c r="M4599" s="34" t="s">
        <v>11</v>
      </c>
      <c r="N4599" s="36" t="str">
        <f t="shared" si="322"/>
        <v/>
      </c>
      <c r="O4599" s="34"/>
      <c r="P4599" s="34">
        <v>19423</v>
      </c>
      <c r="Q4599" s="37">
        <f t="shared" si="323"/>
        <v>19</v>
      </c>
      <c r="R4599" s="34">
        <v>1362</v>
      </c>
    </row>
    <row r="4600" spans="1:18" ht="14.25" thickBot="1">
      <c r="A4600" s="33" t="s">
        <v>657</v>
      </c>
      <c r="B4600" s="47">
        <v>41671</v>
      </c>
      <c r="C4600" t="s">
        <v>118</v>
      </c>
      <c r="D4600" t="s">
        <v>622</v>
      </c>
      <c r="E4600" t="s">
        <v>45</v>
      </c>
      <c r="F4600" t="s">
        <v>625</v>
      </c>
      <c r="G4600" t="s">
        <v>66</v>
      </c>
      <c r="I4600" t="s">
        <v>609</v>
      </c>
      <c r="K4600" s="34">
        <v>35050</v>
      </c>
      <c r="L4600" s="37">
        <f t="shared" si="321"/>
        <v>35</v>
      </c>
      <c r="M4600" s="34">
        <v>6239</v>
      </c>
      <c r="N4600" s="36">
        <f t="shared" si="322"/>
        <v>178.25714285714287</v>
      </c>
      <c r="O4600" s="34"/>
      <c r="P4600" s="34">
        <v>87400</v>
      </c>
      <c r="Q4600" s="37">
        <f t="shared" si="323"/>
        <v>87</v>
      </c>
      <c r="R4600" s="34">
        <v>12583</v>
      </c>
    </row>
    <row r="4601" spans="1:18" ht="14.25" thickBot="1">
      <c r="A4601" s="33" t="s">
        <v>657</v>
      </c>
      <c r="B4601" s="47">
        <v>41671</v>
      </c>
      <c r="C4601" t="s">
        <v>118</v>
      </c>
      <c r="D4601" t="s">
        <v>628</v>
      </c>
      <c r="E4601" t="s">
        <v>43</v>
      </c>
      <c r="F4601" t="s">
        <v>608</v>
      </c>
      <c r="G4601" t="s">
        <v>61</v>
      </c>
      <c r="I4601" t="s">
        <v>609</v>
      </c>
      <c r="K4601" s="34">
        <v>41019</v>
      </c>
      <c r="L4601" s="37">
        <f t="shared" si="321"/>
        <v>41</v>
      </c>
      <c r="M4601" s="34">
        <v>4013</v>
      </c>
      <c r="N4601" s="36">
        <f t="shared" si="322"/>
        <v>97.878048780487802</v>
      </c>
      <c r="O4601" s="34"/>
      <c r="P4601" s="34">
        <v>58787</v>
      </c>
      <c r="Q4601" s="37">
        <f t="shared" si="323"/>
        <v>59</v>
      </c>
      <c r="R4601" s="34">
        <v>7532</v>
      </c>
    </row>
    <row r="4602" spans="1:18" ht="14.25" thickBot="1">
      <c r="A4602" s="33" t="s">
        <v>657</v>
      </c>
      <c r="B4602" s="47">
        <v>41671</v>
      </c>
      <c r="C4602" t="s">
        <v>118</v>
      </c>
      <c r="D4602" t="s">
        <v>628</v>
      </c>
      <c r="E4602" t="s">
        <v>43</v>
      </c>
      <c r="F4602" t="s">
        <v>610</v>
      </c>
      <c r="G4602" t="s">
        <v>48</v>
      </c>
      <c r="I4602" t="s">
        <v>609</v>
      </c>
      <c r="K4602" s="34">
        <v>404858</v>
      </c>
      <c r="L4602" s="37">
        <f t="shared" si="321"/>
        <v>405</v>
      </c>
      <c r="M4602" s="34">
        <v>53092</v>
      </c>
      <c r="N4602" s="36">
        <f t="shared" si="322"/>
        <v>131.09135802469135</v>
      </c>
      <c r="O4602" s="34"/>
      <c r="P4602" s="34">
        <v>708985</v>
      </c>
      <c r="Q4602" s="37">
        <f t="shared" si="323"/>
        <v>709</v>
      </c>
      <c r="R4602" s="34">
        <v>88946</v>
      </c>
    </row>
    <row r="4603" spans="1:18" ht="14.25" thickBot="1">
      <c r="A4603" s="33" t="s">
        <v>657</v>
      </c>
      <c r="B4603" s="47">
        <v>41671</v>
      </c>
      <c r="C4603" t="s">
        <v>118</v>
      </c>
      <c r="D4603" t="s">
        <v>628</v>
      </c>
      <c r="E4603" t="s">
        <v>43</v>
      </c>
      <c r="F4603" t="s">
        <v>612</v>
      </c>
      <c r="G4603" t="s">
        <v>57</v>
      </c>
      <c r="I4603" t="s">
        <v>609</v>
      </c>
      <c r="K4603" s="34">
        <v>10406</v>
      </c>
      <c r="L4603" s="37">
        <f t="shared" si="321"/>
        <v>10</v>
      </c>
      <c r="M4603" s="34">
        <v>3444</v>
      </c>
      <c r="N4603" s="36">
        <f t="shared" si="322"/>
        <v>344.4</v>
      </c>
      <c r="O4603" s="34"/>
      <c r="P4603" s="34">
        <v>10406</v>
      </c>
      <c r="Q4603" s="37">
        <f t="shared" si="323"/>
        <v>10</v>
      </c>
      <c r="R4603" s="34">
        <v>3444</v>
      </c>
    </row>
    <row r="4604" spans="1:18" ht="14.25" thickBot="1">
      <c r="A4604" s="33" t="s">
        <v>657</v>
      </c>
      <c r="B4604" s="47">
        <v>41671</v>
      </c>
      <c r="C4604" t="s">
        <v>118</v>
      </c>
      <c r="D4604" t="s">
        <v>628</v>
      </c>
      <c r="E4604" t="s">
        <v>43</v>
      </c>
      <c r="F4604" t="s">
        <v>614</v>
      </c>
      <c r="G4604" t="s">
        <v>53</v>
      </c>
      <c r="I4604" t="s">
        <v>609</v>
      </c>
      <c r="K4604" s="34" t="s">
        <v>11</v>
      </c>
      <c r="L4604" s="37" t="str">
        <f t="shared" si="321"/>
        <v/>
      </c>
      <c r="M4604" s="34" t="s">
        <v>11</v>
      </c>
      <c r="N4604" s="36" t="str">
        <f t="shared" si="322"/>
        <v/>
      </c>
      <c r="O4604" s="34"/>
      <c r="P4604" s="34">
        <v>16052</v>
      </c>
      <c r="Q4604" s="37">
        <f t="shared" si="323"/>
        <v>16</v>
      </c>
      <c r="R4604" s="34">
        <v>3923</v>
      </c>
    </row>
    <row r="4605" spans="1:18" ht="14.25" thickBot="1">
      <c r="A4605" s="33" t="s">
        <v>657</v>
      </c>
      <c r="B4605" s="47">
        <v>41671</v>
      </c>
      <c r="C4605" t="s">
        <v>118</v>
      </c>
      <c r="D4605" t="s">
        <v>628</v>
      </c>
      <c r="E4605" t="s">
        <v>43</v>
      </c>
      <c r="F4605" t="s">
        <v>616</v>
      </c>
      <c r="G4605" t="s">
        <v>60</v>
      </c>
      <c r="I4605" t="s">
        <v>609</v>
      </c>
      <c r="K4605" s="34">
        <v>18379</v>
      </c>
      <c r="L4605" s="37">
        <f t="shared" si="321"/>
        <v>18</v>
      </c>
      <c r="M4605" s="34">
        <v>5940</v>
      </c>
      <c r="N4605" s="36">
        <f t="shared" si="322"/>
        <v>330</v>
      </c>
      <c r="O4605" s="34"/>
      <c r="P4605" s="34">
        <v>74032</v>
      </c>
      <c r="Q4605" s="37">
        <f t="shared" si="323"/>
        <v>74</v>
      </c>
      <c r="R4605" s="34">
        <v>19880</v>
      </c>
    </row>
    <row r="4606" spans="1:18" ht="14.25" thickBot="1">
      <c r="A4606" s="33" t="s">
        <v>657</v>
      </c>
      <c r="B4606" s="47">
        <v>41671</v>
      </c>
      <c r="C4606" t="s">
        <v>118</v>
      </c>
      <c r="D4606" t="s">
        <v>628</v>
      </c>
      <c r="E4606" t="s">
        <v>43</v>
      </c>
      <c r="F4606" t="s">
        <v>625</v>
      </c>
      <c r="G4606" t="s">
        <v>66</v>
      </c>
      <c r="I4606" t="s">
        <v>609</v>
      </c>
      <c r="K4606" s="34">
        <v>159820</v>
      </c>
      <c r="L4606" s="37">
        <f t="shared" si="321"/>
        <v>160</v>
      </c>
      <c r="M4606" s="34">
        <v>24835</v>
      </c>
      <c r="N4606" s="36">
        <f t="shared" si="322"/>
        <v>155.21875</v>
      </c>
      <c r="O4606" s="34"/>
      <c r="P4606" s="34">
        <v>465941</v>
      </c>
      <c r="Q4606" s="37">
        <f t="shared" si="323"/>
        <v>466</v>
      </c>
      <c r="R4606" s="34">
        <v>75578</v>
      </c>
    </row>
    <row r="4607" spans="1:18" ht="14.25" thickBot="1">
      <c r="A4607" s="33" t="s">
        <v>657</v>
      </c>
      <c r="B4607" s="47">
        <v>41671</v>
      </c>
      <c r="C4607" t="s">
        <v>118</v>
      </c>
      <c r="D4607" t="s">
        <v>628</v>
      </c>
      <c r="E4607" t="s">
        <v>43</v>
      </c>
      <c r="F4607" t="s">
        <v>646</v>
      </c>
      <c r="G4607" t="s">
        <v>74</v>
      </c>
      <c r="I4607" t="s">
        <v>609</v>
      </c>
      <c r="K4607" s="34">
        <v>369906</v>
      </c>
      <c r="L4607" s="37">
        <f t="shared" si="321"/>
        <v>370</v>
      </c>
      <c r="M4607" s="34">
        <v>47989</v>
      </c>
      <c r="N4607" s="36">
        <f t="shared" si="322"/>
        <v>129.69999999999999</v>
      </c>
      <c r="O4607" s="34"/>
      <c r="P4607" s="34">
        <v>1083234</v>
      </c>
      <c r="Q4607" s="37">
        <f t="shared" si="323"/>
        <v>1083</v>
      </c>
      <c r="R4607" s="34">
        <v>131137</v>
      </c>
    </row>
    <row r="4608" spans="1:18" ht="14.25" thickBot="1">
      <c r="A4608" s="33" t="s">
        <v>657</v>
      </c>
      <c r="B4608" s="47">
        <v>41671</v>
      </c>
      <c r="C4608" t="s">
        <v>118</v>
      </c>
      <c r="D4608" t="s">
        <v>631</v>
      </c>
      <c r="E4608" t="s">
        <v>42</v>
      </c>
      <c r="F4608" t="s">
        <v>616</v>
      </c>
      <c r="G4608" t="s">
        <v>60</v>
      </c>
      <c r="I4608" t="s">
        <v>609</v>
      </c>
      <c r="K4608" s="34" t="s">
        <v>11</v>
      </c>
      <c r="L4608" s="37" t="str">
        <f t="shared" si="321"/>
        <v/>
      </c>
      <c r="M4608" s="34" t="s">
        <v>11</v>
      </c>
      <c r="N4608" s="36" t="str">
        <f t="shared" si="322"/>
        <v/>
      </c>
      <c r="O4608" s="34"/>
      <c r="P4608" s="34">
        <v>14202</v>
      </c>
      <c r="Q4608" s="37">
        <f t="shared" si="323"/>
        <v>14</v>
      </c>
      <c r="R4608" s="34">
        <v>2990</v>
      </c>
    </row>
    <row r="4609" spans="1:18" ht="14.25" thickBot="1">
      <c r="A4609" s="33" t="s">
        <v>657</v>
      </c>
      <c r="B4609" s="47">
        <v>41671</v>
      </c>
      <c r="C4609" t="s">
        <v>118</v>
      </c>
      <c r="D4609" t="s">
        <v>631</v>
      </c>
      <c r="E4609" t="s">
        <v>42</v>
      </c>
      <c r="F4609" t="s">
        <v>625</v>
      </c>
      <c r="G4609" t="s">
        <v>66</v>
      </c>
      <c r="I4609" t="s">
        <v>609</v>
      </c>
      <c r="K4609" s="34">
        <v>138415</v>
      </c>
      <c r="L4609" s="37">
        <f t="shared" si="321"/>
        <v>138</v>
      </c>
      <c r="M4609" s="34">
        <v>19816</v>
      </c>
      <c r="N4609" s="36">
        <f t="shared" si="322"/>
        <v>143.59420289855072</v>
      </c>
      <c r="O4609" s="34"/>
      <c r="P4609" s="34">
        <v>217511</v>
      </c>
      <c r="Q4609" s="37">
        <f t="shared" si="323"/>
        <v>218</v>
      </c>
      <c r="R4609" s="34">
        <v>31500</v>
      </c>
    </row>
    <row r="4610" spans="1:18" ht="14.25" thickBot="1">
      <c r="A4610" s="33" t="s">
        <v>657</v>
      </c>
      <c r="B4610" s="47">
        <v>41671</v>
      </c>
      <c r="C4610" t="s">
        <v>118</v>
      </c>
      <c r="D4610" t="s">
        <v>632</v>
      </c>
      <c r="E4610" t="s">
        <v>39</v>
      </c>
      <c r="F4610" t="s">
        <v>625</v>
      </c>
      <c r="G4610" t="s">
        <v>66</v>
      </c>
      <c r="I4610" t="s">
        <v>609</v>
      </c>
      <c r="K4610" s="34">
        <v>162150</v>
      </c>
      <c r="L4610" s="37">
        <f t="shared" si="321"/>
        <v>162</v>
      </c>
      <c r="M4610" s="34">
        <v>11378</v>
      </c>
      <c r="N4610" s="36">
        <f t="shared" si="322"/>
        <v>70.23456790123457</v>
      </c>
      <c r="O4610" s="34"/>
      <c r="P4610" s="34">
        <v>774160</v>
      </c>
      <c r="Q4610" s="37">
        <f t="shared" si="323"/>
        <v>774</v>
      </c>
      <c r="R4610" s="34">
        <v>54999</v>
      </c>
    </row>
    <row r="4611" spans="1:18" ht="14.25" thickBot="1">
      <c r="A4611" s="33" t="s">
        <v>657</v>
      </c>
      <c r="B4611" s="47">
        <v>41671</v>
      </c>
      <c r="C4611" t="s">
        <v>118</v>
      </c>
      <c r="D4611" t="s">
        <v>658</v>
      </c>
      <c r="E4611" t="s">
        <v>36</v>
      </c>
      <c r="F4611" t="s">
        <v>610</v>
      </c>
      <c r="G4611" t="s">
        <v>48</v>
      </c>
      <c r="I4611" t="s">
        <v>609</v>
      </c>
      <c r="K4611" s="34">
        <v>18500</v>
      </c>
      <c r="L4611" s="37">
        <f t="shared" si="321"/>
        <v>19</v>
      </c>
      <c r="M4611" s="34">
        <v>3981</v>
      </c>
      <c r="N4611" s="36">
        <f t="shared" si="322"/>
        <v>209.52631578947367</v>
      </c>
      <c r="O4611" s="34"/>
      <c r="P4611" s="34">
        <v>23651</v>
      </c>
      <c r="Q4611" s="37">
        <f t="shared" si="323"/>
        <v>24</v>
      </c>
      <c r="R4611" s="34">
        <v>6519</v>
      </c>
    </row>
    <row r="4612" spans="1:18" ht="14.25" thickBot="1">
      <c r="A4612" s="33" t="s">
        <v>657</v>
      </c>
      <c r="B4612" s="47">
        <v>41671</v>
      </c>
      <c r="C4612" t="s">
        <v>118</v>
      </c>
      <c r="D4612" t="s">
        <v>658</v>
      </c>
      <c r="E4612" t="s">
        <v>36</v>
      </c>
      <c r="F4612" t="s">
        <v>659</v>
      </c>
      <c r="G4612" t="s">
        <v>73</v>
      </c>
      <c r="I4612" t="s">
        <v>609</v>
      </c>
      <c r="K4612" s="34">
        <v>20760</v>
      </c>
      <c r="L4612" s="37">
        <f t="shared" si="321"/>
        <v>21</v>
      </c>
      <c r="M4612" s="34">
        <v>1225</v>
      </c>
      <c r="N4612" s="36">
        <f t="shared" si="322"/>
        <v>58.333333333333336</v>
      </c>
      <c r="O4612" s="34"/>
      <c r="P4612" s="34">
        <v>20760</v>
      </c>
      <c r="Q4612" s="37">
        <f t="shared" si="323"/>
        <v>21</v>
      </c>
      <c r="R4612" s="34">
        <v>1225</v>
      </c>
    </row>
    <row r="4613" spans="1:18" ht="14.25" thickBot="1">
      <c r="A4613" s="33" t="s">
        <v>657</v>
      </c>
      <c r="B4613" s="47">
        <v>41671</v>
      </c>
      <c r="C4613" t="s">
        <v>118</v>
      </c>
      <c r="D4613" t="s">
        <v>658</v>
      </c>
      <c r="E4613" t="s">
        <v>36</v>
      </c>
      <c r="F4613" t="s">
        <v>616</v>
      </c>
      <c r="G4613" t="s">
        <v>60</v>
      </c>
      <c r="I4613" t="s">
        <v>609</v>
      </c>
      <c r="K4613" s="34">
        <v>22979</v>
      </c>
      <c r="L4613" s="37">
        <f t="shared" si="321"/>
        <v>23</v>
      </c>
      <c r="M4613" s="34">
        <v>2412</v>
      </c>
      <c r="N4613" s="36">
        <f t="shared" si="322"/>
        <v>104.8695652173913</v>
      </c>
      <c r="O4613" s="34"/>
      <c r="P4613" s="34">
        <v>65190</v>
      </c>
      <c r="Q4613" s="37">
        <f t="shared" si="323"/>
        <v>65</v>
      </c>
      <c r="R4613" s="34">
        <v>7433</v>
      </c>
    </row>
    <row r="4614" spans="1:18" ht="14.25" thickBot="1">
      <c r="A4614" s="33" t="s">
        <v>657</v>
      </c>
      <c r="B4614" s="47">
        <v>41671</v>
      </c>
      <c r="C4614" t="s">
        <v>118</v>
      </c>
      <c r="D4614" t="s">
        <v>658</v>
      </c>
      <c r="E4614" t="s">
        <v>36</v>
      </c>
      <c r="F4614" t="s">
        <v>625</v>
      </c>
      <c r="G4614" t="s">
        <v>66</v>
      </c>
      <c r="I4614" t="s">
        <v>609</v>
      </c>
      <c r="K4614" s="34" t="s">
        <v>11</v>
      </c>
      <c r="L4614" s="37" t="str">
        <f t="shared" si="321"/>
        <v/>
      </c>
      <c r="M4614" s="34" t="s">
        <v>11</v>
      </c>
      <c r="N4614" s="36" t="str">
        <f t="shared" si="322"/>
        <v/>
      </c>
      <c r="O4614" s="34"/>
      <c r="P4614" s="34">
        <v>90000</v>
      </c>
      <c r="Q4614" s="37">
        <f t="shared" si="323"/>
        <v>90</v>
      </c>
      <c r="R4614" s="34">
        <v>10825</v>
      </c>
    </row>
    <row r="4615" spans="1:18" ht="14.25" thickBot="1">
      <c r="A4615" s="33" t="s">
        <v>657</v>
      </c>
      <c r="B4615" s="47">
        <v>41671</v>
      </c>
      <c r="C4615" t="s">
        <v>118</v>
      </c>
      <c r="D4615" t="s">
        <v>658</v>
      </c>
      <c r="E4615" t="s">
        <v>36</v>
      </c>
      <c r="F4615" t="s">
        <v>646</v>
      </c>
      <c r="G4615" t="s">
        <v>74</v>
      </c>
      <c r="I4615" t="s">
        <v>609</v>
      </c>
      <c r="K4615" s="34">
        <v>20000</v>
      </c>
      <c r="L4615" s="37">
        <f t="shared" si="321"/>
        <v>20</v>
      </c>
      <c r="M4615" s="34">
        <v>2913</v>
      </c>
      <c r="N4615" s="36">
        <f t="shared" si="322"/>
        <v>145.65</v>
      </c>
      <c r="O4615" s="34"/>
      <c r="P4615" s="34">
        <v>38000</v>
      </c>
      <c r="Q4615" s="37">
        <f t="shared" si="323"/>
        <v>38</v>
      </c>
      <c r="R4615" s="34">
        <v>5769</v>
      </c>
    </row>
    <row r="4616" spans="1:18" ht="14.25" thickBot="1">
      <c r="A4616" s="33" t="s">
        <v>657</v>
      </c>
      <c r="B4616" s="47">
        <v>41671</v>
      </c>
      <c r="C4616" t="s">
        <v>118</v>
      </c>
      <c r="D4616" t="s">
        <v>633</v>
      </c>
      <c r="E4616" t="s">
        <v>35</v>
      </c>
      <c r="F4616" t="s">
        <v>608</v>
      </c>
      <c r="G4616" t="s">
        <v>61</v>
      </c>
      <c r="I4616" t="s">
        <v>609</v>
      </c>
      <c r="K4616" s="34" t="s">
        <v>11</v>
      </c>
      <c r="L4616" s="37" t="str">
        <f t="shared" si="321"/>
        <v/>
      </c>
      <c r="M4616" s="34" t="s">
        <v>11</v>
      </c>
      <c r="N4616" s="36" t="str">
        <f t="shared" si="322"/>
        <v/>
      </c>
      <c r="O4616" s="34"/>
      <c r="P4616" s="34">
        <v>1404</v>
      </c>
      <c r="Q4616" s="37">
        <f t="shared" si="323"/>
        <v>1</v>
      </c>
      <c r="R4616" s="34">
        <v>633</v>
      </c>
    </row>
    <row r="4617" spans="1:18" ht="14.25" thickBot="1">
      <c r="A4617" s="33" t="s">
        <v>657</v>
      </c>
      <c r="B4617" s="47">
        <v>41671</v>
      </c>
      <c r="C4617" t="s">
        <v>118</v>
      </c>
      <c r="D4617" t="s">
        <v>633</v>
      </c>
      <c r="E4617" t="s">
        <v>35</v>
      </c>
      <c r="F4617" t="s">
        <v>659</v>
      </c>
      <c r="G4617" t="s">
        <v>73</v>
      </c>
      <c r="I4617" t="s">
        <v>609</v>
      </c>
      <c r="K4617" s="34">
        <v>180610</v>
      </c>
      <c r="L4617" s="37">
        <f t="shared" si="321"/>
        <v>181</v>
      </c>
      <c r="M4617" s="34">
        <v>9842</v>
      </c>
      <c r="N4617" s="36">
        <f t="shared" si="322"/>
        <v>54.375690607734803</v>
      </c>
      <c r="O4617" s="34"/>
      <c r="P4617" s="34">
        <v>240570</v>
      </c>
      <c r="Q4617" s="37">
        <f t="shared" si="323"/>
        <v>241</v>
      </c>
      <c r="R4617" s="34">
        <v>13005</v>
      </c>
    </row>
    <row r="4618" spans="1:18" ht="14.25" thickBot="1">
      <c r="A4618" s="33" t="s">
        <v>657</v>
      </c>
      <c r="B4618" s="47">
        <v>41671</v>
      </c>
      <c r="C4618" t="s">
        <v>118</v>
      </c>
      <c r="D4618" t="s">
        <v>633</v>
      </c>
      <c r="E4618" t="s">
        <v>35</v>
      </c>
      <c r="F4618" t="s">
        <v>646</v>
      </c>
      <c r="G4618" t="s">
        <v>74</v>
      </c>
      <c r="I4618" t="s">
        <v>609</v>
      </c>
      <c r="K4618" s="34">
        <v>19699</v>
      </c>
      <c r="L4618" s="37">
        <f t="shared" si="321"/>
        <v>20</v>
      </c>
      <c r="M4618" s="34">
        <v>4229</v>
      </c>
      <c r="N4618" s="36">
        <f t="shared" si="322"/>
        <v>211.45</v>
      </c>
      <c r="O4618" s="34"/>
      <c r="P4618" s="34">
        <v>40307</v>
      </c>
      <c r="Q4618" s="37">
        <f t="shared" si="323"/>
        <v>40</v>
      </c>
      <c r="R4618" s="34">
        <v>8699</v>
      </c>
    </row>
    <row r="4619" spans="1:18" ht="14.25" thickBot="1">
      <c r="A4619" s="33" t="s">
        <v>657</v>
      </c>
      <c r="B4619" s="47">
        <v>41671</v>
      </c>
      <c r="C4619" t="s">
        <v>118</v>
      </c>
      <c r="D4619" t="s">
        <v>651</v>
      </c>
      <c r="E4619" t="s">
        <v>40</v>
      </c>
      <c r="F4619" t="s">
        <v>608</v>
      </c>
      <c r="G4619" t="s">
        <v>61</v>
      </c>
      <c r="I4619" t="s">
        <v>609</v>
      </c>
      <c r="K4619" s="34">
        <v>5646</v>
      </c>
      <c r="L4619" s="37">
        <f t="shared" si="321"/>
        <v>6</v>
      </c>
      <c r="M4619" s="34">
        <v>1175</v>
      </c>
      <c r="N4619" s="36">
        <f t="shared" si="322"/>
        <v>195.83333333333334</v>
      </c>
      <c r="O4619" s="34"/>
      <c r="P4619" s="34">
        <v>25563</v>
      </c>
      <c r="Q4619" s="37">
        <f t="shared" si="323"/>
        <v>26</v>
      </c>
      <c r="R4619" s="34">
        <v>7268</v>
      </c>
    </row>
    <row r="4620" spans="1:18" ht="14.25" thickBot="1">
      <c r="A4620" s="33" t="s">
        <v>657</v>
      </c>
      <c r="B4620" s="47">
        <v>41671</v>
      </c>
      <c r="C4620" t="s">
        <v>118</v>
      </c>
      <c r="D4620" t="s">
        <v>651</v>
      </c>
      <c r="E4620" t="s">
        <v>40</v>
      </c>
      <c r="F4620" t="s">
        <v>610</v>
      </c>
      <c r="G4620" t="s">
        <v>48</v>
      </c>
      <c r="I4620" t="s">
        <v>609</v>
      </c>
      <c r="K4620" s="34">
        <v>18581</v>
      </c>
      <c r="L4620" s="37">
        <f t="shared" si="321"/>
        <v>19</v>
      </c>
      <c r="M4620" s="34">
        <v>6652</v>
      </c>
      <c r="N4620" s="36">
        <f t="shared" si="322"/>
        <v>350.10526315789474</v>
      </c>
      <c r="O4620" s="34"/>
      <c r="P4620" s="34">
        <v>33784</v>
      </c>
      <c r="Q4620" s="37">
        <f t="shared" si="323"/>
        <v>34</v>
      </c>
      <c r="R4620" s="34">
        <v>13466</v>
      </c>
    </row>
    <row r="4621" spans="1:18" ht="14.25" thickBot="1">
      <c r="A4621" s="33" t="s">
        <v>657</v>
      </c>
      <c r="B4621" s="47">
        <v>41671</v>
      </c>
      <c r="C4621" t="s">
        <v>118</v>
      </c>
      <c r="D4621" t="s">
        <v>651</v>
      </c>
      <c r="E4621" t="s">
        <v>40</v>
      </c>
      <c r="F4621" t="s">
        <v>611</v>
      </c>
      <c r="G4621" t="s">
        <v>58</v>
      </c>
      <c r="I4621" t="s">
        <v>609</v>
      </c>
      <c r="K4621" s="34">
        <v>3795</v>
      </c>
      <c r="L4621" s="37">
        <f t="shared" si="321"/>
        <v>4</v>
      </c>
      <c r="M4621" s="34">
        <v>1662</v>
      </c>
      <c r="N4621" s="36">
        <f t="shared" si="322"/>
        <v>415.5</v>
      </c>
      <c r="O4621" s="34"/>
      <c r="P4621" s="34">
        <v>21172</v>
      </c>
      <c r="Q4621" s="37">
        <f t="shared" si="323"/>
        <v>21</v>
      </c>
      <c r="R4621" s="34">
        <v>6664</v>
      </c>
    </row>
    <row r="4622" spans="1:18" ht="14.25" thickBot="1">
      <c r="A4622" s="33" t="s">
        <v>657</v>
      </c>
      <c r="B4622" s="47">
        <v>41671</v>
      </c>
      <c r="C4622" t="s">
        <v>118</v>
      </c>
      <c r="D4622" t="s">
        <v>651</v>
      </c>
      <c r="E4622" t="s">
        <v>40</v>
      </c>
      <c r="F4622" t="s">
        <v>646</v>
      </c>
      <c r="G4622" t="s">
        <v>74</v>
      </c>
      <c r="I4622" t="s">
        <v>609</v>
      </c>
      <c r="K4622" s="34">
        <v>100232</v>
      </c>
      <c r="L4622" s="37">
        <f t="shared" si="321"/>
        <v>100</v>
      </c>
      <c r="M4622" s="34">
        <v>22059</v>
      </c>
      <c r="N4622" s="36">
        <f t="shared" si="322"/>
        <v>220.59</v>
      </c>
      <c r="O4622" s="34"/>
      <c r="P4622" s="34">
        <v>100232</v>
      </c>
      <c r="Q4622" s="37">
        <f t="shared" si="323"/>
        <v>100</v>
      </c>
      <c r="R4622" s="34">
        <v>22059</v>
      </c>
    </row>
    <row r="4623" spans="1:18" ht="14.25" thickBot="1">
      <c r="A4623" s="33" t="s">
        <v>657</v>
      </c>
      <c r="B4623" s="47">
        <v>41671</v>
      </c>
      <c r="C4623" t="s">
        <v>118</v>
      </c>
      <c r="D4623" t="s">
        <v>634</v>
      </c>
      <c r="E4623" t="s">
        <v>38</v>
      </c>
      <c r="F4623" t="s">
        <v>608</v>
      </c>
      <c r="G4623" t="s">
        <v>61</v>
      </c>
      <c r="I4623" t="s">
        <v>609</v>
      </c>
      <c r="K4623" s="34">
        <v>18586</v>
      </c>
      <c r="L4623" s="37">
        <f t="shared" si="321"/>
        <v>19</v>
      </c>
      <c r="M4623" s="34">
        <v>1880</v>
      </c>
      <c r="N4623" s="36">
        <f t="shared" si="322"/>
        <v>98.94736842105263</v>
      </c>
      <c r="O4623" s="34"/>
      <c r="P4623" s="34">
        <v>22881</v>
      </c>
      <c r="Q4623" s="37">
        <f t="shared" si="323"/>
        <v>23</v>
      </c>
      <c r="R4623" s="34">
        <v>2313</v>
      </c>
    </row>
    <row r="4624" spans="1:18" ht="14.25" thickBot="1">
      <c r="A4624" s="33" t="s">
        <v>657</v>
      </c>
      <c r="B4624" s="47">
        <v>41671</v>
      </c>
      <c r="C4624" t="s">
        <v>118</v>
      </c>
      <c r="D4624" t="s">
        <v>634</v>
      </c>
      <c r="E4624" t="s">
        <v>38</v>
      </c>
      <c r="F4624" t="s">
        <v>610</v>
      </c>
      <c r="G4624" t="s">
        <v>48</v>
      </c>
      <c r="I4624" t="s">
        <v>609</v>
      </c>
      <c r="K4624" s="34">
        <v>10676</v>
      </c>
      <c r="L4624" s="37">
        <f t="shared" si="321"/>
        <v>11</v>
      </c>
      <c r="M4624" s="34">
        <v>980</v>
      </c>
      <c r="N4624" s="36">
        <f t="shared" si="322"/>
        <v>89.090909090909093</v>
      </c>
      <c r="O4624" s="34"/>
      <c r="P4624" s="34">
        <v>17137</v>
      </c>
      <c r="Q4624" s="37">
        <f t="shared" si="323"/>
        <v>17</v>
      </c>
      <c r="R4624" s="34">
        <v>1439</v>
      </c>
    </row>
    <row r="4625" spans="1:18" ht="14.25" thickBot="1">
      <c r="A4625" s="33" t="s">
        <v>657</v>
      </c>
      <c r="B4625" s="47">
        <v>41671</v>
      </c>
      <c r="C4625" t="s">
        <v>118</v>
      </c>
      <c r="D4625" t="s">
        <v>634</v>
      </c>
      <c r="E4625" t="s">
        <v>38</v>
      </c>
      <c r="F4625" t="s">
        <v>625</v>
      </c>
      <c r="G4625" t="s">
        <v>66</v>
      </c>
      <c r="I4625" t="s">
        <v>609</v>
      </c>
      <c r="K4625" s="34">
        <v>18339</v>
      </c>
      <c r="L4625" s="37">
        <f t="shared" si="321"/>
        <v>18</v>
      </c>
      <c r="M4625" s="34">
        <v>2617</v>
      </c>
      <c r="N4625" s="36">
        <f t="shared" si="322"/>
        <v>145.38888888888889</v>
      </c>
      <c r="O4625" s="34"/>
      <c r="P4625" s="34">
        <v>18339</v>
      </c>
      <c r="Q4625" s="37">
        <f t="shared" si="323"/>
        <v>18</v>
      </c>
      <c r="R4625" s="34">
        <v>2617</v>
      </c>
    </row>
    <row r="4626" spans="1:18" ht="14.25" thickBot="1">
      <c r="A4626" s="33" t="s">
        <v>657</v>
      </c>
      <c r="B4626" s="47">
        <v>41671</v>
      </c>
      <c r="C4626" t="s">
        <v>118</v>
      </c>
      <c r="D4626" t="s">
        <v>652</v>
      </c>
      <c r="E4626" t="s">
        <v>34</v>
      </c>
      <c r="F4626" t="s">
        <v>608</v>
      </c>
      <c r="G4626" t="s">
        <v>61</v>
      </c>
      <c r="I4626" t="s">
        <v>609</v>
      </c>
      <c r="K4626" s="34" t="s">
        <v>11</v>
      </c>
      <c r="L4626" s="37" t="str">
        <f t="shared" si="321"/>
        <v/>
      </c>
      <c r="M4626" s="34" t="s">
        <v>11</v>
      </c>
      <c r="N4626" s="36" t="str">
        <f t="shared" si="322"/>
        <v/>
      </c>
      <c r="O4626" s="34"/>
      <c r="P4626" s="34">
        <v>13157</v>
      </c>
      <c r="Q4626" s="37">
        <f t="shared" si="323"/>
        <v>13</v>
      </c>
      <c r="R4626" s="34">
        <v>3295</v>
      </c>
    </row>
    <row r="4627" spans="1:18" ht="14.25" thickBot="1">
      <c r="A4627" s="33" t="s">
        <v>657</v>
      </c>
      <c r="B4627" s="47">
        <v>41671</v>
      </c>
      <c r="C4627" t="s">
        <v>118</v>
      </c>
      <c r="D4627" t="s">
        <v>652</v>
      </c>
      <c r="E4627" t="s">
        <v>34</v>
      </c>
      <c r="F4627" t="s">
        <v>616</v>
      </c>
      <c r="G4627" t="s">
        <v>60</v>
      </c>
      <c r="I4627" t="s">
        <v>609</v>
      </c>
      <c r="K4627" s="34">
        <v>2244</v>
      </c>
      <c r="L4627" s="37">
        <f t="shared" si="321"/>
        <v>2</v>
      </c>
      <c r="M4627" s="34">
        <v>688</v>
      </c>
      <c r="N4627" s="36">
        <f t="shared" si="322"/>
        <v>344</v>
      </c>
      <c r="O4627" s="34"/>
      <c r="P4627" s="34">
        <v>14311</v>
      </c>
      <c r="Q4627" s="37">
        <f t="shared" si="323"/>
        <v>14</v>
      </c>
      <c r="R4627" s="34">
        <v>4371</v>
      </c>
    </row>
    <row r="4628" spans="1:18" ht="14.25" thickBot="1">
      <c r="A4628" s="33" t="s">
        <v>657</v>
      </c>
      <c r="B4628" s="47">
        <v>41671</v>
      </c>
      <c r="C4628" t="s">
        <v>118</v>
      </c>
      <c r="D4628" t="s">
        <v>652</v>
      </c>
      <c r="E4628" t="s">
        <v>34</v>
      </c>
      <c r="F4628" t="s">
        <v>625</v>
      </c>
      <c r="G4628" t="s">
        <v>66</v>
      </c>
      <c r="I4628" t="s">
        <v>609</v>
      </c>
      <c r="K4628" s="34">
        <v>306000</v>
      </c>
      <c r="L4628" s="37">
        <f t="shared" si="321"/>
        <v>306</v>
      </c>
      <c r="M4628" s="34">
        <v>20684</v>
      </c>
      <c r="N4628" s="36">
        <f t="shared" si="322"/>
        <v>67.59477124183006</v>
      </c>
      <c r="O4628" s="34"/>
      <c r="P4628" s="34">
        <v>846000</v>
      </c>
      <c r="Q4628" s="37">
        <f t="shared" si="323"/>
        <v>846</v>
      </c>
      <c r="R4628" s="34">
        <v>58750</v>
      </c>
    </row>
    <row r="4629" spans="1:18" ht="14.25" thickBot="1">
      <c r="A4629" s="33" t="s">
        <v>657</v>
      </c>
      <c r="B4629" s="47">
        <v>41671</v>
      </c>
      <c r="C4629" t="s">
        <v>118</v>
      </c>
      <c r="D4629" t="s">
        <v>652</v>
      </c>
      <c r="E4629" t="s">
        <v>34</v>
      </c>
      <c r="F4629" t="s">
        <v>646</v>
      </c>
      <c r="G4629" t="s">
        <v>74</v>
      </c>
      <c r="I4629" t="s">
        <v>609</v>
      </c>
      <c r="K4629" s="34">
        <v>459880</v>
      </c>
      <c r="L4629" s="37">
        <f t="shared" si="321"/>
        <v>460</v>
      </c>
      <c r="M4629" s="34">
        <v>69356</v>
      </c>
      <c r="N4629" s="36">
        <f t="shared" si="322"/>
        <v>150.77391304347827</v>
      </c>
      <c r="O4629" s="34"/>
      <c r="P4629" s="34">
        <v>1024807</v>
      </c>
      <c r="Q4629" s="37">
        <f t="shared" si="323"/>
        <v>1025</v>
      </c>
      <c r="R4629" s="34">
        <v>138278</v>
      </c>
    </row>
    <row r="4630" spans="1:18" ht="14.25" thickBot="1">
      <c r="A4630" s="33" t="s">
        <v>657</v>
      </c>
      <c r="B4630" s="47">
        <v>41671</v>
      </c>
      <c r="C4630" t="s">
        <v>118</v>
      </c>
      <c r="D4630" t="s">
        <v>672</v>
      </c>
      <c r="E4630" t="s">
        <v>213</v>
      </c>
      <c r="F4630" t="s">
        <v>608</v>
      </c>
      <c r="G4630" t="s">
        <v>61</v>
      </c>
      <c r="I4630" t="s">
        <v>609</v>
      </c>
      <c r="K4630" s="34">
        <v>151257</v>
      </c>
      <c r="L4630" s="37">
        <f t="shared" si="321"/>
        <v>151</v>
      </c>
      <c r="M4630" s="34">
        <v>79568</v>
      </c>
      <c r="N4630" s="36">
        <f t="shared" si="322"/>
        <v>526.94039735099341</v>
      </c>
      <c r="O4630" s="34"/>
      <c r="P4630" s="34">
        <v>164685</v>
      </c>
      <c r="Q4630" s="37">
        <f t="shared" si="323"/>
        <v>165</v>
      </c>
      <c r="R4630" s="34">
        <v>84219</v>
      </c>
    </row>
    <row r="4631" spans="1:18" ht="14.25" thickBot="1">
      <c r="A4631" s="33" t="s">
        <v>657</v>
      </c>
      <c r="B4631" s="47">
        <v>41671</v>
      </c>
      <c r="C4631" t="s">
        <v>118</v>
      </c>
      <c r="D4631" t="s">
        <v>640</v>
      </c>
      <c r="E4631" t="s">
        <v>37</v>
      </c>
      <c r="F4631" t="s">
        <v>610</v>
      </c>
      <c r="G4631" t="s">
        <v>48</v>
      </c>
      <c r="I4631" t="s">
        <v>609</v>
      </c>
      <c r="K4631" s="34">
        <v>7278</v>
      </c>
      <c r="L4631" s="37">
        <f t="shared" si="321"/>
        <v>7</v>
      </c>
      <c r="M4631" s="34">
        <v>2679</v>
      </c>
      <c r="N4631" s="36">
        <f t="shared" si="322"/>
        <v>382.71428571428572</v>
      </c>
      <c r="O4631" s="34"/>
      <c r="P4631" s="34">
        <v>7278</v>
      </c>
      <c r="Q4631" s="37">
        <f t="shared" si="323"/>
        <v>7</v>
      </c>
      <c r="R4631" s="34">
        <v>2679</v>
      </c>
    </row>
    <row r="4632" spans="1:18" ht="14.25" thickBot="1">
      <c r="A4632" s="33" t="s">
        <v>657</v>
      </c>
      <c r="B4632" s="47">
        <v>41671</v>
      </c>
      <c r="C4632" t="s">
        <v>118</v>
      </c>
      <c r="D4632" t="s">
        <v>640</v>
      </c>
      <c r="E4632" t="s">
        <v>37</v>
      </c>
      <c r="F4632" t="s">
        <v>611</v>
      </c>
      <c r="G4632" t="s">
        <v>58</v>
      </c>
      <c r="I4632" t="s">
        <v>609</v>
      </c>
      <c r="K4632" s="34">
        <v>9911</v>
      </c>
      <c r="L4632" s="37">
        <f t="shared" si="321"/>
        <v>10</v>
      </c>
      <c r="M4632" s="34">
        <v>2543</v>
      </c>
      <c r="N4632" s="36">
        <f t="shared" si="322"/>
        <v>254.3</v>
      </c>
      <c r="O4632" s="34"/>
      <c r="P4632" s="34">
        <v>9911</v>
      </c>
      <c r="Q4632" s="37">
        <f t="shared" si="323"/>
        <v>10</v>
      </c>
      <c r="R4632" s="34">
        <v>2543</v>
      </c>
    </row>
    <row r="4633" spans="1:18" ht="14.25" thickBot="1">
      <c r="A4633" s="33" t="s">
        <v>657</v>
      </c>
      <c r="B4633" s="47">
        <v>41671</v>
      </c>
      <c r="C4633" t="s">
        <v>118</v>
      </c>
      <c r="D4633" t="s">
        <v>640</v>
      </c>
      <c r="E4633" t="s">
        <v>37</v>
      </c>
      <c r="F4633" t="s">
        <v>625</v>
      </c>
      <c r="G4633" t="s">
        <v>66</v>
      </c>
      <c r="I4633" t="s">
        <v>609</v>
      </c>
      <c r="K4633" s="34" t="s">
        <v>11</v>
      </c>
      <c r="L4633" s="37" t="str">
        <f t="shared" si="321"/>
        <v/>
      </c>
      <c r="M4633" s="34" t="s">
        <v>11</v>
      </c>
      <c r="N4633" s="36" t="str">
        <f t="shared" si="322"/>
        <v/>
      </c>
      <c r="O4633" s="34"/>
      <c r="P4633" s="34">
        <v>159020</v>
      </c>
      <c r="Q4633" s="37">
        <f t="shared" si="323"/>
        <v>159</v>
      </c>
      <c r="R4633" s="34">
        <v>28483</v>
      </c>
    </row>
    <row r="4634" spans="1:18" ht="14.25" thickBot="1">
      <c r="A4634" s="33" t="s">
        <v>657</v>
      </c>
      <c r="B4634" s="47">
        <v>41671</v>
      </c>
      <c r="C4634" t="s">
        <v>118</v>
      </c>
      <c r="D4634" t="s">
        <v>612</v>
      </c>
      <c r="E4634" t="s">
        <v>68</v>
      </c>
      <c r="F4634" t="s">
        <v>608</v>
      </c>
      <c r="G4634" t="s">
        <v>61</v>
      </c>
      <c r="I4634" t="s">
        <v>609</v>
      </c>
      <c r="K4634" s="34">
        <v>9723</v>
      </c>
      <c r="L4634" s="37">
        <f t="shared" si="321"/>
        <v>10</v>
      </c>
      <c r="M4634" s="34">
        <v>1914</v>
      </c>
      <c r="N4634" s="36">
        <f t="shared" si="322"/>
        <v>191.4</v>
      </c>
      <c r="O4634" s="34"/>
      <c r="P4634" s="34">
        <v>9723</v>
      </c>
      <c r="Q4634" s="37">
        <f t="shared" si="323"/>
        <v>10</v>
      </c>
      <c r="R4634" s="34">
        <v>1914</v>
      </c>
    </row>
    <row r="4635" spans="1:18" ht="14.25" thickBot="1">
      <c r="A4635" s="33" t="s">
        <v>657</v>
      </c>
      <c r="B4635" s="47">
        <v>41671</v>
      </c>
      <c r="C4635" t="s">
        <v>118</v>
      </c>
      <c r="D4635" t="s">
        <v>656</v>
      </c>
      <c r="E4635" t="s">
        <v>316</v>
      </c>
      <c r="F4635" t="s">
        <v>608</v>
      </c>
      <c r="G4635" t="s">
        <v>61</v>
      </c>
      <c r="I4635" t="s">
        <v>609</v>
      </c>
      <c r="K4635" s="34" t="s">
        <v>11</v>
      </c>
      <c r="L4635" s="37" t="str">
        <f t="shared" si="321"/>
        <v/>
      </c>
      <c r="M4635" s="34" t="s">
        <v>11</v>
      </c>
      <c r="N4635" s="36" t="str">
        <f t="shared" si="322"/>
        <v/>
      </c>
      <c r="O4635" s="34"/>
      <c r="P4635" s="34">
        <v>4006</v>
      </c>
      <c r="Q4635" s="37">
        <f t="shared" si="323"/>
        <v>4</v>
      </c>
      <c r="R4635" s="34">
        <v>1277</v>
      </c>
    </row>
    <row r="4636" spans="1:18" ht="14.25" thickBot="1">
      <c r="A4636" s="33" t="s">
        <v>657</v>
      </c>
      <c r="B4636" s="47">
        <v>41671</v>
      </c>
      <c r="C4636" t="s">
        <v>118</v>
      </c>
      <c r="D4636" t="s">
        <v>656</v>
      </c>
      <c r="E4636" t="s">
        <v>316</v>
      </c>
      <c r="F4636" t="s">
        <v>616</v>
      </c>
      <c r="G4636" t="s">
        <v>60</v>
      </c>
      <c r="I4636" t="s">
        <v>609</v>
      </c>
      <c r="K4636" s="34">
        <v>22620</v>
      </c>
      <c r="L4636" s="37">
        <f t="shared" si="321"/>
        <v>23</v>
      </c>
      <c r="M4636" s="34">
        <v>4660</v>
      </c>
      <c r="N4636" s="36">
        <f t="shared" si="322"/>
        <v>202.60869565217391</v>
      </c>
      <c r="O4636" s="34"/>
      <c r="P4636" s="34">
        <v>28041</v>
      </c>
      <c r="Q4636" s="37">
        <f t="shared" si="323"/>
        <v>28</v>
      </c>
      <c r="R4636" s="34">
        <v>6184</v>
      </c>
    </row>
    <row r="4637" spans="1:18" ht="14.25" thickBot="1">
      <c r="A4637" s="33" t="s">
        <v>657</v>
      </c>
      <c r="B4637" s="47">
        <v>41671</v>
      </c>
      <c r="C4637" t="s">
        <v>118</v>
      </c>
      <c r="D4637" t="s">
        <v>656</v>
      </c>
      <c r="E4637" t="s">
        <v>316</v>
      </c>
      <c r="F4637" t="s">
        <v>646</v>
      </c>
      <c r="G4637" t="s">
        <v>74</v>
      </c>
      <c r="I4637" t="s">
        <v>609</v>
      </c>
      <c r="K4637" s="34" t="s">
        <v>11</v>
      </c>
      <c r="L4637" s="37" t="str">
        <f t="shared" si="321"/>
        <v/>
      </c>
      <c r="M4637" s="34" t="s">
        <v>11</v>
      </c>
      <c r="N4637" s="36" t="str">
        <f t="shared" si="322"/>
        <v/>
      </c>
      <c r="O4637" s="34"/>
      <c r="P4637" s="34">
        <v>36365</v>
      </c>
      <c r="Q4637" s="37">
        <f t="shared" si="323"/>
        <v>36</v>
      </c>
      <c r="R4637" s="34">
        <v>7069</v>
      </c>
    </row>
    <row r="4638" spans="1:18" ht="14.25" thickBot="1">
      <c r="A4638" s="33" t="s">
        <v>657</v>
      </c>
      <c r="B4638" s="47">
        <v>41671</v>
      </c>
      <c r="C4638" t="s">
        <v>118</v>
      </c>
      <c r="D4638" t="s">
        <v>669</v>
      </c>
      <c r="E4638" t="s">
        <v>348</v>
      </c>
      <c r="F4638" t="s">
        <v>625</v>
      </c>
      <c r="G4638" t="s">
        <v>66</v>
      </c>
      <c r="I4638" t="s">
        <v>609</v>
      </c>
      <c r="K4638" s="34" t="s">
        <v>11</v>
      </c>
      <c r="L4638" s="37" t="str">
        <f t="shared" si="321"/>
        <v/>
      </c>
      <c r="M4638" s="34" t="s">
        <v>11</v>
      </c>
      <c r="N4638" s="36" t="str">
        <f t="shared" si="322"/>
        <v/>
      </c>
      <c r="O4638" s="34"/>
      <c r="P4638" s="34">
        <v>20199</v>
      </c>
      <c r="Q4638" s="37">
        <f t="shared" si="323"/>
        <v>20</v>
      </c>
      <c r="R4638" s="34">
        <v>3020</v>
      </c>
    </row>
    <row r="4639" spans="1:18" ht="14.25" thickBot="1">
      <c r="A4639" s="33" t="s">
        <v>657</v>
      </c>
      <c r="B4639" s="47">
        <v>41671</v>
      </c>
      <c r="C4639" t="s">
        <v>118</v>
      </c>
      <c r="D4639" t="s">
        <v>641</v>
      </c>
      <c r="E4639" t="s">
        <v>33</v>
      </c>
      <c r="F4639" t="s">
        <v>608</v>
      </c>
      <c r="G4639" t="s">
        <v>61</v>
      </c>
      <c r="I4639" t="s">
        <v>609</v>
      </c>
      <c r="K4639" s="34">
        <v>56888</v>
      </c>
      <c r="L4639" s="37">
        <f t="shared" si="321"/>
        <v>57</v>
      </c>
      <c r="M4639" s="34">
        <v>23728</v>
      </c>
      <c r="N4639" s="36">
        <f t="shared" si="322"/>
        <v>416.28070175438597</v>
      </c>
      <c r="O4639" s="34"/>
      <c r="P4639" s="34">
        <v>131741</v>
      </c>
      <c r="Q4639" s="37">
        <f t="shared" si="323"/>
        <v>132</v>
      </c>
      <c r="R4639" s="34">
        <v>55120</v>
      </c>
    </row>
    <row r="4640" spans="1:18" ht="14.25" thickBot="1">
      <c r="A4640" s="33" t="s">
        <v>657</v>
      </c>
      <c r="B4640" s="47">
        <v>41671</v>
      </c>
      <c r="C4640" t="s">
        <v>118</v>
      </c>
      <c r="D4640" t="s">
        <v>641</v>
      </c>
      <c r="E4640" t="s">
        <v>33</v>
      </c>
      <c r="F4640" t="s">
        <v>610</v>
      </c>
      <c r="G4640" t="s">
        <v>48</v>
      </c>
      <c r="I4640" t="s">
        <v>609</v>
      </c>
      <c r="K4640" s="34">
        <v>97813</v>
      </c>
      <c r="L4640" s="37">
        <f t="shared" si="321"/>
        <v>98</v>
      </c>
      <c r="M4640" s="34">
        <v>22626</v>
      </c>
      <c r="N4640" s="36">
        <f t="shared" si="322"/>
        <v>230.87755102040816</v>
      </c>
      <c r="O4640" s="34"/>
      <c r="P4640" s="34">
        <v>539361</v>
      </c>
      <c r="Q4640" s="37">
        <f t="shared" si="323"/>
        <v>539</v>
      </c>
      <c r="R4640" s="34">
        <v>103013</v>
      </c>
    </row>
    <row r="4641" spans="1:18" ht="14.25" thickBot="1">
      <c r="A4641" s="33" t="s">
        <v>657</v>
      </c>
      <c r="B4641" s="47">
        <v>41671</v>
      </c>
      <c r="C4641" t="s">
        <v>118</v>
      </c>
      <c r="D4641" t="s">
        <v>641</v>
      </c>
      <c r="E4641" t="s">
        <v>33</v>
      </c>
      <c r="F4641" t="s">
        <v>611</v>
      </c>
      <c r="G4641" t="s">
        <v>58</v>
      </c>
      <c r="I4641" t="s">
        <v>609</v>
      </c>
      <c r="K4641" s="34" t="s">
        <v>11</v>
      </c>
      <c r="L4641" s="37" t="str">
        <f t="shared" si="321"/>
        <v/>
      </c>
      <c r="M4641" s="34" t="s">
        <v>11</v>
      </c>
      <c r="N4641" s="36" t="str">
        <f t="shared" si="322"/>
        <v/>
      </c>
      <c r="O4641" s="34"/>
      <c r="P4641" s="34">
        <v>26844</v>
      </c>
      <c r="Q4641" s="37">
        <f t="shared" si="323"/>
        <v>27</v>
      </c>
      <c r="R4641" s="34">
        <v>12857</v>
      </c>
    </row>
    <row r="4642" spans="1:18" ht="14.25" thickBot="1">
      <c r="A4642" s="33" t="s">
        <v>657</v>
      </c>
      <c r="B4642" s="47">
        <v>41671</v>
      </c>
      <c r="C4642" t="s">
        <v>118</v>
      </c>
      <c r="D4642" t="s">
        <v>641</v>
      </c>
      <c r="E4642" t="s">
        <v>33</v>
      </c>
      <c r="F4642" t="s">
        <v>625</v>
      </c>
      <c r="G4642" t="s">
        <v>66</v>
      </c>
      <c r="I4642" t="s">
        <v>609</v>
      </c>
      <c r="K4642" s="34">
        <v>19271</v>
      </c>
      <c r="L4642" s="37">
        <f t="shared" si="321"/>
        <v>19</v>
      </c>
      <c r="M4642" s="34">
        <v>2850</v>
      </c>
      <c r="N4642" s="36">
        <f t="shared" si="322"/>
        <v>150</v>
      </c>
      <c r="O4642" s="34"/>
      <c r="P4642" s="34">
        <v>136283</v>
      </c>
      <c r="Q4642" s="37">
        <f t="shared" si="323"/>
        <v>136</v>
      </c>
      <c r="R4642" s="34">
        <v>24450</v>
      </c>
    </row>
    <row r="4643" spans="1:18" ht="14.25" thickBot="1">
      <c r="A4643" s="33" t="s">
        <v>657</v>
      </c>
      <c r="B4643" s="47">
        <v>41671</v>
      </c>
      <c r="C4643" t="s">
        <v>118</v>
      </c>
      <c r="D4643" t="s">
        <v>641</v>
      </c>
      <c r="E4643" t="s">
        <v>33</v>
      </c>
      <c r="F4643" t="s">
        <v>646</v>
      </c>
      <c r="G4643" t="s">
        <v>74</v>
      </c>
      <c r="I4643" t="s">
        <v>609</v>
      </c>
      <c r="K4643" s="34">
        <v>1815811</v>
      </c>
      <c r="L4643" s="37">
        <f t="shared" si="321"/>
        <v>1816</v>
      </c>
      <c r="M4643" s="34">
        <v>397215</v>
      </c>
      <c r="N4643" s="36">
        <f t="shared" si="322"/>
        <v>218.73072687224669</v>
      </c>
      <c r="O4643" s="34"/>
      <c r="P4643" s="34">
        <v>3493644</v>
      </c>
      <c r="Q4643" s="37">
        <f t="shared" si="323"/>
        <v>3494</v>
      </c>
      <c r="R4643" s="34">
        <v>761250</v>
      </c>
    </row>
    <row r="4644" spans="1:18" ht="14.25" thickBot="1">
      <c r="A4644" s="33" t="s">
        <v>657</v>
      </c>
      <c r="B4644" s="47">
        <v>41671</v>
      </c>
      <c r="C4644" t="s">
        <v>118</v>
      </c>
      <c r="D4644" t="s">
        <v>661</v>
      </c>
      <c r="E4644" t="s">
        <v>41</v>
      </c>
      <c r="F4644" t="s">
        <v>608</v>
      </c>
      <c r="G4644" t="s">
        <v>61</v>
      </c>
      <c r="I4644" t="s">
        <v>609</v>
      </c>
      <c r="K4644" s="34">
        <v>14164</v>
      </c>
      <c r="L4644" s="37">
        <f t="shared" si="321"/>
        <v>14</v>
      </c>
      <c r="M4644" s="34">
        <v>4984</v>
      </c>
      <c r="N4644" s="36">
        <f t="shared" si="322"/>
        <v>356</v>
      </c>
      <c r="O4644" s="34"/>
      <c r="P4644" s="34">
        <v>14164</v>
      </c>
      <c r="Q4644" s="37">
        <f t="shared" si="323"/>
        <v>14</v>
      </c>
      <c r="R4644" s="34">
        <v>4984</v>
      </c>
    </row>
    <row r="4645" spans="1:18" ht="14.25" thickBot="1">
      <c r="A4645" s="33" t="s">
        <v>657</v>
      </c>
      <c r="B4645" s="47">
        <v>41671</v>
      </c>
      <c r="C4645" t="s">
        <v>118</v>
      </c>
      <c r="D4645" t="s">
        <v>661</v>
      </c>
      <c r="E4645" t="s">
        <v>41</v>
      </c>
      <c r="F4645" t="s">
        <v>610</v>
      </c>
      <c r="G4645" t="s">
        <v>48</v>
      </c>
      <c r="I4645" t="s">
        <v>609</v>
      </c>
      <c r="K4645" s="34">
        <v>25276</v>
      </c>
      <c r="L4645" s="37">
        <f t="shared" si="321"/>
        <v>25</v>
      </c>
      <c r="M4645" s="34">
        <v>8195</v>
      </c>
      <c r="N4645" s="36">
        <f t="shared" si="322"/>
        <v>327.8</v>
      </c>
      <c r="O4645" s="34"/>
      <c r="P4645" s="34">
        <v>25276</v>
      </c>
      <c r="Q4645" s="37">
        <f t="shared" si="323"/>
        <v>25</v>
      </c>
      <c r="R4645" s="34">
        <v>8195</v>
      </c>
    </row>
    <row r="4646" spans="1:18" ht="14.25" thickBot="1">
      <c r="A4646" s="33" t="s">
        <v>657</v>
      </c>
      <c r="B4646" s="47">
        <v>41671</v>
      </c>
      <c r="C4646" t="s">
        <v>118</v>
      </c>
      <c r="D4646" t="s">
        <v>712</v>
      </c>
      <c r="E4646" t="s">
        <v>451</v>
      </c>
      <c r="F4646" t="s">
        <v>608</v>
      </c>
      <c r="G4646" t="s">
        <v>61</v>
      </c>
      <c r="I4646" t="s">
        <v>609</v>
      </c>
      <c r="K4646" s="34" t="s">
        <v>11</v>
      </c>
      <c r="L4646" s="37" t="str">
        <f t="shared" si="321"/>
        <v/>
      </c>
      <c r="M4646" s="34" t="s">
        <v>11</v>
      </c>
      <c r="N4646" s="36" t="str">
        <f t="shared" si="322"/>
        <v/>
      </c>
      <c r="O4646" s="34"/>
      <c r="P4646" s="34">
        <v>19749</v>
      </c>
      <c r="Q4646" s="37">
        <f t="shared" si="323"/>
        <v>20</v>
      </c>
      <c r="R4646" s="34">
        <v>11068</v>
      </c>
    </row>
    <row r="4647" spans="1:18" ht="14.25" thickBot="1">
      <c r="A4647" s="33" t="s">
        <v>657</v>
      </c>
      <c r="B4647" s="47">
        <v>41671</v>
      </c>
      <c r="C4647" t="s">
        <v>118</v>
      </c>
      <c r="D4647" t="s">
        <v>717</v>
      </c>
      <c r="E4647" t="s">
        <v>476</v>
      </c>
      <c r="F4647" t="s">
        <v>608</v>
      </c>
      <c r="G4647" t="s">
        <v>61</v>
      </c>
      <c r="I4647" t="s">
        <v>609</v>
      </c>
      <c r="K4647" s="34" t="s">
        <v>11</v>
      </c>
      <c r="L4647" s="37" t="str">
        <f t="shared" si="321"/>
        <v/>
      </c>
      <c r="M4647" s="34" t="s">
        <v>11</v>
      </c>
      <c r="N4647" s="36" t="str">
        <f t="shared" si="322"/>
        <v/>
      </c>
      <c r="O4647" s="34"/>
      <c r="P4647" s="34">
        <v>13063</v>
      </c>
      <c r="Q4647" s="37">
        <f t="shared" si="323"/>
        <v>13</v>
      </c>
      <c r="R4647" s="34">
        <v>2615</v>
      </c>
    </row>
    <row r="4648" spans="1:18" ht="14.25" thickBot="1">
      <c r="A4648" s="33" t="s">
        <v>657</v>
      </c>
      <c r="B4648" s="47">
        <v>41671</v>
      </c>
      <c r="C4648" t="s">
        <v>118</v>
      </c>
      <c r="D4648" t="s">
        <v>662</v>
      </c>
      <c r="E4648" t="s">
        <v>545</v>
      </c>
      <c r="F4648" t="s">
        <v>646</v>
      </c>
      <c r="G4648" t="s">
        <v>74</v>
      </c>
      <c r="I4648" t="s">
        <v>609</v>
      </c>
      <c r="K4648" s="34">
        <v>43300</v>
      </c>
      <c r="L4648" s="37">
        <f t="shared" si="321"/>
        <v>43</v>
      </c>
      <c r="M4648" s="34">
        <v>9270</v>
      </c>
      <c r="N4648" s="36">
        <f t="shared" si="322"/>
        <v>215.58139534883722</v>
      </c>
      <c r="O4648" s="34"/>
      <c r="P4648" s="34">
        <v>43300</v>
      </c>
      <c r="Q4648" s="37">
        <f t="shared" si="323"/>
        <v>43</v>
      </c>
      <c r="R4648" s="34">
        <v>9270</v>
      </c>
    </row>
    <row r="4649" spans="1:18" ht="14.25" thickBot="1">
      <c r="A4649" s="33" t="s">
        <v>606</v>
      </c>
      <c r="B4649" s="47">
        <v>41671</v>
      </c>
      <c r="C4649" t="s">
        <v>118</v>
      </c>
      <c r="D4649" t="s">
        <v>607</v>
      </c>
      <c r="E4649" t="s">
        <v>44</v>
      </c>
      <c r="F4649" t="s">
        <v>608</v>
      </c>
      <c r="G4649" t="s">
        <v>61</v>
      </c>
      <c r="I4649" t="s">
        <v>609</v>
      </c>
      <c r="K4649" s="34" t="s">
        <v>11</v>
      </c>
      <c r="L4649" s="37" t="str">
        <f>IF(ISERROR(ROUND(K4649*0.001,0))=TRUE,"",(ROUND(K4649*0.001,0)))</f>
        <v/>
      </c>
      <c r="M4649" s="34" t="s">
        <v>11</v>
      </c>
      <c r="N4649" s="36" t="str">
        <f>IF(ISERROR(M4649/L4649)=TRUE,"",(M4649/L4649))</f>
        <v/>
      </c>
      <c r="O4649" s="34"/>
      <c r="P4649" s="34">
        <v>40543</v>
      </c>
      <c r="Q4649" s="37">
        <f>IF(ISERROR(ROUND(P4649*0.001,0))=TRUE,"",(ROUND(P4649*0.001,0)))</f>
        <v>41</v>
      </c>
      <c r="R4649" s="34">
        <v>6224</v>
      </c>
    </row>
    <row r="4650" spans="1:18" ht="14.25" thickBot="1">
      <c r="A4650" s="33" t="s">
        <v>606</v>
      </c>
      <c r="B4650" s="47">
        <v>41671</v>
      </c>
      <c r="C4650" t="s">
        <v>118</v>
      </c>
      <c r="D4650" t="s">
        <v>607</v>
      </c>
      <c r="E4650" t="s">
        <v>44</v>
      </c>
      <c r="F4650" t="s">
        <v>611</v>
      </c>
      <c r="G4650" t="s">
        <v>58</v>
      </c>
      <c r="I4650" t="s">
        <v>609</v>
      </c>
      <c r="K4650" s="34">
        <v>2249000</v>
      </c>
      <c r="L4650" s="37">
        <f t="shared" ref="L4650:L4677" si="324">IF(ISERROR(ROUND(K4650*0.001,0))=TRUE,"",(ROUND(K4650*0.001,0)))</f>
        <v>2249</v>
      </c>
      <c r="M4650" s="34">
        <v>305639</v>
      </c>
      <c r="N4650" s="36">
        <f t="shared" ref="N4650:N4677" si="325">IF(ISERROR(M4650/L4650)=TRUE,"",(M4650/L4650))</f>
        <v>135.89995553579368</v>
      </c>
      <c r="O4650" s="34"/>
      <c r="P4650" s="34">
        <v>5991000</v>
      </c>
      <c r="Q4650" s="37">
        <f t="shared" ref="Q4650:Q4677" si="326">IF(ISERROR(ROUND(P4650*0.001,0))=TRUE,"",(ROUND(P4650*0.001,0)))</f>
        <v>5991</v>
      </c>
      <c r="R4650" s="34">
        <v>801328</v>
      </c>
    </row>
    <row r="4651" spans="1:18" ht="14.25" thickBot="1">
      <c r="A4651" s="33" t="s">
        <v>606</v>
      </c>
      <c r="B4651" s="47">
        <v>41671</v>
      </c>
      <c r="C4651" t="s">
        <v>118</v>
      </c>
      <c r="D4651" t="s">
        <v>607</v>
      </c>
      <c r="E4651" t="s">
        <v>44</v>
      </c>
      <c r="F4651" t="s">
        <v>612</v>
      </c>
      <c r="G4651" t="s">
        <v>57</v>
      </c>
      <c r="I4651" t="s">
        <v>609</v>
      </c>
      <c r="K4651" s="34" t="s">
        <v>11</v>
      </c>
      <c r="L4651" s="37" t="str">
        <f t="shared" si="324"/>
        <v/>
      </c>
      <c r="M4651" s="34" t="s">
        <v>11</v>
      </c>
      <c r="N4651" s="36" t="str">
        <f t="shared" si="325"/>
        <v/>
      </c>
      <c r="O4651" s="34"/>
      <c r="P4651" s="34">
        <v>806880</v>
      </c>
      <c r="Q4651" s="37">
        <f t="shared" si="326"/>
        <v>807</v>
      </c>
      <c r="R4651" s="34">
        <v>114980</v>
      </c>
    </row>
    <row r="4652" spans="1:18" ht="14.25" thickBot="1">
      <c r="A4652" s="33" t="s">
        <v>606</v>
      </c>
      <c r="B4652" s="47">
        <v>41671</v>
      </c>
      <c r="C4652" t="s">
        <v>118</v>
      </c>
      <c r="D4652" t="s">
        <v>607</v>
      </c>
      <c r="E4652" t="s">
        <v>44</v>
      </c>
      <c r="F4652" t="s">
        <v>623</v>
      </c>
      <c r="G4652" t="s">
        <v>56</v>
      </c>
      <c r="I4652" t="s">
        <v>609</v>
      </c>
      <c r="K4652" s="34">
        <v>43174</v>
      </c>
      <c r="L4652" s="37">
        <f t="shared" si="324"/>
        <v>43</v>
      </c>
      <c r="M4652" s="34">
        <v>699</v>
      </c>
      <c r="N4652" s="36">
        <f t="shared" si="325"/>
        <v>16.255813953488371</v>
      </c>
      <c r="O4652" s="34"/>
      <c r="P4652" s="34">
        <v>43174</v>
      </c>
      <c r="Q4652" s="37">
        <f t="shared" si="326"/>
        <v>43</v>
      </c>
      <c r="R4652" s="34">
        <v>699</v>
      </c>
    </row>
    <row r="4653" spans="1:18" ht="14.25" thickBot="1">
      <c r="A4653" s="33" t="s">
        <v>606</v>
      </c>
      <c r="B4653" s="47">
        <v>41671</v>
      </c>
      <c r="C4653" t="s">
        <v>118</v>
      </c>
      <c r="D4653" t="s">
        <v>607</v>
      </c>
      <c r="E4653" t="s">
        <v>44</v>
      </c>
      <c r="F4653" t="s">
        <v>613</v>
      </c>
      <c r="G4653" t="s">
        <v>55</v>
      </c>
      <c r="I4653" t="s">
        <v>609</v>
      </c>
      <c r="K4653" s="34" t="s">
        <v>11</v>
      </c>
      <c r="L4653" s="37" t="str">
        <f t="shared" si="324"/>
        <v/>
      </c>
      <c r="M4653" s="34" t="s">
        <v>11</v>
      </c>
      <c r="N4653" s="36" t="str">
        <f t="shared" si="325"/>
        <v/>
      </c>
      <c r="O4653" s="34"/>
      <c r="P4653" s="34">
        <v>850000</v>
      </c>
      <c r="Q4653" s="37">
        <f t="shared" si="326"/>
        <v>850</v>
      </c>
      <c r="R4653" s="34">
        <v>122012</v>
      </c>
    </row>
    <row r="4654" spans="1:18" ht="14.25" thickBot="1">
      <c r="A4654" s="33" t="s">
        <v>606</v>
      </c>
      <c r="B4654" s="47">
        <v>41671</v>
      </c>
      <c r="C4654" t="s">
        <v>118</v>
      </c>
      <c r="D4654" t="s">
        <v>607</v>
      </c>
      <c r="E4654" t="s">
        <v>44</v>
      </c>
      <c r="F4654" t="s">
        <v>616</v>
      </c>
      <c r="G4654" t="s">
        <v>60</v>
      </c>
      <c r="I4654" t="s">
        <v>609</v>
      </c>
      <c r="K4654" s="34">
        <v>1500014</v>
      </c>
      <c r="L4654" s="37">
        <f t="shared" si="324"/>
        <v>1500</v>
      </c>
      <c r="M4654" s="34">
        <v>220436</v>
      </c>
      <c r="N4654" s="36">
        <f t="shared" si="325"/>
        <v>146.95733333333334</v>
      </c>
      <c r="O4654" s="34"/>
      <c r="P4654" s="34">
        <v>3998993</v>
      </c>
      <c r="Q4654" s="37">
        <f t="shared" si="326"/>
        <v>3999</v>
      </c>
      <c r="R4654" s="34">
        <v>586688</v>
      </c>
    </row>
    <row r="4655" spans="1:18" ht="14.25" thickBot="1">
      <c r="A4655" s="33" t="s">
        <v>606</v>
      </c>
      <c r="B4655" s="47">
        <v>41671</v>
      </c>
      <c r="C4655" t="s">
        <v>118</v>
      </c>
      <c r="D4655" t="s">
        <v>607</v>
      </c>
      <c r="E4655" t="s">
        <v>44</v>
      </c>
      <c r="F4655" t="s">
        <v>625</v>
      </c>
      <c r="G4655" t="s">
        <v>66</v>
      </c>
      <c r="I4655" t="s">
        <v>609</v>
      </c>
      <c r="K4655" s="34">
        <v>203830</v>
      </c>
      <c r="L4655" s="37">
        <f t="shared" si="324"/>
        <v>204</v>
      </c>
      <c r="M4655" s="34">
        <v>10419</v>
      </c>
      <c r="N4655" s="36">
        <f t="shared" si="325"/>
        <v>51.073529411764703</v>
      </c>
      <c r="O4655" s="34"/>
      <c r="P4655" s="34">
        <v>402330</v>
      </c>
      <c r="Q4655" s="37">
        <f t="shared" si="326"/>
        <v>402</v>
      </c>
      <c r="R4655" s="34">
        <v>29570</v>
      </c>
    </row>
    <row r="4656" spans="1:18" ht="14.25" thickBot="1">
      <c r="A4656" s="33" t="s">
        <v>606</v>
      </c>
      <c r="B4656" s="47">
        <v>41671</v>
      </c>
      <c r="C4656" t="s">
        <v>118</v>
      </c>
      <c r="D4656" t="s">
        <v>607</v>
      </c>
      <c r="E4656" t="s">
        <v>44</v>
      </c>
      <c r="F4656" t="s">
        <v>620</v>
      </c>
      <c r="G4656" t="s">
        <v>67</v>
      </c>
      <c r="I4656" t="s">
        <v>609</v>
      </c>
      <c r="K4656" s="34">
        <v>39452</v>
      </c>
      <c r="L4656" s="37">
        <f t="shared" si="324"/>
        <v>39</v>
      </c>
      <c r="M4656" s="34">
        <v>3313</v>
      </c>
      <c r="N4656" s="36">
        <f t="shared" si="325"/>
        <v>84.948717948717942</v>
      </c>
      <c r="O4656" s="34"/>
      <c r="P4656" s="34">
        <v>39452</v>
      </c>
      <c r="Q4656" s="37">
        <f t="shared" si="326"/>
        <v>39</v>
      </c>
      <c r="R4656" s="34">
        <v>3313</v>
      </c>
    </row>
    <row r="4657" spans="1:18" ht="14.25" thickBot="1">
      <c r="A4657" s="33" t="s">
        <v>606</v>
      </c>
      <c r="B4657" s="47">
        <v>41671</v>
      </c>
      <c r="C4657" t="s">
        <v>118</v>
      </c>
      <c r="D4657" t="s">
        <v>607</v>
      </c>
      <c r="E4657" t="s">
        <v>44</v>
      </c>
      <c r="F4657" t="s">
        <v>621</v>
      </c>
      <c r="G4657" t="s">
        <v>50</v>
      </c>
      <c r="I4657" t="s">
        <v>609</v>
      </c>
      <c r="K4657" s="34">
        <v>2235000</v>
      </c>
      <c r="L4657" s="37">
        <f t="shared" si="324"/>
        <v>2235</v>
      </c>
      <c r="M4657" s="34">
        <v>328609</v>
      </c>
      <c r="N4657" s="36">
        <f t="shared" si="325"/>
        <v>147.02863534675615</v>
      </c>
      <c r="O4657" s="34"/>
      <c r="P4657" s="34">
        <v>2235000</v>
      </c>
      <c r="Q4657" s="37">
        <f t="shared" si="326"/>
        <v>2235</v>
      </c>
      <c r="R4657" s="34">
        <v>328609</v>
      </c>
    </row>
    <row r="4658" spans="1:18" ht="14.25" thickBot="1">
      <c r="A4658" s="33" t="s">
        <v>606</v>
      </c>
      <c r="B4658" s="47">
        <v>41671</v>
      </c>
      <c r="C4658" t="s">
        <v>118</v>
      </c>
      <c r="D4658" t="s">
        <v>607</v>
      </c>
      <c r="E4658" t="s">
        <v>44</v>
      </c>
      <c r="F4658" t="s">
        <v>716</v>
      </c>
      <c r="G4658" t="s">
        <v>404</v>
      </c>
      <c r="I4658" t="s">
        <v>609</v>
      </c>
      <c r="K4658" s="34" t="s">
        <v>11</v>
      </c>
      <c r="L4658" s="37" t="str">
        <f t="shared" si="324"/>
        <v/>
      </c>
      <c r="M4658" s="34" t="s">
        <v>11</v>
      </c>
      <c r="N4658" s="36" t="str">
        <f t="shared" si="325"/>
        <v/>
      </c>
      <c r="O4658" s="34"/>
      <c r="P4658" s="34">
        <v>11765</v>
      </c>
      <c r="Q4658" s="37">
        <f t="shared" si="326"/>
        <v>12</v>
      </c>
      <c r="R4658" s="34">
        <v>329</v>
      </c>
    </row>
    <row r="4659" spans="1:18" ht="14.25" thickBot="1">
      <c r="A4659" s="33" t="s">
        <v>606</v>
      </c>
      <c r="B4659" s="47">
        <v>41671</v>
      </c>
      <c r="C4659" t="s">
        <v>118</v>
      </c>
      <c r="D4659" t="s">
        <v>622</v>
      </c>
      <c r="E4659" t="s">
        <v>45</v>
      </c>
      <c r="F4659" t="s">
        <v>610</v>
      </c>
      <c r="G4659" t="s">
        <v>48</v>
      </c>
      <c r="I4659" t="s">
        <v>609</v>
      </c>
      <c r="K4659" s="34">
        <v>7766</v>
      </c>
      <c r="L4659" s="37">
        <f t="shared" si="324"/>
        <v>8</v>
      </c>
      <c r="M4659" s="34">
        <v>697</v>
      </c>
      <c r="N4659" s="36">
        <f t="shared" si="325"/>
        <v>87.125</v>
      </c>
      <c r="O4659" s="34"/>
      <c r="P4659" s="34">
        <v>7766</v>
      </c>
      <c r="Q4659" s="37">
        <f t="shared" si="326"/>
        <v>8</v>
      </c>
      <c r="R4659" s="34">
        <v>697</v>
      </c>
    </row>
    <row r="4660" spans="1:18" ht="14.25" thickBot="1">
      <c r="A4660" s="33" t="s">
        <v>606</v>
      </c>
      <c r="B4660" s="47">
        <v>41671</v>
      </c>
      <c r="C4660" t="s">
        <v>118</v>
      </c>
      <c r="D4660" t="s">
        <v>622</v>
      </c>
      <c r="E4660" t="s">
        <v>45</v>
      </c>
      <c r="F4660" t="s">
        <v>625</v>
      </c>
      <c r="G4660" t="s">
        <v>66</v>
      </c>
      <c r="I4660" t="s">
        <v>609</v>
      </c>
      <c r="K4660" s="34">
        <v>20620</v>
      </c>
      <c r="L4660" s="37">
        <f t="shared" si="324"/>
        <v>21</v>
      </c>
      <c r="M4660" s="34">
        <v>4388</v>
      </c>
      <c r="N4660" s="36">
        <f t="shared" si="325"/>
        <v>208.95238095238096</v>
      </c>
      <c r="O4660" s="34"/>
      <c r="P4660" s="34">
        <v>20620</v>
      </c>
      <c r="Q4660" s="37">
        <f t="shared" si="326"/>
        <v>21</v>
      </c>
      <c r="R4660" s="34">
        <v>4388</v>
      </c>
    </row>
    <row r="4661" spans="1:18" ht="14.25" thickBot="1">
      <c r="A4661" s="33" t="s">
        <v>606</v>
      </c>
      <c r="B4661" s="47">
        <v>41671</v>
      </c>
      <c r="C4661" t="s">
        <v>118</v>
      </c>
      <c r="D4661" t="s">
        <v>622</v>
      </c>
      <c r="E4661" t="s">
        <v>45</v>
      </c>
      <c r="F4661" t="s">
        <v>621</v>
      </c>
      <c r="G4661" t="s">
        <v>50</v>
      </c>
      <c r="I4661" t="s">
        <v>609</v>
      </c>
      <c r="K4661" s="34" t="s">
        <v>11</v>
      </c>
      <c r="L4661" s="37" t="str">
        <f t="shared" si="324"/>
        <v/>
      </c>
      <c r="M4661" s="34" t="s">
        <v>11</v>
      </c>
      <c r="N4661" s="36" t="str">
        <f t="shared" si="325"/>
        <v/>
      </c>
      <c r="O4661" s="34"/>
      <c r="P4661" s="34">
        <v>100000</v>
      </c>
      <c r="Q4661" s="37">
        <f t="shared" si="326"/>
        <v>100</v>
      </c>
      <c r="R4661" s="34">
        <v>5500</v>
      </c>
    </row>
    <row r="4662" spans="1:18" ht="14.25" thickBot="1">
      <c r="A4662" s="33" t="s">
        <v>606</v>
      </c>
      <c r="B4662" s="47">
        <v>41671</v>
      </c>
      <c r="C4662" t="s">
        <v>118</v>
      </c>
      <c r="D4662" t="s">
        <v>622</v>
      </c>
      <c r="E4662" t="s">
        <v>45</v>
      </c>
      <c r="F4662" t="s">
        <v>626</v>
      </c>
      <c r="G4662" t="s">
        <v>62</v>
      </c>
      <c r="I4662" t="s">
        <v>609</v>
      </c>
      <c r="K4662" s="34">
        <v>1125</v>
      </c>
      <c r="L4662" s="37">
        <f t="shared" si="324"/>
        <v>1</v>
      </c>
      <c r="M4662" s="34">
        <v>264</v>
      </c>
      <c r="N4662" s="36">
        <f t="shared" si="325"/>
        <v>264</v>
      </c>
      <c r="O4662" s="34"/>
      <c r="P4662" s="34">
        <v>18770</v>
      </c>
      <c r="Q4662" s="37">
        <f t="shared" si="326"/>
        <v>19</v>
      </c>
      <c r="R4662" s="34">
        <v>2176</v>
      </c>
    </row>
    <row r="4663" spans="1:18" ht="14.25" thickBot="1">
      <c r="A4663" s="33" t="s">
        <v>606</v>
      </c>
      <c r="B4663" s="47">
        <v>41671</v>
      </c>
      <c r="C4663" t="s">
        <v>118</v>
      </c>
      <c r="D4663" t="s">
        <v>622</v>
      </c>
      <c r="E4663" t="s">
        <v>45</v>
      </c>
      <c r="F4663" t="s">
        <v>627</v>
      </c>
      <c r="G4663" t="s">
        <v>59</v>
      </c>
      <c r="I4663" t="s">
        <v>609</v>
      </c>
      <c r="K4663" s="34">
        <v>113500</v>
      </c>
      <c r="L4663" s="37">
        <f t="shared" si="324"/>
        <v>114</v>
      </c>
      <c r="M4663" s="34">
        <v>7945</v>
      </c>
      <c r="N4663" s="36">
        <f t="shared" si="325"/>
        <v>69.692982456140356</v>
      </c>
      <c r="O4663" s="34"/>
      <c r="P4663" s="34">
        <v>113500</v>
      </c>
      <c r="Q4663" s="37">
        <f t="shared" si="326"/>
        <v>114</v>
      </c>
      <c r="R4663" s="34">
        <v>7945</v>
      </c>
    </row>
    <row r="4664" spans="1:18" ht="14.25" thickBot="1">
      <c r="A4664" s="33" t="s">
        <v>606</v>
      </c>
      <c r="B4664" s="47">
        <v>41671</v>
      </c>
      <c r="C4664" t="s">
        <v>118</v>
      </c>
      <c r="D4664" t="s">
        <v>628</v>
      </c>
      <c r="E4664" t="s">
        <v>43</v>
      </c>
      <c r="F4664" t="s">
        <v>608</v>
      </c>
      <c r="G4664" t="s">
        <v>61</v>
      </c>
      <c r="I4664" t="s">
        <v>609</v>
      </c>
      <c r="K4664" s="34">
        <v>386590</v>
      </c>
      <c r="L4664" s="37">
        <f t="shared" si="324"/>
        <v>387</v>
      </c>
      <c r="M4664" s="34">
        <v>56109</v>
      </c>
      <c r="N4664" s="36">
        <f t="shared" si="325"/>
        <v>144.98449612403101</v>
      </c>
      <c r="O4664" s="34"/>
      <c r="P4664" s="34">
        <v>386590</v>
      </c>
      <c r="Q4664" s="37">
        <f t="shared" si="326"/>
        <v>387</v>
      </c>
      <c r="R4664" s="34">
        <v>56109</v>
      </c>
    </row>
    <row r="4665" spans="1:18" ht="14.25" thickBot="1">
      <c r="A4665" s="33" t="s">
        <v>606</v>
      </c>
      <c r="B4665" s="47">
        <v>41671</v>
      </c>
      <c r="C4665" t="s">
        <v>118</v>
      </c>
      <c r="D4665" t="s">
        <v>628</v>
      </c>
      <c r="E4665" t="s">
        <v>43</v>
      </c>
      <c r="F4665" t="s">
        <v>629</v>
      </c>
      <c r="G4665" t="s">
        <v>52</v>
      </c>
      <c r="I4665" t="s">
        <v>609</v>
      </c>
      <c r="K4665" s="34">
        <v>102950</v>
      </c>
      <c r="L4665" s="37">
        <f t="shared" si="324"/>
        <v>103</v>
      </c>
      <c r="M4665" s="34">
        <v>14706</v>
      </c>
      <c r="N4665" s="36">
        <f t="shared" si="325"/>
        <v>142.77669902912621</v>
      </c>
      <c r="O4665" s="34"/>
      <c r="P4665" s="34">
        <v>102950</v>
      </c>
      <c r="Q4665" s="37">
        <f t="shared" si="326"/>
        <v>103</v>
      </c>
      <c r="R4665" s="34">
        <v>14706</v>
      </c>
    </row>
    <row r="4666" spans="1:18" ht="14.25" thickBot="1">
      <c r="A4666" s="33" t="s">
        <v>606</v>
      </c>
      <c r="B4666" s="47">
        <v>41671</v>
      </c>
      <c r="C4666" t="s">
        <v>118</v>
      </c>
      <c r="D4666" t="s">
        <v>628</v>
      </c>
      <c r="E4666" t="s">
        <v>43</v>
      </c>
      <c r="F4666" t="s">
        <v>610</v>
      </c>
      <c r="G4666" t="s">
        <v>48</v>
      </c>
      <c r="I4666" t="s">
        <v>609</v>
      </c>
      <c r="K4666" s="34">
        <v>163042</v>
      </c>
      <c r="L4666" s="37">
        <f t="shared" si="324"/>
        <v>163</v>
      </c>
      <c r="M4666" s="34">
        <v>24478</v>
      </c>
      <c r="N4666" s="36">
        <f t="shared" si="325"/>
        <v>150.17177914110428</v>
      </c>
      <c r="O4666" s="34"/>
      <c r="P4666" s="34">
        <v>163042</v>
      </c>
      <c r="Q4666" s="37">
        <f t="shared" si="326"/>
        <v>163</v>
      </c>
      <c r="R4666" s="34">
        <v>24478</v>
      </c>
    </row>
    <row r="4667" spans="1:18" ht="14.25" thickBot="1">
      <c r="A4667" s="33" t="s">
        <v>606</v>
      </c>
      <c r="B4667" s="47">
        <v>41671</v>
      </c>
      <c r="C4667" t="s">
        <v>118</v>
      </c>
      <c r="D4667" t="s">
        <v>628</v>
      </c>
      <c r="E4667" t="s">
        <v>43</v>
      </c>
      <c r="F4667" t="s">
        <v>612</v>
      </c>
      <c r="G4667" t="s">
        <v>57</v>
      </c>
      <c r="I4667" t="s">
        <v>609</v>
      </c>
      <c r="K4667" s="34" t="s">
        <v>11</v>
      </c>
      <c r="L4667" s="37" t="str">
        <f t="shared" si="324"/>
        <v/>
      </c>
      <c r="M4667" s="34" t="s">
        <v>11</v>
      </c>
      <c r="N4667" s="36" t="str">
        <f t="shared" si="325"/>
        <v/>
      </c>
      <c r="O4667" s="34"/>
      <c r="P4667" s="34">
        <v>10219</v>
      </c>
      <c r="Q4667" s="37">
        <f t="shared" si="326"/>
        <v>10</v>
      </c>
      <c r="R4667" s="34">
        <v>689</v>
      </c>
    </row>
    <row r="4668" spans="1:18" ht="14.25" thickBot="1">
      <c r="A4668" s="33" t="s">
        <v>606</v>
      </c>
      <c r="B4668" s="47">
        <v>41671</v>
      </c>
      <c r="C4668" t="s">
        <v>118</v>
      </c>
      <c r="D4668" t="s">
        <v>628</v>
      </c>
      <c r="E4668" t="s">
        <v>43</v>
      </c>
      <c r="F4668" t="s">
        <v>625</v>
      </c>
      <c r="G4668" t="s">
        <v>66</v>
      </c>
      <c r="I4668" t="s">
        <v>609</v>
      </c>
      <c r="K4668" s="34" t="s">
        <v>11</v>
      </c>
      <c r="L4668" s="37" t="str">
        <f t="shared" si="324"/>
        <v/>
      </c>
      <c r="M4668" s="34" t="s">
        <v>11</v>
      </c>
      <c r="N4668" s="36" t="str">
        <f t="shared" si="325"/>
        <v/>
      </c>
      <c r="O4668" s="34"/>
      <c r="P4668" s="34">
        <v>18620</v>
      </c>
      <c r="Q4668" s="37">
        <f t="shared" si="326"/>
        <v>19</v>
      </c>
      <c r="R4668" s="34">
        <v>3872</v>
      </c>
    </row>
    <row r="4669" spans="1:18" ht="14.25" thickBot="1">
      <c r="A4669" s="33" t="s">
        <v>606</v>
      </c>
      <c r="B4669" s="47">
        <v>41671</v>
      </c>
      <c r="C4669" t="s">
        <v>118</v>
      </c>
      <c r="D4669" t="s">
        <v>628</v>
      </c>
      <c r="E4669" t="s">
        <v>43</v>
      </c>
      <c r="F4669" t="s">
        <v>619</v>
      </c>
      <c r="G4669" t="s">
        <v>54</v>
      </c>
      <c r="I4669" t="s">
        <v>609</v>
      </c>
      <c r="K4669" s="34" t="s">
        <v>11</v>
      </c>
      <c r="L4669" s="37" t="str">
        <f t="shared" si="324"/>
        <v/>
      </c>
      <c r="M4669" s="34" t="s">
        <v>11</v>
      </c>
      <c r="N4669" s="36" t="str">
        <f t="shared" si="325"/>
        <v/>
      </c>
      <c r="O4669" s="34"/>
      <c r="P4669" s="34">
        <v>121160</v>
      </c>
      <c r="Q4669" s="37">
        <f t="shared" si="326"/>
        <v>121</v>
      </c>
      <c r="R4669" s="34">
        <v>16102</v>
      </c>
    </row>
    <row r="4670" spans="1:18" ht="14.25" thickBot="1">
      <c r="A4670" s="33" t="s">
        <v>606</v>
      </c>
      <c r="B4670" s="47">
        <v>41671</v>
      </c>
      <c r="C4670" t="s">
        <v>118</v>
      </c>
      <c r="D4670" t="s">
        <v>628</v>
      </c>
      <c r="E4670" t="s">
        <v>43</v>
      </c>
      <c r="F4670" t="s">
        <v>620</v>
      </c>
      <c r="G4670" t="s">
        <v>67</v>
      </c>
      <c r="I4670" t="s">
        <v>609</v>
      </c>
      <c r="K4670" s="34">
        <v>20549</v>
      </c>
      <c r="L4670" s="37">
        <f t="shared" si="324"/>
        <v>21</v>
      </c>
      <c r="M4670" s="34">
        <v>1584</v>
      </c>
      <c r="N4670" s="36">
        <f t="shared" si="325"/>
        <v>75.428571428571431</v>
      </c>
      <c r="O4670" s="34"/>
      <c r="P4670" s="34">
        <v>20549</v>
      </c>
      <c r="Q4670" s="37">
        <f t="shared" si="326"/>
        <v>21</v>
      </c>
      <c r="R4670" s="34">
        <v>1584</v>
      </c>
    </row>
    <row r="4671" spans="1:18" ht="14.25" thickBot="1">
      <c r="A4671" s="33" t="s">
        <v>606</v>
      </c>
      <c r="B4671" s="47">
        <v>41671</v>
      </c>
      <c r="C4671" t="s">
        <v>118</v>
      </c>
      <c r="D4671" t="s">
        <v>628</v>
      </c>
      <c r="E4671" t="s">
        <v>43</v>
      </c>
      <c r="F4671" t="s">
        <v>630</v>
      </c>
      <c r="G4671" t="s">
        <v>49</v>
      </c>
      <c r="I4671" t="s">
        <v>609</v>
      </c>
      <c r="K4671" s="34">
        <v>24000</v>
      </c>
      <c r="L4671" s="37">
        <f t="shared" si="324"/>
        <v>24</v>
      </c>
      <c r="M4671" s="34">
        <v>3048</v>
      </c>
      <c r="N4671" s="36">
        <f t="shared" si="325"/>
        <v>127</v>
      </c>
      <c r="O4671" s="34"/>
      <c r="P4671" s="34">
        <v>24000</v>
      </c>
      <c r="Q4671" s="37">
        <f t="shared" si="326"/>
        <v>24</v>
      </c>
      <c r="R4671" s="34">
        <v>3048</v>
      </c>
    </row>
    <row r="4672" spans="1:18" ht="14.25" thickBot="1">
      <c r="A4672" s="33" t="s">
        <v>606</v>
      </c>
      <c r="B4672" s="47">
        <v>41671</v>
      </c>
      <c r="C4672" t="s">
        <v>118</v>
      </c>
      <c r="D4672" t="s">
        <v>631</v>
      </c>
      <c r="E4672" t="s">
        <v>42</v>
      </c>
      <c r="F4672" t="s">
        <v>610</v>
      </c>
      <c r="G4672" t="s">
        <v>48</v>
      </c>
      <c r="I4672" t="s">
        <v>609</v>
      </c>
      <c r="K4672" s="34">
        <v>23558</v>
      </c>
      <c r="L4672" s="37">
        <f t="shared" si="324"/>
        <v>24</v>
      </c>
      <c r="M4672" s="34">
        <v>4696</v>
      </c>
      <c r="N4672" s="36">
        <f t="shared" si="325"/>
        <v>195.66666666666666</v>
      </c>
      <c r="O4672" s="34"/>
      <c r="P4672" s="34">
        <v>47971</v>
      </c>
      <c r="Q4672" s="37">
        <f t="shared" si="326"/>
        <v>48</v>
      </c>
      <c r="R4672" s="34">
        <v>9513</v>
      </c>
    </row>
    <row r="4673" spans="1:18" ht="14.25" thickBot="1">
      <c r="A4673" s="33" t="s">
        <v>606</v>
      </c>
      <c r="B4673" s="47">
        <v>41671</v>
      </c>
      <c r="C4673" t="s">
        <v>118</v>
      </c>
      <c r="D4673" t="s">
        <v>658</v>
      </c>
      <c r="E4673" t="s">
        <v>36</v>
      </c>
      <c r="F4673" t="s">
        <v>608</v>
      </c>
      <c r="G4673" t="s">
        <v>61</v>
      </c>
      <c r="I4673" t="s">
        <v>609</v>
      </c>
      <c r="K4673" s="34" t="s">
        <v>11</v>
      </c>
      <c r="L4673" s="37" t="str">
        <f t="shared" si="324"/>
        <v/>
      </c>
      <c r="M4673" s="34" t="s">
        <v>11</v>
      </c>
      <c r="N4673" s="36" t="str">
        <f t="shared" si="325"/>
        <v/>
      </c>
      <c r="O4673" s="34"/>
      <c r="P4673" s="34">
        <v>16000</v>
      </c>
      <c r="Q4673" s="37">
        <f t="shared" si="326"/>
        <v>16</v>
      </c>
      <c r="R4673" s="34">
        <v>2707</v>
      </c>
    </row>
    <row r="4674" spans="1:18" ht="14.25" thickBot="1">
      <c r="A4674" s="33" t="s">
        <v>606</v>
      </c>
      <c r="B4674" s="47">
        <v>41671</v>
      </c>
      <c r="C4674" t="s">
        <v>118</v>
      </c>
      <c r="D4674" t="s">
        <v>633</v>
      </c>
      <c r="E4674" t="s">
        <v>35</v>
      </c>
      <c r="F4674" t="s">
        <v>614</v>
      </c>
      <c r="G4674" t="s">
        <v>53</v>
      </c>
      <c r="I4674" t="s">
        <v>609</v>
      </c>
      <c r="K4674" s="34">
        <v>8408</v>
      </c>
      <c r="L4674" s="37">
        <f t="shared" si="324"/>
        <v>8</v>
      </c>
      <c r="M4674" s="34">
        <v>1197</v>
      </c>
      <c r="N4674" s="36">
        <f t="shared" si="325"/>
        <v>149.625</v>
      </c>
      <c r="O4674" s="34"/>
      <c r="P4674" s="34">
        <v>8408</v>
      </c>
      <c r="Q4674" s="37">
        <f t="shared" si="326"/>
        <v>8</v>
      </c>
      <c r="R4674" s="34">
        <v>1197</v>
      </c>
    </row>
    <row r="4675" spans="1:18" ht="14.25" thickBot="1">
      <c r="A4675" s="33" t="s">
        <v>606</v>
      </c>
      <c r="B4675" s="47">
        <v>41671</v>
      </c>
      <c r="C4675" t="s">
        <v>118</v>
      </c>
      <c r="D4675" t="s">
        <v>633</v>
      </c>
      <c r="E4675" t="s">
        <v>35</v>
      </c>
      <c r="F4675" t="s">
        <v>620</v>
      </c>
      <c r="G4675" t="s">
        <v>67</v>
      </c>
      <c r="I4675" t="s">
        <v>609</v>
      </c>
      <c r="K4675" s="34" t="s">
        <v>11</v>
      </c>
      <c r="L4675" s="37" t="str">
        <f t="shared" si="324"/>
        <v/>
      </c>
      <c r="M4675" s="34" t="s">
        <v>11</v>
      </c>
      <c r="N4675" s="36" t="str">
        <f t="shared" si="325"/>
        <v/>
      </c>
      <c r="O4675" s="34"/>
      <c r="P4675" s="34">
        <v>16841</v>
      </c>
      <c r="Q4675" s="37">
        <f t="shared" si="326"/>
        <v>17</v>
      </c>
      <c r="R4675" s="34">
        <v>2111</v>
      </c>
    </row>
    <row r="4676" spans="1:18" ht="14.25" thickBot="1">
      <c r="A4676" s="33" t="s">
        <v>606</v>
      </c>
      <c r="B4676" s="47">
        <v>41671</v>
      </c>
      <c r="C4676" t="s">
        <v>118</v>
      </c>
      <c r="D4676" t="s">
        <v>636</v>
      </c>
      <c r="E4676" t="s">
        <v>69</v>
      </c>
      <c r="F4676" t="s">
        <v>616</v>
      </c>
      <c r="G4676" t="s">
        <v>60</v>
      </c>
      <c r="I4676" t="s">
        <v>609</v>
      </c>
      <c r="K4676" s="34">
        <v>199380</v>
      </c>
      <c r="L4676" s="37">
        <f t="shared" si="324"/>
        <v>199</v>
      </c>
      <c r="M4676" s="34">
        <v>30591</v>
      </c>
      <c r="N4676" s="36">
        <f t="shared" si="325"/>
        <v>153.72361809045225</v>
      </c>
      <c r="O4676" s="34"/>
      <c r="P4676" s="34">
        <v>199380</v>
      </c>
      <c r="Q4676" s="37">
        <f t="shared" si="326"/>
        <v>199</v>
      </c>
      <c r="R4676" s="34">
        <v>30591</v>
      </c>
    </row>
    <row r="4677" spans="1:18" ht="14.25" thickBot="1">
      <c r="A4677" s="33" t="s">
        <v>606</v>
      </c>
      <c r="B4677" s="47">
        <v>41671</v>
      </c>
      <c r="C4677" t="s">
        <v>118</v>
      </c>
      <c r="D4677" t="s">
        <v>641</v>
      </c>
      <c r="E4677" t="s">
        <v>33</v>
      </c>
      <c r="F4677" t="s">
        <v>616</v>
      </c>
      <c r="G4677" t="s">
        <v>60</v>
      </c>
      <c r="I4677" t="s">
        <v>609</v>
      </c>
      <c r="K4677" s="34" t="s">
        <v>11</v>
      </c>
      <c r="L4677" s="37" t="str">
        <f t="shared" si="324"/>
        <v/>
      </c>
      <c r="M4677" s="34" t="s">
        <v>11</v>
      </c>
      <c r="N4677" s="36" t="str">
        <f t="shared" si="325"/>
        <v/>
      </c>
      <c r="O4677" s="34"/>
      <c r="P4677" s="34">
        <v>879</v>
      </c>
      <c r="Q4677" s="37">
        <f t="shared" si="326"/>
        <v>1</v>
      </c>
      <c r="R4677" s="34">
        <v>350</v>
      </c>
    </row>
    <row r="4678" spans="1:18" ht="14.25" thickBot="1">
      <c r="A4678" s="33" t="s">
        <v>657</v>
      </c>
      <c r="B4678" s="47">
        <v>41640</v>
      </c>
      <c r="C4678" t="s">
        <v>118</v>
      </c>
      <c r="D4678" t="s">
        <v>607</v>
      </c>
      <c r="E4678" t="s">
        <v>44</v>
      </c>
      <c r="F4678" t="s">
        <v>610</v>
      </c>
      <c r="G4678" t="s">
        <v>48</v>
      </c>
      <c r="I4678" t="s">
        <v>609</v>
      </c>
      <c r="K4678" s="34">
        <v>2114684</v>
      </c>
      <c r="L4678" s="37">
        <f>IF(ISERROR(ROUND(K4678*0.001,0))=TRUE,"",(ROUND(K4678*0.001,0)))</f>
        <v>2115</v>
      </c>
      <c r="M4678" s="34">
        <v>293329</v>
      </c>
      <c r="N4678" s="36">
        <f>IF(ISERROR(M4678/L4678)=TRUE,"",(M4678/L4678))</f>
        <v>138.68983451536644</v>
      </c>
      <c r="O4678" s="34"/>
      <c r="P4678" s="34">
        <v>2114684</v>
      </c>
      <c r="Q4678" s="37">
        <f>IF(ISERROR(ROUND(P4678*0.001,0))=TRUE,"",(ROUND(P4678*0.001,0)))</f>
        <v>2115</v>
      </c>
      <c r="R4678" s="34">
        <v>293329</v>
      </c>
    </row>
    <row r="4679" spans="1:18" ht="14.25" thickBot="1">
      <c r="A4679" s="33" t="s">
        <v>657</v>
      </c>
      <c r="B4679" s="47">
        <v>41640</v>
      </c>
      <c r="C4679" t="s">
        <v>118</v>
      </c>
      <c r="D4679" t="s">
        <v>607</v>
      </c>
      <c r="E4679" t="s">
        <v>44</v>
      </c>
      <c r="F4679" t="s">
        <v>611</v>
      </c>
      <c r="G4679" t="s">
        <v>58</v>
      </c>
      <c r="I4679" t="s">
        <v>609</v>
      </c>
      <c r="K4679" s="34">
        <v>1597</v>
      </c>
      <c r="L4679" s="37">
        <f t="shared" ref="L4679:L4724" si="327">IF(ISERROR(ROUND(K4679*0.001,0))=TRUE,"",(ROUND(K4679*0.001,0)))</f>
        <v>2</v>
      </c>
      <c r="M4679" s="34">
        <v>507</v>
      </c>
      <c r="N4679" s="36">
        <f t="shared" ref="N4679:N4724" si="328">IF(ISERROR(M4679/L4679)=TRUE,"",(M4679/L4679))</f>
        <v>253.5</v>
      </c>
      <c r="O4679" s="34"/>
      <c r="P4679" s="34">
        <v>1597</v>
      </c>
      <c r="Q4679" s="37">
        <f t="shared" ref="Q4679:Q4724" si="329">IF(ISERROR(ROUND(P4679*0.001,0))=TRUE,"",(ROUND(P4679*0.001,0)))</f>
        <v>2</v>
      </c>
      <c r="R4679" s="34">
        <v>507</v>
      </c>
    </row>
    <row r="4680" spans="1:18" ht="14.25" thickBot="1">
      <c r="A4680" s="33" t="s">
        <v>657</v>
      </c>
      <c r="B4680" s="47">
        <v>41640</v>
      </c>
      <c r="C4680" t="s">
        <v>118</v>
      </c>
      <c r="D4680" t="s">
        <v>607</v>
      </c>
      <c r="E4680" t="s">
        <v>44</v>
      </c>
      <c r="F4680" t="s">
        <v>614</v>
      </c>
      <c r="G4680" t="s">
        <v>53</v>
      </c>
      <c r="I4680" t="s">
        <v>609</v>
      </c>
      <c r="K4680" s="34">
        <v>119299</v>
      </c>
      <c r="L4680" s="37">
        <f t="shared" si="327"/>
        <v>119</v>
      </c>
      <c r="M4680" s="34">
        <v>13538</v>
      </c>
      <c r="N4680" s="36">
        <f t="shared" si="328"/>
        <v>113.76470588235294</v>
      </c>
      <c r="O4680" s="34"/>
      <c r="P4680" s="34">
        <v>119299</v>
      </c>
      <c r="Q4680" s="37">
        <f t="shared" si="329"/>
        <v>119</v>
      </c>
      <c r="R4680" s="34">
        <v>13538</v>
      </c>
    </row>
    <row r="4681" spans="1:18" ht="14.25" thickBot="1">
      <c r="A4681" s="33" t="s">
        <v>657</v>
      </c>
      <c r="B4681" s="47">
        <v>41640</v>
      </c>
      <c r="C4681" t="s">
        <v>118</v>
      </c>
      <c r="D4681" t="s">
        <v>607</v>
      </c>
      <c r="E4681" t="s">
        <v>44</v>
      </c>
      <c r="F4681" t="s">
        <v>616</v>
      </c>
      <c r="G4681" t="s">
        <v>60</v>
      </c>
      <c r="I4681" t="s">
        <v>609</v>
      </c>
      <c r="K4681" s="34">
        <v>95013</v>
      </c>
      <c r="L4681" s="37">
        <f t="shared" si="327"/>
        <v>95</v>
      </c>
      <c r="M4681" s="34">
        <v>28679</v>
      </c>
      <c r="N4681" s="36">
        <f t="shared" si="328"/>
        <v>301.88421052631577</v>
      </c>
      <c r="O4681" s="34"/>
      <c r="P4681" s="34">
        <v>95013</v>
      </c>
      <c r="Q4681" s="37">
        <f t="shared" si="329"/>
        <v>95</v>
      </c>
      <c r="R4681" s="34">
        <v>28679</v>
      </c>
    </row>
    <row r="4682" spans="1:18" ht="14.25" thickBot="1">
      <c r="A4682" s="33" t="s">
        <v>657</v>
      </c>
      <c r="B4682" s="47">
        <v>41640</v>
      </c>
      <c r="C4682" t="s">
        <v>118</v>
      </c>
      <c r="D4682" t="s">
        <v>607</v>
      </c>
      <c r="E4682" t="s">
        <v>44</v>
      </c>
      <c r="F4682" t="s">
        <v>625</v>
      </c>
      <c r="G4682" t="s">
        <v>66</v>
      </c>
      <c r="I4682" t="s">
        <v>609</v>
      </c>
      <c r="K4682" s="34">
        <v>1210170</v>
      </c>
      <c r="L4682" s="37">
        <f t="shared" si="327"/>
        <v>1210</v>
      </c>
      <c r="M4682" s="34">
        <v>159446</v>
      </c>
      <c r="N4682" s="36">
        <f t="shared" si="328"/>
        <v>131.77355371900828</v>
      </c>
      <c r="O4682" s="34"/>
      <c r="P4682" s="34">
        <v>1210170</v>
      </c>
      <c r="Q4682" s="37">
        <f t="shared" si="329"/>
        <v>1210</v>
      </c>
      <c r="R4682" s="34">
        <v>159446</v>
      </c>
    </row>
    <row r="4683" spans="1:18" ht="14.25" thickBot="1">
      <c r="A4683" s="33" t="s">
        <v>657</v>
      </c>
      <c r="B4683" s="47">
        <v>41640</v>
      </c>
      <c r="C4683" t="s">
        <v>118</v>
      </c>
      <c r="D4683" t="s">
        <v>607</v>
      </c>
      <c r="E4683" t="s">
        <v>44</v>
      </c>
      <c r="F4683" t="s">
        <v>646</v>
      </c>
      <c r="G4683" t="s">
        <v>74</v>
      </c>
      <c r="I4683" t="s">
        <v>609</v>
      </c>
      <c r="K4683" s="34">
        <v>1839301</v>
      </c>
      <c r="L4683" s="37">
        <f t="shared" si="327"/>
        <v>1839</v>
      </c>
      <c r="M4683" s="34">
        <v>250355</v>
      </c>
      <c r="N4683" s="36">
        <f t="shared" si="328"/>
        <v>136.13648722131595</v>
      </c>
      <c r="O4683" s="34"/>
      <c r="P4683" s="34">
        <v>1839301</v>
      </c>
      <c r="Q4683" s="37">
        <f t="shared" si="329"/>
        <v>1839</v>
      </c>
      <c r="R4683" s="34">
        <v>250355</v>
      </c>
    </row>
    <row r="4684" spans="1:18" ht="14.25" thickBot="1">
      <c r="A4684" s="33" t="s">
        <v>657</v>
      </c>
      <c r="B4684" s="47">
        <v>41640</v>
      </c>
      <c r="C4684" t="s">
        <v>118</v>
      </c>
      <c r="D4684" t="s">
        <v>622</v>
      </c>
      <c r="E4684" t="s">
        <v>45</v>
      </c>
      <c r="F4684" t="s">
        <v>610</v>
      </c>
      <c r="G4684" t="s">
        <v>48</v>
      </c>
      <c r="I4684" t="s">
        <v>609</v>
      </c>
      <c r="K4684" s="34">
        <v>2498</v>
      </c>
      <c r="L4684" s="37">
        <f t="shared" si="327"/>
        <v>2</v>
      </c>
      <c r="M4684" s="34">
        <v>276</v>
      </c>
      <c r="N4684" s="36">
        <f t="shared" si="328"/>
        <v>138</v>
      </c>
      <c r="O4684" s="34"/>
      <c r="P4684" s="34">
        <v>2498</v>
      </c>
      <c r="Q4684" s="37">
        <f t="shared" si="329"/>
        <v>2</v>
      </c>
      <c r="R4684" s="34">
        <v>276</v>
      </c>
    </row>
    <row r="4685" spans="1:18" ht="14.25" thickBot="1">
      <c r="A4685" s="33" t="s">
        <v>657</v>
      </c>
      <c r="B4685" s="47">
        <v>41640</v>
      </c>
      <c r="C4685" t="s">
        <v>118</v>
      </c>
      <c r="D4685" t="s">
        <v>622</v>
      </c>
      <c r="E4685" t="s">
        <v>45</v>
      </c>
      <c r="F4685" t="s">
        <v>614</v>
      </c>
      <c r="G4685" t="s">
        <v>53</v>
      </c>
      <c r="I4685" t="s">
        <v>609</v>
      </c>
      <c r="K4685" s="34">
        <v>19423</v>
      </c>
      <c r="L4685" s="37">
        <f t="shared" si="327"/>
        <v>19</v>
      </c>
      <c r="M4685" s="34">
        <v>1362</v>
      </c>
      <c r="N4685" s="36">
        <f t="shared" si="328"/>
        <v>71.684210526315795</v>
      </c>
      <c r="O4685" s="34"/>
      <c r="P4685" s="34">
        <v>19423</v>
      </c>
      <c r="Q4685" s="37">
        <f t="shared" si="329"/>
        <v>19</v>
      </c>
      <c r="R4685" s="34">
        <v>1362</v>
      </c>
    </row>
    <row r="4686" spans="1:18" ht="14.25" thickBot="1">
      <c r="A4686" s="33" t="s">
        <v>657</v>
      </c>
      <c r="B4686" s="47">
        <v>41640</v>
      </c>
      <c r="C4686" t="s">
        <v>118</v>
      </c>
      <c r="D4686" t="s">
        <v>622</v>
      </c>
      <c r="E4686" t="s">
        <v>45</v>
      </c>
      <c r="F4686" t="s">
        <v>625</v>
      </c>
      <c r="G4686" t="s">
        <v>66</v>
      </c>
      <c r="I4686" t="s">
        <v>609</v>
      </c>
      <c r="K4686" s="34">
        <v>52350</v>
      </c>
      <c r="L4686" s="37">
        <f t="shared" si="327"/>
        <v>52</v>
      </c>
      <c r="M4686" s="34">
        <v>6344</v>
      </c>
      <c r="N4686" s="36">
        <f t="shared" si="328"/>
        <v>122</v>
      </c>
      <c r="O4686" s="34"/>
      <c r="P4686" s="34">
        <v>52350</v>
      </c>
      <c r="Q4686" s="37">
        <f t="shared" si="329"/>
        <v>52</v>
      </c>
      <c r="R4686" s="34">
        <v>6344</v>
      </c>
    </row>
    <row r="4687" spans="1:18" ht="14.25" thickBot="1">
      <c r="A4687" s="33" t="s">
        <v>657</v>
      </c>
      <c r="B4687" s="47">
        <v>41640</v>
      </c>
      <c r="C4687" t="s">
        <v>118</v>
      </c>
      <c r="D4687" t="s">
        <v>628</v>
      </c>
      <c r="E4687" t="s">
        <v>43</v>
      </c>
      <c r="F4687" t="s">
        <v>608</v>
      </c>
      <c r="G4687" t="s">
        <v>61</v>
      </c>
      <c r="I4687" t="s">
        <v>609</v>
      </c>
      <c r="K4687" s="34">
        <v>17768</v>
      </c>
      <c r="L4687" s="37">
        <f t="shared" si="327"/>
        <v>18</v>
      </c>
      <c r="M4687" s="34">
        <v>3519</v>
      </c>
      <c r="N4687" s="36">
        <f t="shared" si="328"/>
        <v>195.5</v>
      </c>
      <c r="O4687" s="34"/>
      <c r="P4687" s="34">
        <v>17768</v>
      </c>
      <c r="Q4687" s="37">
        <f t="shared" si="329"/>
        <v>18</v>
      </c>
      <c r="R4687" s="34">
        <v>3519</v>
      </c>
    </row>
    <row r="4688" spans="1:18" ht="14.25" thickBot="1">
      <c r="A4688" s="33" t="s">
        <v>657</v>
      </c>
      <c r="B4688" s="47">
        <v>41640</v>
      </c>
      <c r="C4688" t="s">
        <v>118</v>
      </c>
      <c r="D4688" t="s">
        <v>628</v>
      </c>
      <c r="E4688" t="s">
        <v>43</v>
      </c>
      <c r="F4688" t="s">
        <v>610</v>
      </c>
      <c r="G4688" t="s">
        <v>48</v>
      </c>
      <c r="I4688" t="s">
        <v>609</v>
      </c>
      <c r="K4688" s="34">
        <v>304127</v>
      </c>
      <c r="L4688" s="37">
        <f t="shared" si="327"/>
        <v>304</v>
      </c>
      <c r="M4688" s="34">
        <v>35854</v>
      </c>
      <c r="N4688" s="36">
        <f t="shared" si="328"/>
        <v>117.94078947368421</v>
      </c>
      <c r="O4688" s="34"/>
      <c r="P4688" s="34">
        <v>304127</v>
      </c>
      <c r="Q4688" s="37">
        <f t="shared" si="329"/>
        <v>304</v>
      </c>
      <c r="R4688" s="34">
        <v>35854</v>
      </c>
    </row>
    <row r="4689" spans="1:18" ht="14.25" thickBot="1">
      <c r="A4689" s="33" t="s">
        <v>657</v>
      </c>
      <c r="B4689" s="47">
        <v>41640</v>
      </c>
      <c r="C4689" t="s">
        <v>118</v>
      </c>
      <c r="D4689" t="s">
        <v>628</v>
      </c>
      <c r="E4689" t="s">
        <v>43</v>
      </c>
      <c r="F4689" t="s">
        <v>614</v>
      </c>
      <c r="G4689" t="s">
        <v>53</v>
      </c>
      <c r="I4689" t="s">
        <v>609</v>
      </c>
      <c r="K4689" s="34">
        <v>16052</v>
      </c>
      <c r="L4689" s="37">
        <f t="shared" si="327"/>
        <v>16</v>
      </c>
      <c r="M4689" s="34">
        <v>3923</v>
      </c>
      <c r="N4689" s="36">
        <f t="shared" si="328"/>
        <v>245.1875</v>
      </c>
      <c r="O4689" s="34"/>
      <c r="P4689" s="34">
        <v>16052</v>
      </c>
      <c r="Q4689" s="37">
        <f t="shared" si="329"/>
        <v>16</v>
      </c>
      <c r="R4689" s="34">
        <v>3923</v>
      </c>
    </row>
    <row r="4690" spans="1:18" ht="14.25" thickBot="1">
      <c r="A4690" s="33" t="s">
        <v>657</v>
      </c>
      <c r="B4690" s="47">
        <v>41640</v>
      </c>
      <c r="C4690" t="s">
        <v>118</v>
      </c>
      <c r="D4690" t="s">
        <v>628</v>
      </c>
      <c r="E4690" t="s">
        <v>43</v>
      </c>
      <c r="F4690" t="s">
        <v>616</v>
      </c>
      <c r="G4690" t="s">
        <v>60</v>
      </c>
      <c r="I4690" t="s">
        <v>609</v>
      </c>
      <c r="K4690" s="34">
        <v>55653</v>
      </c>
      <c r="L4690" s="37">
        <f t="shared" si="327"/>
        <v>56</v>
      </c>
      <c r="M4690" s="34">
        <v>13940</v>
      </c>
      <c r="N4690" s="36">
        <f t="shared" si="328"/>
        <v>248.92857142857142</v>
      </c>
      <c r="O4690" s="34"/>
      <c r="P4690" s="34">
        <v>55653</v>
      </c>
      <c r="Q4690" s="37">
        <f t="shared" si="329"/>
        <v>56</v>
      </c>
      <c r="R4690" s="34">
        <v>13940</v>
      </c>
    </row>
    <row r="4691" spans="1:18" ht="14.25" thickBot="1">
      <c r="A4691" s="33" t="s">
        <v>657</v>
      </c>
      <c r="B4691" s="47">
        <v>41640</v>
      </c>
      <c r="C4691" t="s">
        <v>118</v>
      </c>
      <c r="D4691" t="s">
        <v>628</v>
      </c>
      <c r="E4691" t="s">
        <v>43</v>
      </c>
      <c r="F4691" t="s">
        <v>625</v>
      </c>
      <c r="G4691" t="s">
        <v>66</v>
      </c>
      <c r="I4691" t="s">
        <v>609</v>
      </c>
      <c r="K4691" s="34">
        <v>306121</v>
      </c>
      <c r="L4691" s="37">
        <f t="shared" si="327"/>
        <v>306</v>
      </c>
      <c r="M4691" s="34">
        <v>50743</v>
      </c>
      <c r="N4691" s="36">
        <f t="shared" si="328"/>
        <v>165.82679738562092</v>
      </c>
      <c r="O4691" s="34"/>
      <c r="P4691" s="34">
        <v>306121</v>
      </c>
      <c r="Q4691" s="37">
        <f t="shared" si="329"/>
        <v>306</v>
      </c>
      <c r="R4691" s="34">
        <v>50743</v>
      </c>
    </row>
    <row r="4692" spans="1:18" ht="14.25" thickBot="1">
      <c r="A4692" s="33" t="s">
        <v>657</v>
      </c>
      <c r="B4692" s="47">
        <v>41640</v>
      </c>
      <c r="C4692" t="s">
        <v>118</v>
      </c>
      <c r="D4692" t="s">
        <v>628</v>
      </c>
      <c r="E4692" t="s">
        <v>43</v>
      </c>
      <c r="F4692" t="s">
        <v>646</v>
      </c>
      <c r="G4692" t="s">
        <v>74</v>
      </c>
      <c r="I4692" t="s">
        <v>609</v>
      </c>
      <c r="K4692" s="34">
        <v>713328</v>
      </c>
      <c r="L4692" s="37">
        <f t="shared" si="327"/>
        <v>713</v>
      </c>
      <c r="M4692" s="34">
        <v>83148</v>
      </c>
      <c r="N4692" s="36">
        <f t="shared" si="328"/>
        <v>116.61711079943899</v>
      </c>
      <c r="O4692" s="34"/>
      <c r="P4692" s="34">
        <v>713328</v>
      </c>
      <c r="Q4692" s="37">
        <f t="shared" si="329"/>
        <v>713</v>
      </c>
      <c r="R4692" s="34">
        <v>83148</v>
      </c>
    </row>
    <row r="4693" spans="1:18" ht="14.25" thickBot="1">
      <c r="A4693" s="33" t="s">
        <v>657</v>
      </c>
      <c r="B4693" s="47">
        <v>41640</v>
      </c>
      <c r="C4693" t="s">
        <v>118</v>
      </c>
      <c r="D4693" t="s">
        <v>631</v>
      </c>
      <c r="E4693" t="s">
        <v>42</v>
      </c>
      <c r="F4693" t="s">
        <v>616</v>
      </c>
      <c r="G4693" t="s">
        <v>60</v>
      </c>
      <c r="I4693" t="s">
        <v>609</v>
      </c>
      <c r="K4693" s="34">
        <v>14202</v>
      </c>
      <c r="L4693" s="37">
        <f t="shared" si="327"/>
        <v>14</v>
      </c>
      <c r="M4693" s="34">
        <v>2990</v>
      </c>
      <c r="N4693" s="36">
        <f t="shared" si="328"/>
        <v>213.57142857142858</v>
      </c>
      <c r="O4693" s="34"/>
      <c r="P4693" s="34">
        <v>14202</v>
      </c>
      <c r="Q4693" s="37">
        <f t="shared" si="329"/>
        <v>14</v>
      </c>
      <c r="R4693" s="34">
        <v>2990</v>
      </c>
    </row>
    <row r="4694" spans="1:18" ht="14.25" thickBot="1">
      <c r="A4694" s="33" t="s">
        <v>657</v>
      </c>
      <c r="B4694" s="47">
        <v>41640</v>
      </c>
      <c r="C4694" t="s">
        <v>118</v>
      </c>
      <c r="D4694" t="s">
        <v>631</v>
      </c>
      <c r="E4694" t="s">
        <v>42</v>
      </c>
      <c r="F4694" t="s">
        <v>625</v>
      </c>
      <c r="G4694" t="s">
        <v>66</v>
      </c>
      <c r="I4694" t="s">
        <v>609</v>
      </c>
      <c r="K4694" s="34">
        <v>79096</v>
      </c>
      <c r="L4694" s="37">
        <f t="shared" si="327"/>
        <v>79</v>
      </c>
      <c r="M4694" s="34">
        <v>11684</v>
      </c>
      <c r="N4694" s="36">
        <f t="shared" si="328"/>
        <v>147.8987341772152</v>
      </c>
      <c r="O4694" s="34"/>
      <c r="P4694" s="34">
        <v>79096</v>
      </c>
      <c r="Q4694" s="37">
        <f t="shared" si="329"/>
        <v>79</v>
      </c>
      <c r="R4694" s="34">
        <v>11684</v>
      </c>
    </row>
    <row r="4695" spans="1:18" ht="14.25" thickBot="1">
      <c r="A4695" s="33" t="s">
        <v>657</v>
      </c>
      <c r="B4695" s="47">
        <v>41640</v>
      </c>
      <c r="C4695" t="s">
        <v>118</v>
      </c>
      <c r="D4695" t="s">
        <v>632</v>
      </c>
      <c r="E4695" t="s">
        <v>39</v>
      </c>
      <c r="F4695" t="s">
        <v>625</v>
      </c>
      <c r="G4695" t="s">
        <v>66</v>
      </c>
      <c r="I4695" t="s">
        <v>609</v>
      </c>
      <c r="K4695" s="34">
        <v>612010</v>
      </c>
      <c r="L4695" s="37">
        <f t="shared" si="327"/>
        <v>612</v>
      </c>
      <c r="M4695" s="34">
        <v>43621</v>
      </c>
      <c r="N4695" s="36">
        <f t="shared" si="328"/>
        <v>71.276143790849673</v>
      </c>
      <c r="O4695" s="34"/>
      <c r="P4695" s="34">
        <v>612010</v>
      </c>
      <c r="Q4695" s="37">
        <f t="shared" si="329"/>
        <v>612</v>
      </c>
      <c r="R4695" s="34">
        <v>43621</v>
      </c>
    </row>
    <row r="4696" spans="1:18" ht="14.25" thickBot="1">
      <c r="A4696" s="33" t="s">
        <v>657</v>
      </c>
      <c r="B4696" s="47">
        <v>41640</v>
      </c>
      <c r="C4696" t="s">
        <v>118</v>
      </c>
      <c r="D4696" t="s">
        <v>658</v>
      </c>
      <c r="E4696" t="s">
        <v>36</v>
      </c>
      <c r="F4696" t="s">
        <v>610</v>
      </c>
      <c r="G4696" t="s">
        <v>48</v>
      </c>
      <c r="I4696" t="s">
        <v>609</v>
      </c>
      <c r="K4696" s="34">
        <v>5151</v>
      </c>
      <c r="L4696" s="37">
        <f t="shared" si="327"/>
        <v>5</v>
      </c>
      <c r="M4696" s="34">
        <v>2538</v>
      </c>
      <c r="N4696" s="36">
        <f t="shared" si="328"/>
        <v>507.6</v>
      </c>
      <c r="O4696" s="34"/>
      <c r="P4696" s="34">
        <v>5151</v>
      </c>
      <c r="Q4696" s="37">
        <f t="shared" si="329"/>
        <v>5</v>
      </c>
      <c r="R4696" s="34">
        <v>2538</v>
      </c>
    </row>
    <row r="4697" spans="1:18" ht="14.25" thickBot="1">
      <c r="A4697" s="33" t="s">
        <v>657</v>
      </c>
      <c r="B4697" s="47">
        <v>41640</v>
      </c>
      <c r="C4697" t="s">
        <v>118</v>
      </c>
      <c r="D4697" t="s">
        <v>658</v>
      </c>
      <c r="E4697" t="s">
        <v>36</v>
      </c>
      <c r="F4697" t="s">
        <v>616</v>
      </c>
      <c r="G4697" t="s">
        <v>60</v>
      </c>
      <c r="I4697" t="s">
        <v>609</v>
      </c>
      <c r="K4697" s="34">
        <v>42211</v>
      </c>
      <c r="L4697" s="37">
        <f t="shared" si="327"/>
        <v>42</v>
      </c>
      <c r="M4697" s="34">
        <v>5021</v>
      </c>
      <c r="N4697" s="36">
        <f t="shared" si="328"/>
        <v>119.54761904761905</v>
      </c>
      <c r="O4697" s="34"/>
      <c r="P4697" s="34">
        <v>42211</v>
      </c>
      <c r="Q4697" s="37">
        <f t="shared" si="329"/>
        <v>42</v>
      </c>
      <c r="R4697" s="34">
        <v>5021</v>
      </c>
    </row>
    <row r="4698" spans="1:18" ht="14.25" thickBot="1">
      <c r="A4698" s="33" t="s">
        <v>657</v>
      </c>
      <c r="B4698" s="47">
        <v>41640</v>
      </c>
      <c r="C4698" t="s">
        <v>118</v>
      </c>
      <c r="D4698" t="s">
        <v>658</v>
      </c>
      <c r="E4698" t="s">
        <v>36</v>
      </c>
      <c r="F4698" t="s">
        <v>625</v>
      </c>
      <c r="G4698" t="s">
        <v>66</v>
      </c>
      <c r="I4698" t="s">
        <v>609</v>
      </c>
      <c r="K4698" s="34">
        <v>90000</v>
      </c>
      <c r="L4698" s="37">
        <f t="shared" si="327"/>
        <v>90</v>
      </c>
      <c r="M4698" s="34">
        <v>10825</v>
      </c>
      <c r="N4698" s="36">
        <f t="shared" si="328"/>
        <v>120.27777777777777</v>
      </c>
      <c r="O4698" s="34"/>
      <c r="P4698" s="34">
        <v>90000</v>
      </c>
      <c r="Q4698" s="37">
        <f t="shared" si="329"/>
        <v>90</v>
      </c>
      <c r="R4698" s="34">
        <v>10825</v>
      </c>
    </row>
    <row r="4699" spans="1:18" ht="14.25" thickBot="1">
      <c r="A4699" s="33" t="s">
        <v>657</v>
      </c>
      <c r="B4699" s="47">
        <v>41640</v>
      </c>
      <c r="C4699" t="s">
        <v>118</v>
      </c>
      <c r="D4699" t="s">
        <v>658</v>
      </c>
      <c r="E4699" t="s">
        <v>36</v>
      </c>
      <c r="F4699" t="s">
        <v>646</v>
      </c>
      <c r="G4699" t="s">
        <v>74</v>
      </c>
      <c r="I4699" t="s">
        <v>609</v>
      </c>
      <c r="K4699" s="34">
        <v>18000</v>
      </c>
      <c r="L4699" s="37">
        <f t="shared" si="327"/>
        <v>18</v>
      </c>
      <c r="M4699" s="34">
        <v>2856</v>
      </c>
      <c r="N4699" s="36">
        <f t="shared" si="328"/>
        <v>158.66666666666666</v>
      </c>
      <c r="O4699" s="34"/>
      <c r="P4699" s="34">
        <v>18000</v>
      </c>
      <c r="Q4699" s="37">
        <f t="shared" si="329"/>
        <v>18</v>
      </c>
      <c r="R4699" s="34">
        <v>2856</v>
      </c>
    </row>
    <row r="4700" spans="1:18" ht="14.25" thickBot="1">
      <c r="A4700" s="33" t="s">
        <v>657</v>
      </c>
      <c r="B4700" s="47">
        <v>41640</v>
      </c>
      <c r="C4700" t="s">
        <v>118</v>
      </c>
      <c r="D4700" t="s">
        <v>633</v>
      </c>
      <c r="E4700" t="s">
        <v>35</v>
      </c>
      <c r="F4700" t="s">
        <v>608</v>
      </c>
      <c r="G4700" t="s">
        <v>61</v>
      </c>
      <c r="I4700" t="s">
        <v>609</v>
      </c>
      <c r="K4700" s="34">
        <v>1404</v>
      </c>
      <c r="L4700" s="37">
        <f t="shared" si="327"/>
        <v>1</v>
      </c>
      <c r="M4700" s="34">
        <v>633</v>
      </c>
      <c r="N4700" s="36">
        <f t="shared" si="328"/>
        <v>633</v>
      </c>
      <c r="O4700" s="34"/>
      <c r="P4700" s="34">
        <v>1404</v>
      </c>
      <c r="Q4700" s="37">
        <f t="shared" si="329"/>
        <v>1</v>
      </c>
      <c r="R4700" s="34">
        <v>633</v>
      </c>
    </row>
    <row r="4701" spans="1:18" ht="14.25" thickBot="1">
      <c r="A4701" s="33" t="s">
        <v>657</v>
      </c>
      <c r="B4701" s="47">
        <v>41640</v>
      </c>
      <c r="C4701" t="s">
        <v>118</v>
      </c>
      <c r="D4701" t="s">
        <v>633</v>
      </c>
      <c r="E4701" t="s">
        <v>35</v>
      </c>
      <c r="F4701" t="s">
        <v>659</v>
      </c>
      <c r="G4701" t="s">
        <v>73</v>
      </c>
      <c r="I4701" t="s">
        <v>609</v>
      </c>
      <c r="K4701" s="34">
        <v>59960</v>
      </c>
      <c r="L4701" s="37">
        <f t="shared" si="327"/>
        <v>60</v>
      </c>
      <c r="M4701" s="34">
        <v>3163</v>
      </c>
      <c r="N4701" s="36">
        <f t="shared" si="328"/>
        <v>52.716666666666669</v>
      </c>
      <c r="O4701" s="34"/>
      <c r="P4701" s="34">
        <v>59960</v>
      </c>
      <c r="Q4701" s="37">
        <f t="shared" si="329"/>
        <v>60</v>
      </c>
      <c r="R4701" s="34">
        <v>3163</v>
      </c>
    </row>
    <row r="4702" spans="1:18" ht="14.25" thickBot="1">
      <c r="A4702" s="33" t="s">
        <v>657</v>
      </c>
      <c r="B4702" s="47">
        <v>41640</v>
      </c>
      <c r="C4702" t="s">
        <v>118</v>
      </c>
      <c r="D4702" t="s">
        <v>633</v>
      </c>
      <c r="E4702" t="s">
        <v>35</v>
      </c>
      <c r="F4702" t="s">
        <v>646</v>
      </c>
      <c r="G4702" t="s">
        <v>74</v>
      </c>
      <c r="I4702" t="s">
        <v>609</v>
      </c>
      <c r="K4702" s="34">
        <v>20608</v>
      </c>
      <c r="L4702" s="37">
        <f t="shared" si="327"/>
        <v>21</v>
      </c>
      <c r="M4702" s="34">
        <v>4470</v>
      </c>
      <c r="N4702" s="36">
        <f t="shared" si="328"/>
        <v>212.85714285714286</v>
      </c>
      <c r="O4702" s="34"/>
      <c r="P4702" s="34">
        <v>20608</v>
      </c>
      <c r="Q4702" s="37">
        <f t="shared" si="329"/>
        <v>21</v>
      </c>
      <c r="R4702" s="34">
        <v>4470</v>
      </c>
    </row>
    <row r="4703" spans="1:18" ht="14.25" thickBot="1">
      <c r="A4703" s="33" t="s">
        <v>657</v>
      </c>
      <c r="B4703" s="47">
        <v>41640</v>
      </c>
      <c r="C4703" t="s">
        <v>118</v>
      </c>
      <c r="D4703" t="s">
        <v>651</v>
      </c>
      <c r="E4703" t="s">
        <v>40</v>
      </c>
      <c r="F4703" t="s">
        <v>608</v>
      </c>
      <c r="G4703" t="s">
        <v>61</v>
      </c>
      <c r="I4703" t="s">
        <v>609</v>
      </c>
      <c r="K4703" s="34">
        <v>19917</v>
      </c>
      <c r="L4703" s="37">
        <f t="shared" si="327"/>
        <v>20</v>
      </c>
      <c r="M4703" s="34">
        <v>6093</v>
      </c>
      <c r="N4703" s="36">
        <f t="shared" si="328"/>
        <v>304.64999999999998</v>
      </c>
      <c r="O4703" s="34"/>
      <c r="P4703" s="34">
        <v>19917</v>
      </c>
      <c r="Q4703" s="37">
        <f t="shared" si="329"/>
        <v>20</v>
      </c>
      <c r="R4703" s="34">
        <v>6093</v>
      </c>
    </row>
    <row r="4704" spans="1:18" ht="14.25" thickBot="1">
      <c r="A4704" s="33" t="s">
        <v>657</v>
      </c>
      <c r="B4704" s="47">
        <v>41640</v>
      </c>
      <c r="C4704" t="s">
        <v>118</v>
      </c>
      <c r="D4704" t="s">
        <v>651</v>
      </c>
      <c r="E4704" t="s">
        <v>40</v>
      </c>
      <c r="F4704" t="s">
        <v>610</v>
      </c>
      <c r="G4704" t="s">
        <v>48</v>
      </c>
      <c r="I4704" t="s">
        <v>609</v>
      </c>
      <c r="K4704" s="34">
        <v>15203</v>
      </c>
      <c r="L4704" s="37">
        <f t="shared" si="327"/>
        <v>15</v>
      </c>
      <c r="M4704" s="34">
        <v>6814</v>
      </c>
      <c r="N4704" s="36">
        <f t="shared" si="328"/>
        <v>454.26666666666665</v>
      </c>
      <c r="O4704" s="34"/>
      <c r="P4704" s="34">
        <v>15203</v>
      </c>
      <c r="Q4704" s="37">
        <f t="shared" si="329"/>
        <v>15</v>
      </c>
      <c r="R4704" s="34">
        <v>6814</v>
      </c>
    </row>
    <row r="4705" spans="1:18" ht="14.25" thickBot="1">
      <c r="A4705" s="33" t="s">
        <v>657</v>
      </c>
      <c r="B4705" s="47">
        <v>41640</v>
      </c>
      <c r="C4705" t="s">
        <v>118</v>
      </c>
      <c r="D4705" t="s">
        <v>651</v>
      </c>
      <c r="E4705" t="s">
        <v>40</v>
      </c>
      <c r="F4705" t="s">
        <v>611</v>
      </c>
      <c r="G4705" t="s">
        <v>58</v>
      </c>
      <c r="I4705" t="s">
        <v>609</v>
      </c>
      <c r="K4705" s="34">
        <v>17377</v>
      </c>
      <c r="L4705" s="37">
        <f t="shared" si="327"/>
        <v>17</v>
      </c>
      <c r="M4705" s="34">
        <v>5002</v>
      </c>
      <c r="N4705" s="36">
        <f t="shared" si="328"/>
        <v>294.23529411764707</v>
      </c>
      <c r="O4705" s="34"/>
      <c r="P4705" s="34">
        <v>17377</v>
      </c>
      <c r="Q4705" s="37">
        <f t="shared" si="329"/>
        <v>17</v>
      </c>
      <c r="R4705" s="34">
        <v>5002</v>
      </c>
    </row>
    <row r="4706" spans="1:18" ht="14.25" thickBot="1">
      <c r="A4706" s="33" t="s">
        <v>657</v>
      </c>
      <c r="B4706" s="47">
        <v>41640</v>
      </c>
      <c r="C4706" t="s">
        <v>118</v>
      </c>
      <c r="D4706" t="s">
        <v>634</v>
      </c>
      <c r="E4706" t="s">
        <v>38</v>
      </c>
      <c r="F4706" t="s">
        <v>608</v>
      </c>
      <c r="G4706" t="s">
        <v>61</v>
      </c>
      <c r="I4706" t="s">
        <v>609</v>
      </c>
      <c r="K4706" s="34">
        <v>4295</v>
      </c>
      <c r="L4706" s="37">
        <f t="shared" si="327"/>
        <v>4</v>
      </c>
      <c r="M4706" s="34">
        <v>433</v>
      </c>
      <c r="N4706" s="36">
        <f t="shared" si="328"/>
        <v>108.25</v>
      </c>
      <c r="O4706" s="34"/>
      <c r="P4706" s="34">
        <v>4295</v>
      </c>
      <c r="Q4706" s="37">
        <f t="shared" si="329"/>
        <v>4</v>
      </c>
      <c r="R4706" s="34">
        <v>433</v>
      </c>
    </row>
    <row r="4707" spans="1:18" ht="14.25" thickBot="1">
      <c r="A4707" s="33" t="s">
        <v>657</v>
      </c>
      <c r="B4707" s="47">
        <v>41640</v>
      </c>
      <c r="C4707" t="s">
        <v>118</v>
      </c>
      <c r="D4707" t="s">
        <v>634</v>
      </c>
      <c r="E4707" t="s">
        <v>38</v>
      </c>
      <c r="F4707" t="s">
        <v>610</v>
      </c>
      <c r="G4707" t="s">
        <v>48</v>
      </c>
      <c r="I4707" t="s">
        <v>609</v>
      </c>
      <c r="K4707" s="34">
        <v>6461</v>
      </c>
      <c r="L4707" s="37">
        <f t="shared" si="327"/>
        <v>6</v>
      </c>
      <c r="M4707" s="34">
        <v>459</v>
      </c>
      <c r="N4707" s="36">
        <f t="shared" si="328"/>
        <v>76.5</v>
      </c>
      <c r="O4707" s="34"/>
      <c r="P4707" s="34">
        <v>6461</v>
      </c>
      <c r="Q4707" s="37">
        <f t="shared" si="329"/>
        <v>6</v>
      </c>
      <c r="R4707" s="34">
        <v>459</v>
      </c>
    </row>
    <row r="4708" spans="1:18" ht="14.25" thickBot="1">
      <c r="A4708" s="33" t="s">
        <v>657</v>
      </c>
      <c r="B4708" s="47">
        <v>41640</v>
      </c>
      <c r="C4708" t="s">
        <v>118</v>
      </c>
      <c r="D4708" t="s">
        <v>652</v>
      </c>
      <c r="E4708" t="s">
        <v>34</v>
      </c>
      <c r="F4708" t="s">
        <v>608</v>
      </c>
      <c r="G4708" t="s">
        <v>61</v>
      </c>
      <c r="I4708" t="s">
        <v>609</v>
      </c>
      <c r="K4708" s="34">
        <v>13157</v>
      </c>
      <c r="L4708" s="37">
        <f t="shared" si="327"/>
        <v>13</v>
      </c>
      <c r="M4708" s="34">
        <v>3295</v>
      </c>
      <c r="N4708" s="36">
        <f t="shared" si="328"/>
        <v>253.46153846153845</v>
      </c>
      <c r="O4708" s="34"/>
      <c r="P4708" s="34">
        <v>13157</v>
      </c>
      <c r="Q4708" s="37">
        <f t="shared" si="329"/>
        <v>13</v>
      </c>
      <c r="R4708" s="34">
        <v>3295</v>
      </c>
    </row>
    <row r="4709" spans="1:18" ht="14.25" thickBot="1">
      <c r="A4709" s="33" t="s">
        <v>657</v>
      </c>
      <c r="B4709" s="47">
        <v>41640</v>
      </c>
      <c r="C4709" t="s">
        <v>118</v>
      </c>
      <c r="D4709" t="s">
        <v>652</v>
      </c>
      <c r="E4709" t="s">
        <v>34</v>
      </c>
      <c r="F4709" t="s">
        <v>616</v>
      </c>
      <c r="G4709" t="s">
        <v>60</v>
      </c>
      <c r="I4709" t="s">
        <v>609</v>
      </c>
      <c r="K4709" s="34">
        <v>12067</v>
      </c>
      <c r="L4709" s="37">
        <f t="shared" si="327"/>
        <v>12</v>
      </c>
      <c r="M4709" s="34">
        <v>3683</v>
      </c>
      <c r="N4709" s="36">
        <f t="shared" si="328"/>
        <v>306.91666666666669</v>
      </c>
      <c r="O4709" s="34"/>
      <c r="P4709" s="34">
        <v>12067</v>
      </c>
      <c r="Q4709" s="37">
        <f t="shared" si="329"/>
        <v>12</v>
      </c>
      <c r="R4709" s="34">
        <v>3683</v>
      </c>
    </row>
    <row r="4710" spans="1:18" ht="14.25" thickBot="1">
      <c r="A4710" s="33" t="s">
        <v>657</v>
      </c>
      <c r="B4710" s="47">
        <v>41640</v>
      </c>
      <c r="C4710" t="s">
        <v>118</v>
      </c>
      <c r="D4710" t="s">
        <v>652</v>
      </c>
      <c r="E4710" t="s">
        <v>34</v>
      </c>
      <c r="F4710" t="s">
        <v>625</v>
      </c>
      <c r="G4710" t="s">
        <v>66</v>
      </c>
      <c r="I4710" t="s">
        <v>609</v>
      </c>
      <c r="K4710" s="34">
        <v>540000</v>
      </c>
      <c r="L4710" s="37">
        <f t="shared" si="327"/>
        <v>540</v>
      </c>
      <c r="M4710" s="34">
        <v>38066</v>
      </c>
      <c r="N4710" s="36">
        <f t="shared" si="328"/>
        <v>70.492592592592587</v>
      </c>
      <c r="O4710" s="34"/>
      <c r="P4710" s="34">
        <v>540000</v>
      </c>
      <c r="Q4710" s="37">
        <f t="shared" si="329"/>
        <v>540</v>
      </c>
      <c r="R4710" s="34">
        <v>38066</v>
      </c>
    </row>
    <row r="4711" spans="1:18" ht="14.25" thickBot="1">
      <c r="A4711" s="33" t="s">
        <v>657</v>
      </c>
      <c r="B4711" s="47">
        <v>41640</v>
      </c>
      <c r="C4711" t="s">
        <v>118</v>
      </c>
      <c r="D4711" t="s">
        <v>652</v>
      </c>
      <c r="E4711" t="s">
        <v>34</v>
      </c>
      <c r="F4711" t="s">
        <v>646</v>
      </c>
      <c r="G4711" t="s">
        <v>74</v>
      </c>
      <c r="I4711" t="s">
        <v>609</v>
      </c>
      <c r="K4711" s="34">
        <v>564927</v>
      </c>
      <c r="L4711" s="37">
        <f t="shared" si="327"/>
        <v>565</v>
      </c>
      <c r="M4711" s="34">
        <v>68922</v>
      </c>
      <c r="N4711" s="36">
        <f t="shared" si="328"/>
        <v>121.9858407079646</v>
      </c>
      <c r="O4711" s="34"/>
      <c r="P4711" s="34">
        <v>564927</v>
      </c>
      <c r="Q4711" s="37">
        <f t="shared" si="329"/>
        <v>565</v>
      </c>
      <c r="R4711" s="34">
        <v>68922</v>
      </c>
    </row>
    <row r="4712" spans="1:18" ht="14.25" thickBot="1">
      <c r="A4712" s="33" t="s">
        <v>657</v>
      </c>
      <c r="B4712" s="47">
        <v>41640</v>
      </c>
      <c r="C4712" t="s">
        <v>118</v>
      </c>
      <c r="D4712" t="s">
        <v>672</v>
      </c>
      <c r="E4712" t="s">
        <v>213</v>
      </c>
      <c r="F4712" t="s">
        <v>608</v>
      </c>
      <c r="G4712" t="s">
        <v>61</v>
      </c>
      <c r="I4712" t="s">
        <v>609</v>
      </c>
      <c r="K4712" s="34">
        <v>13428</v>
      </c>
      <c r="L4712" s="37">
        <f t="shared" si="327"/>
        <v>13</v>
      </c>
      <c r="M4712" s="34">
        <v>4651</v>
      </c>
      <c r="N4712" s="36">
        <f t="shared" si="328"/>
        <v>357.76923076923077</v>
      </c>
      <c r="O4712" s="34"/>
      <c r="P4712" s="34">
        <v>13428</v>
      </c>
      <c r="Q4712" s="37">
        <f t="shared" si="329"/>
        <v>13</v>
      </c>
      <c r="R4712" s="34">
        <v>4651</v>
      </c>
    </row>
    <row r="4713" spans="1:18" ht="14.25" thickBot="1">
      <c r="A4713" s="33" t="s">
        <v>657</v>
      </c>
      <c r="B4713" s="47">
        <v>41640</v>
      </c>
      <c r="C4713" t="s">
        <v>118</v>
      </c>
      <c r="D4713" t="s">
        <v>640</v>
      </c>
      <c r="E4713" t="s">
        <v>37</v>
      </c>
      <c r="F4713" t="s">
        <v>625</v>
      </c>
      <c r="G4713" t="s">
        <v>66</v>
      </c>
      <c r="I4713" t="s">
        <v>609</v>
      </c>
      <c r="K4713" s="34">
        <v>159020</v>
      </c>
      <c r="L4713" s="37">
        <f t="shared" si="327"/>
        <v>159</v>
      </c>
      <c r="M4713" s="34">
        <v>28483</v>
      </c>
      <c r="N4713" s="36">
        <f t="shared" si="328"/>
        <v>179.13836477987422</v>
      </c>
      <c r="O4713" s="34"/>
      <c r="P4713" s="34">
        <v>159020</v>
      </c>
      <c r="Q4713" s="37">
        <f t="shared" si="329"/>
        <v>159</v>
      </c>
      <c r="R4713" s="34">
        <v>28483</v>
      </c>
    </row>
    <row r="4714" spans="1:18" ht="14.25" thickBot="1">
      <c r="A4714" s="33" t="s">
        <v>657</v>
      </c>
      <c r="B4714" s="47">
        <v>41640</v>
      </c>
      <c r="C4714" t="s">
        <v>118</v>
      </c>
      <c r="D4714" t="s">
        <v>656</v>
      </c>
      <c r="E4714" t="s">
        <v>316</v>
      </c>
      <c r="F4714" t="s">
        <v>608</v>
      </c>
      <c r="G4714" t="s">
        <v>61</v>
      </c>
      <c r="I4714" t="s">
        <v>609</v>
      </c>
      <c r="K4714" s="34">
        <v>4006</v>
      </c>
      <c r="L4714" s="37">
        <f t="shared" si="327"/>
        <v>4</v>
      </c>
      <c r="M4714" s="34">
        <v>1277</v>
      </c>
      <c r="N4714" s="36">
        <f t="shared" si="328"/>
        <v>319.25</v>
      </c>
      <c r="O4714" s="34"/>
      <c r="P4714" s="34">
        <v>4006</v>
      </c>
      <c r="Q4714" s="37">
        <f t="shared" si="329"/>
        <v>4</v>
      </c>
      <c r="R4714" s="34">
        <v>1277</v>
      </c>
    </row>
    <row r="4715" spans="1:18" ht="14.25" thickBot="1">
      <c r="A4715" s="33" t="s">
        <v>657</v>
      </c>
      <c r="B4715" s="47">
        <v>41640</v>
      </c>
      <c r="C4715" t="s">
        <v>118</v>
      </c>
      <c r="D4715" t="s">
        <v>656</v>
      </c>
      <c r="E4715" t="s">
        <v>316</v>
      </c>
      <c r="F4715" t="s">
        <v>616</v>
      </c>
      <c r="G4715" t="s">
        <v>60</v>
      </c>
      <c r="I4715" t="s">
        <v>609</v>
      </c>
      <c r="K4715" s="34">
        <v>5421</v>
      </c>
      <c r="L4715" s="37">
        <f t="shared" si="327"/>
        <v>5</v>
      </c>
      <c r="M4715" s="34">
        <v>1524</v>
      </c>
      <c r="N4715" s="36">
        <f t="shared" si="328"/>
        <v>304.8</v>
      </c>
      <c r="O4715" s="34"/>
      <c r="P4715" s="34">
        <v>5421</v>
      </c>
      <c r="Q4715" s="37">
        <f t="shared" si="329"/>
        <v>5</v>
      </c>
      <c r="R4715" s="34">
        <v>1524</v>
      </c>
    </row>
    <row r="4716" spans="1:18" ht="14.25" thickBot="1">
      <c r="A4716" s="33" t="s">
        <v>657</v>
      </c>
      <c r="B4716" s="47">
        <v>41640</v>
      </c>
      <c r="C4716" t="s">
        <v>118</v>
      </c>
      <c r="D4716" t="s">
        <v>656</v>
      </c>
      <c r="E4716" t="s">
        <v>316</v>
      </c>
      <c r="F4716" t="s">
        <v>646</v>
      </c>
      <c r="G4716" t="s">
        <v>74</v>
      </c>
      <c r="I4716" t="s">
        <v>609</v>
      </c>
      <c r="K4716" s="34">
        <v>36365</v>
      </c>
      <c r="L4716" s="37">
        <f t="shared" si="327"/>
        <v>36</v>
      </c>
      <c r="M4716" s="34">
        <v>7069</v>
      </c>
      <c r="N4716" s="36">
        <f t="shared" si="328"/>
        <v>196.36111111111111</v>
      </c>
      <c r="O4716" s="34"/>
      <c r="P4716" s="34">
        <v>36365</v>
      </c>
      <c r="Q4716" s="37">
        <f t="shared" si="329"/>
        <v>36</v>
      </c>
      <c r="R4716" s="34">
        <v>7069</v>
      </c>
    </row>
    <row r="4717" spans="1:18" ht="14.25" thickBot="1">
      <c r="A4717" s="33" t="s">
        <v>657</v>
      </c>
      <c r="B4717" s="47">
        <v>41640</v>
      </c>
      <c r="C4717" t="s">
        <v>118</v>
      </c>
      <c r="D4717" t="s">
        <v>669</v>
      </c>
      <c r="E4717" t="s">
        <v>348</v>
      </c>
      <c r="F4717" t="s">
        <v>625</v>
      </c>
      <c r="G4717" t="s">
        <v>66</v>
      </c>
      <c r="I4717" t="s">
        <v>609</v>
      </c>
      <c r="K4717" s="34">
        <v>20199</v>
      </c>
      <c r="L4717" s="37">
        <f t="shared" si="327"/>
        <v>20</v>
      </c>
      <c r="M4717" s="34">
        <v>3020</v>
      </c>
      <c r="N4717" s="36">
        <f t="shared" si="328"/>
        <v>151</v>
      </c>
      <c r="O4717" s="34"/>
      <c r="P4717" s="34">
        <v>20199</v>
      </c>
      <c r="Q4717" s="37">
        <f t="shared" si="329"/>
        <v>20</v>
      </c>
      <c r="R4717" s="34">
        <v>3020</v>
      </c>
    </row>
    <row r="4718" spans="1:18" ht="14.25" thickBot="1">
      <c r="A4718" s="33" t="s">
        <v>657</v>
      </c>
      <c r="B4718" s="47">
        <v>41640</v>
      </c>
      <c r="C4718" t="s">
        <v>118</v>
      </c>
      <c r="D4718" t="s">
        <v>641</v>
      </c>
      <c r="E4718" t="s">
        <v>33</v>
      </c>
      <c r="F4718" t="s">
        <v>608</v>
      </c>
      <c r="G4718" t="s">
        <v>61</v>
      </c>
      <c r="I4718" t="s">
        <v>609</v>
      </c>
      <c r="K4718" s="34">
        <v>74853</v>
      </c>
      <c r="L4718" s="37">
        <f t="shared" si="327"/>
        <v>75</v>
      </c>
      <c r="M4718" s="34">
        <v>31392</v>
      </c>
      <c r="N4718" s="36">
        <f t="shared" si="328"/>
        <v>418.56</v>
      </c>
      <c r="O4718" s="34"/>
      <c r="P4718" s="34">
        <v>74853</v>
      </c>
      <c r="Q4718" s="37">
        <f t="shared" si="329"/>
        <v>75</v>
      </c>
      <c r="R4718" s="34">
        <v>31392</v>
      </c>
    </row>
    <row r="4719" spans="1:18" ht="14.25" thickBot="1">
      <c r="A4719" s="33" t="s">
        <v>657</v>
      </c>
      <c r="B4719" s="47">
        <v>41640</v>
      </c>
      <c r="C4719" t="s">
        <v>118</v>
      </c>
      <c r="D4719" t="s">
        <v>641</v>
      </c>
      <c r="E4719" t="s">
        <v>33</v>
      </c>
      <c r="F4719" t="s">
        <v>610</v>
      </c>
      <c r="G4719" t="s">
        <v>48</v>
      </c>
      <c r="I4719" t="s">
        <v>609</v>
      </c>
      <c r="K4719" s="34">
        <v>441548</v>
      </c>
      <c r="L4719" s="37">
        <f t="shared" si="327"/>
        <v>442</v>
      </c>
      <c r="M4719" s="34">
        <v>80387</v>
      </c>
      <c r="N4719" s="36">
        <f t="shared" si="328"/>
        <v>181.87104072398191</v>
      </c>
      <c r="O4719" s="34"/>
      <c r="P4719" s="34">
        <v>441548</v>
      </c>
      <c r="Q4719" s="37">
        <f t="shared" si="329"/>
        <v>442</v>
      </c>
      <c r="R4719" s="34">
        <v>80387</v>
      </c>
    </row>
    <row r="4720" spans="1:18" ht="14.25" thickBot="1">
      <c r="A4720" s="33" t="s">
        <v>657</v>
      </c>
      <c r="B4720" s="47">
        <v>41640</v>
      </c>
      <c r="C4720" t="s">
        <v>118</v>
      </c>
      <c r="D4720" t="s">
        <v>641</v>
      </c>
      <c r="E4720" t="s">
        <v>33</v>
      </c>
      <c r="F4720" t="s">
        <v>611</v>
      </c>
      <c r="G4720" t="s">
        <v>58</v>
      </c>
      <c r="I4720" t="s">
        <v>609</v>
      </c>
      <c r="K4720" s="34">
        <v>26844</v>
      </c>
      <c r="L4720" s="37">
        <f t="shared" si="327"/>
        <v>27</v>
      </c>
      <c r="M4720" s="34">
        <v>12857</v>
      </c>
      <c r="N4720" s="36">
        <f t="shared" si="328"/>
        <v>476.18518518518516</v>
      </c>
      <c r="O4720" s="34"/>
      <c r="P4720" s="34">
        <v>26844</v>
      </c>
      <c r="Q4720" s="37">
        <f t="shared" si="329"/>
        <v>27</v>
      </c>
      <c r="R4720" s="34">
        <v>12857</v>
      </c>
    </row>
    <row r="4721" spans="1:18" ht="14.25" thickBot="1">
      <c r="A4721" s="33" t="s">
        <v>657</v>
      </c>
      <c r="B4721" s="47">
        <v>41640</v>
      </c>
      <c r="C4721" t="s">
        <v>118</v>
      </c>
      <c r="D4721" t="s">
        <v>641</v>
      </c>
      <c r="E4721" t="s">
        <v>33</v>
      </c>
      <c r="F4721" t="s">
        <v>625</v>
      </c>
      <c r="G4721" t="s">
        <v>66</v>
      </c>
      <c r="I4721" t="s">
        <v>609</v>
      </c>
      <c r="K4721" s="34">
        <v>117012</v>
      </c>
      <c r="L4721" s="37">
        <f t="shared" si="327"/>
        <v>117</v>
      </c>
      <c r="M4721" s="34">
        <v>21600</v>
      </c>
      <c r="N4721" s="36">
        <f t="shared" si="328"/>
        <v>184.61538461538461</v>
      </c>
      <c r="O4721" s="34"/>
      <c r="P4721" s="34">
        <v>117012</v>
      </c>
      <c r="Q4721" s="37">
        <f t="shared" si="329"/>
        <v>117</v>
      </c>
      <c r="R4721" s="34">
        <v>21600</v>
      </c>
    </row>
    <row r="4722" spans="1:18" ht="14.25" thickBot="1">
      <c r="A4722" s="33" t="s">
        <v>657</v>
      </c>
      <c r="B4722" s="47">
        <v>41640</v>
      </c>
      <c r="C4722" t="s">
        <v>118</v>
      </c>
      <c r="D4722" t="s">
        <v>641</v>
      </c>
      <c r="E4722" t="s">
        <v>33</v>
      </c>
      <c r="F4722" t="s">
        <v>646</v>
      </c>
      <c r="G4722" t="s">
        <v>74</v>
      </c>
      <c r="I4722" t="s">
        <v>609</v>
      </c>
      <c r="K4722" s="34">
        <v>1677833</v>
      </c>
      <c r="L4722" s="37">
        <f t="shared" si="327"/>
        <v>1678</v>
      </c>
      <c r="M4722" s="34">
        <v>364035</v>
      </c>
      <c r="N4722" s="36">
        <f t="shared" si="328"/>
        <v>216.94576877234803</v>
      </c>
      <c r="O4722" s="34"/>
      <c r="P4722" s="34">
        <v>1677833</v>
      </c>
      <c r="Q4722" s="37">
        <f t="shared" si="329"/>
        <v>1678</v>
      </c>
      <c r="R4722" s="34">
        <v>364035</v>
      </c>
    </row>
    <row r="4723" spans="1:18" ht="14.25" thickBot="1">
      <c r="A4723" s="33" t="s">
        <v>657</v>
      </c>
      <c r="B4723" s="47">
        <v>41640</v>
      </c>
      <c r="C4723" t="s">
        <v>118</v>
      </c>
      <c r="D4723" t="s">
        <v>712</v>
      </c>
      <c r="E4723" t="s">
        <v>451</v>
      </c>
      <c r="F4723" t="s">
        <v>608</v>
      </c>
      <c r="G4723" t="s">
        <v>61</v>
      </c>
      <c r="I4723" t="s">
        <v>609</v>
      </c>
      <c r="K4723" s="34">
        <v>19749</v>
      </c>
      <c r="L4723" s="37">
        <f t="shared" si="327"/>
        <v>20</v>
      </c>
      <c r="M4723" s="34">
        <v>11068</v>
      </c>
      <c r="N4723" s="36">
        <f t="shared" si="328"/>
        <v>553.4</v>
      </c>
      <c r="O4723" s="34"/>
      <c r="P4723" s="34">
        <v>19749</v>
      </c>
      <c r="Q4723" s="37">
        <f t="shared" si="329"/>
        <v>20</v>
      </c>
      <c r="R4723" s="34">
        <v>11068</v>
      </c>
    </row>
    <row r="4724" spans="1:18" ht="14.25" thickBot="1">
      <c r="A4724" s="33" t="s">
        <v>657</v>
      </c>
      <c r="B4724" s="47">
        <v>41640</v>
      </c>
      <c r="C4724" t="s">
        <v>118</v>
      </c>
      <c r="D4724" t="s">
        <v>717</v>
      </c>
      <c r="E4724" t="s">
        <v>476</v>
      </c>
      <c r="F4724" t="s">
        <v>608</v>
      </c>
      <c r="G4724" t="s">
        <v>61</v>
      </c>
      <c r="I4724" t="s">
        <v>609</v>
      </c>
      <c r="K4724" s="34">
        <v>13063</v>
      </c>
      <c r="L4724" s="37">
        <f t="shared" si="327"/>
        <v>13</v>
      </c>
      <c r="M4724" s="34">
        <v>2615</v>
      </c>
      <c r="N4724" s="36">
        <f t="shared" si="328"/>
        <v>201.15384615384616</v>
      </c>
      <c r="O4724" s="34"/>
      <c r="P4724" s="34">
        <v>13063</v>
      </c>
      <c r="Q4724" s="37">
        <f t="shared" si="329"/>
        <v>13</v>
      </c>
      <c r="R4724" s="34">
        <v>2615</v>
      </c>
    </row>
    <row r="4725" spans="1:18" ht="14.25" thickBot="1">
      <c r="A4725" s="33" t="s">
        <v>606</v>
      </c>
      <c r="B4725" s="47">
        <v>41640</v>
      </c>
      <c r="C4725" t="s">
        <v>118</v>
      </c>
      <c r="D4725" t="s">
        <v>607</v>
      </c>
      <c r="E4725" t="s">
        <v>44</v>
      </c>
      <c r="F4725" t="s">
        <v>608</v>
      </c>
      <c r="G4725" t="s">
        <v>61</v>
      </c>
      <c r="I4725" t="s">
        <v>609</v>
      </c>
      <c r="K4725" s="34">
        <v>40543</v>
      </c>
      <c r="L4725" s="37">
        <f>IF(ISERROR(ROUND(K4725*0.001,0))=TRUE,"",(ROUND(K4725*0.001,0)))</f>
        <v>41</v>
      </c>
      <c r="M4725" s="34">
        <v>6224</v>
      </c>
      <c r="N4725" s="36">
        <f>IF(ISERROR(M4725/L4725)=TRUE,"",(M4725/L4725))</f>
        <v>151.80487804878049</v>
      </c>
      <c r="O4725" s="34"/>
      <c r="P4725" s="34">
        <v>40543</v>
      </c>
      <c r="Q4725" s="37">
        <f>IF(ISERROR(ROUND(P4725*0.001,0))=TRUE,"",(ROUND(P4725*0.001,0)))</f>
        <v>41</v>
      </c>
      <c r="R4725" s="34">
        <v>6224</v>
      </c>
    </row>
    <row r="4726" spans="1:18" ht="14.25" thickBot="1">
      <c r="A4726" s="33" t="s">
        <v>606</v>
      </c>
      <c r="B4726" s="47">
        <v>41640</v>
      </c>
      <c r="C4726" t="s">
        <v>118</v>
      </c>
      <c r="D4726" t="s">
        <v>607</v>
      </c>
      <c r="E4726" t="s">
        <v>44</v>
      </c>
      <c r="F4726" t="s">
        <v>611</v>
      </c>
      <c r="G4726" t="s">
        <v>58</v>
      </c>
      <c r="I4726" t="s">
        <v>609</v>
      </c>
      <c r="K4726" s="34">
        <v>3742000</v>
      </c>
      <c r="L4726" s="37">
        <f t="shared" ref="L4726:L4740" si="330">IF(ISERROR(ROUND(K4726*0.001,0))=TRUE,"",(ROUND(K4726*0.001,0)))</f>
        <v>3742</v>
      </c>
      <c r="M4726" s="34">
        <v>495689</v>
      </c>
      <c r="N4726" s="36">
        <f t="shared" ref="N4726:N4740" si="331">IF(ISERROR(M4726/L4726)=TRUE,"",(M4726/L4726))</f>
        <v>132.46632816675574</v>
      </c>
      <c r="O4726" s="34"/>
      <c r="P4726" s="34">
        <v>3742000</v>
      </c>
      <c r="Q4726" s="37">
        <f t="shared" ref="Q4726:Q4740" si="332">IF(ISERROR(ROUND(P4726*0.001,0))=TRUE,"",(ROUND(P4726*0.001,0)))</f>
        <v>3742</v>
      </c>
      <c r="R4726" s="34">
        <v>495689</v>
      </c>
    </row>
    <row r="4727" spans="1:18" ht="14.25" thickBot="1">
      <c r="A4727" s="33" t="s">
        <v>606</v>
      </c>
      <c r="B4727" s="47">
        <v>41640</v>
      </c>
      <c r="C4727" t="s">
        <v>118</v>
      </c>
      <c r="D4727" t="s">
        <v>607</v>
      </c>
      <c r="E4727" t="s">
        <v>44</v>
      </c>
      <c r="F4727" t="s">
        <v>612</v>
      </c>
      <c r="G4727" t="s">
        <v>57</v>
      </c>
      <c r="I4727" t="s">
        <v>609</v>
      </c>
      <c r="K4727" s="34">
        <v>806880</v>
      </c>
      <c r="L4727" s="37">
        <f t="shared" si="330"/>
        <v>807</v>
      </c>
      <c r="M4727" s="34">
        <v>114980</v>
      </c>
      <c r="N4727" s="36">
        <f t="shared" si="331"/>
        <v>142.47831474597274</v>
      </c>
      <c r="O4727" s="34"/>
      <c r="P4727" s="34">
        <v>806880</v>
      </c>
      <c r="Q4727" s="37">
        <f t="shared" si="332"/>
        <v>807</v>
      </c>
      <c r="R4727" s="34">
        <v>114980</v>
      </c>
    </row>
    <row r="4728" spans="1:18" ht="14.25" thickBot="1">
      <c r="A4728" s="33" t="s">
        <v>606</v>
      </c>
      <c r="B4728" s="47">
        <v>41640</v>
      </c>
      <c r="C4728" t="s">
        <v>118</v>
      </c>
      <c r="D4728" t="s">
        <v>607</v>
      </c>
      <c r="E4728" t="s">
        <v>44</v>
      </c>
      <c r="F4728" t="s">
        <v>613</v>
      </c>
      <c r="G4728" t="s">
        <v>55</v>
      </c>
      <c r="I4728" t="s">
        <v>609</v>
      </c>
      <c r="K4728" s="34">
        <v>850000</v>
      </c>
      <c r="L4728" s="37">
        <f t="shared" si="330"/>
        <v>850</v>
      </c>
      <c r="M4728" s="34">
        <v>122012</v>
      </c>
      <c r="N4728" s="36">
        <f t="shared" si="331"/>
        <v>143.54352941176469</v>
      </c>
      <c r="O4728" s="34"/>
      <c r="P4728" s="34">
        <v>850000</v>
      </c>
      <c r="Q4728" s="37">
        <f t="shared" si="332"/>
        <v>850</v>
      </c>
      <c r="R4728" s="34">
        <v>122012</v>
      </c>
    </row>
    <row r="4729" spans="1:18" ht="14.25" thickBot="1">
      <c r="A4729" s="33" t="s">
        <v>606</v>
      </c>
      <c r="B4729" s="47">
        <v>41640</v>
      </c>
      <c r="C4729" t="s">
        <v>118</v>
      </c>
      <c r="D4729" t="s">
        <v>607</v>
      </c>
      <c r="E4729" t="s">
        <v>44</v>
      </c>
      <c r="F4729" t="s">
        <v>616</v>
      </c>
      <c r="G4729" t="s">
        <v>60</v>
      </c>
      <c r="I4729" t="s">
        <v>609</v>
      </c>
      <c r="K4729" s="34">
        <v>2498979</v>
      </c>
      <c r="L4729" s="37">
        <f t="shared" si="330"/>
        <v>2499</v>
      </c>
      <c r="M4729" s="34">
        <v>366252</v>
      </c>
      <c r="N4729" s="36">
        <f t="shared" si="331"/>
        <v>146.55942376950782</v>
      </c>
      <c r="O4729" s="34"/>
      <c r="P4729" s="34">
        <v>2498979</v>
      </c>
      <c r="Q4729" s="37">
        <f t="shared" si="332"/>
        <v>2499</v>
      </c>
      <c r="R4729" s="34">
        <v>366252</v>
      </c>
    </row>
    <row r="4730" spans="1:18" ht="14.25" thickBot="1">
      <c r="A4730" s="33" t="s">
        <v>606</v>
      </c>
      <c r="B4730" s="47">
        <v>41640</v>
      </c>
      <c r="C4730" t="s">
        <v>118</v>
      </c>
      <c r="D4730" t="s">
        <v>607</v>
      </c>
      <c r="E4730" t="s">
        <v>44</v>
      </c>
      <c r="F4730" t="s">
        <v>625</v>
      </c>
      <c r="G4730" t="s">
        <v>66</v>
      </c>
      <c r="I4730" t="s">
        <v>609</v>
      </c>
      <c r="K4730" s="34">
        <v>198500</v>
      </c>
      <c r="L4730" s="37">
        <f t="shared" si="330"/>
        <v>199</v>
      </c>
      <c r="M4730" s="34">
        <v>19151</v>
      </c>
      <c r="N4730" s="36">
        <f t="shared" si="331"/>
        <v>96.236180904522612</v>
      </c>
      <c r="O4730" s="34"/>
      <c r="P4730" s="34">
        <v>198500</v>
      </c>
      <c r="Q4730" s="37">
        <f t="shared" si="332"/>
        <v>199</v>
      </c>
      <c r="R4730" s="34">
        <v>19151</v>
      </c>
    </row>
    <row r="4731" spans="1:18" ht="14.25" thickBot="1">
      <c r="A4731" s="33" t="s">
        <v>606</v>
      </c>
      <c r="B4731" s="47">
        <v>41640</v>
      </c>
      <c r="C4731" t="s">
        <v>118</v>
      </c>
      <c r="D4731" t="s">
        <v>607</v>
      </c>
      <c r="E4731" t="s">
        <v>44</v>
      </c>
      <c r="F4731" t="s">
        <v>716</v>
      </c>
      <c r="G4731" t="s">
        <v>404</v>
      </c>
      <c r="I4731" t="s">
        <v>609</v>
      </c>
      <c r="K4731" s="34">
        <v>11765</v>
      </c>
      <c r="L4731" s="37">
        <f t="shared" si="330"/>
        <v>12</v>
      </c>
      <c r="M4731" s="34">
        <v>329</v>
      </c>
      <c r="N4731" s="36">
        <f t="shared" si="331"/>
        <v>27.416666666666668</v>
      </c>
      <c r="O4731" s="34"/>
      <c r="P4731" s="34">
        <v>11765</v>
      </c>
      <c r="Q4731" s="37">
        <f t="shared" si="332"/>
        <v>12</v>
      </c>
      <c r="R4731" s="34">
        <v>329</v>
      </c>
    </row>
    <row r="4732" spans="1:18" ht="14.25" thickBot="1">
      <c r="A4732" s="33" t="s">
        <v>606</v>
      </c>
      <c r="B4732" s="47">
        <v>41640</v>
      </c>
      <c r="C4732" t="s">
        <v>118</v>
      </c>
      <c r="D4732" t="s">
        <v>622</v>
      </c>
      <c r="E4732" t="s">
        <v>45</v>
      </c>
      <c r="F4732" t="s">
        <v>621</v>
      </c>
      <c r="G4732" t="s">
        <v>50</v>
      </c>
      <c r="I4732" t="s">
        <v>609</v>
      </c>
      <c r="K4732" s="34">
        <v>100000</v>
      </c>
      <c r="L4732" s="37">
        <f t="shared" si="330"/>
        <v>100</v>
      </c>
      <c r="M4732" s="34">
        <v>5500</v>
      </c>
      <c r="N4732" s="36">
        <f t="shared" si="331"/>
        <v>55</v>
      </c>
      <c r="O4732" s="34"/>
      <c r="P4732" s="34">
        <v>100000</v>
      </c>
      <c r="Q4732" s="37">
        <f t="shared" si="332"/>
        <v>100</v>
      </c>
      <c r="R4732" s="34">
        <v>5500</v>
      </c>
    </row>
    <row r="4733" spans="1:18" ht="14.25" thickBot="1">
      <c r="A4733" s="33" t="s">
        <v>606</v>
      </c>
      <c r="B4733" s="47">
        <v>41640</v>
      </c>
      <c r="C4733" t="s">
        <v>118</v>
      </c>
      <c r="D4733" t="s">
        <v>622</v>
      </c>
      <c r="E4733" t="s">
        <v>45</v>
      </c>
      <c r="F4733" t="s">
        <v>626</v>
      </c>
      <c r="G4733" t="s">
        <v>62</v>
      </c>
      <c r="I4733" t="s">
        <v>609</v>
      </c>
      <c r="K4733" s="34">
        <v>17645</v>
      </c>
      <c r="L4733" s="37">
        <f t="shared" si="330"/>
        <v>18</v>
      </c>
      <c r="M4733" s="34">
        <v>1912</v>
      </c>
      <c r="N4733" s="36">
        <f t="shared" si="331"/>
        <v>106.22222222222223</v>
      </c>
      <c r="O4733" s="34"/>
      <c r="P4733" s="34">
        <v>17645</v>
      </c>
      <c r="Q4733" s="37">
        <f t="shared" si="332"/>
        <v>18</v>
      </c>
      <c r="R4733" s="34">
        <v>1912</v>
      </c>
    </row>
    <row r="4734" spans="1:18" ht="14.25" thickBot="1">
      <c r="A4734" s="33" t="s">
        <v>606</v>
      </c>
      <c r="B4734" s="47">
        <v>41640</v>
      </c>
      <c r="C4734" t="s">
        <v>118</v>
      </c>
      <c r="D4734" t="s">
        <v>628</v>
      </c>
      <c r="E4734" t="s">
        <v>43</v>
      </c>
      <c r="F4734" t="s">
        <v>612</v>
      </c>
      <c r="G4734" t="s">
        <v>57</v>
      </c>
      <c r="I4734" t="s">
        <v>609</v>
      </c>
      <c r="K4734" s="34">
        <v>10219</v>
      </c>
      <c r="L4734" s="37">
        <f t="shared" si="330"/>
        <v>10</v>
      </c>
      <c r="M4734" s="34">
        <v>689</v>
      </c>
      <c r="N4734" s="36">
        <f t="shared" si="331"/>
        <v>68.900000000000006</v>
      </c>
      <c r="O4734" s="34"/>
      <c r="P4734" s="34">
        <v>10219</v>
      </c>
      <c r="Q4734" s="37">
        <f t="shared" si="332"/>
        <v>10</v>
      </c>
      <c r="R4734" s="34">
        <v>689</v>
      </c>
    </row>
    <row r="4735" spans="1:18" ht="14.25" thickBot="1">
      <c r="A4735" s="33" t="s">
        <v>606</v>
      </c>
      <c r="B4735" s="47">
        <v>41640</v>
      </c>
      <c r="C4735" t="s">
        <v>118</v>
      </c>
      <c r="D4735" t="s">
        <v>628</v>
      </c>
      <c r="E4735" t="s">
        <v>43</v>
      </c>
      <c r="F4735" t="s">
        <v>625</v>
      </c>
      <c r="G4735" t="s">
        <v>66</v>
      </c>
      <c r="I4735" t="s">
        <v>609</v>
      </c>
      <c r="K4735" s="34">
        <v>18620</v>
      </c>
      <c r="L4735" s="37">
        <f t="shared" si="330"/>
        <v>19</v>
      </c>
      <c r="M4735" s="34">
        <v>3872</v>
      </c>
      <c r="N4735" s="36">
        <f t="shared" si="331"/>
        <v>203.78947368421052</v>
      </c>
      <c r="O4735" s="34"/>
      <c r="P4735" s="34">
        <v>18620</v>
      </c>
      <c r="Q4735" s="37">
        <f t="shared" si="332"/>
        <v>19</v>
      </c>
      <c r="R4735" s="34">
        <v>3872</v>
      </c>
    </row>
    <row r="4736" spans="1:18" ht="14.25" thickBot="1">
      <c r="A4736" s="33" t="s">
        <v>606</v>
      </c>
      <c r="B4736" s="47">
        <v>41640</v>
      </c>
      <c r="C4736" t="s">
        <v>118</v>
      </c>
      <c r="D4736" t="s">
        <v>628</v>
      </c>
      <c r="E4736" t="s">
        <v>43</v>
      </c>
      <c r="F4736" t="s">
        <v>619</v>
      </c>
      <c r="G4736" t="s">
        <v>54</v>
      </c>
      <c r="I4736" t="s">
        <v>609</v>
      </c>
      <c r="K4736" s="34">
        <v>121160</v>
      </c>
      <c r="L4736" s="37">
        <f t="shared" si="330"/>
        <v>121</v>
      </c>
      <c r="M4736" s="34">
        <v>16102</v>
      </c>
      <c r="N4736" s="36">
        <f t="shared" si="331"/>
        <v>133.07438016528926</v>
      </c>
      <c r="O4736" s="34"/>
      <c r="P4736" s="34">
        <v>121160</v>
      </c>
      <c r="Q4736" s="37">
        <f t="shared" si="332"/>
        <v>121</v>
      </c>
      <c r="R4736" s="34">
        <v>16102</v>
      </c>
    </row>
    <row r="4737" spans="1:18" ht="14.25" thickBot="1">
      <c r="A4737" s="33" t="s">
        <v>606</v>
      </c>
      <c r="B4737" s="47">
        <v>41640</v>
      </c>
      <c r="C4737" t="s">
        <v>118</v>
      </c>
      <c r="D4737" t="s">
        <v>631</v>
      </c>
      <c r="E4737" t="s">
        <v>42</v>
      </c>
      <c r="F4737" t="s">
        <v>610</v>
      </c>
      <c r="G4737" t="s">
        <v>48</v>
      </c>
      <c r="I4737" t="s">
        <v>609</v>
      </c>
      <c r="K4737" s="34">
        <v>24413</v>
      </c>
      <c r="L4737" s="37">
        <f t="shared" si="330"/>
        <v>24</v>
      </c>
      <c r="M4737" s="34">
        <v>4817</v>
      </c>
      <c r="N4737" s="36">
        <f t="shared" si="331"/>
        <v>200.70833333333334</v>
      </c>
      <c r="O4737" s="34"/>
      <c r="P4737" s="34">
        <v>24413</v>
      </c>
      <c r="Q4737" s="37">
        <f t="shared" si="332"/>
        <v>24</v>
      </c>
      <c r="R4737" s="34">
        <v>4817</v>
      </c>
    </row>
    <row r="4738" spans="1:18" ht="14.25" thickBot="1">
      <c r="A4738" s="33" t="s">
        <v>606</v>
      </c>
      <c r="B4738" s="47">
        <v>41640</v>
      </c>
      <c r="C4738" t="s">
        <v>118</v>
      </c>
      <c r="D4738" t="s">
        <v>658</v>
      </c>
      <c r="E4738" t="s">
        <v>36</v>
      </c>
      <c r="F4738" t="s">
        <v>608</v>
      </c>
      <c r="G4738" t="s">
        <v>61</v>
      </c>
      <c r="I4738" t="s">
        <v>609</v>
      </c>
      <c r="K4738" s="34">
        <v>16000</v>
      </c>
      <c r="L4738" s="37">
        <f t="shared" si="330"/>
        <v>16</v>
      </c>
      <c r="M4738" s="34">
        <v>2707</v>
      </c>
      <c r="N4738" s="36">
        <f t="shared" si="331"/>
        <v>169.1875</v>
      </c>
      <c r="O4738" s="34"/>
      <c r="P4738" s="34">
        <v>16000</v>
      </c>
      <c r="Q4738" s="37">
        <f t="shared" si="332"/>
        <v>16</v>
      </c>
      <c r="R4738" s="34">
        <v>2707</v>
      </c>
    </row>
    <row r="4739" spans="1:18" ht="14.25" thickBot="1">
      <c r="A4739" s="33" t="s">
        <v>606</v>
      </c>
      <c r="B4739" s="47">
        <v>41640</v>
      </c>
      <c r="C4739" t="s">
        <v>118</v>
      </c>
      <c r="D4739" t="s">
        <v>633</v>
      </c>
      <c r="E4739" t="s">
        <v>35</v>
      </c>
      <c r="F4739" t="s">
        <v>620</v>
      </c>
      <c r="G4739" t="s">
        <v>67</v>
      </c>
      <c r="I4739" t="s">
        <v>609</v>
      </c>
      <c r="K4739" s="34">
        <v>16841</v>
      </c>
      <c r="L4739" s="37">
        <f t="shared" si="330"/>
        <v>17</v>
      </c>
      <c r="M4739" s="34">
        <v>2111</v>
      </c>
      <c r="N4739" s="36">
        <f t="shared" si="331"/>
        <v>124.17647058823529</v>
      </c>
      <c r="O4739" s="34"/>
      <c r="P4739" s="34">
        <v>16841</v>
      </c>
      <c r="Q4739" s="37">
        <f t="shared" si="332"/>
        <v>17</v>
      </c>
      <c r="R4739" s="34">
        <v>2111</v>
      </c>
    </row>
    <row r="4740" spans="1:18" ht="14.25" thickBot="1">
      <c r="A4740" s="33" t="s">
        <v>606</v>
      </c>
      <c r="B4740" s="47">
        <v>41640</v>
      </c>
      <c r="C4740" t="s">
        <v>118</v>
      </c>
      <c r="D4740" t="s">
        <v>641</v>
      </c>
      <c r="E4740" t="s">
        <v>33</v>
      </c>
      <c r="F4740" t="s">
        <v>616</v>
      </c>
      <c r="G4740" t="s">
        <v>60</v>
      </c>
      <c r="I4740" t="s">
        <v>609</v>
      </c>
      <c r="K4740" s="34">
        <v>879</v>
      </c>
      <c r="L4740" s="37">
        <f t="shared" si="330"/>
        <v>1</v>
      </c>
      <c r="M4740" s="34">
        <v>350</v>
      </c>
      <c r="N4740" s="36">
        <f t="shared" si="331"/>
        <v>350</v>
      </c>
      <c r="O4740" s="34"/>
      <c r="P4740" s="34">
        <v>879</v>
      </c>
      <c r="Q4740" s="37">
        <f t="shared" si="332"/>
        <v>1</v>
      </c>
      <c r="R4740" s="34">
        <v>350</v>
      </c>
    </row>
    <row r="4741" spans="1:18" ht="14.25" thickBot="1">
      <c r="A4741" s="33" t="s">
        <v>657</v>
      </c>
      <c r="B4741" s="47">
        <v>41609</v>
      </c>
      <c r="C4741" t="s">
        <v>118</v>
      </c>
      <c r="D4741" t="s">
        <v>607</v>
      </c>
      <c r="E4741" t="s">
        <v>44</v>
      </c>
      <c r="F4741" t="s">
        <v>608</v>
      </c>
      <c r="G4741" t="s">
        <v>61</v>
      </c>
      <c r="I4741" t="s">
        <v>609</v>
      </c>
      <c r="K4741" s="34" t="s">
        <v>11</v>
      </c>
      <c r="L4741" s="37" t="str">
        <f>IF(ISERROR(ROUND(K4741*0.001,0))=TRUE,"",(ROUND(K4741*0.001,0)))</f>
        <v/>
      </c>
      <c r="M4741" s="34" t="s">
        <v>11</v>
      </c>
      <c r="N4741" s="36" t="str">
        <f>IF(ISERROR(M4741/L4741)=TRUE,"",(M4741/L4741))</f>
        <v/>
      </c>
      <c r="O4741" s="34"/>
      <c r="P4741" s="34">
        <v>643422</v>
      </c>
      <c r="Q4741" s="37">
        <f>IF(ISERROR(ROUND(P4741*0.001,0))=TRUE,"",(ROUND(P4741*0.001,0)))</f>
        <v>643</v>
      </c>
      <c r="R4741" s="34">
        <v>156192</v>
      </c>
    </row>
    <row r="4742" spans="1:18" ht="14.25" thickBot="1">
      <c r="A4742" s="33" t="s">
        <v>657</v>
      </c>
      <c r="B4742" s="47">
        <v>41609</v>
      </c>
      <c r="C4742" t="s">
        <v>118</v>
      </c>
      <c r="D4742" t="s">
        <v>607</v>
      </c>
      <c r="E4742" t="s">
        <v>44</v>
      </c>
      <c r="F4742" t="s">
        <v>610</v>
      </c>
      <c r="G4742" t="s">
        <v>48</v>
      </c>
      <c r="I4742" t="s">
        <v>609</v>
      </c>
      <c r="K4742" s="34">
        <v>1386600</v>
      </c>
      <c r="L4742" s="37">
        <f t="shared" ref="L4742:L4805" si="333">IF(ISERROR(ROUND(K4742*0.001,0))=TRUE,"",(ROUND(K4742*0.001,0)))</f>
        <v>1387</v>
      </c>
      <c r="M4742" s="34">
        <v>180324</v>
      </c>
      <c r="N4742" s="36">
        <f t="shared" ref="N4742:N4805" si="334">IF(ISERROR(M4742/L4742)=TRUE,"",(M4742/L4742))</f>
        <v>130.01009372746935</v>
      </c>
      <c r="O4742" s="34"/>
      <c r="P4742" s="34">
        <v>20153948</v>
      </c>
      <c r="Q4742" s="37">
        <f t="shared" ref="Q4742:Q4805" si="335">IF(ISERROR(ROUND(P4742*0.001,0))=TRUE,"",(ROUND(P4742*0.001,0)))</f>
        <v>20154</v>
      </c>
      <c r="R4742" s="34">
        <v>2962418</v>
      </c>
    </row>
    <row r="4743" spans="1:18" ht="14.25" thickBot="1">
      <c r="A4743" s="33" t="s">
        <v>657</v>
      </c>
      <c r="B4743" s="47">
        <v>41609</v>
      </c>
      <c r="C4743" t="s">
        <v>118</v>
      </c>
      <c r="D4743" t="s">
        <v>607</v>
      </c>
      <c r="E4743" t="s">
        <v>44</v>
      </c>
      <c r="F4743" t="s">
        <v>612</v>
      </c>
      <c r="G4743" t="s">
        <v>57</v>
      </c>
      <c r="I4743" t="s">
        <v>609</v>
      </c>
      <c r="K4743" s="34">
        <v>11025</v>
      </c>
      <c r="L4743" s="37">
        <f t="shared" si="333"/>
        <v>11</v>
      </c>
      <c r="M4743" s="34">
        <v>3882</v>
      </c>
      <c r="N4743" s="36">
        <f t="shared" si="334"/>
        <v>352.90909090909093</v>
      </c>
      <c r="O4743" s="34"/>
      <c r="P4743" s="34">
        <v>136225</v>
      </c>
      <c r="Q4743" s="37">
        <f t="shared" si="335"/>
        <v>136</v>
      </c>
      <c r="R4743" s="34">
        <v>39361</v>
      </c>
    </row>
    <row r="4744" spans="1:18" ht="14.25" thickBot="1">
      <c r="A4744" s="33" t="s">
        <v>657</v>
      </c>
      <c r="B4744" s="47">
        <v>41609</v>
      </c>
      <c r="C4744" t="s">
        <v>118</v>
      </c>
      <c r="D4744" t="s">
        <v>607</v>
      </c>
      <c r="E4744" t="s">
        <v>44</v>
      </c>
      <c r="F4744" t="s">
        <v>614</v>
      </c>
      <c r="G4744" t="s">
        <v>53</v>
      </c>
      <c r="I4744" t="s">
        <v>609</v>
      </c>
      <c r="K4744" s="34">
        <v>115568</v>
      </c>
      <c r="L4744" s="37">
        <f t="shared" si="333"/>
        <v>116</v>
      </c>
      <c r="M4744" s="34">
        <v>12791</v>
      </c>
      <c r="N4744" s="36">
        <f t="shared" si="334"/>
        <v>110.26724137931035</v>
      </c>
      <c r="O4744" s="34"/>
      <c r="P4744" s="34">
        <v>961178</v>
      </c>
      <c r="Q4744" s="37">
        <f t="shared" si="335"/>
        <v>961</v>
      </c>
      <c r="R4744" s="34">
        <v>169715</v>
      </c>
    </row>
    <row r="4745" spans="1:18" ht="14.25" thickBot="1">
      <c r="A4745" s="33" t="s">
        <v>657</v>
      </c>
      <c r="B4745" s="47">
        <v>41609</v>
      </c>
      <c r="C4745" t="s">
        <v>118</v>
      </c>
      <c r="D4745" t="s">
        <v>607</v>
      </c>
      <c r="E4745" t="s">
        <v>44</v>
      </c>
      <c r="F4745" t="s">
        <v>616</v>
      </c>
      <c r="G4745" t="s">
        <v>60</v>
      </c>
      <c r="I4745" t="s">
        <v>609</v>
      </c>
      <c r="K4745" s="34">
        <v>100230</v>
      </c>
      <c r="L4745" s="37">
        <f t="shared" si="333"/>
        <v>100</v>
      </c>
      <c r="M4745" s="34">
        <v>34785</v>
      </c>
      <c r="N4745" s="36">
        <f t="shared" si="334"/>
        <v>347.85</v>
      </c>
      <c r="O4745" s="34"/>
      <c r="P4745" s="34">
        <v>749900</v>
      </c>
      <c r="Q4745" s="37">
        <f t="shared" si="335"/>
        <v>750</v>
      </c>
      <c r="R4745" s="34">
        <v>202176</v>
      </c>
    </row>
    <row r="4746" spans="1:18" ht="14.25" thickBot="1">
      <c r="A4746" s="33" t="s">
        <v>657</v>
      </c>
      <c r="B4746" s="47">
        <v>41609</v>
      </c>
      <c r="C4746" t="s">
        <v>118</v>
      </c>
      <c r="D4746" t="s">
        <v>607</v>
      </c>
      <c r="E4746" t="s">
        <v>44</v>
      </c>
      <c r="F4746" t="s">
        <v>625</v>
      </c>
      <c r="G4746" t="s">
        <v>66</v>
      </c>
      <c r="I4746" t="s">
        <v>609</v>
      </c>
      <c r="K4746" s="34">
        <v>744760</v>
      </c>
      <c r="L4746" s="37">
        <f t="shared" si="333"/>
        <v>745</v>
      </c>
      <c r="M4746" s="34">
        <v>116308</v>
      </c>
      <c r="N4746" s="36">
        <f t="shared" si="334"/>
        <v>156.11812080536913</v>
      </c>
      <c r="O4746" s="34"/>
      <c r="P4746" s="34">
        <v>13599385</v>
      </c>
      <c r="Q4746" s="37">
        <f t="shared" si="335"/>
        <v>13599</v>
      </c>
      <c r="R4746" s="34">
        <v>1907439</v>
      </c>
    </row>
    <row r="4747" spans="1:18" ht="14.25" thickBot="1">
      <c r="A4747" s="33" t="s">
        <v>657</v>
      </c>
      <c r="B4747" s="47">
        <v>41609</v>
      </c>
      <c r="C4747" t="s">
        <v>118</v>
      </c>
      <c r="D4747" t="s">
        <v>607</v>
      </c>
      <c r="E4747" t="s">
        <v>44</v>
      </c>
      <c r="F4747" t="s">
        <v>626</v>
      </c>
      <c r="G4747" t="s">
        <v>62</v>
      </c>
      <c r="I4747" t="s">
        <v>609</v>
      </c>
      <c r="K4747" s="34" t="s">
        <v>11</v>
      </c>
      <c r="L4747" s="37" t="str">
        <f t="shared" si="333"/>
        <v/>
      </c>
      <c r="M4747" s="34" t="s">
        <v>11</v>
      </c>
      <c r="N4747" s="36" t="str">
        <f t="shared" si="334"/>
        <v/>
      </c>
      <c r="O4747" s="34"/>
      <c r="P4747" s="34">
        <v>34965</v>
      </c>
      <c r="Q4747" s="37">
        <f t="shared" si="335"/>
        <v>35</v>
      </c>
      <c r="R4747" s="34">
        <v>2949</v>
      </c>
    </row>
    <row r="4748" spans="1:18" ht="14.25" thickBot="1">
      <c r="A4748" s="33" t="s">
        <v>657</v>
      </c>
      <c r="B4748" s="47">
        <v>41609</v>
      </c>
      <c r="C4748" t="s">
        <v>118</v>
      </c>
      <c r="D4748" t="s">
        <v>607</v>
      </c>
      <c r="E4748" t="s">
        <v>44</v>
      </c>
      <c r="F4748" t="s">
        <v>646</v>
      </c>
      <c r="G4748" t="s">
        <v>74</v>
      </c>
      <c r="I4748" t="s">
        <v>609</v>
      </c>
      <c r="K4748" s="34">
        <v>1351189</v>
      </c>
      <c r="L4748" s="37">
        <f t="shared" si="333"/>
        <v>1351</v>
      </c>
      <c r="M4748" s="34">
        <v>163048</v>
      </c>
      <c r="N4748" s="36">
        <f t="shared" si="334"/>
        <v>120.68689859363434</v>
      </c>
      <c r="O4748" s="34"/>
      <c r="P4748" s="34">
        <v>16717018</v>
      </c>
      <c r="Q4748" s="37">
        <f t="shared" si="335"/>
        <v>16717</v>
      </c>
      <c r="R4748" s="34">
        <v>2214367</v>
      </c>
    </row>
    <row r="4749" spans="1:18" ht="14.25" thickBot="1">
      <c r="A4749" s="33" t="s">
        <v>657</v>
      </c>
      <c r="B4749" s="47">
        <v>41609</v>
      </c>
      <c r="C4749" t="s">
        <v>118</v>
      </c>
      <c r="D4749" t="s">
        <v>622</v>
      </c>
      <c r="E4749" t="s">
        <v>45</v>
      </c>
      <c r="F4749" t="s">
        <v>608</v>
      </c>
      <c r="G4749" t="s">
        <v>61</v>
      </c>
      <c r="I4749" t="s">
        <v>609</v>
      </c>
      <c r="K4749" s="34" t="s">
        <v>11</v>
      </c>
      <c r="L4749" s="37" t="str">
        <f t="shared" si="333"/>
        <v/>
      </c>
      <c r="M4749" s="34" t="s">
        <v>11</v>
      </c>
      <c r="N4749" s="36" t="str">
        <f t="shared" si="334"/>
        <v/>
      </c>
      <c r="O4749" s="34"/>
      <c r="P4749" s="34">
        <v>3776</v>
      </c>
      <c r="Q4749" s="37">
        <f t="shared" si="335"/>
        <v>4</v>
      </c>
      <c r="R4749" s="34">
        <v>588</v>
      </c>
    </row>
    <row r="4750" spans="1:18" ht="14.25" thickBot="1">
      <c r="A4750" s="33" t="s">
        <v>657</v>
      </c>
      <c r="B4750" s="47">
        <v>41609</v>
      </c>
      <c r="C4750" t="s">
        <v>118</v>
      </c>
      <c r="D4750" t="s">
        <v>622</v>
      </c>
      <c r="E4750" t="s">
        <v>45</v>
      </c>
      <c r="F4750" t="s">
        <v>610</v>
      </c>
      <c r="G4750" t="s">
        <v>48</v>
      </c>
      <c r="I4750" t="s">
        <v>609</v>
      </c>
      <c r="K4750" s="34" t="s">
        <v>11</v>
      </c>
      <c r="L4750" s="37" t="str">
        <f t="shared" si="333"/>
        <v/>
      </c>
      <c r="M4750" s="34" t="s">
        <v>11</v>
      </c>
      <c r="N4750" s="36" t="str">
        <f t="shared" si="334"/>
        <v/>
      </c>
      <c r="O4750" s="34"/>
      <c r="P4750" s="34">
        <v>41247</v>
      </c>
      <c r="Q4750" s="37">
        <f t="shared" si="335"/>
        <v>41</v>
      </c>
      <c r="R4750" s="34">
        <v>5560</v>
      </c>
    </row>
    <row r="4751" spans="1:18" ht="14.25" thickBot="1">
      <c r="A4751" s="33" t="s">
        <v>657</v>
      </c>
      <c r="B4751" s="47">
        <v>41609</v>
      </c>
      <c r="C4751" t="s">
        <v>118</v>
      </c>
      <c r="D4751" t="s">
        <v>622</v>
      </c>
      <c r="E4751" t="s">
        <v>45</v>
      </c>
      <c r="F4751" t="s">
        <v>614</v>
      </c>
      <c r="G4751" t="s">
        <v>53</v>
      </c>
      <c r="I4751" t="s">
        <v>609</v>
      </c>
      <c r="K4751" s="34" t="s">
        <v>11</v>
      </c>
      <c r="L4751" s="37" t="str">
        <f t="shared" si="333"/>
        <v/>
      </c>
      <c r="M4751" s="34" t="s">
        <v>11</v>
      </c>
      <c r="N4751" s="36" t="str">
        <f t="shared" si="334"/>
        <v/>
      </c>
      <c r="O4751" s="34"/>
      <c r="P4751" s="34">
        <v>21442</v>
      </c>
      <c r="Q4751" s="37">
        <f t="shared" si="335"/>
        <v>21</v>
      </c>
      <c r="R4751" s="34">
        <v>1149</v>
      </c>
    </row>
    <row r="4752" spans="1:18" ht="14.25" thickBot="1">
      <c r="A4752" s="33" t="s">
        <v>657</v>
      </c>
      <c r="B4752" s="47">
        <v>41609</v>
      </c>
      <c r="C4752" t="s">
        <v>118</v>
      </c>
      <c r="D4752" t="s">
        <v>622</v>
      </c>
      <c r="E4752" t="s">
        <v>45</v>
      </c>
      <c r="F4752" t="s">
        <v>616</v>
      </c>
      <c r="G4752" t="s">
        <v>60</v>
      </c>
      <c r="I4752" t="s">
        <v>609</v>
      </c>
      <c r="K4752" s="34" t="s">
        <v>11</v>
      </c>
      <c r="L4752" s="37" t="str">
        <f t="shared" si="333"/>
        <v/>
      </c>
      <c r="M4752" s="34" t="s">
        <v>11</v>
      </c>
      <c r="N4752" s="36" t="str">
        <f t="shared" si="334"/>
        <v/>
      </c>
      <c r="O4752" s="34"/>
      <c r="P4752" s="34">
        <v>1466</v>
      </c>
      <c r="Q4752" s="37">
        <f t="shared" si="335"/>
        <v>1</v>
      </c>
      <c r="R4752" s="34">
        <v>945</v>
      </c>
    </row>
    <row r="4753" spans="1:18" ht="14.25" thickBot="1">
      <c r="A4753" s="33" t="s">
        <v>657</v>
      </c>
      <c r="B4753" s="47">
        <v>41609</v>
      </c>
      <c r="C4753" t="s">
        <v>118</v>
      </c>
      <c r="D4753" t="s">
        <v>622</v>
      </c>
      <c r="E4753" t="s">
        <v>45</v>
      </c>
      <c r="F4753" t="s">
        <v>625</v>
      </c>
      <c r="G4753" t="s">
        <v>66</v>
      </c>
      <c r="I4753" t="s">
        <v>609</v>
      </c>
      <c r="K4753" s="34" t="s">
        <v>11</v>
      </c>
      <c r="L4753" s="37" t="str">
        <f t="shared" si="333"/>
        <v/>
      </c>
      <c r="M4753" s="34" t="s">
        <v>11</v>
      </c>
      <c r="N4753" s="36" t="str">
        <f t="shared" si="334"/>
        <v/>
      </c>
      <c r="O4753" s="34"/>
      <c r="P4753" s="34">
        <v>569600</v>
      </c>
      <c r="Q4753" s="37">
        <f t="shared" si="335"/>
        <v>570</v>
      </c>
      <c r="R4753" s="34">
        <v>74279</v>
      </c>
    </row>
    <row r="4754" spans="1:18" ht="14.25" thickBot="1">
      <c r="A4754" s="33" t="s">
        <v>657</v>
      </c>
      <c r="B4754" s="47">
        <v>41609</v>
      </c>
      <c r="C4754" t="s">
        <v>118</v>
      </c>
      <c r="D4754" t="s">
        <v>628</v>
      </c>
      <c r="E4754" t="s">
        <v>43</v>
      </c>
      <c r="F4754" t="s">
        <v>608</v>
      </c>
      <c r="G4754" t="s">
        <v>61</v>
      </c>
      <c r="I4754" t="s">
        <v>609</v>
      </c>
      <c r="K4754" s="34">
        <v>37309</v>
      </c>
      <c r="L4754" s="37">
        <f t="shared" si="333"/>
        <v>37</v>
      </c>
      <c r="M4754" s="34">
        <v>8818</v>
      </c>
      <c r="N4754" s="36">
        <f t="shared" si="334"/>
        <v>238.32432432432432</v>
      </c>
      <c r="O4754" s="34"/>
      <c r="P4754" s="34">
        <v>1401844</v>
      </c>
      <c r="Q4754" s="37">
        <f t="shared" si="335"/>
        <v>1402</v>
      </c>
      <c r="R4754" s="34">
        <v>203940</v>
      </c>
    </row>
    <row r="4755" spans="1:18" ht="14.25" thickBot="1">
      <c r="A4755" s="33" t="s">
        <v>657</v>
      </c>
      <c r="B4755" s="47">
        <v>41609</v>
      </c>
      <c r="C4755" t="s">
        <v>118</v>
      </c>
      <c r="D4755" t="s">
        <v>628</v>
      </c>
      <c r="E4755" t="s">
        <v>43</v>
      </c>
      <c r="F4755" t="s">
        <v>610</v>
      </c>
      <c r="G4755" t="s">
        <v>48</v>
      </c>
      <c r="I4755" t="s">
        <v>609</v>
      </c>
      <c r="K4755" s="34">
        <v>790850</v>
      </c>
      <c r="L4755" s="37">
        <f t="shared" si="333"/>
        <v>791</v>
      </c>
      <c r="M4755" s="34">
        <v>103575</v>
      </c>
      <c r="N4755" s="36">
        <f t="shared" si="334"/>
        <v>130.94184576485461</v>
      </c>
      <c r="O4755" s="34"/>
      <c r="P4755" s="34">
        <v>7516586</v>
      </c>
      <c r="Q4755" s="37">
        <f t="shared" si="335"/>
        <v>7517</v>
      </c>
      <c r="R4755" s="34">
        <v>980077</v>
      </c>
    </row>
    <row r="4756" spans="1:18" ht="14.25" thickBot="1">
      <c r="A4756" s="33" t="s">
        <v>657</v>
      </c>
      <c r="B4756" s="47">
        <v>41609</v>
      </c>
      <c r="C4756" t="s">
        <v>118</v>
      </c>
      <c r="D4756" t="s">
        <v>628</v>
      </c>
      <c r="E4756" t="s">
        <v>43</v>
      </c>
      <c r="F4756" t="s">
        <v>611</v>
      </c>
      <c r="G4756" t="s">
        <v>58</v>
      </c>
      <c r="I4756" t="s">
        <v>609</v>
      </c>
      <c r="K4756" s="34" t="s">
        <v>11</v>
      </c>
      <c r="L4756" s="37" t="str">
        <f t="shared" si="333"/>
        <v/>
      </c>
      <c r="M4756" s="34" t="s">
        <v>11</v>
      </c>
      <c r="N4756" s="36" t="str">
        <f t="shared" si="334"/>
        <v/>
      </c>
      <c r="O4756" s="34"/>
      <c r="P4756" s="34">
        <v>580210</v>
      </c>
      <c r="Q4756" s="37">
        <f t="shared" si="335"/>
        <v>580</v>
      </c>
      <c r="R4756" s="34">
        <v>70907</v>
      </c>
    </row>
    <row r="4757" spans="1:18" ht="14.25" thickBot="1">
      <c r="A4757" s="33" t="s">
        <v>657</v>
      </c>
      <c r="B4757" s="47">
        <v>41609</v>
      </c>
      <c r="C4757" t="s">
        <v>118</v>
      </c>
      <c r="D4757" t="s">
        <v>628</v>
      </c>
      <c r="E4757" t="s">
        <v>43</v>
      </c>
      <c r="F4757" t="s">
        <v>614</v>
      </c>
      <c r="G4757" t="s">
        <v>53</v>
      </c>
      <c r="I4757" t="s">
        <v>609</v>
      </c>
      <c r="K4757" s="34" t="s">
        <v>11</v>
      </c>
      <c r="L4757" s="37" t="str">
        <f t="shared" si="333"/>
        <v/>
      </c>
      <c r="M4757" s="34" t="s">
        <v>11</v>
      </c>
      <c r="N4757" s="36" t="str">
        <f t="shared" si="334"/>
        <v/>
      </c>
      <c r="O4757" s="34"/>
      <c r="P4757" s="34">
        <v>107888</v>
      </c>
      <c r="Q4757" s="37">
        <f t="shared" si="335"/>
        <v>108</v>
      </c>
      <c r="R4757" s="34">
        <v>36563</v>
      </c>
    </row>
    <row r="4758" spans="1:18" ht="14.25" thickBot="1">
      <c r="A4758" s="33" t="s">
        <v>657</v>
      </c>
      <c r="B4758" s="47">
        <v>41609</v>
      </c>
      <c r="C4758" t="s">
        <v>118</v>
      </c>
      <c r="D4758" t="s">
        <v>628</v>
      </c>
      <c r="E4758" t="s">
        <v>43</v>
      </c>
      <c r="F4758" t="s">
        <v>616</v>
      </c>
      <c r="G4758" t="s">
        <v>60</v>
      </c>
      <c r="I4758" t="s">
        <v>609</v>
      </c>
      <c r="K4758" s="34">
        <v>17768</v>
      </c>
      <c r="L4758" s="37">
        <f t="shared" si="333"/>
        <v>18</v>
      </c>
      <c r="M4758" s="34">
        <v>5439</v>
      </c>
      <c r="N4758" s="36">
        <f t="shared" si="334"/>
        <v>302.16666666666669</v>
      </c>
      <c r="O4758" s="34"/>
      <c r="P4758" s="34">
        <v>497311</v>
      </c>
      <c r="Q4758" s="37">
        <f t="shared" si="335"/>
        <v>497</v>
      </c>
      <c r="R4758" s="34">
        <v>98174</v>
      </c>
    </row>
    <row r="4759" spans="1:18" ht="14.25" thickBot="1">
      <c r="A4759" s="33" t="s">
        <v>657</v>
      </c>
      <c r="B4759" s="47">
        <v>41609</v>
      </c>
      <c r="C4759" t="s">
        <v>118</v>
      </c>
      <c r="D4759" t="s">
        <v>628</v>
      </c>
      <c r="E4759" t="s">
        <v>43</v>
      </c>
      <c r="F4759" t="s">
        <v>625</v>
      </c>
      <c r="G4759" t="s">
        <v>66</v>
      </c>
      <c r="I4759" t="s">
        <v>609</v>
      </c>
      <c r="K4759" s="34">
        <v>1041172</v>
      </c>
      <c r="L4759" s="37">
        <f t="shared" si="333"/>
        <v>1041</v>
      </c>
      <c r="M4759" s="34">
        <v>162369</v>
      </c>
      <c r="N4759" s="36">
        <f t="shared" si="334"/>
        <v>155.97406340057637</v>
      </c>
      <c r="O4759" s="34"/>
      <c r="P4759" s="34">
        <v>5192622</v>
      </c>
      <c r="Q4759" s="37">
        <f t="shared" si="335"/>
        <v>5193</v>
      </c>
      <c r="R4759" s="34">
        <v>832183</v>
      </c>
    </row>
    <row r="4760" spans="1:18" ht="14.25" thickBot="1">
      <c r="A4760" s="33" t="s">
        <v>657</v>
      </c>
      <c r="B4760" s="47">
        <v>41609</v>
      </c>
      <c r="C4760" t="s">
        <v>118</v>
      </c>
      <c r="D4760" t="s">
        <v>628</v>
      </c>
      <c r="E4760" t="s">
        <v>43</v>
      </c>
      <c r="F4760" t="s">
        <v>620</v>
      </c>
      <c r="G4760" t="s">
        <v>67</v>
      </c>
      <c r="I4760" t="s">
        <v>609</v>
      </c>
      <c r="K4760" s="34" t="s">
        <v>11</v>
      </c>
      <c r="L4760" s="37" t="str">
        <f t="shared" si="333"/>
        <v/>
      </c>
      <c r="M4760" s="34" t="s">
        <v>11</v>
      </c>
      <c r="N4760" s="36" t="str">
        <f t="shared" si="334"/>
        <v/>
      </c>
      <c r="O4760" s="34"/>
      <c r="P4760" s="34">
        <v>20940</v>
      </c>
      <c r="Q4760" s="37">
        <f t="shared" si="335"/>
        <v>21</v>
      </c>
      <c r="R4760" s="34">
        <v>1856</v>
      </c>
    </row>
    <row r="4761" spans="1:18" ht="14.25" thickBot="1">
      <c r="A4761" s="33" t="s">
        <v>657</v>
      </c>
      <c r="B4761" s="47">
        <v>41609</v>
      </c>
      <c r="C4761" t="s">
        <v>118</v>
      </c>
      <c r="D4761" t="s">
        <v>628</v>
      </c>
      <c r="E4761" t="s">
        <v>43</v>
      </c>
      <c r="F4761" t="s">
        <v>646</v>
      </c>
      <c r="G4761" t="s">
        <v>74</v>
      </c>
      <c r="I4761" t="s">
        <v>609</v>
      </c>
      <c r="K4761" s="34">
        <v>506945</v>
      </c>
      <c r="L4761" s="37">
        <f t="shared" si="333"/>
        <v>507</v>
      </c>
      <c r="M4761" s="34">
        <v>52228</v>
      </c>
      <c r="N4761" s="36">
        <f t="shared" si="334"/>
        <v>103.01380670611439</v>
      </c>
      <c r="O4761" s="34"/>
      <c r="P4761" s="34">
        <v>3380176</v>
      </c>
      <c r="Q4761" s="37">
        <f t="shared" si="335"/>
        <v>3380</v>
      </c>
      <c r="R4761" s="34">
        <v>376982</v>
      </c>
    </row>
    <row r="4762" spans="1:18" ht="14.25" thickBot="1">
      <c r="A4762" s="33" t="s">
        <v>657</v>
      </c>
      <c r="B4762" s="47">
        <v>41609</v>
      </c>
      <c r="C4762" t="s">
        <v>118</v>
      </c>
      <c r="D4762" t="s">
        <v>631</v>
      </c>
      <c r="E4762" t="s">
        <v>42</v>
      </c>
      <c r="F4762" t="s">
        <v>608</v>
      </c>
      <c r="G4762" t="s">
        <v>61</v>
      </c>
      <c r="I4762" t="s">
        <v>609</v>
      </c>
      <c r="K4762" s="34" t="s">
        <v>11</v>
      </c>
      <c r="L4762" s="37" t="str">
        <f t="shared" si="333"/>
        <v/>
      </c>
      <c r="M4762" s="34" t="s">
        <v>11</v>
      </c>
      <c r="N4762" s="36" t="str">
        <f t="shared" si="334"/>
        <v/>
      </c>
      <c r="O4762" s="34"/>
      <c r="P4762" s="34">
        <v>12757</v>
      </c>
      <c r="Q4762" s="37">
        <f t="shared" si="335"/>
        <v>13</v>
      </c>
      <c r="R4762" s="34">
        <v>2612</v>
      </c>
    </row>
    <row r="4763" spans="1:18" ht="14.25" thickBot="1">
      <c r="A4763" s="33" t="s">
        <v>657</v>
      </c>
      <c r="B4763" s="47">
        <v>41609</v>
      </c>
      <c r="C4763" t="s">
        <v>118</v>
      </c>
      <c r="D4763" t="s">
        <v>631</v>
      </c>
      <c r="E4763" t="s">
        <v>42</v>
      </c>
      <c r="F4763" t="s">
        <v>616</v>
      </c>
      <c r="G4763" t="s">
        <v>60</v>
      </c>
      <c r="I4763" t="s">
        <v>609</v>
      </c>
      <c r="K4763" s="34">
        <v>3279</v>
      </c>
      <c r="L4763" s="37">
        <f t="shared" si="333"/>
        <v>3</v>
      </c>
      <c r="M4763" s="34">
        <v>667</v>
      </c>
      <c r="N4763" s="36">
        <f t="shared" si="334"/>
        <v>222.33333333333334</v>
      </c>
      <c r="O4763" s="34"/>
      <c r="P4763" s="34">
        <v>491372</v>
      </c>
      <c r="Q4763" s="37">
        <f t="shared" si="335"/>
        <v>491</v>
      </c>
      <c r="R4763" s="34">
        <v>66874</v>
      </c>
    </row>
    <row r="4764" spans="1:18" ht="14.25" thickBot="1">
      <c r="A4764" s="33" t="s">
        <v>657</v>
      </c>
      <c r="B4764" s="47">
        <v>41609</v>
      </c>
      <c r="C4764" t="s">
        <v>118</v>
      </c>
      <c r="D4764" t="s">
        <v>631</v>
      </c>
      <c r="E4764" t="s">
        <v>42</v>
      </c>
      <c r="F4764" t="s">
        <v>625</v>
      </c>
      <c r="G4764" t="s">
        <v>66</v>
      </c>
      <c r="I4764" t="s">
        <v>609</v>
      </c>
      <c r="K4764" s="34">
        <v>111749</v>
      </c>
      <c r="L4764" s="37">
        <f t="shared" si="333"/>
        <v>112</v>
      </c>
      <c r="M4764" s="34">
        <v>11344</v>
      </c>
      <c r="N4764" s="36">
        <f t="shared" si="334"/>
        <v>101.28571428571429</v>
      </c>
      <c r="O4764" s="34"/>
      <c r="P4764" s="34">
        <v>1008430</v>
      </c>
      <c r="Q4764" s="37">
        <f t="shared" si="335"/>
        <v>1008</v>
      </c>
      <c r="R4764" s="34">
        <v>145560</v>
      </c>
    </row>
    <row r="4765" spans="1:18" ht="14.25" thickBot="1">
      <c r="A4765" s="33" t="s">
        <v>657</v>
      </c>
      <c r="B4765" s="47">
        <v>41609</v>
      </c>
      <c r="C4765" t="s">
        <v>118</v>
      </c>
      <c r="D4765" t="s">
        <v>631</v>
      </c>
      <c r="E4765" t="s">
        <v>42</v>
      </c>
      <c r="F4765" t="s">
        <v>646</v>
      </c>
      <c r="G4765" t="s">
        <v>74</v>
      </c>
      <c r="I4765" t="s">
        <v>609</v>
      </c>
      <c r="K4765" s="34" t="s">
        <v>11</v>
      </c>
      <c r="L4765" s="37" t="str">
        <f t="shared" si="333"/>
        <v/>
      </c>
      <c r="M4765" s="34" t="s">
        <v>11</v>
      </c>
      <c r="N4765" s="36" t="str">
        <f t="shared" si="334"/>
        <v/>
      </c>
      <c r="O4765" s="34"/>
      <c r="P4765" s="34">
        <v>287421</v>
      </c>
      <c r="Q4765" s="37">
        <f t="shared" si="335"/>
        <v>287</v>
      </c>
      <c r="R4765" s="34">
        <v>38838</v>
      </c>
    </row>
    <row r="4766" spans="1:18" ht="14.25" thickBot="1">
      <c r="A4766" s="33" t="s">
        <v>657</v>
      </c>
      <c r="B4766" s="47">
        <v>41609</v>
      </c>
      <c r="C4766" t="s">
        <v>118</v>
      </c>
      <c r="D4766" t="s">
        <v>632</v>
      </c>
      <c r="E4766" t="s">
        <v>39</v>
      </c>
      <c r="F4766" t="s">
        <v>616</v>
      </c>
      <c r="G4766" t="s">
        <v>60</v>
      </c>
      <c r="I4766" t="s">
        <v>609</v>
      </c>
      <c r="K4766" s="34" t="s">
        <v>11</v>
      </c>
      <c r="L4766" s="37" t="str">
        <f t="shared" si="333"/>
        <v/>
      </c>
      <c r="M4766" s="34" t="s">
        <v>11</v>
      </c>
      <c r="N4766" s="36" t="str">
        <f t="shared" si="334"/>
        <v/>
      </c>
      <c r="O4766" s="34"/>
      <c r="P4766" s="34">
        <v>17457</v>
      </c>
      <c r="Q4766" s="37">
        <f t="shared" si="335"/>
        <v>17</v>
      </c>
      <c r="R4766" s="34">
        <v>4042</v>
      </c>
    </row>
    <row r="4767" spans="1:18" ht="14.25" thickBot="1">
      <c r="A4767" s="33" t="s">
        <v>657</v>
      </c>
      <c r="B4767" s="47">
        <v>41609</v>
      </c>
      <c r="C4767" t="s">
        <v>118</v>
      </c>
      <c r="D4767" t="s">
        <v>632</v>
      </c>
      <c r="E4767" t="s">
        <v>39</v>
      </c>
      <c r="F4767" t="s">
        <v>625</v>
      </c>
      <c r="G4767" t="s">
        <v>66</v>
      </c>
      <c r="I4767" t="s">
        <v>609</v>
      </c>
      <c r="K4767" s="34">
        <v>765333</v>
      </c>
      <c r="L4767" s="37">
        <f t="shared" si="333"/>
        <v>765</v>
      </c>
      <c r="M4767" s="34">
        <v>67173</v>
      </c>
      <c r="N4767" s="36">
        <f t="shared" si="334"/>
        <v>87.807843137254906</v>
      </c>
      <c r="O4767" s="34"/>
      <c r="P4767" s="34">
        <v>4207306</v>
      </c>
      <c r="Q4767" s="37">
        <f t="shared" si="335"/>
        <v>4207</v>
      </c>
      <c r="R4767" s="34">
        <v>346368</v>
      </c>
    </row>
    <row r="4768" spans="1:18" ht="14.25" thickBot="1">
      <c r="A4768" s="33" t="s">
        <v>657</v>
      </c>
      <c r="B4768" s="47">
        <v>41609</v>
      </c>
      <c r="C4768" t="s">
        <v>118</v>
      </c>
      <c r="D4768" t="s">
        <v>632</v>
      </c>
      <c r="E4768" t="s">
        <v>39</v>
      </c>
      <c r="F4768" t="s">
        <v>620</v>
      </c>
      <c r="G4768" t="s">
        <v>67</v>
      </c>
      <c r="I4768" t="s">
        <v>609</v>
      </c>
      <c r="K4768" s="34" t="s">
        <v>11</v>
      </c>
      <c r="L4768" s="37" t="str">
        <f t="shared" si="333"/>
        <v/>
      </c>
      <c r="M4768" s="34" t="s">
        <v>11</v>
      </c>
      <c r="N4768" s="36" t="str">
        <f t="shared" si="334"/>
        <v/>
      </c>
      <c r="O4768" s="34"/>
      <c r="P4768" s="34">
        <v>1164</v>
      </c>
      <c r="Q4768" s="37">
        <f t="shared" si="335"/>
        <v>1</v>
      </c>
      <c r="R4768" s="34">
        <v>453</v>
      </c>
    </row>
    <row r="4769" spans="1:18" ht="14.25" thickBot="1">
      <c r="A4769" s="33" t="s">
        <v>657</v>
      </c>
      <c r="B4769" s="47">
        <v>41609</v>
      </c>
      <c r="C4769" t="s">
        <v>118</v>
      </c>
      <c r="D4769" t="s">
        <v>658</v>
      </c>
      <c r="E4769" t="s">
        <v>36</v>
      </c>
      <c r="F4769" t="s">
        <v>608</v>
      </c>
      <c r="G4769" t="s">
        <v>61</v>
      </c>
      <c r="I4769" t="s">
        <v>609</v>
      </c>
      <c r="K4769" s="34">
        <v>18000</v>
      </c>
      <c r="L4769" s="37">
        <f t="shared" si="333"/>
        <v>18</v>
      </c>
      <c r="M4769" s="34">
        <v>5526</v>
      </c>
      <c r="N4769" s="36">
        <f t="shared" si="334"/>
        <v>307</v>
      </c>
      <c r="O4769" s="34"/>
      <c r="P4769" s="34">
        <v>131000</v>
      </c>
      <c r="Q4769" s="37">
        <f t="shared" si="335"/>
        <v>131</v>
      </c>
      <c r="R4769" s="34">
        <v>37457</v>
      </c>
    </row>
    <row r="4770" spans="1:18" ht="14.25" thickBot="1">
      <c r="A4770" s="33" t="s">
        <v>657</v>
      </c>
      <c r="B4770" s="47">
        <v>41609</v>
      </c>
      <c r="C4770" t="s">
        <v>118</v>
      </c>
      <c r="D4770" t="s">
        <v>658</v>
      </c>
      <c r="E4770" t="s">
        <v>36</v>
      </c>
      <c r="F4770" t="s">
        <v>610</v>
      </c>
      <c r="G4770" t="s">
        <v>48</v>
      </c>
      <c r="I4770" t="s">
        <v>609</v>
      </c>
      <c r="K4770" s="34" t="s">
        <v>11</v>
      </c>
      <c r="L4770" s="37" t="str">
        <f t="shared" si="333"/>
        <v/>
      </c>
      <c r="M4770" s="34" t="s">
        <v>11</v>
      </c>
      <c r="N4770" s="36" t="str">
        <f t="shared" si="334"/>
        <v/>
      </c>
      <c r="O4770" s="34"/>
      <c r="P4770" s="34">
        <v>83034</v>
      </c>
      <c r="Q4770" s="37">
        <f t="shared" si="335"/>
        <v>83</v>
      </c>
      <c r="R4770" s="34">
        <v>22203</v>
      </c>
    </row>
    <row r="4771" spans="1:18" ht="14.25" thickBot="1">
      <c r="A4771" s="33" t="s">
        <v>657</v>
      </c>
      <c r="B4771" s="47">
        <v>41609</v>
      </c>
      <c r="C4771" t="s">
        <v>118</v>
      </c>
      <c r="D4771" t="s">
        <v>658</v>
      </c>
      <c r="E4771" t="s">
        <v>36</v>
      </c>
      <c r="F4771" t="s">
        <v>614</v>
      </c>
      <c r="G4771" t="s">
        <v>53</v>
      </c>
      <c r="I4771" t="s">
        <v>609</v>
      </c>
      <c r="K4771" s="34" t="s">
        <v>11</v>
      </c>
      <c r="L4771" s="37" t="str">
        <f t="shared" si="333"/>
        <v/>
      </c>
      <c r="M4771" s="34" t="s">
        <v>11</v>
      </c>
      <c r="N4771" s="36" t="str">
        <f t="shared" si="334"/>
        <v/>
      </c>
      <c r="O4771" s="34"/>
      <c r="P4771" s="34">
        <v>118157</v>
      </c>
      <c r="Q4771" s="37">
        <f t="shared" si="335"/>
        <v>118</v>
      </c>
      <c r="R4771" s="34">
        <v>19296</v>
      </c>
    </row>
    <row r="4772" spans="1:18" ht="14.25" thickBot="1">
      <c r="A4772" s="33" t="s">
        <v>657</v>
      </c>
      <c r="B4772" s="47">
        <v>41609</v>
      </c>
      <c r="C4772" t="s">
        <v>118</v>
      </c>
      <c r="D4772" t="s">
        <v>658</v>
      </c>
      <c r="E4772" t="s">
        <v>36</v>
      </c>
      <c r="F4772" t="s">
        <v>616</v>
      </c>
      <c r="G4772" t="s">
        <v>60</v>
      </c>
      <c r="I4772" t="s">
        <v>609</v>
      </c>
      <c r="K4772" s="34">
        <v>44847</v>
      </c>
      <c r="L4772" s="37">
        <f t="shared" si="333"/>
        <v>45</v>
      </c>
      <c r="M4772" s="34">
        <v>4708</v>
      </c>
      <c r="N4772" s="36">
        <f t="shared" si="334"/>
        <v>104.62222222222222</v>
      </c>
      <c r="O4772" s="34"/>
      <c r="P4772" s="34">
        <v>832291</v>
      </c>
      <c r="Q4772" s="37">
        <f t="shared" si="335"/>
        <v>832</v>
      </c>
      <c r="R4772" s="34">
        <v>97746</v>
      </c>
    </row>
    <row r="4773" spans="1:18" ht="14.25" thickBot="1">
      <c r="A4773" s="33" t="s">
        <v>657</v>
      </c>
      <c r="B4773" s="47">
        <v>41609</v>
      </c>
      <c r="C4773" t="s">
        <v>118</v>
      </c>
      <c r="D4773" t="s">
        <v>658</v>
      </c>
      <c r="E4773" t="s">
        <v>36</v>
      </c>
      <c r="F4773" t="s">
        <v>625</v>
      </c>
      <c r="G4773" t="s">
        <v>66</v>
      </c>
      <c r="I4773" t="s">
        <v>609</v>
      </c>
      <c r="K4773" s="34" t="s">
        <v>11</v>
      </c>
      <c r="L4773" s="37" t="str">
        <f t="shared" si="333"/>
        <v/>
      </c>
      <c r="M4773" s="34" t="s">
        <v>11</v>
      </c>
      <c r="N4773" s="36" t="str">
        <f t="shared" si="334"/>
        <v/>
      </c>
      <c r="O4773" s="34"/>
      <c r="P4773" s="34">
        <v>992088</v>
      </c>
      <c r="Q4773" s="37">
        <f t="shared" si="335"/>
        <v>992</v>
      </c>
      <c r="R4773" s="34">
        <v>104856</v>
      </c>
    </row>
    <row r="4774" spans="1:18" ht="14.25" thickBot="1">
      <c r="A4774" s="33" t="s">
        <v>657</v>
      </c>
      <c r="B4774" s="47">
        <v>41609</v>
      </c>
      <c r="C4774" t="s">
        <v>118</v>
      </c>
      <c r="D4774" t="s">
        <v>658</v>
      </c>
      <c r="E4774" t="s">
        <v>36</v>
      </c>
      <c r="F4774" t="s">
        <v>646</v>
      </c>
      <c r="G4774" t="s">
        <v>74</v>
      </c>
      <c r="I4774" t="s">
        <v>609</v>
      </c>
      <c r="K4774" s="34">
        <v>96235</v>
      </c>
      <c r="L4774" s="37">
        <f t="shared" si="333"/>
        <v>96</v>
      </c>
      <c r="M4774" s="34">
        <v>18355</v>
      </c>
      <c r="N4774" s="36">
        <f t="shared" si="334"/>
        <v>191.19791666666666</v>
      </c>
      <c r="O4774" s="34"/>
      <c r="P4774" s="34">
        <v>926095</v>
      </c>
      <c r="Q4774" s="37">
        <f t="shared" si="335"/>
        <v>926</v>
      </c>
      <c r="R4774" s="34">
        <v>174795</v>
      </c>
    </row>
    <row r="4775" spans="1:18" ht="14.25" thickBot="1">
      <c r="A4775" s="33" t="s">
        <v>657</v>
      </c>
      <c r="B4775" s="47">
        <v>41609</v>
      </c>
      <c r="C4775" t="s">
        <v>118</v>
      </c>
      <c r="D4775" t="s">
        <v>633</v>
      </c>
      <c r="E4775" t="s">
        <v>35</v>
      </c>
      <c r="F4775" t="s">
        <v>610</v>
      </c>
      <c r="G4775" t="s">
        <v>48</v>
      </c>
      <c r="I4775" t="s">
        <v>609</v>
      </c>
      <c r="K4775" s="34" t="s">
        <v>11</v>
      </c>
      <c r="L4775" s="37" t="str">
        <f t="shared" si="333"/>
        <v/>
      </c>
      <c r="M4775" s="34" t="s">
        <v>11</v>
      </c>
      <c r="N4775" s="36" t="str">
        <f t="shared" si="334"/>
        <v/>
      </c>
      <c r="O4775" s="34"/>
      <c r="P4775" s="34">
        <v>18540</v>
      </c>
      <c r="Q4775" s="37">
        <f t="shared" si="335"/>
        <v>19</v>
      </c>
      <c r="R4775" s="34">
        <v>6046</v>
      </c>
    </row>
    <row r="4776" spans="1:18" ht="14.25" thickBot="1">
      <c r="A4776" s="33" t="s">
        <v>657</v>
      </c>
      <c r="B4776" s="47">
        <v>41609</v>
      </c>
      <c r="C4776" t="s">
        <v>118</v>
      </c>
      <c r="D4776" t="s">
        <v>633</v>
      </c>
      <c r="E4776" t="s">
        <v>35</v>
      </c>
      <c r="F4776" t="s">
        <v>614</v>
      </c>
      <c r="G4776" t="s">
        <v>53</v>
      </c>
      <c r="I4776" t="s">
        <v>609</v>
      </c>
      <c r="K4776" s="34" t="s">
        <v>11</v>
      </c>
      <c r="L4776" s="37" t="str">
        <f t="shared" si="333"/>
        <v/>
      </c>
      <c r="M4776" s="34" t="s">
        <v>11</v>
      </c>
      <c r="N4776" s="36" t="str">
        <f t="shared" si="334"/>
        <v/>
      </c>
      <c r="O4776" s="34"/>
      <c r="P4776" s="34">
        <v>25681</v>
      </c>
      <c r="Q4776" s="37">
        <f t="shared" si="335"/>
        <v>26</v>
      </c>
      <c r="R4776" s="34">
        <v>11472</v>
      </c>
    </row>
    <row r="4777" spans="1:18" ht="14.25" thickBot="1">
      <c r="A4777" s="33" t="s">
        <v>657</v>
      </c>
      <c r="B4777" s="47">
        <v>41609</v>
      </c>
      <c r="C4777" t="s">
        <v>118</v>
      </c>
      <c r="D4777" t="s">
        <v>633</v>
      </c>
      <c r="E4777" t="s">
        <v>35</v>
      </c>
      <c r="F4777" t="s">
        <v>659</v>
      </c>
      <c r="G4777" t="s">
        <v>73</v>
      </c>
      <c r="I4777" t="s">
        <v>609</v>
      </c>
      <c r="K4777" s="34">
        <v>59990</v>
      </c>
      <c r="L4777" s="37">
        <f t="shared" si="333"/>
        <v>60</v>
      </c>
      <c r="M4777" s="34">
        <v>3065</v>
      </c>
      <c r="N4777" s="36">
        <f t="shared" si="334"/>
        <v>51.083333333333336</v>
      </c>
      <c r="O4777" s="34"/>
      <c r="P4777" s="34">
        <v>1219680</v>
      </c>
      <c r="Q4777" s="37">
        <f t="shared" si="335"/>
        <v>1220</v>
      </c>
      <c r="R4777" s="34">
        <v>59438</v>
      </c>
    </row>
    <row r="4778" spans="1:18" ht="14.25" thickBot="1">
      <c r="A4778" s="33" t="s">
        <v>657</v>
      </c>
      <c r="B4778" s="47">
        <v>41609</v>
      </c>
      <c r="C4778" t="s">
        <v>118</v>
      </c>
      <c r="D4778" t="s">
        <v>633</v>
      </c>
      <c r="E4778" t="s">
        <v>35</v>
      </c>
      <c r="F4778" t="s">
        <v>616</v>
      </c>
      <c r="G4778" t="s">
        <v>60</v>
      </c>
      <c r="I4778" t="s">
        <v>609</v>
      </c>
      <c r="K4778" s="34">
        <v>4600</v>
      </c>
      <c r="L4778" s="37">
        <f t="shared" si="333"/>
        <v>5</v>
      </c>
      <c r="M4778" s="34">
        <v>2051</v>
      </c>
      <c r="N4778" s="36">
        <f t="shared" si="334"/>
        <v>410.2</v>
      </c>
      <c r="O4778" s="34"/>
      <c r="P4778" s="34">
        <v>55958</v>
      </c>
      <c r="Q4778" s="37">
        <f t="shared" si="335"/>
        <v>56</v>
      </c>
      <c r="R4778" s="34">
        <v>10020</v>
      </c>
    </row>
    <row r="4779" spans="1:18" ht="14.25" thickBot="1">
      <c r="A4779" s="33" t="s">
        <v>657</v>
      </c>
      <c r="B4779" s="47">
        <v>41609</v>
      </c>
      <c r="C4779" t="s">
        <v>118</v>
      </c>
      <c r="D4779" t="s">
        <v>633</v>
      </c>
      <c r="E4779" t="s">
        <v>35</v>
      </c>
      <c r="F4779" t="s">
        <v>625</v>
      </c>
      <c r="G4779" t="s">
        <v>66</v>
      </c>
      <c r="I4779" t="s">
        <v>609</v>
      </c>
      <c r="K4779" s="34" t="s">
        <v>11</v>
      </c>
      <c r="L4779" s="37" t="str">
        <f t="shared" si="333"/>
        <v/>
      </c>
      <c r="M4779" s="34" t="s">
        <v>11</v>
      </c>
      <c r="N4779" s="36" t="str">
        <f t="shared" si="334"/>
        <v/>
      </c>
      <c r="O4779" s="34"/>
      <c r="P4779" s="34">
        <v>254386</v>
      </c>
      <c r="Q4779" s="37">
        <f t="shared" si="335"/>
        <v>254</v>
      </c>
      <c r="R4779" s="34">
        <v>45664</v>
      </c>
    </row>
    <row r="4780" spans="1:18" ht="14.25" thickBot="1">
      <c r="A4780" s="33" t="s">
        <v>657</v>
      </c>
      <c r="B4780" s="47">
        <v>41609</v>
      </c>
      <c r="C4780" t="s">
        <v>118</v>
      </c>
      <c r="D4780" t="s">
        <v>633</v>
      </c>
      <c r="E4780" t="s">
        <v>35</v>
      </c>
      <c r="F4780" t="s">
        <v>646</v>
      </c>
      <c r="G4780" t="s">
        <v>74</v>
      </c>
      <c r="I4780" t="s">
        <v>609</v>
      </c>
      <c r="K4780" s="34">
        <v>54644</v>
      </c>
      <c r="L4780" s="37">
        <f t="shared" si="333"/>
        <v>55</v>
      </c>
      <c r="M4780" s="34">
        <v>10048</v>
      </c>
      <c r="N4780" s="36">
        <f t="shared" si="334"/>
        <v>182.69090909090909</v>
      </c>
      <c r="O4780" s="34"/>
      <c r="P4780" s="34">
        <v>265181</v>
      </c>
      <c r="Q4780" s="37">
        <f t="shared" si="335"/>
        <v>265</v>
      </c>
      <c r="R4780" s="34">
        <v>53575</v>
      </c>
    </row>
    <row r="4781" spans="1:18" ht="14.25" thickBot="1">
      <c r="A4781" s="33" t="s">
        <v>657</v>
      </c>
      <c r="B4781" s="47">
        <v>41609</v>
      </c>
      <c r="C4781" t="s">
        <v>118</v>
      </c>
      <c r="D4781" t="s">
        <v>651</v>
      </c>
      <c r="E4781" t="s">
        <v>40</v>
      </c>
      <c r="F4781" t="s">
        <v>608</v>
      </c>
      <c r="G4781" t="s">
        <v>61</v>
      </c>
      <c r="I4781" t="s">
        <v>609</v>
      </c>
      <c r="K4781" s="34" t="s">
        <v>11</v>
      </c>
      <c r="L4781" s="37" t="str">
        <f t="shared" si="333"/>
        <v/>
      </c>
      <c r="M4781" s="34" t="s">
        <v>11</v>
      </c>
      <c r="N4781" s="36" t="str">
        <f t="shared" si="334"/>
        <v/>
      </c>
      <c r="O4781" s="34"/>
      <c r="P4781" s="34">
        <v>41019</v>
      </c>
      <c r="Q4781" s="37">
        <f t="shared" si="335"/>
        <v>41</v>
      </c>
      <c r="R4781" s="34">
        <v>9409</v>
      </c>
    </row>
    <row r="4782" spans="1:18" ht="14.25" thickBot="1">
      <c r="A4782" s="33" t="s">
        <v>657</v>
      </c>
      <c r="B4782" s="47">
        <v>41609</v>
      </c>
      <c r="C4782" t="s">
        <v>118</v>
      </c>
      <c r="D4782" t="s">
        <v>651</v>
      </c>
      <c r="E4782" t="s">
        <v>40</v>
      </c>
      <c r="F4782" t="s">
        <v>610</v>
      </c>
      <c r="G4782" t="s">
        <v>48</v>
      </c>
      <c r="I4782" t="s">
        <v>609</v>
      </c>
      <c r="K4782" s="34">
        <v>1120</v>
      </c>
      <c r="L4782" s="37">
        <f t="shared" si="333"/>
        <v>1</v>
      </c>
      <c r="M4782" s="34">
        <v>476</v>
      </c>
      <c r="N4782" s="36">
        <f t="shared" si="334"/>
        <v>476</v>
      </c>
      <c r="O4782" s="34"/>
      <c r="P4782" s="34">
        <v>114971</v>
      </c>
      <c r="Q4782" s="37">
        <f t="shared" si="335"/>
        <v>115</v>
      </c>
      <c r="R4782" s="34">
        <v>35405</v>
      </c>
    </row>
    <row r="4783" spans="1:18" ht="14.25" thickBot="1">
      <c r="A4783" s="33" t="s">
        <v>657</v>
      </c>
      <c r="B4783" s="47">
        <v>41609</v>
      </c>
      <c r="C4783" t="s">
        <v>118</v>
      </c>
      <c r="D4783" t="s">
        <v>651</v>
      </c>
      <c r="E4783" t="s">
        <v>40</v>
      </c>
      <c r="F4783" t="s">
        <v>612</v>
      </c>
      <c r="G4783" t="s">
        <v>57</v>
      </c>
      <c r="I4783" t="s">
        <v>609</v>
      </c>
      <c r="K4783" s="34" t="s">
        <v>11</v>
      </c>
      <c r="L4783" s="37" t="str">
        <f t="shared" si="333"/>
        <v/>
      </c>
      <c r="M4783" s="34" t="s">
        <v>11</v>
      </c>
      <c r="N4783" s="36" t="str">
        <f t="shared" si="334"/>
        <v/>
      </c>
      <c r="O4783" s="34"/>
      <c r="P4783" s="34">
        <v>9483</v>
      </c>
      <c r="Q4783" s="37">
        <f t="shared" si="335"/>
        <v>9</v>
      </c>
      <c r="R4783" s="34">
        <v>3099</v>
      </c>
    </row>
    <row r="4784" spans="1:18" ht="14.25" thickBot="1">
      <c r="A4784" s="33" t="s">
        <v>657</v>
      </c>
      <c r="B4784" s="47">
        <v>41609</v>
      </c>
      <c r="C4784" t="s">
        <v>118</v>
      </c>
      <c r="D4784" t="s">
        <v>651</v>
      </c>
      <c r="E4784" t="s">
        <v>40</v>
      </c>
      <c r="F4784" t="s">
        <v>614</v>
      </c>
      <c r="G4784" t="s">
        <v>53</v>
      </c>
      <c r="I4784" t="s">
        <v>609</v>
      </c>
      <c r="K4784" s="34" t="s">
        <v>11</v>
      </c>
      <c r="L4784" s="37" t="str">
        <f t="shared" si="333"/>
        <v/>
      </c>
      <c r="M4784" s="34" t="s">
        <v>11</v>
      </c>
      <c r="N4784" s="36" t="str">
        <f t="shared" si="334"/>
        <v/>
      </c>
      <c r="O4784" s="34"/>
      <c r="P4784" s="34">
        <v>21896</v>
      </c>
      <c r="Q4784" s="37">
        <f t="shared" si="335"/>
        <v>22</v>
      </c>
      <c r="R4784" s="34">
        <v>7133</v>
      </c>
    </row>
    <row r="4785" spans="1:18" ht="14.25" thickBot="1">
      <c r="A4785" s="33" t="s">
        <v>657</v>
      </c>
      <c r="B4785" s="47">
        <v>41609</v>
      </c>
      <c r="C4785" t="s">
        <v>118</v>
      </c>
      <c r="D4785" t="s">
        <v>651</v>
      </c>
      <c r="E4785" t="s">
        <v>40</v>
      </c>
      <c r="F4785" t="s">
        <v>616</v>
      </c>
      <c r="G4785" t="s">
        <v>60</v>
      </c>
      <c r="I4785" t="s">
        <v>609</v>
      </c>
      <c r="K4785" s="34">
        <v>17243</v>
      </c>
      <c r="L4785" s="37">
        <f t="shared" si="333"/>
        <v>17</v>
      </c>
      <c r="M4785" s="34">
        <v>1896</v>
      </c>
      <c r="N4785" s="36">
        <f t="shared" si="334"/>
        <v>111.52941176470588</v>
      </c>
      <c r="O4785" s="34"/>
      <c r="P4785" s="34">
        <v>54385</v>
      </c>
      <c r="Q4785" s="37">
        <f t="shared" si="335"/>
        <v>54</v>
      </c>
      <c r="R4785" s="34">
        <v>11195</v>
      </c>
    </row>
    <row r="4786" spans="1:18" ht="14.25" thickBot="1">
      <c r="A4786" s="33" t="s">
        <v>657</v>
      </c>
      <c r="B4786" s="47">
        <v>41609</v>
      </c>
      <c r="C4786" t="s">
        <v>118</v>
      </c>
      <c r="D4786" t="s">
        <v>651</v>
      </c>
      <c r="E4786" t="s">
        <v>40</v>
      </c>
      <c r="F4786" t="s">
        <v>625</v>
      </c>
      <c r="G4786" t="s">
        <v>66</v>
      </c>
      <c r="I4786" t="s">
        <v>609</v>
      </c>
      <c r="K4786" s="34">
        <v>21496</v>
      </c>
      <c r="L4786" s="37">
        <f t="shared" si="333"/>
        <v>21</v>
      </c>
      <c r="M4786" s="34">
        <v>3632</v>
      </c>
      <c r="N4786" s="36">
        <f t="shared" si="334"/>
        <v>172.95238095238096</v>
      </c>
      <c r="O4786" s="34"/>
      <c r="P4786" s="34">
        <v>139409</v>
      </c>
      <c r="Q4786" s="37">
        <f t="shared" si="335"/>
        <v>139</v>
      </c>
      <c r="R4786" s="34">
        <v>24659</v>
      </c>
    </row>
    <row r="4787" spans="1:18" ht="14.25" thickBot="1">
      <c r="A4787" s="33" t="s">
        <v>657</v>
      </c>
      <c r="B4787" s="47">
        <v>41609</v>
      </c>
      <c r="C4787" t="s">
        <v>118</v>
      </c>
      <c r="D4787" t="s">
        <v>651</v>
      </c>
      <c r="E4787" t="s">
        <v>40</v>
      </c>
      <c r="F4787" t="s">
        <v>646</v>
      </c>
      <c r="G4787" t="s">
        <v>74</v>
      </c>
      <c r="I4787" t="s">
        <v>609</v>
      </c>
      <c r="K4787" s="34">
        <v>39485</v>
      </c>
      <c r="L4787" s="37">
        <f t="shared" si="333"/>
        <v>39</v>
      </c>
      <c r="M4787" s="34">
        <v>8521</v>
      </c>
      <c r="N4787" s="36">
        <f t="shared" si="334"/>
        <v>218.48717948717947</v>
      </c>
      <c r="O4787" s="34"/>
      <c r="P4787" s="34">
        <v>39485</v>
      </c>
      <c r="Q4787" s="37">
        <f t="shared" si="335"/>
        <v>39</v>
      </c>
      <c r="R4787" s="34">
        <v>8521</v>
      </c>
    </row>
    <row r="4788" spans="1:18" ht="14.25" thickBot="1">
      <c r="A4788" s="33" t="s">
        <v>657</v>
      </c>
      <c r="B4788" s="47">
        <v>41609</v>
      </c>
      <c r="C4788" t="s">
        <v>118</v>
      </c>
      <c r="D4788" t="s">
        <v>634</v>
      </c>
      <c r="E4788" t="s">
        <v>38</v>
      </c>
      <c r="F4788" t="s">
        <v>608</v>
      </c>
      <c r="G4788" t="s">
        <v>61</v>
      </c>
      <c r="I4788" t="s">
        <v>609</v>
      </c>
      <c r="K4788" s="34">
        <v>11733</v>
      </c>
      <c r="L4788" s="37">
        <f t="shared" si="333"/>
        <v>12</v>
      </c>
      <c r="M4788" s="34">
        <v>1160</v>
      </c>
      <c r="N4788" s="36">
        <f t="shared" si="334"/>
        <v>96.666666666666671</v>
      </c>
      <c r="O4788" s="34"/>
      <c r="P4788" s="34">
        <v>98137</v>
      </c>
      <c r="Q4788" s="37">
        <f t="shared" si="335"/>
        <v>98</v>
      </c>
      <c r="R4788" s="34">
        <v>11968</v>
      </c>
    </row>
    <row r="4789" spans="1:18" ht="14.25" thickBot="1">
      <c r="A4789" s="33" t="s">
        <v>657</v>
      </c>
      <c r="B4789" s="47">
        <v>41609</v>
      </c>
      <c r="C4789" t="s">
        <v>118</v>
      </c>
      <c r="D4789" t="s">
        <v>634</v>
      </c>
      <c r="E4789" t="s">
        <v>38</v>
      </c>
      <c r="F4789" t="s">
        <v>629</v>
      </c>
      <c r="G4789" t="s">
        <v>52</v>
      </c>
      <c r="I4789" t="s">
        <v>609</v>
      </c>
      <c r="K4789" s="34" t="s">
        <v>11</v>
      </c>
      <c r="L4789" s="37" t="str">
        <f t="shared" si="333"/>
        <v/>
      </c>
      <c r="M4789" s="34" t="s">
        <v>11</v>
      </c>
      <c r="N4789" s="36" t="str">
        <f t="shared" si="334"/>
        <v/>
      </c>
      <c r="O4789" s="34"/>
      <c r="P4789" s="34">
        <v>24889</v>
      </c>
      <c r="Q4789" s="37">
        <f t="shared" si="335"/>
        <v>25</v>
      </c>
      <c r="R4789" s="34">
        <v>1871</v>
      </c>
    </row>
    <row r="4790" spans="1:18" ht="14.25" thickBot="1">
      <c r="A4790" s="33" t="s">
        <v>657</v>
      </c>
      <c r="B4790" s="47">
        <v>41609</v>
      </c>
      <c r="C4790" t="s">
        <v>118</v>
      </c>
      <c r="D4790" t="s">
        <v>634</v>
      </c>
      <c r="E4790" t="s">
        <v>38</v>
      </c>
      <c r="F4790" t="s">
        <v>610</v>
      </c>
      <c r="G4790" t="s">
        <v>48</v>
      </c>
      <c r="I4790" t="s">
        <v>609</v>
      </c>
      <c r="K4790" s="34" t="s">
        <v>11</v>
      </c>
      <c r="L4790" s="37" t="str">
        <f t="shared" si="333"/>
        <v/>
      </c>
      <c r="M4790" s="34" t="s">
        <v>11</v>
      </c>
      <c r="N4790" s="36" t="str">
        <f t="shared" si="334"/>
        <v/>
      </c>
      <c r="O4790" s="34"/>
      <c r="P4790" s="34">
        <v>66637</v>
      </c>
      <c r="Q4790" s="37">
        <f t="shared" si="335"/>
        <v>67</v>
      </c>
      <c r="R4790" s="34">
        <v>5365</v>
      </c>
    </row>
    <row r="4791" spans="1:18" ht="14.25" thickBot="1">
      <c r="A4791" s="33" t="s">
        <v>657</v>
      </c>
      <c r="B4791" s="47">
        <v>41609</v>
      </c>
      <c r="C4791" t="s">
        <v>118</v>
      </c>
      <c r="D4791" t="s">
        <v>634</v>
      </c>
      <c r="E4791" t="s">
        <v>38</v>
      </c>
      <c r="F4791" t="s">
        <v>616</v>
      </c>
      <c r="G4791" t="s">
        <v>60</v>
      </c>
      <c r="I4791" t="s">
        <v>609</v>
      </c>
      <c r="K4791" s="34" t="s">
        <v>11</v>
      </c>
      <c r="L4791" s="37" t="str">
        <f t="shared" si="333"/>
        <v/>
      </c>
      <c r="M4791" s="34" t="s">
        <v>11</v>
      </c>
      <c r="N4791" s="36" t="str">
        <f t="shared" si="334"/>
        <v/>
      </c>
      <c r="O4791" s="34"/>
      <c r="P4791" s="34">
        <v>51140</v>
      </c>
      <c r="Q4791" s="37">
        <f t="shared" si="335"/>
        <v>51</v>
      </c>
      <c r="R4791" s="34">
        <v>9430</v>
      </c>
    </row>
    <row r="4792" spans="1:18" ht="14.25" thickBot="1">
      <c r="A4792" s="33" t="s">
        <v>657</v>
      </c>
      <c r="B4792" s="47">
        <v>41609</v>
      </c>
      <c r="C4792" t="s">
        <v>118</v>
      </c>
      <c r="D4792" t="s">
        <v>634</v>
      </c>
      <c r="E4792" t="s">
        <v>38</v>
      </c>
      <c r="F4792" t="s">
        <v>625</v>
      </c>
      <c r="G4792" t="s">
        <v>66</v>
      </c>
      <c r="I4792" t="s">
        <v>609</v>
      </c>
      <c r="K4792" s="34" t="s">
        <v>11</v>
      </c>
      <c r="L4792" s="37" t="str">
        <f t="shared" si="333"/>
        <v/>
      </c>
      <c r="M4792" s="34" t="s">
        <v>11</v>
      </c>
      <c r="N4792" s="36" t="str">
        <f t="shared" si="334"/>
        <v/>
      </c>
      <c r="O4792" s="34"/>
      <c r="P4792" s="34">
        <v>132807</v>
      </c>
      <c r="Q4792" s="37">
        <f t="shared" si="335"/>
        <v>133</v>
      </c>
      <c r="R4792" s="34">
        <v>18576</v>
      </c>
    </row>
    <row r="4793" spans="1:18" ht="14.25" thickBot="1">
      <c r="A4793" s="33" t="s">
        <v>657</v>
      </c>
      <c r="B4793" s="47">
        <v>41609</v>
      </c>
      <c r="C4793" t="s">
        <v>118</v>
      </c>
      <c r="D4793" t="s">
        <v>634</v>
      </c>
      <c r="E4793" t="s">
        <v>38</v>
      </c>
      <c r="F4793" t="s">
        <v>646</v>
      </c>
      <c r="G4793" t="s">
        <v>74</v>
      </c>
      <c r="I4793" t="s">
        <v>609</v>
      </c>
      <c r="K4793" s="34">
        <v>10360</v>
      </c>
      <c r="L4793" s="37">
        <f t="shared" si="333"/>
        <v>10</v>
      </c>
      <c r="M4793" s="34">
        <v>1267</v>
      </c>
      <c r="N4793" s="36">
        <f t="shared" si="334"/>
        <v>126.7</v>
      </c>
      <c r="O4793" s="34"/>
      <c r="P4793" s="34">
        <v>70360</v>
      </c>
      <c r="Q4793" s="37">
        <f t="shared" si="335"/>
        <v>70</v>
      </c>
      <c r="R4793" s="34">
        <v>6419</v>
      </c>
    </row>
    <row r="4794" spans="1:18" ht="14.25" thickBot="1">
      <c r="A4794" s="33" t="s">
        <v>657</v>
      </c>
      <c r="B4794" s="47">
        <v>41609</v>
      </c>
      <c r="C4794" t="s">
        <v>118</v>
      </c>
      <c r="D4794" t="s">
        <v>652</v>
      </c>
      <c r="E4794" t="s">
        <v>34</v>
      </c>
      <c r="F4794" t="s">
        <v>608</v>
      </c>
      <c r="G4794" t="s">
        <v>61</v>
      </c>
      <c r="I4794" t="s">
        <v>609</v>
      </c>
      <c r="K4794" s="34" t="s">
        <v>11</v>
      </c>
      <c r="L4794" s="37" t="str">
        <f t="shared" si="333"/>
        <v/>
      </c>
      <c r="M4794" s="34" t="s">
        <v>11</v>
      </c>
      <c r="N4794" s="36" t="str">
        <f t="shared" si="334"/>
        <v/>
      </c>
      <c r="O4794" s="34"/>
      <c r="P4794" s="34">
        <v>210751</v>
      </c>
      <c r="Q4794" s="37">
        <f t="shared" si="335"/>
        <v>211</v>
      </c>
      <c r="R4794" s="34">
        <v>43282</v>
      </c>
    </row>
    <row r="4795" spans="1:18" ht="14.25" thickBot="1">
      <c r="A4795" s="33" t="s">
        <v>657</v>
      </c>
      <c r="B4795" s="47">
        <v>41609</v>
      </c>
      <c r="C4795" t="s">
        <v>118</v>
      </c>
      <c r="D4795" t="s">
        <v>652</v>
      </c>
      <c r="E4795" t="s">
        <v>34</v>
      </c>
      <c r="F4795" t="s">
        <v>610</v>
      </c>
      <c r="G4795" t="s">
        <v>48</v>
      </c>
      <c r="I4795" t="s">
        <v>609</v>
      </c>
      <c r="K4795" s="34" t="s">
        <v>11</v>
      </c>
      <c r="L4795" s="37" t="str">
        <f t="shared" si="333"/>
        <v/>
      </c>
      <c r="M4795" s="34" t="s">
        <v>11</v>
      </c>
      <c r="N4795" s="36" t="str">
        <f t="shared" si="334"/>
        <v/>
      </c>
      <c r="O4795" s="34"/>
      <c r="P4795" s="34">
        <v>84749</v>
      </c>
      <c r="Q4795" s="37">
        <f t="shared" si="335"/>
        <v>85</v>
      </c>
      <c r="R4795" s="34">
        <v>25908</v>
      </c>
    </row>
    <row r="4796" spans="1:18" ht="14.25" thickBot="1">
      <c r="A4796" s="33" t="s">
        <v>657</v>
      </c>
      <c r="B4796" s="47">
        <v>41609</v>
      </c>
      <c r="C4796" t="s">
        <v>118</v>
      </c>
      <c r="D4796" t="s">
        <v>652</v>
      </c>
      <c r="E4796" t="s">
        <v>34</v>
      </c>
      <c r="F4796" t="s">
        <v>612</v>
      </c>
      <c r="G4796" t="s">
        <v>57</v>
      </c>
      <c r="I4796" t="s">
        <v>609</v>
      </c>
      <c r="K4796" s="34" t="s">
        <v>11</v>
      </c>
      <c r="L4796" s="37" t="str">
        <f t="shared" si="333"/>
        <v/>
      </c>
      <c r="M4796" s="34" t="s">
        <v>11</v>
      </c>
      <c r="N4796" s="36" t="str">
        <f t="shared" si="334"/>
        <v/>
      </c>
      <c r="O4796" s="34"/>
      <c r="P4796" s="34">
        <v>6623</v>
      </c>
      <c r="Q4796" s="37">
        <f t="shared" si="335"/>
        <v>7</v>
      </c>
      <c r="R4796" s="34">
        <v>773</v>
      </c>
    </row>
    <row r="4797" spans="1:18" ht="14.25" thickBot="1">
      <c r="A4797" s="33" t="s">
        <v>657</v>
      </c>
      <c r="B4797" s="47">
        <v>41609</v>
      </c>
      <c r="C4797" t="s">
        <v>118</v>
      </c>
      <c r="D4797" t="s">
        <v>652</v>
      </c>
      <c r="E4797" t="s">
        <v>34</v>
      </c>
      <c r="F4797" t="s">
        <v>614</v>
      </c>
      <c r="G4797" t="s">
        <v>53</v>
      </c>
      <c r="I4797" t="s">
        <v>609</v>
      </c>
      <c r="K4797" s="34" t="s">
        <v>11</v>
      </c>
      <c r="L4797" s="37" t="str">
        <f t="shared" si="333"/>
        <v/>
      </c>
      <c r="M4797" s="34" t="s">
        <v>11</v>
      </c>
      <c r="N4797" s="36" t="str">
        <f t="shared" si="334"/>
        <v/>
      </c>
      <c r="O4797" s="34"/>
      <c r="P4797" s="34">
        <v>96083</v>
      </c>
      <c r="Q4797" s="37">
        <f t="shared" si="335"/>
        <v>96</v>
      </c>
      <c r="R4797" s="34">
        <v>14270</v>
      </c>
    </row>
    <row r="4798" spans="1:18" ht="14.25" thickBot="1">
      <c r="A4798" s="33" t="s">
        <v>657</v>
      </c>
      <c r="B4798" s="47">
        <v>41609</v>
      </c>
      <c r="C4798" t="s">
        <v>118</v>
      </c>
      <c r="D4798" t="s">
        <v>652</v>
      </c>
      <c r="E4798" t="s">
        <v>34</v>
      </c>
      <c r="F4798" t="s">
        <v>616</v>
      </c>
      <c r="G4798" t="s">
        <v>60</v>
      </c>
      <c r="I4798" t="s">
        <v>609</v>
      </c>
      <c r="K4798" s="34">
        <v>49197</v>
      </c>
      <c r="L4798" s="37">
        <f t="shared" si="333"/>
        <v>49</v>
      </c>
      <c r="M4798" s="34">
        <v>10372</v>
      </c>
      <c r="N4798" s="36">
        <f t="shared" si="334"/>
        <v>211.67346938775509</v>
      </c>
      <c r="O4798" s="34"/>
      <c r="P4798" s="34">
        <v>77324</v>
      </c>
      <c r="Q4798" s="37">
        <f t="shared" si="335"/>
        <v>77</v>
      </c>
      <c r="R4798" s="34">
        <v>16719</v>
      </c>
    </row>
    <row r="4799" spans="1:18" ht="14.25" thickBot="1">
      <c r="A4799" s="33" t="s">
        <v>657</v>
      </c>
      <c r="B4799" s="47">
        <v>41609</v>
      </c>
      <c r="C4799" t="s">
        <v>118</v>
      </c>
      <c r="D4799" t="s">
        <v>652</v>
      </c>
      <c r="E4799" t="s">
        <v>34</v>
      </c>
      <c r="F4799" t="s">
        <v>625</v>
      </c>
      <c r="G4799" t="s">
        <v>66</v>
      </c>
      <c r="I4799" t="s">
        <v>609</v>
      </c>
      <c r="K4799" s="34">
        <v>54000</v>
      </c>
      <c r="L4799" s="37">
        <f t="shared" si="333"/>
        <v>54</v>
      </c>
      <c r="M4799" s="34">
        <v>3693</v>
      </c>
      <c r="N4799" s="36">
        <f t="shared" si="334"/>
        <v>68.388888888888886</v>
      </c>
      <c r="O4799" s="34"/>
      <c r="P4799" s="34">
        <v>1768545</v>
      </c>
      <c r="Q4799" s="37">
        <f t="shared" si="335"/>
        <v>1769</v>
      </c>
      <c r="R4799" s="34">
        <v>134346</v>
      </c>
    </row>
    <row r="4800" spans="1:18" ht="14.25" thickBot="1">
      <c r="A4800" s="33" t="s">
        <v>657</v>
      </c>
      <c r="B4800" s="47">
        <v>41609</v>
      </c>
      <c r="C4800" t="s">
        <v>118</v>
      </c>
      <c r="D4800" t="s">
        <v>652</v>
      </c>
      <c r="E4800" t="s">
        <v>34</v>
      </c>
      <c r="F4800" t="s">
        <v>646</v>
      </c>
      <c r="G4800" t="s">
        <v>74</v>
      </c>
      <c r="I4800" t="s">
        <v>609</v>
      </c>
      <c r="K4800" s="34">
        <v>374850</v>
      </c>
      <c r="L4800" s="37">
        <f t="shared" si="333"/>
        <v>375</v>
      </c>
      <c r="M4800" s="34">
        <v>55147</v>
      </c>
      <c r="N4800" s="36">
        <f t="shared" si="334"/>
        <v>147.05866666666665</v>
      </c>
      <c r="O4800" s="34"/>
      <c r="P4800" s="34">
        <v>2188823</v>
      </c>
      <c r="Q4800" s="37">
        <f t="shared" si="335"/>
        <v>2189</v>
      </c>
      <c r="R4800" s="34">
        <v>364611</v>
      </c>
    </row>
    <row r="4801" spans="1:18" ht="14.25" thickBot="1">
      <c r="A4801" s="33" t="s">
        <v>657</v>
      </c>
      <c r="B4801" s="47">
        <v>41609</v>
      </c>
      <c r="C4801" t="s">
        <v>118</v>
      </c>
      <c r="D4801" t="s">
        <v>637</v>
      </c>
      <c r="E4801" t="s">
        <v>71</v>
      </c>
      <c r="F4801" t="s">
        <v>616</v>
      </c>
      <c r="G4801" t="s">
        <v>60</v>
      </c>
      <c r="I4801" t="s">
        <v>609</v>
      </c>
      <c r="K4801" s="34">
        <v>19495</v>
      </c>
      <c r="L4801" s="37">
        <f t="shared" si="333"/>
        <v>19</v>
      </c>
      <c r="M4801" s="34">
        <v>4235</v>
      </c>
      <c r="N4801" s="36">
        <f t="shared" si="334"/>
        <v>222.89473684210526</v>
      </c>
      <c r="O4801" s="34"/>
      <c r="P4801" s="34">
        <v>19495</v>
      </c>
      <c r="Q4801" s="37">
        <f t="shared" si="335"/>
        <v>19</v>
      </c>
      <c r="R4801" s="34">
        <v>4235</v>
      </c>
    </row>
    <row r="4802" spans="1:18" ht="14.25" thickBot="1">
      <c r="A4802" s="33" t="s">
        <v>657</v>
      </c>
      <c r="B4802" s="47">
        <v>41609</v>
      </c>
      <c r="C4802" t="s">
        <v>118</v>
      </c>
      <c r="D4802" t="s">
        <v>637</v>
      </c>
      <c r="E4802" t="s">
        <v>71</v>
      </c>
      <c r="F4802" t="s">
        <v>625</v>
      </c>
      <c r="G4802" t="s">
        <v>66</v>
      </c>
      <c r="I4802" t="s">
        <v>609</v>
      </c>
      <c r="K4802" s="34" t="s">
        <v>11</v>
      </c>
      <c r="L4802" s="37" t="str">
        <f t="shared" si="333"/>
        <v/>
      </c>
      <c r="M4802" s="34" t="s">
        <v>11</v>
      </c>
      <c r="N4802" s="36" t="str">
        <f t="shared" si="334"/>
        <v/>
      </c>
      <c r="O4802" s="34"/>
      <c r="P4802" s="34">
        <v>50740</v>
      </c>
      <c r="Q4802" s="37">
        <f t="shared" si="335"/>
        <v>51</v>
      </c>
      <c r="R4802" s="34">
        <v>11031</v>
      </c>
    </row>
    <row r="4803" spans="1:18" ht="14.25" thickBot="1">
      <c r="A4803" s="33" t="s">
        <v>657</v>
      </c>
      <c r="B4803" s="47">
        <v>41609</v>
      </c>
      <c r="C4803" t="s">
        <v>118</v>
      </c>
      <c r="D4803" t="s">
        <v>637</v>
      </c>
      <c r="E4803" t="s">
        <v>71</v>
      </c>
      <c r="F4803" t="s">
        <v>646</v>
      </c>
      <c r="G4803" t="s">
        <v>74</v>
      </c>
      <c r="I4803" t="s">
        <v>609</v>
      </c>
      <c r="K4803" s="34">
        <v>16525</v>
      </c>
      <c r="L4803" s="37">
        <f t="shared" si="333"/>
        <v>17</v>
      </c>
      <c r="M4803" s="34">
        <v>3488</v>
      </c>
      <c r="N4803" s="36">
        <f t="shared" si="334"/>
        <v>205.1764705882353</v>
      </c>
      <c r="O4803" s="34"/>
      <c r="P4803" s="34">
        <v>16525</v>
      </c>
      <c r="Q4803" s="37">
        <f t="shared" si="335"/>
        <v>17</v>
      </c>
      <c r="R4803" s="34">
        <v>3488</v>
      </c>
    </row>
    <row r="4804" spans="1:18" ht="14.25" thickBot="1">
      <c r="A4804" s="33" t="s">
        <v>657</v>
      </c>
      <c r="B4804" s="47">
        <v>41609</v>
      </c>
      <c r="C4804" t="s">
        <v>118</v>
      </c>
      <c r="D4804" t="s">
        <v>701</v>
      </c>
      <c r="E4804" t="s">
        <v>190</v>
      </c>
      <c r="F4804" t="s">
        <v>608</v>
      </c>
      <c r="G4804" t="s">
        <v>61</v>
      </c>
      <c r="I4804" t="s">
        <v>609</v>
      </c>
      <c r="K4804" s="34" t="s">
        <v>11</v>
      </c>
      <c r="L4804" s="37" t="str">
        <f t="shared" si="333"/>
        <v/>
      </c>
      <c r="M4804" s="34" t="s">
        <v>11</v>
      </c>
      <c r="N4804" s="36" t="str">
        <f t="shared" si="334"/>
        <v/>
      </c>
      <c r="O4804" s="34"/>
      <c r="P4804" s="34">
        <v>3000</v>
      </c>
      <c r="Q4804" s="37">
        <f t="shared" si="335"/>
        <v>3</v>
      </c>
      <c r="R4804" s="34">
        <v>863</v>
      </c>
    </row>
    <row r="4805" spans="1:18" ht="14.25" thickBot="1">
      <c r="A4805" s="33" t="s">
        <v>657</v>
      </c>
      <c r="B4805" s="47">
        <v>41609</v>
      </c>
      <c r="C4805" t="s">
        <v>118</v>
      </c>
      <c r="D4805" t="s">
        <v>701</v>
      </c>
      <c r="E4805" t="s">
        <v>190</v>
      </c>
      <c r="F4805" t="s">
        <v>610</v>
      </c>
      <c r="G4805" t="s">
        <v>48</v>
      </c>
      <c r="I4805" t="s">
        <v>609</v>
      </c>
      <c r="K4805" s="34" t="s">
        <v>11</v>
      </c>
      <c r="L4805" s="37" t="str">
        <f t="shared" si="333"/>
        <v/>
      </c>
      <c r="M4805" s="34" t="s">
        <v>11</v>
      </c>
      <c r="N4805" s="36" t="str">
        <f t="shared" si="334"/>
        <v/>
      </c>
      <c r="O4805" s="34"/>
      <c r="P4805" s="34">
        <v>9410</v>
      </c>
      <c r="Q4805" s="37">
        <f t="shared" si="335"/>
        <v>9</v>
      </c>
      <c r="R4805" s="34">
        <v>2708</v>
      </c>
    </row>
    <row r="4806" spans="1:18" ht="14.25" thickBot="1">
      <c r="A4806" s="33" t="s">
        <v>657</v>
      </c>
      <c r="B4806" s="47">
        <v>41609</v>
      </c>
      <c r="C4806" t="s">
        <v>118</v>
      </c>
      <c r="D4806" t="s">
        <v>655</v>
      </c>
      <c r="E4806" t="s">
        <v>262</v>
      </c>
      <c r="F4806" t="s">
        <v>608</v>
      </c>
      <c r="G4806" t="s">
        <v>61</v>
      </c>
      <c r="I4806" t="s">
        <v>609</v>
      </c>
      <c r="K4806" s="34" t="s">
        <v>11</v>
      </c>
      <c r="L4806" s="37" t="str">
        <f t="shared" ref="L4806:L4831" si="336">IF(ISERROR(ROUND(K4806*0.001,0))=TRUE,"",(ROUND(K4806*0.001,0)))</f>
        <v/>
      </c>
      <c r="M4806" s="34" t="s">
        <v>11</v>
      </c>
      <c r="N4806" s="36" t="str">
        <f t="shared" ref="N4806:N4831" si="337">IF(ISERROR(M4806/L4806)=TRUE,"",(M4806/L4806))</f>
        <v/>
      </c>
      <c r="O4806" s="34"/>
      <c r="P4806" s="34">
        <v>15461</v>
      </c>
      <c r="Q4806" s="37">
        <f t="shared" ref="Q4806:Q4831" si="338">IF(ISERROR(ROUND(P4806*0.001,0))=TRUE,"",(ROUND(P4806*0.001,0)))</f>
        <v>15</v>
      </c>
      <c r="R4806" s="34">
        <v>5488</v>
      </c>
    </row>
    <row r="4807" spans="1:18" ht="14.25" thickBot="1">
      <c r="A4807" s="33" t="s">
        <v>657</v>
      </c>
      <c r="B4807" s="47">
        <v>41609</v>
      </c>
      <c r="C4807" t="s">
        <v>118</v>
      </c>
      <c r="D4807" t="s">
        <v>640</v>
      </c>
      <c r="E4807" t="s">
        <v>37</v>
      </c>
      <c r="F4807" t="s">
        <v>608</v>
      </c>
      <c r="G4807" t="s">
        <v>61</v>
      </c>
      <c r="I4807" t="s">
        <v>609</v>
      </c>
      <c r="K4807" s="34" t="s">
        <v>11</v>
      </c>
      <c r="L4807" s="37" t="str">
        <f t="shared" si="336"/>
        <v/>
      </c>
      <c r="M4807" s="34" t="s">
        <v>11</v>
      </c>
      <c r="N4807" s="36" t="str">
        <f t="shared" si="337"/>
        <v/>
      </c>
      <c r="O4807" s="34"/>
      <c r="P4807" s="34">
        <v>17560</v>
      </c>
      <c r="Q4807" s="37">
        <f t="shared" si="338"/>
        <v>18</v>
      </c>
      <c r="R4807" s="34">
        <v>4276</v>
      </c>
    </row>
    <row r="4808" spans="1:18" ht="14.25" thickBot="1">
      <c r="A4808" s="33" t="s">
        <v>657</v>
      </c>
      <c r="B4808" s="47">
        <v>41609</v>
      </c>
      <c r="C4808" t="s">
        <v>118</v>
      </c>
      <c r="D4808" t="s">
        <v>612</v>
      </c>
      <c r="E4808" t="s">
        <v>68</v>
      </c>
      <c r="F4808" t="s">
        <v>608</v>
      </c>
      <c r="G4808" t="s">
        <v>61</v>
      </c>
      <c r="I4808" t="s">
        <v>609</v>
      </c>
      <c r="K4808" s="34">
        <v>21080</v>
      </c>
      <c r="L4808" s="37">
        <f t="shared" si="336"/>
        <v>21</v>
      </c>
      <c r="M4808" s="34">
        <v>7849</v>
      </c>
      <c r="N4808" s="36">
        <f t="shared" si="337"/>
        <v>373.76190476190476</v>
      </c>
      <c r="O4808" s="34"/>
      <c r="P4808" s="34">
        <v>36787</v>
      </c>
      <c r="Q4808" s="37">
        <f t="shared" si="338"/>
        <v>37</v>
      </c>
      <c r="R4808" s="34">
        <v>13066</v>
      </c>
    </row>
    <row r="4809" spans="1:18" ht="14.25" thickBot="1">
      <c r="A4809" s="33" t="s">
        <v>657</v>
      </c>
      <c r="B4809" s="47">
        <v>41609</v>
      </c>
      <c r="C4809" t="s">
        <v>118</v>
      </c>
      <c r="D4809" t="s">
        <v>612</v>
      </c>
      <c r="E4809" t="s">
        <v>68</v>
      </c>
      <c r="F4809" t="s">
        <v>625</v>
      </c>
      <c r="G4809" t="s">
        <v>66</v>
      </c>
      <c r="I4809" t="s">
        <v>609</v>
      </c>
      <c r="K4809" s="34">
        <v>152820</v>
      </c>
      <c r="L4809" s="37">
        <f t="shared" si="336"/>
        <v>153</v>
      </c>
      <c r="M4809" s="34">
        <v>28702</v>
      </c>
      <c r="N4809" s="36">
        <f t="shared" si="337"/>
        <v>187.59477124183007</v>
      </c>
      <c r="O4809" s="34"/>
      <c r="P4809" s="34">
        <v>152820</v>
      </c>
      <c r="Q4809" s="37">
        <f t="shared" si="338"/>
        <v>153</v>
      </c>
      <c r="R4809" s="34">
        <v>28702</v>
      </c>
    </row>
    <row r="4810" spans="1:18" ht="14.25" thickBot="1">
      <c r="A4810" s="33" t="s">
        <v>657</v>
      </c>
      <c r="B4810" s="47">
        <v>41609</v>
      </c>
      <c r="C4810" t="s">
        <v>118</v>
      </c>
      <c r="D4810" t="s">
        <v>714</v>
      </c>
      <c r="E4810" t="s">
        <v>295</v>
      </c>
      <c r="F4810" t="s">
        <v>625</v>
      </c>
      <c r="G4810" t="s">
        <v>66</v>
      </c>
      <c r="I4810" t="s">
        <v>609</v>
      </c>
      <c r="K4810" s="34">
        <v>34010</v>
      </c>
      <c r="L4810" s="37">
        <f t="shared" si="336"/>
        <v>34</v>
      </c>
      <c r="M4810" s="34">
        <v>7293</v>
      </c>
      <c r="N4810" s="36">
        <f t="shared" si="337"/>
        <v>214.5</v>
      </c>
      <c r="O4810" s="34"/>
      <c r="P4810" s="34">
        <v>34010</v>
      </c>
      <c r="Q4810" s="37">
        <f t="shared" si="338"/>
        <v>34</v>
      </c>
      <c r="R4810" s="34">
        <v>7293</v>
      </c>
    </row>
    <row r="4811" spans="1:18" ht="14.25" thickBot="1">
      <c r="A4811" s="33" t="s">
        <v>657</v>
      </c>
      <c r="B4811" s="47">
        <v>41609</v>
      </c>
      <c r="C4811" t="s">
        <v>118</v>
      </c>
      <c r="D4811" t="s">
        <v>711</v>
      </c>
      <c r="E4811" t="s">
        <v>312</v>
      </c>
      <c r="F4811" t="s">
        <v>610</v>
      </c>
      <c r="G4811" t="s">
        <v>48</v>
      </c>
      <c r="I4811" t="s">
        <v>609</v>
      </c>
      <c r="K4811" s="34" t="s">
        <v>11</v>
      </c>
      <c r="L4811" s="37" t="str">
        <f t="shared" si="336"/>
        <v/>
      </c>
      <c r="M4811" s="34" t="s">
        <v>11</v>
      </c>
      <c r="N4811" s="36" t="str">
        <f t="shared" si="337"/>
        <v/>
      </c>
      <c r="O4811" s="34"/>
      <c r="P4811" s="34">
        <v>18102</v>
      </c>
      <c r="Q4811" s="37">
        <f t="shared" si="338"/>
        <v>18</v>
      </c>
      <c r="R4811" s="34">
        <v>4382</v>
      </c>
    </row>
    <row r="4812" spans="1:18" ht="14.25" thickBot="1">
      <c r="A4812" s="33" t="s">
        <v>657</v>
      </c>
      <c r="B4812" s="47">
        <v>41609</v>
      </c>
      <c r="C4812" t="s">
        <v>118</v>
      </c>
      <c r="D4812" t="s">
        <v>656</v>
      </c>
      <c r="E4812" t="s">
        <v>316</v>
      </c>
      <c r="F4812" t="s">
        <v>610</v>
      </c>
      <c r="G4812" t="s">
        <v>48</v>
      </c>
      <c r="I4812" t="s">
        <v>609</v>
      </c>
      <c r="K4812" s="34" t="s">
        <v>11</v>
      </c>
      <c r="L4812" s="37" t="str">
        <f t="shared" si="336"/>
        <v/>
      </c>
      <c r="M4812" s="34" t="s">
        <v>11</v>
      </c>
      <c r="N4812" s="36" t="str">
        <f t="shared" si="337"/>
        <v/>
      </c>
      <c r="O4812" s="34"/>
      <c r="P4812" s="34">
        <v>25029</v>
      </c>
      <c r="Q4812" s="37">
        <f t="shared" si="338"/>
        <v>25</v>
      </c>
      <c r="R4812" s="34">
        <v>8622</v>
      </c>
    </row>
    <row r="4813" spans="1:18" ht="14.25" thickBot="1">
      <c r="A4813" s="33" t="s">
        <v>657</v>
      </c>
      <c r="B4813" s="47">
        <v>41609</v>
      </c>
      <c r="C4813" t="s">
        <v>118</v>
      </c>
      <c r="D4813" t="s">
        <v>656</v>
      </c>
      <c r="E4813" t="s">
        <v>316</v>
      </c>
      <c r="F4813" t="s">
        <v>614</v>
      </c>
      <c r="G4813" t="s">
        <v>53</v>
      </c>
      <c r="I4813" t="s">
        <v>609</v>
      </c>
      <c r="K4813" s="34" t="s">
        <v>11</v>
      </c>
      <c r="L4813" s="37" t="str">
        <f t="shared" si="336"/>
        <v/>
      </c>
      <c r="M4813" s="34" t="s">
        <v>11</v>
      </c>
      <c r="N4813" s="36" t="str">
        <f t="shared" si="337"/>
        <v/>
      </c>
      <c r="O4813" s="34"/>
      <c r="P4813" s="34">
        <v>85864</v>
      </c>
      <c r="Q4813" s="37">
        <f t="shared" si="338"/>
        <v>86</v>
      </c>
      <c r="R4813" s="34">
        <v>27198</v>
      </c>
    </row>
    <row r="4814" spans="1:18" ht="14.25" thickBot="1">
      <c r="A4814" s="33" t="s">
        <v>657</v>
      </c>
      <c r="B4814" s="47">
        <v>41609</v>
      </c>
      <c r="C4814" t="s">
        <v>118</v>
      </c>
      <c r="D4814" t="s">
        <v>656</v>
      </c>
      <c r="E4814" t="s">
        <v>316</v>
      </c>
      <c r="F4814" t="s">
        <v>616</v>
      </c>
      <c r="G4814" t="s">
        <v>60</v>
      </c>
      <c r="I4814" t="s">
        <v>609</v>
      </c>
      <c r="K4814" s="34">
        <v>21101</v>
      </c>
      <c r="L4814" s="37">
        <f t="shared" si="336"/>
        <v>21</v>
      </c>
      <c r="M4814" s="34">
        <v>6488</v>
      </c>
      <c r="N4814" s="36">
        <f t="shared" si="337"/>
        <v>308.95238095238096</v>
      </c>
      <c r="O4814" s="34"/>
      <c r="P4814" s="34">
        <v>64377</v>
      </c>
      <c r="Q4814" s="37">
        <f t="shared" si="338"/>
        <v>64</v>
      </c>
      <c r="R4814" s="34">
        <v>19780</v>
      </c>
    </row>
    <row r="4815" spans="1:18" ht="14.25" thickBot="1">
      <c r="A4815" s="33" t="s">
        <v>657</v>
      </c>
      <c r="B4815" s="47">
        <v>41609</v>
      </c>
      <c r="C4815" t="s">
        <v>118</v>
      </c>
      <c r="D4815" t="s">
        <v>669</v>
      </c>
      <c r="E4815" t="s">
        <v>348</v>
      </c>
      <c r="F4815" t="s">
        <v>610</v>
      </c>
      <c r="G4815" t="s">
        <v>48</v>
      </c>
      <c r="I4815" t="s">
        <v>609</v>
      </c>
      <c r="K4815" s="34" t="s">
        <v>11</v>
      </c>
      <c r="L4815" s="37" t="str">
        <f t="shared" si="336"/>
        <v/>
      </c>
      <c r="M4815" s="34" t="s">
        <v>11</v>
      </c>
      <c r="N4815" s="36" t="str">
        <f t="shared" si="337"/>
        <v/>
      </c>
      <c r="O4815" s="34"/>
      <c r="P4815" s="34">
        <v>20348</v>
      </c>
      <c r="Q4815" s="37">
        <f t="shared" si="338"/>
        <v>20</v>
      </c>
      <c r="R4815" s="34">
        <v>8886</v>
      </c>
    </row>
    <row r="4816" spans="1:18" ht="14.25" thickBot="1">
      <c r="A4816" s="33" t="s">
        <v>657</v>
      </c>
      <c r="B4816" s="47">
        <v>41609</v>
      </c>
      <c r="C4816" t="s">
        <v>118</v>
      </c>
      <c r="D4816" t="s">
        <v>669</v>
      </c>
      <c r="E4816" t="s">
        <v>348</v>
      </c>
      <c r="F4816" t="s">
        <v>625</v>
      </c>
      <c r="G4816" t="s">
        <v>66</v>
      </c>
      <c r="I4816" t="s">
        <v>609</v>
      </c>
      <c r="K4816" s="34" t="s">
        <v>11</v>
      </c>
      <c r="L4816" s="37" t="str">
        <f t="shared" si="336"/>
        <v/>
      </c>
      <c r="M4816" s="34" t="s">
        <v>11</v>
      </c>
      <c r="N4816" s="36" t="str">
        <f t="shared" si="337"/>
        <v/>
      </c>
      <c r="O4816" s="34"/>
      <c r="P4816" s="34">
        <v>43621</v>
      </c>
      <c r="Q4816" s="37">
        <f t="shared" si="338"/>
        <v>44</v>
      </c>
      <c r="R4816" s="34">
        <v>5911</v>
      </c>
    </row>
    <row r="4817" spans="1:18" ht="14.25" thickBot="1">
      <c r="A4817" s="33" t="s">
        <v>657</v>
      </c>
      <c r="B4817" s="47">
        <v>41609</v>
      </c>
      <c r="C4817" t="s">
        <v>118</v>
      </c>
      <c r="D4817" t="s">
        <v>641</v>
      </c>
      <c r="E4817" t="s">
        <v>33</v>
      </c>
      <c r="F4817" t="s">
        <v>608</v>
      </c>
      <c r="G4817" t="s">
        <v>61</v>
      </c>
      <c r="I4817" t="s">
        <v>609</v>
      </c>
      <c r="K4817" s="34">
        <v>181705</v>
      </c>
      <c r="L4817" s="37">
        <f t="shared" si="336"/>
        <v>182</v>
      </c>
      <c r="M4817" s="34">
        <v>67587</v>
      </c>
      <c r="N4817" s="36">
        <f t="shared" si="337"/>
        <v>371.35714285714283</v>
      </c>
      <c r="O4817" s="34"/>
      <c r="P4817" s="34">
        <v>1568531</v>
      </c>
      <c r="Q4817" s="37">
        <f t="shared" si="338"/>
        <v>1569</v>
      </c>
      <c r="R4817" s="34">
        <v>550117</v>
      </c>
    </row>
    <row r="4818" spans="1:18" ht="14.25" thickBot="1">
      <c r="A4818" s="33" t="s">
        <v>657</v>
      </c>
      <c r="B4818" s="47">
        <v>41609</v>
      </c>
      <c r="C4818" t="s">
        <v>118</v>
      </c>
      <c r="D4818" t="s">
        <v>641</v>
      </c>
      <c r="E4818" t="s">
        <v>33</v>
      </c>
      <c r="F4818" t="s">
        <v>610</v>
      </c>
      <c r="G4818" t="s">
        <v>48</v>
      </c>
      <c r="I4818" t="s">
        <v>609</v>
      </c>
      <c r="K4818" s="34">
        <v>677688</v>
      </c>
      <c r="L4818" s="37">
        <f t="shared" si="336"/>
        <v>678</v>
      </c>
      <c r="M4818" s="34">
        <v>116163</v>
      </c>
      <c r="N4818" s="36">
        <f t="shared" si="337"/>
        <v>171.33185840707964</v>
      </c>
      <c r="O4818" s="34"/>
      <c r="P4818" s="34">
        <v>3346992</v>
      </c>
      <c r="Q4818" s="37">
        <f t="shared" si="338"/>
        <v>3347</v>
      </c>
      <c r="R4818" s="34">
        <v>557807</v>
      </c>
    </row>
    <row r="4819" spans="1:18" ht="14.25" thickBot="1">
      <c r="A4819" s="33" t="s">
        <v>657</v>
      </c>
      <c r="B4819" s="47">
        <v>41609</v>
      </c>
      <c r="C4819" t="s">
        <v>118</v>
      </c>
      <c r="D4819" t="s">
        <v>641</v>
      </c>
      <c r="E4819" t="s">
        <v>33</v>
      </c>
      <c r="F4819" t="s">
        <v>616</v>
      </c>
      <c r="G4819" t="s">
        <v>60</v>
      </c>
      <c r="I4819" t="s">
        <v>609</v>
      </c>
      <c r="K4819" s="34" t="s">
        <v>11</v>
      </c>
      <c r="L4819" s="37" t="str">
        <f t="shared" si="336"/>
        <v/>
      </c>
      <c r="M4819" s="34" t="s">
        <v>11</v>
      </c>
      <c r="N4819" s="36" t="str">
        <f t="shared" si="337"/>
        <v/>
      </c>
      <c r="O4819" s="34"/>
      <c r="P4819" s="34">
        <v>1841</v>
      </c>
      <c r="Q4819" s="37">
        <f t="shared" si="338"/>
        <v>2</v>
      </c>
      <c r="R4819" s="34">
        <v>538</v>
      </c>
    </row>
    <row r="4820" spans="1:18" ht="14.25" thickBot="1">
      <c r="A4820" s="33" t="s">
        <v>657</v>
      </c>
      <c r="B4820" s="47">
        <v>41609</v>
      </c>
      <c r="C4820" t="s">
        <v>118</v>
      </c>
      <c r="D4820" t="s">
        <v>641</v>
      </c>
      <c r="E4820" t="s">
        <v>33</v>
      </c>
      <c r="F4820" t="s">
        <v>625</v>
      </c>
      <c r="G4820" t="s">
        <v>66</v>
      </c>
      <c r="I4820" t="s">
        <v>609</v>
      </c>
      <c r="K4820" s="34">
        <v>106970</v>
      </c>
      <c r="L4820" s="37">
        <f t="shared" si="336"/>
        <v>107</v>
      </c>
      <c r="M4820" s="34">
        <v>14834</v>
      </c>
      <c r="N4820" s="36">
        <f t="shared" si="337"/>
        <v>138.63551401869159</v>
      </c>
      <c r="O4820" s="34"/>
      <c r="P4820" s="34">
        <v>5688009</v>
      </c>
      <c r="Q4820" s="37">
        <f t="shared" si="338"/>
        <v>5688</v>
      </c>
      <c r="R4820" s="34">
        <v>609033</v>
      </c>
    </row>
    <row r="4821" spans="1:18" ht="14.25" thickBot="1">
      <c r="A4821" s="33" t="s">
        <v>657</v>
      </c>
      <c r="B4821" s="47">
        <v>41609</v>
      </c>
      <c r="C4821" t="s">
        <v>118</v>
      </c>
      <c r="D4821" t="s">
        <v>641</v>
      </c>
      <c r="E4821" t="s">
        <v>33</v>
      </c>
      <c r="F4821" t="s">
        <v>646</v>
      </c>
      <c r="G4821" t="s">
        <v>74</v>
      </c>
      <c r="I4821" t="s">
        <v>609</v>
      </c>
      <c r="K4821" s="34">
        <v>892964</v>
      </c>
      <c r="L4821" s="37">
        <f t="shared" si="336"/>
        <v>893</v>
      </c>
      <c r="M4821" s="34">
        <v>187970</v>
      </c>
      <c r="N4821" s="36">
        <f t="shared" si="337"/>
        <v>210.49272116461367</v>
      </c>
      <c r="O4821" s="34"/>
      <c r="P4821" s="34">
        <v>16731920</v>
      </c>
      <c r="Q4821" s="37">
        <f t="shared" si="338"/>
        <v>16732</v>
      </c>
      <c r="R4821" s="34">
        <v>3714681</v>
      </c>
    </row>
    <row r="4822" spans="1:18" ht="14.25" thickBot="1">
      <c r="A4822" s="33" t="s">
        <v>657</v>
      </c>
      <c r="B4822" s="47">
        <v>41609</v>
      </c>
      <c r="C4822" t="s">
        <v>118</v>
      </c>
      <c r="D4822" t="s">
        <v>641</v>
      </c>
      <c r="E4822" t="s">
        <v>33</v>
      </c>
      <c r="F4822" t="s">
        <v>706</v>
      </c>
      <c r="G4822" t="s">
        <v>442</v>
      </c>
      <c r="I4822" t="s">
        <v>609</v>
      </c>
      <c r="K4822" s="34" t="s">
        <v>11</v>
      </c>
      <c r="L4822" s="37" t="str">
        <f t="shared" si="336"/>
        <v/>
      </c>
      <c r="M4822" s="34" t="s">
        <v>11</v>
      </c>
      <c r="N4822" s="36" t="str">
        <f t="shared" si="337"/>
        <v/>
      </c>
      <c r="O4822" s="34"/>
      <c r="P4822" s="34">
        <v>18177</v>
      </c>
      <c r="Q4822" s="37">
        <f t="shared" si="338"/>
        <v>18</v>
      </c>
      <c r="R4822" s="34">
        <v>6434</v>
      </c>
    </row>
    <row r="4823" spans="1:18" ht="14.25" thickBot="1">
      <c r="A4823" s="33" t="s">
        <v>657</v>
      </c>
      <c r="B4823" s="47">
        <v>41609</v>
      </c>
      <c r="C4823" t="s">
        <v>118</v>
      </c>
      <c r="D4823" t="s">
        <v>661</v>
      </c>
      <c r="E4823" t="s">
        <v>41</v>
      </c>
      <c r="F4823" t="s">
        <v>608</v>
      </c>
      <c r="G4823" t="s">
        <v>61</v>
      </c>
      <c r="I4823" t="s">
        <v>609</v>
      </c>
      <c r="K4823" s="34">
        <v>31500</v>
      </c>
      <c r="L4823" s="37">
        <f t="shared" si="336"/>
        <v>32</v>
      </c>
      <c r="M4823" s="34">
        <v>11266</v>
      </c>
      <c r="N4823" s="36">
        <f t="shared" si="337"/>
        <v>352.0625</v>
      </c>
      <c r="O4823" s="34"/>
      <c r="P4823" s="34">
        <v>343168</v>
      </c>
      <c r="Q4823" s="37">
        <f t="shared" si="338"/>
        <v>343</v>
      </c>
      <c r="R4823" s="34">
        <v>115328</v>
      </c>
    </row>
    <row r="4824" spans="1:18" ht="14.25" thickBot="1">
      <c r="A4824" s="33" t="s">
        <v>657</v>
      </c>
      <c r="B4824" s="47">
        <v>41609</v>
      </c>
      <c r="C4824" t="s">
        <v>118</v>
      </c>
      <c r="D4824" t="s">
        <v>661</v>
      </c>
      <c r="E4824" t="s">
        <v>41</v>
      </c>
      <c r="F4824" t="s">
        <v>610</v>
      </c>
      <c r="G4824" t="s">
        <v>48</v>
      </c>
      <c r="I4824" t="s">
        <v>609</v>
      </c>
      <c r="K4824" s="34" t="s">
        <v>11</v>
      </c>
      <c r="L4824" s="37" t="str">
        <f t="shared" si="336"/>
        <v/>
      </c>
      <c r="M4824" s="34" t="s">
        <v>11</v>
      </c>
      <c r="N4824" s="36" t="str">
        <f t="shared" si="337"/>
        <v/>
      </c>
      <c r="O4824" s="34"/>
      <c r="P4824" s="34">
        <v>84730</v>
      </c>
      <c r="Q4824" s="37">
        <f t="shared" si="338"/>
        <v>85</v>
      </c>
      <c r="R4824" s="34">
        <v>36904</v>
      </c>
    </row>
    <row r="4825" spans="1:18" ht="14.25" thickBot="1">
      <c r="A4825" s="33" t="s">
        <v>657</v>
      </c>
      <c r="B4825" s="47">
        <v>41609</v>
      </c>
      <c r="C4825" t="s">
        <v>118</v>
      </c>
      <c r="D4825" t="s">
        <v>661</v>
      </c>
      <c r="E4825" t="s">
        <v>41</v>
      </c>
      <c r="F4825" t="s">
        <v>625</v>
      </c>
      <c r="G4825" t="s">
        <v>66</v>
      </c>
      <c r="I4825" t="s">
        <v>609</v>
      </c>
      <c r="K4825" s="34" t="s">
        <v>11</v>
      </c>
      <c r="L4825" s="37" t="str">
        <f t="shared" si="336"/>
        <v/>
      </c>
      <c r="M4825" s="34" t="s">
        <v>11</v>
      </c>
      <c r="N4825" s="36" t="str">
        <f t="shared" si="337"/>
        <v/>
      </c>
      <c r="O4825" s="34"/>
      <c r="P4825" s="34">
        <v>35455</v>
      </c>
      <c r="Q4825" s="37">
        <f t="shared" si="338"/>
        <v>35</v>
      </c>
      <c r="R4825" s="34">
        <v>2794</v>
      </c>
    </row>
    <row r="4826" spans="1:18" ht="14.25" thickBot="1">
      <c r="A4826" s="33" t="s">
        <v>657</v>
      </c>
      <c r="B4826" s="47">
        <v>41609</v>
      </c>
      <c r="C4826" t="s">
        <v>118</v>
      </c>
      <c r="D4826" t="s">
        <v>664</v>
      </c>
      <c r="E4826" t="s">
        <v>370</v>
      </c>
      <c r="F4826" t="s">
        <v>709</v>
      </c>
      <c r="G4826" t="s">
        <v>710</v>
      </c>
      <c r="I4826" t="s">
        <v>609</v>
      </c>
      <c r="K4826" s="34" t="s">
        <v>11</v>
      </c>
      <c r="L4826" s="37" t="str">
        <f t="shared" si="336"/>
        <v/>
      </c>
      <c r="M4826" s="34" t="s">
        <v>11</v>
      </c>
      <c r="N4826" s="36" t="str">
        <f t="shared" si="337"/>
        <v/>
      </c>
      <c r="O4826" s="34"/>
      <c r="P4826" s="34">
        <v>12200</v>
      </c>
      <c r="Q4826" s="37">
        <f t="shared" si="338"/>
        <v>12</v>
      </c>
      <c r="R4826" s="34">
        <v>695</v>
      </c>
    </row>
    <row r="4827" spans="1:18" ht="14.25" thickBot="1">
      <c r="A4827" s="33" t="s">
        <v>657</v>
      </c>
      <c r="B4827" s="47">
        <v>41609</v>
      </c>
      <c r="C4827" t="s">
        <v>118</v>
      </c>
      <c r="D4827" t="s">
        <v>712</v>
      </c>
      <c r="E4827" t="s">
        <v>451</v>
      </c>
      <c r="F4827" t="s">
        <v>616</v>
      </c>
      <c r="G4827" t="s">
        <v>60</v>
      </c>
      <c r="I4827" t="s">
        <v>609</v>
      </c>
      <c r="K4827" s="34" t="s">
        <v>11</v>
      </c>
      <c r="L4827" s="37" t="str">
        <f t="shared" si="336"/>
        <v/>
      </c>
      <c r="M4827" s="34" t="s">
        <v>11</v>
      </c>
      <c r="N4827" s="36" t="str">
        <f t="shared" si="337"/>
        <v/>
      </c>
      <c r="O4827" s="34"/>
      <c r="P4827" s="34">
        <v>19220</v>
      </c>
      <c r="Q4827" s="37">
        <f t="shared" si="338"/>
        <v>19</v>
      </c>
      <c r="R4827" s="34">
        <v>2589</v>
      </c>
    </row>
    <row r="4828" spans="1:18" ht="14.25" thickBot="1">
      <c r="A4828" s="33" t="s">
        <v>657</v>
      </c>
      <c r="B4828" s="47">
        <v>41609</v>
      </c>
      <c r="C4828" t="s">
        <v>118</v>
      </c>
      <c r="D4828" t="s">
        <v>662</v>
      </c>
      <c r="E4828" t="s">
        <v>545</v>
      </c>
      <c r="F4828" t="s">
        <v>616</v>
      </c>
      <c r="G4828" t="s">
        <v>60</v>
      </c>
      <c r="I4828" t="s">
        <v>609</v>
      </c>
      <c r="K4828" s="34" t="s">
        <v>11</v>
      </c>
      <c r="L4828" s="37" t="str">
        <f t="shared" si="336"/>
        <v/>
      </c>
      <c r="M4828" s="34" t="s">
        <v>11</v>
      </c>
      <c r="N4828" s="36" t="str">
        <f t="shared" si="337"/>
        <v/>
      </c>
      <c r="O4828" s="34"/>
      <c r="P4828" s="34">
        <v>26953</v>
      </c>
      <c r="Q4828" s="37">
        <f t="shared" si="338"/>
        <v>27</v>
      </c>
      <c r="R4828" s="34">
        <v>4637</v>
      </c>
    </row>
    <row r="4829" spans="1:18" ht="14.25" thickBot="1">
      <c r="A4829" s="33" t="s">
        <v>657</v>
      </c>
      <c r="B4829" s="47">
        <v>41609</v>
      </c>
      <c r="C4829" t="s">
        <v>118</v>
      </c>
      <c r="D4829" t="s">
        <v>662</v>
      </c>
      <c r="E4829" t="s">
        <v>545</v>
      </c>
      <c r="F4829" t="s">
        <v>625</v>
      </c>
      <c r="G4829" t="s">
        <v>66</v>
      </c>
      <c r="I4829" t="s">
        <v>609</v>
      </c>
      <c r="K4829" s="34" t="s">
        <v>11</v>
      </c>
      <c r="L4829" s="37" t="str">
        <f t="shared" si="336"/>
        <v/>
      </c>
      <c r="M4829" s="34" t="s">
        <v>11</v>
      </c>
      <c r="N4829" s="36" t="str">
        <f t="shared" si="337"/>
        <v/>
      </c>
      <c r="O4829" s="34"/>
      <c r="P4829" s="34">
        <v>60390</v>
      </c>
      <c r="Q4829" s="37">
        <f t="shared" si="338"/>
        <v>60</v>
      </c>
      <c r="R4829" s="34">
        <v>11849</v>
      </c>
    </row>
    <row r="4830" spans="1:18" ht="14.25" thickBot="1">
      <c r="A4830" s="33" t="s">
        <v>657</v>
      </c>
      <c r="B4830" s="47">
        <v>41609</v>
      </c>
      <c r="C4830" t="s">
        <v>118</v>
      </c>
      <c r="D4830" t="s">
        <v>662</v>
      </c>
      <c r="E4830" t="s">
        <v>545</v>
      </c>
      <c r="F4830" t="s">
        <v>646</v>
      </c>
      <c r="G4830" t="s">
        <v>74</v>
      </c>
      <c r="I4830" t="s">
        <v>609</v>
      </c>
      <c r="K4830" s="34" t="s">
        <v>11</v>
      </c>
      <c r="L4830" s="37" t="str">
        <f t="shared" si="336"/>
        <v/>
      </c>
      <c r="M4830" s="34" t="s">
        <v>11</v>
      </c>
      <c r="N4830" s="36" t="str">
        <f t="shared" si="337"/>
        <v/>
      </c>
      <c r="O4830" s="34"/>
      <c r="P4830" s="34">
        <v>59960</v>
      </c>
      <c r="Q4830" s="37">
        <f t="shared" si="338"/>
        <v>60</v>
      </c>
      <c r="R4830" s="34">
        <v>14047</v>
      </c>
    </row>
    <row r="4831" spans="1:18" ht="14.25" thickBot="1">
      <c r="A4831" s="33" t="s">
        <v>657</v>
      </c>
      <c r="B4831" s="47">
        <v>41609</v>
      </c>
      <c r="C4831" t="s">
        <v>118</v>
      </c>
      <c r="D4831" t="s">
        <v>660</v>
      </c>
      <c r="E4831" t="s">
        <v>550</v>
      </c>
      <c r="F4831" t="s">
        <v>620</v>
      </c>
      <c r="G4831" t="s">
        <v>67</v>
      </c>
      <c r="I4831" t="s">
        <v>609</v>
      </c>
      <c r="K4831" s="34" t="s">
        <v>11</v>
      </c>
      <c r="L4831" s="37" t="str">
        <f t="shared" si="336"/>
        <v/>
      </c>
      <c r="M4831" s="34" t="s">
        <v>11</v>
      </c>
      <c r="N4831" s="36" t="str">
        <f t="shared" si="337"/>
        <v/>
      </c>
      <c r="O4831" s="34"/>
      <c r="P4831" s="34">
        <v>88642</v>
      </c>
      <c r="Q4831" s="37">
        <f t="shared" si="338"/>
        <v>89</v>
      </c>
      <c r="R4831" s="34">
        <v>15927</v>
      </c>
    </row>
    <row r="4832" spans="1:18" ht="14.25" thickBot="1">
      <c r="A4832" s="33" t="s">
        <v>606</v>
      </c>
      <c r="B4832" s="47">
        <v>41609</v>
      </c>
      <c r="C4832" t="s">
        <v>118</v>
      </c>
      <c r="D4832" t="s">
        <v>607</v>
      </c>
      <c r="E4832" t="s">
        <v>44</v>
      </c>
      <c r="F4832" t="s">
        <v>608</v>
      </c>
      <c r="G4832" t="s">
        <v>61</v>
      </c>
      <c r="I4832" t="s">
        <v>609</v>
      </c>
      <c r="K4832" s="34">
        <v>140523</v>
      </c>
      <c r="L4832" s="37">
        <f>IF(ISERROR(ROUND(K4832*0.001,0))=TRUE,"",(ROUND(K4832*0.001,0)))</f>
        <v>141</v>
      </c>
      <c r="M4832" s="34">
        <v>27444</v>
      </c>
      <c r="N4832" s="36">
        <f>IF(ISERROR(M4832/L4832)=TRUE,"",(M4832/L4832))</f>
        <v>194.63829787234042</v>
      </c>
      <c r="O4832" s="34"/>
      <c r="P4832" s="34">
        <v>1502764</v>
      </c>
      <c r="Q4832" s="37">
        <f>IF(ISERROR(ROUND(P4832*0.001,0))=TRUE,"",(ROUND(P4832*0.001,0)))</f>
        <v>1503</v>
      </c>
      <c r="R4832" s="34">
        <v>258236</v>
      </c>
    </row>
    <row r="4833" spans="1:18" ht="14.25" thickBot="1">
      <c r="A4833" s="33" t="s">
        <v>606</v>
      </c>
      <c r="B4833" s="47">
        <v>41609</v>
      </c>
      <c r="C4833" t="s">
        <v>118</v>
      </c>
      <c r="D4833" t="s">
        <v>607</v>
      </c>
      <c r="E4833" t="s">
        <v>44</v>
      </c>
      <c r="F4833" t="s">
        <v>642</v>
      </c>
      <c r="G4833" t="s">
        <v>99</v>
      </c>
      <c r="I4833" t="s">
        <v>609</v>
      </c>
      <c r="K4833" s="34" t="s">
        <v>11</v>
      </c>
      <c r="L4833" s="37" t="str">
        <f t="shared" ref="L4833:L4896" si="339">IF(ISERROR(ROUND(K4833*0.001,0))=TRUE,"",(ROUND(K4833*0.001,0)))</f>
        <v/>
      </c>
      <c r="M4833" s="34" t="s">
        <v>11</v>
      </c>
      <c r="N4833" s="36" t="str">
        <f t="shared" ref="N4833:N4896" si="340">IF(ISERROR(M4833/L4833)=TRUE,"",(M4833/L4833))</f>
        <v/>
      </c>
      <c r="O4833" s="34"/>
      <c r="P4833" s="34">
        <v>115634</v>
      </c>
      <c r="Q4833" s="37">
        <f t="shared" ref="Q4833:Q4896" si="341">IF(ISERROR(ROUND(P4833*0.001,0))=TRUE,"",(ROUND(P4833*0.001,0)))</f>
        <v>116</v>
      </c>
      <c r="R4833" s="34">
        <v>17408</v>
      </c>
    </row>
    <row r="4834" spans="1:18" ht="14.25" thickBot="1">
      <c r="A4834" s="33" t="s">
        <v>606</v>
      </c>
      <c r="B4834" s="47">
        <v>41609</v>
      </c>
      <c r="C4834" t="s">
        <v>118</v>
      </c>
      <c r="D4834" t="s">
        <v>607</v>
      </c>
      <c r="E4834" t="s">
        <v>44</v>
      </c>
      <c r="F4834" t="s">
        <v>610</v>
      </c>
      <c r="G4834" t="s">
        <v>48</v>
      </c>
      <c r="I4834" t="s">
        <v>609</v>
      </c>
      <c r="K4834" s="34">
        <v>94490</v>
      </c>
      <c r="L4834" s="37">
        <f t="shared" si="339"/>
        <v>94</v>
      </c>
      <c r="M4834" s="34">
        <v>19568</v>
      </c>
      <c r="N4834" s="36">
        <f t="shared" si="340"/>
        <v>208.17021276595744</v>
      </c>
      <c r="O4834" s="34"/>
      <c r="P4834" s="34">
        <v>1058425</v>
      </c>
      <c r="Q4834" s="37">
        <f t="shared" si="341"/>
        <v>1058</v>
      </c>
      <c r="R4834" s="34">
        <v>159633</v>
      </c>
    </row>
    <row r="4835" spans="1:18" ht="14.25" thickBot="1">
      <c r="A4835" s="33" t="s">
        <v>606</v>
      </c>
      <c r="B4835" s="47">
        <v>41609</v>
      </c>
      <c r="C4835" t="s">
        <v>118</v>
      </c>
      <c r="D4835" t="s">
        <v>607</v>
      </c>
      <c r="E4835" t="s">
        <v>44</v>
      </c>
      <c r="F4835" t="s">
        <v>611</v>
      </c>
      <c r="G4835" t="s">
        <v>58</v>
      </c>
      <c r="I4835" t="s">
        <v>609</v>
      </c>
      <c r="K4835" s="34">
        <v>1550000</v>
      </c>
      <c r="L4835" s="37">
        <f t="shared" si="339"/>
        <v>1550</v>
      </c>
      <c r="M4835" s="34">
        <v>205065</v>
      </c>
      <c r="N4835" s="36">
        <f t="shared" si="340"/>
        <v>132.30000000000001</v>
      </c>
      <c r="O4835" s="34"/>
      <c r="P4835" s="34">
        <v>33956160</v>
      </c>
      <c r="Q4835" s="37">
        <f t="shared" si="341"/>
        <v>33956</v>
      </c>
      <c r="R4835" s="34">
        <v>4254423</v>
      </c>
    </row>
    <row r="4836" spans="1:18" ht="14.25" thickBot="1">
      <c r="A4836" s="33" t="s">
        <v>606</v>
      </c>
      <c r="B4836" s="47">
        <v>41609</v>
      </c>
      <c r="C4836" t="s">
        <v>118</v>
      </c>
      <c r="D4836" t="s">
        <v>607</v>
      </c>
      <c r="E4836" t="s">
        <v>44</v>
      </c>
      <c r="F4836" t="s">
        <v>612</v>
      </c>
      <c r="G4836" t="s">
        <v>57</v>
      </c>
      <c r="I4836" t="s">
        <v>609</v>
      </c>
      <c r="K4836" s="34" t="s">
        <v>11</v>
      </c>
      <c r="L4836" s="37" t="str">
        <f t="shared" si="339"/>
        <v/>
      </c>
      <c r="M4836" s="34" t="s">
        <v>11</v>
      </c>
      <c r="N4836" s="36" t="str">
        <f t="shared" si="340"/>
        <v/>
      </c>
      <c r="O4836" s="34"/>
      <c r="P4836" s="34">
        <v>1452420</v>
      </c>
      <c r="Q4836" s="37">
        <f t="shared" si="341"/>
        <v>1452</v>
      </c>
      <c r="R4836" s="34">
        <v>201355</v>
      </c>
    </row>
    <row r="4837" spans="1:18" ht="14.25" thickBot="1">
      <c r="A4837" s="33" t="s">
        <v>606</v>
      </c>
      <c r="B4837" s="47">
        <v>41609</v>
      </c>
      <c r="C4837" t="s">
        <v>118</v>
      </c>
      <c r="D4837" t="s">
        <v>607</v>
      </c>
      <c r="E4837" t="s">
        <v>44</v>
      </c>
      <c r="F4837" t="s">
        <v>623</v>
      </c>
      <c r="G4837" t="s">
        <v>56</v>
      </c>
      <c r="I4837" t="s">
        <v>609</v>
      </c>
      <c r="K4837" s="34" t="s">
        <v>11</v>
      </c>
      <c r="L4837" s="37" t="str">
        <f t="shared" si="339"/>
        <v/>
      </c>
      <c r="M4837" s="34" t="s">
        <v>11</v>
      </c>
      <c r="N4837" s="36" t="str">
        <f t="shared" si="340"/>
        <v/>
      </c>
      <c r="O4837" s="34"/>
      <c r="P4837" s="34">
        <v>62976</v>
      </c>
      <c r="Q4837" s="37">
        <f t="shared" si="341"/>
        <v>63</v>
      </c>
      <c r="R4837" s="34">
        <v>1020</v>
      </c>
    </row>
    <row r="4838" spans="1:18" ht="14.25" thickBot="1">
      <c r="A4838" s="33" t="s">
        <v>606</v>
      </c>
      <c r="B4838" s="47">
        <v>41609</v>
      </c>
      <c r="C4838" t="s">
        <v>118</v>
      </c>
      <c r="D4838" t="s">
        <v>607</v>
      </c>
      <c r="E4838" t="s">
        <v>44</v>
      </c>
      <c r="F4838" t="s">
        <v>613</v>
      </c>
      <c r="G4838" t="s">
        <v>55</v>
      </c>
      <c r="I4838" t="s">
        <v>609</v>
      </c>
      <c r="K4838" s="34">
        <v>840000</v>
      </c>
      <c r="L4838" s="37">
        <f t="shared" si="339"/>
        <v>840</v>
      </c>
      <c r="M4838" s="34">
        <v>116764</v>
      </c>
      <c r="N4838" s="36">
        <f t="shared" si="340"/>
        <v>139.00476190476189</v>
      </c>
      <c r="O4838" s="34"/>
      <c r="P4838" s="34">
        <v>4150000</v>
      </c>
      <c r="Q4838" s="37">
        <f t="shared" si="341"/>
        <v>4150</v>
      </c>
      <c r="R4838" s="34">
        <v>576858</v>
      </c>
    </row>
    <row r="4839" spans="1:18" ht="14.25" thickBot="1">
      <c r="A4839" s="33" t="s">
        <v>606</v>
      </c>
      <c r="B4839" s="47">
        <v>41609</v>
      </c>
      <c r="C4839" t="s">
        <v>118</v>
      </c>
      <c r="D4839" t="s">
        <v>607</v>
      </c>
      <c r="E4839" t="s">
        <v>44</v>
      </c>
      <c r="F4839" t="s">
        <v>614</v>
      </c>
      <c r="G4839" t="s">
        <v>53</v>
      </c>
      <c r="I4839" t="s">
        <v>609</v>
      </c>
      <c r="K4839" s="34">
        <v>315000</v>
      </c>
      <c r="L4839" s="37">
        <f t="shared" si="339"/>
        <v>315</v>
      </c>
      <c r="M4839" s="34">
        <v>44834</v>
      </c>
      <c r="N4839" s="36">
        <f t="shared" si="340"/>
        <v>142.33015873015873</v>
      </c>
      <c r="O4839" s="34"/>
      <c r="P4839" s="34">
        <v>897623</v>
      </c>
      <c r="Q4839" s="37">
        <f t="shared" si="341"/>
        <v>898</v>
      </c>
      <c r="R4839" s="34">
        <v>127927</v>
      </c>
    </row>
    <row r="4840" spans="1:18" ht="14.25" thickBot="1">
      <c r="A4840" s="33" t="s">
        <v>606</v>
      </c>
      <c r="B4840" s="47">
        <v>41609</v>
      </c>
      <c r="C4840" t="s">
        <v>118</v>
      </c>
      <c r="D4840" t="s">
        <v>607</v>
      </c>
      <c r="E4840" t="s">
        <v>44</v>
      </c>
      <c r="F4840" t="s">
        <v>659</v>
      </c>
      <c r="G4840" t="s">
        <v>73</v>
      </c>
      <c r="I4840" t="s">
        <v>609</v>
      </c>
      <c r="K4840" s="34" t="s">
        <v>11</v>
      </c>
      <c r="L4840" s="37" t="str">
        <f t="shared" si="339"/>
        <v/>
      </c>
      <c r="M4840" s="34" t="s">
        <v>11</v>
      </c>
      <c r="N4840" s="36" t="str">
        <f t="shared" si="340"/>
        <v/>
      </c>
      <c r="O4840" s="34"/>
      <c r="P4840" s="34">
        <v>102830</v>
      </c>
      <c r="Q4840" s="37">
        <f t="shared" si="341"/>
        <v>103</v>
      </c>
      <c r="R4840" s="34">
        <v>14294</v>
      </c>
    </row>
    <row r="4841" spans="1:18" ht="14.25" thickBot="1">
      <c r="A4841" s="33" t="s">
        <v>606</v>
      </c>
      <c r="B4841" s="47">
        <v>41609</v>
      </c>
      <c r="C4841" t="s">
        <v>118</v>
      </c>
      <c r="D4841" t="s">
        <v>607</v>
      </c>
      <c r="E4841" t="s">
        <v>44</v>
      </c>
      <c r="F4841" t="s">
        <v>615</v>
      </c>
      <c r="G4841" t="s">
        <v>51</v>
      </c>
      <c r="I4841" t="s">
        <v>609</v>
      </c>
      <c r="K4841" s="34" t="s">
        <v>11</v>
      </c>
      <c r="L4841" s="37" t="str">
        <f t="shared" si="339"/>
        <v/>
      </c>
      <c r="M4841" s="34" t="s">
        <v>11</v>
      </c>
      <c r="N4841" s="36" t="str">
        <f t="shared" si="340"/>
        <v/>
      </c>
      <c r="O4841" s="34"/>
      <c r="P4841" s="34">
        <v>14030</v>
      </c>
      <c r="Q4841" s="37">
        <f t="shared" si="341"/>
        <v>14</v>
      </c>
      <c r="R4841" s="34">
        <v>1954</v>
      </c>
    </row>
    <row r="4842" spans="1:18" ht="14.25" thickBot="1">
      <c r="A4842" s="33" t="s">
        <v>606</v>
      </c>
      <c r="B4842" s="47">
        <v>41609</v>
      </c>
      <c r="C4842" t="s">
        <v>118</v>
      </c>
      <c r="D4842" t="s">
        <v>607</v>
      </c>
      <c r="E4842" t="s">
        <v>44</v>
      </c>
      <c r="F4842" t="s">
        <v>616</v>
      </c>
      <c r="G4842" t="s">
        <v>60</v>
      </c>
      <c r="I4842" t="s">
        <v>609</v>
      </c>
      <c r="K4842" s="34">
        <v>1632969</v>
      </c>
      <c r="L4842" s="37">
        <f t="shared" si="339"/>
        <v>1633</v>
      </c>
      <c r="M4842" s="34">
        <v>240041</v>
      </c>
      <c r="N4842" s="36">
        <f t="shared" si="340"/>
        <v>146.99387630128598</v>
      </c>
      <c r="O4842" s="34"/>
      <c r="P4842" s="34">
        <v>27288835</v>
      </c>
      <c r="Q4842" s="37">
        <f t="shared" si="341"/>
        <v>27289</v>
      </c>
      <c r="R4842" s="34">
        <v>3756375</v>
      </c>
    </row>
    <row r="4843" spans="1:18" ht="14.25" thickBot="1">
      <c r="A4843" s="33" t="s">
        <v>606</v>
      </c>
      <c r="B4843" s="47">
        <v>41609</v>
      </c>
      <c r="C4843" t="s">
        <v>118</v>
      </c>
      <c r="D4843" t="s">
        <v>607</v>
      </c>
      <c r="E4843" t="s">
        <v>44</v>
      </c>
      <c r="F4843" t="s">
        <v>617</v>
      </c>
      <c r="G4843" t="s">
        <v>64</v>
      </c>
      <c r="I4843" t="s">
        <v>609</v>
      </c>
      <c r="K4843" s="34" t="s">
        <v>11</v>
      </c>
      <c r="L4843" s="37" t="str">
        <f t="shared" si="339"/>
        <v/>
      </c>
      <c r="M4843" s="34" t="s">
        <v>11</v>
      </c>
      <c r="N4843" s="36" t="str">
        <f t="shared" si="340"/>
        <v/>
      </c>
      <c r="O4843" s="34"/>
      <c r="P4843" s="34">
        <v>51224</v>
      </c>
      <c r="Q4843" s="37">
        <f t="shared" si="341"/>
        <v>51</v>
      </c>
      <c r="R4843" s="34">
        <v>7202</v>
      </c>
    </row>
    <row r="4844" spans="1:18" ht="14.25" thickBot="1">
      <c r="A4844" s="33" t="s">
        <v>606</v>
      </c>
      <c r="B4844" s="47">
        <v>41609</v>
      </c>
      <c r="C4844" t="s">
        <v>118</v>
      </c>
      <c r="D4844" t="s">
        <v>607</v>
      </c>
      <c r="E4844" t="s">
        <v>44</v>
      </c>
      <c r="F4844" t="s">
        <v>625</v>
      </c>
      <c r="G4844" t="s">
        <v>66</v>
      </c>
      <c r="I4844" t="s">
        <v>609</v>
      </c>
      <c r="K4844" s="34">
        <v>201660</v>
      </c>
      <c r="L4844" s="37">
        <f t="shared" si="339"/>
        <v>202</v>
      </c>
      <c r="M4844" s="34">
        <v>19380</v>
      </c>
      <c r="N4844" s="36">
        <f t="shared" si="340"/>
        <v>95.940594059405939</v>
      </c>
      <c r="O4844" s="34"/>
      <c r="P4844" s="34">
        <v>2168064</v>
      </c>
      <c r="Q4844" s="37">
        <f t="shared" si="341"/>
        <v>2168</v>
      </c>
      <c r="R4844" s="34">
        <v>200481</v>
      </c>
    </row>
    <row r="4845" spans="1:18" ht="14.25" thickBot="1">
      <c r="A4845" s="33" t="s">
        <v>606</v>
      </c>
      <c r="B4845" s="47">
        <v>41609</v>
      </c>
      <c r="C4845" t="s">
        <v>118</v>
      </c>
      <c r="D4845" t="s">
        <v>607</v>
      </c>
      <c r="E4845" t="s">
        <v>44</v>
      </c>
      <c r="F4845" t="s">
        <v>618</v>
      </c>
      <c r="G4845" t="s">
        <v>47</v>
      </c>
      <c r="I4845" t="s">
        <v>609</v>
      </c>
      <c r="K4845" s="34" t="s">
        <v>11</v>
      </c>
      <c r="L4845" s="37" t="str">
        <f t="shared" si="339"/>
        <v/>
      </c>
      <c r="M4845" s="34" t="s">
        <v>11</v>
      </c>
      <c r="N4845" s="36" t="str">
        <f t="shared" si="340"/>
        <v/>
      </c>
      <c r="O4845" s="34"/>
      <c r="P4845" s="34">
        <v>3251000</v>
      </c>
      <c r="Q4845" s="37">
        <f t="shared" si="341"/>
        <v>3251</v>
      </c>
      <c r="R4845" s="34">
        <v>151451</v>
      </c>
    </row>
    <row r="4846" spans="1:18" ht="14.25" thickBot="1">
      <c r="A4846" s="33" t="s">
        <v>606</v>
      </c>
      <c r="B4846" s="47">
        <v>41609</v>
      </c>
      <c r="C4846" t="s">
        <v>118</v>
      </c>
      <c r="D4846" t="s">
        <v>607</v>
      </c>
      <c r="E4846" t="s">
        <v>44</v>
      </c>
      <c r="F4846" t="s">
        <v>619</v>
      </c>
      <c r="G4846" t="s">
        <v>54</v>
      </c>
      <c r="I4846" t="s">
        <v>609</v>
      </c>
      <c r="K4846" s="34" t="s">
        <v>11</v>
      </c>
      <c r="L4846" s="37" t="str">
        <f t="shared" si="339"/>
        <v/>
      </c>
      <c r="M4846" s="34" t="s">
        <v>11</v>
      </c>
      <c r="N4846" s="36" t="str">
        <f t="shared" si="340"/>
        <v/>
      </c>
      <c r="O4846" s="34"/>
      <c r="P4846" s="34">
        <v>319494</v>
      </c>
      <c r="Q4846" s="37">
        <f t="shared" si="341"/>
        <v>319</v>
      </c>
      <c r="R4846" s="34">
        <v>45231</v>
      </c>
    </row>
    <row r="4847" spans="1:18" ht="14.25" thickBot="1">
      <c r="A4847" s="33" t="s">
        <v>606</v>
      </c>
      <c r="B4847" s="47">
        <v>41609</v>
      </c>
      <c r="C4847" t="s">
        <v>118</v>
      </c>
      <c r="D4847" t="s">
        <v>607</v>
      </c>
      <c r="E4847" t="s">
        <v>44</v>
      </c>
      <c r="F4847" t="s">
        <v>620</v>
      </c>
      <c r="G4847" t="s">
        <v>67</v>
      </c>
      <c r="I4847" t="s">
        <v>609</v>
      </c>
      <c r="K4847" s="34">
        <v>118521</v>
      </c>
      <c r="L4847" s="37">
        <f t="shared" si="339"/>
        <v>119</v>
      </c>
      <c r="M4847" s="34">
        <v>14646</v>
      </c>
      <c r="N4847" s="36">
        <f t="shared" si="340"/>
        <v>123.07563025210084</v>
      </c>
      <c r="O4847" s="34"/>
      <c r="P4847" s="34">
        <v>1076732</v>
      </c>
      <c r="Q4847" s="37">
        <f t="shared" si="341"/>
        <v>1077</v>
      </c>
      <c r="R4847" s="34">
        <v>136037</v>
      </c>
    </row>
    <row r="4848" spans="1:18" ht="14.25" thickBot="1">
      <c r="A4848" s="33" t="s">
        <v>606</v>
      </c>
      <c r="B4848" s="47">
        <v>41609</v>
      </c>
      <c r="C4848" t="s">
        <v>118</v>
      </c>
      <c r="D4848" t="s">
        <v>607</v>
      </c>
      <c r="E4848" t="s">
        <v>44</v>
      </c>
      <c r="F4848" t="s">
        <v>621</v>
      </c>
      <c r="G4848" t="s">
        <v>50</v>
      </c>
      <c r="I4848" t="s">
        <v>609</v>
      </c>
      <c r="K4848" s="34">
        <v>2205000</v>
      </c>
      <c r="L4848" s="37">
        <f t="shared" si="339"/>
        <v>2205</v>
      </c>
      <c r="M4848" s="34">
        <v>315370</v>
      </c>
      <c r="N4848" s="36">
        <f t="shared" si="340"/>
        <v>143.02494331065759</v>
      </c>
      <c r="O4848" s="34"/>
      <c r="P4848" s="34">
        <v>28730000</v>
      </c>
      <c r="Q4848" s="37">
        <f t="shared" si="341"/>
        <v>28730</v>
      </c>
      <c r="R4848" s="34">
        <v>3891649</v>
      </c>
    </row>
    <row r="4849" spans="1:18" ht="14.25" thickBot="1">
      <c r="A4849" s="33" t="s">
        <v>606</v>
      </c>
      <c r="B4849" s="47">
        <v>41609</v>
      </c>
      <c r="C4849" t="s">
        <v>118</v>
      </c>
      <c r="D4849" t="s">
        <v>607</v>
      </c>
      <c r="E4849" t="s">
        <v>44</v>
      </c>
      <c r="F4849" t="s">
        <v>626</v>
      </c>
      <c r="G4849" t="s">
        <v>62</v>
      </c>
      <c r="I4849" t="s">
        <v>609</v>
      </c>
      <c r="K4849" s="34" t="s">
        <v>11</v>
      </c>
      <c r="L4849" s="37" t="str">
        <f t="shared" si="339"/>
        <v/>
      </c>
      <c r="M4849" s="34" t="s">
        <v>11</v>
      </c>
      <c r="N4849" s="36" t="str">
        <f t="shared" si="340"/>
        <v/>
      </c>
      <c r="O4849" s="34"/>
      <c r="P4849" s="34">
        <v>100120</v>
      </c>
      <c r="Q4849" s="37">
        <f t="shared" si="341"/>
        <v>100</v>
      </c>
      <c r="R4849" s="34">
        <v>14883</v>
      </c>
    </row>
    <row r="4850" spans="1:18" ht="14.25" thickBot="1">
      <c r="A4850" s="33" t="s">
        <v>606</v>
      </c>
      <c r="B4850" s="47">
        <v>41609</v>
      </c>
      <c r="C4850" t="s">
        <v>118</v>
      </c>
      <c r="D4850" t="s">
        <v>607</v>
      </c>
      <c r="E4850" t="s">
        <v>44</v>
      </c>
      <c r="F4850" t="s">
        <v>646</v>
      </c>
      <c r="G4850" t="s">
        <v>74</v>
      </c>
      <c r="I4850" t="s">
        <v>609</v>
      </c>
      <c r="K4850" s="34" t="s">
        <v>11</v>
      </c>
      <c r="L4850" s="37" t="str">
        <f t="shared" si="339"/>
        <v/>
      </c>
      <c r="M4850" s="34" t="s">
        <v>11</v>
      </c>
      <c r="N4850" s="36" t="str">
        <f t="shared" si="340"/>
        <v/>
      </c>
      <c r="O4850" s="34"/>
      <c r="P4850" s="34">
        <v>843063</v>
      </c>
      <c r="Q4850" s="37">
        <f t="shared" si="341"/>
        <v>843</v>
      </c>
      <c r="R4850" s="34">
        <v>44043</v>
      </c>
    </row>
    <row r="4851" spans="1:18" ht="14.25" thickBot="1">
      <c r="A4851" s="33" t="s">
        <v>606</v>
      </c>
      <c r="B4851" s="47">
        <v>41609</v>
      </c>
      <c r="C4851" t="s">
        <v>118</v>
      </c>
      <c r="D4851" t="s">
        <v>607</v>
      </c>
      <c r="E4851" t="s">
        <v>44</v>
      </c>
      <c r="F4851" t="s">
        <v>700</v>
      </c>
      <c r="G4851" t="s">
        <v>407</v>
      </c>
      <c r="I4851" t="s">
        <v>609</v>
      </c>
      <c r="K4851" s="34">
        <v>716000</v>
      </c>
      <c r="L4851" s="37">
        <f t="shared" si="339"/>
        <v>716</v>
      </c>
      <c r="M4851" s="34">
        <v>100004</v>
      </c>
      <c r="N4851" s="36">
        <f t="shared" si="340"/>
        <v>139.67039106145251</v>
      </c>
      <c r="O4851" s="34"/>
      <c r="P4851" s="34">
        <v>740560</v>
      </c>
      <c r="Q4851" s="37">
        <f t="shared" si="341"/>
        <v>741</v>
      </c>
      <c r="R4851" s="34">
        <v>103317</v>
      </c>
    </row>
    <row r="4852" spans="1:18" ht="14.25" thickBot="1">
      <c r="A4852" s="33" t="s">
        <v>606</v>
      </c>
      <c r="B4852" s="47">
        <v>41609</v>
      </c>
      <c r="C4852" t="s">
        <v>118</v>
      </c>
      <c r="D4852" t="s">
        <v>622</v>
      </c>
      <c r="E4852" t="s">
        <v>45</v>
      </c>
      <c r="F4852" t="s">
        <v>608</v>
      </c>
      <c r="G4852" t="s">
        <v>61</v>
      </c>
      <c r="I4852" t="s">
        <v>609</v>
      </c>
      <c r="K4852" s="34">
        <v>48060</v>
      </c>
      <c r="L4852" s="37">
        <f t="shared" si="339"/>
        <v>48</v>
      </c>
      <c r="M4852" s="34">
        <v>2477</v>
      </c>
      <c r="N4852" s="36">
        <f t="shared" si="340"/>
        <v>51.604166666666664</v>
      </c>
      <c r="O4852" s="34"/>
      <c r="P4852" s="34">
        <v>3808714</v>
      </c>
      <c r="Q4852" s="37">
        <f t="shared" si="341"/>
        <v>3809</v>
      </c>
      <c r="R4852" s="34">
        <v>317945</v>
      </c>
    </row>
    <row r="4853" spans="1:18" ht="14.25" thickBot="1">
      <c r="A4853" s="33" t="s">
        <v>606</v>
      </c>
      <c r="B4853" s="47">
        <v>41609</v>
      </c>
      <c r="C4853" t="s">
        <v>118</v>
      </c>
      <c r="D4853" t="s">
        <v>622</v>
      </c>
      <c r="E4853" t="s">
        <v>45</v>
      </c>
      <c r="F4853" t="s">
        <v>642</v>
      </c>
      <c r="G4853" t="s">
        <v>99</v>
      </c>
      <c r="I4853" t="s">
        <v>609</v>
      </c>
      <c r="K4853" s="34" t="s">
        <v>11</v>
      </c>
      <c r="L4853" s="37" t="str">
        <f t="shared" si="339"/>
        <v/>
      </c>
      <c r="M4853" s="34" t="s">
        <v>11</v>
      </c>
      <c r="N4853" s="36" t="str">
        <f t="shared" si="340"/>
        <v/>
      </c>
      <c r="O4853" s="34"/>
      <c r="P4853" s="34">
        <v>703530</v>
      </c>
      <c r="Q4853" s="37">
        <f t="shared" si="341"/>
        <v>704</v>
      </c>
      <c r="R4853" s="34">
        <v>34801</v>
      </c>
    </row>
    <row r="4854" spans="1:18" ht="14.25" thickBot="1">
      <c r="A4854" s="33" t="s">
        <v>606</v>
      </c>
      <c r="B4854" s="47">
        <v>41609</v>
      </c>
      <c r="C4854" t="s">
        <v>118</v>
      </c>
      <c r="D4854" t="s">
        <v>622</v>
      </c>
      <c r="E4854" t="s">
        <v>45</v>
      </c>
      <c r="F4854" t="s">
        <v>636</v>
      </c>
      <c r="G4854" t="s">
        <v>104</v>
      </c>
      <c r="I4854" t="s">
        <v>609</v>
      </c>
      <c r="K4854" s="34" t="s">
        <v>11</v>
      </c>
      <c r="L4854" s="37" t="str">
        <f t="shared" si="339"/>
        <v/>
      </c>
      <c r="M4854" s="34" t="s">
        <v>11</v>
      </c>
      <c r="N4854" s="36" t="str">
        <f t="shared" si="340"/>
        <v/>
      </c>
      <c r="O4854" s="34"/>
      <c r="P4854" s="34">
        <v>1997000</v>
      </c>
      <c r="Q4854" s="37">
        <f t="shared" si="341"/>
        <v>1997</v>
      </c>
      <c r="R4854" s="34">
        <v>99111</v>
      </c>
    </row>
    <row r="4855" spans="1:18" ht="14.25" thickBot="1">
      <c r="A4855" s="33" t="s">
        <v>606</v>
      </c>
      <c r="B4855" s="47">
        <v>41609</v>
      </c>
      <c r="C4855" t="s">
        <v>118</v>
      </c>
      <c r="D4855" t="s">
        <v>622</v>
      </c>
      <c r="E4855" t="s">
        <v>45</v>
      </c>
      <c r="F4855" t="s">
        <v>610</v>
      </c>
      <c r="G4855" t="s">
        <v>48</v>
      </c>
      <c r="I4855" t="s">
        <v>609</v>
      </c>
      <c r="K4855" s="34" t="s">
        <v>11</v>
      </c>
      <c r="L4855" s="37" t="str">
        <f t="shared" si="339"/>
        <v/>
      </c>
      <c r="M4855" s="34" t="s">
        <v>11</v>
      </c>
      <c r="N4855" s="36" t="str">
        <f t="shared" si="340"/>
        <v/>
      </c>
      <c r="O4855" s="34"/>
      <c r="P4855" s="34">
        <v>944217</v>
      </c>
      <c r="Q4855" s="37">
        <f t="shared" si="341"/>
        <v>944</v>
      </c>
      <c r="R4855" s="34">
        <v>122817</v>
      </c>
    </row>
    <row r="4856" spans="1:18" ht="14.25" thickBot="1">
      <c r="A4856" s="33" t="s">
        <v>606</v>
      </c>
      <c r="B4856" s="47">
        <v>41609</v>
      </c>
      <c r="C4856" t="s">
        <v>118</v>
      </c>
      <c r="D4856" t="s">
        <v>622</v>
      </c>
      <c r="E4856" t="s">
        <v>45</v>
      </c>
      <c r="F4856" t="s">
        <v>613</v>
      </c>
      <c r="G4856" t="s">
        <v>55</v>
      </c>
      <c r="I4856" t="s">
        <v>609</v>
      </c>
      <c r="K4856" s="34" t="s">
        <v>11</v>
      </c>
      <c r="L4856" s="37" t="str">
        <f t="shared" si="339"/>
        <v/>
      </c>
      <c r="M4856" s="34" t="s">
        <v>11</v>
      </c>
      <c r="N4856" s="36" t="str">
        <f t="shared" si="340"/>
        <v/>
      </c>
      <c r="O4856" s="34"/>
      <c r="P4856" s="34">
        <v>1298690</v>
      </c>
      <c r="Q4856" s="37">
        <f t="shared" si="341"/>
        <v>1299</v>
      </c>
      <c r="R4856" s="34">
        <v>147736</v>
      </c>
    </row>
    <row r="4857" spans="1:18" ht="14.25" thickBot="1">
      <c r="A4857" s="33" t="s">
        <v>606</v>
      </c>
      <c r="B4857" s="47">
        <v>41609</v>
      </c>
      <c r="C4857" t="s">
        <v>118</v>
      </c>
      <c r="D4857" t="s">
        <v>622</v>
      </c>
      <c r="E4857" t="s">
        <v>45</v>
      </c>
      <c r="F4857" t="s">
        <v>614</v>
      </c>
      <c r="G4857" t="s">
        <v>53</v>
      </c>
      <c r="I4857" t="s">
        <v>609</v>
      </c>
      <c r="K4857" s="34">
        <v>6680</v>
      </c>
      <c r="L4857" s="37">
        <f t="shared" si="339"/>
        <v>7</v>
      </c>
      <c r="M4857" s="34">
        <v>534</v>
      </c>
      <c r="N4857" s="36">
        <f t="shared" si="340"/>
        <v>76.285714285714292</v>
      </c>
      <c r="O4857" s="34"/>
      <c r="P4857" s="34">
        <v>21610</v>
      </c>
      <c r="Q4857" s="37">
        <f t="shared" si="341"/>
        <v>22</v>
      </c>
      <c r="R4857" s="34">
        <v>3209</v>
      </c>
    </row>
    <row r="4858" spans="1:18" ht="14.25" thickBot="1">
      <c r="A4858" s="33" t="s">
        <v>606</v>
      </c>
      <c r="B4858" s="47">
        <v>41609</v>
      </c>
      <c r="C4858" t="s">
        <v>118</v>
      </c>
      <c r="D4858" t="s">
        <v>622</v>
      </c>
      <c r="E4858" t="s">
        <v>45</v>
      </c>
      <c r="F4858" t="s">
        <v>635</v>
      </c>
      <c r="G4858" t="s">
        <v>65</v>
      </c>
      <c r="I4858" t="s">
        <v>609</v>
      </c>
      <c r="K4858" s="34" t="s">
        <v>11</v>
      </c>
      <c r="L4858" s="37" t="str">
        <f t="shared" si="339"/>
        <v/>
      </c>
      <c r="M4858" s="34" t="s">
        <v>11</v>
      </c>
      <c r="N4858" s="36" t="str">
        <f t="shared" si="340"/>
        <v/>
      </c>
      <c r="O4858" s="34"/>
      <c r="P4858" s="34">
        <v>15390</v>
      </c>
      <c r="Q4858" s="37">
        <f t="shared" si="341"/>
        <v>15</v>
      </c>
      <c r="R4858" s="34">
        <v>1002</v>
      </c>
    </row>
    <row r="4859" spans="1:18" ht="14.25" thickBot="1">
      <c r="A4859" s="33" t="s">
        <v>606</v>
      </c>
      <c r="B4859" s="47">
        <v>41609</v>
      </c>
      <c r="C4859" t="s">
        <v>118</v>
      </c>
      <c r="D4859" t="s">
        <v>622</v>
      </c>
      <c r="E4859" t="s">
        <v>45</v>
      </c>
      <c r="F4859" t="s">
        <v>713</v>
      </c>
      <c r="G4859" t="s">
        <v>246</v>
      </c>
      <c r="I4859" t="s">
        <v>609</v>
      </c>
      <c r="K4859" s="34">
        <v>5000</v>
      </c>
      <c r="L4859" s="37">
        <f t="shared" si="339"/>
        <v>5</v>
      </c>
      <c r="M4859" s="34">
        <v>417</v>
      </c>
      <c r="N4859" s="36">
        <f t="shared" si="340"/>
        <v>83.4</v>
      </c>
      <c r="O4859" s="34"/>
      <c r="P4859" s="34">
        <v>5000</v>
      </c>
      <c r="Q4859" s="37">
        <f t="shared" si="341"/>
        <v>5</v>
      </c>
      <c r="R4859" s="34">
        <v>417</v>
      </c>
    </row>
    <row r="4860" spans="1:18" ht="14.25" thickBot="1">
      <c r="A4860" s="33" t="s">
        <v>606</v>
      </c>
      <c r="B4860" s="47">
        <v>41609</v>
      </c>
      <c r="C4860" t="s">
        <v>118</v>
      </c>
      <c r="D4860" t="s">
        <v>622</v>
      </c>
      <c r="E4860" t="s">
        <v>45</v>
      </c>
      <c r="F4860" t="s">
        <v>616</v>
      </c>
      <c r="G4860" t="s">
        <v>60</v>
      </c>
      <c r="I4860" t="s">
        <v>609</v>
      </c>
      <c r="K4860" s="34" t="s">
        <v>11</v>
      </c>
      <c r="L4860" s="37" t="str">
        <f t="shared" si="339"/>
        <v/>
      </c>
      <c r="M4860" s="34" t="s">
        <v>11</v>
      </c>
      <c r="N4860" s="36" t="str">
        <f t="shared" si="340"/>
        <v/>
      </c>
      <c r="O4860" s="34"/>
      <c r="P4860" s="34">
        <v>2287053</v>
      </c>
      <c r="Q4860" s="37">
        <f t="shared" si="341"/>
        <v>2287</v>
      </c>
      <c r="R4860" s="34">
        <v>292525</v>
      </c>
    </row>
    <row r="4861" spans="1:18" ht="14.25" thickBot="1">
      <c r="A4861" s="33" t="s">
        <v>606</v>
      </c>
      <c r="B4861" s="47">
        <v>41609</v>
      </c>
      <c r="C4861" t="s">
        <v>118</v>
      </c>
      <c r="D4861" t="s">
        <v>622</v>
      </c>
      <c r="E4861" t="s">
        <v>45</v>
      </c>
      <c r="F4861" t="s">
        <v>617</v>
      </c>
      <c r="G4861" t="s">
        <v>64</v>
      </c>
      <c r="I4861" t="s">
        <v>609</v>
      </c>
      <c r="K4861" s="34" t="s">
        <v>11</v>
      </c>
      <c r="L4861" s="37" t="str">
        <f t="shared" si="339"/>
        <v/>
      </c>
      <c r="M4861" s="34" t="s">
        <v>11</v>
      </c>
      <c r="N4861" s="36" t="str">
        <f t="shared" si="340"/>
        <v/>
      </c>
      <c r="O4861" s="34"/>
      <c r="P4861" s="34">
        <v>23850</v>
      </c>
      <c r="Q4861" s="37">
        <f t="shared" si="341"/>
        <v>24</v>
      </c>
      <c r="R4861" s="34">
        <v>1626</v>
      </c>
    </row>
    <row r="4862" spans="1:18" ht="14.25" thickBot="1">
      <c r="A4862" s="33" t="s">
        <v>606</v>
      </c>
      <c r="B4862" s="47">
        <v>41609</v>
      </c>
      <c r="C4862" t="s">
        <v>118</v>
      </c>
      <c r="D4862" t="s">
        <v>622</v>
      </c>
      <c r="E4862" t="s">
        <v>45</v>
      </c>
      <c r="F4862" t="s">
        <v>625</v>
      </c>
      <c r="G4862" t="s">
        <v>66</v>
      </c>
      <c r="I4862" t="s">
        <v>609</v>
      </c>
      <c r="K4862" s="34" t="s">
        <v>11</v>
      </c>
      <c r="L4862" s="37" t="str">
        <f t="shared" si="339"/>
        <v/>
      </c>
      <c r="M4862" s="34" t="s">
        <v>11</v>
      </c>
      <c r="N4862" s="36" t="str">
        <f t="shared" si="340"/>
        <v/>
      </c>
      <c r="O4862" s="34"/>
      <c r="P4862" s="34">
        <v>2204637</v>
      </c>
      <c r="Q4862" s="37">
        <f t="shared" si="341"/>
        <v>2205</v>
      </c>
      <c r="R4862" s="34">
        <v>206953</v>
      </c>
    </row>
    <row r="4863" spans="1:18" ht="14.25" thickBot="1">
      <c r="A4863" s="33" t="s">
        <v>606</v>
      </c>
      <c r="B4863" s="47">
        <v>41609</v>
      </c>
      <c r="C4863" t="s">
        <v>118</v>
      </c>
      <c r="D4863" t="s">
        <v>622</v>
      </c>
      <c r="E4863" t="s">
        <v>45</v>
      </c>
      <c r="F4863" t="s">
        <v>619</v>
      </c>
      <c r="G4863" t="s">
        <v>54</v>
      </c>
      <c r="I4863" t="s">
        <v>609</v>
      </c>
      <c r="K4863" s="34" t="s">
        <v>11</v>
      </c>
      <c r="L4863" s="37" t="str">
        <f t="shared" si="339"/>
        <v/>
      </c>
      <c r="M4863" s="34" t="s">
        <v>11</v>
      </c>
      <c r="N4863" s="36" t="str">
        <f t="shared" si="340"/>
        <v/>
      </c>
      <c r="O4863" s="34"/>
      <c r="P4863" s="34">
        <v>1099190</v>
      </c>
      <c r="Q4863" s="37">
        <f t="shared" si="341"/>
        <v>1099</v>
      </c>
      <c r="R4863" s="34">
        <v>166196</v>
      </c>
    </row>
    <row r="4864" spans="1:18" ht="14.25" thickBot="1">
      <c r="A4864" s="33" t="s">
        <v>606</v>
      </c>
      <c r="B4864" s="47">
        <v>41609</v>
      </c>
      <c r="C4864" t="s">
        <v>118</v>
      </c>
      <c r="D4864" t="s">
        <v>622</v>
      </c>
      <c r="E4864" t="s">
        <v>45</v>
      </c>
      <c r="F4864" t="s">
        <v>621</v>
      </c>
      <c r="G4864" t="s">
        <v>50</v>
      </c>
      <c r="I4864" t="s">
        <v>609</v>
      </c>
      <c r="K4864" s="34" t="s">
        <v>11</v>
      </c>
      <c r="L4864" s="37" t="str">
        <f t="shared" si="339"/>
        <v/>
      </c>
      <c r="M4864" s="34" t="s">
        <v>11</v>
      </c>
      <c r="N4864" s="36" t="str">
        <f t="shared" si="340"/>
        <v/>
      </c>
      <c r="O4864" s="34"/>
      <c r="P4864" s="34">
        <v>730160</v>
      </c>
      <c r="Q4864" s="37">
        <f t="shared" si="341"/>
        <v>730</v>
      </c>
      <c r="R4864" s="34">
        <v>36282</v>
      </c>
    </row>
    <row r="4865" spans="1:18" ht="14.25" thickBot="1">
      <c r="A4865" s="33" t="s">
        <v>606</v>
      </c>
      <c r="B4865" s="47">
        <v>41609</v>
      </c>
      <c r="C4865" t="s">
        <v>118</v>
      </c>
      <c r="D4865" t="s">
        <v>622</v>
      </c>
      <c r="E4865" t="s">
        <v>45</v>
      </c>
      <c r="F4865" t="s">
        <v>626</v>
      </c>
      <c r="G4865" t="s">
        <v>62</v>
      </c>
      <c r="I4865" t="s">
        <v>609</v>
      </c>
      <c r="K4865" s="34" t="s">
        <v>11</v>
      </c>
      <c r="L4865" s="37" t="str">
        <f t="shared" si="339"/>
        <v/>
      </c>
      <c r="M4865" s="34" t="s">
        <v>11</v>
      </c>
      <c r="N4865" s="36" t="str">
        <f t="shared" si="340"/>
        <v/>
      </c>
      <c r="O4865" s="34"/>
      <c r="P4865" s="34">
        <v>156850</v>
      </c>
      <c r="Q4865" s="37">
        <f t="shared" si="341"/>
        <v>157</v>
      </c>
      <c r="R4865" s="34">
        <v>18958</v>
      </c>
    </row>
    <row r="4866" spans="1:18" ht="14.25" thickBot="1">
      <c r="A4866" s="33" t="s">
        <v>606</v>
      </c>
      <c r="B4866" s="47">
        <v>41609</v>
      </c>
      <c r="C4866" t="s">
        <v>118</v>
      </c>
      <c r="D4866" t="s">
        <v>622</v>
      </c>
      <c r="E4866" t="s">
        <v>45</v>
      </c>
      <c r="F4866" t="s">
        <v>646</v>
      </c>
      <c r="G4866" t="s">
        <v>74</v>
      </c>
      <c r="I4866" t="s">
        <v>609</v>
      </c>
      <c r="K4866" s="34" t="s">
        <v>11</v>
      </c>
      <c r="L4866" s="37" t="str">
        <f t="shared" si="339"/>
        <v/>
      </c>
      <c r="M4866" s="34" t="s">
        <v>11</v>
      </c>
      <c r="N4866" s="36" t="str">
        <f t="shared" si="340"/>
        <v/>
      </c>
      <c r="O4866" s="34"/>
      <c r="P4866" s="34">
        <v>26786</v>
      </c>
      <c r="Q4866" s="37">
        <f t="shared" si="341"/>
        <v>27</v>
      </c>
      <c r="R4866" s="34">
        <v>3295</v>
      </c>
    </row>
    <row r="4867" spans="1:18" ht="14.25" thickBot="1">
      <c r="A4867" s="33" t="s">
        <v>606</v>
      </c>
      <c r="B4867" s="47">
        <v>41609</v>
      </c>
      <c r="C4867" t="s">
        <v>118</v>
      </c>
      <c r="D4867" t="s">
        <v>622</v>
      </c>
      <c r="E4867" t="s">
        <v>45</v>
      </c>
      <c r="F4867" t="s">
        <v>627</v>
      </c>
      <c r="G4867" t="s">
        <v>59</v>
      </c>
      <c r="I4867" t="s">
        <v>609</v>
      </c>
      <c r="K4867" s="34">
        <v>103500</v>
      </c>
      <c r="L4867" s="37">
        <f t="shared" si="339"/>
        <v>104</v>
      </c>
      <c r="M4867" s="34">
        <v>7245</v>
      </c>
      <c r="N4867" s="36">
        <f t="shared" si="340"/>
        <v>69.663461538461533</v>
      </c>
      <c r="O4867" s="34"/>
      <c r="P4867" s="34">
        <v>827840</v>
      </c>
      <c r="Q4867" s="37">
        <f t="shared" si="341"/>
        <v>828</v>
      </c>
      <c r="R4867" s="34">
        <v>67838</v>
      </c>
    </row>
    <row r="4868" spans="1:18" ht="14.25" thickBot="1">
      <c r="A4868" s="33" t="s">
        <v>606</v>
      </c>
      <c r="B4868" s="47">
        <v>41609</v>
      </c>
      <c r="C4868" t="s">
        <v>118</v>
      </c>
      <c r="D4868" t="s">
        <v>622</v>
      </c>
      <c r="E4868" t="s">
        <v>45</v>
      </c>
      <c r="F4868" t="s">
        <v>648</v>
      </c>
      <c r="G4868" t="s">
        <v>649</v>
      </c>
      <c r="I4868" t="s">
        <v>609</v>
      </c>
      <c r="K4868" s="34" t="s">
        <v>11</v>
      </c>
      <c r="L4868" s="37" t="str">
        <f t="shared" si="339"/>
        <v/>
      </c>
      <c r="M4868" s="34" t="s">
        <v>11</v>
      </c>
      <c r="N4868" s="36" t="str">
        <f t="shared" si="340"/>
        <v/>
      </c>
      <c r="O4868" s="34"/>
      <c r="P4868" s="34">
        <v>653688</v>
      </c>
      <c r="Q4868" s="37">
        <f t="shared" si="341"/>
        <v>654</v>
      </c>
      <c r="R4868" s="34">
        <v>48102</v>
      </c>
    </row>
    <row r="4869" spans="1:18" ht="14.25" thickBot="1">
      <c r="A4869" s="33" t="s">
        <v>606</v>
      </c>
      <c r="B4869" s="47">
        <v>41609</v>
      </c>
      <c r="C4869" t="s">
        <v>118</v>
      </c>
      <c r="D4869" t="s">
        <v>628</v>
      </c>
      <c r="E4869" t="s">
        <v>43</v>
      </c>
      <c r="F4869" t="s">
        <v>608</v>
      </c>
      <c r="G4869" t="s">
        <v>61</v>
      </c>
      <c r="I4869" t="s">
        <v>609</v>
      </c>
      <c r="K4869" s="34" t="s">
        <v>11</v>
      </c>
      <c r="L4869" s="37" t="str">
        <f t="shared" si="339"/>
        <v/>
      </c>
      <c r="M4869" s="34" t="s">
        <v>11</v>
      </c>
      <c r="N4869" s="36" t="str">
        <f t="shared" si="340"/>
        <v/>
      </c>
      <c r="O4869" s="34"/>
      <c r="P4869" s="34">
        <v>9671914</v>
      </c>
      <c r="Q4869" s="37">
        <f t="shared" si="341"/>
        <v>9672</v>
      </c>
      <c r="R4869" s="34">
        <v>1449027</v>
      </c>
    </row>
    <row r="4870" spans="1:18" ht="14.25" thickBot="1">
      <c r="A4870" s="33" t="s">
        <v>606</v>
      </c>
      <c r="B4870" s="47">
        <v>41609</v>
      </c>
      <c r="C4870" t="s">
        <v>118</v>
      </c>
      <c r="D4870" t="s">
        <v>628</v>
      </c>
      <c r="E4870" t="s">
        <v>43</v>
      </c>
      <c r="F4870" t="s">
        <v>629</v>
      </c>
      <c r="G4870" t="s">
        <v>52</v>
      </c>
      <c r="I4870" t="s">
        <v>609</v>
      </c>
      <c r="K4870" s="34" t="s">
        <v>11</v>
      </c>
      <c r="L4870" s="37" t="str">
        <f t="shared" si="339"/>
        <v/>
      </c>
      <c r="M4870" s="34" t="s">
        <v>11</v>
      </c>
      <c r="N4870" s="36" t="str">
        <f t="shared" si="340"/>
        <v/>
      </c>
      <c r="O4870" s="34"/>
      <c r="P4870" s="34">
        <v>826558</v>
      </c>
      <c r="Q4870" s="37">
        <f t="shared" si="341"/>
        <v>827</v>
      </c>
      <c r="R4870" s="34">
        <v>123395</v>
      </c>
    </row>
    <row r="4871" spans="1:18" ht="14.25" thickBot="1">
      <c r="A4871" s="33" t="s">
        <v>606</v>
      </c>
      <c r="B4871" s="47">
        <v>41609</v>
      </c>
      <c r="C4871" t="s">
        <v>118</v>
      </c>
      <c r="D4871" t="s">
        <v>628</v>
      </c>
      <c r="E4871" t="s">
        <v>43</v>
      </c>
      <c r="F4871" t="s">
        <v>642</v>
      </c>
      <c r="G4871" t="s">
        <v>99</v>
      </c>
      <c r="I4871" t="s">
        <v>609</v>
      </c>
      <c r="K4871" s="34" t="s">
        <v>11</v>
      </c>
      <c r="L4871" s="37" t="str">
        <f t="shared" si="339"/>
        <v/>
      </c>
      <c r="M4871" s="34" t="s">
        <v>11</v>
      </c>
      <c r="N4871" s="36" t="str">
        <f t="shared" si="340"/>
        <v/>
      </c>
      <c r="O4871" s="34"/>
      <c r="P4871" s="34">
        <v>1588880</v>
      </c>
      <c r="Q4871" s="37">
        <f t="shared" si="341"/>
        <v>1589</v>
      </c>
      <c r="R4871" s="34">
        <v>229691</v>
      </c>
    </row>
    <row r="4872" spans="1:18" ht="14.25" thickBot="1">
      <c r="A4872" s="33" t="s">
        <v>606</v>
      </c>
      <c r="B4872" s="47">
        <v>41609</v>
      </c>
      <c r="C4872" t="s">
        <v>118</v>
      </c>
      <c r="D4872" t="s">
        <v>628</v>
      </c>
      <c r="E4872" t="s">
        <v>43</v>
      </c>
      <c r="F4872" t="s">
        <v>610</v>
      </c>
      <c r="G4872" t="s">
        <v>48</v>
      </c>
      <c r="I4872" t="s">
        <v>609</v>
      </c>
      <c r="K4872" s="34" t="s">
        <v>11</v>
      </c>
      <c r="L4872" s="37" t="str">
        <f t="shared" si="339"/>
        <v/>
      </c>
      <c r="M4872" s="34" t="s">
        <v>11</v>
      </c>
      <c r="N4872" s="36" t="str">
        <f t="shared" si="340"/>
        <v/>
      </c>
      <c r="O4872" s="34"/>
      <c r="P4872" s="34">
        <v>5717127</v>
      </c>
      <c r="Q4872" s="37">
        <f t="shared" si="341"/>
        <v>5717</v>
      </c>
      <c r="R4872" s="34">
        <v>837862</v>
      </c>
    </row>
    <row r="4873" spans="1:18" ht="14.25" thickBot="1">
      <c r="A4873" s="33" t="s">
        <v>606</v>
      </c>
      <c r="B4873" s="47">
        <v>41609</v>
      </c>
      <c r="C4873" t="s">
        <v>118</v>
      </c>
      <c r="D4873" t="s">
        <v>628</v>
      </c>
      <c r="E4873" t="s">
        <v>43</v>
      </c>
      <c r="F4873" t="s">
        <v>612</v>
      </c>
      <c r="G4873" t="s">
        <v>57</v>
      </c>
      <c r="I4873" t="s">
        <v>609</v>
      </c>
      <c r="K4873" s="34" t="s">
        <v>11</v>
      </c>
      <c r="L4873" s="37" t="str">
        <f t="shared" si="339"/>
        <v/>
      </c>
      <c r="M4873" s="34" t="s">
        <v>11</v>
      </c>
      <c r="N4873" s="36" t="str">
        <f t="shared" si="340"/>
        <v/>
      </c>
      <c r="O4873" s="34"/>
      <c r="P4873" s="34">
        <v>7060</v>
      </c>
      <c r="Q4873" s="37">
        <f t="shared" si="341"/>
        <v>7</v>
      </c>
      <c r="R4873" s="34">
        <v>387</v>
      </c>
    </row>
    <row r="4874" spans="1:18" ht="14.25" thickBot="1">
      <c r="A4874" s="33" t="s">
        <v>606</v>
      </c>
      <c r="B4874" s="47">
        <v>41609</v>
      </c>
      <c r="C4874" t="s">
        <v>118</v>
      </c>
      <c r="D4874" t="s">
        <v>628</v>
      </c>
      <c r="E4874" t="s">
        <v>43</v>
      </c>
      <c r="F4874" t="s">
        <v>614</v>
      </c>
      <c r="G4874" t="s">
        <v>53</v>
      </c>
      <c r="I4874" t="s">
        <v>609</v>
      </c>
      <c r="K4874" s="34" t="s">
        <v>11</v>
      </c>
      <c r="L4874" s="37" t="str">
        <f t="shared" si="339"/>
        <v/>
      </c>
      <c r="M4874" s="34" t="s">
        <v>11</v>
      </c>
      <c r="N4874" s="36" t="str">
        <f t="shared" si="340"/>
        <v/>
      </c>
      <c r="O4874" s="34"/>
      <c r="P4874" s="34">
        <v>70620</v>
      </c>
      <c r="Q4874" s="37">
        <f t="shared" si="341"/>
        <v>71</v>
      </c>
      <c r="R4874" s="34">
        <v>10092</v>
      </c>
    </row>
    <row r="4875" spans="1:18" ht="14.25" thickBot="1">
      <c r="A4875" s="33" t="s">
        <v>606</v>
      </c>
      <c r="B4875" s="47">
        <v>41609</v>
      </c>
      <c r="C4875" t="s">
        <v>118</v>
      </c>
      <c r="D4875" t="s">
        <v>628</v>
      </c>
      <c r="E4875" t="s">
        <v>43</v>
      </c>
      <c r="F4875" t="s">
        <v>616</v>
      </c>
      <c r="G4875" t="s">
        <v>60</v>
      </c>
      <c r="I4875" t="s">
        <v>609</v>
      </c>
      <c r="K4875" s="34" t="s">
        <v>11</v>
      </c>
      <c r="L4875" s="37" t="str">
        <f t="shared" si="339"/>
        <v/>
      </c>
      <c r="M4875" s="34" t="s">
        <v>11</v>
      </c>
      <c r="N4875" s="36" t="str">
        <f t="shared" si="340"/>
        <v/>
      </c>
      <c r="O4875" s="34"/>
      <c r="P4875" s="34">
        <v>2752982</v>
      </c>
      <c r="Q4875" s="37">
        <f t="shared" si="341"/>
        <v>2753</v>
      </c>
      <c r="R4875" s="34">
        <v>402853</v>
      </c>
    </row>
    <row r="4876" spans="1:18" ht="14.25" thickBot="1">
      <c r="A4876" s="33" t="s">
        <v>606</v>
      </c>
      <c r="B4876" s="47">
        <v>41609</v>
      </c>
      <c r="C4876" t="s">
        <v>118</v>
      </c>
      <c r="D4876" t="s">
        <v>628</v>
      </c>
      <c r="E4876" t="s">
        <v>43</v>
      </c>
      <c r="F4876" t="s">
        <v>625</v>
      </c>
      <c r="G4876" t="s">
        <v>66</v>
      </c>
      <c r="I4876" t="s">
        <v>609</v>
      </c>
      <c r="K4876" s="34" t="s">
        <v>11</v>
      </c>
      <c r="L4876" s="37" t="str">
        <f t="shared" si="339"/>
        <v/>
      </c>
      <c r="M4876" s="34" t="s">
        <v>11</v>
      </c>
      <c r="N4876" s="36" t="str">
        <f t="shared" si="340"/>
        <v/>
      </c>
      <c r="O4876" s="34"/>
      <c r="P4876" s="34">
        <v>2427157</v>
      </c>
      <c r="Q4876" s="37">
        <f t="shared" si="341"/>
        <v>2427</v>
      </c>
      <c r="R4876" s="34">
        <v>339660</v>
      </c>
    </row>
    <row r="4877" spans="1:18" ht="14.25" thickBot="1">
      <c r="A4877" s="33" t="s">
        <v>606</v>
      </c>
      <c r="B4877" s="47">
        <v>41609</v>
      </c>
      <c r="C4877" t="s">
        <v>118</v>
      </c>
      <c r="D4877" t="s">
        <v>628</v>
      </c>
      <c r="E4877" t="s">
        <v>43</v>
      </c>
      <c r="F4877" t="s">
        <v>619</v>
      </c>
      <c r="G4877" t="s">
        <v>54</v>
      </c>
      <c r="I4877" t="s">
        <v>609</v>
      </c>
      <c r="K4877" s="34">
        <v>246660</v>
      </c>
      <c r="L4877" s="37">
        <f t="shared" si="339"/>
        <v>247</v>
      </c>
      <c r="M4877" s="34">
        <v>25951</v>
      </c>
      <c r="N4877" s="36">
        <f t="shared" si="340"/>
        <v>105.06477732793522</v>
      </c>
      <c r="O4877" s="34"/>
      <c r="P4877" s="34">
        <v>1115960</v>
      </c>
      <c r="Q4877" s="37">
        <f t="shared" si="341"/>
        <v>1116</v>
      </c>
      <c r="R4877" s="34">
        <v>136932</v>
      </c>
    </row>
    <row r="4878" spans="1:18" ht="14.25" thickBot="1">
      <c r="A4878" s="33" t="s">
        <v>606</v>
      </c>
      <c r="B4878" s="47">
        <v>41609</v>
      </c>
      <c r="C4878" t="s">
        <v>118</v>
      </c>
      <c r="D4878" t="s">
        <v>628</v>
      </c>
      <c r="E4878" t="s">
        <v>43</v>
      </c>
      <c r="F4878" t="s">
        <v>705</v>
      </c>
      <c r="G4878" t="s">
        <v>297</v>
      </c>
      <c r="I4878" t="s">
        <v>609</v>
      </c>
      <c r="K4878" s="34" t="s">
        <v>11</v>
      </c>
      <c r="L4878" s="37" t="str">
        <f t="shared" si="339"/>
        <v/>
      </c>
      <c r="M4878" s="34" t="s">
        <v>11</v>
      </c>
      <c r="N4878" s="36" t="str">
        <f t="shared" si="340"/>
        <v/>
      </c>
      <c r="O4878" s="34"/>
      <c r="P4878" s="34">
        <v>1043010</v>
      </c>
      <c r="Q4878" s="37">
        <f t="shared" si="341"/>
        <v>1043</v>
      </c>
      <c r="R4878" s="34">
        <v>163156</v>
      </c>
    </row>
    <row r="4879" spans="1:18" ht="14.25" thickBot="1">
      <c r="A4879" s="33" t="s">
        <v>606</v>
      </c>
      <c r="B4879" s="47">
        <v>41609</v>
      </c>
      <c r="C4879" t="s">
        <v>118</v>
      </c>
      <c r="D4879" t="s">
        <v>628</v>
      </c>
      <c r="E4879" t="s">
        <v>43</v>
      </c>
      <c r="F4879" t="s">
        <v>620</v>
      </c>
      <c r="G4879" t="s">
        <v>67</v>
      </c>
      <c r="I4879" t="s">
        <v>609</v>
      </c>
      <c r="K4879" s="34" t="s">
        <v>11</v>
      </c>
      <c r="L4879" s="37" t="str">
        <f t="shared" si="339"/>
        <v/>
      </c>
      <c r="M4879" s="34" t="s">
        <v>11</v>
      </c>
      <c r="N4879" s="36" t="str">
        <f t="shared" si="340"/>
        <v/>
      </c>
      <c r="O4879" s="34"/>
      <c r="P4879" s="34">
        <v>1062124</v>
      </c>
      <c r="Q4879" s="37">
        <f t="shared" si="341"/>
        <v>1062</v>
      </c>
      <c r="R4879" s="34">
        <v>144851</v>
      </c>
    </row>
    <row r="4880" spans="1:18" ht="14.25" thickBot="1">
      <c r="A4880" s="33" t="s">
        <v>606</v>
      </c>
      <c r="B4880" s="47">
        <v>41609</v>
      </c>
      <c r="C4880" t="s">
        <v>118</v>
      </c>
      <c r="D4880" t="s">
        <v>628</v>
      </c>
      <c r="E4880" t="s">
        <v>43</v>
      </c>
      <c r="F4880" t="s">
        <v>626</v>
      </c>
      <c r="G4880" t="s">
        <v>62</v>
      </c>
      <c r="I4880" t="s">
        <v>609</v>
      </c>
      <c r="K4880" s="34" t="s">
        <v>11</v>
      </c>
      <c r="L4880" s="37" t="str">
        <f t="shared" si="339"/>
        <v/>
      </c>
      <c r="M4880" s="34" t="s">
        <v>11</v>
      </c>
      <c r="N4880" s="36" t="str">
        <f t="shared" si="340"/>
        <v/>
      </c>
      <c r="O4880" s="34"/>
      <c r="P4880" s="34">
        <v>61800</v>
      </c>
      <c r="Q4880" s="37">
        <f t="shared" si="341"/>
        <v>62</v>
      </c>
      <c r="R4880" s="34">
        <v>8527</v>
      </c>
    </row>
    <row r="4881" spans="1:18" ht="14.25" thickBot="1">
      <c r="A4881" s="33" t="s">
        <v>606</v>
      </c>
      <c r="B4881" s="47">
        <v>41609</v>
      </c>
      <c r="C4881" t="s">
        <v>118</v>
      </c>
      <c r="D4881" t="s">
        <v>628</v>
      </c>
      <c r="E4881" t="s">
        <v>43</v>
      </c>
      <c r="F4881" t="s">
        <v>706</v>
      </c>
      <c r="G4881" t="s">
        <v>442</v>
      </c>
      <c r="I4881" t="s">
        <v>609</v>
      </c>
      <c r="K4881" s="34" t="s">
        <v>11</v>
      </c>
      <c r="L4881" s="37" t="str">
        <f t="shared" si="339"/>
        <v/>
      </c>
      <c r="M4881" s="34" t="s">
        <v>11</v>
      </c>
      <c r="N4881" s="36" t="str">
        <f t="shared" si="340"/>
        <v/>
      </c>
      <c r="O4881" s="34"/>
      <c r="P4881" s="34">
        <v>49988</v>
      </c>
      <c r="Q4881" s="37">
        <f t="shared" si="341"/>
        <v>50</v>
      </c>
      <c r="R4881" s="34">
        <v>7539</v>
      </c>
    </row>
    <row r="4882" spans="1:18" ht="14.25" thickBot="1">
      <c r="A4882" s="33" t="s">
        <v>606</v>
      </c>
      <c r="B4882" s="47">
        <v>41609</v>
      </c>
      <c r="C4882" t="s">
        <v>118</v>
      </c>
      <c r="D4882" t="s">
        <v>628</v>
      </c>
      <c r="E4882" t="s">
        <v>43</v>
      </c>
      <c r="F4882" t="s">
        <v>630</v>
      </c>
      <c r="G4882" t="s">
        <v>49</v>
      </c>
      <c r="I4882" t="s">
        <v>609</v>
      </c>
      <c r="K4882" s="34">
        <v>44000</v>
      </c>
      <c r="L4882" s="37">
        <f t="shared" si="339"/>
        <v>44</v>
      </c>
      <c r="M4882" s="34">
        <v>4318</v>
      </c>
      <c r="N4882" s="36">
        <f t="shared" si="340"/>
        <v>98.13636363636364</v>
      </c>
      <c r="O4882" s="34"/>
      <c r="P4882" s="34">
        <v>237700</v>
      </c>
      <c r="Q4882" s="37">
        <f t="shared" si="341"/>
        <v>238</v>
      </c>
      <c r="R4882" s="34">
        <v>25224</v>
      </c>
    </row>
    <row r="4883" spans="1:18" ht="14.25" thickBot="1">
      <c r="A4883" s="33" t="s">
        <v>606</v>
      </c>
      <c r="B4883" s="47">
        <v>41609</v>
      </c>
      <c r="C4883" t="s">
        <v>118</v>
      </c>
      <c r="D4883" t="s">
        <v>631</v>
      </c>
      <c r="E4883" t="s">
        <v>42</v>
      </c>
      <c r="F4883" t="s">
        <v>610</v>
      </c>
      <c r="G4883" t="s">
        <v>48</v>
      </c>
      <c r="I4883" t="s">
        <v>609</v>
      </c>
      <c r="K4883" s="34" t="s">
        <v>11</v>
      </c>
      <c r="L4883" s="37" t="str">
        <f t="shared" si="339"/>
        <v/>
      </c>
      <c r="M4883" s="34" t="s">
        <v>11</v>
      </c>
      <c r="N4883" s="36" t="str">
        <f t="shared" si="340"/>
        <v/>
      </c>
      <c r="O4883" s="34"/>
      <c r="P4883" s="34">
        <v>188980</v>
      </c>
      <c r="Q4883" s="37">
        <f t="shared" si="341"/>
        <v>189</v>
      </c>
      <c r="R4883" s="34">
        <v>20054</v>
      </c>
    </row>
    <row r="4884" spans="1:18" ht="14.25" thickBot="1">
      <c r="A4884" s="33" t="s">
        <v>606</v>
      </c>
      <c r="B4884" s="47">
        <v>41609</v>
      </c>
      <c r="C4884" t="s">
        <v>118</v>
      </c>
      <c r="D4884" t="s">
        <v>631</v>
      </c>
      <c r="E4884" t="s">
        <v>42</v>
      </c>
      <c r="F4884" t="s">
        <v>614</v>
      </c>
      <c r="G4884" t="s">
        <v>53</v>
      </c>
      <c r="I4884" t="s">
        <v>609</v>
      </c>
      <c r="K4884" s="34" t="s">
        <v>11</v>
      </c>
      <c r="L4884" s="37" t="str">
        <f t="shared" si="339"/>
        <v/>
      </c>
      <c r="M4884" s="34" t="s">
        <v>11</v>
      </c>
      <c r="N4884" s="36" t="str">
        <f t="shared" si="340"/>
        <v/>
      </c>
      <c r="O4884" s="34"/>
      <c r="P4884" s="34">
        <v>1799</v>
      </c>
      <c r="Q4884" s="37">
        <f t="shared" si="341"/>
        <v>2</v>
      </c>
      <c r="R4884" s="34">
        <v>441</v>
      </c>
    </row>
    <row r="4885" spans="1:18" ht="14.25" thickBot="1">
      <c r="A4885" s="33" t="s">
        <v>606</v>
      </c>
      <c r="B4885" s="47">
        <v>41609</v>
      </c>
      <c r="C4885" t="s">
        <v>118</v>
      </c>
      <c r="D4885" t="s">
        <v>632</v>
      </c>
      <c r="E4885" t="s">
        <v>39</v>
      </c>
      <c r="F4885" t="s">
        <v>608</v>
      </c>
      <c r="G4885" t="s">
        <v>61</v>
      </c>
      <c r="I4885" t="s">
        <v>609</v>
      </c>
      <c r="K4885" s="34" t="s">
        <v>11</v>
      </c>
      <c r="L4885" s="37" t="str">
        <f t="shared" si="339"/>
        <v/>
      </c>
      <c r="M4885" s="34" t="s">
        <v>11</v>
      </c>
      <c r="N4885" s="36" t="str">
        <f t="shared" si="340"/>
        <v/>
      </c>
      <c r="O4885" s="34"/>
      <c r="P4885" s="34">
        <v>54691</v>
      </c>
      <c r="Q4885" s="37">
        <f t="shared" si="341"/>
        <v>55</v>
      </c>
      <c r="R4885" s="34">
        <v>3952</v>
      </c>
    </row>
    <row r="4886" spans="1:18" ht="14.25" thickBot="1">
      <c r="A4886" s="33" t="s">
        <v>606</v>
      </c>
      <c r="B4886" s="47">
        <v>41609</v>
      </c>
      <c r="C4886" t="s">
        <v>118</v>
      </c>
      <c r="D4886" t="s">
        <v>632</v>
      </c>
      <c r="E4886" t="s">
        <v>39</v>
      </c>
      <c r="F4886" t="s">
        <v>614</v>
      </c>
      <c r="G4886" t="s">
        <v>53</v>
      </c>
      <c r="I4886" t="s">
        <v>609</v>
      </c>
      <c r="K4886" s="34" t="s">
        <v>11</v>
      </c>
      <c r="L4886" s="37" t="str">
        <f t="shared" si="339"/>
        <v/>
      </c>
      <c r="M4886" s="34" t="s">
        <v>11</v>
      </c>
      <c r="N4886" s="36" t="str">
        <f t="shared" si="340"/>
        <v/>
      </c>
      <c r="O4886" s="34"/>
      <c r="P4886" s="34">
        <v>71268</v>
      </c>
      <c r="Q4886" s="37">
        <f t="shared" si="341"/>
        <v>71</v>
      </c>
      <c r="R4886" s="34">
        <v>14103</v>
      </c>
    </row>
    <row r="4887" spans="1:18" ht="14.25" thickBot="1">
      <c r="A4887" s="33" t="s">
        <v>606</v>
      </c>
      <c r="B4887" s="47">
        <v>41609</v>
      </c>
      <c r="C4887" t="s">
        <v>118</v>
      </c>
      <c r="D4887" t="s">
        <v>632</v>
      </c>
      <c r="E4887" t="s">
        <v>39</v>
      </c>
      <c r="F4887" t="s">
        <v>650</v>
      </c>
      <c r="G4887" t="s">
        <v>212</v>
      </c>
      <c r="I4887" t="s">
        <v>609</v>
      </c>
      <c r="K4887" s="34" t="s">
        <v>11</v>
      </c>
      <c r="L4887" s="37" t="str">
        <f t="shared" si="339"/>
        <v/>
      </c>
      <c r="M4887" s="34" t="s">
        <v>11</v>
      </c>
      <c r="N4887" s="36" t="str">
        <f t="shared" si="340"/>
        <v/>
      </c>
      <c r="O4887" s="34"/>
      <c r="P4887" s="34">
        <v>5160</v>
      </c>
      <c r="Q4887" s="37">
        <f t="shared" si="341"/>
        <v>5</v>
      </c>
      <c r="R4887" s="34">
        <v>1563</v>
      </c>
    </row>
    <row r="4888" spans="1:18" ht="14.25" thickBot="1">
      <c r="A4888" s="33" t="s">
        <v>606</v>
      </c>
      <c r="B4888" s="47">
        <v>41609</v>
      </c>
      <c r="C4888" t="s">
        <v>118</v>
      </c>
      <c r="D4888" t="s">
        <v>658</v>
      </c>
      <c r="E4888" t="s">
        <v>36</v>
      </c>
      <c r="F4888" t="s">
        <v>608</v>
      </c>
      <c r="G4888" t="s">
        <v>61</v>
      </c>
      <c r="I4888" t="s">
        <v>609</v>
      </c>
      <c r="K4888" s="34">
        <v>16000</v>
      </c>
      <c r="L4888" s="37">
        <f t="shared" si="339"/>
        <v>16</v>
      </c>
      <c r="M4888" s="34">
        <v>2601</v>
      </c>
      <c r="N4888" s="36">
        <f t="shared" si="340"/>
        <v>162.5625</v>
      </c>
      <c r="O4888" s="34"/>
      <c r="P4888" s="34">
        <v>925972</v>
      </c>
      <c r="Q4888" s="37">
        <f t="shared" si="341"/>
        <v>926</v>
      </c>
      <c r="R4888" s="34">
        <v>109059</v>
      </c>
    </row>
    <row r="4889" spans="1:18" ht="14.25" thickBot="1">
      <c r="A4889" s="33" t="s">
        <v>606</v>
      </c>
      <c r="B4889" s="47">
        <v>41609</v>
      </c>
      <c r="C4889" t="s">
        <v>118</v>
      </c>
      <c r="D4889" t="s">
        <v>658</v>
      </c>
      <c r="E4889" t="s">
        <v>36</v>
      </c>
      <c r="F4889" t="s">
        <v>610</v>
      </c>
      <c r="G4889" t="s">
        <v>48</v>
      </c>
      <c r="I4889" t="s">
        <v>609</v>
      </c>
      <c r="K4889" s="34" t="s">
        <v>11</v>
      </c>
      <c r="L4889" s="37" t="str">
        <f t="shared" si="339"/>
        <v/>
      </c>
      <c r="M4889" s="34" t="s">
        <v>11</v>
      </c>
      <c r="N4889" s="36" t="str">
        <f t="shared" si="340"/>
        <v/>
      </c>
      <c r="O4889" s="34"/>
      <c r="P4889" s="34">
        <v>41120</v>
      </c>
      <c r="Q4889" s="37">
        <f t="shared" si="341"/>
        <v>41</v>
      </c>
      <c r="R4889" s="34">
        <v>1979</v>
      </c>
    </row>
    <row r="4890" spans="1:18" ht="14.25" thickBot="1">
      <c r="A4890" s="33" t="s">
        <v>606</v>
      </c>
      <c r="B4890" s="47">
        <v>41609</v>
      </c>
      <c r="C4890" t="s">
        <v>118</v>
      </c>
      <c r="D4890" t="s">
        <v>658</v>
      </c>
      <c r="E4890" t="s">
        <v>36</v>
      </c>
      <c r="F4890" t="s">
        <v>616</v>
      </c>
      <c r="G4890" t="s">
        <v>60</v>
      </c>
      <c r="I4890" t="s">
        <v>609</v>
      </c>
      <c r="K4890" s="34" t="s">
        <v>11</v>
      </c>
      <c r="L4890" s="37" t="str">
        <f t="shared" si="339"/>
        <v/>
      </c>
      <c r="M4890" s="34" t="s">
        <v>11</v>
      </c>
      <c r="N4890" s="36" t="str">
        <f t="shared" si="340"/>
        <v/>
      </c>
      <c r="O4890" s="34"/>
      <c r="P4890" s="34">
        <v>157246</v>
      </c>
      <c r="Q4890" s="37">
        <f t="shared" si="341"/>
        <v>157</v>
      </c>
      <c r="R4890" s="34">
        <v>18224</v>
      </c>
    </row>
    <row r="4891" spans="1:18" ht="14.25" thickBot="1">
      <c r="A4891" s="33" t="s">
        <v>606</v>
      </c>
      <c r="B4891" s="47">
        <v>41609</v>
      </c>
      <c r="C4891" t="s">
        <v>118</v>
      </c>
      <c r="D4891" t="s">
        <v>658</v>
      </c>
      <c r="E4891" t="s">
        <v>36</v>
      </c>
      <c r="F4891" t="s">
        <v>617</v>
      </c>
      <c r="G4891" t="s">
        <v>64</v>
      </c>
      <c r="I4891" t="s">
        <v>609</v>
      </c>
      <c r="K4891" s="34" t="s">
        <v>11</v>
      </c>
      <c r="L4891" s="37" t="str">
        <f t="shared" si="339"/>
        <v/>
      </c>
      <c r="M4891" s="34" t="s">
        <v>11</v>
      </c>
      <c r="N4891" s="36" t="str">
        <f t="shared" si="340"/>
        <v/>
      </c>
      <c r="O4891" s="34"/>
      <c r="P4891" s="34">
        <v>20060</v>
      </c>
      <c r="Q4891" s="37">
        <f t="shared" si="341"/>
        <v>20</v>
      </c>
      <c r="R4891" s="34">
        <v>2934</v>
      </c>
    </row>
    <row r="4892" spans="1:18" ht="14.25" thickBot="1">
      <c r="A4892" s="33" t="s">
        <v>606</v>
      </c>
      <c r="B4892" s="47">
        <v>41609</v>
      </c>
      <c r="C4892" t="s">
        <v>118</v>
      </c>
      <c r="D4892" t="s">
        <v>658</v>
      </c>
      <c r="E4892" t="s">
        <v>36</v>
      </c>
      <c r="F4892" t="s">
        <v>625</v>
      </c>
      <c r="G4892" t="s">
        <v>66</v>
      </c>
      <c r="I4892" t="s">
        <v>609</v>
      </c>
      <c r="K4892" s="34" t="s">
        <v>11</v>
      </c>
      <c r="L4892" s="37" t="str">
        <f t="shared" si="339"/>
        <v/>
      </c>
      <c r="M4892" s="34" t="s">
        <v>11</v>
      </c>
      <c r="N4892" s="36" t="str">
        <f t="shared" si="340"/>
        <v/>
      </c>
      <c r="O4892" s="34"/>
      <c r="P4892" s="34">
        <v>108420</v>
      </c>
      <c r="Q4892" s="37">
        <f t="shared" si="341"/>
        <v>108</v>
      </c>
      <c r="R4892" s="34">
        <v>16399</v>
      </c>
    </row>
    <row r="4893" spans="1:18" ht="14.25" thickBot="1">
      <c r="A4893" s="33" t="s">
        <v>606</v>
      </c>
      <c r="B4893" s="47">
        <v>41609</v>
      </c>
      <c r="C4893" t="s">
        <v>118</v>
      </c>
      <c r="D4893" t="s">
        <v>633</v>
      </c>
      <c r="E4893" t="s">
        <v>35</v>
      </c>
      <c r="F4893" t="s">
        <v>608</v>
      </c>
      <c r="G4893" t="s">
        <v>61</v>
      </c>
      <c r="I4893" t="s">
        <v>609</v>
      </c>
      <c r="K4893" s="34" t="s">
        <v>11</v>
      </c>
      <c r="L4893" s="37" t="str">
        <f t="shared" si="339"/>
        <v/>
      </c>
      <c r="M4893" s="34" t="s">
        <v>11</v>
      </c>
      <c r="N4893" s="36" t="str">
        <f t="shared" si="340"/>
        <v/>
      </c>
      <c r="O4893" s="34"/>
      <c r="P4893" s="34">
        <v>21300</v>
      </c>
      <c r="Q4893" s="37">
        <f t="shared" si="341"/>
        <v>21</v>
      </c>
      <c r="R4893" s="34">
        <v>1340</v>
      </c>
    </row>
    <row r="4894" spans="1:18" ht="14.25" thickBot="1">
      <c r="A4894" s="33" t="s">
        <v>606</v>
      </c>
      <c r="B4894" s="47">
        <v>41609</v>
      </c>
      <c r="C4894" t="s">
        <v>118</v>
      </c>
      <c r="D4894" t="s">
        <v>633</v>
      </c>
      <c r="E4894" t="s">
        <v>35</v>
      </c>
      <c r="F4894" t="s">
        <v>670</v>
      </c>
      <c r="G4894" t="s">
        <v>671</v>
      </c>
      <c r="I4894" t="s">
        <v>609</v>
      </c>
      <c r="K4894" s="34" t="s">
        <v>11</v>
      </c>
      <c r="L4894" s="37" t="str">
        <f t="shared" si="339"/>
        <v/>
      </c>
      <c r="M4894" s="34" t="s">
        <v>11</v>
      </c>
      <c r="N4894" s="36" t="str">
        <f t="shared" si="340"/>
        <v/>
      </c>
      <c r="O4894" s="34"/>
      <c r="P4894" s="34">
        <v>60</v>
      </c>
      <c r="Q4894" s="37">
        <f t="shared" si="341"/>
        <v>0</v>
      </c>
      <c r="R4894" s="34">
        <v>2317</v>
      </c>
    </row>
    <row r="4895" spans="1:18" ht="14.25" thickBot="1">
      <c r="A4895" s="33" t="s">
        <v>606</v>
      </c>
      <c r="B4895" s="47">
        <v>41609</v>
      </c>
      <c r="C4895" t="s">
        <v>118</v>
      </c>
      <c r="D4895" t="s">
        <v>633</v>
      </c>
      <c r="E4895" t="s">
        <v>35</v>
      </c>
      <c r="F4895" t="s">
        <v>610</v>
      </c>
      <c r="G4895" t="s">
        <v>48</v>
      </c>
      <c r="I4895" t="s">
        <v>609</v>
      </c>
      <c r="K4895" s="34" t="s">
        <v>11</v>
      </c>
      <c r="L4895" s="37" t="str">
        <f t="shared" si="339"/>
        <v/>
      </c>
      <c r="M4895" s="34" t="s">
        <v>11</v>
      </c>
      <c r="N4895" s="36" t="str">
        <f t="shared" si="340"/>
        <v/>
      </c>
      <c r="O4895" s="34"/>
      <c r="P4895" s="34">
        <v>49675</v>
      </c>
      <c r="Q4895" s="37">
        <f t="shared" si="341"/>
        <v>50</v>
      </c>
      <c r="R4895" s="34">
        <v>8244</v>
      </c>
    </row>
    <row r="4896" spans="1:18" ht="14.25" thickBot="1">
      <c r="A4896" s="33" t="s">
        <v>606</v>
      </c>
      <c r="B4896" s="47">
        <v>41609</v>
      </c>
      <c r="C4896" t="s">
        <v>118</v>
      </c>
      <c r="D4896" t="s">
        <v>633</v>
      </c>
      <c r="E4896" t="s">
        <v>35</v>
      </c>
      <c r="F4896" t="s">
        <v>614</v>
      </c>
      <c r="G4896" t="s">
        <v>53</v>
      </c>
      <c r="I4896" t="s">
        <v>609</v>
      </c>
      <c r="K4896" s="34" t="s">
        <v>11</v>
      </c>
      <c r="L4896" s="37" t="str">
        <f t="shared" si="339"/>
        <v/>
      </c>
      <c r="M4896" s="34" t="s">
        <v>11</v>
      </c>
      <c r="N4896" s="36" t="str">
        <f t="shared" si="340"/>
        <v/>
      </c>
      <c r="O4896" s="34"/>
      <c r="P4896" s="34">
        <v>36253</v>
      </c>
      <c r="Q4896" s="37">
        <f t="shared" si="341"/>
        <v>36</v>
      </c>
      <c r="R4896" s="34">
        <v>6790</v>
      </c>
    </row>
    <row r="4897" spans="1:18" ht="14.25" thickBot="1">
      <c r="A4897" s="33" t="s">
        <v>606</v>
      </c>
      <c r="B4897" s="47">
        <v>41609</v>
      </c>
      <c r="C4897" t="s">
        <v>118</v>
      </c>
      <c r="D4897" t="s">
        <v>633</v>
      </c>
      <c r="E4897" t="s">
        <v>35</v>
      </c>
      <c r="F4897" t="s">
        <v>616</v>
      </c>
      <c r="G4897" t="s">
        <v>60</v>
      </c>
      <c r="I4897" t="s">
        <v>609</v>
      </c>
      <c r="K4897" s="34">
        <v>9698</v>
      </c>
      <c r="L4897" s="37">
        <f t="shared" ref="L4897:L4918" si="342">IF(ISERROR(ROUND(K4897*0.001,0))=TRUE,"",(ROUND(K4897*0.001,0)))</f>
        <v>10</v>
      </c>
      <c r="M4897" s="34">
        <v>858</v>
      </c>
      <c r="N4897" s="36">
        <f t="shared" ref="N4897:N4918" si="343">IF(ISERROR(M4897/L4897)=TRUE,"",(M4897/L4897))</f>
        <v>85.8</v>
      </c>
      <c r="O4897" s="34"/>
      <c r="P4897" s="34">
        <v>9698</v>
      </c>
      <c r="Q4897" s="37">
        <f t="shared" ref="Q4897:Q4918" si="344">IF(ISERROR(ROUND(P4897*0.001,0))=TRUE,"",(ROUND(P4897*0.001,0)))</f>
        <v>10</v>
      </c>
      <c r="R4897" s="34">
        <v>858</v>
      </c>
    </row>
    <row r="4898" spans="1:18" ht="14.25" thickBot="1">
      <c r="A4898" s="33" t="s">
        <v>606</v>
      </c>
      <c r="B4898" s="47">
        <v>41609</v>
      </c>
      <c r="C4898" t="s">
        <v>118</v>
      </c>
      <c r="D4898" t="s">
        <v>633</v>
      </c>
      <c r="E4898" t="s">
        <v>35</v>
      </c>
      <c r="F4898" t="s">
        <v>620</v>
      </c>
      <c r="G4898" t="s">
        <v>67</v>
      </c>
      <c r="I4898" t="s">
        <v>609</v>
      </c>
      <c r="K4898" s="34" t="s">
        <v>11</v>
      </c>
      <c r="L4898" s="37" t="str">
        <f t="shared" si="342"/>
        <v/>
      </c>
      <c r="M4898" s="34" t="s">
        <v>11</v>
      </c>
      <c r="N4898" s="36" t="str">
        <f t="shared" si="343"/>
        <v/>
      </c>
      <c r="O4898" s="34"/>
      <c r="P4898" s="34">
        <v>272348</v>
      </c>
      <c r="Q4898" s="37">
        <f t="shared" si="344"/>
        <v>272</v>
      </c>
      <c r="R4898" s="34">
        <v>28543</v>
      </c>
    </row>
    <row r="4899" spans="1:18" ht="14.25" thickBot="1">
      <c r="A4899" s="33" t="s">
        <v>606</v>
      </c>
      <c r="B4899" s="47">
        <v>41609</v>
      </c>
      <c r="C4899" t="s">
        <v>118</v>
      </c>
      <c r="D4899" t="s">
        <v>651</v>
      </c>
      <c r="E4899" t="s">
        <v>40</v>
      </c>
      <c r="F4899" t="s">
        <v>608</v>
      </c>
      <c r="G4899" t="s">
        <v>61</v>
      </c>
      <c r="I4899" t="s">
        <v>609</v>
      </c>
      <c r="K4899" s="34" t="s">
        <v>11</v>
      </c>
      <c r="L4899" s="37" t="str">
        <f t="shared" si="342"/>
        <v/>
      </c>
      <c r="M4899" s="34" t="s">
        <v>11</v>
      </c>
      <c r="N4899" s="36" t="str">
        <f t="shared" si="343"/>
        <v/>
      </c>
      <c r="O4899" s="34"/>
      <c r="P4899" s="34">
        <v>303610</v>
      </c>
      <c r="Q4899" s="37">
        <f t="shared" si="344"/>
        <v>304</v>
      </c>
      <c r="R4899" s="34">
        <v>16162</v>
      </c>
    </row>
    <row r="4900" spans="1:18" ht="14.25" thickBot="1">
      <c r="A4900" s="33" t="s">
        <v>606</v>
      </c>
      <c r="B4900" s="47">
        <v>41609</v>
      </c>
      <c r="C4900" t="s">
        <v>118</v>
      </c>
      <c r="D4900" t="s">
        <v>651</v>
      </c>
      <c r="E4900" t="s">
        <v>40</v>
      </c>
      <c r="F4900" t="s">
        <v>614</v>
      </c>
      <c r="G4900" t="s">
        <v>53</v>
      </c>
      <c r="I4900" t="s">
        <v>609</v>
      </c>
      <c r="K4900" s="34" t="s">
        <v>11</v>
      </c>
      <c r="L4900" s="37" t="str">
        <f t="shared" si="342"/>
        <v/>
      </c>
      <c r="M4900" s="34" t="s">
        <v>11</v>
      </c>
      <c r="N4900" s="36" t="str">
        <f t="shared" si="343"/>
        <v/>
      </c>
      <c r="O4900" s="34"/>
      <c r="P4900" s="34">
        <v>9391</v>
      </c>
      <c r="Q4900" s="37">
        <f t="shared" si="344"/>
        <v>9</v>
      </c>
      <c r="R4900" s="34">
        <v>2167</v>
      </c>
    </row>
    <row r="4901" spans="1:18" ht="14.25" thickBot="1">
      <c r="A4901" s="33" t="s">
        <v>606</v>
      </c>
      <c r="B4901" s="47">
        <v>41609</v>
      </c>
      <c r="C4901" t="s">
        <v>118</v>
      </c>
      <c r="D4901" t="s">
        <v>634</v>
      </c>
      <c r="E4901" t="s">
        <v>38</v>
      </c>
      <c r="F4901" t="s">
        <v>610</v>
      </c>
      <c r="G4901" t="s">
        <v>48</v>
      </c>
      <c r="I4901" t="s">
        <v>609</v>
      </c>
      <c r="K4901" s="34" t="s">
        <v>11</v>
      </c>
      <c r="L4901" s="37" t="str">
        <f t="shared" si="342"/>
        <v/>
      </c>
      <c r="M4901" s="34" t="s">
        <v>11</v>
      </c>
      <c r="N4901" s="36" t="str">
        <f t="shared" si="343"/>
        <v/>
      </c>
      <c r="O4901" s="34"/>
      <c r="P4901" s="34">
        <v>28120</v>
      </c>
      <c r="Q4901" s="37">
        <f t="shared" si="344"/>
        <v>28</v>
      </c>
      <c r="R4901" s="34">
        <v>988</v>
      </c>
    </row>
    <row r="4902" spans="1:18" ht="14.25" thickBot="1">
      <c r="A4902" s="33" t="s">
        <v>606</v>
      </c>
      <c r="B4902" s="47">
        <v>41609</v>
      </c>
      <c r="C4902" t="s">
        <v>118</v>
      </c>
      <c r="D4902" t="s">
        <v>634</v>
      </c>
      <c r="E4902" t="s">
        <v>38</v>
      </c>
      <c r="F4902" t="s">
        <v>635</v>
      </c>
      <c r="G4902" t="s">
        <v>65</v>
      </c>
      <c r="I4902" t="s">
        <v>609</v>
      </c>
      <c r="K4902" s="34">
        <v>2200</v>
      </c>
      <c r="L4902" s="37">
        <f t="shared" si="342"/>
        <v>2</v>
      </c>
      <c r="M4902" s="34">
        <v>474</v>
      </c>
      <c r="N4902" s="36">
        <f t="shared" si="343"/>
        <v>237</v>
      </c>
      <c r="O4902" s="34"/>
      <c r="P4902" s="34">
        <v>65100</v>
      </c>
      <c r="Q4902" s="37">
        <f t="shared" si="344"/>
        <v>65</v>
      </c>
      <c r="R4902" s="34">
        <v>12557</v>
      </c>
    </row>
    <row r="4903" spans="1:18" ht="14.25" thickBot="1">
      <c r="A4903" s="33" t="s">
        <v>606</v>
      </c>
      <c r="B4903" s="47">
        <v>41609</v>
      </c>
      <c r="C4903" t="s">
        <v>118</v>
      </c>
      <c r="D4903" t="s">
        <v>634</v>
      </c>
      <c r="E4903" t="s">
        <v>38</v>
      </c>
      <c r="F4903" t="s">
        <v>616</v>
      </c>
      <c r="G4903" t="s">
        <v>60</v>
      </c>
      <c r="I4903" t="s">
        <v>609</v>
      </c>
      <c r="K4903" s="34" t="s">
        <v>11</v>
      </c>
      <c r="L4903" s="37" t="str">
        <f t="shared" si="342"/>
        <v/>
      </c>
      <c r="M4903" s="34" t="s">
        <v>11</v>
      </c>
      <c r="N4903" s="36" t="str">
        <f t="shared" si="343"/>
        <v/>
      </c>
      <c r="O4903" s="34"/>
      <c r="P4903" s="34">
        <v>17127</v>
      </c>
      <c r="Q4903" s="37">
        <f t="shared" si="344"/>
        <v>17</v>
      </c>
      <c r="R4903" s="34">
        <v>3139</v>
      </c>
    </row>
    <row r="4904" spans="1:18" ht="14.25" thickBot="1">
      <c r="A4904" s="33" t="s">
        <v>606</v>
      </c>
      <c r="B4904" s="47">
        <v>41609</v>
      </c>
      <c r="C4904" t="s">
        <v>118</v>
      </c>
      <c r="D4904" t="s">
        <v>636</v>
      </c>
      <c r="E4904" t="s">
        <v>69</v>
      </c>
      <c r="F4904" t="s">
        <v>608</v>
      </c>
      <c r="G4904" t="s">
        <v>61</v>
      </c>
      <c r="I4904" t="s">
        <v>609</v>
      </c>
      <c r="K4904" s="34" t="s">
        <v>11</v>
      </c>
      <c r="L4904" s="37" t="str">
        <f t="shared" si="342"/>
        <v/>
      </c>
      <c r="M4904" s="34" t="s">
        <v>11</v>
      </c>
      <c r="N4904" s="36" t="str">
        <f t="shared" si="343"/>
        <v/>
      </c>
      <c r="O4904" s="34"/>
      <c r="P4904" s="34">
        <v>541971</v>
      </c>
      <c r="Q4904" s="37">
        <f t="shared" si="344"/>
        <v>542</v>
      </c>
      <c r="R4904" s="34">
        <v>82123</v>
      </c>
    </row>
    <row r="4905" spans="1:18" ht="14.25" thickBot="1">
      <c r="A4905" s="33" t="s">
        <v>606</v>
      </c>
      <c r="B4905" s="47">
        <v>41609</v>
      </c>
      <c r="C4905" t="s">
        <v>118</v>
      </c>
      <c r="D4905" t="s">
        <v>636</v>
      </c>
      <c r="E4905" t="s">
        <v>69</v>
      </c>
      <c r="F4905" t="s">
        <v>642</v>
      </c>
      <c r="G4905" t="s">
        <v>99</v>
      </c>
      <c r="I4905" t="s">
        <v>609</v>
      </c>
      <c r="K4905" s="34" t="s">
        <v>11</v>
      </c>
      <c r="L4905" s="37" t="str">
        <f t="shared" si="342"/>
        <v/>
      </c>
      <c r="M4905" s="34" t="s">
        <v>11</v>
      </c>
      <c r="N4905" s="36" t="str">
        <f t="shared" si="343"/>
        <v/>
      </c>
      <c r="O4905" s="34"/>
      <c r="P4905" s="34">
        <v>148512</v>
      </c>
      <c r="Q4905" s="37">
        <f t="shared" si="344"/>
        <v>149</v>
      </c>
      <c r="R4905" s="34">
        <v>20353</v>
      </c>
    </row>
    <row r="4906" spans="1:18" ht="14.25" thickBot="1">
      <c r="A4906" s="33" t="s">
        <v>606</v>
      </c>
      <c r="B4906" s="47">
        <v>41609</v>
      </c>
      <c r="C4906" t="s">
        <v>118</v>
      </c>
      <c r="D4906" t="s">
        <v>636</v>
      </c>
      <c r="E4906" t="s">
        <v>69</v>
      </c>
      <c r="F4906" t="s">
        <v>610</v>
      </c>
      <c r="G4906" t="s">
        <v>48</v>
      </c>
      <c r="I4906" t="s">
        <v>609</v>
      </c>
      <c r="K4906" s="34" t="s">
        <v>11</v>
      </c>
      <c r="L4906" s="37" t="str">
        <f t="shared" si="342"/>
        <v/>
      </c>
      <c r="M4906" s="34" t="s">
        <v>11</v>
      </c>
      <c r="N4906" s="36" t="str">
        <f t="shared" si="343"/>
        <v/>
      </c>
      <c r="O4906" s="34"/>
      <c r="P4906" s="34">
        <v>1135941</v>
      </c>
      <c r="Q4906" s="37">
        <f t="shared" si="344"/>
        <v>1136</v>
      </c>
      <c r="R4906" s="34">
        <v>180182</v>
      </c>
    </row>
    <row r="4907" spans="1:18" ht="14.25" thickBot="1">
      <c r="A4907" s="33" t="s">
        <v>606</v>
      </c>
      <c r="B4907" s="47">
        <v>41609</v>
      </c>
      <c r="C4907" t="s">
        <v>118</v>
      </c>
      <c r="D4907" t="s">
        <v>636</v>
      </c>
      <c r="E4907" t="s">
        <v>69</v>
      </c>
      <c r="F4907" t="s">
        <v>616</v>
      </c>
      <c r="G4907" t="s">
        <v>60</v>
      </c>
      <c r="I4907" t="s">
        <v>609</v>
      </c>
      <c r="K4907" s="34" t="s">
        <v>11</v>
      </c>
      <c r="L4907" s="37" t="str">
        <f t="shared" si="342"/>
        <v/>
      </c>
      <c r="M4907" s="34" t="s">
        <v>11</v>
      </c>
      <c r="N4907" s="36" t="str">
        <f t="shared" si="343"/>
        <v/>
      </c>
      <c r="O4907" s="34"/>
      <c r="P4907" s="34">
        <v>2334443</v>
      </c>
      <c r="Q4907" s="37">
        <f t="shared" si="344"/>
        <v>2334</v>
      </c>
      <c r="R4907" s="34">
        <v>368305</v>
      </c>
    </row>
    <row r="4908" spans="1:18" ht="14.25" thickBot="1">
      <c r="A4908" s="33" t="s">
        <v>606</v>
      </c>
      <c r="B4908" s="47">
        <v>41609</v>
      </c>
      <c r="C4908" t="s">
        <v>118</v>
      </c>
      <c r="D4908" t="s">
        <v>636</v>
      </c>
      <c r="E4908" t="s">
        <v>69</v>
      </c>
      <c r="F4908" t="s">
        <v>617</v>
      </c>
      <c r="G4908" t="s">
        <v>64</v>
      </c>
      <c r="I4908" t="s">
        <v>609</v>
      </c>
      <c r="K4908" s="34" t="s">
        <v>11</v>
      </c>
      <c r="L4908" s="37" t="str">
        <f t="shared" si="342"/>
        <v/>
      </c>
      <c r="M4908" s="34" t="s">
        <v>11</v>
      </c>
      <c r="N4908" s="36" t="str">
        <f t="shared" si="343"/>
        <v/>
      </c>
      <c r="O4908" s="34"/>
      <c r="P4908" s="34">
        <v>211430</v>
      </c>
      <c r="Q4908" s="37">
        <f t="shared" si="344"/>
        <v>211</v>
      </c>
      <c r="R4908" s="34">
        <v>30842</v>
      </c>
    </row>
    <row r="4909" spans="1:18" ht="14.25" thickBot="1">
      <c r="A4909" s="33" t="s">
        <v>606</v>
      </c>
      <c r="B4909" s="47">
        <v>41609</v>
      </c>
      <c r="C4909" t="s">
        <v>118</v>
      </c>
      <c r="D4909" t="s">
        <v>636</v>
      </c>
      <c r="E4909" t="s">
        <v>69</v>
      </c>
      <c r="F4909" t="s">
        <v>625</v>
      </c>
      <c r="G4909" t="s">
        <v>66</v>
      </c>
      <c r="I4909" t="s">
        <v>609</v>
      </c>
      <c r="K4909" s="34" t="s">
        <v>11</v>
      </c>
      <c r="L4909" s="37" t="str">
        <f t="shared" si="342"/>
        <v/>
      </c>
      <c r="M4909" s="34" t="s">
        <v>11</v>
      </c>
      <c r="N4909" s="36" t="str">
        <f t="shared" si="343"/>
        <v/>
      </c>
      <c r="O4909" s="34"/>
      <c r="P4909" s="34">
        <v>394860</v>
      </c>
      <c r="Q4909" s="37">
        <f t="shared" si="344"/>
        <v>395</v>
      </c>
      <c r="R4909" s="34">
        <v>63573</v>
      </c>
    </row>
    <row r="4910" spans="1:18" ht="14.25" thickBot="1">
      <c r="A4910" s="33" t="s">
        <v>606</v>
      </c>
      <c r="B4910" s="47">
        <v>41609</v>
      </c>
      <c r="C4910" t="s">
        <v>118</v>
      </c>
      <c r="D4910" t="s">
        <v>636</v>
      </c>
      <c r="E4910" t="s">
        <v>69</v>
      </c>
      <c r="F4910" t="s">
        <v>620</v>
      </c>
      <c r="G4910" t="s">
        <v>67</v>
      </c>
      <c r="I4910" t="s">
        <v>609</v>
      </c>
      <c r="K4910" s="34" t="s">
        <v>11</v>
      </c>
      <c r="L4910" s="37" t="str">
        <f t="shared" si="342"/>
        <v/>
      </c>
      <c r="M4910" s="34" t="s">
        <v>11</v>
      </c>
      <c r="N4910" s="36" t="str">
        <f t="shared" si="343"/>
        <v/>
      </c>
      <c r="O4910" s="34"/>
      <c r="P4910" s="34">
        <v>39651</v>
      </c>
      <c r="Q4910" s="37">
        <f t="shared" si="344"/>
        <v>40</v>
      </c>
      <c r="R4910" s="34">
        <v>5705</v>
      </c>
    </row>
    <row r="4911" spans="1:18" ht="14.25" thickBot="1">
      <c r="A4911" s="33" t="s">
        <v>606</v>
      </c>
      <c r="B4911" s="47">
        <v>41609</v>
      </c>
      <c r="C4911" t="s">
        <v>118</v>
      </c>
      <c r="D4911" t="s">
        <v>638</v>
      </c>
      <c r="E4911" t="s">
        <v>70</v>
      </c>
      <c r="F4911" t="s">
        <v>608</v>
      </c>
      <c r="G4911" t="s">
        <v>61</v>
      </c>
      <c r="I4911" t="s">
        <v>609</v>
      </c>
      <c r="K4911" s="34" t="s">
        <v>11</v>
      </c>
      <c r="L4911" s="37" t="str">
        <f t="shared" si="342"/>
        <v/>
      </c>
      <c r="M4911" s="34" t="s">
        <v>11</v>
      </c>
      <c r="N4911" s="36" t="str">
        <f t="shared" si="343"/>
        <v/>
      </c>
      <c r="O4911" s="34"/>
      <c r="P4911" s="34">
        <v>21280</v>
      </c>
      <c r="Q4911" s="37">
        <f t="shared" si="344"/>
        <v>21</v>
      </c>
      <c r="R4911" s="34">
        <v>1548</v>
      </c>
    </row>
    <row r="4912" spans="1:18" ht="14.25" thickBot="1">
      <c r="A4912" s="33" t="s">
        <v>606</v>
      </c>
      <c r="B4912" s="47">
        <v>41609</v>
      </c>
      <c r="C4912" t="s">
        <v>118</v>
      </c>
      <c r="D4912" t="s">
        <v>638</v>
      </c>
      <c r="E4912" t="s">
        <v>70</v>
      </c>
      <c r="F4912" t="s">
        <v>610</v>
      </c>
      <c r="G4912" t="s">
        <v>48</v>
      </c>
      <c r="I4912" t="s">
        <v>609</v>
      </c>
      <c r="K4912" s="34" t="s">
        <v>11</v>
      </c>
      <c r="L4912" s="37" t="str">
        <f t="shared" si="342"/>
        <v/>
      </c>
      <c r="M4912" s="34" t="s">
        <v>11</v>
      </c>
      <c r="N4912" s="36" t="str">
        <f t="shared" si="343"/>
        <v/>
      </c>
      <c r="O4912" s="34"/>
      <c r="P4912" s="34">
        <v>84165</v>
      </c>
      <c r="Q4912" s="37">
        <f t="shared" si="344"/>
        <v>84</v>
      </c>
      <c r="R4912" s="34">
        <v>4897</v>
      </c>
    </row>
    <row r="4913" spans="1:18" ht="14.25" thickBot="1">
      <c r="A4913" s="33" t="s">
        <v>606</v>
      </c>
      <c r="B4913" s="47">
        <v>41609</v>
      </c>
      <c r="C4913" t="s">
        <v>118</v>
      </c>
      <c r="D4913" t="s">
        <v>638</v>
      </c>
      <c r="E4913" t="s">
        <v>70</v>
      </c>
      <c r="F4913" t="s">
        <v>614</v>
      </c>
      <c r="G4913" t="s">
        <v>53</v>
      </c>
      <c r="I4913" t="s">
        <v>609</v>
      </c>
      <c r="K4913" s="34" t="s">
        <v>11</v>
      </c>
      <c r="L4913" s="37" t="str">
        <f t="shared" si="342"/>
        <v/>
      </c>
      <c r="M4913" s="34" t="s">
        <v>11</v>
      </c>
      <c r="N4913" s="36" t="str">
        <f t="shared" si="343"/>
        <v/>
      </c>
      <c r="O4913" s="34"/>
      <c r="P4913" s="34">
        <v>17917</v>
      </c>
      <c r="Q4913" s="37">
        <f t="shared" si="344"/>
        <v>18</v>
      </c>
      <c r="R4913" s="34">
        <v>4117</v>
      </c>
    </row>
    <row r="4914" spans="1:18" ht="14.25" thickBot="1">
      <c r="A4914" s="33" t="s">
        <v>606</v>
      </c>
      <c r="B4914" s="47">
        <v>41609</v>
      </c>
      <c r="C4914" t="s">
        <v>118</v>
      </c>
      <c r="D4914" t="s">
        <v>638</v>
      </c>
      <c r="E4914" t="s">
        <v>70</v>
      </c>
      <c r="F4914" t="s">
        <v>620</v>
      </c>
      <c r="G4914" t="s">
        <v>67</v>
      </c>
      <c r="I4914" t="s">
        <v>609</v>
      </c>
      <c r="K4914" s="34" t="s">
        <v>11</v>
      </c>
      <c r="L4914" s="37" t="str">
        <f t="shared" si="342"/>
        <v/>
      </c>
      <c r="M4914" s="34" t="s">
        <v>11</v>
      </c>
      <c r="N4914" s="36" t="str">
        <f t="shared" si="343"/>
        <v/>
      </c>
      <c r="O4914" s="34"/>
      <c r="P4914" s="34">
        <v>17460</v>
      </c>
      <c r="Q4914" s="37">
        <f t="shared" si="344"/>
        <v>17</v>
      </c>
      <c r="R4914" s="34">
        <v>996</v>
      </c>
    </row>
    <row r="4915" spans="1:18" ht="14.25" thickBot="1">
      <c r="A4915" s="33" t="s">
        <v>606</v>
      </c>
      <c r="B4915" s="47">
        <v>41609</v>
      </c>
      <c r="C4915" t="s">
        <v>118</v>
      </c>
      <c r="D4915" t="s">
        <v>639</v>
      </c>
      <c r="E4915" t="s">
        <v>72</v>
      </c>
      <c r="F4915" t="s">
        <v>619</v>
      </c>
      <c r="G4915" t="s">
        <v>54</v>
      </c>
      <c r="I4915" t="s">
        <v>609</v>
      </c>
      <c r="K4915" s="34" t="s">
        <v>11</v>
      </c>
      <c r="L4915" s="37" t="str">
        <f t="shared" si="342"/>
        <v/>
      </c>
      <c r="M4915" s="34" t="s">
        <v>11</v>
      </c>
      <c r="N4915" s="36" t="str">
        <f t="shared" si="343"/>
        <v/>
      </c>
      <c r="O4915" s="34"/>
      <c r="P4915" s="34">
        <v>113810</v>
      </c>
      <c r="Q4915" s="37">
        <f t="shared" si="344"/>
        <v>114</v>
      </c>
      <c r="R4915" s="34">
        <v>16796</v>
      </c>
    </row>
    <row r="4916" spans="1:18" ht="14.25" thickBot="1">
      <c r="A4916" s="33" t="s">
        <v>606</v>
      </c>
      <c r="B4916" s="47">
        <v>41609</v>
      </c>
      <c r="C4916" t="s">
        <v>118</v>
      </c>
      <c r="D4916" t="s">
        <v>612</v>
      </c>
      <c r="E4916" t="s">
        <v>68</v>
      </c>
      <c r="F4916" t="s">
        <v>625</v>
      </c>
      <c r="G4916" t="s">
        <v>66</v>
      </c>
      <c r="I4916" t="s">
        <v>609</v>
      </c>
      <c r="K4916" s="34" t="s">
        <v>11</v>
      </c>
      <c r="L4916" s="37" t="str">
        <f t="shared" si="342"/>
        <v/>
      </c>
      <c r="M4916" s="34" t="s">
        <v>11</v>
      </c>
      <c r="N4916" s="36" t="str">
        <f t="shared" si="343"/>
        <v/>
      </c>
      <c r="O4916" s="34"/>
      <c r="P4916" s="34">
        <v>72260</v>
      </c>
      <c r="Q4916" s="37">
        <f t="shared" si="344"/>
        <v>72</v>
      </c>
      <c r="R4916" s="34">
        <v>14195</v>
      </c>
    </row>
    <row r="4917" spans="1:18" ht="14.25" thickBot="1">
      <c r="A4917" s="33" t="s">
        <v>606</v>
      </c>
      <c r="B4917" s="47">
        <v>41609</v>
      </c>
      <c r="C4917" t="s">
        <v>118</v>
      </c>
      <c r="D4917" t="s">
        <v>669</v>
      </c>
      <c r="E4917" t="s">
        <v>348</v>
      </c>
      <c r="F4917" t="s">
        <v>610</v>
      </c>
      <c r="G4917" t="s">
        <v>48</v>
      </c>
      <c r="I4917" t="s">
        <v>609</v>
      </c>
      <c r="K4917" s="34" t="s">
        <v>11</v>
      </c>
      <c r="L4917" s="37" t="str">
        <f t="shared" si="342"/>
        <v/>
      </c>
      <c r="M4917" s="34" t="s">
        <v>11</v>
      </c>
      <c r="N4917" s="36" t="str">
        <f t="shared" si="343"/>
        <v/>
      </c>
      <c r="O4917" s="34"/>
      <c r="P4917" s="34">
        <v>13934</v>
      </c>
      <c r="Q4917" s="37">
        <f t="shared" si="344"/>
        <v>14</v>
      </c>
      <c r="R4917" s="34">
        <v>5309</v>
      </c>
    </row>
    <row r="4918" spans="1:18" ht="14.25" thickBot="1">
      <c r="A4918" s="33" t="s">
        <v>606</v>
      </c>
      <c r="B4918" s="47">
        <v>41609</v>
      </c>
      <c r="C4918" t="s">
        <v>118</v>
      </c>
      <c r="D4918" t="s">
        <v>641</v>
      </c>
      <c r="E4918" t="s">
        <v>33</v>
      </c>
      <c r="F4918" t="s">
        <v>610</v>
      </c>
      <c r="G4918" t="s">
        <v>48</v>
      </c>
      <c r="I4918" t="s">
        <v>609</v>
      </c>
      <c r="K4918" s="34" t="s">
        <v>11</v>
      </c>
      <c r="L4918" s="37" t="str">
        <f t="shared" si="342"/>
        <v/>
      </c>
      <c r="M4918" s="34" t="s">
        <v>11</v>
      </c>
      <c r="N4918" s="36" t="str">
        <f t="shared" si="343"/>
        <v/>
      </c>
      <c r="O4918" s="34"/>
      <c r="P4918" s="34">
        <v>12629</v>
      </c>
      <c r="Q4918" s="37">
        <f t="shared" si="344"/>
        <v>13</v>
      </c>
      <c r="R4918" s="34">
        <v>6207</v>
      </c>
    </row>
    <row r="4919" spans="1:18" ht="14.25" thickBot="1">
      <c r="A4919" s="33" t="s">
        <v>657</v>
      </c>
      <c r="B4919" s="47">
        <v>41579</v>
      </c>
      <c r="C4919" t="s">
        <v>118</v>
      </c>
      <c r="D4919" t="s">
        <v>607</v>
      </c>
      <c r="E4919" t="s">
        <v>44</v>
      </c>
      <c r="F4919" t="s">
        <v>608</v>
      </c>
      <c r="G4919" t="s">
        <v>61</v>
      </c>
      <c r="I4919" t="s">
        <v>609</v>
      </c>
      <c r="K4919" s="34">
        <v>21295</v>
      </c>
      <c r="L4919" s="37">
        <f>IF(ISERROR(ROUND(K4919*0.001,0))=TRUE,"",(ROUND(K4919*0.001,0)))</f>
        <v>21</v>
      </c>
      <c r="M4919" s="34">
        <v>6673</v>
      </c>
      <c r="N4919" s="36">
        <f>IF(ISERROR(M4919/L4919)=TRUE,"",(M4919/L4919))</f>
        <v>317.76190476190476</v>
      </c>
      <c r="O4919" s="34"/>
      <c r="P4919" s="34">
        <v>643422</v>
      </c>
      <c r="Q4919" s="37">
        <f>IF(ISERROR(ROUND(P4919*0.001,0))=TRUE,"",(ROUND(P4919*0.001,0)))</f>
        <v>643</v>
      </c>
      <c r="R4919" s="34">
        <v>156192</v>
      </c>
    </row>
    <row r="4920" spans="1:18" ht="14.25" thickBot="1">
      <c r="A4920" s="33" t="s">
        <v>657</v>
      </c>
      <c r="B4920" s="47">
        <v>41579</v>
      </c>
      <c r="C4920" t="s">
        <v>118</v>
      </c>
      <c r="D4920" t="s">
        <v>607</v>
      </c>
      <c r="E4920" t="s">
        <v>44</v>
      </c>
      <c r="F4920" t="s">
        <v>610</v>
      </c>
      <c r="G4920" t="s">
        <v>48</v>
      </c>
      <c r="I4920" t="s">
        <v>609</v>
      </c>
      <c r="K4920" s="34">
        <v>2341427</v>
      </c>
      <c r="L4920" s="37">
        <f t="shared" ref="L4920:L4983" si="345">IF(ISERROR(ROUND(K4920*0.001,0))=TRUE,"",(ROUND(K4920*0.001,0)))</f>
        <v>2341</v>
      </c>
      <c r="M4920" s="34">
        <v>358256</v>
      </c>
      <c r="N4920" s="36">
        <f t="shared" ref="N4920:N4983" si="346">IF(ISERROR(M4920/L4920)=TRUE,"",(M4920/L4920))</f>
        <v>153.03545493378897</v>
      </c>
      <c r="O4920" s="34"/>
      <c r="P4920" s="34">
        <v>18767348</v>
      </c>
      <c r="Q4920" s="37">
        <f t="shared" ref="Q4920:Q4983" si="347">IF(ISERROR(ROUND(P4920*0.001,0))=TRUE,"",(ROUND(P4920*0.001,0)))</f>
        <v>18767</v>
      </c>
      <c r="R4920" s="34">
        <v>2782094</v>
      </c>
    </row>
    <row r="4921" spans="1:18" ht="14.25" thickBot="1">
      <c r="A4921" s="33" t="s">
        <v>657</v>
      </c>
      <c r="B4921" s="47">
        <v>41579</v>
      </c>
      <c r="C4921" t="s">
        <v>118</v>
      </c>
      <c r="D4921" t="s">
        <v>607</v>
      </c>
      <c r="E4921" t="s">
        <v>44</v>
      </c>
      <c r="F4921" t="s">
        <v>612</v>
      </c>
      <c r="G4921" t="s">
        <v>57</v>
      </c>
      <c r="I4921" t="s">
        <v>609</v>
      </c>
      <c r="K4921" s="34" t="s">
        <v>11</v>
      </c>
      <c r="L4921" s="37" t="str">
        <f t="shared" si="345"/>
        <v/>
      </c>
      <c r="M4921" s="34" t="s">
        <v>11</v>
      </c>
      <c r="N4921" s="36" t="str">
        <f t="shared" si="346"/>
        <v/>
      </c>
      <c r="O4921" s="34"/>
      <c r="P4921" s="34">
        <v>125200</v>
      </c>
      <c r="Q4921" s="37">
        <f t="shared" si="347"/>
        <v>125</v>
      </c>
      <c r="R4921" s="34">
        <v>35479</v>
      </c>
    </row>
    <row r="4922" spans="1:18" ht="14.25" thickBot="1">
      <c r="A4922" s="33" t="s">
        <v>657</v>
      </c>
      <c r="B4922" s="47">
        <v>41579</v>
      </c>
      <c r="C4922" t="s">
        <v>118</v>
      </c>
      <c r="D4922" t="s">
        <v>607</v>
      </c>
      <c r="E4922" t="s">
        <v>44</v>
      </c>
      <c r="F4922" t="s">
        <v>614</v>
      </c>
      <c r="G4922" t="s">
        <v>53</v>
      </c>
      <c r="I4922" t="s">
        <v>609</v>
      </c>
      <c r="K4922" s="34">
        <v>117732</v>
      </c>
      <c r="L4922" s="37">
        <f t="shared" si="345"/>
        <v>118</v>
      </c>
      <c r="M4922" s="34">
        <v>13934</v>
      </c>
      <c r="N4922" s="36">
        <f t="shared" si="346"/>
        <v>118.08474576271186</v>
      </c>
      <c r="O4922" s="34"/>
      <c r="P4922" s="34">
        <v>845610</v>
      </c>
      <c r="Q4922" s="37">
        <f t="shared" si="347"/>
        <v>846</v>
      </c>
      <c r="R4922" s="34">
        <v>156924</v>
      </c>
    </row>
    <row r="4923" spans="1:18" ht="14.25" thickBot="1">
      <c r="A4923" s="33" t="s">
        <v>657</v>
      </c>
      <c r="B4923" s="47">
        <v>41579</v>
      </c>
      <c r="C4923" t="s">
        <v>118</v>
      </c>
      <c r="D4923" t="s">
        <v>607</v>
      </c>
      <c r="E4923" t="s">
        <v>44</v>
      </c>
      <c r="F4923" t="s">
        <v>616</v>
      </c>
      <c r="G4923" t="s">
        <v>60</v>
      </c>
      <c r="I4923" t="s">
        <v>609</v>
      </c>
      <c r="K4923" s="34">
        <v>47585</v>
      </c>
      <c r="L4923" s="37">
        <f t="shared" si="345"/>
        <v>48</v>
      </c>
      <c r="M4923" s="34">
        <v>13501</v>
      </c>
      <c r="N4923" s="36">
        <f t="shared" si="346"/>
        <v>281.27083333333331</v>
      </c>
      <c r="O4923" s="34"/>
      <c r="P4923" s="34">
        <v>649670</v>
      </c>
      <c r="Q4923" s="37">
        <f t="shared" si="347"/>
        <v>650</v>
      </c>
      <c r="R4923" s="34">
        <v>167391</v>
      </c>
    </row>
    <row r="4924" spans="1:18" ht="14.25" thickBot="1">
      <c r="A4924" s="33" t="s">
        <v>657</v>
      </c>
      <c r="B4924" s="47">
        <v>41579</v>
      </c>
      <c r="C4924" t="s">
        <v>118</v>
      </c>
      <c r="D4924" t="s">
        <v>607</v>
      </c>
      <c r="E4924" t="s">
        <v>44</v>
      </c>
      <c r="F4924" t="s">
        <v>625</v>
      </c>
      <c r="G4924" t="s">
        <v>66</v>
      </c>
      <c r="I4924" t="s">
        <v>609</v>
      </c>
      <c r="K4924" s="34">
        <v>1340136</v>
      </c>
      <c r="L4924" s="37">
        <f t="shared" si="345"/>
        <v>1340</v>
      </c>
      <c r="M4924" s="34">
        <v>203488</v>
      </c>
      <c r="N4924" s="36">
        <f t="shared" si="346"/>
        <v>151.85671641791043</v>
      </c>
      <c r="O4924" s="34"/>
      <c r="P4924" s="34">
        <v>12854625</v>
      </c>
      <c r="Q4924" s="37">
        <f t="shared" si="347"/>
        <v>12855</v>
      </c>
      <c r="R4924" s="34">
        <v>1791131</v>
      </c>
    </row>
    <row r="4925" spans="1:18" ht="14.25" thickBot="1">
      <c r="A4925" s="33" t="s">
        <v>657</v>
      </c>
      <c r="B4925" s="47">
        <v>41579</v>
      </c>
      <c r="C4925" t="s">
        <v>118</v>
      </c>
      <c r="D4925" t="s">
        <v>607</v>
      </c>
      <c r="E4925" t="s">
        <v>44</v>
      </c>
      <c r="F4925" t="s">
        <v>626</v>
      </c>
      <c r="G4925" t="s">
        <v>62</v>
      </c>
      <c r="I4925" t="s">
        <v>609</v>
      </c>
      <c r="K4925" s="34" t="s">
        <v>11</v>
      </c>
      <c r="L4925" s="37" t="str">
        <f t="shared" si="345"/>
        <v/>
      </c>
      <c r="M4925" s="34" t="s">
        <v>11</v>
      </c>
      <c r="N4925" s="36" t="str">
        <f t="shared" si="346"/>
        <v/>
      </c>
      <c r="O4925" s="34"/>
      <c r="P4925" s="34">
        <v>34965</v>
      </c>
      <c r="Q4925" s="37">
        <f t="shared" si="347"/>
        <v>35</v>
      </c>
      <c r="R4925" s="34">
        <v>2949</v>
      </c>
    </row>
    <row r="4926" spans="1:18" ht="14.25" thickBot="1">
      <c r="A4926" s="33" t="s">
        <v>657</v>
      </c>
      <c r="B4926" s="47">
        <v>41579</v>
      </c>
      <c r="C4926" t="s">
        <v>118</v>
      </c>
      <c r="D4926" t="s">
        <v>607</v>
      </c>
      <c r="E4926" t="s">
        <v>44</v>
      </c>
      <c r="F4926" t="s">
        <v>646</v>
      </c>
      <c r="G4926" t="s">
        <v>74</v>
      </c>
      <c r="I4926" t="s">
        <v>609</v>
      </c>
      <c r="K4926" s="34">
        <v>1748400</v>
      </c>
      <c r="L4926" s="37">
        <f t="shared" si="345"/>
        <v>1748</v>
      </c>
      <c r="M4926" s="34">
        <v>229433</v>
      </c>
      <c r="N4926" s="36">
        <f t="shared" si="346"/>
        <v>131.25457665903889</v>
      </c>
      <c r="O4926" s="34"/>
      <c r="P4926" s="34">
        <v>15365829</v>
      </c>
      <c r="Q4926" s="37">
        <f t="shared" si="347"/>
        <v>15366</v>
      </c>
      <c r="R4926" s="34">
        <v>2051319</v>
      </c>
    </row>
    <row r="4927" spans="1:18" ht="14.25" thickBot="1">
      <c r="A4927" s="33" t="s">
        <v>657</v>
      </c>
      <c r="B4927" s="47">
        <v>41579</v>
      </c>
      <c r="C4927" t="s">
        <v>118</v>
      </c>
      <c r="D4927" t="s">
        <v>622</v>
      </c>
      <c r="E4927" t="s">
        <v>45</v>
      </c>
      <c r="F4927" t="s">
        <v>608</v>
      </c>
      <c r="G4927" t="s">
        <v>61</v>
      </c>
      <c r="I4927" t="s">
        <v>609</v>
      </c>
      <c r="K4927" s="34" t="s">
        <v>11</v>
      </c>
      <c r="L4927" s="37" t="str">
        <f t="shared" si="345"/>
        <v/>
      </c>
      <c r="M4927" s="34" t="s">
        <v>11</v>
      </c>
      <c r="N4927" s="36" t="str">
        <f t="shared" si="346"/>
        <v/>
      </c>
      <c r="O4927" s="34"/>
      <c r="P4927" s="34">
        <v>3776</v>
      </c>
      <c r="Q4927" s="37">
        <f t="shared" si="347"/>
        <v>4</v>
      </c>
      <c r="R4927" s="34">
        <v>588</v>
      </c>
    </row>
    <row r="4928" spans="1:18" ht="14.25" thickBot="1">
      <c r="A4928" s="33" t="s">
        <v>657</v>
      </c>
      <c r="B4928" s="47">
        <v>41579</v>
      </c>
      <c r="C4928" t="s">
        <v>118</v>
      </c>
      <c r="D4928" t="s">
        <v>622</v>
      </c>
      <c r="E4928" t="s">
        <v>45</v>
      </c>
      <c r="F4928" t="s">
        <v>610</v>
      </c>
      <c r="G4928" t="s">
        <v>48</v>
      </c>
      <c r="I4928" t="s">
        <v>609</v>
      </c>
      <c r="K4928" s="34">
        <v>24173</v>
      </c>
      <c r="L4928" s="37">
        <f t="shared" si="345"/>
        <v>24</v>
      </c>
      <c r="M4928" s="34">
        <v>2758</v>
      </c>
      <c r="N4928" s="36">
        <f t="shared" si="346"/>
        <v>114.91666666666667</v>
      </c>
      <c r="O4928" s="34"/>
      <c r="P4928" s="34">
        <v>41247</v>
      </c>
      <c r="Q4928" s="37">
        <f t="shared" si="347"/>
        <v>41</v>
      </c>
      <c r="R4928" s="34">
        <v>5560</v>
      </c>
    </row>
    <row r="4929" spans="1:18" ht="14.25" thickBot="1">
      <c r="A4929" s="33" t="s">
        <v>657</v>
      </c>
      <c r="B4929" s="47">
        <v>41579</v>
      </c>
      <c r="C4929" t="s">
        <v>118</v>
      </c>
      <c r="D4929" t="s">
        <v>622</v>
      </c>
      <c r="E4929" t="s">
        <v>45</v>
      </c>
      <c r="F4929" t="s">
        <v>614</v>
      </c>
      <c r="G4929" t="s">
        <v>53</v>
      </c>
      <c r="I4929" t="s">
        <v>609</v>
      </c>
      <c r="K4929" s="34" t="s">
        <v>11</v>
      </c>
      <c r="L4929" s="37" t="str">
        <f t="shared" si="345"/>
        <v/>
      </c>
      <c r="M4929" s="34" t="s">
        <v>11</v>
      </c>
      <c r="N4929" s="36" t="str">
        <f t="shared" si="346"/>
        <v/>
      </c>
      <c r="O4929" s="34"/>
      <c r="P4929" s="34">
        <v>21442</v>
      </c>
      <c r="Q4929" s="37">
        <f t="shared" si="347"/>
        <v>21</v>
      </c>
      <c r="R4929" s="34">
        <v>1149</v>
      </c>
    </row>
    <row r="4930" spans="1:18" ht="14.25" thickBot="1">
      <c r="A4930" s="33" t="s">
        <v>657</v>
      </c>
      <c r="B4930" s="47">
        <v>41579</v>
      </c>
      <c r="C4930" t="s">
        <v>118</v>
      </c>
      <c r="D4930" t="s">
        <v>622</v>
      </c>
      <c r="E4930" t="s">
        <v>45</v>
      </c>
      <c r="F4930" t="s">
        <v>616</v>
      </c>
      <c r="G4930" t="s">
        <v>60</v>
      </c>
      <c r="I4930" t="s">
        <v>609</v>
      </c>
      <c r="K4930" s="34" t="s">
        <v>11</v>
      </c>
      <c r="L4930" s="37" t="str">
        <f t="shared" si="345"/>
        <v/>
      </c>
      <c r="M4930" s="34" t="s">
        <v>11</v>
      </c>
      <c r="N4930" s="36" t="str">
        <f t="shared" si="346"/>
        <v/>
      </c>
      <c r="O4930" s="34"/>
      <c r="P4930" s="34">
        <v>1466</v>
      </c>
      <c r="Q4930" s="37">
        <f t="shared" si="347"/>
        <v>1</v>
      </c>
      <c r="R4930" s="34">
        <v>945</v>
      </c>
    </row>
    <row r="4931" spans="1:18" ht="14.25" thickBot="1">
      <c r="A4931" s="33" t="s">
        <v>657</v>
      </c>
      <c r="B4931" s="47">
        <v>41579</v>
      </c>
      <c r="C4931" t="s">
        <v>118</v>
      </c>
      <c r="D4931" t="s">
        <v>622</v>
      </c>
      <c r="E4931" t="s">
        <v>45</v>
      </c>
      <c r="F4931" t="s">
        <v>625</v>
      </c>
      <c r="G4931" t="s">
        <v>66</v>
      </c>
      <c r="I4931" t="s">
        <v>609</v>
      </c>
      <c r="K4931" s="34" t="s">
        <v>11</v>
      </c>
      <c r="L4931" s="37" t="str">
        <f t="shared" si="345"/>
        <v/>
      </c>
      <c r="M4931" s="34" t="s">
        <v>11</v>
      </c>
      <c r="N4931" s="36" t="str">
        <f t="shared" si="346"/>
        <v/>
      </c>
      <c r="O4931" s="34"/>
      <c r="P4931" s="34">
        <v>569600</v>
      </c>
      <c r="Q4931" s="37">
        <f t="shared" si="347"/>
        <v>570</v>
      </c>
      <c r="R4931" s="34">
        <v>74279</v>
      </c>
    </row>
    <row r="4932" spans="1:18" ht="14.25" thickBot="1">
      <c r="A4932" s="33" t="s">
        <v>657</v>
      </c>
      <c r="B4932" s="47">
        <v>41579</v>
      </c>
      <c r="C4932" t="s">
        <v>118</v>
      </c>
      <c r="D4932" t="s">
        <v>628</v>
      </c>
      <c r="E4932" t="s">
        <v>43</v>
      </c>
      <c r="F4932" t="s">
        <v>608</v>
      </c>
      <c r="G4932" t="s">
        <v>61</v>
      </c>
      <c r="I4932" t="s">
        <v>609</v>
      </c>
      <c r="K4932" s="34">
        <v>100979</v>
      </c>
      <c r="L4932" s="37">
        <f t="shared" si="345"/>
        <v>101</v>
      </c>
      <c r="M4932" s="34">
        <v>10186</v>
      </c>
      <c r="N4932" s="36">
        <f t="shared" si="346"/>
        <v>100.85148514851485</v>
      </c>
      <c r="O4932" s="34"/>
      <c r="P4932" s="34">
        <v>1364535</v>
      </c>
      <c r="Q4932" s="37">
        <f t="shared" si="347"/>
        <v>1365</v>
      </c>
      <c r="R4932" s="34">
        <v>195122</v>
      </c>
    </row>
    <row r="4933" spans="1:18" ht="14.25" thickBot="1">
      <c r="A4933" s="33" t="s">
        <v>657</v>
      </c>
      <c r="B4933" s="47">
        <v>41579</v>
      </c>
      <c r="C4933" t="s">
        <v>118</v>
      </c>
      <c r="D4933" t="s">
        <v>628</v>
      </c>
      <c r="E4933" t="s">
        <v>43</v>
      </c>
      <c r="F4933" t="s">
        <v>610</v>
      </c>
      <c r="G4933" t="s">
        <v>48</v>
      </c>
      <c r="I4933" t="s">
        <v>609</v>
      </c>
      <c r="K4933" s="34">
        <v>1022180</v>
      </c>
      <c r="L4933" s="37">
        <f t="shared" si="345"/>
        <v>1022</v>
      </c>
      <c r="M4933" s="34">
        <v>129910</v>
      </c>
      <c r="N4933" s="36">
        <f t="shared" si="346"/>
        <v>127.11350293542074</v>
      </c>
      <c r="O4933" s="34"/>
      <c r="P4933" s="34">
        <v>6725736</v>
      </c>
      <c r="Q4933" s="37">
        <f t="shared" si="347"/>
        <v>6726</v>
      </c>
      <c r="R4933" s="34">
        <v>876502</v>
      </c>
    </row>
    <row r="4934" spans="1:18" ht="14.25" thickBot="1">
      <c r="A4934" s="33" t="s">
        <v>657</v>
      </c>
      <c r="B4934" s="47">
        <v>41579</v>
      </c>
      <c r="C4934" t="s">
        <v>118</v>
      </c>
      <c r="D4934" t="s">
        <v>628</v>
      </c>
      <c r="E4934" t="s">
        <v>43</v>
      </c>
      <c r="F4934" t="s">
        <v>611</v>
      </c>
      <c r="G4934" t="s">
        <v>58</v>
      </c>
      <c r="I4934" t="s">
        <v>609</v>
      </c>
      <c r="K4934" s="34">
        <v>202910</v>
      </c>
      <c r="L4934" s="37">
        <f t="shared" si="345"/>
        <v>203</v>
      </c>
      <c r="M4934" s="34">
        <v>25042</v>
      </c>
      <c r="N4934" s="36">
        <f t="shared" si="346"/>
        <v>123.35960591133005</v>
      </c>
      <c r="O4934" s="34"/>
      <c r="P4934" s="34">
        <v>580210</v>
      </c>
      <c r="Q4934" s="37">
        <f t="shared" si="347"/>
        <v>580</v>
      </c>
      <c r="R4934" s="34">
        <v>70907</v>
      </c>
    </row>
    <row r="4935" spans="1:18" ht="14.25" thickBot="1">
      <c r="A4935" s="33" t="s">
        <v>657</v>
      </c>
      <c r="B4935" s="47">
        <v>41579</v>
      </c>
      <c r="C4935" t="s">
        <v>118</v>
      </c>
      <c r="D4935" t="s">
        <v>628</v>
      </c>
      <c r="E4935" t="s">
        <v>43</v>
      </c>
      <c r="F4935" t="s">
        <v>614</v>
      </c>
      <c r="G4935" t="s">
        <v>53</v>
      </c>
      <c r="I4935" t="s">
        <v>609</v>
      </c>
      <c r="K4935" s="34" t="s">
        <v>11</v>
      </c>
      <c r="L4935" s="37" t="str">
        <f t="shared" si="345"/>
        <v/>
      </c>
      <c r="M4935" s="34" t="s">
        <v>11</v>
      </c>
      <c r="N4935" s="36" t="str">
        <f t="shared" si="346"/>
        <v/>
      </c>
      <c r="O4935" s="34"/>
      <c r="P4935" s="34">
        <v>107888</v>
      </c>
      <c r="Q4935" s="37">
        <f t="shared" si="347"/>
        <v>108</v>
      </c>
      <c r="R4935" s="34">
        <v>36563</v>
      </c>
    </row>
    <row r="4936" spans="1:18" ht="14.25" thickBot="1">
      <c r="A4936" s="33" t="s">
        <v>657</v>
      </c>
      <c r="B4936" s="47">
        <v>41579</v>
      </c>
      <c r="C4936" t="s">
        <v>118</v>
      </c>
      <c r="D4936" t="s">
        <v>628</v>
      </c>
      <c r="E4936" t="s">
        <v>43</v>
      </c>
      <c r="F4936" t="s">
        <v>616</v>
      </c>
      <c r="G4936" t="s">
        <v>60</v>
      </c>
      <c r="I4936" t="s">
        <v>609</v>
      </c>
      <c r="K4936" s="34">
        <v>180438</v>
      </c>
      <c r="L4936" s="37">
        <f t="shared" si="345"/>
        <v>180</v>
      </c>
      <c r="M4936" s="34">
        <v>42203</v>
      </c>
      <c r="N4936" s="36">
        <f t="shared" si="346"/>
        <v>234.46111111111111</v>
      </c>
      <c r="O4936" s="34"/>
      <c r="P4936" s="34">
        <v>479543</v>
      </c>
      <c r="Q4936" s="37">
        <f t="shared" si="347"/>
        <v>480</v>
      </c>
      <c r="R4936" s="34">
        <v>92735</v>
      </c>
    </row>
    <row r="4937" spans="1:18" ht="14.25" thickBot="1">
      <c r="A4937" s="33" t="s">
        <v>657</v>
      </c>
      <c r="B4937" s="47">
        <v>41579</v>
      </c>
      <c r="C4937" t="s">
        <v>118</v>
      </c>
      <c r="D4937" t="s">
        <v>628</v>
      </c>
      <c r="E4937" t="s">
        <v>43</v>
      </c>
      <c r="F4937" t="s">
        <v>625</v>
      </c>
      <c r="G4937" t="s">
        <v>66</v>
      </c>
      <c r="I4937" t="s">
        <v>609</v>
      </c>
      <c r="K4937" s="34">
        <v>231087</v>
      </c>
      <c r="L4937" s="37">
        <f t="shared" si="345"/>
        <v>231</v>
      </c>
      <c r="M4937" s="34">
        <v>38569</v>
      </c>
      <c r="N4937" s="36">
        <f t="shared" si="346"/>
        <v>166.96536796536796</v>
      </c>
      <c r="O4937" s="34"/>
      <c r="P4937" s="34">
        <v>4151450</v>
      </c>
      <c r="Q4937" s="37">
        <f t="shared" si="347"/>
        <v>4151</v>
      </c>
      <c r="R4937" s="34">
        <v>669814</v>
      </c>
    </row>
    <row r="4938" spans="1:18" ht="14.25" thickBot="1">
      <c r="A4938" s="33" t="s">
        <v>657</v>
      </c>
      <c r="B4938" s="47">
        <v>41579</v>
      </c>
      <c r="C4938" t="s">
        <v>118</v>
      </c>
      <c r="D4938" t="s">
        <v>628</v>
      </c>
      <c r="E4938" t="s">
        <v>43</v>
      </c>
      <c r="F4938" t="s">
        <v>620</v>
      </c>
      <c r="G4938" t="s">
        <v>67</v>
      </c>
      <c r="I4938" t="s">
        <v>609</v>
      </c>
      <c r="K4938" s="34" t="s">
        <v>11</v>
      </c>
      <c r="L4938" s="37" t="str">
        <f t="shared" si="345"/>
        <v/>
      </c>
      <c r="M4938" s="34" t="s">
        <v>11</v>
      </c>
      <c r="N4938" s="36" t="str">
        <f t="shared" si="346"/>
        <v/>
      </c>
      <c r="O4938" s="34"/>
      <c r="P4938" s="34">
        <v>20940</v>
      </c>
      <c r="Q4938" s="37">
        <f t="shared" si="347"/>
        <v>21</v>
      </c>
      <c r="R4938" s="34">
        <v>1856</v>
      </c>
    </row>
    <row r="4939" spans="1:18" ht="14.25" thickBot="1">
      <c r="A4939" s="33" t="s">
        <v>657</v>
      </c>
      <c r="B4939" s="47">
        <v>41579</v>
      </c>
      <c r="C4939" t="s">
        <v>118</v>
      </c>
      <c r="D4939" t="s">
        <v>628</v>
      </c>
      <c r="E4939" t="s">
        <v>43</v>
      </c>
      <c r="F4939" t="s">
        <v>646</v>
      </c>
      <c r="G4939" t="s">
        <v>74</v>
      </c>
      <c r="I4939" t="s">
        <v>609</v>
      </c>
      <c r="K4939" s="34">
        <v>420906</v>
      </c>
      <c r="L4939" s="37">
        <f t="shared" si="345"/>
        <v>421</v>
      </c>
      <c r="M4939" s="34">
        <v>43141</v>
      </c>
      <c r="N4939" s="36">
        <f t="shared" si="346"/>
        <v>102.47268408551069</v>
      </c>
      <c r="O4939" s="34"/>
      <c r="P4939" s="34">
        <v>2873231</v>
      </c>
      <c r="Q4939" s="37">
        <f t="shared" si="347"/>
        <v>2873</v>
      </c>
      <c r="R4939" s="34">
        <v>324754</v>
      </c>
    </row>
    <row r="4940" spans="1:18" ht="14.25" thickBot="1">
      <c r="A4940" s="33" t="s">
        <v>657</v>
      </c>
      <c r="B4940" s="47">
        <v>41579</v>
      </c>
      <c r="C4940" t="s">
        <v>118</v>
      </c>
      <c r="D4940" t="s">
        <v>631</v>
      </c>
      <c r="E4940" t="s">
        <v>42</v>
      </c>
      <c r="F4940" t="s">
        <v>608</v>
      </c>
      <c r="G4940" t="s">
        <v>61</v>
      </c>
      <c r="I4940" t="s">
        <v>609</v>
      </c>
      <c r="K4940" s="34" t="s">
        <v>11</v>
      </c>
      <c r="L4940" s="37" t="str">
        <f t="shared" si="345"/>
        <v/>
      </c>
      <c r="M4940" s="34" t="s">
        <v>11</v>
      </c>
      <c r="N4940" s="36" t="str">
        <f t="shared" si="346"/>
        <v/>
      </c>
      <c r="O4940" s="34"/>
      <c r="P4940" s="34">
        <v>12757</v>
      </c>
      <c r="Q4940" s="37">
        <f t="shared" si="347"/>
        <v>13</v>
      </c>
      <c r="R4940" s="34">
        <v>2612</v>
      </c>
    </row>
    <row r="4941" spans="1:18" ht="14.25" thickBot="1">
      <c r="A4941" s="33" t="s">
        <v>657</v>
      </c>
      <c r="B4941" s="47">
        <v>41579</v>
      </c>
      <c r="C4941" t="s">
        <v>118</v>
      </c>
      <c r="D4941" t="s">
        <v>631</v>
      </c>
      <c r="E4941" t="s">
        <v>42</v>
      </c>
      <c r="F4941" t="s">
        <v>616</v>
      </c>
      <c r="G4941" t="s">
        <v>60</v>
      </c>
      <c r="I4941" t="s">
        <v>609</v>
      </c>
      <c r="K4941" s="34">
        <v>181611</v>
      </c>
      <c r="L4941" s="37">
        <f t="shared" si="345"/>
        <v>182</v>
      </c>
      <c r="M4941" s="34">
        <v>24815</v>
      </c>
      <c r="N4941" s="36">
        <f t="shared" si="346"/>
        <v>136.34615384615384</v>
      </c>
      <c r="O4941" s="34"/>
      <c r="P4941" s="34">
        <v>488093</v>
      </c>
      <c r="Q4941" s="37">
        <f t="shared" si="347"/>
        <v>488</v>
      </c>
      <c r="R4941" s="34">
        <v>66207</v>
      </c>
    </row>
    <row r="4942" spans="1:18" ht="14.25" thickBot="1">
      <c r="A4942" s="33" t="s">
        <v>657</v>
      </c>
      <c r="B4942" s="47">
        <v>41579</v>
      </c>
      <c r="C4942" t="s">
        <v>118</v>
      </c>
      <c r="D4942" t="s">
        <v>631</v>
      </c>
      <c r="E4942" t="s">
        <v>42</v>
      </c>
      <c r="F4942" t="s">
        <v>625</v>
      </c>
      <c r="G4942" t="s">
        <v>66</v>
      </c>
      <c r="I4942" t="s">
        <v>609</v>
      </c>
      <c r="K4942" s="34">
        <v>89736</v>
      </c>
      <c r="L4942" s="37">
        <f t="shared" si="345"/>
        <v>90</v>
      </c>
      <c r="M4942" s="34">
        <v>10942</v>
      </c>
      <c r="N4942" s="36">
        <f t="shared" si="346"/>
        <v>121.57777777777778</v>
      </c>
      <c r="O4942" s="34"/>
      <c r="P4942" s="34">
        <v>896681</v>
      </c>
      <c r="Q4942" s="37">
        <f t="shared" si="347"/>
        <v>897</v>
      </c>
      <c r="R4942" s="34">
        <v>134216</v>
      </c>
    </row>
    <row r="4943" spans="1:18" ht="14.25" thickBot="1">
      <c r="A4943" s="33" t="s">
        <v>657</v>
      </c>
      <c r="B4943" s="47">
        <v>41579</v>
      </c>
      <c r="C4943" t="s">
        <v>118</v>
      </c>
      <c r="D4943" t="s">
        <v>631</v>
      </c>
      <c r="E4943" t="s">
        <v>42</v>
      </c>
      <c r="F4943" t="s">
        <v>646</v>
      </c>
      <c r="G4943" t="s">
        <v>74</v>
      </c>
      <c r="I4943" t="s">
        <v>609</v>
      </c>
      <c r="K4943" s="34" t="s">
        <v>11</v>
      </c>
      <c r="L4943" s="37" t="str">
        <f t="shared" si="345"/>
        <v/>
      </c>
      <c r="M4943" s="34" t="s">
        <v>11</v>
      </c>
      <c r="N4943" s="36" t="str">
        <f t="shared" si="346"/>
        <v/>
      </c>
      <c r="O4943" s="34"/>
      <c r="P4943" s="34">
        <v>287421</v>
      </c>
      <c r="Q4943" s="37">
        <f t="shared" si="347"/>
        <v>287</v>
      </c>
      <c r="R4943" s="34">
        <v>38838</v>
      </c>
    </row>
    <row r="4944" spans="1:18" ht="14.25" thickBot="1">
      <c r="A4944" s="33" t="s">
        <v>657</v>
      </c>
      <c r="B4944" s="47">
        <v>41579</v>
      </c>
      <c r="C4944" t="s">
        <v>118</v>
      </c>
      <c r="D4944" t="s">
        <v>632</v>
      </c>
      <c r="E4944" t="s">
        <v>39</v>
      </c>
      <c r="F4944" t="s">
        <v>616</v>
      </c>
      <c r="G4944" t="s">
        <v>60</v>
      </c>
      <c r="I4944" t="s">
        <v>609</v>
      </c>
      <c r="K4944" s="34" t="s">
        <v>11</v>
      </c>
      <c r="L4944" s="37" t="str">
        <f t="shared" si="345"/>
        <v/>
      </c>
      <c r="M4944" s="34" t="s">
        <v>11</v>
      </c>
      <c r="N4944" s="36" t="str">
        <f t="shared" si="346"/>
        <v/>
      </c>
      <c r="O4944" s="34"/>
      <c r="P4944" s="34">
        <v>17457</v>
      </c>
      <c r="Q4944" s="37">
        <f t="shared" si="347"/>
        <v>17</v>
      </c>
      <c r="R4944" s="34">
        <v>4042</v>
      </c>
    </row>
    <row r="4945" spans="1:18" ht="14.25" thickBot="1">
      <c r="A4945" s="33" t="s">
        <v>657</v>
      </c>
      <c r="B4945" s="47">
        <v>41579</v>
      </c>
      <c r="C4945" t="s">
        <v>118</v>
      </c>
      <c r="D4945" t="s">
        <v>632</v>
      </c>
      <c r="E4945" t="s">
        <v>39</v>
      </c>
      <c r="F4945" t="s">
        <v>625</v>
      </c>
      <c r="G4945" t="s">
        <v>66</v>
      </c>
      <c r="I4945" t="s">
        <v>609</v>
      </c>
      <c r="K4945" s="34">
        <v>215960</v>
      </c>
      <c r="L4945" s="37">
        <f t="shared" si="345"/>
        <v>216</v>
      </c>
      <c r="M4945" s="34">
        <v>14297</v>
      </c>
      <c r="N4945" s="36">
        <f t="shared" si="346"/>
        <v>66.18981481481481</v>
      </c>
      <c r="O4945" s="34"/>
      <c r="P4945" s="34">
        <v>3441973</v>
      </c>
      <c r="Q4945" s="37">
        <f t="shared" si="347"/>
        <v>3442</v>
      </c>
      <c r="R4945" s="34">
        <v>279195</v>
      </c>
    </row>
    <row r="4946" spans="1:18" ht="14.25" thickBot="1">
      <c r="A4946" s="33" t="s">
        <v>657</v>
      </c>
      <c r="B4946" s="47">
        <v>41579</v>
      </c>
      <c r="C4946" t="s">
        <v>118</v>
      </c>
      <c r="D4946" t="s">
        <v>632</v>
      </c>
      <c r="E4946" t="s">
        <v>39</v>
      </c>
      <c r="F4946" t="s">
        <v>620</v>
      </c>
      <c r="G4946" t="s">
        <v>67</v>
      </c>
      <c r="I4946" t="s">
        <v>609</v>
      </c>
      <c r="K4946" s="34" t="s">
        <v>11</v>
      </c>
      <c r="L4946" s="37" t="str">
        <f t="shared" si="345"/>
        <v/>
      </c>
      <c r="M4946" s="34" t="s">
        <v>11</v>
      </c>
      <c r="N4946" s="36" t="str">
        <f t="shared" si="346"/>
        <v/>
      </c>
      <c r="O4946" s="34"/>
      <c r="P4946" s="34">
        <v>1164</v>
      </c>
      <c r="Q4946" s="37">
        <f t="shared" si="347"/>
        <v>1</v>
      </c>
      <c r="R4946" s="34">
        <v>453</v>
      </c>
    </row>
    <row r="4947" spans="1:18" ht="14.25" thickBot="1">
      <c r="A4947" s="33" t="s">
        <v>657</v>
      </c>
      <c r="B4947" s="47">
        <v>41579</v>
      </c>
      <c r="C4947" t="s">
        <v>118</v>
      </c>
      <c r="D4947" t="s">
        <v>658</v>
      </c>
      <c r="E4947" t="s">
        <v>36</v>
      </c>
      <c r="F4947" t="s">
        <v>608</v>
      </c>
      <c r="G4947" t="s">
        <v>61</v>
      </c>
      <c r="I4947" t="s">
        <v>609</v>
      </c>
      <c r="K4947" s="34" t="s">
        <v>11</v>
      </c>
      <c r="L4947" s="37" t="str">
        <f t="shared" si="345"/>
        <v/>
      </c>
      <c r="M4947" s="34" t="s">
        <v>11</v>
      </c>
      <c r="N4947" s="36" t="str">
        <f t="shared" si="346"/>
        <v/>
      </c>
      <c r="O4947" s="34"/>
      <c r="P4947" s="34">
        <v>113000</v>
      </c>
      <c r="Q4947" s="37">
        <f t="shared" si="347"/>
        <v>113</v>
      </c>
      <c r="R4947" s="34">
        <v>31931</v>
      </c>
    </row>
    <row r="4948" spans="1:18" ht="14.25" thickBot="1">
      <c r="A4948" s="33" t="s">
        <v>657</v>
      </c>
      <c r="B4948" s="47">
        <v>41579</v>
      </c>
      <c r="C4948" t="s">
        <v>118</v>
      </c>
      <c r="D4948" t="s">
        <v>658</v>
      </c>
      <c r="E4948" t="s">
        <v>36</v>
      </c>
      <c r="F4948" t="s">
        <v>610</v>
      </c>
      <c r="G4948" t="s">
        <v>48</v>
      </c>
      <c r="I4948" t="s">
        <v>609</v>
      </c>
      <c r="K4948" s="34" t="s">
        <v>11</v>
      </c>
      <c r="L4948" s="37" t="str">
        <f t="shared" si="345"/>
        <v/>
      </c>
      <c r="M4948" s="34" t="s">
        <v>11</v>
      </c>
      <c r="N4948" s="36" t="str">
        <f t="shared" si="346"/>
        <v/>
      </c>
      <c r="O4948" s="34"/>
      <c r="P4948" s="34">
        <v>83034</v>
      </c>
      <c r="Q4948" s="37">
        <f t="shared" si="347"/>
        <v>83</v>
      </c>
      <c r="R4948" s="34">
        <v>22203</v>
      </c>
    </row>
    <row r="4949" spans="1:18" ht="14.25" thickBot="1">
      <c r="A4949" s="33" t="s">
        <v>657</v>
      </c>
      <c r="B4949" s="47">
        <v>41579</v>
      </c>
      <c r="C4949" t="s">
        <v>118</v>
      </c>
      <c r="D4949" t="s">
        <v>658</v>
      </c>
      <c r="E4949" t="s">
        <v>36</v>
      </c>
      <c r="F4949" t="s">
        <v>614</v>
      </c>
      <c r="G4949" t="s">
        <v>53</v>
      </c>
      <c r="I4949" t="s">
        <v>609</v>
      </c>
      <c r="K4949" s="34">
        <v>100000</v>
      </c>
      <c r="L4949" s="37">
        <f t="shared" si="345"/>
        <v>100</v>
      </c>
      <c r="M4949" s="34">
        <v>13952</v>
      </c>
      <c r="N4949" s="36">
        <f t="shared" si="346"/>
        <v>139.52000000000001</v>
      </c>
      <c r="O4949" s="34"/>
      <c r="P4949" s="34">
        <v>118157</v>
      </c>
      <c r="Q4949" s="37">
        <f t="shared" si="347"/>
        <v>118</v>
      </c>
      <c r="R4949" s="34">
        <v>19296</v>
      </c>
    </row>
    <row r="4950" spans="1:18" ht="14.25" thickBot="1">
      <c r="A4950" s="33" t="s">
        <v>657</v>
      </c>
      <c r="B4950" s="47">
        <v>41579</v>
      </c>
      <c r="C4950" t="s">
        <v>118</v>
      </c>
      <c r="D4950" t="s">
        <v>658</v>
      </c>
      <c r="E4950" t="s">
        <v>36</v>
      </c>
      <c r="F4950" t="s">
        <v>616</v>
      </c>
      <c r="G4950" t="s">
        <v>60</v>
      </c>
      <c r="I4950" t="s">
        <v>609</v>
      </c>
      <c r="K4950" s="34">
        <v>53052</v>
      </c>
      <c r="L4950" s="37">
        <f t="shared" si="345"/>
        <v>53</v>
      </c>
      <c r="M4950" s="34">
        <v>9092</v>
      </c>
      <c r="N4950" s="36">
        <f t="shared" si="346"/>
        <v>171.54716981132074</v>
      </c>
      <c r="O4950" s="34"/>
      <c r="P4950" s="34">
        <v>787444</v>
      </c>
      <c r="Q4950" s="37">
        <f t="shared" si="347"/>
        <v>787</v>
      </c>
      <c r="R4950" s="34">
        <v>93038</v>
      </c>
    </row>
    <row r="4951" spans="1:18" ht="14.25" thickBot="1">
      <c r="A4951" s="33" t="s">
        <v>657</v>
      </c>
      <c r="B4951" s="47">
        <v>41579</v>
      </c>
      <c r="C4951" t="s">
        <v>118</v>
      </c>
      <c r="D4951" t="s">
        <v>658</v>
      </c>
      <c r="E4951" t="s">
        <v>36</v>
      </c>
      <c r="F4951" t="s">
        <v>625</v>
      </c>
      <c r="G4951" t="s">
        <v>66</v>
      </c>
      <c r="I4951" t="s">
        <v>609</v>
      </c>
      <c r="K4951" s="34" t="s">
        <v>11</v>
      </c>
      <c r="L4951" s="37" t="str">
        <f t="shared" si="345"/>
        <v/>
      </c>
      <c r="M4951" s="34" t="s">
        <v>11</v>
      </c>
      <c r="N4951" s="36" t="str">
        <f t="shared" si="346"/>
        <v/>
      </c>
      <c r="O4951" s="34"/>
      <c r="P4951" s="34">
        <v>992088</v>
      </c>
      <c r="Q4951" s="37">
        <f t="shared" si="347"/>
        <v>992</v>
      </c>
      <c r="R4951" s="34">
        <v>104856</v>
      </c>
    </row>
    <row r="4952" spans="1:18" ht="14.25" thickBot="1">
      <c r="A4952" s="33" t="s">
        <v>657</v>
      </c>
      <c r="B4952" s="47">
        <v>41579</v>
      </c>
      <c r="C4952" t="s">
        <v>118</v>
      </c>
      <c r="D4952" t="s">
        <v>658</v>
      </c>
      <c r="E4952" t="s">
        <v>36</v>
      </c>
      <c r="F4952" t="s">
        <v>646</v>
      </c>
      <c r="G4952" t="s">
        <v>74</v>
      </c>
      <c r="I4952" t="s">
        <v>609</v>
      </c>
      <c r="K4952" s="34">
        <v>40000</v>
      </c>
      <c r="L4952" s="37">
        <f t="shared" si="345"/>
        <v>40</v>
      </c>
      <c r="M4952" s="34">
        <v>10137</v>
      </c>
      <c r="N4952" s="36">
        <f t="shared" si="346"/>
        <v>253.42500000000001</v>
      </c>
      <c r="O4952" s="34"/>
      <c r="P4952" s="34">
        <v>829860</v>
      </c>
      <c r="Q4952" s="37">
        <f t="shared" si="347"/>
        <v>830</v>
      </c>
      <c r="R4952" s="34">
        <v>156440</v>
      </c>
    </row>
    <row r="4953" spans="1:18" ht="14.25" thickBot="1">
      <c r="A4953" s="33" t="s">
        <v>657</v>
      </c>
      <c r="B4953" s="47">
        <v>41579</v>
      </c>
      <c r="C4953" t="s">
        <v>118</v>
      </c>
      <c r="D4953" t="s">
        <v>633</v>
      </c>
      <c r="E4953" t="s">
        <v>35</v>
      </c>
      <c r="F4953" t="s">
        <v>610</v>
      </c>
      <c r="G4953" t="s">
        <v>48</v>
      </c>
      <c r="I4953" t="s">
        <v>609</v>
      </c>
      <c r="K4953" s="34">
        <v>3951</v>
      </c>
      <c r="L4953" s="37">
        <f t="shared" si="345"/>
        <v>4</v>
      </c>
      <c r="M4953" s="34">
        <v>1781</v>
      </c>
      <c r="N4953" s="36">
        <f t="shared" si="346"/>
        <v>445.25</v>
      </c>
      <c r="O4953" s="34"/>
      <c r="P4953" s="34">
        <v>18540</v>
      </c>
      <c r="Q4953" s="37">
        <f t="shared" si="347"/>
        <v>19</v>
      </c>
      <c r="R4953" s="34">
        <v>6046</v>
      </c>
    </row>
    <row r="4954" spans="1:18" ht="14.25" thickBot="1">
      <c r="A4954" s="33" t="s">
        <v>657</v>
      </c>
      <c r="B4954" s="47">
        <v>41579</v>
      </c>
      <c r="C4954" t="s">
        <v>118</v>
      </c>
      <c r="D4954" t="s">
        <v>633</v>
      </c>
      <c r="E4954" t="s">
        <v>35</v>
      </c>
      <c r="F4954" t="s">
        <v>614</v>
      </c>
      <c r="G4954" t="s">
        <v>53</v>
      </c>
      <c r="I4954" t="s">
        <v>609</v>
      </c>
      <c r="K4954" s="34" t="s">
        <v>11</v>
      </c>
      <c r="L4954" s="37" t="str">
        <f t="shared" si="345"/>
        <v/>
      </c>
      <c r="M4954" s="34" t="s">
        <v>11</v>
      </c>
      <c r="N4954" s="36" t="str">
        <f t="shared" si="346"/>
        <v/>
      </c>
      <c r="O4954" s="34"/>
      <c r="P4954" s="34">
        <v>25681</v>
      </c>
      <c r="Q4954" s="37">
        <f t="shared" si="347"/>
        <v>26</v>
      </c>
      <c r="R4954" s="34">
        <v>11472</v>
      </c>
    </row>
    <row r="4955" spans="1:18" ht="14.25" thickBot="1">
      <c r="A4955" s="33" t="s">
        <v>657</v>
      </c>
      <c r="B4955" s="47">
        <v>41579</v>
      </c>
      <c r="C4955" t="s">
        <v>118</v>
      </c>
      <c r="D4955" t="s">
        <v>633</v>
      </c>
      <c r="E4955" t="s">
        <v>35</v>
      </c>
      <c r="F4955" t="s">
        <v>659</v>
      </c>
      <c r="G4955" t="s">
        <v>73</v>
      </c>
      <c r="I4955" t="s">
        <v>609</v>
      </c>
      <c r="K4955" s="34">
        <v>120180</v>
      </c>
      <c r="L4955" s="37">
        <f t="shared" si="345"/>
        <v>120</v>
      </c>
      <c r="M4955" s="34">
        <v>5881</v>
      </c>
      <c r="N4955" s="36">
        <f t="shared" si="346"/>
        <v>49.008333333333333</v>
      </c>
      <c r="O4955" s="34"/>
      <c r="P4955" s="34">
        <v>1159690</v>
      </c>
      <c r="Q4955" s="37">
        <f t="shared" si="347"/>
        <v>1160</v>
      </c>
      <c r="R4955" s="34">
        <v>56373</v>
      </c>
    </row>
    <row r="4956" spans="1:18" ht="14.25" thickBot="1">
      <c r="A4956" s="33" t="s">
        <v>657</v>
      </c>
      <c r="B4956" s="47">
        <v>41579</v>
      </c>
      <c r="C4956" t="s">
        <v>118</v>
      </c>
      <c r="D4956" t="s">
        <v>633</v>
      </c>
      <c r="E4956" t="s">
        <v>35</v>
      </c>
      <c r="F4956" t="s">
        <v>616</v>
      </c>
      <c r="G4956" t="s">
        <v>60</v>
      </c>
      <c r="I4956" t="s">
        <v>609</v>
      </c>
      <c r="K4956" s="34" t="s">
        <v>11</v>
      </c>
      <c r="L4956" s="37" t="str">
        <f t="shared" si="345"/>
        <v/>
      </c>
      <c r="M4956" s="34" t="s">
        <v>11</v>
      </c>
      <c r="N4956" s="36" t="str">
        <f t="shared" si="346"/>
        <v/>
      </c>
      <c r="O4956" s="34"/>
      <c r="P4956" s="34">
        <v>51358</v>
      </c>
      <c r="Q4956" s="37">
        <f t="shared" si="347"/>
        <v>51</v>
      </c>
      <c r="R4956" s="34">
        <v>7969</v>
      </c>
    </row>
    <row r="4957" spans="1:18" ht="14.25" thickBot="1">
      <c r="A4957" s="33" t="s">
        <v>657</v>
      </c>
      <c r="B4957" s="47">
        <v>41579</v>
      </c>
      <c r="C4957" t="s">
        <v>118</v>
      </c>
      <c r="D4957" t="s">
        <v>633</v>
      </c>
      <c r="E4957" t="s">
        <v>35</v>
      </c>
      <c r="F4957" t="s">
        <v>625</v>
      </c>
      <c r="G4957" t="s">
        <v>66</v>
      </c>
      <c r="I4957" t="s">
        <v>609</v>
      </c>
      <c r="K4957" s="34">
        <v>96704</v>
      </c>
      <c r="L4957" s="37">
        <f t="shared" si="345"/>
        <v>97</v>
      </c>
      <c r="M4957" s="34">
        <v>20287</v>
      </c>
      <c r="N4957" s="36">
        <f t="shared" si="346"/>
        <v>209.14432989690721</v>
      </c>
      <c r="O4957" s="34"/>
      <c r="P4957" s="34">
        <v>254386</v>
      </c>
      <c r="Q4957" s="37">
        <f t="shared" si="347"/>
        <v>254</v>
      </c>
      <c r="R4957" s="34">
        <v>45664</v>
      </c>
    </row>
    <row r="4958" spans="1:18" ht="14.25" thickBot="1">
      <c r="A4958" s="33" t="s">
        <v>657</v>
      </c>
      <c r="B4958" s="47">
        <v>41579</v>
      </c>
      <c r="C4958" t="s">
        <v>118</v>
      </c>
      <c r="D4958" t="s">
        <v>633</v>
      </c>
      <c r="E4958" t="s">
        <v>35</v>
      </c>
      <c r="F4958" t="s">
        <v>646</v>
      </c>
      <c r="G4958" t="s">
        <v>74</v>
      </c>
      <c r="I4958" t="s">
        <v>609</v>
      </c>
      <c r="K4958" s="34" t="s">
        <v>11</v>
      </c>
      <c r="L4958" s="37" t="str">
        <f t="shared" si="345"/>
        <v/>
      </c>
      <c r="M4958" s="34" t="s">
        <v>11</v>
      </c>
      <c r="N4958" s="36" t="str">
        <f t="shared" si="346"/>
        <v/>
      </c>
      <c r="O4958" s="34"/>
      <c r="P4958" s="34">
        <v>210537</v>
      </c>
      <c r="Q4958" s="37">
        <f t="shared" si="347"/>
        <v>211</v>
      </c>
      <c r="R4958" s="34">
        <v>43527</v>
      </c>
    </row>
    <row r="4959" spans="1:18" ht="14.25" thickBot="1">
      <c r="A4959" s="33" t="s">
        <v>657</v>
      </c>
      <c r="B4959" s="47">
        <v>41579</v>
      </c>
      <c r="C4959" t="s">
        <v>118</v>
      </c>
      <c r="D4959" t="s">
        <v>651</v>
      </c>
      <c r="E4959" t="s">
        <v>40</v>
      </c>
      <c r="F4959" t="s">
        <v>608</v>
      </c>
      <c r="G4959" t="s">
        <v>61</v>
      </c>
      <c r="I4959" t="s">
        <v>609</v>
      </c>
      <c r="K4959" s="34" t="s">
        <v>11</v>
      </c>
      <c r="L4959" s="37" t="str">
        <f t="shared" si="345"/>
        <v/>
      </c>
      <c r="M4959" s="34" t="s">
        <v>11</v>
      </c>
      <c r="N4959" s="36" t="str">
        <f t="shared" si="346"/>
        <v/>
      </c>
      <c r="O4959" s="34"/>
      <c r="P4959" s="34">
        <v>41019</v>
      </c>
      <c r="Q4959" s="37">
        <f t="shared" si="347"/>
        <v>41</v>
      </c>
      <c r="R4959" s="34">
        <v>9409</v>
      </c>
    </row>
    <row r="4960" spans="1:18" ht="14.25" thickBot="1">
      <c r="A4960" s="33" t="s">
        <v>657</v>
      </c>
      <c r="B4960" s="47">
        <v>41579</v>
      </c>
      <c r="C4960" t="s">
        <v>118</v>
      </c>
      <c r="D4960" t="s">
        <v>651</v>
      </c>
      <c r="E4960" t="s">
        <v>40</v>
      </c>
      <c r="F4960" t="s">
        <v>610</v>
      </c>
      <c r="G4960" t="s">
        <v>48</v>
      </c>
      <c r="I4960" t="s">
        <v>609</v>
      </c>
      <c r="K4960" s="34" t="s">
        <v>11</v>
      </c>
      <c r="L4960" s="37" t="str">
        <f t="shared" si="345"/>
        <v/>
      </c>
      <c r="M4960" s="34" t="s">
        <v>11</v>
      </c>
      <c r="N4960" s="36" t="str">
        <f t="shared" si="346"/>
        <v/>
      </c>
      <c r="O4960" s="34"/>
      <c r="P4960" s="34">
        <v>113851</v>
      </c>
      <c r="Q4960" s="37">
        <f t="shared" si="347"/>
        <v>114</v>
      </c>
      <c r="R4960" s="34">
        <v>34929</v>
      </c>
    </row>
    <row r="4961" spans="1:18" ht="14.25" thickBot="1">
      <c r="A4961" s="33" t="s">
        <v>657</v>
      </c>
      <c r="B4961" s="47">
        <v>41579</v>
      </c>
      <c r="C4961" t="s">
        <v>118</v>
      </c>
      <c r="D4961" t="s">
        <v>651</v>
      </c>
      <c r="E4961" t="s">
        <v>40</v>
      </c>
      <c r="F4961" t="s">
        <v>612</v>
      </c>
      <c r="G4961" t="s">
        <v>57</v>
      </c>
      <c r="I4961" t="s">
        <v>609</v>
      </c>
      <c r="K4961" s="34" t="s">
        <v>11</v>
      </c>
      <c r="L4961" s="37" t="str">
        <f t="shared" si="345"/>
        <v/>
      </c>
      <c r="M4961" s="34" t="s">
        <v>11</v>
      </c>
      <c r="N4961" s="36" t="str">
        <f t="shared" si="346"/>
        <v/>
      </c>
      <c r="O4961" s="34"/>
      <c r="P4961" s="34">
        <v>9483</v>
      </c>
      <c r="Q4961" s="37">
        <f t="shared" si="347"/>
        <v>9</v>
      </c>
      <c r="R4961" s="34">
        <v>3099</v>
      </c>
    </row>
    <row r="4962" spans="1:18" ht="14.25" thickBot="1">
      <c r="A4962" s="33" t="s">
        <v>657</v>
      </c>
      <c r="B4962" s="47">
        <v>41579</v>
      </c>
      <c r="C4962" t="s">
        <v>118</v>
      </c>
      <c r="D4962" t="s">
        <v>651</v>
      </c>
      <c r="E4962" t="s">
        <v>40</v>
      </c>
      <c r="F4962" t="s">
        <v>614</v>
      </c>
      <c r="G4962" t="s">
        <v>53</v>
      </c>
      <c r="I4962" t="s">
        <v>609</v>
      </c>
      <c r="K4962" s="34" t="s">
        <v>11</v>
      </c>
      <c r="L4962" s="37" t="str">
        <f t="shared" si="345"/>
        <v/>
      </c>
      <c r="M4962" s="34" t="s">
        <v>11</v>
      </c>
      <c r="N4962" s="36" t="str">
        <f t="shared" si="346"/>
        <v/>
      </c>
      <c r="O4962" s="34"/>
      <c r="P4962" s="34">
        <v>21896</v>
      </c>
      <c r="Q4962" s="37">
        <f t="shared" si="347"/>
        <v>22</v>
      </c>
      <c r="R4962" s="34">
        <v>7133</v>
      </c>
    </row>
    <row r="4963" spans="1:18" ht="14.25" thickBot="1">
      <c r="A4963" s="33" t="s">
        <v>657</v>
      </c>
      <c r="B4963" s="47">
        <v>41579</v>
      </c>
      <c r="C4963" t="s">
        <v>118</v>
      </c>
      <c r="D4963" t="s">
        <v>651</v>
      </c>
      <c r="E4963" t="s">
        <v>40</v>
      </c>
      <c r="F4963" t="s">
        <v>616</v>
      </c>
      <c r="G4963" t="s">
        <v>60</v>
      </c>
      <c r="I4963" t="s">
        <v>609</v>
      </c>
      <c r="K4963" s="34">
        <v>2087</v>
      </c>
      <c r="L4963" s="37">
        <f t="shared" si="345"/>
        <v>2</v>
      </c>
      <c r="M4963" s="34">
        <v>611</v>
      </c>
      <c r="N4963" s="36">
        <f t="shared" si="346"/>
        <v>305.5</v>
      </c>
      <c r="O4963" s="34"/>
      <c r="P4963" s="34">
        <v>37142</v>
      </c>
      <c r="Q4963" s="37">
        <f t="shared" si="347"/>
        <v>37</v>
      </c>
      <c r="R4963" s="34">
        <v>9299</v>
      </c>
    </row>
    <row r="4964" spans="1:18" ht="14.25" thickBot="1">
      <c r="A4964" s="33" t="s">
        <v>657</v>
      </c>
      <c r="B4964" s="47">
        <v>41579</v>
      </c>
      <c r="C4964" t="s">
        <v>118</v>
      </c>
      <c r="D4964" t="s">
        <v>651</v>
      </c>
      <c r="E4964" t="s">
        <v>40</v>
      </c>
      <c r="F4964" t="s">
        <v>625</v>
      </c>
      <c r="G4964" t="s">
        <v>66</v>
      </c>
      <c r="I4964" t="s">
        <v>609</v>
      </c>
      <c r="K4964" s="34" t="s">
        <v>11</v>
      </c>
      <c r="L4964" s="37" t="str">
        <f t="shared" si="345"/>
        <v/>
      </c>
      <c r="M4964" s="34" t="s">
        <v>11</v>
      </c>
      <c r="N4964" s="36" t="str">
        <f t="shared" si="346"/>
        <v/>
      </c>
      <c r="O4964" s="34"/>
      <c r="P4964" s="34">
        <v>117913</v>
      </c>
      <c r="Q4964" s="37">
        <f t="shared" si="347"/>
        <v>118</v>
      </c>
      <c r="R4964" s="34">
        <v>21027</v>
      </c>
    </row>
    <row r="4965" spans="1:18" ht="14.25" thickBot="1">
      <c r="A4965" s="33" t="s">
        <v>657</v>
      </c>
      <c r="B4965" s="47">
        <v>41579</v>
      </c>
      <c r="C4965" t="s">
        <v>118</v>
      </c>
      <c r="D4965" t="s">
        <v>634</v>
      </c>
      <c r="E4965" t="s">
        <v>38</v>
      </c>
      <c r="F4965" t="s">
        <v>608</v>
      </c>
      <c r="G4965" t="s">
        <v>61</v>
      </c>
      <c r="I4965" t="s">
        <v>609</v>
      </c>
      <c r="K4965" s="34" t="s">
        <v>11</v>
      </c>
      <c r="L4965" s="37" t="str">
        <f t="shared" si="345"/>
        <v/>
      </c>
      <c r="M4965" s="34" t="s">
        <v>11</v>
      </c>
      <c r="N4965" s="36" t="str">
        <f t="shared" si="346"/>
        <v/>
      </c>
      <c r="O4965" s="34"/>
      <c r="P4965" s="34">
        <v>86404</v>
      </c>
      <c r="Q4965" s="37">
        <f t="shared" si="347"/>
        <v>86</v>
      </c>
      <c r="R4965" s="34">
        <v>10808</v>
      </c>
    </row>
    <row r="4966" spans="1:18" ht="14.25" thickBot="1">
      <c r="A4966" s="33" t="s">
        <v>657</v>
      </c>
      <c r="B4966" s="47">
        <v>41579</v>
      </c>
      <c r="C4966" t="s">
        <v>118</v>
      </c>
      <c r="D4966" t="s">
        <v>634</v>
      </c>
      <c r="E4966" t="s">
        <v>38</v>
      </c>
      <c r="F4966" t="s">
        <v>629</v>
      </c>
      <c r="G4966" t="s">
        <v>52</v>
      </c>
      <c r="I4966" t="s">
        <v>609</v>
      </c>
      <c r="K4966" s="34" t="s">
        <v>11</v>
      </c>
      <c r="L4966" s="37" t="str">
        <f t="shared" si="345"/>
        <v/>
      </c>
      <c r="M4966" s="34" t="s">
        <v>11</v>
      </c>
      <c r="N4966" s="36" t="str">
        <f t="shared" si="346"/>
        <v/>
      </c>
      <c r="O4966" s="34"/>
      <c r="P4966" s="34">
        <v>24889</v>
      </c>
      <c r="Q4966" s="37">
        <f t="shared" si="347"/>
        <v>25</v>
      </c>
      <c r="R4966" s="34">
        <v>1871</v>
      </c>
    </row>
    <row r="4967" spans="1:18" ht="14.25" thickBot="1">
      <c r="A4967" s="33" t="s">
        <v>657</v>
      </c>
      <c r="B4967" s="47">
        <v>41579</v>
      </c>
      <c r="C4967" t="s">
        <v>118</v>
      </c>
      <c r="D4967" t="s">
        <v>634</v>
      </c>
      <c r="E4967" t="s">
        <v>38</v>
      </c>
      <c r="F4967" t="s">
        <v>610</v>
      </c>
      <c r="G4967" t="s">
        <v>48</v>
      </c>
      <c r="I4967" t="s">
        <v>609</v>
      </c>
      <c r="K4967" s="34" t="s">
        <v>11</v>
      </c>
      <c r="L4967" s="37" t="str">
        <f t="shared" si="345"/>
        <v/>
      </c>
      <c r="M4967" s="34" t="s">
        <v>11</v>
      </c>
      <c r="N4967" s="36" t="str">
        <f t="shared" si="346"/>
        <v/>
      </c>
      <c r="O4967" s="34"/>
      <c r="P4967" s="34">
        <v>66637</v>
      </c>
      <c r="Q4967" s="37">
        <f t="shared" si="347"/>
        <v>67</v>
      </c>
      <c r="R4967" s="34">
        <v>5365</v>
      </c>
    </row>
    <row r="4968" spans="1:18" ht="14.25" thickBot="1">
      <c r="A4968" s="33" t="s">
        <v>657</v>
      </c>
      <c r="B4968" s="47">
        <v>41579</v>
      </c>
      <c r="C4968" t="s">
        <v>118</v>
      </c>
      <c r="D4968" t="s">
        <v>634</v>
      </c>
      <c r="E4968" t="s">
        <v>38</v>
      </c>
      <c r="F4968" t="s">
        <v>616</v>
      </c>
      <c r="G4968" t="s">
        <v>60</v>
      </c>
      <c r="I4968" t="s">
        <v>609</v>
      </c>
      <c r="K4968" s="34">
        <v>13560</v>
      </c>
      <c r="L4968" s="37">
        <f t="shared" si="345"/>
        <v>14</v>
      </c>
      <c r="M4968" s="34">
        <v>2567</v>
      </c>
      <c r="N4968" s="36">
        <f t="shared" si="346"/>
        <v>183.35714285714286</v>
      </c>
      <c r="O4968" s="34"/>
      <c r="P4968" s="34">
        <v>51140</v>
      </c>
      <c r="Q4968" s="37">
        <f t="shared" si="347"/>
        <v>51</v>
      </c>
      <c r="R4968" s="34">
        <v>9430</v>
      </c>
    </row>
    <row r="4969" spans="1:18" ht="14.25" thickBot="1">
      <c r="A4969" s="33" t="s">
        <v>657</v>
      </c>
      <c r="B4969" s="47">
        <v>41579</v>
      </c>
      <c r="C4969" t="s">
        <v>118</v>
      </c>
      <c r="D4969" t="s">
        <v>634</v>
      </c>
      <c r="E4969" t="s">
        <v>38</v>
      </c>
      <c r="F4969" t="s">
        <v>625</v>
      </c>
      <c r="G4969" t="s">
        <v>66</v>
      </c>
      <c r="I4969" t="s">
        <v>609</v>
      </c>
      <c r="K4969" s="34" t="s">
        <v>11</v>
      </c>
      <c r="L4969" s="37" t="str">
        <f t="shared" si="345"/>
        <v/>
      </c>
      <c r="M4969" s="34" t="s">
        <v>11</v>
      </c>
      <c r="N4969" s="36" t="str">
        <f t="shared" si="346"/>
        <v/>
      </c>
      <c r="O4969" s="34"/>
      <c r="P4969" s="34">
        <v>132807</v>
      </c>
      <c r="Q4969" s="37">
        <f t="shared" si="347"/>
        <v>133</v>
      </c>
      <c r="R4969" s="34">
        <v>18576</v>
      </c>
    </row>
    <row r="4970" spans="1:18" ht="14.25" thickBot="1">
      <c r="A4970" s="33" t="s">
        <v>657</v>
      </c>
      <c r="B4970" s="47">
        <v>41579</v>
      </c>
      <c r="C4970" t="s">
        <v>118</v>
      </c>
      <c r="D4970" t="s">
        <v>634</v>
      </c>
      <c r="E4970" t="s">
        <v>38</v>
      </c>
      <c r="F4970" t="s">
        <v>646</v>
      </c>
      <c r="G4970" t="s">
        <v>74</v>
      </c>
      <c r="I4970" t="s">
        <v>609</v>
      </c>
      <c r="K4970" s="34" t="s">
        <v>11</v>
      </c>
      <c r="L4970" s="37" t="str">
        <f t="shared" si="345"/>
        <v/>
      </c>
      <c r="M4970" s="34" t="s">
        <v>11</v>
      </c>
      <c r="N4970" s="36" t="str">
        <f t="shared" si="346"/>
        <v/>
      </c>
      <c r="O4970" s="34"/>
      <c r="P4970" s="34">
        <v>60000</v>
      </c>
      <c r="Q4970" s="37">
        <f t="shared" si="347"/>
        <v>60</v>
      </c>
      <c r="R4970" s="34">
        <v>5152</v>
      </c>
    </row>
    <row r="4971" spans="1:18" ht="14.25" thickBot="1">
      <c r="A4971" s="33" t="s">
        <v>657</v>
      </c>
      <c r="B4971" s="47">
        <v>41579</v>
      </c>
      <c r="C4971" t="s">
        <v>118</v>
      </c>
      <c r="D4971" t="s">
        <v>652</v>
      </c>
      <c r="E4971" t="s">
        <v>34</v>
      </c>
      <c r="F4971" t="s">
        <v>608</v>
      </c>
      <c r="G4971" t="s">
        <v>61</v>
      </c>
      <c r="I4971" t="s">
        <v>609</v>
      </c>
      <c r="K4971" s="34" t="s">
        <v>11</v>
      </c>
      <c r="L4971" s="37" t="str">
        <f t="shared" si="345"/>
        <v/>
      </c>
      <c r="M4971" s="34" t="s">
        <v>11</v>
      </c>
      <c r="N4971" s="36" t="str">
        <f t="shared" si="346"/>
        <v/>
      </c>
      <c r="O4971" s="34"/>
      <c r="P4971" s="34">
        <v>210751</v>
      </c>
      <c r="Q4971" s="37">
        <f t="shared" si="347"/>
        <v>211</v>
      </c>
      <c r="R4971" s="34">
        <v>43282</v>
      </c>
    </row>
    <row r="4972" spans="1:18" ht="14.25" thickBot="1">
      <c r="A4972" s="33" t="s">
        <v>657</v>
      </c>
      <c r="B4972" s="47">
        <v>41579</v>
      </c>
      <c r="C4972" t="s">
        <v>118</v>
      </c>
      <c r="D4972" t="s">
        <v>652</v>
      </c>
      <c r="E4972" t="s">
        <v>34</v>
      </c>
      <c r="F4972" t="s">
        <v>610</v>
      </c>
      <c r="G4972" t="s">
        <v>48</v>
      </c>
      <c r="I4972" t="s">
        <v>609</v>
      </c>
      <c r="K4972" s="34" t="s">
        <v>11</v>
      </c>
      <c r="L4972" s="37" t="str">
        <f t="shared" si="345"/>
        <v/>
      </c>
      <c r="M4972" s="34" t="s">
        <v>11</v>
      </c>
      <c r="N4972" s="36" t="str">
        <f t="shared" si="346"/>
        <v/>
      </c>
      <c r="O4972" s="34"/>
      <c r="P4972" s="34">
        <v>84749</v>
      </c>
      <c r="Q4972" s="37">
        <f t="shared" si="347"/>
        <v>85</v>
      </c>
      <c r="R4972" s="34">
        <v>25908</v>
      </c>
    </row>
    <row r="4973" spans="1:18" ht="14.25" thickBot="1">
      <c r="A4973" s="33" t="s">
        <v>657</v>
      </c>
      <c r="B4973" s="47">
        <v>41579</v>
      </c>
      <c r="C4973" t="s">
        <v>118</v>
      </c>
      <c r="D4973" t="s">
        <v>652</v>
      </c>
      <c r="E4973" t="s">
        <v>34</v>
      </c>
      <c r="F4973" t="s">
        <v>612</v>
      </c>
      <c r="G4973" t="s">
        <v>57</v>
      </c>
      <c r="I4973" t="s">
        <v>609</v>
      </c>
      <c r="K4973" s="34" t="s">
        <v>11</v>
      </c>
      <c r="L4973" s="37" t="str">
        <f t="shared" si="345"/>
        <v/>
      </c>
      <c r="M4973" s="34" t="s">
        <v>11</v>
      </c>
      <c r="N4973" s="36" t="str">
        <f t="shared" si="346"/>
        <v/>
      </c>
      <c r="O4973" s="34"/>
      <c r="P4973" s="34">
        <v>6623</v>
      </c>
      <c r="Q4973" s="37">
        <f t="shared" si="347"/>
        <v>7</v>
      </c>
      <c r="R4973" s="34">
        <v>773</v>
      </c>
    </row>
    <row r="4974" spans="1:18" ht="14.25" thickBot="1">
      <c r="A4974" s="33" t="s">
        <v>657</v>
      </c>
      <c r="B4974" s="47">
        <v>41579</v>
      </c>
      <c r="C4974" t="s">
        <v>118</v>
      </c>
      <c r="D4974" t="s">
        <v>652</v>
      </c>
      <c r="E4974" t="s">
        <v>34</v>
      </c>
      <c r="F4974" t="s">
        <v>614</v>
      </c>
      <c r="G4974" t="s">
        <v>53</v>
      </c>
      <c r="I4974" t="s">
        <v>609</v>
      </c>
      <c r="K4974" s="34" t="s">
        <v>11</v>
      </c>
      <c r="L4974" s="37" t="str">
        <f t="shared" si="345"/>
        <v/>
      </c>
      <c r="M4974" s="34" t="s">
        <v>11</v>
      </c>
      <c r="N4974" s="36" t="str">
        <f t="shared" si="346"/>
        <v/>
      </c>
      <c r="O4974" s="34"/>
      <c r="P4974" s="34">
        <v>96083</v>
      </c>
      <c r="Q4974" s="37">
        <f t="shared" si="347"/>
        <v>96</v>
      </c>
      <c r="R4974" s="34">
        <v>14270</v>
      </c>
    </row>
    <row r="4975" spans="1:18" ht="14.25" thickBot="1">
      <c r="A4975" s="33" t="s">
        <v>657</v>
      </c>
      <c r="B4975" s="47">
        <v>41579</v>
      </c>
      <c r="C4975" t="s">
        <v>118</v>
      </c>
      <c r="D4975" t="s">
        <v>652</v>
      </c>
      <c r="E4975" t="s">
        <v>34</v>
      </c>
      <c r="F4975" t="s">
        <v>616</v>
      </c>
      <c r="G4975" t="s">
        <v>60</v>
      </c>
      <c r="I4975" t="s">
        <v>609</v>
      </c>
      <c r="K4975" s="34">
        <v>28127</v>
      </c>
      <c r="L4975" s="37">
        <f t="shared" si="345"/>
        <v>28</v>
      </c>
      <c r="M4975" s="34">
        <v>6347</v>
      </c>
      <c r="N4975" s="36">
        <f t="shared" si="346"/>
        <v>226.67857142857142</v>
      </c>
      <c r="O4975" s="34"/>
      <c r="P4975" s="34">
        <v>28127</v>
      </c>
      <c r="Q4975" s="37">
        <f t="shared" si="347"/>
        <v>28</v>
      </c>
      <c r="R4975" s="34">
        <v>6347</v>
      </c>
    </row>
    <row r="4976" spans="1:18" ht="14.25" thickBot="1">
      <c r="A4976" s="33" t="s">
        <v>657</v>
      </c>
      <c r="B4976" s="47">
        <v>41579</v>
      </c>
      <c r="C4976" t="s">
        <v>118</v>
      </c>
      <c r="D4976" t="s">
        <v>652</v>
      </c>
      <c r="E4976" t="s">
        <v>34</v>
      </c>
      <c r="F4976" t="s">
        <v>625</v>
      </c>
      <c r="G4976" t="s">
        <v>66</v>
      </c>
      <c r="I4976" t="s">
        <v>609</v>
      </c>
      <c r="K4976" s="34">
        <v>278530</v>
      </c>
      <c r="L4976" s="37">
        <f t="shared" si="345"/>
        <v>279</v>
      </c>
      <c r="M4976" s="34">
        <v>27155</v>
      </c>
      <c r="N4976" s="36">
        <f t="shared" si="346"/>
        <v>97.329749103942646</v>
      </c>
      <c r="O4976" s="34"/>
      <c r="P4976" s="34">
        <v>1714545</v>
      </c>
      <c r="Q4976" s="37">
        <f t="shared" si="347"/>
        <v>1715</v>
      </c>
      <c r="R4976" s="34">
        <v>130653</v>
      </c>
    </row>
    <row r="4977" spans="1:18" ht="14.25" thickBot="1">
      <c r="A4977" s="33" t="s">
        <v>657</v>
      </c>
      <c r="B4977" s="47">
        <v>41579</v>
      </c>
      <c r="C4977" t="s">
        <v>118</v>
      </c>
      <c r="D4977" t="s">
        <v>652</v>
      </c>
      <c r="E4977" t="s">
        <v>34</v>
      </c>
      <c r="F4977" t="s">
        <v>646</v>
      </c>
      <c r="G4977" t="s">
        <v>74</v>
      </c>
      <c r="I4977" t="s">
        <v>609</v>
      </c>
      <c r="K4977" s="34">
        <v>294325</v>
      </c>
      <c r="L4977" s="37">
        <f t="shared" si="345"/>
        <v>294</v>
      </c>
      <c r="M4977" s="34">
        <v>50298</v>
      </c>
      <c r="N4977" s="36">
        <f t="shared" si="346"/>
        <v>171.08163265306123</v>
      </c>
      <c r="O4977" s="34"/>
      <c r="P4977" s="34">
        <v>1813973</v>
      </c>
      <c r="Q4977" s="37">
        <f t="shared" si="347"/>
        <v>1814</v>
      </c>
      <c r="R4977" s="34">
        <v>309464</v>
      </c>
    </row>
    <row r="4978" spans="1:18" ht="14.25" thickBot="1">
      <c r="A4978" s="33" t="s">
        <v>657</v>
      </c>
      <c r="B4978" s="47">
        <v>41579</v>
      </c>
      <c r="C4978" t="s">
        <v>118</v>
      </c>
      <c r="D4978" t="s">
        <v>637</v>
      </c>
      <c r="E4978" t="s">
        <v>71</v>
      </c>
      <c r="F4978" t="s">
        <v>625</v>
      </c>
      <c r="G4978" t="s">
        <v>66</v>
      </c>
      <c r="I4978" t="s">
        <v>609</v>
      </c>
      <c r="K4978" s="34" t="s">
        <v>11</v>
      </c>
      <c r="L4978" s="37" t="str">
        <f t="shared" si="345"/>
        <v/>
      </c>
      <c r="M4978" s="34" t="s">
        <v>11</v>
      </c>
      <c r="N4978" s="36" t="str">
        <f t="shared" si="346"/>
        <v/>
      </c>
      <c r="O4978" s="34"/>
      <c r="P4978" s="34">
        <v>50740</v>
      </c>
      <c r="Q4978" s="37">
        <f t="shared" si="347"/>
        <v>51</v>
      </c>
      <c r="R4978" s="34">
        <v>11031</v>
      </c>
    </row>
    <row r="4979" spans="1:18" ht="14.25" thickBot="1">
      <c r="A4979" s="33" t="s">
        <v>657</v>
      </c>
      <c r="B4979" s="47">
        <v>41579</v>
      </c>
      <c r="C4979" t="s">
        <v>118</v>
      </c>
      <c r="D4979" t="s">
        <v>701</v>
      </c>
      <c r="E4979" t="s">
        <v>190</v>
      </c>
      <c r="F4979" t="s">
        <v>608</v>
      </c>
      <c r="G4979" t="s">
        <v>61</v>
      </c>
      <c r="I4979" t="s">
        <v>609</v>
      </c>
      <c r="K4979" s="34" t="s">
        <v>11</v>
      </c>
      <c r="L4979" s="37" t="str">
        <f t="shared" si="345"/>
        <v/>
      </c>
      <c r="M4979" s="34" t="s">
        <v>11</v>
      </c>
      <c r="N4979" s="36" t="str">
        <f t="shared" si="346"/>
        <v/>
      </c>
      <c r="O4979" s="34"/>
      <c r="P4979" s="34">
        <v>3000</v>
      </c>
      <c r="Q4979" s="37">
        <f t="shared" si="347"/>
        <v>3</v>
      </c>
      <c r="R4979" s="34">
        <v>863</v>
      </c>
    </row>
    <row r="4980" spans="1:18" ht="14.25" thickBot="1">
      <c r="A4980" s="33" t="s">
        <v>657</v>
      </c>
      <c r="B4980" s="47">
        <v>41579</v>
      </c>
      <c r="C4980" t="s">
        <v>118</v>
      </c>
      <c r="D4980" t="s">
        <v>701</v>
      </c>
      <c r="E4980" t="s">
        <v>190</v>
      </c>
      <c r="F4980" t="s">
        <v>610</v>
      </c>
      <c r="G4980" t="s">
        <v>48</v>
      </c>
      <c r="I4980" t="s">
        <v>609</v>
      </c>
      <c r="K4980" s="34" t="s">
        <v>11</v>
      </c>
      <c r="L4980" s="37" t="str">
        <f t="shared" si="345"/>
        <v/>
      </c>
      <c r="M4980" s="34" t="s">
        <v>11</v>
      </c>
      <c r="N4980" s="36" t="str">
        <f t="shared" si="346"/>
        <v/>
      </c>
      <c r="O4980" s="34"/>
      <c r="P4980" s="34">
        <v>9410</v>
      </c>
      <c r="Q4980" s="37">
        <f t="shared" si="347"/>
        <v>9</v>
      </c>
      <c r="R4980" s="34">
        <v>2708</v>
      </c>
    </row>
    <row r="4981" spans="1:18" ht="14.25" thickBot="1">
      <c r="A4981" s="33" t="s">
        <v>657</v>
      </c>
      <c r="B4981" s="47">
        <v>41579</v>
      </c>
      <c r="C4981" t="s">
        <v>118</v>
      </c>
      <c r="D4981" t="s">
        <v>655</v>
      </c>
      <c r="E4981" t="s">
        <v>262</v>
      </c>
      <c r="F4981" t="s">
        <v>608</v>
      </c>
      <c r="G4981" t="s">
        <v>61</v>
      </c>
      <c r="I4981" t="s">
        <v>609</v>
      </c>
      <c r="K4981" s="34">
        <v>8563</v>
      </c>
      <c r="L4981" s="37">
        <f t="shared" si="345"/>
        <v>9</v>
      </c>
      <c r="M4981" s="34">
        <v>3123</v>
      </c>
      <c r="N4981" s="36">
        <f t="shared" si="346"/>
        <v>347</v>
      </c>
      <c r="O4981" s="34"/>
      <c r="P4981" s="34">
        <v>15461</v>
      </c>
      <c r="Q4981" s="37">
        <f t="shared" si="347"/>
        <v>15</v>
      </c>
      <c r="R4981" s="34">
        <v>5488</v>
      </c>
    </row>
    <row r="4982" spans="1:18" ht="14.25" thickBot="1">
      <c r="A4982" s="33" t="s">
        <v>657</v>
      </c>
      <c r="B4982" s="47">
        <v>41579</v>
      </c>
      <c r="C4982" t="s">
        <v>118</v>
      </c>
      <c r="D4982" t="s">
        <v>640</v>
      </c>
      <c r="E4982" t="s">
        <v>37</v>
      </c>
      <c r="F4982" t="s">
        <v>608</v>
      </c>
      <c r="G4982" t="s">
        <v>61</v>
      </c>
      <c r="I4982" t="s">
        <v>609</v>
      </c>
      <c r="K4982" s="34">
        <v>17560</v>
      </c>
      <c r="L4982" s="37">
        <f t="shared" si="345"/>
        <v>18</v>
      </c>
      <c r="M4982" s="34">
        <v>4276</v>
      </c>
      <c r="N4982" s="36">
        <f t="shared" si="346"/>
        <v>237.55555555555554</v>
      </c>
      <c r="O4982" s="34"/>
      <c r="P4982" s="34">
        <v>17560</v>
      </c>
      <c r="Q4982" s="37">
        <f t="shared" si="347"/>
        <v>18</v>
      </c>
      <c r="R4982" s="34">
        <v>4276</v>
      </c>
    </row>
    <row r="4983" spans="1:18" ht="14.25" thickBot="1">
      <c r="A4983" s="33" t="s">
        <v>657</v>
      </c>
      <c r="B4983" s="47">
        <v>41579</v>
      </c>
      <c r="C4983" t="s">
        <v>118</v>
      </c>
      <c r="D4983" t="s">
        <v>612</v>
      </c>
      <c r="E4983" t="s">
        <v>68</v>
      </c>
      <c r="F4983" t="s">
        <v>608</v>
      </c>
      <c r="G4983" t="s">
        <v>61</v>
      </c>
      <c r="I4983" t="s">
        <v>609</v>
      </c>
      <c r="K4983" s="34">
        <v>15707</v>
      </c>
      <c r="L4983" s="37">
        <f t="shared" si="345"/>
        <v>16</v>
      </c>
      <c r="M4983" s="34">
        <v>5217</v>
      </c>
      <c r="N4983" s="36">
        <f t="shared" si="346"/>
        <v>326.0625</v>
      </c>
      <c r="O4983" s="34"/>
      <c r="P4983" s="34">
        <v>15707</v>
      </c>
      <c r="Q4983" s="37">
        <f t="shared" si="347"/>
        <v>16</v>
      </c>
      <c r="R4983" s="34">
        <v>5217</v>
      </c>
    </row>
    <row r="4984" spans="1:18" ht="14.25" thickBot="1">
      <c r="A4984" s="33" t="s">
        <v>657</v>
      </c>
      <c r="B4984" s="47">
        <v>41579</v>
      </c>
      <c r="C4984" t="s">
        <v>118</v>
      </c>
      <c r="D4984" t="s">
        <v>711</v>
      </c>
      <c r="E4984" t="s">
        <v>312</v>
      </c>
      <c r="F4984" t="s">
        <v>610</v>
      </c>
      <c r="G4984" t="s">
        <v>48</v>
      </c>
      <c r="I4984" t="s">
        <v>609</v>
      </c>
      <c r="K4984" s="34" t="s">
        <v>11</v>
      </c>
      <c r="L4984" s="37" t="str">
        <f t="shared" ref="L4984:L5004" si="348">IF(ISERROR(ROUND(K4984*0.001,0))=TRUE,"",(ROUND(K4984*0.001,0)))</f>
        <v/>
      </c>
      <c r="M4984" s="34" t="s">
        <v>11</v>
      </c>
      <c r="N4984" s="36" t="str">
        <f t="shared" ref="N4984:N5004" si="349">IF(ISERROR(M4984/L4984)=TRUE,"",(M4984/L4984))</f>
        <v/>
      </c>
      <c r="O4984" s="34"/>
      <c r="P4984" s="34">
        <v>18102</v>
      </c>
      <c r="Q4984" s="37">
        <f t="shared" ref="Q4984:Q5004" si="350">IF(ISERROR(ROUND(P4984*0.001,0))=TRUE,"",(ROUND(P4984*0.001,0)))</f>
        <v>18</v>
      </c>
      <c r="R4984" s="34">
        <v>4382</v>
      </c>
    </row>
    <row r="4985" spans="1:18" ht="14.25" thickBot="1">
      <c r="A4985" s="33" t="s">
        <v>657</v>
      </c>
      <c r="B4985" s="47">
        <v>41579</v>
      </c>
      <c r="C4985" t="s">
        <v>118</v>
      </c>
      <c r="D4985" t="s">
        <v>656</v>
      </c>
      <c r="E4985" t="s">
        <v>316</v>
      </c>
      <c r="F4985" t="s">
        <v>610</v>
      </c>
      <c r="G4985" t="s">
        <v>48</v>
      </c>
      <c r="I4985" t="s">
        <v>609</v>
      </c>
      <c r="K4985" s="34" t="s">
        <v>11</v>
      </c>
      <c r="L4985" s="37" t="str">
        <f t="shared" si="348"/>
        <v/>
      </c>
      <c r="M4985" s="34" t="s">
        <v>11</v>
      </c>
      <c r="N4985" s="36" t="str">
        <f t="shared" si="349"/>
        <v/>
      </c>
      <c r="O4985" s="34"/>
      <c r="P4985" s="34">
        <v>25029</v>
      </c>
      <c r="Q4985" s="37">
        <f t="shared" si="350"/>
        <v>25</v>
      </c>
      <c r="R4985" s="34">
        <v>8622</v>
      </c>
    </row>
    <row r="4986" spans="1:18" ht="14.25" thickBot="1">
      <c r="A4986" s="33" t="s">
        <v>657</v>
      </c>
      <c r="B4986" s="47">
        <v>41579</v>
      </c>
      <c r="C4986" t="s">
        <v>118</v>
      </c>
      <c r="D4986" t="s">
        <v>656</v>
      </c>
      <c r="E4986" t="s">
        <v>316</v>
      </c>
      <c r="F4986" t="s">
        <v>614</v>
      </c>
      <c r="G4986" t="s">
        <v>53</v>
      </c>
      <c r="I4986" t="s">
        <v>609</v>
      </c>
      <c r="K4986" s="34" t="s">
        <v>11</v>
      </c>
      <c r="L4986" s="37" t="str">
        <f t="shared" si="348"/>
        <v/>
      </c>
      <c r="M4986" s="34" t="s">
        <v>11</v>
      </c>
      <c r="N4986" s="36" t="str">
        <f t="shared" si="349"/>
        <v/>
      </c>
      <c r="O4986" s="34"/>
      <c r="P4986" s="34">
        <v>85864</v>
      </c>
      <c r="Q4986" s="37">
        <f t="shared" si="350"/>
        <v>86</v>
      </c>
      <c r="R4986" s="34">
        <v>27198</v>
      </c>
    </row>
    <row r="4987" spans="1:18" ht="14.25" thickBot="1">
      <c r="A4987" s="33" t="s">
        <v>657</v>
      </c>
      <c r="B4987" s="47">
        <v>41579</v>
      </c>
      <c r="C4987" t="s">
        <v>118</v>
      </c>
      <c r="D4987" t="s">
        <v>656</v>
      </c>
      <c r="E4987" t="s">
        <v>316</v>
      </c>
      <c r="F4987" t="s">
        <v>616</v>
      </c>
      <c r="G4987" t="s">
        <v>60</v>
      </c>
      <c r="I4987" t="s">
        <v>609</v>
      </c>
      <c r="K4987" s="34" t="s">
        <v>11</v>
      </c>
      <c r="L4987" s="37" t="str">
        <f t="shared" si="348"/>
        <v/>
      </c>
      <c r="M4987" s="34" t="s">
        <v>11</v>
      </c>
      <c r="N4987" s="36" t="str">
        <f t="shared" si="349"/>
        <v/>
      </c>
      <c r="O4987" s="34"/>
      <c r="P4987" s="34">
        <v>43276</v>
      </c>
      <c r="Q4987" s="37">
        <f t="shared" si="350"/>
        <v>43</v>
      </c>
      <c r="R4987" s="34">
        <v>13292</v>
      </c>
    </row>
    <row r="4988" spans="1:18" ht="14.25" thickBot="1">
      <c r="A4988" s="33" t="s">
        <v>657</v>
      </c>
      <c r="B4988" s="47">
        <v>41579</v>
      </c>
      <c r="C4988" t="s">
        <v>118</v>
      </c>
      <c r="D4988" t="s">
        <v>669</v>
      </c>
      <c r="E4988" t="s">
        <v>348</v>
      </c>
      <c r="F4988" t="s">
        <v>610</v>
      </c>
      <c r="G4988" t="s">
        <v>48</v>
      </c>
      <c r="I4988" t="s">
        <v>609</v>
      </c>
      <c r="K4988" s="34" t="s">
        <v>11</v>
      </c>
      <c r="L4988" s="37" t="str">
        <f t="shared" si="348"/>
        <v/>
      </c>
      <c r="M4988" s="34" t="s">
        <v>11</v>
      </c>
      <c r="N4988" s="36" t="str">
        <f t="shared" si="349"/>
        <v/>
      </c>
      <c r="O4988" s="34"/>
      <c r="P4988" s="34">
        <v>20348</v>
      </c>
      <c r="Q4988" s="37">
        <f t="shared" si="350"/>
        <v>20</v>
      </c>
      <c r="R4988" s="34">
        <v>8886</v>
      </c>
    </row>
    <row r="4989" spans="1:18" ht="14.25" thickBot="1">
      <c r="A4989" s="33" t="s">
        <v>657</v>
      </c>
      <c r="B4989" s="47">
        <v>41579</v>
      </c>
      <c r="C4989" t="s">
        <v>118</v>
      </c>
      <c r="D4989" t="s">
        <v>669</v>
      </c>
      <c r="E4989" t="s">
        <v>348</v>
      </c>
      <c r="F4989" t="s">
        <v>625</v>
      </c>
      <c r="G4989" t="s">
        <v>66</v>
      </c>
      <c r="I4989" t="s">
        <v>609</v>
      </c>
      <c r="K4989" s="34">
        <v>20840</v>
      </c>
      <c r="L4989" s="37">
        <f t="shared" si="348"/>
        <v>21</v>
      </c>
      <c r="M4989" s="34">
        <v>2850</v>
      </c>
      <c r="N4989" s="36">
        <f t="shared" si="349"/>
        <v>135.71428571428572</v>
      </c>
      <c r="O4989" s="34"/>
      <c r="P4989" s="34">
        <v>43621</v>
      </c>
      <c r="Q4989" s="37">
        <f t="shared" si="350"/>
        <v>44</v>
      </c>
      <c r="R4989" s="34">
        <v>5911</v>
      </c>
    </row>
    <row r="4990" spans="1:18" ht="14.25" thickBot="1">
      <c r="A4990" s="33" t="s">
        <v>657</v>
      </c>
      <c r="B4990" s="47">
        <v>41579</v>
      </c>
      <c r="C4990" t="s">
        <v>118</v>
      </c>
      <c r="D4990" t="s">
        <v>641</v>
      </c>
      <c r="E4990" t="s">
        <v>33</v>
      </c>
      <c r="F4990" t="s">
        <v>608</v>
      </c>
      <c r="G4990" t="s">
        <v>61</v>
      </c>
      <c r="I4990" t="s">
        <v>609</v>
      </c>
      <c r="K4990" s="34">
        <v>143846</v>
      </c>
      <c r="L4990" s="37">
        <f t="shared" si="348"/>
        <v>144</v>
      </c>
      <c r="M4990" s="34">
        <v>50153</v>
      </c>
      <c r="N4990" s="36">
        <f t="shared" si="349"/>
        <v>348.28472222222223</v>
      </c>
      <c r="O4990" s="34"/>
      <c r="P4990" s="34">
        <v>1386826</v>
      </c>
      <c r="Q4990" s="37">
        <f t="shared" si="350"/>
        <v>1387</v>
      </c>
      <c r="R4990" s="34">
        <v>482530</v>
      </c>
    </row>
    <row r="4991" spans="1:18" ht="14.25" thickBot="1">
      <c r="A4991" s="33" t="s">
        <v>657</v>
      </c>
      <c r="B4991" s="47">
        <v>41579</v>
      </c>
      <c r="C4991" t="s">
        <v>118</v>
      </c>
      <c r="D4991" t="s">
        <v>641</v>
      </c>
      <c r="E4991" t="s">
        <v>33</v>
      </c>
      <c r="F4991" t="s">
        <v>610</v>
      </c>
      <c r="G4991" t="s">
        <v>48</v>
      </c>
      <c r="I4991" t="s">
        <v>609</v>
      </c>
      <c r="K4991" s="34">
        <v>281764</v>
      </c>
      <c r="L4991" s="37">
        <f t="shared" si="348"/>
        <v>282</v>
      </c>
      <c r="M4991" s="34">
        <v>52693</v>
      </c>
      <c r="N4991" s="36">
        <f t="shared" si="349"/>
        <v>186.85460992907801</v>
      </c>
      <c r="O4991" s="34"/>
      <c r="P4991" s="34">
        <v>2669304</v>
      </c>
      <c r="Q4991" s="37">
        <f t="shared" si="350"/>
        <v>2669</v>
      </c>
      <c r="R4991" s="34">
        <v>441644</v>
      </c>
    </row>
    <row r="4992" spans="1:18" ht="14.25" thickBot="1">
      <c r="A4992" s="33" t="s">
        <v>657</v>
      </c>
      <c r="B4992" s="47">
        <v>41579</v>
      </c>
      <c r="C4992" t="s">
        <v>118</v>
      </c>
      <c r="D4992" t="s">
        <v>641</v>
      </c>
      <c r="E4992" t="s">
        <v>33</v>
      </c>
      <c r="F4992" t="s">
        <v>616</v>
      </c>
      <c r="G4992" t="s">
        <v>60</v>
      </c>
      <c r="I4992" t="s">
        <v>609</v>
      </c>
      <c r="K4992" s="34" t="s">
        <v>11</v>
      </c>
      <c r="L4992" s="37" t="str">
        <f t="shared" si="348"/>
        <v/>
      </c>
      <c r="M4992" s="34" t="s">
        <v>11</v>
      </c>
      <c r="N4992" s="36" t="str">
        <f t="shared" si="349"/>
        <v/>
      </c>
      <c r="O4992" s="34"/>
      <c r="P4992" s="34">
        <v>1841</v>
      </c>
      <c r="Q4992" s="37">
        <f t="shared" si="350"/>
        <v>2</v>
      </c>
      <c r="R4992" s="34">
        <v>538</v>
      </c>
    </row>
    <row r="4993" spans="1:18" ht="14.25" thickBot="1">
      <c r="A4993" s="33" t="s">
        <v>657</v>
      </c>
      <c r="B4993" s="47">
        <v>41579</v>
      </c>
      <c r="C4993" t="s">
        <v>118</v>
      </c>
      <c r="D4993" t="s">
        <v>641</v>
      </c>
      <c r="E4993" t="s">
        <v>33</v>
      </c>
      <c r="F4993" t="s">
        <v>625</v>
      </c>
      <c r="G4993" t="s">
        <v>66</v>
      </c>
      <c r="I4993" t="s">
        <v>609</v>
      </c>
      <c r="K4993" s="34">
        <v>406228</v>
      </c>
      <c r="L4993" s="37">
        <f t="shared" si="348"/>
        <v>406</v>
      </c>
      <c r="M4993" s="34">
        <v>54883</v>
      </c>
      <c r="N4993" s="36">
        <f t="shared" si="349"/>
        <v>135.17980295566502</v>
      </c>
      <c r="O4993" s="34"/>
      <c r="P4993" s="34">
        <v>5581039</v>
      </c>
      <c r="Q4993" s="37">
        <f t="shared" si="350"/>
        <v>5581</v>
      </c>
      <c r="R4993" s="34">
        <v>594199</v>
      </c>
    </row>
    <row r="4994" spans="1:18" ht="14.25" thickBot="1">
      <c r="A4994" s="33" t="s">
        <v>657</v>
      </c>
      <c r="B4994" s="47">
        <v>41579</v>
      </c>
      <c r="C4994" t="s">
        <v>118</v>
      </c>
      <c r="D4994" t="s">
        <v>641</v>
      </c>
      <c r="E4994" t="s">
        <v>33</v>
      </c>
      <c r="F4994" t="s">
        <v>646</v>
      </c>
      <c r="G4994" t="s">
        <v>74</v>
      </c>
      <c r="I4994" t="s">
        <v>609</v>
      </c>
      <c r="K4994" s="34">
        <v>868843</v>
      </c>
      <c r="L4994" s="37">
        <f t="shared" si="348"/>
        <v>869</v>
      </c>
      <c r="M4994" s="34">
        <v>174978</v>
      </c>
      <c r="N4994" s="36">
        <f t="shared" si="349"/>
        <v>201.35558112773302</v>
      </c>
      <c r="O4994" s="34"/>
      <c r="P4994" s="34">
        <v>15838956</v>
      </c>
      <c r="Q4994" s="37">
        <f t="shared" si="350"/>
        <v>15839</v>
      </c>
      <c r="R4994" s="34">
        <v>3526711</v>
      </c>
    </row>
    <row r="4995" spans="1:18" ht="14.25" thickBot="1">
      <c r="A4995" s="33" t="s">
        <v>657</v>
      </c>
      <c r="B4995" s="47">
        <v>41579</v>
      </c>
      <c r="C4995" t="s">
        <v>118</v>
      </c>
      <c r="D4995" t="s">
        <v>641</v>
      </c>
      <c r="E4995" t="s">
        <v>33</v>
      </c>
      <c r="F4995" t="s">
        <v>706</v>
      </c>
      <c r="G4995" t="s">
        <v>442</v>
      </c>
      <c r="I4995" t="s">
        <v>609</v>
      </c>
      <c r="K4995" s="34" t="s">
        <v>11</v>
      </c>
      <c r="L4995" s="37" t="str">
        <f t="shared" si="348"/>
        <v/>
      </c>
      <c r="M4995" s="34" t="s">
        <v>11</v>
      </c>
      <c r="N4995" s="36" t="str">
        <f t="shared" si="349"/>
        <v/>
      </c>
      <c r="O4995" s="34"/>
      <c r="P4995" s="34">
        <v>18177</v>
      </c>
      <c r="Q4995" s="37">
        <f t="shared" si="350"/>
        <v>18</v>
      </c>
      <c r="R4995" s="34">
        <v>6434</v>
      </c>
    </row>
    <row r="4996" spans="1:18" ht="14.25" thickBot="1">
      <c r="A4996" s="33" t="s">
        <v>657</v>
      </c>
      <c r="B4996" s="47">
        <v>41579</v>
      </c>
      <c r="C4996" t="s">
        <v>118</v>
      </c>
      <c r="D4996" t="s">
        <v>661</v>
      </c>
      <c r="E4996" t="s">
        <v>41</v>
      </c>
      <c r="F4996" t="s">
        <v>608</v>
      </c>
      <c r="G4996" t="s">
        <v>61</v>
      </c>
      <c r="I4996" t="s">
        <v>609</v>
      </c>
      <c r="K4996" s="34">
        <v>13368</v>
      </c>
      <c r="L4996" s="37">
        <f t="shared" si="348"/>
        <v>13</v>
      </c>
      <c r="M4996" s="34">
        <v>4018</v>
      </c>
      <c r="N4996" s="36">
        <f t="shared" si="349"/>
        <v>309.07692307692309</v>
      </c>
      <c r="O4996" s="34"/>
      <c r="P4996" s="34">
        <v>311668</v>
      </c>
      <c r="Q4996" s="37">
        <f t="shared" si="350"/>
        <v>312</v>
      </c>
      <c r="R4996" s="34">
        <v>104062</v>
      </c>
    </row>
    <row r="4997" spans="1:18" ht="14.25" thickBot="1">
      <c r="A4997" s="33" t="s">
        <v>657</v>
      </c>
      <c r="B4997" s="47">
        <v>41579</v>
      </c>
      <c r="C4997" t="s">
        <v>118</v>
      </c>
      <c r="D4997" t="s">
        <v>661</v>
      </c>
      <c r="E4997" t="s">
        <v>41</v>
      </c>
      <c r="F4997" t="s">
        <v>610</v>
      </c>
      <c r="G4997" t="s">
        <v>48</v>
      </c>
      <c r="I4997" t="s">
        <v>609</v>
      </c>
      <c r="K4997" s="34" t="s">
        <v>11</v>
      </c>
      <c r="L4997" s="37" t="str">
        <f t="shared" si="348"/>
        <v/>
      </c>
      <c r="M4997" s="34" t="s">
        <v>11</v>
      </c>
      <c r="N4997" s="36" t="str">
        <f t="shared" si="349"/>
        <v/>
      </c>
      <c r="O4997" s="34"/>
      <c r="P4997" s="34">
        <v>84730</v>
      </c>
      <c r="Q4997" s="37">
        <f t="shared" si="350"/>
        <v>85</v>
      </c>
      <c r="R4997" s="34">
        <v>36904</v>
      </c>
    </row>
    <row r="4998" spans="1:18" ht="14.25" thickBot="1">
      <c r="A4998" s="33" t="s">
        <v>657</v>
      </c>
      <c r="B4998" s="47">
        <v>41579</v>
      </c>
      <c r="C4998" t="s">
        <v>118</v>
      </c>
      <c r="D4998" t="s">
        <v>661</v>
      </c>
      <c r="E4998" t="s">
        <v>41</v>
      </c>
      <c r="F4998" t="s">
        <v>625</v>
      </c>
      <c r="G4998" t="s">
        <v>66</v>
      </c>
      <c r="I4998" t="s">
        <v>609</v>
      </c>
      <c r="K4998" s="34" t="s">
        <v>11</v>
      </c>
      <c r="L4998" s="37" t="str">
        <f t="shared" si="348"/>
        <v/>
      </c>
      <c r="M4998" s="34" t="s">
        <v>11</v>
      </c>
      <c r="N4998" s="36" t="str">
        <f t="shared" si="349"/>
        <v/>
      </c>
      <c r="O4998" s="34"/>
      <c r="P4998" s="34">
        <v>35455</v>
      </c>
      <c r="Q4998" s="37">
        <f t="shared" si="350"/>
        <v>35</v>
      </c>
      <c r="R4998" s="34">
        <v>2794</v>
      </c>
    </row>
    <row r="4999" spans="1:18" ht="14.25" thickBot="1">
      <c r="A4999" s="33" t="s">
        <v>657</v>
      </c>
      <c r="B4999" s="47">
        <v>41579</v>
      </c>
      <c r="C4999" t="s">
        <v>118</v>
      </c>
      <c r="D4999" t="s">
        <v>664</v>
      </c>
      <c r="E4999" t="s">
        <v>370</v>
      </c>
      <c r="F4999" t="s">
        <v>709</v>
      </c>
      <c r="G4999" t="s">
        <v>710</v>
      </c>
      <c r="I4999" t="s">
        <v>609</v>
      </c>
      <c r="K4999" s="34" t="s">
        <v>11</v>
      </c>
      <c r="L4999" s="37" t="str">
        <f t="shared" si="348"/>
        <v/>
      </c>
      <c r="M4999" s="34" t="s">
        <v>11</v>
      </c>
      <c r="N4999" s="36" t="str">
        <f t="shared" si="349"/>
        <v/>
      </c>
      <c r="O4999" s="34"/>
      <c r="P4999" s="34">
        <v>12200</v>
      </c>
      <c r="Q4999" s="37">
        <f t="shared" si="350"/>
        <v>12</v>
      </c>
      <c r="R4999" s="34">
        <v>695</v>
      </c>
    </row>
    <row r="5000" spans="1:18" ht="14.25" thickBot="1">
      <c r="A5000" s="33" t="s">
        <v>657</v>
      </c>
      <c r="B5000" s="47">
        <v>41579</v>
      </c>
      <c r="C5000" t="s">
        <v>118</v>
      </c>
      <c r="D5000" t="s">
        <v>712</v>
      </c>
      <c r="E5000" t="s">
        <v>451</v>
      </c>
      <c r="F5000" t="s">
        <v>616</v>
      </c>
      <c r="G5000" t="s">
        <v>60</v>
      </c>
      <c r="I5000" t="s">
        <v>609</v>
      </c>
      <c r="K5000" s="34" t="s">
        <v>11</v>
      </c>
      <c r="L5000" s="37" t="str">
        <f t="shared" si="348"/>
        <v/>
      </c>
      <c r="M5000" s="34" t="s">
        <v>11</v>
      </c>
      <c r="N5000" s="36" t="str">
        <f t="shared" si="349"/>
        <v/>
      </c>
      <c r="O5000" s="34"/>
      <c r="P5000" s="34">
        <v>19220</v>
      </c>
      <c r="Q5000" s="37">
        <f t="shared" si="350"/>
        <v>19</v>
      </c>
      <c r="R5000" s="34">
        <v>2589</v>
      </c>
    </row>
    <row r="5001" spans="1:18" ht="14.25" thickBot="1">
      <c r="A5001" s="33" t="s">
        <v>657</v>
      </c>
      <c r="B5001" s="47">
        <v>41579</v>
      </c>
      <c r="C5001" t="s">
        <v>118</v>
      </c>
      <c r="D5001" t="s">
        <v>662</v>
      </c>
      <c r="E5001" t="s">
        <v>545</v>
      </c>
      <c r="F5001" t="s">
        <v>616</v>
      </c>
      <c r="G5001" t="s">
        <v>60</v>
      </c>
      <c r="I5001" t="s">
        <v>609</v>
      </c>
      <c r="K5001" s="34" t="s">
        <v>11</v>
      </c>
      <c r="L5001" s="37" t="str">
        <f t="shared" si="348"/>
        <v/>
      </c>
      <c r="M5001" s="34" t="s">
        <v>11</v>
      </c>
      <c r="N5001" s="36" t="str">
        <f t="shared" si="349"/>
        <v/>
      </c>
      <c r="O5001" s="34"/>
      <c r="P5001" s="34">
        <v>26953</v>
      </c>
      <c r="Q5001" s="37">
        <f t="shared" si="350"/>
        <v>27</v>
      </c>
      <c r="R5001" s="34">
        <v>4637</v>
      </c>
    </row>
    <row r="5002" spans="1:18" ht="14.25" thickBot="1">
      <c r="A5002" s="33" t="s">
        <v>657</v>
      </c>
      <c r="B5002" s="47">
        <v>41579</v>
      </c>
      <c r="C5002" t="s">
        <v>118</v>
      </c>
      <c r="D5002" t="s">
        <v>662</v>
      </c>
      <c r="E5002" t="s">
        <v>545</v>
      </c>
      <c r="F5002" t="s">
        <v>625</v>
      </c>
      <c r="G5002" t="s">
        <v>66</v>
      </c>
      <c r="I5002" t="s">
        <v>609</v>
      </c>
      <c r="K5002" s="34">
        <v>41520</v>
      </c>
      <c r="L5002" s="37">
        <f t="shared" si="348"/>
        <v>42</v>
      </c>
      <c r="M5002" s="34">
        <v>8133</v>
      </c>
      <c r="N5002" s="36">
        <f t="shared" si="349"/>
        <v>193.64285714285714</v>
      </c>
      <c r="O5002" s="34"/>
      <c r="P5002" s="34">
        <v>60390</v>
      </c>
      <c r="Q5002" s="37">
        <f t="shared" si="350"/>
        <v>60</v>
      </c>
      <c r="R5002" s="34">
        <v>11849</v>
      </c>
    </row>
    <row r="5003" spans="1:18" ht="14.25" thickBot="1">
      <c r="A5003" s="33" t="s">
        <v>657</v>
      </c>
      <c r="B5003" s="47">
        <v>41579</v>
      </c>
      <c r="C5003" t="s">
        <v>118</v>
      </c>
      <c r="D5003" t="s">
        <v>662</v>
      </c>
      <c r="E5003" t="s">
        <v>545</v>
      </c>
      <c r="F5003" t="s">
        <v>646</v>
      </c>
      <c r="G5003" t="s">
        <v>74</v>
      </c>
      <c r="I5003" t="s">
        <v>609</v>
      </c>
      <c r="K5003" s="34" t="s">
        <v>11</v>
      </c>
      <c r="L5003" s="37" t="str">
        <f t="shared" si="348"/>
        <v/>
      </c>
      <c r="M5003" s="34" t="s">
        <v>11</v>
      </c>
      <c r="N5003" s="36" t="str">
        <f t="shared" si="349"/>
        <v/>
      </c>
      <c r="O5003" s="34"/>
      <c r="P5003" s="34">
        <v>59960</v>
      </c>
      <c r="Q5003" s="37">
        <f t="shared" si="350"/>
        <v>60</v>
      </c>
      <c r="R5003" s="34">
        <v>14047</v>
      </c>
    </row>
    <row r="5004" spans="1:18" ht="14.25" thickBot="1">
      <c r="A5004" s="33" t="s">
        <v>657</v>
      </c>
      <c r="B5004" s="47">
        <v>41579</v>
      </c>
      <c r="C5004" t="s">
        <v>118</v>
      </c>
      <c r="D5004" t="s">
        <v>660</v>
      </c>
      <c r="E5004" t="s">
        <v>550</v>
      </c>
      <c r="F5004" t="s">
        <v>620</v>
      </c>
      <c r="G5004" t="s">
        <v>67</v>
      </c>
      <c r="I5004" t="s">
        <v>609</v>
      </c>
      <c r="K5004" s="34" t="s">
        <v>11</v>
      </c>
      <c r="L5004" s="37" t="str">
        <f t="shared" si="348"/>
        <v/>
      </c>
      <c r="M5004" s="34" t="s">
        <v>11</v>
      </c>
      <c r="N5004" s="36" t="str">
        <f t="shared" si="349"/>
        <v/>
      </c>
      <c r="O5004" s="34"/>
      <c r="P5004" s="34">
        <v>88642</v>
      </c>
      <c r="Q5004" s="37">
        <f t="shared" si="350"/>
        <v>89</v>
      </c>
      <c r="R5004" s="34">
        <v>15927</v>
      </c>
    </row>
    <row r="5005" spans="1:18" ht="14.25" thickBot="1">
      <c r="A5005" s="33" t="s">
        <v>606</v>
      </c>
      <c r="B5005" s="47">
        <v>41579</v>
      </c>
      <c r="C5005" t="s">
        <v>118</v>
      </c>
      <c r="D5005" t="s">
        <v>607</v>
      </c>
      <c r="E5005" t="s">
        <v>44</v>
      </c>
      <c r="F5005" t="s">
        <v>608</v>
      </c>
      <c r="G5005" t="s">
        <v>61</v>
      </c>
      <c r="I5005" t="s">
        <v>609</v>
      </c>
      <c r="K5005" s="34">
        <v>83850</v>
      </c>
      <c r="L5005" s="37">
        <f>IF(ISERROR(ROUND(K5005*0.001,0))=TRUE,"",(ROUND(K5005*0.001,0)))</f>
        <v>84</v>
      </c>
      <c r="M5005" s="34">
        <v>17439</v>
      </c>
      <c r="N5005" s="36">
        <f>IF(ISERROR(M5005/L5005)=TRUE,"",(M5005/L5005))</f>
        <v>207.60714285714286</v>
      </c>
      <c r="O5005" s="34"/>
      <c r="P5005" s="34">
        <v>1362241</v>
      </c>
      <c r="Q5005" s="37">
        <f>IF(ISERROR(ROUND(P5005*0.001,0))=TRUE,"",(ROUND(P5005*0.001,0)))</f>
        <v>1362</v>
      </c>
      <c r="R5005" s="34">
        <v>230792</v>
      </c>
    </row>
    <row r="5006" spans="1:18" ht="14.25" thickBot="1">
      <c r="A5006" s="33" t="s">
        <v>606</v>
      </c>
      <c r="B5006" s="47">
        <v>41579</v>
      </c>
      <c r="C5006" t="s">
        <v>118</v>
      </c>
      <c r="D5006" t="s">
        <v>607</v>
      </c>
      <c r="E5006" t="s">
        <v>44</v>
      </c>
      <c r="F5006" t="s">
        <v>642</v>
      </c>
      <c r="G5006" t="s">
        <v>99</v>
      </c>
      <c r="I5006" t="s">
        <v>609</v>
      </c>
      <c r="K5006" s="34" t="s">
        <v>11</v>
      </c>
      <c r="L5006" s="37" t="str">
        <f t="shared" ref="L5006:L5069" si="351">IF(ISERROR(ROUND(K5006*0.001,0))=TRUE,"",(ROUND(K5006*0.001,0)))</f>
        <v/>
      </c>
      <c r="M5006" s="34" t="s">
        <v>11</v>
      </c>
      <c r="N5006" s="36" t="str">
        <f t="shared" ref="N5006:N5069" si="352">IF(ISERROR(M5006/L5006)=TRUE,"",(M5006/L5006))</f>
        <v/>
      </c>
      <c r="O5006" s="34"/>
      <c r="P5006" s="34">
        <v>115634</v>
      </c>
      <c r="Q5006" s="37">
        <f t="shared" ref="Q5006:Q5069" si="353">IF(ISERROR(ROUND(P5006*0.001,0))=TRUE,"",(ROUND(P5006*0.001,0)))</f>
        <v>116</v>
      </c>
      <c r="R5006" s="34">
        <v>17408</v>
      </c>
    </row>
    <row r="5007" spans="1:18" ht="14.25" thickBot="1">
      <c r="A5007" s="33" t="s">
        <v>606</v>
      </c>
      <c r="B5007" s="47">
        <v>41579</v>
      </c>
      <c r="C5007" t="s">
        <v>118</v>
      </c>
      <c r="D5007" t="s">
        <v>607</v>
      </c>
      <c r="E5007" t="s">
        <v>44</v>
      </c>
      <c r="F5007" t="s">
        <v>610</v>
      </c>
      <c r="G5007" t="s">
        <v>48</v>
      </c>
      <c r="I5007" t="s">
        <v>609</v>
      </c>
      <c r="K5007" s="34" t="s">
        <v>11</v>
      </c>
      <c r="L5007" s="37" t="str">
        <f t="shared" si="351"/>
        <v/>
      </c>
      <c r="M5007" s="34" t="s">
        <v>11</v>
      </c>
      <c r="N5007" s="36" t="str">
        <f t="shared" si="352"/>
        <v/>
      </c>
      <c r="O5007" s="34"/>
      <c r="P5007" s="34">
        <v>963935</v>
      </c>
      <c r="Q5007" s="37">
        <f t="shared" si="353"/>
        <v>964</v>
      </c>
      <c r="R5007" s="34">
        <v>140065</v>
      </c>
    </row>
    <row r="5008" spans="1:18" ht="14.25" thickBot="1">
      <c r="A5008" s="33" t="s">
        <v>606</v>
      </c>
      <c r="B5008" s="47">
        <v>41579</v>
      </c>
      <c r="C5008" t="s">
        <v>118</v>
      </c>
      <c r="D5008" t="s">
        <v>607</v>
      </c>
      <c r="E5008" t="s">
        <v>44</v>
      </c>
      <c r="F5008" t="s">
        <v>611</v>
      </c>
      <c r="G5008" t="s">
        <v>58</v>
      </c>
      <c r="I5008" t="s">
        <v>609</v>
      </c>
      <c r="K5008" s="34">
        <v>3549000</v>
      </c>
      <c r="L5008" s="37">
        <f t="shared" si="351"/>
        <v>3549</v>
      </c>
      <c r="M5008" s="34">
        <v>459950</v>
      </c>
      <c r="N5008" s="36">
        <f t="shared" si="352"/>
        <v>129.59988729219498</v>
      </c>
      <c r="O5008" s="34"/>
      <c r="P5008" s="34">
        <v>32406160</v>
      </c>
      <c r="Q5008" s="37">
        <f t="shared" si="353"/>
        <v>32406</v>
      </c>
      <c r="R5008" s="34">
        <v>4049358</v>
      </c>
    </row>
    <row r="5009" spans="1:18" ht="14.25" thickBot="1">
      <c r="A5009" s="33" t="s">
        <v>606</v>
      </c>
      <c r="B5009" s="47">
        <v>41579</v>
      </c>
      <c r="C5009" t="s">
        <v>118</v>
      </c>
      <c r="D5009" t="s">
        <v>607</v>
      </c>
      <c r="E5009" t="s">
        <v>44</v>
      </c>
      <c r="F5009" t="s">
        <v>612</v>
      </c>
      <c r="G5009" t="s">
        <v>57</v>
      </c>
      <c r="I5009" t="s">
        <v>609</v>
      </c>
      <c r="K5009" s="34" t="s">
        <v>11</v>
      </c>
      <c r="L5009" s="37" t="str">
        <f t="shared" si="351"/>
        <v/>
      </c>
      <c r="M5009" s="34" t="s">
        <v>11</v>
      </c>
      <c r="N5009" s="36" t="str">
        <f t="shared" si="352"/>
        <v/>
      </c>
      <c r="O5009" s="34"/>
      <c r="P5009" s="34">
        <v>1452420</v>
      </c>
      <c r="Q5009" s="37">
        <f t="shared" si="353"/>
        <v>1452</v>
      </c>
      <c r="R5009" s="34">
        <v>201355</v>
      </c>
    </row>
    <row r="5010" spans="1:18" ht="14.25" thickBot="1">
      <c r="A5010" s="33" t="s">
        <v>606</v>
      </c>
      <c r="B5010" s="47">
        <v>41579</v>
      </c>
      <c r="C5010" t="s">
        <v>118</v>
      </c>
      <c r="D5010" t="s">
        <v>607</v>
      </c>
      <c r="E5010" t="s">
        <v>44</v>
      </c>
      <c r="F5010" t="s">
        <v>623</v>
      </c>
      <c r="G5010" t="s">
        <v>56</v>
      </c>
      <c r="I5010" t="s">
        <v>609</v>
      </c>
      <c r="K5010" s="34">
        <v>62976</v>
      </c>
      <c r="L5010" s="37">
        <f t="shared" si="351"/>
        <v>63</v>
      </c>
      <c r="M5010" s="34">
        <v>1020</v>
      </c>
      <c r="N5010" s="36">
        <f t="shared" si="352"/>
        <v>16.19047619047619</v>
      </c>
      <c r="O5010" s="34"/>
      <c r="P5010" s="34">
        <v>62976</v>
      </c>
      <c r="Q5010" s="37">
        <f t="shared" si="353"/>
        <v>63</v>
      </c>
      <c r="R5010" s="34">
        <v>1020</v>
      </c>
    </row>
    <row r="5011" spans="1:18" ht="14.25" thickBot="1">
      <c r="A5011" s="33" t="s">
        <v>606</v>
      </c>
      <c r="B5011" s="47">
        <v>41579</v>
      </c>
      <c r="C5011" t="s">
        <v>118</v>
      </c>
      <c r="D5011" t="s">
        <v>607</v>
      </c>
      <c r="E5011" t="s">
        <v>44</v>
      </c>
      <c r="F5011" t="s">
        <v>613</v>
      </c>
      <c r="G5011" t="s">
        <v>55</v>
      </c>
      <c r="I5011" t="s">
        <v>609</v>
      </c>
      <c r="K5011" s="34" t="s">
        <v>11</v>
      </c>
      <c r="L5011" s="37" t="str">
        <f t="shared" si="351"/>
        <v/>
      </c>
      <c r="M5011" s="34" t="s">
        <v>11</v>
      </c>
      <c r="N5011" s="36" t="str">
        <f t="shared" si="352"/>
        <v/>
      </c>
      <c r="O5011" s="34"/>
      <c r="P5011" s="34">
        <v>3310000</v>
      </c>
      <c r="Q5011" s="37">
        <f t="shared" si="353"/>
        <v>3310</v>
      </c>
      <c r="R5011" s="34">
        <v>460094</v>
      </c>
    </row>
    <row r="5012" spans="1:18" ht="14.25" thickBot="1">
      <c r="A5012" s="33" t="s">
        <v>606</v>
      </c>
      <c r="B5012" s="47">
        <v>41579</v>
      </c>
      <c r="C5012" t="s">
        <v>118</v>
      </c>
      <c r="D5012" t="s">
        <v>607</v>
      </c>
      <c r="E5012" t="s">
        <v>44</v>
      </c>
      <c r="F5012" t="s">
        <v>614</v>
      </c>
      <c r="G5012" t="s">
        <v>53</v>
      </c>
      <c r="I5012" t="s">
        <v>609</v>
      </c>
      <c r="K5012" s="34" t="s">
        <v>11</v>
      </c>
      <c r="L5012" s="37" t="str">
        <f t="shared" si="351"/>
        <v/>
      </c>
      <c r="M5012" s="34" t="s">
        <v>11</v>
      </c>
      <c r="N5012" s="36" t="str">
        <f t="shared" si="352"/>
        <v/>
      </c>
      <c r="O5012" s="34"/>
      <c r="P5012" s="34">
        <v>582623</v>
      </c>
      <c r="Q5012" s="37">
        <f t="shared" si="353"/>
        <v>583</v>
      </c>
      <c r="R5012" s="34">
        <v>83093</v>
      </c>
    </row>
    <row r="5013" spans="1:18" ht="14.25" thickBot="1">
      <c r="A5013" s="33" t="s">
        <v>606</v>
      </c>
      <c r="B5013" s="47">
        <v>41579</v>
      </c>
      <c r="C5013" t="s">
        <v>118</v>
      </c>
      <c r="D5013" t="s">
        <v>607</v>
      </c>
      <c r="E5013" t="s">
        <v>44</v>
      </c>
      <c r="F5013" t="s">
        <v>659</v>
      </c>
      <c r="G5013" t="s">
        <v>73</v>
      </c>
      <c r="I5013" t="s">
        <v>609</v>
      </c>
      <c r="K5013" s="34" t="s">
        <v>11</v>
      </c>
      <c r="L5013" s="37" t="str">
        <f t="shared" si="351"/>
        <v/>
      </c>
      <c r="M5013" s="34" t="s">
        <v>11</v>
      </c>
      <c r="N5013" s="36" t="str">
        <f t="shared" si="352"/>
        <v/>
      </c>
      <c r="O5013" s="34"/>
      <c r="P5013" s="34">
        <v>102830</v>
      </c>
      <c r="Q5013" s="37">
        <f t="shared" si="353"/>
        <v>103</v>
      </c>
      <c r="R5013" s="34">
        <v>14294</v>
      </c>
    </row>
    <row r="5014" spans="1:18" ht="14.25" thickBot="1">
      <c r="A5014" s="33" t="s">
        <v>606</v>
      </c>
      <c r="B5014" s="47">
        <v>41579</v>
      </c>
      <c r="C5014" t="s">
        <v>118</v>
      </c>
      <c r="D5014" t="s">
        <v>607</v>
      </c>
      <c r="E5014" t="s">
        <v>44</v>
      </c>
      <c r="F5014" t="s">
        <v>615</v>
      </c>
      <c r="G5014" t="s">
        <v>51</v>
      </c>
      <c r="I5014" t="s">
        <v>609</v>
      </c>
      <c r="K5014" s="34" t="s">
        <v>11</v>
      </c>
      <c r="L5014" s="37" t="str">
        <f t="shared" si="351"/>
        <v/>
      </c>
      <c r="M5014" s="34" t="s">
        <v>11</v>
      </c>
      <c r="N5014" s="36" t="str">
        <f t="shared" si="352"/>
        <v/>
      </c>
      <c r="O5014" s="34"/>
      <c r="P5014" s="34">
        <v>14030</v>
      </c>
      <c r="Q5014" s="37">
        <f t="shared" si="353"/>
        <v>14</v>
      </c>
      <c r="R5014" s="34">
        <v>1954</v>
      </c>
    </row>
    <row r="5015" spans="1:18" ht="14.25" thickBot="1">
      <c r="A5015" s="33" t="s">
        <v>606</v>
      </c>
      <c r="B5015" s="47">
        <v>41579</v>
      </c>
      <c r="C5015" t="s">
        <v>118</v>
      </c>
      <c r="D5015" t="s">
        <v>607</v>
      </c>
      <c r="E5015" t="s">
        <v>44</v>
      </c>
      <c r="F5015" t="s">
        <v>616</v>
      </c>
      <c r="G5015" t="s">
        <v>60</v>
      </c>
      <c r="I5015" t="s">
        <v>609</v>
      </c>
      <c r="K5015" s="34">
        <v>3825942</v>
      </c>
      <c r="L5015" s="37">
        <f t="shared" si="351"/>
        <v>3826</v>
      </c>
      <c r="M5015" s="34">
        <v>535824</v>
      </c>
      <c r="N5015" s="36">
        <f t="shared" si="352"/>
        <v>140.04809200209095</v>
      </c>
      <c r="O5015" s="34"/>
      <c r="P5015" s="34">
        <v>25655866</v>
      </c>
      <c r="Q5015" s="37">
        <f t="shared" si="353"/>
        <v>25656</v>
      </c>
      <c r="R5015" s="34">
        <v>3516334</v>
      </c>
    </row>
    <row r="5016" spans="1:18" ht="14.25" thickBot="1">
      <c r="A5016" s="33" t="s">
        <v>606</v>
      </c>
      <c r="B5016" s="47">
        <v>41579</v>
      </c>
      <c r="C5016" t="s">
        <v>118</v>
      </c>
      <c r="D5016" t="s">
        <v>607</v>
      </c>
      <c r="E5016" t="s">
        <v>44</v>
      </c>
      <c r="F5016" t="s">
        <v>617</v>
      </c>
      <c r="G5016" t="s">
        <v>64</v>
      </c>
      <c r="I5016" t="s">
        <v>609</v>
      </c>
      <c r="K5016" s="34" t="s">
        <v>11</v>
      </c>
      <c r="L5016" s="37" t="str">
        <f t="shared" si="351"/>
        <v/>
      </c>
      <c r="M5016" s="34" t="s">
        <v>11</v>
      </c>
      <c r="N5016" s="36" t="str">
        <f t="shared" si="352"/>
        <v/>
      </c>
      <c r="O5016" s="34"/>
      <c r="P5016" s="34">
        <v>51224</v>
      </c>
      <c r="Q5016" s="37">
        <f t="shared" si="353"/>
        <v>51</v>
      </c>
      <c r="R5016" s="34">
        <v>7202</v>
      </c>
    </row>
    <row r="5017" spans="1:18" ht="14.25" thickBot="1">
      <c r="A5017" s="33" t="s">
        <v>606</v>
      </c>
      <c r="B5017" s="47">
        <v>41579</v>
      </c>
      <c r="C5017" t="s">
        <v>118</v>
      </c>
      <c r="D5017" t="s">
        <v>607</v>
      </c>
      <c r="E5017" t="s">
        <v>44</v>
      </c>
      <c r="F5017" t="s">
        <v>625</v>
      </c>
      <c r="G5017" t="s">
        <v>66</v>
      </c>
      <c r="I5017" t="s">
        <v>609</v>
      </c>
      <c r="K5017" s="34">
        <v>205050</v>
      </c>
      <c r="L5017" s="37">
        <f t="shared" si="351"/>
        <v>205</v>
      </c>
      <c r="M5017" s="34">
        <v>10076</v>
      </c>
      <c r="N5017" s="36">
        <f t="shared" si="352"/>
        <v>49.151219512195119</v>
      </c>
      <c r="O5017" s="34"/>
      <c r="P5017" s="34">
        <v>1966404</v>
      </c>
      <c r="Q5017" s="37">
        <f t="shared" si="353"/>
        <v>1966</v>
      </c>
      <c r="R5017" s="34">
        <v>181101</v>
      </c>
    </row>
    <row r="5018" spans="1:18" ht="14.25" thickBot="1">
      <c r="A5018" s="33" t="s">
        <v>606</v>
      </c>
      <c r="B5018" s="47">
        <v>41579</v>
      </c>
      <c r="C5018" t="s">
        <v>118</v>
      </c>
      <c r="D5018" t="s">
        <v>607</v>
      </c>
      <c r="E5018" t="s">
        <v>44</v>
      </c>
      <c r="F5018" t="s">
        <v>618</v>
      </c>
      <c r="G5018" t="s">
        <v>47</v>
      </c>
      <c r="I5018" t="s">
        <v>609</v>
      </c>
      <c r="K5018" s="34">
        <v>1428000</v>
      </c>
      <c r="L5018" s="37">
        <f t="shared" si="351"/>
        <v>1428</v>
      </c>
      <c r="M5018" s="34">
        <v>72584</v>
      </c>
      <c r="N5018" s="36">
        <f t="shared" si="352"/>
        <v>50.829131652661061</v>
      </c>
      <c r="O5018" s="34"/>
      <c r="P5018" s="34">
        <v>3251000</v>
      </c>
      <c r="Q5018" s="37">
        <f t="shared" si="353"/>
        <v>3251</v>
      </c>
      <c r="R5018" s="34">
        <v>151451</v>
      </c>
    </row>
    <row r="5019" spans="1:18" ht="14.25" thickBot="1">
      <c r="A5019" s="33" t="s">
        <v>606</v>
      </c>
      <c r="B5019" s="47">
        <v>41579</v>
      </c>
      <c r="C5019" t="s">
        <v>118</v>
      </c>
      <c r="D5019" t="s">
        <v>607</v>
      </c>
      <c r="E5019" t="s">
        <v>44</v>
      </c>
      <c r="F5019" t="s">
        <v>619</v>
      </c>
      <c r="G5019" t="s">
        <v>54</v>
      </c>
      <c r="I5019" t="s">
        <v>609</v>
      </c>
      <c r="K5019" s="34" t="s">
        <v>11</v>
      </c>
      <c r="L5019" s="37" t="str">
        <f t="shared" si="351"/>
        <v/>
      </c>
      <c r="M5019" s="34" t="s">
        <v>11</v>
      </c>
      <c r="N5019" s="36" t="str">
        <f t="shared" si="352"/>
        <v/>
      </c>
      <c r="O5019" s="34"/>
      <c r="P5019" s="34">
        <v>319494</v>
      </c>
      <c r="Q5019" s="37">
        <f t="shared" si="353"/>
        <v>319</v>
      </c>
      <c r="R5019" s="34">
        <v>45231</v>
      </c>
    </row>
    <row r="5020" spans="1:18" ht="14.25" thickBot="1">
      <c r="A5020" s="33" t="s">
        <v>606</v>
      </c>
      <c r="B5020" s="47">
        <v>41579</v>
      </c>
      <c r="C5020" t="s">
        <v>118</v>
      </c>
      <c r="D5020" t="s">
        <v>607</v>
      </c>
      <c r="E5020" t="s">
        <v>44</v>
      </c>
      <c r="F5020" t="s">
        <v>620</v>
      </c>
      <c r="G5020" t="s">
        <v>67</v>
      </c>
      <c r="I5020" t="s">
        <v>609</v>
      </c>
      <c r="K5020" s="34">
        <v>60753</v>
      </c>
      <c r="L5020" s="37">
        <f t="shared" si="351"/>
        <v>61</v>
      </c>
      <c r="M5020" s="34">
        <v>9104</v>
      </c>
      <c r="N5020" s="36">
        <f t="shared" si="352"/>
        <v>149.24590163934425</v>
      </c>
      <c r="O5020" s="34"/>
      <c r="P5020" s="34">
        <v>958211</v>
      </c>
      <c r="Q5020" s="37">
        <f t="shared" si="353"/>
        <v>958</v>
      </c>
      <c r="R5020" s="34">
        <v>121391</v>
      </c>
    </row>
    <row r="5021" spans="1:18" ht="14.25" thickBot="1">
      <c r="A5021" s="33" t="s">
        <v>606</v>
      </c>
      <c r="B5021" s="47">
        <v>41579</v>
      </c>
      <c r="C5021" t="s">
        <v>118</v>
      </c>
      <c r="D5021" t="s">
        <v>607</v>
      </c>
      <c r="E5021" t="s">
        <v>44</v>
      </c>
      <c r="F5021" t="s">
        <v>621</v>
      </c>
      <c r="G5021" t="s">
        <v>50</v>
      </c>
      <c r="I5021" t="s">
        <v>609</v>
      </c>
      <c r="K5021" s="34">
        <v>2055000</v>
      </c>
      <c r="L5021" s="37">
        <f t="shared" si="351"/>
        <v>2055</v>
      </c>
      <c r="M5021" s="34">
        <v>287338</v>
      </c>
      <c r="N5021" s="36">
        <f t="shared" si="352"/>
        <v>139.82384428223844</v>
      </c>
      <c r="O5021" s="34"/>
      <c r="P5021" s="34">
        <v>26525000</v>
      </c>
      <c r="Q5021" s="37">
        <f t="shared" si="353"/>
        <v>26525</v>
      </c>
      <c r="R5021" s="34">
        <v>3576279</v>
      </c>
    </row>
    <row r="5022" spans="1:18" ht="14.25" thickBot="1">
      <c r="A5022" s="33" t="s">
        <v>606</v>
      </c>
      <c r="B5022" s="47">
        <v>41579</v>
      </c>
      <c r="C5022" t="s">
        <v>118</v>
      </c>
      <c r="D5022" t="s">
        <v>607</v>
      </c>
      <c r="E5022" t="s">
        <v>44</v>
      </c>
      <c r="F5022" t="s">
        <v>626</v>
      </c>
      <c r="G5022" t="s">
        <v>62</v>
      </c>
      <c r="I5022" t="s">
        <v>609</v>
      </c>
      <c r="K5022" s="34" t="s">
        <v>11</v>
      </c>
      <c r="L5022" s="37" t="str">
        <f t="shared" si="351"/>
        <v/>
      </c>
      <c r="M5022" s="34" t="s">
        <v>11</v>
      </c>
      <c r="N5022" s="36" t="str">
        <f t="shared" si="352"/>
        <v/>
      </c>
      <c r="O5022" s="34"/>
      <c r="P5022" s="34">
        <v>100120</v>
      </c>
      <c r="Q5022" s="37">
        <f t="shared" si="353"/>
        <v>100</v>
      </c>
      <c r="R5022" s="34">
        <v>14883</v>
      </c>
    </row>
    <row r="5023" spans="1:18" ht="14.25" thickBot="1">
      <c r="A5023" s="33" t="s">
        <v>606</v>
      </c>
      <c r="B5023" s="47">
        <v>41579</v>
      </c>
      <c r="C5023" t="s">
        <v>118</v>
      </c>
      <c r="D5023" t="s">
        <v>607</v>
      </c>
      <c r="E5023" t="s">
        <v>44</v>
      </c>
      <c r="F5023" t="s">
        <v>646</v>
      </c>
      <c r="G5023" t="s">
        <v>74</v>
      </c>
      <c r="I5023" t="s">
        <v>609</v>
      </c>
      <c r="K5023" s="34" t="s">
        <v>11</v>
      </c>
      <c r="L5023" s="37" t="str">
        <f t="shared" si="351"/>
        <v/>
      </c>
      <c r="M5023" s="34" t="s">
        <v>11</v>
      </c>
      <c r="N5023" s="36" t="str">
        <f t="shared" si="352"/>
        <v/>
      </c>
      <c r="O5023" s="34"/>
      <c r="P5023" s="34">
        <v>843063</v>
      </c>
      <c r="Q5023" s="37">
        <f t="shared" si="353"/>
        <v>843</v>
      </c>
      <c r="R5023" s="34">
        <v>44043</v>
      </c>
    </row>
    <row r="5024" spans="1:18" ht="14.25" thickBot="1">
      <c r="A5024" s="33" t="s">
        <v>606</v>
      </c>
      <c r="B5024" s="47">
        <v>41579</v>
      </c>
      <c r="C5024" t="s">
        <v>118</v>
      </c>
      <c r="D5024" t="s">
        <v>607</v>
      </c>
      <c r="E5024" t="s">
        <v>44</v>
      </c>
      <c r="F5024" t="s">
        <v>700</v>
      </c>
      <c r="G5024" t="s">
        <v>407</v>
      </c>
      <c r="I5024" t="s">
        <v>609</v>
      </c>
      <c r="K5024" s="34" t="s">
        <v>11</v>
      </c>
      <c r="L5024" s="37" t="str">
        <f t="shared" si="351"/>
        <v/>
      </c>
      <c r="M5024" s="34" t="s">
        <v>11</v>
      </c>
      <c r="N5024" s="36" t="str">
        <f t="shared" si="352"/>
        <v/>
      </c>
      <c r="O5024" s="34"/>
      <c r="P5024" s="34">
        <v>24560</v>
      </c>
      <c r="Q5024" s="37">
        <f t="shared" si="353"/>
        <v>25</v>
      </c>
      <c r="R5024" s="34">
        <v>3313</v>
      </c>
    </row>
    <row r="5025" spans="1:18" ht="14.25" thickBot="1">
      <c r="A5025" s="33" t="s">
        <v>606</v>
      </c>
      <c r="B5025" s="47">
        <v>41579</v>
      </c>
      <c r="C5025" t="s">
        <v>118</v>
      </c>
      <c r="D5025" t="s">
        <v>622</v>
      </c>
      <c r="E5025" t="s">
        <v>45</v>
      </c>
      <c r="F5025" t="s">
        <v>608</v>
      </c>
      <c r="G5025" t="s">
        <v>61</v>
      </c>
      <c r="I5025" t="s">
        <v>609</v>
      </c>
      <c r="K5025" s="34">
        <v>62560</v>
      </c>
      <c r="L5025" s="37">
        <f t="shared" si="351"/>
        <v>63</v>
      </c>
      <c r="M5025" s="34">
        <v>3439</v>
      </c>
      <c r="N5025" s="36">
        <f t="shared" si="352"/>
        <v>54.587301587301589</v>
      </c>
      <c r="O5025" s="34"/>
      <c r="P5025" s="34">
        <v>3760654</v>
      </c>
      <c r="Q5025" s="37">
        <f t="shared" si="353"/>
        <v>3761</v>
      </c>
      <c r="R5025" s="34">
        <v>315468</v>
      </c>
    </row>
    <row r="5026" spans="1:18" ht="14.25" thickBot="1">
      <c r="A5026" s="33" t="s">
        <v>606</v>
      </c>
      <c r="B5026" s="47">
        <v>41579</v>
      </c>
      <c r="C5026" t="s">
        <v>118</v>
      </c>
      <c r="D5026" t="s">
        <v>622</v>
      </c>
      <c r="E5026" t="s">
        <v>45</v>
      </c>
      <c r="F5026" t="s">
        <v>642</v>
      </c>
      <c r="G5026" t="s">
        <v>99</v>
      </c>
      <c r="I5026" t="s">
        <v>609</v>
      </c>
      <c r="K5026" s="34">
        <v>101970</v>
      </c>
      <c r="L5026" s="37">
        <f t="shared" si="351"/>
        <v>102</v>
      </c>
      <c r="M5026" s="34">
        <v>4911</v>
      </c>
      <c r="N5026" s="36">
        <f t="shared" si="352"/>
        <v>48.147058823529413</v>
      </c>
      <c r="O5026" s="34"/>
      <c r="P5026" s="34">
        <v>703530</v>
      </c>
      <c r="Q5026" s="37">
        <f t="shared" si="353"/>
        <v>704</v>
      </c>
      <c r="R5026" s="34">
        <v>34801</v>
      </c>
    </row>
    <row r="5027" spans="1:18" ht="14.25" thickBot="1">
      <c r="A5027" s="33" t="s">
        <v>606</v>
      </c>
      <c r="B5027" s="47">
        <v>41579</v>
      </c>
      <c r="C5027" t="s">
        <v>118</v>
      </c>
      <c r="D5027" t="s">
        <v>622</v>
      </c>
      <c r="E5027" t="s">
        <v>45</v>
      </c>
      <c r="F5027" t="s">
        <v>636</v>
      </c>
      <c r="G5027" t="s">
        <v>104</v>
      </c>
      <c r="I5027" t="s">
        <v>609</v>
      </c>
      <c r="K5027" s="34" t="s">
        <v>11</v>
      </c>
      <c r="L5027" s="37" t="str">
        <f t="shared" si="351"/>
        <v/>
      </c>
      <c r="M5027" s="34" t="s">
        <v>11</v>
      </c>
      <c r="N5027" s="36" t="str">
        <f t="shared" si="352"/>
        <v/>
      </c>
      <c r="O5027" s="34"/>
      <c r="P5027" s="34">
        <v>1997000</v>
      </c>
      <c r="Q5027" s="37">
        <f t="shared" si="353"/>
        <v>1997</v>
      </c>
      <c r="R5027" s="34">
        <v>99111</v>
      </c>
    </row>
    <row r="5028" spans="1:18" ht="14.25" thickBot="1">
      <c r="A5028" s="33" t="s">
        <v>606</v>
      </c>
      <c r="B5028" s="47">
        <v>41579</v>
      </c>
      <c r="C5028" t="s">
        <v>118</v>
      </c>
      <c r="D5028" t="s">
        <v>622</v>
      </c>
      <c r="E5028" t="s">
        <v>45</v>
      </c>
      <c r="F5028" t="s">
        <v>610</v>
      </c>
      <c r="G5028" t="s">
        <v>48</v>
      </c>
      <c r="I5028" t="s">
        <v>609</v>
      </c>
      <c r="K5028" s="34">
        <v>14059</v>
      </c>
      <c r="L5028" s="37">
        <f t="shared" si="351"/>
        <v>14</v>
      </c>
      <c r="M5028" s="34">
        <v>2253</v>
      </c>
      <c r="N5028" s="36">
        <f t="shared" si="352"/>
        <v>160.92857142857142</v>
      </c>
      <c r="O5028" s="34"/>
      <c r="P5028" s="34">
        <v>944217</v>
      </c>
      <c r="Q5028" s="37">
        <f t="shared" si="353"/>
        <v>944</v>
      </c>
      <c r="R5028" s="34">
        <v>122817</v>
      </c>
    </row>
    <row r="5029" spans="1:18" ht="14.25" thickBot="1">
      <c r="A5029" s="33" t="s">
        <v>606</v>
      </c>
      <c r="B5029" s="47">
        <v>41579</v>
      </c>
      <c r="C5029" t="s">
        <v>118</v>
      </c>
      <c r="D5029" t="s">
        <v>622</v>
      </c>
      <c r="E5029" t="s">
        <v>45</v>
      </c>
      <c r="F5029" t="s">
        <v>613</v>
      </c>
      <c r="G5029" t="s">
        <v>55</v>
      </c>
      <c r="I5029" t="s">
        <v>609</v>
      </c>
      <c r="K5029" s="34" t="s">
        <v>11</v>
      </c>
      <c r="L5029" s="37" t="str">
        <f t="shared" si="351"/>
        <v/>
      </c>
      <c r="M5029" s="34" t="s">
        <v>11</v>
      </c>
      <c r="N5029" s="36" t="str">
        <f t="shared" si="352"/>
        <v/>
      </c>
      <c r="O5029" s="34"/>
      <c r="P5029" s="34">
        <v>1298690</v>
      </c>
      <c r="Q5029" s="37">
        <f t="shared" si="353"/>
        <v>1299</v>
      </c>
      <c r="R5029" s="34">
        <v>147736</v>
      </c>
    </row>
    <row r="5030" spans="1:18" ht="14.25" thickBot="1">
      <c r="A5030" s="33" t="s">
        <v>606</v>
      </c>
      <c r="B5030" s="47">
        <v>41579</v>
      </c>
      <c r="C5030" t="s">
        <v>118</v>
      </c>
      <c r="D5030" t="s">
        <v>622</v>
      </c>
      <c r="E5030" t="s">
        <v>45</v>
      </c>
      <c r="F5030" t="s">
        <v>614</v>
      </c>
      <c r="G5030" t="s">
        <v>53</v>
      </c>
      <c r="I5030" t="s">
        <v>609</v>
      </c>
      <c r="K5030" s="34" t="s">
        <v>11</v>
      </c>
      <c r="L5030" s="37" t="str">
        <f t="shared" si="351"/>
        <v/>
      </c>
      <c r="M5030" s="34" t="s">
        <v>11</v>
      </c>
      <c r="N5030" s="36" t="str">
        <f t="shared" si="352"/>
        <v/>
      </c>
      <c r="O5030" s="34"/>
      <c r="P5030" s="34">
        <v>14930</v>
      </c>
      <c r="Q5030" s="37">
        <f t="shared" si="353"/>
        <v>15</v>
      </c>
      <c r="R5030" s="34">
        <v>2675</v>
      </c>
    </row>
    <row r="5031" spans="1:18" ht="14.25" thickBot="1">
      <c r="A5031" s="33" t="s">
        <v>606</v>
      </c>
      <c r="B5031" s="47">
        <v>41579</v>
      </c>
      <c r="C5031" t="s">
        <v>118</v>
      </c>
      <c r="D5031" t="s">
        <v>622</v>
      </c>
      <c r="E5031" t="s">
        <v>45</v>
      </c>
      <c r="F5031" t="s">
        <v>635</v>
      </c>
      <c r="G5031" t="s">
        <v>65</v>
      </c>
      <c r="I5031" t="s">
        <v>609</v>
      </c>
      <c r="K5031" s="34" t="s">
        <v>11</v>
      </c>
      <c r="L5031" s="37" t="str">
        <f t="shared" si="351"/>
        <v/>
      </c>
      <c r="M5031" s="34" t="s">
        <v>11</v>
      </c>
      <c r="N5031" s="36" t="str">
        <f t="shared" si="352"/>
        <v/>
      </c>
      <c r="O5031" s="34"/>
      <c r="P5031" s="34">
        <v>15390</v>
      </c>
      <c r="Q5031" s="37">
        <f t="shared" si="353"/>
        <v>15</v>
      </c>
      <c r="R5031" s="34">
        <v>1002</v>
      </c>
    </row>
    <row r="5032" spans="1:18" ht="14.25" thickBot="1">
      <c r="A5032" s="33" t="s">
        <v>606</v>
      </c>
      <c r="B5032" s="47">
        <v>41579</v>
      </c>
      <c r="C5032" t="s">
        <v>118</v>
      </c>
      <c r="D5032" t="s">
        <v>622</v>
      </c>
      <c r="E5032" t="s">
        <v>45</v>
      </c>
      <c r="F5032" t="s">
        <v>616</v>
      </c>
      <c r="G5032" t="s">
        <v>60</v>
      </c>
      <c r="I5032" t="s">
        <v>609</v>
      </c>
      <c r="K5032" s="34">
        <v>26290</v>
      </c>
      <c r="L5032" s="37">
        <f t="shared" si="351"/>
        <v>26</v>
      </c>
      <c r="M5032" s="34">
        <v>1464</v>
      </c>
      <c r="N5032" s="36">
        <f t="shared" si="352"/>
        <v>56.307692307692307</v>
      </c>
      <c r="O5032" s="34"/>
      <c r="P5032" s="34">
        <v>2287053</v>
      </c>
      <c r="Q5032" s="37">
        <f t="shared" si="353"/>
        <v>2287</v>
      </c>
      <c r="R5032" s="34">
        <v>292525</v>
      </c>
    </row>
    <row r="5033" spans="1:18" ht="14.25" thickBot="1">
      <c r="A5033" s="33" t="s">
        <v>606</v>
      </c>
      <c r="B5033" s="47">
        <v>41579</v>
      </c>
      <c r="C5033" t="s">
        <v>118</v>
      </c>
      <c r="D5033" t="s">
        <v>622</v>
      </c>
      <c r="E5033" t="s">
        <v>45</v>
      </c>
      <c r="F5033" t="s">
        <v>617</v>
      </c>
      <c r="G5033" t="s">
        <v>64</v>
      </c>
      <c r="I5033" t="s">
        <v>609</v>
      </c>
      <c r="K5033" s="34" t="s">
        <v>11</v>
      </c>
      <c r="L5033" s="37" t="str">
        <f t="shared" si="351"/>
        <v/>
      </c>
      <c r="M5033" s="34" t="s">
        <v>11</v>
      </c>
      <c r="N5033" s="36" t="str">
        <f t="shared" si="352"/>
        <v/>
      </c>
      <c r="O5033" s="34"/>
      <c r="P5033" s="34">
        <v>23850</v>
      </c>
      <c r="Q5033" s="37">
        <f t="shared" si="353"/>
        <v>24</v>
      </c>
      <c r="R5033" s="34">
        <v>1626</v>
      </c>
    </row>
    <row r="5034" spans="1:18" ht="14.25" thickBot="1">
      <c r="A5034" s="33" t="s">
        <v>606</v>
      </c>
      <c r="B5034" s="47">
        <v>41579</v>
      </c>
      <c r="C5034" t="s">
        <v>118</v>
      </c>
      <c r="D5034" t="s">
        <v>622</v>
      </c>
      <c r="E5034" t="s">
        <v>45</v>
      </c>
      <c r="F5034" t="s">
        <v>625</v>
      </c>
      <c r="G5034" t="s">
        <v>66</v>
      </c>
      <c r="I5034" t="s">
        <v>609</v>
      </c>
      <c r="K5034" s="34">
        <v>73942</v>
      </c>
      <c r="L5034" s="37">
        <f t="shared" si="351"/>
        <v>74</v>
      </c>
      <c r="M5034" s="34">
        <v>4823</v>
      </c>
      <c r="N5034" s="36">
        <f t="shared" si="352"/>
        <v>65.175675675675677</v>
      </c>
      <c r="O5034" s="34"/>
      <c r="P5034" s="34">
        <v>2204637</v>
      </c>
      <c r="Q5034" s="37">
        <f t="shared" si="353"/>
        <v>2205</v>
      </c>
      <c r="R5034" s="34">
        <v>206953</v>
      </c>
    </row>
    <row r="5035" spans="1:18" ht="14.25" thickBot="1">
      <c r="A5035" s="33" t="s">
        <v>606</v>
      </c>
      <c r="B5035" s="47">
        <v>41579</v>
      </c>
      <c r="C5035" t="s">
        <v>118</v>
      </c>
      <c r="D5035" t="s">
        <v>622</v>
      </c>
      <c r="E5035" t="s">
        <v>45</v>
      </c>
      <c r="F5035" t="s">
        <v>619</v>
      </c>
      <c r="G5035" t="s">
        <v>54</v>
      </c>
      <c r="I5035" t="s">
        <v>609</v>
      </c>
      <c r="K5035" s="34" t="s">
        <v>11</v>
      </c>
      <c r="L5035" s="37" t="str">
        <f t="shared" si="351"/>
        <v/>
      </c>
      <c r="M5035" s="34" t="s">
        <v>11</v>
      </c>
      <c r="N5035" s="36" t="str">
        <f t="shared" si="352"/>
        <v/>
      </c>
      <c r="O5035" s="34"/>
      <c r="P5035" s="34">
        <v>1099190</v>
      </c>
      <c r="Q5035" s="37">
        <f t="shared" si="353"/>
        <v>1099</v>
      </c>
      <c r="R5035" s="34">
        <v>166196</v>
      </c>
    </row>
    <row r="5036" spans="1:18" ht="14.25" thickBot="1">
      <c r="A5036" s="33" t="s">
        <v>606</v>
      </c>
      <c r="B5036" s="47">
        <v>41579</v>
      </c>
      <c r="C5036" t="s">
        <v>118</v>
      </c>
      <c r="D5036" t="s">
        <v>622</v>
      </c>
      <c r="E5036" t="s">
        <v>45</v>
      </c>
      <c r="F5036" t="s">
        <v>621</v>
      </c>
      <c r="G5036" t="s">
        <v>50</v>
      </c>
      <c r="I5036" t="s">
        <v>609</v>
      </c>
      <c r="K5036" s="34" t="s">
        <v>11</v>
      </c>
      <c r="L5036" s="37" t="str">
        <f t="shared" si="351"/>
        <v/>
      </c>
      <c r="M5036" s="34" t="s">
        <v>11</v>
      </c>
      <c r="N5036" s="36" t="str">
        <f t="shared" si="352"/>
        <v/>
      </c>
      <c r="O5036" s="34"/>
      <c r="P5036" s="34">
        <v>730160</v>
      </c>
      <c r="Q5036" s="37">
        <f t="shared" si="353"/>
        <v>730</v>
      </c>
      <c r="R5036" s="34">
        <v>36282</v>
      </c>
    </row>
    <row r="5037" spans="1:18" ht="14.25" thickBot="1">
      <c r="A5037" s="33" t="s">
        <v>606</v>
      </c>
      <c r="B5037" s="47">
        <v>41579</v>
      </c>
      <c r="C5037" t="s">
        <v>118</v>
      </c>
      <c r="D5037" t="s">
        <v>622</v>
      </c>
      <c r="E5037" t="s">
        <v>45</v>
      </c>
      <c r="F5037" t="s">
        <v>626</v>
      </c>
      <c r="G5037" t="s">
        <v>62</v>
      </c>
      <c r="I5037" t="s">
        <v>609</v>
      </c>
      <c r="K5037" s="34" t="s">
        <v>11</v>
      </c>
      <c r="L5037" s="37" t="str">
        <f t="shared" si="351"/>
        <v/>
      </c>
      <c r="M5037" s="34" t="s">
        <v>11</v>
      </c>
      <c r="N5037" s="36" t="str">
        <f t="shared" si="352"/>
        <v/>
      </c>
      <c r="O5037" s="34"/>
      <c r="P5037" s="34">
        <v>156850</v>
      </c>
      <c r="Q5037" s="37">
        <f t="shared" si="353"/>
        <v>157</v>
      </c>
      <c r="R5037" s="34">
        <v>18958</v>
      </c>
    </row>
    <row r="5038" spans="1:18" ht="14.25" thickBot="1">
      <c r="A5038" s="33" t="s">
        <v>606</v>
      </c>
      <c r="B5038" s="47">
        <v>41579</v>
      </c>
      <c r="C5038" t="s">
        <v>118</v>
      </c>
      <c r="D5038" t="s">
        <v>622</v>
      </c>
      <c r="E5038" t="s">
        <v>45</v>
      </c>
      <c r="F5038" t="s">
        <v>646</v>
      </c>
      <c r="G5038" t="s">
        <v>74</v>
      </c>
      <c r="I5038" t="s">
        <v>609</v>
      </c>
      <c r="K5038" s="34" t="s">
        <v>11</v>
      </c>
      <c r="L5038" s="37" t="str">
        <f t="shared" si="351"/>
        <v/>
      </c>
      <c r="M5038" s="34" t="s">
        <v>11</v>
      </c>
      <c r="N5038" s="36" t="str">
        <f t="shared" si="352"/>
        <v/>
      </c>
      <c r="O5038" s="34"/>
      <c r="P5038" s="34">
        <v>26786</v>
      </c>
      <c r="Q5038" s="37">
        <f t="shared" si="353"/>
        <v>27</v>
      </c>
      <c r="R5038" s="34">
        <v>3295</v>
      </c>
    </row>
    <row r="5039" spans="1:18" ht="14.25" thickBot="1">
      <c r="A5039" s="33" t="s">
        <v>606</v>
      </c>
      <c r="B5039" s="47">
        <v>41579</v>
      </c>
      <c r="C5039" t="s">
        <v>118</v>
      </c>
      <c r="D5039" t="s">
        <v>622</v>
      </c>
      <c r="E5039" t="s">
        <v>45</v>
      </c>
      <c r="F5039" t="s">
        <v>627</v>
      </c>
      <c r="G5039" t="s">
        <v>59</v>
      </c>
      <c r="I5039" t="s">
        <v>609</v>
      </c>
      <c r="K5039" s="34" t="s">
        <v>11</v>
      </c>
      <c r="L5039" s="37" t="str">
        <f t="shared" si="351"/>
        <v/>
      </c>
      <c r="M5039" s="34" t="s">
        <v>11</v>
      </c>
      <c r="N5039" s="36" t="str">
        <f t="shared" si="352"/>
        <v/>
      </c>
      <c r="O5039" s="34"/>
      <c r="P5039" s="34">
        <v>724340</v>
      </c>
      <c r="Q5039" s="37">
        <f t="shared" si="353"/>
        <v>724</v>
      </c>
      <c r="R5039" s="34">
        <v>60593</v>
      </c>
    </row>
    <row r="5040" spans="1:18" ht="14.25" thickBot="1">
      <c r="A5040" s="33" t="s">
        <v>606</v>
      </c>
      <c r="B5040" s="47">
        <v>41579</v>
      </c>
      <c r="C5040" t="s">
        <v>118</v>
      </c>
      <c r="D5040" t="s">
        <v>622</v>
      </c>
      <c r="E5040" t="s">
        <v>45</v>
      </c>
      <c r="F5040" t="s">
        <v>648</v>
      </c>
      <c r="G5040" t="s">
        <v>649</v>
      </c>
      <c r="I5040" t="s">
        <v>609</v>
      </c>
      <c r="K5040" s="34">
        <v>88880</v>
      </c>
      <c r="L5040" s="37">
        <f t="shared" si="351"/>
        <v>89</v>
      </c>
      <c r="M5040" s="34">
        <v>6221</v>
      </c>
      <c r="N5040" s="36">
        <f t="shared" si="352"/>
        <v>69.898876404494388</v>
      </c>
      <c r="O5040" s="34"/>
      <c r="P5040" s="34">
        <v>653688</v>
      </c>
      <c r="Q5040" s="37">
        <f t="shared" si="353"/>
        <v>654</v>
      </c>
      <c r="R5040" s="34">
        <v>48102</v>
      </c>
    </row>
    <row r="5041" spans="1:18" ht="14.25" thickBot="1">
      <c r="A5041" s="33" t="s">
        <v>606</v>
      </c>
      <c r="B5041" s="47">
        <v>41579</v>
      </c>
      <c r="C5041" t="s">
        <v>118</v>
      </c>
      <c r="D5041" t="s">
        <v>628</v>
      </c>
      <c r="E5041" t="s">
        <v>43</v>
      </c>
      <c r="F5041" t="s">
        <v>608</v>
      </c>
      <c r="G5041" t="s">
        <v>61</v>
      </c>
      <c r="I5041" t="s">
        <v>609</v>
      </c>
      <c r="K5041" s="34" t="s">
        <v>11</v>
      </c>
      <c r="L5041" s="37" t="str">
        <f t="shared" si="351"/>
        <v/>
      </c>
      <c r="M5041" s="34" t="s">
        <v>11</v>
      </c>
      <c r="N5041" s="36" t="str">
        <f t="shared" si="352"/>
        <v/>
      </c>
      <c r="O5041" s="34"/>
      <c r="P5041" s="34">
        <v>9671914</v>
      </c>
      <c r="Q5041" s="37">
        <f t="shared" si="353"/>
        <v>9672</v>
      </c>
      <c r="R5041" s="34">
        <v>1449027</v>
      </c>
    </row>
    <row r="5042" spans="1:18" ht="14.25" thickBot="1">
      <c r="A5042" s="33" t="s">
        <v>606</v>
      </c>
      <c r="B5042" s="47">
        <v>41579</v>
      </c>
      <c r="C5042" t="s">
        <v>118</v>
      </c>
      <c r="D5042" t="s">
        <v>628</v>
      </c>
      <c r="E5042" t="s">
        <v>43</v>
      </c>
      <c r="F5042" t="s">
        <v>629</v>
      </c>
      <c r="G5042" t="s">
        <v>52</v>
      </c>
      <c r="I5042" t="s">
        <v>609</v>
      </c>
      <c r="K5042" s="34" t="s">
        <v>11</v>
      </c>
      <c r="L5042" s="37" t="str">
        <f t="shared" si="351"/>
        <v/>
      </c>
      <c r="M5042" s="34" t="s">
        <v>11</v>
      </c>
      <c r="N5042" s="36" t="str">
        <f t="shared" si="352"/>
        <v/>
      </c>
      <c r="O5042" s="34"/>
      <c r="P5042" s="34">
        <v>826558</v>
      </c>
      <c r="Q5042" s="37">
        <f t="shared" si="353"/>
        <v>827</v>
      </c>
      <c r="R5042" s="34">
        <v>123395</v>
      </c>
    </row>
    <row r="5043" spans="1:18" ht="14.25" thickBot="1">
      <c r="A5043" s="33" t="s">
        <v>606</v>
      </c>
      <c r="B5043" s="47">
        <v>41579</v>
      </c>
      <c r="C5043" t="s">
        <v>118</v>
      </c>
      <c r="D5043" t="s">
        <v>628</v>
      </c>
      <c r="E5043" t="s">
        <v>43</v>
      </c>
      <c r="F5043" t="s">
        <v>642</v>
      </c>
      <c r="G5043" t="s">
        <v>99</v>
      </c>
      <c r="I5043" t="s">
        <v>609</v>
      </c>
      <c r="K5043" s="34" t="s">
        <v>11</v>
      </c>
      <c r="L5043" s="37" t="str">
        <f t="shared" si="351"/>
        <v/>
      </c>
      <c r="M5043" s="34" t="s">
        <v>11</v>
      </c>
      <c r="N5043" s="36" t="str">
        <f t="shared" si="352"/>
        <v/>
      </c>
      <c r="O5043" s="34"/>
      <c r="P5043" s="34">
        <v>1588880</v>
      </c>
      <c r="Q5043" s="37">
        <f t="shared" si="353"/>
        <v>1589</v>
      </c>
      <c r="R5043" s="34">
        <v>229691</v>
      </c>
    </row>
    <row r="5044" spans="1:18" ht="14.25" thickBot="1">
      <c r="A5044" s="33" t="s">
        <v>606</v>
      </c>
      <c r="B5044" s="47">
        <v>41579</v>
      </c>
      <c r="C5044" t="s">
        <v>118</v>
      </c>
      <c r="D5044" t="s">
        <v>628</v>
      </c>
      <c r="E5044" t="s">
        <v>43</v>
      </c>
      <c r="F5044" t="s">
        <v>610</v>
      </c>
      <c r="G5044" t="s">
        <v>48</v>
      </c>
      <c r="I5044" t="s">
        <v>609</v>
      </c>
      <c r="K5044" s="34">
        <v>331180</v>
      </c>
      <c r="L5044" s="37">
        <f t="shared" si="351"/>
        <v>331</v>
      </c>
      <c r="M5044" s="34">
        <v>46945</v>
      </c>
      <c r="N5044" s="36">
        <f t="shared" si="352"/>
        <v>141.82779456193353</v>
      </c>
      <c r="O5044" s="34"/>
      <c r="P5044" s="34">
        <v>5717127</v>
      </c>
      <c r="Q5044" s="37">
        <f t="shared" si="353"/>
        <v>5717</v>
      </c>
      <c r="R5044" s="34">
        <v>837862</v>
      </c>
    </row>
    <row r="5045" spans="1:18" ht="14.25" thickBot="1">
      <c r="A5045" s="33" t="s">
        <v>606</v>
      </c>
      <c r="B5045" s="47">
        <v>41579</v>
      </c>
      <c r="C5045" t="s">
        <v>118</v>
      </c>
      <c r="D5045" t="s">
        <v>628</v>
      </c>
      <c r="E5045" t="s">
        <v>43</v>
      </c>
      <c r="F5045" t="s">
        <v>612</v>
      </c>
      <c r="G5045" t="s">
        <v>57</v>
      </c>
      <c r="I5045" t="s">
        <v>609</v>
      </c>
      <c r="K5045" s="34" t="s">
        <v>11</v>
      </c>
      <c r="L5045" s="37" t="str">
        <f t="shared" si="351"/>
        <v/>
      </c>
      <c r="M5045" s="34" t="s">
        <v>11</v>
      </c>
      <c r="N5045" s="36" t="str">
        <f t="shared" si="352"/>
        <v/>
      </c>
      <c r="O5045" s="34"/>
      <c r="P5045" s="34">
        <v>7060</v>
      </c>
      <c r="Q5045" s="37">
        <f t="shared" si="353"/>
        <v>7</v>
      </c>
      <c r="R5045" s="34">
        <v>387</v>
      </c>
    </row>
    <row r="5046" spans="1:18" ht="14.25" thickBot="1">
      <c r="A5046" s="33" t="s">
        <v>606</v>
      </c>
      <c r="B5046" s="47">
        <v>41579</v>
      </c>
      <c r="C5046" t="s">
        <v>118</v>
      </c>
      <c r="D5046" t="s">
        <v>628</v>
      </c>
      <c r="E5046" t="s">
        <v>43</v>
      </c>
      <c r="F5046" t="s">
        <v>614</v>
      </c>
      <c r="G5046" t="s">
        <v>53</v>
      </c>
      <c r="I5046" t="s">
        <v>609</v>
      </c>
      <c r="K5046" s="34" t="s">
        <v>11</v>
      </c>
      <c r="L5046" s="37" t="str">
        <f t="shared" si="351"/>
        <v/>
      </c>
      <c r="M5046" s="34" t="s">
        <v>11</v>
      </c>
      <c r="N5046" s="36" t="str">
        <f t="shared" si="352"/>
        <v/>
      </c>
      <c r="O5046" s="34"/>
      <c r="P5046" s="34">
        <v>70620</v>
      </c>
      <c r="Q5046" s="37">
        <f t="shared" si="353"/>
        <v>71</v>
      </c>
      <c r="R5046" s="34">
        <v>10092</v>
      </c>
    </row>
    <row r="5047" spans="1:18" ht="14.25" thickBot="1">
      <c r="A5047" s="33" t="s">
        <v>606</v>
      </c>
      <c r="B5047" s="47">
        <v>41579</v>
      </c>
      <c r="C5047" t="s">
        <v>118</v>
      </c>
      <c r="D5047" t="s">
        <v>628</v>
      </c>
      <c r="E5047" t="s">
        <v>43</v>
      </c>
      <c r="F5047" t="s">
        <v>616</v>
      </c>
      <c r="G5047" t="s">
        <v>60</v>
      </c>
      <c r="I5047" t="s">
        <v>609</v>
      </c>
      <c r="K5047" s="34" t="s">
        <v>11</v>
      </c>
      <c r="L5047" s="37" t="str">
        <f t="shared" si="351"/>
        <v/>
      </c>
      <c r="M5047" s="34" t="s">
        <v>11</v>
      </c>
      <c r="N5047" s="36" t="str">
        <f t="shared" si="352"/>
        <v/>
      </c>
      <c r="O5047" s="34"/>
      <c r="P5047" s="34">
        <v>2752982</v>
      </c>
      <c r="Q5047" s="37">
        <f t="shared" si="353"/>
        <v>2753</v>
      </c>
      <c r="R5047" s="34">
        <v>402853</v>
      </c>
    </row>
    <row r="5048" spans="1:18" ht="14.25" thickBot="1">
      <c r="A5048" s="33" t="s">
        <v>606</v>
      </c>
      <c r="B5048" s="47">
        <v>41579</v>
      </c>
      <c r="C5048" t="s">
        <v>118</v>
      </c>
      <c r="D5048" t="s">
        <v>628</v>
      </c>
      <c r="E5048" t="s">
        <v>43</v>
      </c>
      <c r="F5048" t="s">
        <v>625</v>
      </c>
      <c r="G5048" t="s">
        <v>66</v>
      </c>
      <c r="I5048" t="s">
        <v>609</v>
      </c>
      <c r="K5048" s="34">
        <v>138892</v>
      </c>
      <c r="L5048" s="37">
        <f t="shared" si="351"/>
        <v>139</v>
      </c>
      <c r="M5048" s="34">
        <v>5167</v>
      </c>
      <c r="N5048" s="36">
        <f t="shared" si="352"/>
        <v>37.172661870503596</v>
      </c>
      <c r="O5048" s="34"/>
      <c r="P5048" s="34">
        <v>2427157</v>
      </c>
      <c r="Q5048" s="37">
        <f t="shared" si="353"/>
        <v>2427</v>
      </c>
      <c r="R5048" s="34">
        <v>339660</v>
      </c>
    </row>
    <row r="5049" spans="1:18" ht="14.25" thickBot="1">
      <c r="A5049" s="33" t="s">
        <v>606</v>
      </c>
      <c r="B5049" s="47">
        <v>41579</v>
      </c>
      <c r="C5049" t="s">
        <v>118</v>
      </c>
      <c r="D5049" t="s">
        <v>628</v>
      </c>
      <c r="E5049" t="s">
        <v>43</v>
      </c>
      <c r="F5049" t="s">
        <v>619</v>
      </c>
      <c r="G5049" t="s">
        <v>54</v>
      </c>
      <c r="I5049" t="s">
        <v>609</v>
      </c>
      <c r="K5049" s="34" t="s">
        <v>11</v>
      </c>
      <c r="L5049" s="37" t="str">
        <f t="shared" si="351"/>
        <v/>
      </c>
      <c r="M5049" s="34" t="s">
        <v>11</v>
      </c>
      <c r="N5049" s="36" t="str">
        <f t="shared" si="352"/>
        <v/>
      </c>
      <c r="O5049" s="34"/>
      <c r="P5049" s="34">
        <v>869300</v>
      </c>
      <c r="Q5049" s="37">
        <f t="shared" si="353"/>
        <v>869</v>
      </c>
      <c r="R5049" s="34">
        <v>110981</v>
      </c>
    </row>
    <row r="5050" spans="1:18" ht="14.25" thickBot="1">
      <c r="A5050" s="33" t="s">
        <v>606</v>
      </c>
      <c r="B5050" s="47">
        <v>41579</v>
      </c>
      <c r="C5050" t="s">
        <v>118</v>
      </c>
      <c r="D5050" t="s">
        <v>628</v>
      </c>
      <c r="E5050" t="s">
        <v>43</v>
      </c>
      <c r="F5050" t="s">
        <v>705</v>
      </c>
      <c r="G5050" t="s">
        <v>297</v>
      </c>
      <c r="I5050" t="s">
        <v>609</v>
      </c>
      <c r="K5050" s="34" t="s">
        <v>11</v>
      </c>
      <c r="L5050" s="37" t="str">
        <f t="shared" si="351"/>
        <v/>
      </c>
      <c r="M5050" s="34" t="s">
        <v>11</v>
      </c>
      <c r="N5050" s="36" t="str">
        <f t="shared" si="352"/>
        <v/>
      </c>
      <c r="O5050" s="34"/>
      <c r="P5050" s="34">
        <v>1043010</v>
      </c>
      <c r="Q5050" s="37">
        <f t="shared" si="353"/>
        <v>1043</v>
      </c>
      <c r="R5050" s="34">
        <v>163156</v>
      </c>
    </row>
    <row r="5051" spans="1:18" ht="14.25" thickBot="1">
      <c r="A5051" s="33" t="s">
        <v>606</v>
      </c>
      <c r="B5051" s="47">
        <v>41579</v>
      </c>
      <c r="C5051" t="s">
        <v>118</v>
      </c>
      <c r="D5051" t="s">
        <v>628</v>
      </c>
      <c r="E5051" t="s">
        <v>43</v>
      </c>
      <c r="F5051" t="s">
        <v>620</v>
      </c>
      <c r="G5051" t="s">
        <v>67</v>
      </c>
      <c r="I5051" t="s">
        <v>609</v>
      </c>
      <c r="K5051" s="34" t="s">
        <v>11</v>
      </c>
      <c r="L5051" s="37" t="str">
        <f t="shared" si="351"/>
        <v/>
      </c>
      <c r="M5051" s="34" t="s">
        <v>11</v>
      </c>
      <c r="N5051" s="36" t="str">
        <f t="shared" si="352"/>
        <v/>
      </c>
      <c r="O5051" s="34"/>
      <c r="P5051" s="34">
        <v>1062124</v>
      </c>
      <c r="Q5051" s="37">
        <f t="shared" si="353"/>
        <v>1062</v>
      </c>
      <c r="R5051" s="34">
        <v>144851</v>
      </c>
    </row>
    <row r="5052" spans="1:18" ht="14.25" thickBot="1">
      <c r="A5052" s="33" t="s">
        <v>606</v>
      </c>
      <c r="B5052" s="47">
        <v>41579</v>
      </c>
      <c r="C5052" t="s">
        <v>118</v>
      </c>
      <c r="D5052" t="s">
        <v>628</v>
      </c>
      <c r="E5052" t="s">
        <v>43</v>
      </c>
      <c r="F5052" t="s">
        <v>626</v>
      </c>
      <c r="G5052" t="s">
        <v>62</v>
      </c>
      <c r="I5052" t="s">
        <v>609</v>
      </c>
      <c r="K5052" s="34" t="s">
        <v>11</v>
      </c>
      <c r="L5052" s="37" t="str">
        <f t="shared" si="351"/>
        <v/>
      </c>
      <c r="M5052" s="34" t="s">
        <v>11</v>
      </c>
      <c r="N5052" s="36" t="str">
        <f t="shared" si="352"/>
        <v/>
      </c>
      <c r="O5052" s="34"/>
      <c r="P5052" s="34">
        <v>61800</v>
      </c>
      <c r="Q5052" s="37">
        <f t="shared" si="353"/>
        <v>62</v>
      </c>
      <c r="R5052" s="34">
        <v>8527</v>
      </c>
    </row>
    <row r="5053" spans="1:18" ht="14.25" thickBot="1">
      <c r="A5053" s="33" t="s">
        <v>606</v>
      </c>
      <c r="B5053" s="47">
        <v>41579</v>
      </c>
      <c r="C5053" t="s">
        <v>118</v>
      </c>
      <c r="D5053" t="s">
        <v>628</v>
      </c>
      <c r="E5053" t="s">
        <v>43</v>
      </c>
      <c r="F5053" t="s">
        <v>706</v>
      </c>
      <c r="G5053" t="s">
        <v>442</v>
      </c>
      <c r="I5053" t="s">
        <v>609</v>
      </c>
      <c r="K5053" s="34" t="s">
        <v>11</v>
      </c>
      <c r="L5053" s="37" t="str">
        <f t="shared" si="351"/>
        <v/>
      </c>
      <c r="M5053" s="34" t="s">
        <v>11</v>
      </c>
      <c r="N5053" s="36" t="str">
        <f t="shared" si="352"/>
        <v/>
      </c>
      <c r="O5053" s="34"/>
      <c r="P5053" s="34">
        <v>49988</v>
      </c>
      <c r="Q5053" s="37">
        <f t="shared" si="353"/>
        <v>50</v>
      </c>
      <c r="R5053" s="34">
        <v>7539</v>
      </c>
    </row>
    <row r="5054" spans="1:18" ht="14.25" thickBot="1">
      <c r="A5054" s="33" t="s">
        <v>606</v>
      </c>
      <c r="B5054" s="47">
        <v>41579</v>
      </c>
      <c r="C5054" t="s">
        <v>118</v>
      </c>
      <c r="D5054" t="s">
        <v>628</v>
      </c>
      <c r="E5054" t="s">
        <v>43</v>
      </c>
      <c r="F5054" t="s">
        <v>630</v>
      </c>
      <c r="G5054" t="s">
        <v>49</v>
      </c>
      <c r="I5054" t="s">
        <v>609</v>
      </c>
      <c r="K5054" s="34" t="s">
        <v>11</v>
      </c>
      <c r="L5054" s="37" t="str">
        <f t="shared" si="351"/>
        <v/>
      </c>
      <c r="M5054" s="34" t="s">
        <v>11</v>
      </c>
      <c r="N5054" s="36" t="str">
        <f t="shared" si="352"/>
        <v/>
      </c>
      <c r="O5054" s="34"/>
      <c r="P5054" s="34">
        <v>193700</v>
      </c>
      <c r="Q5054" s="37">
        <f t="shared" si="353"/>
        <v>194</v>
      </c>
      <c r="R5054" s="34">
        <v>20906</v>
      </c>
    </row>
    <row r="5055" spans="1:18" ht="14.25" thickBot="1">
      <c r="A5055" s="33" t="s">
        <v>606</v>
      </c>
      <c r="B5055" s="47">
        <v>41579</v>
      </c>
      <c r="C5055" t="s">
        <v>118</v>
      </c>
      <c r="D5055" t="s">
        <v>631</v>
      </c>
      <c r="E5055" t="s">
        <v>42</v>
      </c>
      <c r="F5055" t="s">
        <v>610</v>
      </c>
      <c r="G5055" t="s">
        <v>48</v>
      </c>
      <c r="I5055" t="s">
        <v>609</v>
      </c>
      <c r="K5055" s="34">
        <v>17209</v>
      </c>
      <c r="L5055" s="37">
        <f t="shared" si="351"/>
        <v>17</v>
      </c>
      <c r="M5055" s="34">
        <v>3282</v>
      </c>
      <c r="N5055" s="36">
        <f t="shared" si="352"/>
        <v>193.05882352941177</v>
      </c>
      <c r="O5055" s="34"/>
      <c r="P5055" s="34">
        <v>188980</v>
      </c>
      <c r="Q5055" s="37">
        <f t="shared" si="353"/>
        <v>189</v>
      </c>
      <c r="R5055" s="34">
        <v>20054</v>
      </c>
    </row>
    <row r="5056" spans="1:18" ht="14.25" thickBot="1">
      <c r="A5056" s="33" t="s">
        <v>606</v>
      </c>
      <c r="B5056" s="47">
        <v>41579</v>
      </c>
      <c r="C5056" t="s">
        <v>118</v>
      </c>
      <c r="D5056" t="s">
        <v>631</v>
      </c>
      <c r="E5056" t="s">
        <v>42</v>
      </c>
      <c r="F5056" t="s">
        <v>614</v>
      </c>
      <c r="G5056" t="s">
        <v>53</v>
      </c>
      <c r="I5056" t="s">
        <v>609</v>
      </c>
      <c r="K5056" s="34" t="s">
        <v>11</v>
      </c>
      <c r="L5056" s="37" t="str">
        <f t="shared" si="351"/>
        <v/>
      </c>
      <c r="M5056" s="34" t="s">
        <v>11</v>
      </c>
      <c r="N5056" s="36" t="str">
        <f t="shared" si="352"/>
        <v/>
      </c>
      <c r="O5056" s="34"/>
      <c r="P5056" s="34">
        <v>1799</v>
      </c>
      <c r="Q5056" s="37">
        <f t="shared" si="353"/>
        <v>2</v>
      </c>
      <c r="R5056" s="34">
        <v>441</v>
      </c>
    </row>
    <row r="5057" spans="1:18" ht="14.25" thickBot="1">
      <c r="A5057" s="33" t="s">
        <v>606</v>
      </c>
      <c r="B5057" s="47">
        <v>41579</v>
      </c>
      <c r="C5057" t="s">
        <v>118</v>
      </c>
      <c r="D5057" t="s">
        <v>632</v>
      </c>
      <c r="E5057" t="s">
        <v>39</v>
      </c>
      <c r="F5057" t="s">
        <v>608</v>
      </c>
      <c r="G5057" t="s">
        <v>61</v>
      </c>
      <c r="I5057" t="s">
        <v>609</v>
      </c>
      <c r="K5057" s="34" t="s">
        <v>11</v>
      </c>
      <c r="L5057" s="37" t="str">
        <f t="shared" si="351"/>
        <v/>
      </c>
      <c r="M5057" s="34" t="s">
        <v>11</v>
      </c>
      <c r="N5057" s="36" t="str">
        <f t="shared" si="352"/>
        <v/>
      </c>
      <c r="O5057" s="34"/>
      <c r="P5057" s="34">
        <v>54691</v>
      </c>
      <c r="Q5057" s="37">
        <f t="shared" si="353"/>
        <v>55</v>
      </c>
      <c r="R5057" s="34">
        <v>3952</v>
      </c>
    </row>
    <row r="5058" spans="1:18" ht="14.25" thickBot="1">
      <c r="A5058" s="33" t="s">
        <v>606</v>
      </c>
      <c r="B5058" s="47">
        <v>41579</v>
      </c>
      <c r="C5058" t="s">
        <v>118</v>
      </c>
      <c r="D5058" t="s">
        <v>632</v>
      </c>
      <c r="E5058" t="s">
        <v>39</v>
      </c>
      <c r="F5058" t="s">
        <v>614</v>
      </c>
      <c r="G5058" t="s">
        <v>53</v>
      </c>
      <c r="I5058" t="s">
        <v>609</v>
      </c>
      <c r="K5058" s="34" t="s">
        <v>11</v>
      </c>
      <c r="L5058" s="37" t="str">
        <f t="shared" si="351"/>
        <v/>
      </c>
      <c r="M5058" s="34" t="s">
        <v>11</v>
      </c>
      <c r="N5058" s="36" t="str">
        <f t="shared" si="352"/>
        <v/>
      </c>
      <c r="O5058" s="34"/>
      <c r="P5058" s="34">
        <v>71268</v>
      </c>
      <c r="Q5058" s="37">
        <f t="shared" si="353"/>
        <v>71</v>
      </c>
      <c r="R5058" s="34">
        <v>14103</v>
      </c>
    </row>
    <row r="5059" spans="1:18" ht="14.25" thickBot="1">
      <c r="A5059" s="33" t="s">
        <v>606</v>
      </c>
      <c r="B5059" s="47">
        <v>41579</v>
      </c>
      <c r="C5059" t="s">
        <v>118</v>
      </c>
      <c r="D5059" t="s">
        <v>632</v>
      </c>
      <c r="E5059" t="s">
        <v>39</v>
      </c>
      <c r="F5059" t="s">
        <v>650</v>
      </c>
      <c r="G5059" t="s">
        <v>212</v>
      </c>
      <c r="I5059" t="s">
        <v>609</v>
      </c>
      <c r="K5059" s="34" t="s">
        <v>11</v>
      </c>
      <c r="L5059" s="37" t="str">
        <f t="shared" si="351"/>
        <v/>
      </c>
      <c r="M5059" s="34" t="s">
        <v>11</v>
      </c>
      <c r="N5059" s="36" t="str">
        <f t="shared" si="352"/>
        <v/>
      </c>
      <c r="O5059" s="34"/>
      <c r="P5059" s="34">
        <v>5160</v>
      </c>
      <c r="Q5059" s="37">
        <f t="shared" si="353"/>
        <v>5</v>
      </c>
      <c r="R5059" s="34">
        <v>1563</v>
      </c>
    </row>
    <row r="5060" spans="1:18" ht="14.25" thickBot="1">
      <c r="A5060" s="33" t="s">
        <v>606</v>
      </c>
      <c r="B5060" s="47">
        <v>41579</v>
      </c>
      <c r="C5060" t="s">
        <v>118</v>
      </c>
      <c r="D5060" t="s">
        <v>658</v>
      </c>
      <c r="E5060" t="s">
        <v>36</v>
      </c>
      <c r="F5060" t="s">
        <v>608</v>
      </c>
      <c r="G5060" t="s">
        <v>61</v>
      </c>
      <c r="I5060" t="s">
        <v>609</v>
      </c>
      <c r="K5060" s="34" t="s">
        <v>11</v>
      </c>
      <c r="L5060" s="37" t="str">
        <f t="shared" si="351"/>
        <v/>
      </c>
      <c r="M5060" s="34" t="s">
        <v>11</v>
      </c>
      <c r="N5060" s="36" t="str">
        <f t="shared" si="352"/>
        <v/>
      </c>
      <c r="O5060" s="34"/>
      <c r="P5060" s="34">
        <v>909972</v>
      </c>
      <c r="Q5060" s="37">
        <f t="shared" si="353"/>
        <v>910</v>
      </c>
      <c r="R5060" s="34">
        <v>106458</v>
      </c>
    </row>
    <row r="5061" spans="1:18" ht="14.25" thickBot="1">
      <c r="A5061" s="33" t="s">
        <v>606</v>
      </c>
      <c r="B5061" s="47">
        <v>41579</v>
      </c>
      <c r="C5061" t="s">
        <v>118</v>
      </c>
      <c r="D5061" t="s">
        <v>658</v>
      </c>
      <c r="E5061" t="s">
        <v>36</v>
      </c>
      <c r="F5061" t="s">
        <v>610</v>
      </c>
      <c r="G5061" t="s">
        <v>48</v>
      </c>
      <c r="I5061" t="s">
        <v>609</v>
      </c>
      <c r="K5061" s="34" t="s">
        <v>11</v>
      </c>
      <c r="L5061" s="37" t="str">
        <f t="shared" si="351"/>
        <v/>
      </c>
      <c r="M5061" s="34" t="s">
        <v>11</v>
      </c>
      <c r="N5061" s="36" t="str">
        <f t="shared" si="352"/>
        <v/>
      </c>
      <c r="O5061" s="34"/>
      <c r="P5061" s="34">
        <v>41120</v>
      </c>
      <c r="Q5061" s="37">
        <f t="shared" si="353"/>
        <v>41</v>
      </c>
      <c r="R5061" s="34">
        <v>1979</v>
      </c>
    </row>
    <row r="5062" spans="1:18" ht="14.25" thickBot="1">
      <c r="A5062" s="33" t="s">
        <v>606</v>
      </c>
      <c r="B5062" s="47">
        <v>41579</v>
      </c>
      <c r="C5062" t="s">
        <v>118</v>
      </c>
      <c r="D5062" t="s">
        <v>658</v>
      </c>
      <c r="E5062" t="s">
        <v>36</v>
      </c>
      <c r="F5062" t="s">
        <v>616</v>
      </c>
      <c r="G5062" t="s">
        <v>60</v>
      </c>
      <c r="I5062" t="s">
        <v>609</v>
      </c>
      <c r="K5062" s="34" t="s">
        <v>11</v>
      </c>
      <c r="L5062" s="37" t="str">
        <f t="shared" si="351"/>
        <v/>
      </c>
      <c r="M5062" s="34" t="s">
        <v>11</v>
      </c>
      <c r="N5062" s="36" t="str">
        <f t="shared" si="352"/>
        <v/>
      </c>
      <c r="O5062" s="34"/>
      <c r="P5062" s="34">
        <v>157246</v>
      </c>
      <c r="Q5062" s="37">
        <f t="shared" si="353"/>
        <v>157</v>
      </c>
      <c r="R5062" s="34">
        <v>18224</v>
      </c>
    </row>
    <row r="5063" spans="1:18" ht="14.25" thickBot="1">
      <c r="A5063" s="33" t="s">
        <v>606</v>
      </c>
      <c r="B5063" s="47">
        <v>41579</v>
      </c>
      <c r="C5063" t="s">
        <v>118</v>
      </c>
      <c r="D5063" t="s">
        <v>658</v>
      </c>
      <c r="E5063" t="s">
        <v>36</v>
      </c>
      <c r="F5063" t="s">
        <v>617</v>
      </c>
      <c r="G5063" t="s">
        <v>64</v>
      </c>
      <c r="I5063" t="s">
        <v>609</v>
      </c>
      <c r="K5063" s="34" t="s">
        <v>11</v>
      </c>
      <c r="L5063" s="37" t="str">
        <f t="shared" si="351"/>
        <v/>
      </c>
      <c r="M5063" s="34" t="s">
        <v>11</v>
      </c>
      <c r="N5063" s="36" t="str">
        <f t="shared" si="352"/>
        <v/>
      </c>
      <c r="O5063" s="34"/>
      <c r="P5063" s="34">
        <v>20060</v>
      </c>
      <c r="Q5063" s="37">
        <f t="shared" si="353"/>
        <v>20</v>
      </c>
      <c r="R5063" s="34">
        <v>2934</v>
      </c>
    </row>
    <row r="5064" spans="1:18" ht="14.25" thickBot="1">
      <c r="A5064" s="33" t="s">
        <v>606</v>
      </c>
      <c r="B5064" s="47">
        <v>41579</v>
      </c>
      <c r="C5064" t="s">
        <v>118</v>
      </c>
      <c r="D5064" t="s">
        <v>658</v>
      </c>
      <c r="E5064" t="s">
        <v>36</v>
      </c>
      <c r="F5064" t="s">
        <v>625</v>
      </c>
      <c r="G5064" t="s">
        <v>66</v>
      </c>
      <c r="I5064" t="s">
        <v>609</v>
      </c>
      <c r="K5064" s="34" t="s">
        <v>11</v>
      </c>
      <c r="L5064" s="37" t="str">
        <f t="shared" si="351"/>
        <v/>
      </c>
      <c r="M5064" s="34" t="s">
        <v>11</v>
      </c>
      <c r="N5064" s="36" t="str">
        <f t="shared" si="352"/>
        <v/>
      </c>
      <c r="O5064" s="34"/>
      <c r="P5064" s="34">
        <v>108420</v>
      </c>
      <c r="Q5064" s="37">
        <f t="shared" si="353"/>
        <v>108</v>
      </c>
      <c r="R5064" s="34">
        <v>16399</v>
      </c>
    </row>
    <row r="5065" spans="1:18" ht="14.25" thickBot="1">
      <c r="A5065" s="33" t="s">
        <v>606</v>
      </c>
      <c r="B5065" s="47">
        <v>41579</v>
      </c>
      <c r="C5065" t="s">
        <v>118</v>
      </c>
      <c r="D5065" t="s">
        <v>633</v>
      </c>
      <c r="E5065" t="s">
        <v>35</v>
      </c>
      <c r="F5065" t="s">
        <v>608</v>
      </c>
      <c r="G5065" t="s">
        <v>61</v>
      </c>
      <c r="I5065" t="s">
        <v>609</v>
      </c>
      <c r="K5065" s="34" t="s">
        <v>11</v>
      </c>
      <c r="L5065" s="37" t="str">
        <f t="shared" si="351"/>
        <v/>
      </c>
      <c r="M5065" s="34" t="s">
        <v>11</v>
      </c>
      <c r="N5065" s="36" t="str">
        <f t="shared" si="352"/>
        <v/>
      </c>
      <c r="O5065" s="34"/>
      <c r="P5065" s="34">
        <v>21300</v>
      </c>
      <c r="Q5065" s="37">
        <f t="shared" si="353"/>
        <v>21</v>
      </c>
      <c r="R5065" s="34">
        <v>1340</v>
      </c>
    </row>
    <row r="5066" spans="1:18" ht="14.25" thickBot="1">
      <c r="A5066" s="33" t="s">
        <v>606</v>
      </c>
      <c r="B5066" s="47">
        <v>41579</v>
      </c>
      <c r="C5066" t="s">
        <v>118</v>
      </c>
      <c r="D5066" t="s">
        <v>633</v>
      </c>
      <c r="E5066" t="s">
        <v>35</v>
      </c>
      <c r="F5066" t="s">
        <v>670</v>
      </c>
      <c r="G5066" t="s">
        <v>671</v>
      </c>
      <c r="I5066" t="s">
        <v>609</v>
      </c>
      <c r="K5066" s="34" t="s">
        <v>11</v>
      </c>
      <c r="L5066" s="37" t="str">
        <f t="shared" si="351"/>
        <v/>
      </c>
      <c r="M5066" s="34" t="s">
        <v>11</v>
      </c>
      <c r="N5066" s="36" t="str">
        <f t="shared" si="352"/>
        <v/>
      </c>
      <c r="O5066" s="34"/>
      <c r="P5066" s="34">
        <v>60</v>
      </c>
      <c r="Q5066" s="37">
        <f t="shared" si="353"/>
        <v>0</v>
      </c>
      <c r="R5066" s="34">
        <v>2317</v>
      </c>
    </row>
    <row r="5067" spans="1:18" ht="14.25" thickBot="1">
      <c r="A5067" s="33" t="s">
        <v>606</v>
      </c>
      <c r="B5067" s="47">
        <v>41579</v>
      </c>
      <c r="C5067" t="s">
        <v>118</v>
      </c>
      <c r="D5067" t="s">
        <v>633</v>
      </c>
      <c r="E5067" t="s">
        <v>35</v>
      </c>
      <c r="F5067" t="s">
        <v>610</v>
      </c>
      <c r="G5067" t="s">
        <v>48</v>
      </c>
      <c r="I5067" t="s">
        <v>609</v>
      </c>
      <c r="K5067" s="34" t="s">
        <v>11</v>
      </c>
      <c r="L5067" s="37" t="str">
        <f t="shared" si="351"/>
        <v/>
      </c>
      <c r="M5067" s="34" t="s">
        <v>11</v>
      </c>
      <c r="N5067" s="36" t="str">
        <f t="shared" si="352"/>
        <v/>
      </c>
      <c r="O5067" s="34"/>
      <c r="P5067" s="34">
        <v>49675</v>
      </c>
      <c r="Q5067" s="37">
        <f t="shared" si="353"/>
        <v>50</v>
      </c>
      <c r="R5067" s="34">
        <v>8244</v>
      </c>
    </row>
    <row r="5068" spans="1:18" ht="14.25" thickBot="1">
      <c r="A5068" s="33" t="s">
        <v>606</v>
      </c>
      <c r="B5068" s="47">
        <v>41579</v>
      </c>
      <c r="C5068" t="s">
        <v>118</v>
      </c>
      <c r="D5068" t="s">
        <v>633</v>
      </c>
      <c r="E5068" t="s">
        <v>35</v>
      </c>
      <c r="F5068" t="s">
        <v>614</v>
      </c>
      <c r="G5068" t="s">
        <v>53</v>
      </c>
      <c r="I5068" t="s">
        <v>609</v>
      </c>
      <c r="K5068" s="34" t="s">
        <v>11</v>
      </c>
      <c r="L5068" s="37" t="str">
        <f t="shared" si="351"/>
        <v/>
      </c>
      <c r="M5068" s="34" t="s">
        <v>11</v>
      </c>
      <c r="N5068" s="36" t="str">
        <f t="shared" si="352"/>
        <v/>
      </c>
      <c r="O5068" s="34"/>
      <c r="P5068" s="34">
        <v>36253</v>
      </c>
      <c r="Q5068" s="37">
        <f t="shared" si="353"/>
        <v>36</v>
      </c>
      <c r="R5068" s="34">
        <v>6790</v>
      </c>
    </row>
    <row r="5069" spans="1:18" ht="14.25" thickBot="1">
      <c r="A5069" s="33" t="s">
        <v>606</v>
      </c>
      <c r="B5069" s="47">
        <v>41579</v>
      </c>
      <c r="C5069" t="s">
        <v>118</v>
      </c>
      <c r="D5069" t="s">
        <v>633</v>
      </c>
      <c r="E5069" t="s">
        <v>35</v>
      </c>
      <c r="F5069" t="s">
        <v>620</v>
      </c>
      <c r="G5069" t="s">
        <v>67</v>
      </c>
      <c r="I5069" t="s">
        <v>609</v>
      </c>
      <c r="K5069" s="34" t="s">
        <v>11</v>
      </c>
      <c r="L5069" s="37" t="str">
        <f t="shared" si="351"/>
        <v/>
      </c>
      <c r="M5069" s="34" t="s">
        <v>11</v>
      </c>
      <c r="N5069" s="36" t="str">
        <f t="shared" si="352"/>
        <v/>
      </c>
      <c r="O5069" s="34"/>
      <c r="P5069" s="34">
        <v>272348</v>
      </c>
      <c r="Q5069" s="37">
        <f t="shared" si="353"/>
        <v>272</v>
      </c>
      <c r="R5069" s="34">
        <v>28543</v>
      </c>
    </row>
    <row r="5070" spans="1:18" ht="14.25" thickBot="1">
      <c r="A5070" s="33" t="s">
        <v>606</v>
      </c>
      <c r="B5070" s="47">
        <v>41579</v>
      </c>
      <c r="C5070" t="s">
        <v>118</v>
      </c>
      <c r="D5070" t="s">
        <v>651</v>
      </c>
      <c r="E5070" t="s">
        <v>40</v>
      </c>
      <c r="F5070" t="s">
        <v>608</v>
      </c>
      <c r="G5070" t="s">
        <v>61</v>
      </c>
      <c r="I5070" t="s">
        <v>609</v>
      </c>
      <c r="K5070" s="34" t="s">
        <v>11</v>
      </c>
      <c r="L5070" s="37" t="str">
        <f t="shared" ref="L5070:L5089" si="354">IF(ISERROR(ROUND(K5070*0.001,0))=TRUE,"",(ROUND(K5070*0.001,0)))</f>
        <v/>
      </c>
      <c r="M5070" s="34" t="s">
        <v>11</v>
      </c>
      <c r="N5070" s="36" t="str">
        <f t="shared" ref="N5070:N5089" si="355">IF(ISERROR(M5070/L5070)=TRUE,"",(M5070/L5070))</f>
        <v/>
      </c>
      <c r="O5070" s="34"/>
      <c r="P5070" s="34">
        <v>303610</v>
      </c>
      <c r="Q5070" s="37">
        <f t="shared" ref="Q5070:Q5089" si="356">IF(ISERROR(ROUND(P5070*0.001,0))=TRUE,"",(ROUND(P5070*0.001,0)))</f>
        <v>304</v>
      </c>
      <c r="R5070" s="34">
        <v>16162</v>
      </c>
    </row>
    <row r="5071" spans="1:18" ht="14.25" thickBot="1">
      <c r="A5071" s="33" t="s">
        <v>606</v>
      </c>
      <c r="B5071" s="47">
        <v>41579</v>
      </c>
      <c r="C5071" t="s">
        <v>118</v>
      </c>
      <c r="D5071" t="s">
        <v>651</v>
      </c>
      <c r="E5071" t="s">
        <v>40</v>
      </c>
      <c r="F5071" t="s">
        <v>614</v>
      </c>
      <c r="G5071" t="s">
        <v>53</v>
      </c>
      <c r="I5071" t="s">
        <v>609</v>
      </c>
      <c r="K5071" s="34" t="s">
        <v>11</v>
      </c>
      <c r="L5071" s="37" t="str">
        <f t="shared" si="354"/>
        <v/>
      </c>
      <c r="M5071" s="34" t="s">
        <v>11</v>
      </c>
      <c r="N5071" s="36" t="str">
        <f t="shared" si="355"/>
        <v/>
      </c>
      <c r="O5071" s="34"/>
      <c r="P5071" s="34">
        <v>9391</v>
      </c>
      <c r="Q5071" s="37">
        <f t="shared" si="356"/>
        <v>9</v>
      </c>
      <c r="R5071" s="34">
        <v>2167</v>
      </c>
    </row>
    <row r="5072" spans="1:18" ht="14.25" thickBot="1">
      <c r="A5072" s="33" t="s">
        <v>606</v>
      </c>
      <c r="B5072" s="47">
        <v>41579</v>
      </c>
      <c r="C5072" t="s">
        <v>118</v>
      </c>
      <c r="D5072" t="s">
        <v>634</v>
      </c>
      <c r="E5072" t="s">
        <v>38</v>
      </c>
      <c r="F5072" t="s">
        <v>610</v>
      </c>
      <c r="G5072" t="s">
        <v>48</v>
      </c>
      <c r="I5072" t="s">
        <v>609</v>
      </c>
      <c r="K5072" s="34" t="s">
        <v>11</v>
      </c>
      <c r="L5072" s="37" t="str">
        <f t="shared" si="354"/>
        <v/>
      </c>
      <c r="M5072" s="34" t="s">
        <v>11</v>
      </c>
      <c r="N5072" s="36" t="str">
        <f t="shared" si="355"/>
        <v/>
      </c>
      <c r="O5072" s="34"/>
      <c r="P5072" s="34">
        <v>28120</v>
      </c>
      <c r="Q5072" s="37">
        <f t="shared" si="356"/>
        <v>28</v>
      </c>
      <c r="R5072" s="34">
        <v>988</v>
      </c>
    </row>
    <row r="5073" spans="1:18" ht="14.25" thickBot="1">
      <c r="A5073" s="33" t="s">
        <v>606</v>
      </c>
      <c r="B5073" s="47">
        <v>41579</v>
      </c>
      <c r="C5073" t="s">
        <v>118</v>
      </c>
      <c r="D5073" t="s">
        <v>634</v>
      </c>
      <c r="E5073" t="s">
        <v>38</v>
      </c>
      <c r="F5073" t="s">
        <v>635</v>
      </c>
      <c r="G5073" t="s">
        <v>65</v>
      </c>
      <c r="I5073" t="s">
        <v>609</v>
      </c>
      <c r="K5073" s="34" t="s">
        <v>11</v>
      </c>
      <c r="L5073" s="37" t="str">
        <f t="shared" si="354"/>
        <v/>
      </c>
      <c r="M5073" s="34" t="s">
        <v>11</v>
      </c>
      <c r="N5073" s="36" t="str">
        <f t="shared" si="355"/>
        <v/>
      </c>
      <c r="O5073" s="34"/>
      <c r="P5073" s="34">
        <v>62900</v>
      </c>
      <c r="Q5073" s="37">
        <f t="shared" si="356"/>
        <v>63</v>
      </c>
      <c r="R5073" s="34">
        <v>12083</v>
      </c>
    </row>
    <row r="5074" spans="1:18" ht="14.25" thickBot="1">
      <c r="A5074" s="33" t="s">
        <v>606</v>
      </c>
      <c r="B5074" s="47">
        <v>41579</v>
      </c>
      <c r="C5074" t="s">
        <v>118</v>
      </c>
      <c r="D5074" t="s">
        <v>634</v>
      </c>
      <c r="E5074" t="s">
        <v>38</v>
      </c>
      <c r="F5074" t="s">
        <v>616</v>
      </c>
      <c r="G5074" t="s">
        <v>60</v>
      </c>
      <c r="I5074" t="s">
        <v>609</v>
      </c>
      <c r="K5074" s="34" t="s">
        <v>11</v>
      </c>
      <c r="L5074" s="37" t="str">
        <f t="shared" si="354"/>
        <v/>
      </c>
      <c r="M5074" s="34" t="s">
        <v>11</v>
      </c>
      <c r="N5074" s="36" t="str">
        <f t="shared" si="355"/>
        <v/>
      </c>
      <c r="O5074" s="34"/>
      <c r="P5074" s="34">
        <v>17127</v>
      </c>
      <c r="Q5074" s="37">
        <f t="shared" si="356"/>
        <v>17</v>
      </c>
      <c r="R5074" s="34">
        <v>3139</v>
      </c>
    </row>
    <row r="5075" spans="1:18" ht="14.25" thickBot="1">
      <c r="A5075" s="33" t="s">
        <v>606</v>
      </c>
      <c r="B5075" s="47">
        <v>41579</v>
      </c>
      <c r="C5075" t="s">
        <v>118</v>
      </c>
      <c r="D5075" t="s">
        <v>636</v>
      </c>
      <c r="E5075" t="s">
        <v>69</v>
      </c>
      <c r="F5075" t="s">
        <v>608</v>
      </c>
      <c r="G5075" t="s">
        <v>61</v>
      </c>
      <c r="I5075" t="s">
        <v>609</v>
      </c>
      <c r="K5075" s="34" t="s">
        <v>11</v>
      </c>
      <c r="L5075" s="37" t="str">
        <f t="shared" si="354"/>
        <v/>
      </c>
      <c r="M5075" s="34" t="s">
        <v>11</v>
      </c>
      <c r="N5075" s="36" t="str">
        <f t="shared" si="355"/>
        <v/>
      </c>
      <c r="O5075" s="34"/>
      <c r="P5075" s="34">
        <v>541971</v>
      </c>
      <c r="Q5075" s="37">
        <f t="shared" si="356"/>
        <v>542</v>
      </c>
      <c r="R5075" s="34">
        <v>82123</v>
      </c>
    </row>
    <row r="5076" spans="1:18" ht="14.25" thickBot="1">
      <c r="A5076" s="33" t="s">
        <v>606</v>
      </c>
      <c r="B5076" s="47">
        <v>41579</v>
      </c>
      <c r="C5076" t="s">
        <v>118</v>
      </c>
      <c r="D5076" t="s">
        <v>636</v>
      </c>
      <c r="E5076" t="s">
        <v>69</v>
      </c>
      <c r="F5076" t="s">
        <v>642</v>
      </c>
      <c r="G5076" t="s">
        <v>99</v>
      </c>
      <c r="I5076" t="s">
        <v>609</v>
      </c>
      <c r="K5076" s="34" t="s">
        <v>11</v>
      </c>
      <c r="L5076" s="37" t="str">
        <f t="shared" si="354"/>
        <v/>
      </c>
      <c r="M5076" s="34" t="s">
        <v>11</v>
      </c>
      <c r="N5076" s="36" t="str">
        <f t="shared" si="355"/>
        <v/>
      </c>
      <c r="O5076" s="34"/>
      <c r="P5076" s="34">
        <v>148512</v>
      </c>
      <c r="Q5076" s="37">
        <f t="shared" si="356"/>
        <v>149</v>
      </c>
      <c r="R5076" s="34">
        <v>20353</v>
      </c>
    </row>
    <row r="5077" spans="1:18" ht="14.25" thickBot="1">
      <c r="A5077" s="33" t="s">
        <v>606</v>
      </c>
      <c r="B5077" s="47">
        <v>41579</v>
      </c>
      <c r="C5077" t="s">
        <v>118</v>
      </c>
      <c r="D5077" t="s">
        <v>636</v>
      </c>
      <c r="E5077" t="s">
        <v>69</v>
      </c>
      <c r="F5077" t="s">
        <v>610</v>
      </c>
      <c r="G5077" t="s">
        <v>48</v>
      </c>
      <c r="I5077" t="s">
        <v>609</v>
      </c>
      <c r="K5077" s="34" t="s">
        <v>11</v>
      </c>
      <c r="L5077" s="37" t="str">
        <f t="shared" si="354"/>
        <v/>
      </c>
      <c r="M5077" s="34" t="s">
        <v>11</v>
      </c>
      <c r="N5077" s="36" t="str">
        <f t="shared" si="355"/>
        <v/>
      </c>
      <c r="O5077" s="34"/>
      <c r="P5077" s="34">
        <v>1135941</v>
      </c>
      <c r="Q5077" s="37">
        <f t="shared" si="356"/>
        <v>1136</v>
      </c>
      <c r="R5077" s="34">
        <v>180182</v>
      </c>
    </row>
    <row r="5078" spans="1:18" ht="14.25" thickBot="1">
      <c r="A5078" s="33" t="s">
        <v>606</v>
      </c>
      <c r="B5078" s="47">
        <v>41579</v>
      </c>
      <c r="C5078" t="s">
        <v>118</v>
      </c>
      <c r="D5078" t="s">
        <v>636</v>
      </c>
      <c r="E5078" t="s">
        <v>69</v>
      </c>
      <c r="F5078" t="s">
        <v>616</v>
      </c>
      <c r="G5078" t="s">
        <v>60</v>
      </c>
      <c r="I5078" t="s">
        <v>609</v>
      </c>
      <c r="K5078" s="34" t="s">
        <v>11</v>
      </c>
      <c r="L5078" s="37" t="str">
        <f t="shared" si="354"/>
        <v/>
      </c>
      <c r="M5078" s="34" t="s">
        <v>11</v>
      </c>
      <c r="N5078" s="36" t="str">
        <f t="shared" si="355"/>
        <v/>
      </c>
      <c r="O5078" s="34"/>
      <c r="P5078" s="34">
        <v>2334443</v>
      </c>
      <c r="Q5078" s="37">
        <f t="shared" si="356"/>
        <v>2334</v>
      </c>
      <c r="R5078" s="34">
        <v>368305</v>
      </c>
    </row>
    <row r="5079" spans="1:18" ht="14.25" thickBot="1">
      <c r="A5079" s="33" t="s">
        <v>606</v>
      </c>
      <c r="B5079" s="47">
        <v>41579</v>
      </c>
      <c r="C5079" t="s">
        <v>118</v>
      </c>
      <c r="D5079" t="s">
        <v>636</v>
      </c>
      <c r="E5079" t="s">
        <v>69</v>
      </c>
      <c r="F5079" t="s">
        <v>617</v>
      </c>
      <c r="G5079" t="s">
        <v>64</v>
      </c>
      <c r="I5079" t="s">
        <v>609</v>
      </c>
      <c r="K5079" s="34" t="s">
        <v>11</v>
      </c>
      <c r="L5079" s="37" t="str">
        <f t="shared" si="354"/>
        <v/>
      </c>
      <c r="M5079" s="34" t="s">
        <v>11</v>
      </c>
      <c r="N5079" s="36" t="str">
        <f t="shared" si="355"/>
        <v/>
      </c>
      <c r="O5079" s="34"/>
      <c r="P5079" s="34">
        <v>211430</v>
      </c>
      <c r="Q5079" s="37">
        <f t="shared" si="356"/>
        <v>211</v>
      </c>
      <c r="R5079" s="34">
        <v>30842</v>
      </c>
    </row>
    <row r="5080" spans="1:18" ht="14.25" thickBot="1">
      <c r="A5080" s="33" t="s">
        <v>606</v>
      </c>
      <c r="B5080" s="47">
        <v>41579</v>
      </c>
      <c r="C5080" t="s">
        <v>118</v>
      </c>
      <c r="D5080" t="s">
        <v>636</v>
      </c>
      <c r="E5080" t="s">
        <v>69</v>
      </c>
      <c r="F5080" t="s">
        <v>625</v>
      </c>
      <c r="G5080" t="s">
        <v>66</v>
      </c>
      <c r="I5080" t="s">
        <v>609</v>
      </c>
      <c r="K5080" s="34" t="s">
        <v>11</v>
      </c>
      <c r="L5080" s="37" t="str">
        <f t="shared" si="354"/>
        <v/>
      </c>
      <c r="M5080" s="34" t="s">
        <v>11</v>
      </c>
      <c r="N5080" s="36" t="str">
        <f t="shared" si="355"/>
        <v/>
      </c>
      <c r="O5080" s="34"/>
      <c r="P5080" s="34">
        <v>394860</v>
      </c>
      <c r="Q5080" s="37">
        <f t="shared" si="356"/>
        <v>395</v>
      </c>
      <c r="R5080" s="34">
        <v>63573</v>
      </c>
    </row>
    <row r="5081" spans="1:18" ht="14.25" thickBot="1">
      <c r="A5081" s="33" t="s">
        <v>606</v>
      </c>
      <c r="B5081" s="47">
        <v>41579</v>
      </c>
      <c r="C5081" t="s">
        <v>118</v>
      </c>
      <c r="D5081" t="s">
        <v>636</v>
      </c>
      <c r="E5081" t="s">
        <v>69</v>
      </c>
      <c r="F5081" t="s">
        <v>620</v>
      </c>
      <c r="G5081" t="s">
        <v>67</v>
      </c>
      <c r="I5081" t="s">
        <v>609</v>
      </c>
      <c r="K5081" s="34" t="s">
        <v>11</v>
      </c>
      <c r="L5081" s="37" t="str">
        <f t="shared" si="354"/>
        <v/>
      </c>
      <c r="M5081" s="34" t="s">
        <v>11</v>
      </c>
      <c r="N5081" s="36" t="str">
        <f t="shared" si="355"/>
        <v/>
      </c>
      <c r="O5081" s="34"/>
      <c r="P5081" s="34">
        <v>39651</v>
      </c>
      <c r="Q5081" s="37">
        <f t="shared" si="356"/>
        <v>40</v>
      </c>
      <c r="R5081" s="34">
        <v>5705</v>
      </c>
    </row>
    <row r="5082" spans="1:18" ht="14.25" thickBot="1">
      <c r="A5082" s="33" t="s">
        <v>606</v>
      </c>
      <c r="B5082" s="47">
        <v>41579</v>
      </c>
      <c r="C5082" t="s">
        <v>118</v>
      </c>
      <c r="D5082" t="s">
        <v>638</v>
      </c>
      <c r="E5082" t="s">
        <v>70</v>
      </c>
      <c r="F5082" t="s">
        <v>608</v>
      </c>
      <c r="G5082" t="s">
        <v>61</v>
      </c>
      <c r="I5082" t="s">
        <v>609</v>
      </c>
      <c r="K5082" s="34" t="s">
        <v>11</v>
      </c>
      <c r="L5082" s="37" t="str">
        <f t="shared" si="354"/>
        <v/>
      </c>
      <c r="M5082" s="34" t="s">
        <v>11</v>
      </c>
      <c r="N5082" s="36" t="str">
        <f t="shared" si="355"/>
        <v/>
      </c>
      <c r="O5082" s="34"/>
      <c r="P5082" s="34">
        <v>21280</v>
      </c>
      <c r="Q5082" s="37">
        <f t="shared" si="356"/>
        <v>21</v>
      </c>
      <c r="R5082" s="34">
        <v>1548</v>
      </c>
    </row>
    <row r="5083" spans="1:18" ht="14.25" thickBot="1">
      <c r="A5083" s="33" t="s">
        <v>606</v>
      </c>
      <c r="B5083" s="47">
        <v>41579</v>
      </c>
      <c r="C5083" t="s">
        <v>118</v>
      </c>
      <c r="D5083" t="s">
        <v>638</v>
      </c>
      <c r="E5083" t="s">
        <v>70</v>
      </c>
      <c r="F5083" t="s">
        <v>610</v>
      </c>
      <c r="G5083" t="s">
        <v>48</v>
      </c>
      <c r="I5083" t="s">
        <v>609</v>
      </c>
      <c r="K5083" s="34" t="s">
        <v>11</v>
      </c>
      <c r="L5083" s="37" t="str">
        <f t="shared" si="354"/>
        <v/>
      </c>
      <c r="M5083" s="34" t="s">
        <v>11</v>
      </c>
      <c r="N5083" s="36" t="str">
        <f t="shared" si="355"/>
        <v/>
      </c>
      <c r="O5083" s="34"/>
      <c r="P5083" s="34">
        <v>84165</v>
      </c>
      <c r="Q5083" s="37">
        <f t="shared" si="356"/>
        <v>84</v>
      </c>
      <c r="R5083" s="34">
        <v>4897</v>
      </c>
    </row>
    <row r="5084" spans="1:18" ht="14.25" thickBot="1">
      <c r="A5084" s="33" t="s">
        <v>606</v>
      </c>
      <c r="B5084" s="47">
        <v>41579</v>
      </c>
      <c r="C5084" t="s">
        <v>118</v>
      </c>
      <c r="D5084" t="s">
        <v>638</v>
      </c>
      <c r="E5084" t="s">
        <v>70</v>
      </c>
      <c r="F5084" t="s">
        <v>614</v>
      </c>
      <c r="G5084" t="s">
        <v>53</v>
      </c>
      <c r="I5084" t="s">
        <v>609</v>
      </c>
      <c r="K5084" s="34" t="s">
        <v>11</v>
      </c>
      <c r="L5084" s="37" t="str">
        <f t="shared" si="354"/>
        <v/>
      </c>
      <c r="M5084" s="34" t="s">
        <v>11</v>
      </c>
      <c r="N5084" s="36" t="str">
        <f t="shared" si="355"/>
        <v/>
      </c>
      <c r="O5084" s="34"/>
      <c r="P5084" s="34">
        <v>17917</v>
      </c>
      <c r="Q5084" s="37">
        <f t="shared" si="356"/>
        <v>18</v>
      </c>
      <c r="R5084" s="34">
        <v>4117</v>
      </c>
    </row>
    <row r="5085" spans="1:18" ht="14.25" thickBot="1">
      <c r="A5085" s="33" t="s">
        <v>606</v>
      </c>
      <c r="B5085" s="47">
        <v>41579</v>
      </c>
      <c r="C5085" t="s">
        <v>118</v>
      </c>
      <c r="D5085" t="s">
        <v>638</v>
      </c>
      <c r="E5085" t="s">
        <v>70</v>
      </c>
      <c r="F5085" t="s">
        <v>620</v>
      </c>
      <c r="G5085" t="s">
        <v>67</v>
      </c>
      <c r="I5085" t="s">
        <v>609</v>
      </c>
      <c r="K5085" s="34" t="s">
        <v>11</v>
      </c>
      <c r="L5085" s="37" t="str">
        <f t="shared" si="354"/>
        <v/>
      </c>
      <c r="M5085" s="34" t="s">
        <v>11</v>
      </c>
      <c r="N5085" s="36" t="str">
        <f t="shared" si="355"/>
        <v/>
      </c>
      <c r="O5085" s="34"/>
      <c r="P5085" s="34">
        <v>17460</v>
      </c>
      <c r="Q5085" s="37">
        <f t="shared" si="356"/>
        <v>17</v>
      </c>
      <c r="R5085" s="34">
        <v>996</v>
      </c>
    </row>
    <row r="5086" spans="1:18" ht="14.25" thickBot="1">
      <c r="A5086" s="33" t="s">
        <v>606</v>
      </c>
      <c r="B5086" s="47">
        <v>41579</v>
      </c>
      <c r="C5086" t="s">
        <v>118</v>
      </c>
      <c r="D5086" t="s">
        <v>639</v>
      </c>
      <c r="E5086" t="s">
        <v>72</v>
      </c>
      <c r="F5086" t="s">
        <v>619</v>
      </c>
      <c r="G5086" t="s">
        <v>54</v>
      </c>
      <c r="I5086" t="s">
        <v>609</v>
      </c>
      <c r="K5086" s="34" t="s">
        <v>11</v>
      </c>
      <c r="L5086" s="37" t="str">
        <f t="shared" si="354"/>
        <v/>
      </c>
      <c r="M5086" s="34" t="s">
        <v>11</v>
      </c>
      <c r="N5086" s="36" t="str">
        <f t="shared" si="355"/>
        <v/>
      </c>
      <c r="O5086" s="34"/>
      <c r="P5086" s="34">
        <v>113810</v>
      </c>
      <c r="Q5086" s="37">
        <f t="shared" si="356"/>
        <v>114</v>
      </c>
      <c r="R5086" s="34">
        <v>16796</v>
      </c>
    </row>
    <row r="5087" spans="1:18" ht="14.25" thickBot="1">
      <c r="A5087" s="33" t="s">
        <v>606</v>
      </c>
      <c r="B5087" s="47">
        <v>41579</v>
      </c>
      <c r="C5087" t="s">
        <v>118</v>
      </c>
      <c r="D5087" t="s">
        <v>612</v>
      </c>
      <c r="E5087" t="s">
        <v>68</v>
      </c>
      <c r="F5087" t="s">
        <v>625</v>
      </c>
      <c r="G5087" t="s">
        <v>66</v>
      </c>
      <c r="I5087" t="s">
        <v>609</v>
      </c>
      <c r="K5087" s="34" t="s">
        <v>11</v>
      </c>
      <c r="L5087" s="37" t="str">
        <f t="shared" si="354"/>
        <v/>
      </c>
      <c r="M5087" s="34" t="s">
        <v>11</v>
      </c>
      <c r="N5087" s="36" t="str">
        <f t="shared" si="355"/>
        <v/>
      </c>
      <c r="O5087" s="34"/>
      <c r="P5087" s="34">
        <v>72260</v>
      </c>
      <c r="Q5087" s="37">
        <f t="shared" si="356"/>
        <v>72</v>
      </c>
      <c r="R5087" s="34">
        <v>14195</v>
      </c>
    </row>
    <row r="5088" spans="1:18" ht="14.25" thickBot="1">
      <c r="A5088" s="33" t="s">
        <v>606</v>
      </c>
      <c r="B5088" s="47">
        <v>41579</v>
      </c>
      <c r="C5088" t="s">
        <v>118</v>
      </c>
      <c r="D5088" t="s">
        <v>669</v>
      </c>
      <c r="E5088" t="s">
        <v>348</v>
      </c>
      <c r="F5088" t="s">
        <v>610</v>
      </c>
      <c r="G5088" t="s">
        <v>48</v>
      </c>
      <c r="I5088" t="s">
        <v>609</v>
      </c>
      <c r="K5088" s="34" t="s">
        <v>11</v>
      </c>
      <c r="L5088" s="37" t="str">
        <f t="shared" si="354"/>
        <v/>
      </c>
      <c r="M5088" s="34" t="s">
        <v>11</v>
      </c>
      <c r="N5088" s="36" t="str">
        <f t="shared" si="355"/>
        <v/>
      </c>
      <c r="O5088" s="34"/>
      <c r="P5088" s="34">
        <v>13934</v>
      </c>
      <c r="Q5088" s="37">
        <f t="shared" si="356"/>
        <v>14</v>
      </c>
      <c r="R5088" s="34">
        <v>5309</v>
      </c>
    </row>
    <row r="5089" spans="1:18" ht="14.25" thickBot="1">
      <c r="A5089" s="33" t="s">
        <v>606</v>
      </c>
      <c r="B5089" s="47">
        <v>41579</v>
      </c>
      <c r="C5089" t="s">
        <v>118</v>
      </c>
      <c r="D5089" t="s">
        <v>641</v>
      </c>
      <c r="E5089" t="s">
        <v>33</v>
      </c>
      <c r="F5089" t="s">
        <v>610</v>
      </c>
      <c r="G5089" t="s">
        <v>48</v>
      </c>
      <c r="I5089" t="s">
        <v>609</v>
      </c>
      <c r="K5089" s="34">
        <v>4761</v>
      </c>
      <c r="L5089" s="37">
        <f t="shared" si="354"/>
        <v>5</v>
      </c>
      <c r="M5089" s="34">
        <v>1706</v>
      </c>
      <c r="N5089" s="36">
        <f t="shared" si="355"/>
        <v>341.2</v>
      </c>
      <c r="O5089" s="34"/>
      <c r="P5089" s="34">
        <v>12629</v>
      </c>
      <c r="Q5089" s="37">
        <f t="shared" si="356"/>
        <v>13</v>
      </c>
      <c r="R5089" s="34">
        <v>6207</v>
      </c>
    </row>
    <row r="5090" spans="1:18" ht="14.25" thickBot="1">
      <c r="A5090" s="33" t="s">
        <v>657</v>
      </c>
      <c r="B5090" s="47">
        <v>41548</v>
      </c>
      <c r="C5090" t="s">
        <v>118</v>
      </c>
      <c r="D5090" t="s">
        <v>607</v>
      </c>
      <c r="E5090" t="s">
        <v>44</v>
      </c>
      <c r="F5090" t="s">
        <v>608</v>
      </c>
      <c r="G5090" t="s">
        <v>61</v>
      </c>
      <c r="I5090" t="s">
        <v>609</v>
      </c>
      <c r="K5090" s="34">
        <v>15910</v>
      </c>
      <c r="L5090" s="37">
        <f>IF(ISERROR(ROUND(K5090*0.001,0))=TRUE,"",(ROUND(K5090*0.001,0)))</f>
        <v>16</v>
      </c>
      <c r="M5090" s="34">
        <v>7758</v>
      </c>
      <c r="N5090" s="36">
        <f>IF(ISERROR(M5090/L5090)=TRUE,"",(M5090/L5090))</f>
        <v>484.875</v>
      </c>
      <c r="O5090" s="34"/>
      <c r="P5090" s="34">
        <v>622127</v>
      </c>
      <c r="Q5090" s="37">
        <f>IF(ISERROR(ROUND(P5090*0.001,0))=TRUE,"",(ROUND(P5090*0.001,0)))</f>
        <v>622</v>
      </c>
      <c r="R5090" s="34">
        <v>149519</v>
      </c>
    </row>
    <row r="5091" spans="1:18" ht="14.25" thickBot="1">
      <c r="A5091" s="33" t="s">
        <v>657</v>
      </c>
      <c r="B5091" s="47">
        <v>41548</v>
      </c>
      <c r="C5091" t="s">
        <v>118</v>
      </c>
      <c r="D5091" t="s">
        <v>607</v>
      </c>
      <c r="E5091" t="s">
        <v>44</v>
      </c>
      <c r="F5091" t="s">
        <v>610</v>
      </c>
      <c r="G5091" t="s">
        <v>48</v>
      </c>
      <c r="I5091" t="s">
        <v>609</v>
      </c>
      <c r="K5091" s="34">
        <v>1092511</v>
      </c>
      <c r="L5091" s="37">
        <f t="shared" ref="L5091:L5154" si="357">IF(ISERROR(ROUND(K5091*0.001,0))=TRUE,"",(ROUND(K5091*0.001,0)))</f>
        <v>1093</v>
      </c>
      <c r="M5091" s="34">
        <v>155334</v>
      </c>
      <c r="N5091" s="36">
        <f t="shared" ref="N5091:N5154" si="358">IF(ISERROR(M5091/L5091)=TRUE,"",(M5091/L5091))</f>
        <v>142.11710887465691</v>
      </c>
      <c r="O5091" s="34"/>
      <c r="P5091" s="34">
        <v>16425921</v>
      </c>
      <c r="Q5091" s="37">
        <f t="shared" ref="Q5091:Q5154" si="359">IF(ISERROR(ROUND(P5091*0.001,0))=TRUE,"",(ROUND(P5091*0.001,0)))</f>
        <v>16426</v>
      </c>
      <c r="R5091" s="34">
        <v>2423838</v>
      </c>
    </row>
    <row r="5092" spans="1:18" ht="14.25" thickBot="1">
      <c r="A5092" s="33" t="s">
        <v>657</v>
      </c>
      <c r="B5092" s="47">
        <v>41548</v>
      </c>
      <c r="C5092" t="s">
        <v>118</v>
      </c>
      <c r="D5092" t="s">
        <v>607</v>
      </c>
      <c r="E5092" t="s">
        <v>44</v>
      </c>
      <c r="F5092" t="s">
        <v>612</v>
      </c>
      <c r="G5092" t="s">
        <v>57</v>
      </c>
      <c r="I5092" t="s">
        <v>609</v>
      </c>
      <c r="K5092" s="34" t="s">
        <v>11</v>
      </c>
      <c r="L5092" s="37" t="str">
        <f t="shared" si="357"/>
        <v/>
      </c>
      <c r="M5092" s="34" t="s">
        <v>11</v>
      </c>
      <c r="N5092" s="36" t="str">
        <f t="shared" si="358"/>
        <v/>
      </c>
      <c r="O5092" s="34"/>
      <c r="P5092" s="34">
        <v>125200</v>
      </c>
      <c r="Q5092" s="37">
        <f t="shared" si="359"/>
        <v>125</v>
      </c>
      <c r="R5092" s="34">
        <v>35479</v>
      </c>
    </row>
    <row r="5093" spans="1:18" ht="14.25" thickBot="1">
      <c r="A5093" s="33" t="s">
        <v>657</v>
      </c>
      <c r="B5093" s="47">
        <v>41548</v>
      </c>
      <c r="C5093" t="s">
        <v>118</v>
      </c>
      <c r="D5093" t="s">
        <v>607</v>
      </c>
      <c r="E5093" t="s">
        <v>44</v>
      </c>
      <c r="F5093" t="s">
        <v>614</v>
      </c>
      <c r="G5093" t="s">
        <v>53</v>
      </c>
      <c r="I5093" t="s">
        <v>609</v>
      </c>
      <c r="K5093" s="34">
        <v>167685</v>
      </c>
      <c r="L5093" s="37">
        <f t="shared" si="357"/>
        <v>168</v>
      </c>
      <c r="M5093" s="34">
        <v>15536</v>
      </c>
      <c r="N5093" s="36">
        <f t="shared" si="358"/>
        <v>92.476190476190482</v>
      </c>
      <c r="O5093" s="34"/>
      <c r="P5093" s="34">
        <v>727878</v>
      </c>
      <c r="Q5093" s="37">
        <f t="shared" si="359"/>
        <v>728</v>
      </c>
      <c r="R5093" s="34">
        <v>142990</v>
      </c>
    </row>
    <row r="5094" spans="1:18" ht="14.25" thickBot="1">
      <c r="A5094" s="33" t="s">
        <v>657</v>
      </c>
      <c r="B5094" s="47">
        <v>41548</v>
      </c>
      <c r="C5094" t="s">
        <v>118</v>
      </c>
      <c r="D5094" t="s">
        <v>607</v>
      </c>
      <c r="E5094" t="s">
        <v>44</v>
      </c>
      <c r="F5094" t="s">
        <v>616</v>
      </c>
      <c r="G5094" t="s">
        <v>60</v>
      </c>
      <c r="I5094" t="s">
        <v>609</v>
      </c>
      <c r="K5094" s="34">
        <v>34218</v>
      </c>
      <c r="L5094" s="37">
        <f t="shared" si="357"/>
        <v>34</v>
      </c>
      <c r="M5094" s="34">
        <v>9752</v>
      </c>
      <c r="N5094" s="36">
        <f t="shared" si="358"/>
        <v>286.8235294117647</v>
      </c>
      <c r="O5094" s="34"/>
      <c r="P5094" s="34">
        <v>602085</v>
      </c>
      <c r="Q5094" s="37">
        <f t="shared" si="359"/>
        <v>602</v>
      </c>
      <c r="R5094" s="34">
        <v>153890</v>
      </c>
    </row>
    <row r="5095" spans="1:18" ht="14.25" thickBot="1">
      <c r="A5095" s="33" t="s">
        <v>657</v>
      </c>
      <c r="B5095" s="47">
        <v>41548</v>
      </c>
      <c r="C5095" t="s">
        <v>118</v>
      </c>
      <c r="D5095" t="s">
        <v>607</v>
      </c>
      <c r="E5095" t="s">
        <v>44</v>
      </c>
      <c r="F5095" t="s">
        <v>625</v>
      </c>
      <c r="G5095" t="s">
        <v>66</v>
      </c>
      <c r="I5095" t="s">
        <v>609</v>
      </c>
      <c r="K5095" s="34">
        <v>943157</v>
      </c>
      <c r="L5095" s="37">
        <f t="shared" si="357"/>
        <v>943</v>
      </c>
      <c r="M5095" s="34">
        <v>140353</v>
      </c>
      <c r="N5095" s="36">
        <f t="shared" si="358"/>
        <v>148.83669141039238</v>
      </c>
      <c r="O5095" s="34"/>
      <c r="P5095" s="34">
        <v>11514489</v>
      </c>
      <c r="Q5095" s="37">
        <f t="shared" si="359"/>
        <v>11514</v>
      </c>
      <c r="R5095" s="34">
        <v>1587643</v>
      </c>
    </row>
    <row r="5096" spans="1:18" ht="14.25" thickBot="1">
      <c r="A5096" s="33" t="s">
        <v>657</v>
      </c>
      <c r="B5096" s="47">
        <v>41548</v>
      </c>
      <c r="C5096" t="s">
        <v>118</v>
      </c>
      <c r="D5096" t="s">
        <v>607</v>
      </c>
      <c r="E5096" t="s">
        <v>44</v>
      </c>
      <c r="F5096" t="s">
        <v>626</v>
      </c>
      <c r="G5096" t="s">
        <v>62</v>
      </c>
      <c r="I5096" t="s">
        <v>609</v>
      </c>
      <c r="K5096" s="34" t="s">
        <v>11</v>
      </c>
      <c r="L5096" s="37" t="str">
        <f t="shared" si="357"/>
        <v/>
      </c>
      <c r="M5096" s="34" t="s">
        <v>11</v>
      </c>
      <c r="N5096" s="36" t="str">
        <f t="shared" si="358"/>
        <v/>
      </c>
      <c r="O5096" s="34"/>
      <c r="P5096" s="34">
        <v>34965</v>
      </c>
      <c r="Q5096" s="37">
        <f t="shared" si="359"/>
        <v>35</v>
      </c>
      <c r="R5096" s="34">
        <v>2949</v>
      </c>
    </row>
    <row r="5097" spans="1:18" ht="14.25" thickBot="1">
      <c r="A5097" s="33" t="s">
        <v>657</v>
      </c>
      <c r="B5097" s="47">
        <v>41548</v>
      </c>
      <c r="C5097" t="s">
        <v>118</v>
      </c>
      <c r="D5097" t="s">
        <v>607</v>
      </c>
      <c r="E5097" t="s">
        <v>44</v>
      </c>
      <c r="F5097" t="s">
        <v>646</v>
      </c>
      <c r="G5097" t="s">
        <v>74</v>
      </c>
      <c r="I5097" t="s">
        <v>609</v>
      </c>
      <c r="K5097" s="34">
        <v>1525936</v>
      </c>
      <c r="L5097" s="37">
        <f t="shared" si="357"/>
        <v>1526</v>
      </c>
      <c r="M5097" s="34">
        <v>167414</v>
      </c>
      <c r="N5097" s="36">
        <f t="shared" si="358"/>
        <v>109.70773263433814</v>
      </c>
      <c r="O5097" s="34"/>
      <c r="P5097" s="34">
        <v>13617429</v>
      </c>
      <c r="Q5097" s="37">
        <f t="shared" si="359"/>
        <v>13617</v>
      </c>
      <c r="R5097" s="34">
        <v>1821886</v>
      </c>
    </row>
    <row r="5098" spans="1:18" ht="14.25" thickBot="1">
      <c r="A5098" s="33" t="s">
        <v>657</v>
      </c>
      <c r="B5098" s="47">
        <v>41548</v>
      </c>
      <c r="C5098" t="s">
        <v>118</v>
      </c>
      <c r="D5098" t="s">
        <v>622</v>
      </c>
      <c r="E5098" t="s">
        <v>45</v>
      </c>
      <c r="F5098" t="s">
        <v>608</v>
      </c>
      <c r="G5098" t="s">
        <v>61</v>
      </c>
      <c r="I5098" t="s">
        <v>609</v>
      </c>
      <c r="K5098" s="34" t="s">
        <v>11</v>
      </c>
      <c r="L5098" s="37" t="str">
        <f t="shared" si="357"/>
        <v/>
      </c>
      <c r="M5098" s="34" t="s">
        <v>11</v>
      </c>
      <c r="N5098" s="36" t="str">
        <f t="shared" si="358"/>
        <v/>
      </c>
      <c r="O5098" s="34"/>
      <c r="P5098" s="34">
        <v>3776</v>
      </c>
      <c r="Q5098" s="37">
        <f t="shared" si="359"/>
        <v>4</v>
      </c>
      <c r="R5098" s="34">
        <v>588</v>
      </c>
    </row>
    <row r="5099" spans="1:18" ht="14.25" thickBot="1">
      <c r="A5099" s="33" t="s">
        <v>657</v>
      </c>
      <c r="B5099" s="47">
        <v>41548</v>
      </c>
      <c r="C5099" t="s">
        <v>118</v>
      </c>
      <c r="D5099" t="s">
        <v>622</v>
      </c>
      <c r="E5099" t="s">
        <v>45</v>
      </c>
      <c r="F5099" t="s">
        <v>610</v>
      </c>
      <c r="G5099" t="s">
        <v>48</v>
      </c>
      <c r="I5099" t="s">
        <v>609</v>
      </c>
      <c r="K5099" s="34" t="s">
        <v>11</v>
      </c>
      <c r="L5099" s="37" t="str">
        <f t="shared" si="357"/>
        <v/>
      </c>
      <c r="M5099" s="34" t="s">
        <v>11</v>
      </c>
      <c r="N5099" s="36" t="str">
        <f t="shared" si="358"/>
        <v/>
      </c>
      <c r="O5099" s="34"/>
      <c r="P5099" s="34">
        <v>17074</v>
      </c>
      <c r="Q5099" s="37">
        <f t="shared" si="359"/>
        <v>17</v>
      </c>
      <c r="R5099" s="34">
        <v>2802</v>
      </c>
    </row>
    <row r="5100" spans="1:18" ht="14.25" thickBot="1">
      <c r="A5100" s="33" t="s">
        <v>657</v>
      </c>
      <c r="B5100" s="47">
        <v>41548</v>
      </c>
      <c r="C5100" t="s">
        <v>118</v>
      </c>
      <c r="D5100" t="s">
        <v>622</v>
      </c>
      <c r="E5100" t="s">
        <v>45</v>
      </c>
      <c r="F5100" t="s">
        <v>614</v>
      </c>
      <c r="G5100" t="s">
        <v>53</v>
      </c>
      <c r="I5100" t="s">
        <v>609</v>
      </c>
      <c r="K5100" s="34" t="s">
        <v>11</v>
      </c>
      <c r="L5100" s="37" t="str">
        <f t="shared" si="357"/>
        <v/>
      </c>
      <c r="M5100" s="34" t="s">
        <v>11</v>
      </c>
      <c r="N5100" s="36" t="str">
        <f t="shared" si="358"/>
        <v/>
      </c>
      <c r="O5100" s="34"/>
      <c r="P5100" s="34">
        <v>21442</v>
      </c>
      <c r="Q5100" s="37">
        <f t="shared" si="359"/>
        <v>21</v>
      </c>
      <c r="R5100" s="34">
        <v>1149</v>
      </c>
    </row>
    <row r="5101" spans="1:18" ht="14.25" thickBot="1">
      <c r="A5101" s="33" t="s">
        <v>657</v>
      </c>
      <c r="B5101" s="47">
        <v>41548</v>
      </c>
      <c r="C5101" t="s">
        <v>118</v>
      </c>
      <c r="D5101" t="s">
        <v>622</v>
      </c>
      <c r="E5101" t="s">
        <v>45</v>
      </c>
      <c r="F5101" t="s">
        <v>616</v>
      </c>
      <c r="G5101" t="s">
        <v>60</v>
      </c>
      <c r="I5101" t="s">
        <v>609</v>
      </c>
      <c r="K5101" s="34" t="s">
        <v>11</v>
      </c>
      <c r="L5101" s="37" t="str">
        <f t="shared" si="357"/>
        <v/>
      </c>
      <c r="M5101" s="34" t="s">
        <v>11</v>
      </c>
      <c r="N5101" s="36" t="str">
        <f t="shared" si="358"/>
        <v/>
      </c>
      <c r="O5101" s="34"/>
      <c r="P5101" s="34">
        <v>1466</v>
      </c>
      <c r="Q5101" s="37">
        <f t="shared" si="359"/>
        <v>1</v>
      </c>
      <c r="R5101" s="34">
        <v>945</v>
      </c>
    </row>
    <row r="5102" spans="1:18" ht="14.25" thickBot="1">
      <c r="A5102" s="33" t="s">
        <v>657</v>
      </c>
      <c r="B5102" s="47">
        <v>41548</v>
      </c>
      <c r="C5102" t="s">
        <v>118</v>
      </c>
      <c r="D5102" t="s">
        <v>622</v>
      </c>
      <c r="E5102" t="s">
        <v>45</v>
      </c>
      <c r="F5102" t="s">
        <v>625</v>
      </c>
      <c r="G5102" t="s">
        <v>66</v>
      </c>
      <c r="I5102" t="s">
        <v>609</v>
      </c>
      <c r="K5102" s="34">
        <v>53200</v>
      </c>
      <c r="L5102" s="37">
        <f t="shared" si="357"/>
        <v>53</v>
      </c>
      <c r="M5102" s="34">
        <v>6461</v>
      </c>
      <c r="N5102" s="36">
        <f t="shared" si="358"/>
        <v>121.90566037735849</v>
      </c>
      <c r="O5102" s="34"/>
      <c r="P5102" s="34">
        <v>569600</v>
      </c>
      <c r="Q5102" s="37">
        <f t="shared" si="359"/>
        <v>570</v>
      </c>
      <c r="R5102" s="34">
        <v>74279</v>
      </c>
    </row>
    <row r="5103" spans="1:18" ht="14.25" thickBot="1">
      <c r="A5103" s="33" t="s">
        <v>657</v>
      </c>
      <c r="B5103" s="47">
        <v>41548</v>
      </c>
      <c r="C5103" t="s">
        <v>118</v>
      </c>
      <c r="D5103" t="s">
        <v>628</v>
      </c>
      <c r="E5103" t="s">
        <v>43</v>
      </c>
      <c r="F5103" t="s">
        <v>608</v>
      </c>
      <c r="G5103" t="s">
        <v>61</v>
      </c>
      <c r="I5103" t="s">
        <v>609</v>
      </c>
      <c r="K5103" s="34">
        <v>396042</v>
      </c>
      <c r="L5103" s="37">
        <f t="shared" si="357"/>
        <v>396</v>
      </c>
      <c r="M5103" s="34">
        <v>49765</v>
      </c>
      <c r="N5103" s="36">
        <f t="shared" si="358"/>
        <v>125.66919191919192</v>
      </c>
      <c r="O5103" s="34"/>
      <c r="P5103" s="34">
        <v>1263556</v>
      </c>
      <c r="Q5103" s="37">
        <f t="shared" si="359"/>
        <v>1264</v>
      </c>
      <c r="R5103" s="34">
        <v>184936</v>
      </c>
    </row>
    <row r="5104" spans="1:18" ht="14.25" thickBot="1">
      <c r="A5104" s="33" t="s">
        <v>657</v>
      </c>
      <c r="B5104" s="47">
        <v>41548</v>
      </c>
      <c r="C5104" t="s">
        <v>118</v>
      </c>
      <c r="D5104" t="s">
        <v>628</v>
      </c>
      <c r="E5104" t="s">
        <v>43</v>
      </c>
      <c r="F5104" t="s">
        <v>610</v>
      </c>
      <c r="G5104" t="s">
        <v>48</v>
      </c>
      <c r="I5104" t="s">
        <v>609</v>
      </c>
      <c r="K5104" s="34">
        <v>1189815</v>
      </c>
      <c r="L5104" s="37">
        <f t="shared" si="357"/>
        <v>1190</v>
      </c>
      <c r="M5104" s="34">
        <v>146233</v>
      </c>
      <c r="N5104" s="36">
        <f t="shared" si="358"/>
        <v>122.88487394957983</v>
      </c>
      <c r="O5104" s="34"/>
      <c r="P5104" s="34">
        <v>5703556</v>
      </c>
      <c r="Q5104" s="37">
        <f t="shared" si="359"/>
        <v>5704</v>
      </c>
      <c r="R5104" s="34">
        <v>746592</v>
      </c>
    </row>
    <row r="5105" spans="1:18" ht="14.25" thickBot="1">
      <c r="A5105" s="33" t="s">
        <v>657</v>
      </c>
      <c r="B5105" s="47">
        <v>41548</v>
      </c>
      <c r="C5105" t="s">
        <v>118</v>
      </c>
      <c r="D5105" t="s">
        <v>628</v>
      </c>
      <c r="E5105" t="s">
        <v>43</v>
      </c>
      <c r="F5105" t="s">
        <v>611</v>
      </c>
      <c r="G5105" t="s">
        <v>58</v>
      </c>
      <c r="I5105" t="s">
        <v>609</v>
      </c>
      <c r="K5105" s="34">
        <v>262250</v>
      </c>
      <c r="L5105" s="37">
        <f t="shared" si="357"/>
        <v>262</v>
      </c>
      <c r="M5105" s="34">
        <v>30881</v>
      </c>
      <c r="N5105" s="36">
        <f t="shared" si="358"/>
        <v>117.86641221374046</v>
      </c>
      <c r="O5105" s="34"/>
      <c r="P5105" s="34">
        <v>377300</v>
      </c>
      <c r="Q5105" s="37">
        <f t="shared" si="359"/>
        <v>377</v>
      </c>
      <c r="R5105" s="34">
        <v>45865</v>
      </c>
    </row>
    <row r="5106" spans="1:18" ht="14.25" thickBot="1">
      <c r="A5106" s="33" t="s">
        <v>657</v>
      </c>
      <c r="B5106" s="47">
        <v>41548</v>
      </c>
      <c r="C5106" t="s">
        <v>118</v>
      </c>
      <c r="D5106" t="s">
        <v>628</v>
      </c>
      <c r="E5106" t="s">
        <v>43</v>
      </c>
      <c r="F5106" t="s">
        <v>614</v>
      </c>
      <c r="G5106" t="s">
        <v>53</v>
      </c>
      <c r="I5106" t="s">
        <v>609</v>
      </c>
      <c r="K5106" s="34" t="s">
        <v>11</v>
      </c>
      <c r="L5106" s="37" t="str">
        <f t="shared" si="357"/>
        <v/>
      </c>
      <c r="M5106" s="34" t="s">
        <v>11</v>
      </c>
      <c r="N5106" s="36" t="str">
        <f t="shared" si="358"/>
        <v/>
      </c>
      <c r="O5106" s="34"/>
      <c r="P5106" s="34">
        <v>107888</v>
      </c>
      <c r="Q5106" s="37">
        <f t="shared" si="359"/>
        <v>108</v>
      </c>
      <c r="R5106" s="34">
        <v>36563</v>
      </c>
    </row>
    <row r="5107" spans="1:18" ht="14.25" thickBot="1">
      <c r="A5107" s="33" t="s">
        <v>657</v>
      </c>
      <c r="B5107" s="47">
        <v>41548</v>
      </c>
      <c r="C5107" t="s">
        <v>118</v>
      </c>
      <c r="D5107" t="s">
        <v>628</v>
      </c>
      <c r="E5107" t="s">
        <v>43</v>
      </c>
      <c r="F5107" t="s">
        <v>616</v>
      </c>
      <c r="G5107" t="s">
        <v>60</v>
      </c>
      <c r="I5107" t="s">
        <v>609</v>
      </c>
      <c r="K5107" s="34" t="s">
        <v>11</v>
      </c>
      <c r="L5107" s="37" t="str">
        <f t="shared" si="357"/>
        <v/>
      </c>
      <c r="M5107" s="34" t="s">
        <v>11</v>
      </c>
      <c r="N5107" s="36" t="str">
        <f t="shared" si="358"/>
        <v/>
      </c>
      <c r="O5107" s="34"/>
      <c r="P5107" s="34">
        <v>299105</v>
      </c>
      <c r="Q5107" s="37">
        <f t="shared" si="359"/>
        <v>299</v>
      </c>
      <c r="R5107" s="34">
        <v>50532</v>
      </c>
    </row>
    <row r="5108" spans="1:18" ht="14.25" thickBot="1">
      <c r="A5108" s="33" t="s">
        <v>657</v>
      </c>
      <c r="B5108" s="47">
        <v>41548</v>
      </c>
      <c r="C5108" t="s">
        <v>118</v>
      </c>
      <c r="D5108" t="s">
        <v>628</v>
      </c>
      <c r="E5108" t="s">
        <v>43</v>
      </c>
      <c r="F5108" t="s">
        <v>625</v>
      </c>
      <c r="G5108" t="s">
        <v>66</v>
      </c>
      <c r="I5108" t="s">
        <v>609</v>
      </c>
      <c r="K5108" s="34">
        <v>768089</v>
      </c>
      <c r="L5108" s="37">
        <f t="shared" si="357"/>
        <v>768</v>
      </c>
      <c r="M5108" s="34">
        <v>121381</v>
      </c>
      <c r="N5108" s="36">
        <f t="shared" si="358"/>
        <v>158.04817708333334</v>
      </c>
      <c r="O5108" s="34"/>
      <c r="P5108" s="34">
        <v>3920363</v>
      </c>
      <c r="Q5108" s="37">
        <f t="shared" si="359"/>
        <v>3920</v>
      </c>
      <c r="R5108" s="34">
        <v>631245</v>
      </c>
    </row>
    <row r="5109" spans="1:18" ht="14.25" thickBot="1">
      <c r="A5109" s="33" t="s">
        <v>657</v>
      </c>
      <c r="B5109" s="47">
        <v>41548</v>
      </c>
      <c r="C5109" t="s">
        <v>118</v>
      </c>
      <c r="D5109" t="s">
        <v>628</v>
      </c>
      <c r="E5109" t="s">
        <v>43</v>
      </c>
      <c r="F5109" t="s">
        <v>620</v>
      </c>
      <c r="G5109" t="s">
        <v>67</v>
      </c>
      <c r="I5109" t="s">
        <v>609</v>
      </c>
      <c r="K5109" s="34" t="s">
        <v>11</v>
      </c>
      <c r="L5109" s="37" t="str">
        <f t="shared" si="357"/>
        <v/>
      </c>
      <c r="M5109" s="34" t="s">
        <v>11</v>
      </c>
      <c r="N5109" s="36" t="str">
        <f t="shared" si="358"/>
        <v/>
      </c>
      <c r="O5109" s="34"/>
      <c r="P5109" s="34">
        <v>20940</v>
      </c>
      <c r="Q5109" s="37">
        <f t="shared" si="359"/>
        <v>21</v>
      </c>
      <c r="R5109" s="34">
        <v>1856</v>
      </c>
    </row>
    <row r="5110" spans="1:18" ht="14.25" thickBot="1">
      <c r="A5110" s="33" t="s">
        <v>657</v>
      </c>
      <c r="B5110" s="47">
        <v>41548</v>
      </c>
      <c r="C5110" t="s">
        <v>118</v>
      </c>
      <c r="D5110" t="s">
        <v>628</v>
      </c>
      <c r="E5110" t="s">
        <v>43</v>
      </c>
      <c r="F5110" t="s">
        <v>646</v>
      </c>
      <c r="G5110" t="s">
        <v>74</v>
      </c>
      <c r="I5110" t="s">
        <v>609</v>
      </c>
      <c r="K5110" s="34">
        <v>236195</v>
      </c>
      <c r="L5110" s="37">
        <f t="shared" si="357"/>
        <v>236</v>
      </c>
      <c r="M5110" s="34">
        <v>22889</v>
      </c>
      <c r="N5110" s="36">
        <f t="shared" si="358"/>
        <v>96.987288135593218</v>
      </c>
      <c r="O5110" s="34"/>
      <c r="P5110" s="34">
        <v>2452325</v>
      </c>
      <c r="Q5110" s="37">
        <f t="shared" si="359"/>
        <v>2452</v>
      </c>
      <c r="R5110" s="34">
        <v>281613</v>
      </c>
    </row>
    <row r="5111" spans="1:18" ht="14.25" thickBot="1">
      <c r="A5111" s="33" t="s">
        <v>657</v>
      </c>
      <c r="B5111" s="47">
        <v>41548</v>
      </c>
      <c r="C5111" t="s">
        <v>118</v>
      </c>
      <c r="D5111" t="s">
        <v>631</v>
      </c>
      <c r="E5111" t="s">
        <v>42</v>
      </c>
      <c r="F5111" t="s">
        <v>608</v>
      </c>
      <c r="G5111" t="s">
        <v>61</v>
      </c>
      <c r="I5111" t="s">
        <v>609</v>
      </c>
      <c r="K5111" s="34">
        <v>12757</v>
      </c>
      <c r="L5111" s="37">
        <f t="shared" si="357"/>
        <v>13</v>
      </c>
      <c r="M5111" s="34">
        <v>2612</v>
      </c>
      <c r="N5111" s="36">
        <f t="shared" si="358"/>
        <v>200.92307692307693</v>
      </c>
      <c r="O5111" s="34"/>
      <c r="P5111" s="34">
        <v>12757</v>
      </c>
      <c r="Q5111" s="37">
        <f t="shared" si="359"/>
        <v>13</v>
      </c>
      <c r="R5111" s="34">
        <v>2612</v>
      </c>
    </row>
    <row r="5112" spans="1:18" ht="14.25" thickBot="1">
      <c r="A5112" s="33" t="s">
        <v>657</v>
      </c>
      <c r="B5112" s="47">
        <v>41548</v>
      </c>
      <c r="C5112" t="s">
        <v>118</v>
      </c>
      <c r="D5112" t="s">
        <v>631</v>
      </c>
      <c r="E5112" t="s">
        <v>42</v>
      </c>
      <c r="F5112" t="s">
        <v>616</v>
      </c>
      <c r="G5112" t="s">
        <v>60</v>
      </c>
      <c r="I5112" t="s">
        <v>609</v>
      </c>
      <c r="K5112" s="34">
        <v>180810</v>
      </c>
      <c r="L5112" s="37">
        <f t="shared" si="357"/>
        <v>181</v>
      </c>
      <c r="M5112" s="34">
        <v>24326</v>
      </c>
      <c r="N5112" s="36">
        <f t="shared" si="358"/>
        <v>134.39779005524861</v>
      </c>
      <c r="O5112" s="34"/>
      <c r="P5112" s="34">
        <v>306482</v>
      </c>
      <c r="Q5112" s="37">
        <f t="shared" si="359"/>
        <v>306</v>
      </c>
      <c r="R5112" s="34">
        <v>41392</v>
      </c>
    </row>
    <row r="5113" spans="1:18" ht="14.25" thickBot="1">
      <c r="A5113" s="33" t="s">
        <v>657</v>
      </c>
      <c r="B5113" s="47">
        <v>41548</v>
      </c>
      <c r="C5113" t="s">
        <v>118</v>
      </c>
      <c r="D5113" t="s">
        <v>631</v>
      </c>
      <c r="E5113" t="s">
        <v>42</v>
      </c>
      <c r="F5113" t="s">
        <v>625</v>
      </c>
      <c r="G5113" t="s">
        <v>66</v>
      </c>
      <c r="I5113" t="s">
        <v>609</v>
      </c>
      <c r="K5113" s="34">
        <v>17741</v>
      </c>
      <c r="L5113" s="37">
        <f t="shared" si="357"/>
        <v>18</v>
      </c>
      <c r="M5113" s="34">
        <v>2390</v>
      </c>
      <c r="N5113" s="36">
        <f t="shared" si="358"/>
        <v>132.77777777777777</v>
      </c>
      <c r="O5113" s="34"/>
      <c r="P5113" s="34">
        <v>806945</v>
      </c>
      <c r="Q5113" s="37">
        <f t="shared" si="359"/>
        <v>807</v>
      </c>
      <c r="R5113" s="34">
        <v>123274</v>
      </c>
    </row>
    <row r="5114" spans="1:18" ht="14.25" thickBot="1">
      <c r="A5114" s="33" t="s">
        <v>657</v>
      </c>
      <c r="B5114" s="47">
        <v>41548</v>
      </c>
      <c r="C5114" t="s">
        <v>118</v>
      </c>
      <c r="D5114" t="s">
        <v>631</v>
      </c>
      <c r="E5114" t="s">
        <v>42</v>
      </c>
      <c r="F5114" t="s">
        <v>646</v>
      </c>
      <c r="G5114" t="s">
        <v>74</v>
      </c>
      <c r="I5114" t="s">
        <v>609</v>
      </c>
      <c r="K5114" s="34">
        <v>124071</v>
      </c>
      <c r="L5114" s="37">
        <f t="shared" si="357"/>
        <v>124</v>
      </c>
      <c r="M5114" s="34">
        <v>16956</v>
      </c>
      <c r="N5114" s="36">
        <f t="shared" si="358"/>
        <v>136.74193548387098</v>
      </c>
      <c r="O5114" s="34"/>
      <c r="P5114" s="34">
        <v>287421</v>
      </c>
      <c r="Q5114" s="37">
        <f t="shared" si="359"/>
        <v>287</v>
      </c>
      <c r="R5114" s="34">
        <v>38838</v>
      </c>
    </row>
    <row r="5115" spans="1:18" ht="14.25" thickBot="1">
      <c r="A5115" s="33" t="s">
        <v>657</v>
      </c>
      <c r="B5115" s="47">
        <v>41548</v>
      </c>
      <c r="C5115" t="s">
        <v>118</v>
      </c>
      <c r="D5115" t="s">
        <v>632</v>
      </c>
      <c r="E5115" t="s">
        <v>39</v>
      </c>
      <c r="F5115" t="s">
        <v>616</v>
      </c>
      <c r="G5115" t="s">
        <v>60</v>
      </c>
      <c r="I5115" t="s">
        <v>609</v>
      </c>
      <c r="K5115" s="34">
        <v>7000</v>
      </c>
      <c r="L5115" s="37">
        <f t="shared" si="357"/>
        <v>7</v>
      </c>
      <c r="M5115" s="34">
        <v>234</v>
      </c>
      <c r="N5115" s="36">
        <f t="shared" si="358"/>
        <v>33.428571428571431</v>
      </c>
      <c r="O5115" s="34"/>
      <c r="P5115" s="34">
        <v>17457</v>
      </c>
      <c r="Q5115" s="37">
        <f t="shared" si="359"/>
        <v>17</v>
      </c>
      <c r="R5115" s="34">
        <v>4042</v>
      </c>
    </row>
    <row r="5116" spans="1:18" ht="14.25" thickBot="1">
      <c r="A5116" s="33" t="s">
        <v>657</v>
      </c>
      <c r="B5116" s="47">
        <v>41548</v>
      </c>
      <c r="C5116" t="s">
        <v>118</v>
      </c>
      <c r="D5116" t="s">
        <v>632</v>
      </c>
      <c r="E5116" t="s">
        <v>39</v>
      </c>
      <c r="F5116" t="s">
        <v>625</v>
      </c>
      <c r="G5116" t="s">
        <v>66</v>
      </c>
      <c r="I5116" t="s">
        <v>609</v>
      </c>
      <c r="K5116" s="34" t="s">
        <v>11</v>
      </c>
      <c r="L5116" s="37" t="str">
        <f t="shared" si="357"/>
        <v/>
      </c>
      <c r="M5116" s="34" t="s">
        <v>11</v>
      </c>
      <c r="N5116" s="36" t="str">
        <f t="shared" si="358"/>
        <v/>
      </c>
      <c r="O5116" s="34"/>
      <c r="P5116" s="34">
        <v>3226013</v>
      </c>
      <c r="Q5116" s="37">
        <f t="shared" si="359"/>
        <v>3226</v>
      </c>
      <c r="R5116" s="34">
        <v>264898</v>
      </c>
    </row>
    <row r="5117" spans="1:18" ht="14.25" thickBot="1">
      <c r="A5117" s="33" t="s">
        <v>657</v>
      </c>
      <c r="B5117" s="47">
        <v>41548</v>
      </c>
      <c r="C5117" t="s">
        <v>118</v>
      </c>
      <c r="D5117" t="s">
        <v>632</v>
      </c>
      <c r="E5117" t="s">
        <v>39</v>
      </c>
      <c r="F5117" t="s">
        <v>620</v>
      </c>
      <c r="G5117" t="s">
        <v>67</v>
      </c>
      <c r="I5117" t="s">
        <v>609</v>
      </c>
      <c r="K5117" s="34" t="s">
        <v>11</v>
      </c>
      <c r="L5117" s="37" t="str">
        <f t="shared" si="357"/>
        <v/>
      </c>
      <c r="M5117" s="34" t="s">
        <v>11</v>
      </c>
      <c r="N5117" s="36" t="str">
        <f t="shared" si="358"/>
        <v/>
      </c>
      <c r="O5117" s="34"/>
      <c r="P5117" s="34">
        <v>1164</v>
      </c>
      <c r="Q5117" s="37">
        <f t="shared" si="359"/>
        <v>1</v>
      </c>
      <c r="R5117" s="34">
        <v>453</v>
      </c>
    </row>
    <row r="5118" spans="1:18" ht="14.25" thickBot="1">
      <c r="A5118" s="33" t="s">
        <v>657</v>
      </c>
      <c r="B5118" s="47">
        <v>41548</v>
      </c>
      <c r="C5118" t="s">
        <v>118</v>
      </c>
      <c r="D5118" t="s">
        <v>658</v>
      </c>
      <c r="E5118" t="s">
        <v>36</v>
      </c>
      <c r="F5118" t="s">
        <v>608</v>
      </c>
      <c r="G5118" t="s">
        <v>61</v>
      </c>
      <c r="I5118" t="s">
        <v>609</v>
      </c>
      <c r="K5118" s="34">
        <v>35000</v>
      </c>
      <c r="L5118" s="37">
        <f t="shared" si="357"/>
        <v>35</v>
      </c>
      <c r="M5118" s="34">
        <v>10212</v>
      </c>
      <c r="N5118" s="36">
        <f t="shared" si="358"/>
        <v>291.77142857142854</v>
      </c>
      <c r="O5118" s="34"/>
      <c r="P5118" s="34">
        <v>113000</v>
      </c>
      <c r="Q5118" s="37">
        <f t="shared" si="359"/>
        <v>113</v>
      </c>
      <c r="R5118" s="34">
        <v>31931</v>
      </c>
    </row>
    <row r="5119" spans="1:18" ht="14.25" thickBot="1">
      <c r="A5119" s="33" t="s">
        <v>657</v>
      </c>
      <c r="B5119" s="47">
        <v>41548</v>
      </c>
      <c r="C5119" t="s">
        <v>118</v>
      </c>
      <c r="D5119" t="s">
        <v>658</v>
      </c>
      <c r="E5119" t="s">
        <v>36</v>
      </c>
      <c r="F5119" t="s">
        <v>610</v>
      </c>
      <c r="G5119" t="s">
        <v>48</v>
      </c>
      <c r="I5119" t="s">
        <v>609</v>
      </c>
      <c r="K5119" s="34" t="s">
        <v>11</v>
      </c>
      <c r="L5119" s="37" t="str">
        <f t="shared" si="357"/>
        <v/>
      </c>
      <c r="M5119" s="34" t="s">
        <v>11</v>
      </c>
      <c r="N5119" s="36" t="str">
        <f t="shared" si="358"/>
        <v/>
      </c>
      <c r="O5119" s="34"/>
      <c r="P5119" s="34">
        <v>83034</v>
      </c>
      <c r="Q5119" s="37">
        <f t="shared" si="359"/>
        <v>83</v>
      </c>
      <c r="R5119" s="34">
        <v>22203</v>
      </c>
    </row>
    <row r="5120" spans="1:18" ht="14.25" thickBot="1">
      <c r="A5120" s="33" t="s">
        <v>657</v>
      </c>
      <c r="B5120" s="47">
        <v>41548</v>
      </c>
      <c r="C5120" t="s">
        <v>118</v>
      </c>
      <c r="D5120" t="s">
        <v>658</v>
      </c>
      <c r="E5120" t="s">
        <v>36</v>
      </c>
      <c r="F5120" t="s">
        <v>614</v>
      </c>
      <c r="G5120" t="s">
        <v>53</v>
      </c>
      <c r="I5120" t="s">
        <v>609</v>
      </c>
      <c r="K5120" s="34" t="s">
        <v>11</v>
      </c>
      <c r="L5120" s="37" t="str">
        <f t="shared" si="357"/>
        <v/>
      </c>
      <c r="M5120" s="34" t="s">
        <v>11</v>
      </c>
      <c r="N5120" s="36" t="str">
        <f t="shared" si="358"/>
        <v/>
      </c>
      <c r="O5120" s="34"/>
      <c r="P5120" s="34">
        <v>18157</v>
      </c>
      <c r="Q5120" s="37">
        <f t="shared" si="359"/>
        <v>18</v>
      </c>
      <c r="R5120" s="34">
        <v>5344</v>
      </c>
    </row>
    <row r="5121" spans="1:18" ht="14.25" thickBot="1">
      <c r="A5121" s="33" t="s">
        <v>657</v>
      </c>
      <c r="B5121" s="47">
        <v>41548</v>
      </c>
      <c r="C5121" t="s">
        <v>118</v>
      </c>
      <c r="D5121" t="s">
        <v>658</v>
      </c>
      <c r="E5121" t="s">
        <v>36</v>
      </c>
      <c r="F5121" t="s">
        <v>616</v>
      </c>
      <c r="G5121" t="s">
        <v>60</v>
      </c>
      <c r="I5121" t="s">
        <v>609</v>
      </c>
      <c r="K5121" s="34">
        <v>23086</v>
      </c>
      <c r="L5121" s="37">
        <f t="shared" si="357"/>
        <v>23</v>
      </c>
      <c r="M5121" s="34">
        <v>2493</v>
      </c>
      <c r="N5121" s="36">
        <f t="shared" si="358"/>
        <v>108.39130434782609</v>
      </c>
      <c r="O5121" s="34"/>
      <c r="P5121" s="34">
        <v>734392</v>
      </c>
      <c r="Q5121" s="37">
        <f t="shared" si="359"/>
        <v>734</v>
      </c>
      <c r="R5121" s="34">
        <v>83946</v>
      </c>
    </row>
    <row r="5122" spans="1:18" ht="14.25" thickBot="1">
      <c r="A5122" s="33" t="s">
        <v>657</v>
      </c>
      <c r="B5122" s="47">
        <v>41548</v>
      </c>
      <c r="C5122" t="s">
        <v>118</v>
      </c>
      <c r="D5122" t="s">
        <v>658</v>
      </c>
      <c r="E5122" t="s">
        <v>36</v>
      </c>
      <c r="F5122" t="s">
        <v>625</v>
      </c>
      <c r="G5122" t="s">
        <v>66</v>
      </c>
      <c r="I5122" t="s">
        <v>609</v>
      </c>
      <c r="K5122" s="34">
        <v>140999</v>
      </c>
      <c r="L5122" s="37">
        <f t="shared" si="357"/>
        <v>141</v>
      </c>
      <c r="M5122" s="34">
        <v>16449</v>
      </c>
      <c r="N5122" s="36">
        <f t="shared" si="358"/>
        <v>116.65957446808511</v>
      </c>
      <c r="O5122" s="34"/>
      <c r="P5122" s="34">
        <v>992088</v>
      </c>
      <c r="Q5122" s="37">
        <f t="shared" si="359"/>
        <v>992</v>
      </c>
      <c r="R5122" s="34">
        <v>104856</v>
      </c>
    </row>
    <row r="5123" spans="1:18" ht="14.25" thickBot="1">
      <c r="A5123" s="33" t="s">
        <v>657</v>
      </c>
      <c r="B5123" s="47">
        <v>41548</v>
      </c>
      <c r="C5123" t="s">
        <v>118</v>
      </c>
      <c r="D5123" t="s">
        <v>658</v>
      </c>
      <c r="E5123" t="s">
        <v>36</v>
      </c>
      <c r="F5123" t="s">
        <v>646</v>
      </c>
      <c r="G5123" t="s">
        <v>74</v>
      </c>
      <c r="I5123" t="s">
        <v>609</v>
      </c>
      <c r="K5123" s="34">
        <v>164000</v>
      </c>
      <c r="L5123" s="37">
        <f t="shared" si="357"/>
        <v>164</v>
      </c>
      <c r="M5123" s="34">
        <v>22459</v>
      </c>
      <c r="N5123" s="36">
        <f t="shared" si="358"/>
        <v>136.94512195121951</v>
      </c>
      <c r="O5123" s="34"/>
      <c r="P5123" s="34">
        <v>789860</v>
      </c>
      <c r="Q5123" s="37">
        <f t="shared" si="359"/>
        <v>790</v>
      </c>
      <c r="R5123" s="34">
        <v>146303</v>
      </c>
    </row>
    <row r="5124" spans="1:18" ht="14.25" thickBot="1">
      <c r="A5124" s="33" t="s">
        <v>657</v>
      </c>
      <c r="B5124" s="47">
        <v>41548</v>
      </c>
      <c r="C5124" t="s">
        <v>118</v>
      </c>
      <c r="D5124" t="s">
        <v>633</v>
      </c>
      <c r="E5124" t="s">
        <v>35</v>
      </c>
      <c r="F5124" t="s">
        <v>610</v>
      </c>
      <c r="G5124" t="s">
        <v>48</v>
      </c>
      <c r="I5124" t="s">
        <v>609</v>
      </c>
      <c r="K5124" s="34">
        <v>8607</v>
      </c>
      <c r="L5124" s="37">
        <f t="shared" si="357"/>
        <v>9</v>
      </c>
      <c r="M5124" s="34">
        <v>2287</v>
      </c>
      <c r="N5124" s="36">
        <f t="shared" si="358"/>
        <v>254.11111111111111</v>
      </c>
      <c r="O5124" s="34"/>
      <c r="P5124" s="34">
        <v>14589</v>
      </c>
      <c r="Q5124" s="37">
        <f t="shared" si="359"/>
        <v>15</v>
      </c>
      <c r="R5124" s="34">
        <v>4265</v>
      </c>
    </row>
    <row r="5125" spans="1:18" ht="14.25" thickBot="1">
      <c r="A5125" s="33" t="s">
        <v>657</v>
      </c>
      <c r="B5125" s="47">
        <v>41548</v>
      </c>
      <c r="C5125" t="s">
        <v>118</v>
      </c>
      <c r="D5125" t="s">
        <v>633</v>
      </c>
      <c r="E5125" t="s">
        <v>35</v>
      </c>
      <c r="F5125" t="s">
        <v>614</v>
      </c>
      <c r="G5125" t="s">
        <v>53</v>
      </c>
      <c r="I5125" t="s">
        <v>609</v>
      </c>
      <c r="K5125" s="34">
        <v>3466</v>
      </c>
      <c r="L5125" s="37">
        <f t="shared" si="357"/>
        <v>3</v>
      </c>
      <c r="M5125" s="34">
        <v>1064</v>
      </c>
      <c r="N5125" s="36">
        <f t="shared" si="358"/>
        <v>354.66666666666669</v>
      </c>
      <c r="O5125" s="34"/>
      <c r="P5125" s="34">
        <v>25681</v>
      </c>
      <c r="Q5125" s="37">
        <f t="shared" si="359"/>
        <v>26</v>
      </c>
      <c r="R5125" s="34">
        <v>11472</v>
      </c>
    </row>
    <row r="5126" spans="1:18" ht="14.25" thickBot="1">
      <c r="A5126" s="33" t="s">
        <v>657</v>
      </c>
      <c r="B5126" s="47">
        <v>41548</v>
      </c>
      <c r="C5126" t="s">
        <v>118</v>
      </c>
      <c r="D5126" t="s">
        <v>633</v>
      </c>
      <c r="E5126" t="s">
        <v>35</v>
      </c>
      <c r="F5126" t="s">
        <v>659</v>
      </c>
      <c r="G5126" t="s">
        <v>73</v>
      </c>
      <c r="I5126" t="s">
        <v>609</v>
      </c>
      <c r="K5126" s="34">
        <v>140090</v>
      </c>
      <c r="L5126" s="37">
        <f t="shared" si="357"/>
        <v>140</v>
      </c>
      <c r="M5126" s="34">
        <v>6928</v>
      </c>
      <c r="N5126" s="36">
        <f t="shared" si="358"/>
        <v>49.485714285714288</v>
      </c>
      <c r="O5126" s="34"/>
      <c r="P5126" s="34">
        <v>1039510</v>
      </c>
      <c r="Q5126" s="37">
        <f t="shared" si="359"/>
        <v>1040</v>
      </c>
      <c r="R5126" s="34">
        <v>50492</v>
      </c>
    </row>
    <row r="5127" spans="1:18" ht="14.25" thickBot="1">
      <c r="A5127" s="33" t="s">
        <v>657</v>
      </c>
      <c r="B5127" s="47">
        <v>41548</v>
      </c>
      <c r="C5127" t="s">
        <v>118</v>
      </c>
      <c r="D5127" t="s">
        <v>633</v>
      </c>
      <c r="E5127" t="s">
        <v>35</v>
      </c>
      <c r="F5127" t="s">
        <v>616</v>
      </c>
      <c r="G5127" t="s">
        <v>60</v>
      </c>
      <c r="I5127" t="s">
        <v>609</v>
      </c>
      <c r="K5127" s="34">
        <v>51358</v>
      </c>
      <c r="L5127" s="37">
        <f t="shared" si="357"/>
        <v>51</v>
      </c>
      <c r="M5127" s="34">
        <v>7969</v>
      </c>
      <c r="N5127" s="36">
        <f t="shared" si="358"/>
        <v>156.25490196078431</v>
      </c>
      <c r="O5127" s="34"/>
      <c r="P5127" s="34">
        <v>51358</v>
      </c>
      <c r="Q5127" s="37">
        <f t="shared" si="359"/>
        <v>51</v>
      </c>
      <c r="R5127" s="34">
        <v>7969</v>
      </c>
    </row>
    <row r="5128" spans="1:18" ht="14.25" thickBot="1">
      <c r="A5128" s="33" t="s">
        <v>657</v>
      </c>
      <c r="B5128" s="47">
        <v>41548</v>
      </c>
      <c r="C5128" t="s">
        <v>118</v>
      </c>
      <c r="D5128" t="s">
        <v>633</v>
      </c>
      <c r="E5128" t="s">
        <v>35</v>
      </c>
      <c r="F5128" t="s">
        <v>625</v>
      </c>
      <c r="G5128" t="s">
        <v>66</v>
      </c>
      <c r="I5128" t="s">
        <v>609</v>
      </c>
      <c r="K5128" s="34">
        <v>39443</v>
      </c>
      <c r="L5128" s="37">
        <f t="shared" si="357"/>
        <v>39</v>
      </c>
      <c r="M5128" s="34">
        <v>6918</v>
      </c>
      <c r="N5128" s="36">
        <f t="shared" si="358"/>
        <v>177.38461538461539</v>
      </c>
      <c r="O5128" s="34"/>
      <c r="P5128" s="34">
        <v>157682</v>
      </c>
      <c r="Q5128" s="37">
        <f t="shared" si="359"/>
        <v>158</v>
      </c>
      <c r="R5128" s="34">
        <v>25377</v>
      </c>
    </row>
    <row r="5129" spans="1:18" ht="14.25" thickBot="1">
      <c r="A5129" s="33" t="s">
        <v>657</v>
      </c>
      <c r="B5129" s="47">
        <v>41548</v>
      </c>
      <c r="C5129" t="s">
        <v>118</v>
      </c>
      <c r="D5129" t="s">
        <v>633</v>
      </c>
      <c r="E5129" t="s">
        <v>35</v>
      </c>
      <c r="F5129" t="s">
        <v>646</v>
      </c>
      <c r="G5129" t="s">
        <v>74</v>
      </c>
      <c r="I5129" t="s">
        <v>609</v>
      </c>
      <c r="K5129" s="34" t="s">
        <v>11</v>
      </c>
      <c r="L5129" s="37" t="str">
        <f t="shared" si="357"/>
        <v/>
      </c>
      <c r="M5129" s="34" t="s">
        <v>11</v>
      </c>
      <c r="N5129" s="36" t="str">
        <f t="shared" si="358"/>
        <v/>
      </c>
      <c r="O5129" s="34"/>
      <c r="P5129" s="34">
        <v>210537</v>
      </c>
      <c r="Q5129" s="37">
        <f t="shared" si="359"/>
        <v>211</v>
      </c>
      <c r="R5129" s="34">
        <v>43527</v>
      </c>
    </row>
    <row r="5130" spans="1:18" ht="14.25" thickBot="1">
      <c r="A5130" s="33" t="s">
        <v>657</v>
      </c>
      <c r="B5130" s="47">
        <v>41548</v>
      </c>
      <c r="C5130" t="s">
        <v>118</v>
      </c>
      <c r="D5130" t="s">
        <v>651</v>
      </c>
      <c r="E5130" t="s">
        <v>40</v>
      </c>
      <c r="F5130" t="s">
        <v>608</v>
      </c>
      <c r="G5130" t="s">
        <v>61</v>
      </c>
      <c r="I5130" t="s">
        <v>609</v>
      </c>
      <c r="K5130" s="34" t="s">
        <v>11</v>
      </c>
      <c r="L5130" s="37" t="str">
        <f t="shared" si="357"/>
        <v/>
      </c>
      <c r="M5130" s="34" t="s">
        <v>11</v>
      </c>
      <c r="N5130" s="36" t="str">
        <f t="shared" si="358"/>
        <v/>
      </c>
      <c r="O5130" s="34"/>
      <c r="P5130" s="34">
        <v>41019</v>
      </c>
      <c r="Q5130" s="37">
        <f t="shared" si="359"/>
        <v>41</v>
      </c>
      <c r="R5130" s="34">
        <v>9409</v>
      </c>
    </row>
    <row r="5131" spans="1:18" ht="14.25" thickBot="1">
      <c r="A5131" s="33" t="s">
        <v>657</v>
      </c>
      <c r="B5131" s="47">
        <v>41548</v>
      </c>
      <c r="C5131" t="s">
        <v>118</v>
      </c>
      <c r="D5131" t="s">
        <v>651</v>
      </c>
      <c r="E5131" t="s">
        <v>40</v>
      </c>
      <c r="F5131" t="s">
        <v>610</v>
      </c>
      <c r="G5131" t="s">
        <v>48</v>
      </c>
      <c r="I5131" t="s">
        <v>609</v>
      </c>
      <c r="K5131" s="34">
        <v>36618</v>
      </c>
      <c r="L5131" s="37">
        <f t="shared" si="357"/>
        <v>37</v>
      </c>
      <c r="M5131" s="34">
        <v>10898</v>
      </c>
      <c r="N5131" s="36">
        <f t="shared" si="358"/>
        <v>294.54054054054052</v>
      </c>
      <c r="O5131" s="34"/>
      <c r="P5131" s="34">
        <v>113851</v>
      </c>
      <c r="Q5131" s="37">
        <f t="shared" si="359"/>
        <v>114</v>
      </c>
      <c r="R5131" s="34">
        <v>34929</v>
      </c>
    </row>
    <row r="5132" spans="1:18" ht="14.25" thickBot="1">
      <c r="A5132" s="33" t="s">
        <v>657</v>
      </c>
      <c r="B5132" s="47">
        <v>41548</v>
      </c>
      <c r="C5132" t="s">
        <v>118</v>
      </c>
      <c r="D5132" t="s">
        <v>651</v>
      </c>
      <c r="E5132" t="s">
        <v>40</v>
      </c>
      <c r="F5132" t="s">
        <v>612</v>
      </c>
      <c r="G5132" t="s">
        <v>57</v>
      </c>
      <c r="I5132" t="s">
        <v>609</v>
      </c>
      <c r="K5132" s="34" t="s">
        <v>11</v>
      </c>
      <c r="L5132" s="37" t="str">
        <f t="shared" si="357"/>
        <v/>
      </c>
      <c r="M5132" s="34" t="s">
        <v>11</v>
      </c>
      <c r="N5132" s="36" t="str">
        <f t="shared" si="358"/>
        <v/>
      </c>
      <c r="O5132" s="34"/>
      <c r="P5132" s="34">
        <v>9483</v>
      </c>
      <c r="Q5132" s="37">
        <f t="shared" si="359"/>
        <v>9</v>
      </c>
      <c r="R5132" s="34">
        <v>3099</v>
      </c>
    </row>
    <row r="5133" spans="1:18" ht="14.25" thickBot="1">
      <c r="A5133" s="33" t="s">
        <v>657</v>
      </c>
      <c r="B5133" s="47">
        <v>41548</v>
      </c>
      <c r="C5133" t="s">
        <v>118</v>
      </c>
      <c r="D5133" t="s">
        <v>651</v>
      </c>
      <c r="E5133" t="s">
        <v>40</v>
      </c>
      <c r="F5133" t="s">
        <v>614</v>
      </c>
      <c r="G5133" t="s">
        <v>53</v>
      </c>
      <c r="I5133" t="s">
        <v>609</v>
      </c>
      <c r="K5133" s="34" t="s">
        <v>11</v>
      </c>
      <c r="L5133" s="37" t="str">
        <f t="shared" si="357"/>
        <v/>
      </c>
      <c r="M5133" s="34" t="s">
        <v>11</v>
      </c>
      <c r="N5133" s="36" t="str">
        <f t="shared" si="358"/>
        <v/>
      </c>
      <c r="O5133" s="34"/>
      <c r="P5133" s="34">
        <v>21896</v>
      </c>
      <c r="Q5133" s="37">
        <f t="shared" si="359"/>
        <v>22</v>
      </c>
      <c r="R5133" s="34">
        <v>7133</v>
      </c>
    </row>
    <row r="5134" spans="1:18" ht="14.25" thickBot="1">
      <c r="A5134" s="33" t="s">
        <v>657</v>
      </c>
      <c r="B5134" s="47">
        <v>41548</v>
      </c>
      <c r="C5134" t="s">
        <v>118</v>
      </c>
      <c r="D5134" t="s">
        <v>651</v>
      </c>
      <c r="E5134" t="s">
        <v>40</v>
      </c>
      <c r="F5134" t="s">
        <v>616</v>
      </c>
      <c r="G5134" t="s">
        <v>60</v>
      </c>
      <c r="I5134" t="s">
        <v>609</v>
      </c>
      <c r="K5134" s="34">
        <v>14078</v>
      </c>
      <c r="L5134" s="37">
        <f t="shared" si="357"/>
        <v>14</v>
      </c>
      <c r="M5134" s="34">
        <v>2657</v>
      </c>
      <c r="N5134" s="36">
        <f t="shared" si="358"/>
        <v>189.78571428571428</v>
      </c>
      <c r="O5134" s="34"/>
      <c r="P5134" s="34">
        <v>35055</v>
      </c>
      <c r="Q5134" s="37">
        <f t="shared" si="359"/>
        <v>35</v>
      </c>
      <c r="R5134" s="34">
        <v>8688</v>
      </c>
    </row>
    <row r="5135" spans="1:18" ht="14.25" thickBot="1">
      <c r="A5135" s="33" t="s">
        <v>657</v>
      </c>
      <c r="B5135" s="47">
        <v>41548</v>
      </c>
      <c r="C5135" t="s">
        <v>118</v>
      </c>
      <c r="D5135" t="s">
        <v>651</v>
      </c>
      <c r="E5135" t="s">
        <v>40</v>
      </c>
      <c r="F5135" t="s">
        <v>625</v>
      </c>
      <c r="G5135" t="s">
        <v>66</v>
      </c>
      <c r="I5135" t="s">
        <v>609</v>
      </c>
      <c r="K5135" s="34">
        <v>39889</v>
      </c>
      <c r="L5135" s="37">
        <f t="shared" si="357"/>
        <v>40</v>
      </c>
      <c r="M5135" s="34">
        <v>8482</v>
      </c>
      <c r="N5135" s="36">
        <f t="shared" si="358"/>
        <v>212.05</v>
      </c>
      <c r="O5135" s="34"/>
      <c r="P5135" s="34">
        <v>117913</v>
      </c>
      <c r="Q5135" s="37">
        <f t="shared" si="359"/>
        <v>118</v>
      </c>
      <c r="R5135" s="34">
        <v>21027</v>
      </c>
    </row>
    <row r="5136" spans="1:18" ht="14.25" thickBot="1">
      <c r="A5136" s="33" t="s">
        <v>657</v>
      </c>
      <c r="B5136" s="47">
        <v>41548</v>
      </c>
      <c r="C5136" t="s">
        <v>118</v>
      </c>
      <c r="D5136" t="s">
        <v>634</v>
      </c>
      <c r="E5136" t="s">
        <v>38</v>
      </c>
      <c r="F5136" t="s">
        <v>608</v>
      </c>
      <c r="G5136" t="s">
        <v>61</v>
      </c>
      <c r="I5136" t="s">
        <v>609</v>
      </c>
      <c r="K5136" s="34">
        <v>5876</v>
      </c>
      <c r="L5136" s="37">
        <f t="shared" si="357"/>
        <v>6</v>
      </c>
      <c r="M5136" s="34">
        <v>528</v>
      </c>
      <c r="N5136" s="36">
        <f t="shared" si="358"/>
        <v>88</v>
      </c>
      <c r="O5136" s="34"/>
      <c r="P5136" s="34">
        <v>86404</v>
      </c>
      <c r="Q5136" s="37">
        <f t="shared" si="359"/>
        <v>86</v>
      </c>
      <c r="R5136" s="34">
        <v>10808</v>
      </c>
    </row>
    <row r="5137" spans="1:18" ht="14.25" thickBot="1">
      <c r="A5137" s="33" t="s">
        <v>657</v>
      </c>
      <c r="B5137" s="47">
        <v>41548</v>
      </c>
      <c r="C5137" t="s">
        <v>118</v>
      </c>
      <c r="D5137" t="s">
        <v>634</v>
      </c>
      <c r="E5137" t="s">
        <v>38</v>
      </c>
      <c r="F5137" t="s">
        <v>629</v>
      </c>
      <c r="G5137" t="s">
        <v>52</v>
      </c>
      <c r="I5137" t="s">
        <v>609</v>
      </c>
      <c r="K5137" s="34" t="s">
        <v>11</v>
      </c>
      <c r="L5137" s="37" t="str">
        <f t="shared" si="357"/>
        <v/>
      </c>
      <c r="M5137" s="34" t="s">
        <v>11</v>
      </c>
      <c r="N5137" s="36" t="str">
        <f t="shared" si="358"/>
        <v/>
      </c>
      <c r="O5137" s="34"/>
      <c r="P5137" s="34">
        <v>24889</v>
      </c>
      <c r="Q5137" s="37">
        <f t="shared" si="359"/>
        <v>25</v>
      </c>
      <c r="R5137" s="34">
        <v>1871</v>
      </c>
    </row>
    <row r="5138" spans="1:18" ht="14.25" thickBot="1">
      <c r="A5138" s="33" t="s">
        <v>657</v>
      </c>
      <c r="B5138" s="47">
        <v>41548</v>
      </c>
      <c r="C5138" t="s">
        <v>118</v>
      </c>
      <c r="D5138" t="s">
        <v>634</v>
      </c>
      <c r="E5138" t="s">
        <v>38</v>
      </c>
      <c r="F5138" t="s">
        <v>610</v>
      </c>
      <c r="G5138" t="s">
        <v>48</v>
      </c>
      <c r="I5138" t="s">
        <v>609</v>
      </c>
      <c r="K5138" s="34">
        <v>12149</v>
      </c>
      <c r="L5138" s="37">
        <f t="shared" si="357"/>
        <v>12</v>
      </c>
      <c r="M5138" s="34">
        <v>910</v>
      </c>
      <c r="N5138" s="36">
        <f t="shared" si="358"/>
        <v>75.833333333333329</v>
      </c>
      <c r="O5138" s="34"/>
      <c r="P5138" s="34">
        <v>66637</v>
      </c>
      <c r="Q5138" s="37">
        <f t="shared" si="359"/>
        <v>67</v>
      </c>
      <c r="R5138" s="34">
        <v>5365</v>
      </c>
    </row>
    <row r="5139" spans="1:18" ht="14.25" thickBot="1">
      <c r="A5139" s="33" t="s">
        <v>657</v>
      </c>
      <c r="B5139" s="47">
        <v>41548</v>
      </c>
      <c r="C5139" t="s">
        <v>118</v>
      </c>
      <c r="D5139" t="s">
        <v>634</v>
      </c>
      <c r="E5139" t="s">
        <v>38</v>
      </c>
      <c r="F5139" t="s">
        <v>616</v>
      </c>
      <c r="G5139" t="s">
        <v>60</v>
      </c>
      <c r="I5139" t="s">
        <v>609</v>
      </c>
      <c r="K5139" s="34">
        <v>22315</v>
      </c>
      <c r="L5139" s="37">
        <f t="shared" si="357"/>
        <v>22</v>
      </c>
      <c r="M5139" s="34">
        <v>3110</v>
      </c>
      <c r="N5139" s="36">
        <f t="shared" si="358"/>
        <v>141.36363636363637</v>
      </c>
      <c r="O5139" s="34"/>
      <c r="P5139" s="34">
        <v>37580</v>
      </c>
      <c r="Q5139" s="37">
        <f t="shared" si="359"/>
        <v>38</v>
      </c>
      <c r="R5139" s="34">
        <v>6863</v>
      </c>
    </row>
    <row r="5140" spans="1:18" ht="14.25" thickBot="1">
      <c r="A5140" s="33" t="s">
        <v>657</v>
      </c>
      <c r="B5140" s="47">
        <v>41548</v>
      </c>
      <c r="C5140" t="s">
        <v>118</v>
      </c>
      <c r="D5140" t="s">
        <v>634</v>
      </c>
      <c r="E5140" t="s">
        <v>38</v>
      </c>
      <c r="F5140" t="s">
        <v>625</v>
      </c>
      <c r="G5140" t="s">
        <v>66</v>
      </c>
      <c r="I5140" t="s">
        <v>609</v>
      </c>
      <c r="K5140" s="34" t="s">
        <v>11</v>
      </c>
      <c r="L5140" s="37" t="str">
        <f t="shared" si="357"/>
        <v/>
      </c>
      <c r="M5140" s="34" t="s">
        <v>11</v>
      </c>
      <c r="N5140" s="36" t="str">
        <f t="shared" si="358"/>
        <v/>
      </c>
      <c r="O5140" s="34"/>
      <c r="P5140" s="34">
        <v>132807</v>
      </c>
      <c r="Q5140" s="37">
        <f t="shared" si="359"/>
        <v>133</v>
      </c>
      <c r="R5140" s="34">
        <v>18576</v>
      </c>
    </row>
    <row r="5141" spans="1:18" ht="14.25" thickBot="1">
      <c r="A5141" s="33" t="s">
        <v>657</v>
      </c>
      <c r="B5141" s="47">
        <v>41548</v>
      </c>
      <c r="C5141" t="s">
        <v>118</v>
      </c>
      <c r="D5141" t="s">
        <v>634</v>
      </c>
      <c r="E5141" t="s">
        <v>38</v>
      </c>
      <c r="F5141" t="s">
        <v>646</v>
      </c>
      <c r="G5141" t="s">
        <v>74</v>
      </c>
      <c r="I5141" t="s">
        <v>609</v>
      </c>
      <c r="K5141" s="34" t="s">
        <v>11</v>
      </c>
      <c r="L5141" s="37" t="str">
        <f t="shared" si="357"/>
        <v/>
      </c>
      <c r="M5141" s="34" t="s">
        <v>11</v>
      </c>
      <c r="N5141" s="36" t="str">
        <f t="shared" si="358"/>
        <v/>
      </c>
      <c r="O5141" s="34"/>
      <c r="P5141" s="34">
        <v>60000</v>
      </c>
      <c r="Q5141" s="37">
        <f t="shared" si="359"/>
        <v>60</v>
      </c>
      <c r="R5141" s="34">
        <v>5152</v>
      </c>
    </row>
    <row r="5142" spans="1:18" ht="14.25" thickBot="1">
      <c r="A5142" s="33" t="s">
        <v>657</v>
      </c>
      <c r="B5142" s="47">
        <v>41548</v>
      </c>
      <c r="C5142" t="s">
        <v>118</v>
      </c>
      <c r="D5142" t="s">
        <v>652</v>
      </c>
      <c r="E5142" t="s">
        <v>34</v>
      </c>
      <c r="F5142" t="s">
        <v>608</v>
      </c>
      <c r="G5142" t="s">
        <v>61</v>
      </c>
      <c r="I5142" t="s">
        <v>609</v>
      </c>
      <c r="K5142" s="34">
        <v>110666</v>
      </c>
      <c r="L5142" s="37">
        <f t="shared" si="357"/>
        <v>111</v>
      </c>
      <c r="M5142" s="34">
        <v>16188</v>
      </c>
      <c r="N5142" s="36">
        <f t="shared" si="358"/>
        <v>145.83783783783784</v>
      </c>
      <c r="O5142" s="34"/>
      <c r="P5142" s="34">
        <v>210751</v>
      </c>
      <c r="Q5142" s="37">
        <f t="shared" si="359"/>
        <v>211</v>
      </c>
      <c r="R5142" s="34">
        <v>43282</v>
      </c>
    </row>
    <row r="5143" spans="1:18" ht="14.25" thickBot="1">
      <c r="A5143" s="33" t="s">
        <v>657</v>
      </c>
      <c r="B5143" s="47">
        <v>41548</v>
      </c>
      <c r="C5143" t="s">
        <v>118</v>
      </c>
      <c r="D5143" t="s">
        <v>652</v>
      </c>
      <c r="E5143" t="s">
        <v>34</v>
      </c>
      <c r="F5143" t="s">
        <v>610</v>
      </c>
      <c r="G5143" t="s">
        <v>48</v>
      </c>
      <c r="I5143" t="s">
        <v>609</v>
      </c>
      <c r="K5143" s="34" t="s">
        <v>11</v>
      </c>
      <c r="L5143" s="37" t="str">
        <f t="shared" si="357"/>
        <v/>
      </c>
      <c r="M5143" s="34" t="s">
        <v>11</v>
      </c>
      <c r="N5143" s="36" t="str">
        <f t="shared" si="358"/>
        <v/>
      </c>
      <c r="O5143" s="34"/>
      <c r="P5143" s="34">
        <v>84749</v>
      </c>
      <c r="Q5143" s="37">
        <f t="shared" si="359"/>
        <v>85</v>
      </c>
      <c r="R5143" s="34">
        <v>25908</v>
      </c>
    </row>
    <row r="5144" spans="1:18" ht="14.25" thickBot="1">
      <c r="A5144" s="33" t="s">
        <v>657</v>
      </c>
      <c r="B5144" s="47">
        <v>41548</v>
      </c>
      <c r="C5144" t="s">
        <v>118</v>
      </c>
      <c r="D5144" t="s">
        <v>652</v>
      </c>
      <c r="E5144" t="s">
        <v>34</v>
      </c>
      <c r="F5144" t="s">
        <v>612</v>
      </c>
      <c r="G5144" t="s">
        <v>57</v>
      </c>
      <c r="I5144" t="s">
        <v>609</v>
      </c>
      <c r="K5144" s="34" t="s">
        <v>11</v>
      </c>
      <c r="L5144" s="37" t="str">
        <f t="shared" si="357"/>
        <v/>
      </c>
      <c r="M5144" s="34" t="s">
        <v>11</v>
      </c>
      <c r="N5144" s="36" t="str">
        <f t="shared" si="358"/>
        <v/>
      </c>
      <c r="O5144" s="34"/>
      <c r="P5144" s="34">
        <v>6623</v>
      </c>
      <c r="Q5144" s="37">
        <f t="shared" si="359"/>
        <v>7</v>
      </c>
      <c r="R5144" s="34">
        <v>773</v>
      </c>
    </row>
    <row r="5145" spans="1:18" ht="14.25" thickBot="1">
      <c r="A5145" s="33" t="s">
        <v>657</v>
      </c>
      <c r="B5145" s="47">
        <v>41548</v>
      </c>
      <c r="C5145" t="s">
        <v>118</v>
      </c>
      <c r="D5145" t="s">
        <v>652</v>
      </c>
      <c r="E5145" t="s">
        <v>34</v>
      </c>
      <c r="F5145" t="s">
        <v>614</v>
      </c>
      <c r="G5145" t="s">
        <v>53</v>
      </c>
      <c r="I5145" t="s">
        <v>609</v>
      </c>
      <c r="K5145" s="34">
        <v>60000</v>
      </c>
      <c r="L5145" s="37">
        <f t="shared" si="357"/>
        <v>60</v>
      </c>
      <c r="M5145" s="34">
        <v>8330</v>
      </c>
      <c r="N5145" s="36">
        <f t="shared" si="358"/>
        <v>138.83333333333334</v>
      </c>
      <c r="O5145" s="34"/>
      <c r="P5145" s="34">
        <v>96083</v>
      </c>
      <c r="Q5145" s="37">
        <f t="shared" si="359"/>
        <v>96</v>
      </c>
      <c r="R5145" s="34">
        <v>14270</v>
      </c>
    </row>
    <row r="5146" spans="1:18" ht="14.25" thickBot="1">
      <c r="A5146" s="33" t="s">
        <v>657</v>
      </c>
      <c r="B5146" s="47">
        <v>41548</v>
      </c>
      <c r="C5146" t="s">
        <v>118</v>
      </c>
      <c r="D5146" t="s">
        <v>652</v>
      </c>
      <c r="E5146" t="s">
        <v>34</v>
      </c>
      <c r="F5146" t="s">
        <v>625</v>
      </c>
      <c r="G5146" t="s">
        <v>66</v>
      </c>
      <c r="I5146" t="s">
        <v>609</v>
      </c>
      <c r="K5146" s="34">
        <v>54000</v>
      </c>
      <c r="L5146" s="37">
        <f t="shared" si="357"/>
        <v>54</v>
      </c>
      <c r="M5146" s="34">
        <v>3537</v>
      </c>
      <c r="N5146" s="36">
        <f t="shared" si="358"/>
        <v>65.5</v>
      </c>
      <c r="O5146" s="34"/>
      <c r="P5146" s="34">
        <v>1436015</v>
      </c>
      <c r="Q5146" s="37">
        <f t="shared" si="359"/>
        <v>1436</v>
      </c>
      <c r="R5146" s="34">
        <v>103498</v>
      </c>
    </row>
    <row r="5147" spans="1:18" ht="14.25" thickBot="1">
      <c r="A5147" s="33" t="s">
        <v>657</v>
      </c>
      <c r="B5147" s="47">
        <v>41548</v>
      </c>
      <c r="C5147" t="s">
        <v>118</v>
      </c>
      <c r="D5147" t="s">
        <v>652</v>
      </c>
      <c r="E5147" t="s">
        <v>34</v>
      </c>
      <c r="F5147" t="s">
        <v>646</v>
      </c>
      <c r="G5147" t="s">
        <v>74</v>
      </c>
      <c r="I5147" t="s">
        <v>609</v>
      </c>
      <c r="K5147" s="34">
        <v>413502</v>
      </c>
      <c r="L5147" s="37">
        <f t="shared" si="357"/>
        <v>414</v>
      </c>
      <c r="M5147" s="34">
        <v>64629</v>
      </c>
      <c r="N5147" s="36">
        <f t="shared" si="358"/>
        <v>156.10869565217391</v>
      </c>
      <c r="O5147" s="34"/>
      <c r="P5147" s="34">
        <v>1519648</v>
      </c>
      <c r="Q5147" s="37">
        <f t="shared" si="359"/>
        <v>1520</v>
      </c>
      <c r="R5147" s="34">
        <v>259166</v>
      </c>
    </row>
    <row r="5148" spans="1:18" ht="14.25" thickBot="1">
      <c r="A5148" s="33" t="s">
        <v>657</v>
      </c>
      <c r="B5148" s="47">
        <v>41548</v>
      </c>
      <c r="C5148" t="s">
        <v>118</v>
      </c>
      <c r="D5148" t="s">
        <v>637</v>
      </c>
      <c r="E5148" t="s">
        <v>71</v>
      </c>
      <c r="F5148" t="s">
        <v>625</v>
      </c>
      <c r="G5148" t="s">
        <v>66</v>
      </c>
      <c r="I5148" t="s">
        <v>609</v>
      </c>
      <c r="K5148" s="34">
        <v>50740</v>
      </c>
      <c r="L5148" s="37">
        <f t="shared" si="357"/>
        <v>51</v>
      </c>
      <c r="M5148" s="34">
        <v>11031</v>
      </c>
      <c r="N5148" s="36">
        <f t="shared" si="358"/>
        <v>216.29411764705881</v>
      </c>
      <c r="O5148" s="34"/>
      <c r="P5148" s="34">
        <v>50740</v>
      </c>
      <c r="Q5148" s="37">
        <f t="shared" si="359"/>
        <v>51</v>
      </c>
      <c r="R5148" s="34">
        <v>11031</v>
      </c>
    </row>
    <row r="5149" spans="1:18" ht="14.25" thickBot="1">
      <c r="A5149" s="33" t="s">
        <v>657</v>
      </c>
      <c r="B5149" s="47">
        <v>41548</v>
      </c>
      <c r="C5149" t="s">
        <v>118</v>
      </c>
      <c r="D5149" t="s">
        <v>701</v>
      </c>
      <c r="E5149" t="s">
        <v>190</v>
      </c>
      <c r="F5149" t="s">
        <v>608</v>
      </c>
      <c r="G5149" t="s">
        <v>61</v>
      </c>
      <c r="I5149" t="s">
        <v>609</v>
      </c>
      <c r="K5149" s="34">
        <v>3000</v>
      </c>
      <c r="L5149" s="37">
        <f t="shared" si="357"/>
        <v>3</v>
      </c>
      <c r="M5149" s="34">
        <v>863</v>
      </c>
      <c r="N5149" s="36">
        <f t="shared" si="358"/>
        <v>287.66666666666669</v>
      </c>
      <c r="O5149" s="34"/>
      <c r="P5149" s="34">
        <v>3000</v>
      </c>
      <c r="Q5149" s="37">
        <f t="shared" si="359"/>
        <v>3</v>
      </c>
      <c r="R5149" s="34">
        <v>863</v>
      </c>
    </row>
    <row r="5150" spans="1:18" ht="14.25" thickBot="1">
      <c r="A5150" s="33" t="s">
        <v>657</v>
      </c>
      <c r="B5150" s="47">
        <v>41548</v>
      </c>
      <c r="C5150" t="s">
        <v>118</v>
      </c>
      <c r="D5150" t="s">
        <v>701</v>
      </c>
      <c r="E5150" t="s">
        <v>190</v>
      </c>
      <c r="F5150" t="s">
        <v>610</v>
      </c>
      <c r="G5150" t="s">
        <v>48</v>
      </c>
      <c r="I5150" t="s">
        <v>609</v>
      </c>
      <c r="K5150" s="34" t="s">
        <v>11</v>
      </c>
      <c r="L5150" s="37" t="str">
        <f t="shared" si="357"/>
        <v/>
      </c>
      <c r="M5150" s="34" t="s">
        <v>11</v>
      </c>
      <c r="N5150" s="36" t="str">
        <f t="shared" si="358"/>
        <v/>
      </c>
      <c r="O5150" s="34"/>
      <c r="P5150" s="34">
        <v>9410</v>
      </c>
      <c r="Q5150" s="37">
        <f t="shared" si="359"/>
        <v>9</v>
      </c>
      <c r="R5150" s="34">
        <v>2708</v>
      </c>
    </row>
    <row r="5151" spans="1:18" ht="14.25" thickBot="1">
      <c r="A5151" s="33" t="s">
        <v>657</v>
      </c>
      <c r="B5151" s="47">
        <v>41548</v>
      </c>
      <c r="C5151" t="s">
        <v>118</v>
      </c>
      <c r="D5151" t="s">
        <v>655</v>
      </c>
      <c r="E5151" t="s">
        <v>262</v>
      </c>
      <c r="F5151" t="s">
        <v>608</v>
      </c>
      <c r="G5151" t="s">
        <v>61</v>
      </c>
      <c r="I5151" t="s">
        <v>609</v>
      </c>
      <c r="K5151" s="34" t="s">
        <v>11</v>
      </c>
      <c r="L5151" s="37" t="str">
        <f t="shared" si="357"/>
        <v/>
      </c>
      <c r="M5151" s="34" t="s">
        <v>11</v>
      </c>
      <c r="N5151" s="36" t="str">
        <f t="shared" si="358"/>
        <v/>
      </c>
      <c r="O5151" s="34"/>
      <c r="P5151" s="34">
        <v>6898</v>
      </c>
      <c r="Q5151" s="37">
        <f t="shared" si="359"/>
        <v>7</v>
      </c>
      <c r="R5151" s="34">
        <v>2365</v>
      </c>
    </row>
    <row r="5152" spans="1:18" ht="14.25" thickBot="1">
      <c r="A5152" s="33" t="s">
        <v>657</v>
      </c>
      <c r="B5152" s="47">
        <v>41548</v>
      </c>
      <c r="C5152" t="s">
        <v>118</v>
      </c>
      <c r="D5152" t="s">
        <v>711</v>
      </c>
      <c r="E5152" t="s">
        <v>312</v>
      </c>
      <c r="F5152" t="s">
        <v>610</v>
      </c>
      <c r="G5152" t="s">
        <v>48</v>
      </c>
      <c r="I5152" t="s">
        <v>609</v>
      </c>
      <c r="K5152" s="34" t="s">
        <v>11</v>
      </c>
      <c r="L5152" s="37" t="str">
        <f t="shared" si="357"/>
        <v/>
      </c>
      <c r="M5152" s="34" t="s">
        <v>11</v>
      </c>
      <c r="N5152" s="36" t="str">
        <f t="shared" si="358"/>
        <v/>
      </c>
      <c r="O5152" s="34"/>
      <c r="P5152" s="34">
        <v>18102</v>
      </c>
      <c r="Q5152" s="37">
        <f t="shared" si="359"/>
        <v>18</v>
      </c>
      <c r="R5152" s="34">
        <v>4382</v>
      </c>
    </row>
    <row r="5153" spans="1:18" ht="14.25" thickBot="1">
      <c r="A5153" s="33" t="s">
        <v>657</v>
      </c>
      <c r="B5153" s="47">
        <v>41548</v>
      </c>
      <c r="C5153" t="s">
        <v>118</v>
      </c>
      <c r="D5153" t="s">
        <v>656</v>
      </c>
      <c r="E5153" t="s">
        <v>316</v>
      </c>
      <c r="F5153" t="s">
        <v>610</v>
      </c>
      <c r="G5153" t="s">
        <v>48</v>
      </c>
      <c r="I5153" t="s">
        <v>609</v>
      </c>
      <c r="K5153" s="34" t="s">
        <v>11</v>
      </c>
      <c r="L5153" s="37" t="str">
        <f t="shared" si="357"/>
        <v/>
      </c>
      <c r="M5153" s="34" t="s">
        <v>11</v>
      </c>
      <c r="N5153" s="36" t="str">
        <f t="shared" si="358"/>
        <v/>
      </c>
      <c r="O5153" s="34"/>
      <c r="P5153" s="34">
        <v>25029</v>
      </c>
      <c r="Q5153" s="37">
        <f t="shared" si="359"/>
        <v>25</v>
      </c>
      <c r="R5153" s="34">
        <v>8622</v>
      </c>
    </row>
    <row r="5154" spans="1:18" ht="14.25" thickBot="1">
      <c r="A5154" s="33" t="s">
        <v>657</v>
      </c>
      <c r="B5154" s="47">
        <v>41548</v>
      </c>
      <c r="C5154" t="s">
        <v>118</v>
      </c>
      <c r="D5154" t="s">
        <v>656</v>
      </c>
      <c r="E5154" t="s">
        <v>316</v>
      </c>
      <c r="F5154" t="s">
        <v>614</v>
      </c>
      <c r="G5154" t="s">
        <v>53</v>
      </c>
      <c r="I5154" t="s">
        <v>609</v>
      </c>
      <c r="K5154" s="34" t="s">
        <v>11</v>
      </c>
      <c r="L5154" s="37" t="str">
        <f t="shared" si="357"/>
        <v/>
      </c>
      <c r="M5154" s="34" t="s">
        <v>11</v>
      </c>
      <c r="N5154" s="36" t="str">
        <f t="shared" si="358"/>
        <v/>
      </c>
      <c r="O5154" s="34"/>
      <c r="P5154" s="34">
        <v>85864</v>
      </c>
      <c r="Q5154" s="37">
        <f t="shared" si="359"/>
        <v>86</v>
      </c>
      <c r="R5154" s="34">
        <v>27198</v>
      </c>
    </row>
    <row r="5155" spans="1:18" ht="14.25" thickBot="1">
      <c r="A5155" s="33" t="s">
        <v>657</v>
      </c>
      <c r="B5155" s="47">
        <v>41548</v>
      </c>
      <c r="C5155" t="s">
        <v>118</v>
      </c>
      <c r="D5155" t="s">
        <v>656</v>
      </c>
      <c r="E5155" t="s">
        <v>316</v>
      </c>
      <c r="F5155" t="s">
        <v>616</v>
      </c>
      <c r="G5155" t="s">
        <v>60</v>
      </c>
      <c r="I5155" t="s">
        <v>609</v>
      </c>
      <c r="K5155" s="34" t="s">
        <v>11</v>
      </c>
      <c r="L5155" s="37" t="str">
        <f t="shared" ref="L5155:L5172" si="360">IF(ISERROR(ROUND(K5155*0.001,0))=TRUE,"",(ROUND(K5155*0.001,0)))</f>
        <v/>
      </c>
      <c r="M5155" s="34" t="s">
        <v>11</v>
      </c>
      <c r="N5155" s="36" t="str">
        <f t="shared" ref="N5155:N5172" si="361">IF(ISERROR(M5155/L5155)=TRUE,"",(M5155/L5155))</f>
        <v/>
      </c>
      <c r="O5155" s="34"/>
      <c r="P5155" s="34">
        <v>43276</v>
      </c>
      <c r="Q5155" s="37">
        <f t="shared" ref="Q5155:Q5172" si="362">IF(ISERROR(ROUND(P5155*0.001,0))=TRUE,"",(ROUND(P5155*0.001,0)))</f>
        <v>43</v>
      </c>
      <c r="R5155" s="34">
        <v>13292</v>
      </c>
    </row>
    <row r="5156" spans="1:18" ht="14.25" thickBot="1">
      <c r="A5156" s="33" t="s">
        <v>657</v>
      </c>
      <c r="B5156" s="47">
        <v>41548</v>
      </c>
      <c r="C5156" t="s">
        <v>118</v>
      </c>
      <c r="D5156" t="s">
        <v>669</v>
      </c>
      <c r="E5156" t="s">
        <v>348</v>
      </c>
      <c r="F5156" t="s">
        <v>610</v>
      </c>
      <c r="G5156" t="s">
        <v>48</v>
      </c>
      <c r="I5156" t="s">
        <v>609</v>
      </c>
      <c r="K5156" s="34">
        <v>7264</v>
      </c>
      <c r="L5156" s="37">
        <f t="shared" si="360"/>
        <v>7</v>
      </c>
      <c r="M5156" s="34">
        <v>3023</v>
      </c>
      <c r="N5156" s="36">
        <f t="shared" si="361"/>
        <v>431.85714285714283</v>
      </c>
      <c r="O5156" s="34"/>
      <c r="P5156" s="34">
        <v>20348</v>
      </c>
      <c r="Q5156" s="37">
        <f t="shared" si="362"/>
        <v>20</v>
      </c>
      <c r="R5156" s="34">
        <v>8886</v>
      </c>
    </row>
    <row r="5157" spans="1:18" ht="14.25" thickBot="1">
      <c r="A5157" s="33" t="s">
        <v>657</v>
      </c>
      <c r="B5157" s="47">
        <v>41548</v>
      </c>
      <c r="C5157" t="s">
        <v>118</v>
      </c>
      <c r="D5157" t="s">
        <v>669</v>
      </c>
      <c r="E5157" t="s">
        <v>348</v>
      </c>
      <c r="F5157" t="s">
        <v>625</v>
      </c>
      <c r="G5157" t="s">
        <v>66</v>
      </c>
      <c r="I5157" t="s">
        <v>609</v>
      </c>
      <c r="K5157" s="34">
        <v>22781</v>
      </c>
      <c r="L5157" s="37">
        <f t="shared" si="360"/>
        <v>23</v>
      </c>
      <c r="M5157" s="34">
        <v>3061</v>
      </c>
      <c r="N5157" s="36">
        <f t="shared" si="361"/>
        <v>133.08695652173913</v>
      </c>
      <c r="O5157" s="34"/>
      <c r="P5157" s="34">
        <v>22781</v>
      </c>
      <c r="Q5157" s="37">
        <f t="shared" si="362"/>
        <v>23</v>
      </c>
      <c r="R5157" s="34">
        <v>3061</v>
      </c>
    </row>
    <row r="5158" spans="1:18" ht="14.25" thickBot="1">
      <c r="A5158" s="33" t="s">
        <v>657</v>
      </c>
      <c r="B5158" s="47">
        <v>41548</v>
      </c>
      <c r="C5158" t="s">
        <v>118</v>
      </c>
      <c r="D5158" t="s">
        <v>641</v>
      </c>
      <c r="E5158" t="s">
        <v>33</v>
      </c>
      <c r="F5158" t="s">
        <v>608</v>
      </c>
      <c r="G5158" t="s">
        <v>61</v>
      </c>
      <c r="I5158" t="s">
        <v>609</v>
      </c>
      <c r="K5158" s="34">
        <v>112616</v>
      </c>
      <c r="L5158" s="37">
        <f t="shared" si="360"/>
        <v>113</v>
      </c>
      <c r="M5158" s="34">
        <v>34822</v>
      </c>
      <c r="N5158" s="36">
        <f t="shared" si="361"/>
        <v>308.15929203539821</v>
      </c>
      <c r="O5158" s="34"/>
      <c r="P5158" s="34">
        <v>1242980</v>
      </c>
      <c r="Q5158" s="37">
        <f t="shared" si="362"/>
        <v>1243</v>
      </c>
      <c r="R5158" s="34">
        <v>432377</v>
      </c>
    </row>
    <row r="5159" spans="1:18" ht="14.25" thickBot="1">
      <c r="A5159" s="33" t="s">
        <v>657</v>
      </c>
      <c r="B5159" s="47">
        <v>41548</v>
      </c>
      <c r="C5159" t="s">
        <v>118</v>
      </c>
      <c r="D5159" t="s">
        <v>641</v>
      </c>
      <c r="E5159" t="s">
        <v>33</v>
      </c>
      <c r="F5159" t="s">
        <v>610</v>
      </c>
      <c r="G5159" t="s">
        <v>48</v>
      </c>
      <c r="I5159" t="s">
        <v>609</v>
      </c>
      <c r="K5159" s="34">
        <v>312551</v>
      </c>
      <c r="L5159" s="37">
        <f t="shared" si="360"/>
        <v>313</v>
      </c>
      <c r="M5159" s="34">
        <v>44712</v>
      </c>
      <c r="N5159" s="36">
        <f t="shared" si="361"/>
        <v>142.84984025559106</v>
      </c>
      <c r="O5159" s="34"/>
      <c r="P5159" s="34">
        <v>2387540</v>
      </c>
      <c r="Q5159" s="37">
        <f t="shared" si="362"/>
        <v>2388</v>
      </c>
      <c r="R5159" s="34">
        <v>388951</v>
      </c>
    </row>
    <row r="5160" spans="1:18" ht="14.25" thickBot="1">
      <c r="A5160" s="33" t="s">
        <v>657</v>
      </c>
      <c r="B5160" s="47">
        <v>41548</v>
      </c>
      <c r="C5160" t="s">
        <v>118</v>
      </c>
      <c r="D5160" t="s">
        <v>641</v>
      </c>
      <c r="E5160" t="s">
        <v>33</v>
      </c>
      <c r="F5160" t="s">
        <v>616</v>
      </c>
      <c r="G5160" t="s">
        <v>60</v>
      </c>
      <c r="I5160" t="s">
        <v>609</v>
      </c>
      <c r="K5160" s="34" t="s">
        <v>11</v>
      </c>
      <c r="L5160" s="37" t="str">
        <f t="shared" si="360"/>
        <v/>
      </c>
      <c r="M5160" s="34" t="s">
        <v>11</v>
      </c>
      <c r="N5160" s="36" t="str">
        <f t="shared" si="361"/>
        <v/>
      </c>
      <c r="O5160" s="34"/>
      <c r="P5160" s="34">
        <v>1841</v>
      </c>
      <c r="Q5160" s="37">
        <f t="shared" si="362"/>
        <v>2</v>
      </c>
      <c r="R5160" s="34">
        <v>538</v>
      </c>
    </row>
    <row r="5161" spans="1:18" ht="14.25" thickBot="1">
      <c r="A5161" s="33" t="s">
        <v>657</v>
      </c>
      <c r="B5161" s="47">
        <v>41548</v>
      </c>
      <c r="C5161" t="s">
        <v>118</v>
      </c>
      <c r="D5161" t="s">
        <v>641</v>
      </c>
      <c r="E5161" t="s">
        <v>33</v>
      </c>
      <c r="F5161" t="s">
        <v>625</v>
      </c>
      <c r="G5161" t="s">
        <v>66</v>
      </c>
      <c r="I5161" t="s">
        <v>609</v>
      </c>
      <c r="K5161" s="34">
        <v>613658</v>
      </c>
      <c r="L5161" s="37">
        <f t="shared" si="360"/>
        <v>614</v>
      </c>
      <c r="M5161" s="34">
        <v>112316</v>
      </c>
      <c r="N5161" s="36">
        <f t="shared" si="361"/>
        <v>182.92508143322476</v>
      </c>
      <c r="O5161" s="34"/>
      <c r="P5161" s="34">
        <v>5174811</v>
      </c>
      <c r="Q5161" s="37">
        <f t="shared" si="362"/>
        <v>5175</v>
      </c>
      <c r="R5161" s="34">
        <v>539316</v>
      </c>
    </row>
    <row r="5162" spans="1:18" ht="14.25" thickBot="1">
      <c r="A5162" s="33" t="s">
        <v>657</v>
      </c>
      <c r="B5162" s="47">
        <v>41548</v>
      </c>
      <c r="C5162" t="s">
        <v>118</v>
      </c>
      <c r="D5162" t="s">
        <v>641</v>
      </c>
      <c r="E5162" t="s">
        <v>33</v>
      </c>
      <c r="F5162" t="s">
        <v>646</v>
      </c>
      <c r="G5162" t="s">
        <v>74</v>
      </c>
      <c r="I5162" t="s">
        <v>609</v>
      </c>
      <c r="K5162" s="34">
        <v>1171747</v>
      </c>
      <c r="L5162" s="37">
        <f t="shared" si="360"/>
        <v>1172</v>
      </c>
      <c r="M5162" s="34">
        <v>240757</v>
      </c>
      <c r="N5162" s="36">
        <f t="shared" si="361"/>
        <v>205.42406143344709</v>
      </c>
      <c r="O5162" s="34"/>
      <c r="P5162" s="34">
        <v>14970113</v>
      </c>
      <c r="Q5162" s="37">
        <f t="shared" si="362"/>
        <v>14970</v>
      </c>
      <c r="R5162" s="34">
        <v>3351733</v>
      </c>
    </row>
    <row r="5163" spans="1:18" ht="14.25" thickBot="1">
      <c r="A5163" s="33" t="s">
        <v>657</v>
      </c>
      <c r="B5163" s="47">
        <v>41548</v>
      </c>
      <c r="C5163" t="s">
        <v>118</v>
      </c>
      <c r="D5163" t="s">
        <v>641</v>
      </c>
      <c r="E5163" t="s">
        <v>33</v>
      </c>
      <c r="F5163" t="s">
        <v>706</v>
      </c>
      <c r="G5163" t="s">
        <v>442</v>
      </c>
      <c r="I5163" t="s">
        <v>609</v>
      </c>
      <c r="K5163" s="34" t="s">
        <v>11</v>
      </c>
      <c r="L5163" s="37" t="str">
        <f t="shared" si="360"/>
        <v/>
      </c>
      <c r="M5163" s="34" t="s">
        <v>11</v>
      </c>
      <c r="N5163" s="36" t="str">
        <f t="shared" si="361"/>
        <v/>
      </c>
      <c r="O5163" s="34"/>
      <c r="P5163" s="34">
        <v>18177</v>
      </c>
      <c r="Q5163" s="37">
        <f t="shared" si="362"/>
        <v>18</v>
      </c>
      <c r="R5163" s="34">
        <v>6434</v>
      </c>
    </row>
    <row r="5164" spans="1:18" ht="14.25" thickBot="1">
      <c r="A5164" s="33" t="s">
        <v>657</v>
      </c>
      <c r="B5164" s="47">
        <v>41548</v>
      </c>
      <c r="C5164" t="s">
        <v>118</v>
      </c>
      <c r="D5164" t="s">
        <v>661</v>
      </c>
      <c r="E5164" t="s">
        <v>41</v>
      </c>
      <c r="F5164" t="s">
        <v>608</v>
      </c>
      <c r="G5164" t="s">
        <v>61</v>
      </c>
      <c r="I5164" t="s">
        <v>609</v>
      </c>
      <c r="K5164" s="34">
        <v>36400</v>
      </c>
      <c r="L5164" s="37">
        <f t="shared" si="360"/>
        <v>36</v>
      </c>
      <c r="M5164" s="34">
        <v>10058</v>
      </c>
      <c r="N5164" s="36">
        <f t="shared" si="361"/>
        <v>279.38888888888891</v>
      </c>
      <c r="O5164" s="34"/>
      <c r="P5164" s="34">
        <v>298300</v>
      </c>
      <c r="Q5164" s="37">
        <f t="shared" si="362"/>
        <v>298</v>
      </c>
      <c r="R5164" s="34">
        <v>100044</v>
      </c>
    </row>
    <row r="5165" spans="1:18" ht="14.25" thickBot="1">
      <c r="A5165" s="33" t="s">
        <v>657</v>
      </c>
      <c r="B5165" s="47">
        <v>41548</v>
      </c>
      <c r="C5165" t="s">
        <v>118</v>
      </c>
      <c r="D5165" t="s">
        <v>661</v>
      </c>
      <c r="E5165" t="s">
        <v>41</v>
      </c>
      <c r="F5165" t="s">
        <v>610</v>
      </c>
      <c r="G5165" t="s">
        <v>48</v>
      </c>
      <c r="I5165" t="s">
        <v>609</v>
      </c>
      <c r="K5165" s="34" t="s">
        <v>11</v>
      </c>
      <c r="L5165" s="37" t="str">
        <f t="shared" si="360"/>
        <v/>
      </c>
      <c r="M5165" s="34" t="s">
        <v>11</v>
      </c>
      <c r="N5165" s="36" t="str">
        <f t="shared" si="361"/>
        <v/>
      </c>
      <c r="O5165" s="34"/>
      <c r="P5165" s="34">
        <v>84730</v>
      </c>
      <c r="Q5165" s="37">
        <f t="shared" si="362"/>
        <v>85</v>
      </c>
      <c r="R5165" s="34">
        <v>36904</v>
      </c>
    </row>
    <row r="5166" spans="1:18" ht="14.25" thickBot="1">
      <c r="A5166" s="33" t="s">
        <v>657</v>
      </c>
      <c r="B5166" s="47">
        <v>41548</v>
      </c>
      <c r="C5166" t="s">
        <v>118</v>
      </c>
      <c r="D5166" t="s">
        <v>661</v>
      </c>
      <c r="E5166" t="s">
        <v>41</v>
      </c>
      <c r="F5166" t="s">
        <v>625</v>
      </c>
      <c r="G5166" t="s">
        <v>66</v>
      </c>
      <c r="I5166" t="s">
        <v>609</v>
      </c>
      <c r="K5166" s="34" t="s">
        <v>11</v>
      </c>
      <c r="L5166" s="37" t="str">
        <f t="shared" si="360"/>
        <v/>
      </c>
      <c r="M5166" s="34" t="s">
        <v>11</v>
      </c>
      <c r="N5166" s="36" t="str">
        <f t="shared" si="361"/>
        <v/>
      </c>
      <c r="O5166" s="34"/>
      <c r="P5166" s="34">
        <v>35455</v>
      </c>
      <c r="Q5166" s="37">
        <f t="shared" si="362"/>
        <v>35</v>
      </c>
      <c r="R5166" s="34">
        <v>2794</v>
      </c>
    </row>
    <row r="5167" spans="1:18" ht="14.25" thickBot="1">
      <c r="A5167" s="33" t="s">
        <v>657</v>
      </c>
      <c r="B5167" s="47">
        <v>41548</v>
      </c>
      <c r="C5167" t="s">
        <v>118</v>
      </c>
      <c r="D5167" t="s">
        <v>664</v>
      </c>
      <c r="E5167" t="s">
        <v>370</v>
      </c>
      <c r="F5167" t="s">
        <v>709</v>
      </c>
      <c r="G5167" t="s">
        <v>710</v>
      </c>
      <c r="I5167" t="s">
        <v>609</v>
      </c>
      <c r="K5167" s="34" t="s">
        <v>11</v>
      </c>
      <c r="L5167" s="37" t="str">
        <f t="shared" si="360"/>
        <v/>
      </c>
      <c r="M5167" s="34" t="s">
        <v>11</v>
      </c>
      <c r="N5167" s="36" t="str">
        <f t="shared" si="361"/>
        <v/>
      </c>
      <c r="O5167" s="34"/>
      <c r="P5167" s="34">
        <v>12200</v>
      </c>
      <c r="Q5167" s="37">
        <f t="shared" si="362"/>
        <v>12</v>
      </c>
      <c r="R5167" s="34">
        <v>695</v>
      </c>
    </row>
    <row r="5168" spans="1:18" ht="14.25" thickBot="1">
      <c r="A5168" s="33" t="s">
        <v>657</v>
      </c>
      <c r="B5168" s="47">
        <v>41548</v>
      </c>
      <c r="C5168" t="s">
        <v>118</v>
      </c>
      <c r="D5168" t="s">
        <v>712</v>
      </c>
      <c r="E5168" t="s">
        <v>451</v>
      </c>
      <c r="F5168" t="s">
        <v>616</v>
      </c>
      <c r="G5168" t="s">
        <v>60</v>
      </c>
      <c r="I5168" t="s">
        <v>609</v>
      </c>
      <c r="K5168" s="34">
        <v>19220</v>
      </c>
      <c r="L5168" s="37">
        <f t="shared" si="360"/>
        <v>19</v>
      </c>
      <c r="M5168" s="34">
        <v>2589</v>
      </c>
      <c r="N5168" s="36">
        <f t="shared" si="361"/>
        <v>136.26315789473685</v>
      </c>
      <c r="O5168" s="34"/>
      <c r="P5168" s="34">
        <v>19220</v>
      </c>
      <c r="Q5168" s="37">
        <f t="shared" si="362"/>
        <v>19</v>
      </c>
      <c r="R5168" s="34">
        <v>2589</v>
      </c>
    </row>
    <row r="5169" spans="1:18" ht="14.25" thickBot="1">
      <c r="A5169" s="33" t="s">
        <v>657</v>
      </c>
      <c r="B5169" s="47">
        <v>41548</v>
      </c>
      <c r="C5169" t="s">
        <v>118</v>
      </c>
      <c r="D5169" t="s">
        <v>662</v>
      </c>
      <c r="E5169" t="s">
        <v>545</v>
      </c>
      <c r="F5169" t="s">
        <v>616</v>
      </c>
      <c r="G5169" t="s">
        <v>60</v>
      </c>
      <c r="I5169" t="s">
        <v>609</v>
      </c>
      <c r="K5169" s="34" t="s">
        <v>11</v>
      </c>
      <c r="L5169" s="37" t="str">
        <f t="shared" si="360"/>
        <v/>
      </c>
      <c r="M5169" s="34" t="s">
        <v>11</v>
      </c>
      <c r="N5169" s="36" t="str">
        <f t="shared" si="361"/>
        <v/>
      </c>
      <c r="O5169" s="34"/>
      <c r="P5169" s="34">
        <v>26953</v>
      </c>
      <c r="Q5169" s="37">
        <f t="shared" si="362"/>
        <v>27</v>
      </c>
      <c r="R5169" s="34">
        <v>4637</v>
      </c>
    </row>
    <row r="5170" spans="1:18" ht="14.25" thickBot="1">
      <c r="A5170" s="33" t="s">
        <v>657</v>
      </c>
      <c r="B5170" s="47">
        <v>41548</v>
      </c>
      <c r="C5170" t="s">
        <v>118</v>
      </c>
      <c r="D5170" t="s">
        <v>662</v>
      </c>
      <c r="E5170" t="s">
        <v>545</v>
      </c>
      <c r="F5170" t="s">
        <v>625</v>
      </c>
      <c r="G5170" t="s">
        <v>66</v>
      </c>
      <c r="I5170" t="s">
        <v>609</v>
      </c>
      <c r="K5170" s="34">
        <v>18870</v>
      </c>
      <c r="L5170" s="37">
        <f t="shared" si="360"/>
        <v>19</v>
      </c>
      <c r="M5170" s="34">
        <v>3716</v>
      </c>
      <c r="N5170" s="36">
        <f t="shared" si="361"/>
        <v>195.57894736842104</v>
      </c>
      <c r="O5170" s="34"/>
      <c r="P5170" s="34">
        <v>18870</v>
      </c>
      <c r="Q5170" s="37">
        <f t="shared" si="362"/>
        <v>19</v>
      </c>
      <c r="R5170" s="34">
        <v>3716</v>
      </c>
    </row>
    <row r="5171" spans="1:18" ht="14.25" thickBot="1">
      <c r="A5171" s="33" t="s">
        <v>657</v>
      </c>
      <c r="B5171" s="47">
        <v>41548</v>
      </c>
      <c r="C5171" t="s">
        <v>118</v>
      </c>
      <c r="D5171" t="s">
        <v>662</v>
      </c>
      <c r="E5171" t="s">
        <v>545</v>
      </c>
      <c r="F5171" t="s">
        <v>646</v>
      </c>
      <c r="G5171" t="s">
        <v>74</v>
      </c>
      <c r="I5171" t="s">
        <v>609</v>
      </c>
      <c r="K5171" s="34" t="s">
        <v>11</v>
      </c>
      <c r="L5171" s="37" t="str">
        <f t="shared" si="360"/>
        <v/>
      </c>
      <c r="M5171" s="34" t="s">
        <v>11</v>
      </c>
      <c r="N5171" s="36" t="str">
        <f t="shared" si="361"/>
        <v/>
      </c>
      <c r="O5171" s="34"/>
      <c r="P5171" s="34">
        <v>59960</v>
      </c>
      <c r="Q5171" s="37">
        <f t="shared" si="362"/>
        <v>60</v>
      </c>
      <c r="R5171" s="34">
        <v>14047</v>
      </c>
    </row>
    <row r="5172" spans="1:18" ht="14.25" thickBot="1">
      <c r="A5172" s="33" t="s">
        <v>657</v>
      </c>
      <c r="B5172" s="47">
        <v>41548</v>
      </c>
      <c r="C5172" t="s">
        <v>118</v>
      </c>
      <c r="D5172" t="s">
        <v>660</v>
      </c>
      <c r="E5172" t="s">
        <v>550</v>
      </c>
      <c r="F5172" t="s">
        <v>620</v>
      </c>
      <c r="G5172" t="s">
        <v>67</v>
      </c>
      <c r="I5172" t="s">
        <v>609</v>
      </c>
      <c r="K5172" s="34">
        <v>18353</v>
      </c>
      <c r="L5172" s="37">
        <f t="shared" si="360"/>
        <v>18</v>
      </c>
      <c r="M5172" s="34">
        <v>3800</v>
      </c>
      <c r="N5172" s="36">
        <f t="shared" si="361"/>
        <v>211.11111111111111</v>
      </c>
      <c r="O5172" s="34"/>
      <c r="P5172" s="34">
        <v>88642</v>
      </c>
      <c r="Q5172" s="37">
        <f t="shared" si="362"/>
        <v>89</v>
      </c>
      <c r="R5172" s="34">
        <v>15927</v>
      </c>
    </row>
    <row r="5173" spans="1:18" ht="14.25" thickBot="1">
      <c r="A5173" s="33" t="s">
        <v>606</v>
      </c>
      <c r="B5173" s="47">
        <v>41548</v>
      </c>
      <c r="C5173" t="s">
        <v>118</v>
      </c>
      <c r="D5173" t="s">
        <v>607</v>
      </c>
      <c r="E5173" t="s">
        <v>44</v>
      </c>
      <c r="F5173" t="s">
        <v>608</v>
      </c>
      <c r="G5173" t="s">
        <v>61</v>
      </c>
      <c r="I5173" t="s">
        <v>609</v>
      </c>
      <c r="K5173" s="34">
        <v>41610</v>
      </c>
      <c r="L5173" s="37">
        <f>IF(ISERROR(ROUND(K5173*0.001,0))=TRUE,"",(ROUND(K5173*0.001,0)))</f>
        <v>42</v>
      </c>
      <c r="M5173" s="34">
        <v>8800</v>
      </c>
      <c r="N5173" s="36">
        <f>IF(ISERROR(M5173/L5173)=TRUE,"",(M5173/L5173))</f>
        <v>209.52380952380952</v>
      </c>
      <c r="O5173" s="34"/>
      <c r="P5173" s="34">
        <v>1278391</v>
      </c>
      <c r="Q5173" s="37">
        <f>IF(ISERROR(ROUND(P5173*0.001,0))=TRUE,"",(ROUND(P5173*0.001,0)))</f>
        <v>1278</v>
      </c>
      <c r="R5173" s="34">
        <v>213353</v>
      </c>
    </row>
    <row r="5174" spans="1:18" ht="14.25" thickBot="1">
      <c r="A5174" s="33" t="s">
        <v>606</v>
      </c>
      <c r="B5174" s="47">
        <v>41548</v>
      </c>
      <c r="C5174" t="s">
        <v>118</v>
      </c>
      <c r="D5174" t="s">
        <v>607</v>
      </c>
      <c r="E5174" t="s">
        <v>44</v>
      </c>
      <c r="F5174" t="s">
        <v>642</v>
      </c>
      <c r="G5174" t="s">
        <v>99</v>
      </c>
      <c r="I5174" t="s">
        <v>609</v>
      </c>
      <c r="K5174" s="34" t="s">
        <v>11</v>
      </c>
      <c r="L5174" s="37" t="str">
        <f t="shared" ref="L5174:L5237" si="363">IF(ISERROR(ROUND(K5174*0.001,0))=TRUE,"",(ROUND(K5174*0.001,0)))</f>
        <v/>
      </c>
      <c r="M5174" s="34" t="s">
        <v>11</v>
      </c>
      <c r="N5174" s="36" t="str">
        <f t="shared" ref="N5174:N5237" si="364">IF(ISERROR(M5174/L5174)=TRUE,"",(M5174/L5174))</f>
        <v/>
      </c>
      <c r="O5174" s="34"/>
      <c r="P5174" s="34">
        <v>115634</v>
      </c>
      <c r="Q5174" s="37">
        <f t="shared" ref="Q5174:Q5237" si="365">IF(ISERROR(ROUND(P5174*0.001,0))=TRUE,"",(ROUND(P5174*0.001,0)))</f>
        <v>116</v>
      </c>
      <c r="R5174" s="34">
        <v>17408</v>
      </c>
    </row>
    <row r="5175" spans="1:18" ht="14.25" thickBot="1">
      <c r="A5175" s="33" t="s">
        <v>606</v>
      </c>
      <c r="B5175" s="47">
        <v>41548</v>
      </c>
      <c r="C5175" t="s">
        <v>118</v>
      </c>
      <c r="D5175" t="s">
        <v>607</v>
      </c>
      <c r="E5175" t="s">
        <v>44</v>
      </c>
      <c r="F5175" t="s">
        <v>610</v>
      </c>
      <c r="G5175" t="s">
        <v>48</v>
      </c>
      <c r="I5175" t="s">
        <v>609</v>
      </c>
      <c r="K5175" s="34" t="s">
        <v>11</v>
      </c>
      <c r="L5175" s="37" t="str">
        <f t="shared" si="363"/>
        <v/>
      </c>
      <c r="M5175" s="34" t="s">
        <v>11</v>
      </c>
      <c r="N5175" s="36" t="str">
        <f t="shared" si="364"/>
        <v/>
      </c>
      <c r="O5175" s="34"/>
      <c r="P5175" s="34">
        <v>963935</v>
      </c>
      <c r="Q5175" s="37">
        <f t="shared" si="365"/>
        <v>964</v>
      </c>
      <c r="R5175" s="34">
        <v>140065</v>
      </c>
    </row>
    <row r="5176" spans="1:18" ht="14.25" thickBot="1">
      <c r="A5176" s="33" t="s">
        <v>606</v>
      </c>
      <c r="B5176" s="47">
        <v>41548</v>
      </c>
      <c r="C5176" t="s">
        <v>118</v>
      </c>
      <c r="D5176" t="s">
        <v>607</v>
      </c>
      <c r="E5176" t="s">
        <v>44</v>
      </c>
      <c r="F5176" t="s">
        <v>611</v>
      </c>
      <c r="G5176" t="s">
        <v>58</v>
      </c>
      <c r="I5176" t="s">
        <v>609</v>
      </c>
      <c r="K5176" s="34">
        <v>3851840</v>
      </c>
      <c r="L5176" s="37">
        <f t="shared" si="363"/>
        <v>3852</v>
      </c>
      <c r="M5176" s="34">
        <v>501221</v>
      </c>
      <c r="N5176" s="36">
        <f t="shared" si="364"/>
        <v>130.11967808930424</v>
      </c>
      <c r="O5176" s="34"/>
      <c r="P5176" s="34">
        <v>28857160</v>
      </c>
      <c r="Q5176" s="37">
        <f t="shared" si="365"/>
        <v>28857</v>
      </c>
      <c r="R5176" s="34">
        <v>3589408</v>
      </c>
    </row>
    <row r="5177" spans="1:18" ht="14.25" thickBot="1">
      <c r="A5177" s="33" t="s">
        <v>606</v>
      </c>
      <c r="B5177" s="47">
        <v>41548</v>
      </c>
      <c r="C5177" t="s">
        <v>118</v>
      </c>
      <c r="D5177" t="s">
        <v>607</v>
      </c>
      <c r="E5177" t="s">
        <v>44</v>
      </c>
      <c r="F5177" t="s">
        <v>612</v>
      </c>
      <c r="G5177" t="s">
        <v>57</v>
      </c>
      <c r="I5177" t="s">
        <v>609</v>
      </c>
      <c r="K5177" s="34" t="s">
        <v>11</v>
      </c>
      <c r="L5177" s="37" t="str">
        <f t="shared" si="363"/>
        <v/>
      </c>
      <c r="M5177" s="34" t="s">
        <v>11</v>
      </c>
      <c r="N5177" s="36" t="str">
        <f t="shared" si="364"/>
        <v/>
      </c>
      <c r="O5177" s="34"/>
      <c r="P5177" s="34">
        <v>1452420</v>
      </c>
      <c r="Q5177" s="37">
        <f t="shared" si="365"/>
        <v>1452</v>
      </c>
      <c r="R5177" s="34">
        <v>201355</v>
      </c>
    </row>
    <row r="5178" spans="1:18" ht="14.25" thickBot="1">
      <c r="A5178" s="33" t="s">
        <v>606</v>
      </c>
      <c r="B5178" s="47">
        <v>41548</v>
      </c>
      <c r="C5178" t="s">
        <v>118</v>
      </c>
      <c r="D5178" t="s">
        <v>607</v>
      </c>
      <c r="E5178" t="s">
        <v>44</v>
      </c>
      <c r="F5178" t="s">
        <v>613</v>
      </c>
      <c r="G5178" t="s">
        <v>55</v>
      </c>
      <c r="I5178" t="s">
        <v>609</v>
      </c>
      <c r="K5178" s="34" t="s">
        <v>11</v>
      </c>
      <c r="L5178" s="37" t="str">
        <f t="shared" si="363"/>
        <v/>
      </c>
      <c r="M5178" s="34" t="s">
        <v>11</v>
      </c>
      <c r="N5178" s="36" t="str">
        <f t="shared" si="364"/>
        <v/>
      </c>
      <c r="O5178" s="34"/>
      <c r="P5178" s="34">
        <v>3310000</v>
      </c>
      <c r="Q5178" s="37">
        <f t="shared" si="365"/>
        <v>3310</v>
      </c>
      <c r="R5178" s="34">
        <v>460094</v>
      </c>
    </row>
    <row r="5179" spans="1:18" ht="14.25" thickBot="1">
      <c r="A5179" s="33" t="s">
        <v>606</v>
      </c>
      <c r="B5179" s="47">
        <v>41548</v>
      </c>
      <c r="C5179" t="s">
        <v>118</v>
      </c>
      <c r="D5179" t="s">
        <v>607</v>
      </c>
      <c r="E5179" t="s">
        <v>44</v>
      </c>
      <c r="F5179" t="s">
        <v>614</v>
      </c>
      <c r="G5179" t="s">
        <v>53</v>
      </c>
      <c r="I5179" t="s">
        <v>609</v>
      </c>
      <c r="K5179" s="34">
        <v>27388</v>
      </c>
      <c r="L5179" s="37">
        <f t="shared" si="363"/>
        <v>27</v>
      </c>
      <c r="M5179" s="34">
        <v>3302</v>
      </c>
      <c r="N5179" s="36">
        <f t="shared" si="364"/>
        <v>122.29629629629629</v>
      </c>
      <c r="O5179" s="34"/>
      <c r="P5179" s="34">
        <v>582623</v>
      </c>
      <c r="Q5179" s="37">
        <f t="shared" si="365"/>
        <v>583</v>
      </c>
      <c r="R5179" s="34">
        <v>83093</v>
      </c>
    </row>
    <row r="5180" spans="1:18" ht="14.25" thickBot="1">
      <c r="A5180" s="33" t="s">
        <v>606</v>
      </c>
      <c r="B5180" s="47">
        <v>41548</v>
      </c>
      <c r="C5180" t="s">
        <v>118</v>
      </c>
      <c r="D5180" t="s">
        <v>607</v>
      </c>
      <c r="E5180" t="s">
        <v>44</v>
      </c>
      <c r="F5180" t="s">
        <v>659</v>
      </c>
      <c r="G5180" t="s">
        <v>73</v>
      </c>
      <c r="I5180" t="s">
        <v>609</v>
      </c>
      <c r="K5180" s="34" t="s">
        <v>11</v>
      </c>
      <c r="L5180" s="37" t="str">
        <f t="shared" si="363"/>
        <v/>
      </c>
      <c r="M5180" s="34" t="s">
        <v>11</v>
      </c>
      <c r="N5180" s="36" t="str">
        <f t="shared" si="364"/>
        <v/>
      </c>
      <c r="O5180" s="34"/>
      <c r="P5180" s="34">
        <v>102830</v>
      </c>
      <c r="Q5180" s="37">
        <f t="shared" si="365"/>
        <v>103</v>
      </c>
      <c r="R5180" s="34">
        <v>14294</v>
      </c>
    </row>
    <row r="5181" spans="1:18" ht="14.25" thickBot="1">
      <c r="A5181" s="33" t="s">
        <v>606</v>
      </c>
      <c r="B5181" s="47">
        <v>41548</v>
      </c>
      <c r="C5181" t="s">
        <v>118</v>
      </c>
      <c r="D5181" t="s">
        <v>607</v>
      </c>
      <c r="E5181" t="s">
        <v>44</v>
      </c>
      <c r="F5181" t="s">
        <v>615</v>
      </c>
      <c r="G5181" t="s">
        <v>51</v>
      </c>
      <c r="I5181" t="s">
        <v>609</v>
      </c>
      <c r="K5181" s="34" t="s">
        <v>11</v>
      </c>
      <c r="L5181" s="37" t="str">
        <f t="shared" si="363"/>
        <v/>
      </c>
      <c r="M5181" s="34" t="s">
        <v>11</v>
      </c>
      <c r="N5181" s="36" t="str">
        <f t="shared" si="364"/>
        <v/>
      </c>
      <c r="O5181" s="34"/>
      <c r="P5181" s="34">
        <v>14030</v>
      </c>
      <c r="Q5181" s="37">
        <f t="shared" si="365"/>
        <v>14</v>
      </c>
      <c r="R5181" s="34">
        <v>1954</v>
      </c>
    </row>
    <row r="5182" spans="1:18" ht="14.25" thickBot="1">
      <c r="A5182" s="33" t="s">
        <v>606</v>
      </c>
      <c r="B5182" s="47">
        <v>41548</v>
      </c>
      <c r="C5182" t="s">
        <v>118</v>
      </c>
      <c r="D5182" t="s">
        <v>607</v>
      </c>
      <c r="E5182" t="s">
        <v>44</v>
      </c>
      <c r="F5182" t="s">
        <v>616</v>
      </c>
      <c r="G5182" t="s">
        <v>60</v>
      </c>
      <c r="I5182" t="s">
        <v>609</v>
      </c>
      <c r="K5182" s="34">
        <v>1315460</v>
      </c>
      <c r="L5182" s="37">
        <f t="shared" si="363"/>
        <v>1315</v>
      </c>
      <c r="M5182" s="34">
        <v>178128</v>
      </c>
      <c r="N5182" s="36">
        <f t="shared" si="364"/>
        <v>135.45855513307984</v>
      </c>
      <c r="O5182" s="34"/>
      <c r="P5182" s="34">
        <v>21829924</v>
      </c>
      <c r="Q5182" s="37">
        <f t="shared" si="365"/>
        <v>21830</v>
      </c>
      <c r="R5182" s="34">
        <v>2980510</v>
      </c>
    </row>
    <row r="5183" spans="1:18" ht="14.25" thickBot="1">
      <c r="A5183" s="33" t="s">
        <v>606</v>
      </c>
      <c r="B5183" s="47">
        <v>41548</v>
      </c>
      <c r="C5183" t="s">
        <v>118</v>
      </c>
      <c r="D5183" t="s">
        <v>607</v>
      </c>
      <c r="E5183" t="s">
        <v>44</v>
      </c>
      <c r="F5183" t="s">
        <v>617</v>
      </c>
      <c r="G5183" t="s">
        <v>64</v>
      </c>
      <c r="I5183" t="s">
        <v>609</v>
      </c>
      <c r="K5183" s="34" t="s">
        <v>11</v>
      </c>
      <c r="L5183" s="37" t="str">
        <f t="shared" si="363"/>
        <v/>
      </c>
      <c r="M5183" s="34" t="s">
        <v>11</v>
      </c>
      <c r="N5183" s="36" t="str">
        <f t="shared" si="364"/>
        <v/>
      </c>
      <c r="O5183" s="34"/>
      <c r="P5183" s="34">
        <v>51224</v>
      </c>
      <c r="Q5183" s="37">
        <f t="shared" si="365"/>
        <v>51</v>
      </c>
      <c r="R5183" s="34">
        <v>7202</v>
      </c>
    </row>
    <row r="5184" spans="1:18" ht="14.25" thickBot="1">
      <c r="A5184" s="33" t="s">
        <v>606</v>
      </c>
      <c r="B5184" s="47">
        <v>41548</v>
      </c>
      <c r="C5184" t="s">
        <v>118</v>
      </c>
      <c r="D5184" t="s">
        <v>607</v>
      </c>
      <c r="E5184" t="s">
        <v>44</v>
      </c>
      <c r="F5184" t="s">
        <v>625</v>
      </c>
      <c r="G5184" t="s">
        <v>66</v>
      </c>
      <c r="I5184" t="s">
        <v>609</v>
      </c>
      <c r="K5184" s="34">
        <v>250820</v>
      </c>
      <c r="L5184" s="37">
        <f t="shared" si="363"/>
        <v>251</v>
      </c>
      <c r="M5184" s="34">
        <v>12509</v>
      </c>
      <c r="N5184" s="36">
        <f t="shared" si="364"/>
        <v>49.836653386454181</v>
      </c>
      <c r="O5184" s="34"/>
      <c r="P5184" s="34">
        <v>1761354</v>
      </c>
      <c r="Q5184" s="37">
        <f t="shared" si="365"/>
        <v>1761</v>
      </c>
      <c r="R5184" s="34">
        <v>171025</v>
      </c>
    </row>
    <row r="5185" spans="1:18" ht="14.25" thickBot="1">
      <c r="A5185" s="33" t="s">
        <v>606</v>
      </c>
      <c r="B5185" s="47">
        <v>41548</v>
      </c>
      <c r="C5185" t="s">
        <v>118</v>
      </c>
      <c r="D5185" t="s">
        <v>607</v>
      </c>
      <c r="E5185" t="s">
        <v>44</v>
      </c>
      <c r="F5185" t="s">
        <v>618</v>
      </c>
      <c r="G5185" t="s">
        <v>47</v>
      </c>
      <c r="I5185" t="s">
        <v>609</v>
      </c>
      <c r="K5185" s="34" t="s">
        <v>11</v>
      </c>
      <c r="L5185" s="37" t="str">
        <f t="shared" si="363"/>
        <v/>
      </c>
      <c r="M5185" s="34" t="s">
        <v>11</v>
      </c>
      <c r="N5185" s="36" t="str">
        <f t="shared" si="364"/>
        <v/>
      </c>
      <c r="O5185" s="34"/>
      <c r="P5185" s="34">
        <v>1823000</v>
      </c>
      <c r="Q5185" s="37">
        <f t="shared" si="365"/>
        <v>1823</v>
      </c>
      <c r="R5185" s="34">
        <v>78867</v>
      </c>
    </row>
    <row r="5186" spans="1:18" ht="14.25" thickBot="1">
      <c r="A5186" s="33" t="s">
        <v>606</v>
      </c>
      <c r="B5186" s="47">
        <v>41548</v>
      </c>
      <c r="C5186" t="s">
        <v>118</v>
      </c>
      <c r="D5186" t="s">
        <v>607</v>
      </c>
      <c r="E5186" t="s">
        <v>44</v>
      </c>
      <c r="F5186" t="s">
        <v>619</v>
      </c>
      <c r="G5186" t="s">
        <v>54</v>
      </c>
      <c r="I5186" t="s">
        <v>609</v>
      </c>
      <c r="K5186" s="34" t="s">
        <v>11</v>
      </c>
      <c r="L5186" s="37" t="str">
        <f t="shared" si="363"/>
        <v/>
      </c>
      <c r="M5186" s="34" t="s">
        <v>11</v>
      </c>
      <c r="N5186" s="36" t="str">
        <f t="shared" si="364"/>
        <v/>
      </c>
      <c r="O5186" s="34"/>
      <c r="P5186" s="34">
        <v>319494</v>
      </c>
      <c r="Q5186" s="37">
        <f t="shared" si="365"/>
        <v>319</v>
      </c>
      <c r="R5186" s="34">
        <v>45231</v>
      </c>
    </row>
    <row r="5187" spans="1:18" ht="14.25" thickBot="1">
      <c r="A5187" s="33" t="s">
        <v>606</v>
      </c>
      <c r="B5187" s="47">
        <v>41548</v>
      </c>
      <c r="C5187" t="s">
        <v>118</v>
      </c>
      <c r="D5187" t="s">
        <v>607</v>
      </c>
      <c r="E5187" t="s">
        <v>44</v>
      </c>
      <c r="F5187" t="s">
        <v>620</v>
      </c>
      <c r="G5187" t="s">
        <v>67</v>
      </c>
      <c r="I5187" t="s">
        <v>609</v>
      </c>
      <c r="K5187" s="34">
        <v>40416</v>
      </c>
      <c r="L5187" s="37">
        <f t="shared" si="363"/>
        <v>40</v>
      </c>
      <c r="M5187" s="34">
        <v>6011</v>
      </c>
      <c r="N5187" s="36">
        <f t="shared" si="364"/>
        <v>150.27500000000001</v>
      </c>
      <c r="O5187" s="34"/>
      <c r="P5187" s="34">
        <v>897458</v>
      </c>
      <c r="Q5187" s="37">
        <f t="shared" si="365"/>
        <v>897</v>
      </c>
      <c r="R5187" s="34">
        <v>112287</v>
      </c>
    </row>
    <row r="5188" spans="1:18" ht="14.25" thickBot="1">
      <c r="A5188" s="33" t="s">
        <v>606</v>
      </c>
      <c r="B5188" s="47">
        <v>41548</v>
      </c>
      <c r="C5188" t="s">
        <v>118</v>
      </c>
      <c r="D5188" t="s">
        <v>607</v>
      </c>
      <c r="E5188" t="s">
        <v>44</v>
      </c>
      <c r="F5188" t="s">
        <v>621</v>
      </c>
      <c r="G5188" t="s">
        <v>50</v>
      </c>
      <c r="I5188" t="s">
        <v>609</v>
      </c>
      <c r="K5188" s="34">
        <v>2405000</v>
      </c>
      <c r="L5188" s="37">
        <f t="shared" si="363"/>
        <v>2405</v>
      </c>
      <c r="M5188" s="34">
        <v>334642</v>
      </c>
      <c r="N5188" s="36">
        <f t="shared" si="364"/>
        <v>139.14428274428275</v>
      </c>
      <c r="O5188" s="34"/>
      <c r="P5188" s="34">
        <v>24470000</v>
      </c>
      <c r="Q5188" s="37">
        <f t="shared" si="365"/>
        <v>24470</v>
      </c>
      <c r="R5188" s="34">
        <v>3288941</v>
      </c>
    </row>
    <row r="5189" spans="1:18" ht="14.25" thickBot="1">
      <c r="A5189" s="33" t="s">
        <v>606</v>
      </c>
      <c r="B5189" s="47">
        <v>41548</v>
      </c>
      <c r="C5189" t="s">
        <v>118</v>
      </c>
      <c r="D5189" t="s">
        <v>607</v>
      </c>
      <c r="E5189" t="s">
        <v>44</v>
      </c>
      <c r="F5189" t="s">
        <v>626</v>
      </c>
      <c r="G5189" t="s">
        <v>62</v>
      </c>
      <c r="I5189" t="s">
        <v>609</v>
      </c>
      <c r="K5189" s="34" t="s">
        <v>11</v>
      </c>
      <c r="L5189" s="37" t="str">
        <f t="shared" si="363"/>
        <v/>
      </c>
      <c r="M5189" s="34" t="s">
        <v>11</v>
      </c>
      <c r="N5189" s="36" t="str">
        <f t="shared" si="364"/>
        <v/>
      </c>
      <c r="O5189" s="34"/>
      <c r="P5189" s="34">
        <v>100120</v>
      </c>
      <c r="Q5189" s="37">
        <f t="shared" si="365"/>
        <v>100</v>
      </c>
      <c r="R5189" s="34">
        <v>14883</v>
      </c>
    </row>
    <row r="5190" spans="1:18" ht="14.25" thickBot="1">
      <c r="A5190" s="33" t="s">
        <v>606</v>
      </c>
      <c r="B5190" s="47">
        <v>41548</v>
      </c>
      <c r="C5190" t="s">
        <v>118</v>
      </c>
      <c r="D5190" t="s">
        <v>607</v>
      </c>
      <c r="E5190" t="s">
        <v>44</v>
      </c>
      <c r="F5190" t="s">
        <v>646</v>
      </c>
      <c r="G5190" t="s">
        <v>74</v>
      </c>
      <c r="I5190" t="s">
        <v>609</v>
      </c>
      <c r="K5190" s="34" t="s">
        <v>11</v>
      </c>
      <c r="L5190" s="37" t="str">
        <f t="shared" si="363"/>
        <v/>
      </c>
      <c r="M5190" s="34" t="s">
        <v>11</v>
      </c>
      <c r="N5190" s="36" t="str">
        <f t="shared" si="364"/>
        <v/>
      </c>
      <c r="O5190" s="34"/>
      <c r="P5190" s="34">
        <v>843063</v>
      </c>
      <c r="Q5190" s="37">
        <f t="shared" si="365"/>
        <v>843</v>
      </c>
      <c r="R5190" s="34">
        <v>44043</v>
      </c>
    </row>
    <row r="5191" spans="1:18" ht="14.25" thickBot="1">
      <c r="A5191" s="33" t="s">
        <v>606</v>
      </c>
      <c r="B5191" s="47">
        <v>41548</v>
      </c>
      <c r="C5191" t="s">
        <v>118</v>
      </c>
      <c r="D5191" t="s">
        <v>607</v>
      </c>
      <c r="E5191" t="s">
        <v>44</v>
      </c>
      <c r="F5191" t="s">
        <v>700</v>
      </c>
      <c r="G5191" t="s">
        <v>407</v>
      </c>
      <c r="I5191" t="s">
        <v>609</v>
      </c>
      <c r="K5191" s="34" t="s">
        <v>11</v>
      </c>
      <c r="L5191" s="37" t="str">
        <f t="shared" si="363"/>
        <v/>
      </c>
      <c r="M5191" s="34" t="s">
        <v>11</v>
      </c>
      <c r="N5191" s="36" t="str">
        <f t="shared" si="364"/>
        <v/>
      </c>
      <c r="O5191" s="34"/>
      <c r="P5191" s="34">
        <v>24560</v>
      </c>
      <c r="Q5191" s="37">
        <f t="shared" si="365"/>
        <v>25</v>
      </c>
      <c r="R5191" s="34">
        <v>3313</v>
      </c>
    </row>
    <row r="5192" spans="1:18" ht="14.25" thickBot="1">
      <c r="A5192" s="33" t="s">
        <v>606</v>
      </c>
      <c r="B5192" s="47">
        <v>41548</v>
      </c>
      <c r="C5192" t="s">
        <v>118</v>
      </c>
      <c r="D5192" t="s">
        <v>622</v>
      </c>
      <c r="E5192" t="s">
        <v>45</v>
      </c>
      <c r="F5192" t="s">
        <v>608</v>
      </c>
      <c r="G5192" t="s">
        <v>61</v>
      </c>
      <c r="I5192" t="s">
        <v>609</v>
      </c>
      <c r="K5192" s="34">
        <v>146330</v>
      </c>
      <c r="L5192" s="37">
        <f t="shared" si="363"/>
        <v>146</v>
      </c>
      <c r="M5192" s="34">
        <v>7874</v>
      </c>
      <c r="N5192" s="36">
        <f t="shared" si="364"/>
        <v>53.93150684931507</v>
      </c>
      <c r="O5192" s="34"/>
      <c r="P5192" s="34">
        <v>3698094</v>
      </c>
      <c r="Q5192" s="37">
        <f t="shared" si="365"/>
        <v>3698</v>
      </c>
      <c r="R5192" s="34">
        <v>312029</v>
      </c>
    </row>
    <row r="5193" spans="1:18" ht="14.25" thickBot="1">
      <c r="A5193" s="33" t="s">
        <v>606</v>
      </c>
      <c r="B5193" s="47">
        <v>41548</v>
      </c>
      <c r="C5193" t="s">
        <v>118</v>
      </c>
      <c r="D5193" t="s">
        <v>622</v>
      </c>
      <c r="E5193" t="s">
        <v>45</v>
      </c>
      <c r="F5193" t="s">
        <v>642</v>
      </c>
      <c r="G5193" t="s">
        <v>99</v>
      </c>
      <c r="I5193" t="s">
        <v>609</v>
      </c>
      <c r="K5193" s="34">
        <v>102240</v>
      </c>
      <c r="L5193" s="37">
        <f t="shared" si="363"/>
        <v>102</v>
      </c>
      <c r="M5193" s="34">
        <v>4885</v>
      </c>
      <c r="N5193" s="36">
        <f t="shared" si="364"/>
        <v>47.892156862745097</v>
      </c>
      <c r="O5193" s="34"/>
      <c r="P5193" s="34">
        <v>601560</v>
      </c>
      <c r="Q5193" s="37">
        <f t="shared" si="365"/>
        <v>602</v>
      </c>
      <c r="R5193" s="34">
        <v>29890</v>
      </c>
    </row>
    <row r="5194" spans="1:18" ht="14.25" thickBot="1">
      <c r="A5194" s="33" t="s">
        <v>606</v>
      </c>
      <c r="B5194" s="47">
        <v>41548</v>
      </c>
      <c r="C5194" t="s">
        <v>118</v>
      </c>
      <c r="D5194" t="s">
        <v>622</v>
      </c>
      <c r="E5194" t="s">
        <v>45</v>
      </c>
      <c r="F5194" t="s">
        <v>636</v>
      </c>
      <c r="G5194" t="s">
        <v>104</v>
      </c>
      <c r="I5194" t="s">
        <v>609</v>
      </c>
      <c r="K5194" s="34" t="s">
        <v>11</v>
      </c>
      <c r="L5194" s="37" t="str">
        <f t="shared" si="363"/>
        <v/>
      </c>
      <c r="M5194" s="34" t="s">
        <v>11</v>
      </c>
      <c r="N5194" s="36" t="str">
        <f t="shared" si="364"/>
        <v/>
      </c>
      <c r="O5194" s="34"/>
      <c r="P5194" s="34">
        <v>1997000</v>
      </c>
      <c r="Q5194" s="37">
        <f t="shared" si="365"/>
        <v>1997</v>
      </c>
      <c r="R5194" s="34">
        <v>99111</v>
      </c>
    </row>
    <row r="5195" spans="1:18" ht="14.25" thickBot="1">
      <c r="A5195" s="33" t="s">
        <v>606</v>
      </c>
      <c r="B5195" s="47">
        <v>41548</v>
      </c>
      <c r="C5195" t="s">
        <v>118</v>
      </c>
      <c r="D5195" t="s">
        <v>622</v>
      </c>
      <c r="E5195" t="s">
        <v>45</v>
      </c>
      <c r="F5195" t="s">
        <v>610</v>
      </c>
      <c r="G5195" t="s">
        <v>48</v>
      </c>
      <c r="I5195" t="s">
        <v>609</v>
      </c>
      <c r="K5195" s="34">
        <v>17820</v>
      </c>
      <c r="L5195" s="37">
        <f t="shared" si="363"/>
        <v>18</v>
      </c>
      <c r="M5195" s="34">
        <v>2379</v>
      </c>
      <c r="N5195" s="36">
        <f t="shared" si="364"/>
        <v>132.16666666666666</v>
      </c>
      <c r="O5195" s="34"/>
      <c r="P5195" s="34">
        <v>930158</v>
      </c>
      <c r="Q5195" s="37">
        <f t="shared" si="365"/>
        <v>930</v>
      </c>
      <c r="R5195" s="34">
        <v>120564</v>
      </c>
    </row>
    <row r="5196" spans="1:18" ht="14.25" thickBot="1">
      <c r="A5196" s="33" t="s">
        <v>606</v>
      </c>
      <c r="B5196" s="47">
        <v>41548</v>
      </c>
      <c r="C5196" t="s">
        <v>118</v>
      </c>
      <c r="D5196" t="s">
        <v>622</v>
      </c>
      <c r="E5196" t="s">
        <v>45</v>
      </c>
      <c r="F5196" t="s">
        <v>613</v>
      </c>
      <c r="G5196" t="s">
        <v>55</v>
      </c>
      <c r="I5196" t="s">
        <v>609</v>
      </c>
      <c r="K5196" s="34" t="s">
        <v>11</v>
      </c>
      <c r="L5196" s="37" t="str">
        <f t="shared" si="363"/>
        <v/>
      </c>
      <c r="M5196" s="34" t="s">
        <v>11</v>
      </c>
      <c r="N5196" s="36" t="str">
        <f t="shared" si="364"/>
        <v/>
      </c>
      <c r="O5196" s="34"/>
      <c r="P5196" s="34">
        <v>1298690</v>
      </c>
      <c r="Q5196" s="37">
        <f t="shared" si="365"/>
        <v>1299</v>
      </c>
      <c r="R5196" s="34">
        <v>147736</v>
      </c>
    </row>
    <row r="5197" spans="1:18" ht="14.25" thickBot="1">
      <c r="A5197" s="33" t="s">
        <v>606</v>
      </c>
      <c r="B5197" s="47">
        <v>41548</v>
      </c>
      <c r="C5197" t="s">
        <v>118</v>
      </c>
      <c r="D5197" t="s">
        <v>622</v>
      </c>
      <c r="E5197" t="s">
        <v>45</v>
      </c>
      <c r="F5197" t="s">
        <v>614</v>
      </c>
      <c r="G5197" t="s">
        <v>53</v>
      </c>
      <c r="I5197" t="s">
        <v>609</v>
      </c>
      <c r="K5197" s="34" t="s">
        <v>11</v>
      </c>
      <c r="L5197" s="37" t="str">
        <f t="shared" si="363"/>
        <v/>
      </c>
      <c r="M5197" s="34" t="s">
        <v>11</v>
      </c>
      <c r="N5197" s="36" t="str">
        <f t="shared" si="364"/>
        <v/>
      </c>
      <c r="O5197" s="34"/>
      <c r="P5197" s="34">
        <v>14930</v>
      </c>
      <c r="Q5197" s="37">
        <f t="shared" si="365"/>
        <v>15</v>
      </c>
      <c r="R5197" s="34">
        <v>2675</v>
      </c>
    </row>
    <row r="5198" spans="1:18" ht="14.25" thickBot="1">
      <c r="A5198" s="33" t="s">
        <v>606</v>
      </c>
      <c r="B5198" s="47">
        <v>41548</v>
      </c>
      <c r="C5198" t="s">
        <v>118</v>
      </c>
      <c r="D5198" t="s">
        <v>622</v>
      </c>
      <c r="E5198" t="s">
        <v>45</v>
      </c>
      <c r="F5198" t="s">
        <v>635</v>
      </c>
      <c r="G5198" t="s">
        <v>65</v>
      </c>
      <c r="I5198" t="s">
        <v>609</v>
      </c>
      <c r="K5198" s="34" t="s">
        <v>11</v>
      </c>
      <c r="L5198" s="37" t="str">
        <f t="shared" si="363"/>
        <v/>
      </c>
      <c r="M5198" s="34" t="s">
        <v>11</v>
      </c>
      <c r="N5198" s="36" t="str">
        <f t="shared" si="364"/>
        <v/>
      </c>
      <c r="O5198" s="34"/>
      <c r="P5198" s="34">
        <v>15390</v>
      </c>
      <c r="Q5198" s="37">
        <f t="shared" si="365"/>
        <v>15</v>
      </c>
      <c r="R5198" s="34">
        <v>1002</v>
      </c>
    </row>
    <row r="5199" spans="1:18" ht="14.25" thickBot="1">
      <c r="A5199" s="33" t="s">
        <v>606</v>
      </c>
      <c r="B5199" s="47">
        <v>41548</v>
      </c>
      <c r="C5199" t="s">
        <v>118</v>
      </c>
      <c r="D5199" t="s">
        <v>622</v>
      </c>
      <c r="E5199" t="s">
        <v>45</v>
      </c>
      <c r="F5199" t="s">
        <v>616</v>
      </c>
      <c r="G5199" t="s">
        <v>60</v>
      </c>
      <c r="I5199" t="s">
        <v>609</v>
      </c>
      <c r="K5199" s="34" t="s">
        <v>11</v>
      </c>
      <c r="L5199" s="37" t="str">
        <f t="shared" si="363"/>
        <v/>
      </c>
      <c r="M5199" s="34" t="s">
        <v>11</v>
      </c>
      <c r="N5199" s="36" t="str">
        <f t="shared" si="364"/>
        <v/>
      </c>
      <c r="O5199" s="34"/>
      <c r="P5199" s="34">
        <v>2260763</v>
      </c>
      <c r="Q5199" s="37">
        <f t="shared" si="365"/>
        <v>2261</v>
      </c>
      <c r="R5199" s="34">
        <v>291061</v>
      </c>
    </row>
    <row r="5200" spans="1:18" ht="14.25" thickBot="1">
      <c r="A5200" s="33" t="s">
        <v>606</v>
      </c>
      <c r="B5200" s="47">
        <v>41548</v>
      </c>
      <c r="C5200" t="s">
        <v>118</v>
      </c>
      <c r="D5200" t="s">
        <v>622</v>
      </c>
      <c r="E5200" t="s">
        <v>45</v>
      </c>
      <c r="F5200" t="s">
        <v>617</v>
      </c>
      <c r="G5200" t="s">
        <v>64</v>
      </c>
      <c r="I5200" t="s">
        <v>609</v>
      </c>
      <c r="K5200" s="34" t="s">
        <v>11</v>
      </c>
      <c r="L5200" s="37" t="str">
        <f t="shared" si="363"/>
        <v/>
      </c>
      <c r="M5200" s="34" t="s">
        <v>11</v>
      </c>
      <c r="N5200" s="36" t="str">
        <f t="shared" si="364"/>
        <v/>
      </c>
      <c r="O5200" s="34"/>
      <c r="P5200" s="34">
        <v>23850</v>
      </c>
      <c r="Q5200" s="37">
        <f t="shared" si="365"/>
        <v>24</v>
      </c>
      <c r="R5200" s="34">
        <v>1626</v>
      </c>
    </row>
    <row r="5201" spans="1:18" ht="14.25" thickBot="1">
      <c r="A5201" s="33" t="s">
        <v>606</v>
      </c>
      <c r="B5201" s="47">
        <v>41548</v>
      </c>
      <c r="C5201" t="s">
        <v>118</v>
      </c>
      <c r="D5201" t="s">
        <v>622</v>
      </c>
      <c r="E5201" t="s">
        <v>45</v>
      </c>
      <c r="F5201" t="s">
        <v>625</v>
      </c>
      <c r="G5201" t="s">
        <v>66</v>
      </c>
      <c r="I5201" t="s">
        <v>609</v>
      </c>
      <c r="K5201" s="34">
        <v>21983</v>
      </c>
      <c r="L5201" s="37">
        <f t="shared" si="363"/>
        <v>22</v>
      </c>
      <c r="M5201" s="34">
        <v>3012</v>
      </c>
      <c r="N5201" s="36">
        <f t="shared" si="364"/>
        <v>136.90909090909091</v>
      </c>
      <c r="O5201" s="34"/>
      <c r="P5201" s="34">
        <v>2130695</v>
      </c>
      <c r="Q5201" s="37">
        <f t="shared" si="365"/>
        <v>2131</v>
      </c>
      <c r="R5201" s="34">
        <v>202130</v>
      </c>
    </row>
    <row r="5202" spans="1:18" ht="14.25" thickBot="1">
      <c r="A5202" s="33" t="s">
        <v>606</v>
      </c>
      <c r="B5202" s="47">
        <v>41548</v>
      </c>
      <c r="C5202" t="s">
        <v>118</v>
      </c>
      <c r="D5202" t="s">
        <v>622</v>
      </c>
      <c r="E5202" t="s">
        <v>45</v>
      </c>
      <c r="F5202" t="s">
        <v>619</v>
      </c>
      <c r="G5202" t="s">
        <v>54</v>
      </c>
      <c r="I5202" t="s">
        <v>609</v>
      </c>
      <c r="K5202" s="34" t="s">
        <v>11</v>
      </c>
      <c r="L5202" s="37" t="str">
        <f t="shared" si="363"/>
        <v/>
      </c>
      <c r="M5202" s="34" t="s">
        <v>11</v>
      </c>
      <c r="N5202" s="36" t="str">
        <f t="shared" si="364"/>
        <v/>
      </c>
      <c r="O5202" s="34"/>
      <c r="P5202" s="34">
        <v>1099190</v>
      </c>
      <c r="Q5202" s="37">
        <f t="shared" si="365"/>
        <v>1099</v>
      </c>
      <c r="R5202" s="34">
        <v>166196</v>
      </c>
    </row>
    <row r="5203" spans="1:18" ht="14.25" thickBot="1">
      <c r="A5203" s="33" t="s">
        <v>606</v>
      </c>
      <c r="B5203" s="47">
        <v>41548</v>
      </c>
      <c r="C5203" t="s">
        <v>118</v>
      </c>
      <c r="D5203" t="s">
        <v>622</v>
      </c>
      <c r="E5203" t="s">
        <v>45</v>
      </c>
      <c r="F5203" t="s">
        <v>621</v>
      </c>
      <c r="G5203" t="s">
        <v>50</v>
      </c>
      <c r="I5203" t="s">
        <v>609</v>
      </c>
      <c r="K5203" s="34" t="s">
        <v>11</v>
      </c>
      <c r="L5203" s="37" t="str">
        <f t="shared" si="363"/>
        <v/>
      </c>
      <c r="M5203" s="34" t="s">
        <v>11</v>
      </c>
      <c r="N5203" s="36" t="str">
        <f t="shared" si="364"/>
        <v/>
      </c>
      <c r="O5203" s="34"/>
      <c r="P5203" s="34">
        <v>730160</v>
      </c>
      <c r="Q5203" s="37">
        <f t="shared" si="365"/>
        <v>730</v>
      </c>
      <c r="R5203" s="34">
        <v>36282</v>
      </c>
    </row>
    <row r="5204" spans="1:18" ht="14.25" thickBot="1">
      <c r="A5204" s="33" t="s">
        <v>606</v>
      </c>
      <c r="B5204" s="47">
        <v>41548</v>
      </c>
      <c r="C5204" t="s">
        <v>118</v>
      </c>
      <c r="D5204" t="s">
        <v>622</v>
      </c>
      <c r="E5204" t="s">
        <v>45</v>
      </c>
      <c r="F5204" t="s">
        <v>626</v>
      </c>
      <c r="G5204" t="s">
        <v>62</v>
      </c>
      <c r="I5204" t="s">
        <v>609</v>
      </c>
      <c r="K5204" s="34" t="s">
        <v>11</v>
      </c>
      <c r="L5204" s="37" t="str">
        <f t="shared" si="363"/>
        <v/>
      </c>
      <c r="M5204" s="34" t="s">
        <v>11</v>
      </c>
      <c r="N5204" s="36" t="str">
        <f t="shared" si="364"/>
        <v/>
      </c>
      <c r="O5204" s="34"/>
      <c r="P5204" s="34">
        <v>156850</v>
      </c>
      <c r="Q5204" s="37">
        <f t="shared" si="365"/>
        <v>157</v>
      </c>
      <c r="R5204" s="34">
        <v>18958</v>
      </c>
    </row>
    <row r="5205" spans="1:18" ht="14.25" thickBot="1">
      <c r="A5205" s="33" t="s">
        <v>606</v>
      </c>
      <c r="B5205" s="47">
        <v>41548</v>
      </c>
      <c r="C5205" t="s">
        <v>118</v>
      </c>
      <c r="D5205" t="s">
        <v>622</v>
      </c>
      <c r="E5205" t="s">
        <v>45</v>
      </c>
      <c r="F5205" t="s">
        <v>646</v>
      </c>
      <c r="G5205" t="s">
        <v>74</v>
      </c>
      <c r="I5205" t="s">
        <v>609</v>
      </c>
      <c r="K5205" s="34" t="s">
        <v>11</v>
      </c>
      <c r="L5205" s="37" t="str">
        <f t="shared" si="363"/>
        <v/>
      </c>
      <c r="M5205" s="34" t="s">
        <v>11</v>
      </c>
      <c r="N5205" s="36" t="str">
        <f t="shared" si="364"/>
        <v/>
      </c>
      <c r="O5205" s="34"/>
      <c r="P5205" s="34">
        <v>26786</v>
      </c>
      <c r="Q5205" s="37">
        <f t="shared" si="365"/>
        <v>27</v>
      </c>
      <c r="R5205" s="34">
        <v>3295</v>
      </c>
    </row>
    <row r="5206" spans="1:18" ht="14.25" thickBot="1">
      <c r="A5206" s="33" t="s">
        <v>606</v>
      </c>
      <c r="B5206" s="47">
        <v>41548</v>
      </c>
      <c r="C5206" t="s">
        <v>118</v>
      </c>
      <c r="D5206" t="s">
        <v>622</v>
      </c>
      <c r="E5206" t="s">
        <v>45</v>
      </c>
      <c r="F5206" t="s">
        <v>627</v>
      </c>
      <c r="G5206" t="s">
        <v>59</v>
      </c>
      <c r="I5206" t="s">
        <v>609</v>
      </c>
      <c r="K5206" s="34">
        <v>101200</v>
      </c>
      <c r="L5206" s="37">
        <f t="shared" si="363"/>
        <v>101</v>
      </c>
      <c r="M5206" s="34">
        <v>7084</v>
      </c>
      <c r="N5206" s="36">
        <f t="shared" si="364"/>
        <v>70.138613861386133</v>
      </c>
      <c r="O5206" s="34"/>
      <c r="P5206" s="34">
        <v>724340</v>
      </c>
      <c r="Q5206" s="37">
        <f t="shared" si="365"/>
        <v>724</v>
      </c>
      <c r="R5206" s="34">
        <v>60593</v>
      </c>
    </row>
    <row r="5207" spans="1:18" ht="14.25" thickBot="1">
      <c r="A5207" s="33" t="s">
        <v>606</v>
      </c>
      <c r="B5207" s="47">
        <v>41548</v>
      </c>
      <c r="C5207" t="s">
        <v>118</v>
      </c>
      <c r="D5207" t="s">
        <v>622</v>
      </c>
      <c r="E5207" t="s">
        <v>45</v>
      </c>
      <c r="F5207" t="s">
        <v>648</v>
      </c>
      <c r="G5207" t="s">
        <v>649</v>
      </c>
      <c r="I5207" t="s">
        <v>609</v>
      </c>
      <c r="K5207" s="34" t="s">
        <v>11</v>
      </c>
      <c r="L5207" s="37" t="str">
        <f t="shared" si="363"/>
        <v/>
      </c>
      <c r="M5207" s="34" t="s">
        <v>11</v>
      </c>
      <c r="N5207" s="36" t="str">
        <f t="shared" si="364"/>
        <v/>
      </c>
      <c r="O5207" s="34"/>
      <c r="P5207" s="34">
        <v>564808</v>
      </c>
      <c r="Q5207" s="37">
        <f t="shared" si="365"/>
        <v>565</v>
      </c>
      <c r="R5207" s="34">
        <v>41881</v>
      </c>
    </row>
    <row r="5208" spans="1:18" ht="14.25" thickBot="1">
      <c r="A5208" s="33" t="s">
        <v>606</v>
      </c>
      <c r="B5208" s="47">
        <v>41548</v>
      </c>
      <c r="C5208" t="s">
        <v>118</v>
      </c>
      <c r="D5208" t="s">
        <v>628</v>
      </c>
      <c r="E5208" t="s">
        <v>43</v>
      </c>
      <c r="F5208" t="s">
        <v>608</v>
      </c>
      <c r="G5208" t="s">
        <v>61</v>
      </c>
      <c r="I5208" t="s">
        <v>609</v>
      </c>
      <c r="K5208" s="34" t="s">
        <v>11</v>
      </c>
      <c r="L5208" s="37" t="str">
        <f t="shared" si="363"/>
        <v/>
      </c>
      <c r="M5208" s="34" t="s">
        <v>11</v>
      </c>
      <c r="N5208" s="36" t="str">
        <f t="shared" si="364"/>
        <v/>
      </c>
      <c r="O5208" s="34"/>
      <c r="P5208" s="34">
        <v>9671914</v>
      </c>
      <c r="Q5208" s="37">
        <f t="shared" si="365"/>
        <v>9672</v>
      </c>
      <c r="R5208" s="34">
        <v>1449027</v>
      </c>
    </row>
    <row r="5209" spans="1:18" ht="14.25" thickBot="1">
      <c r="A5209" s="33" t="s">
        <v>606</v>
      </c>
      <c r="B5209" s="47">
        <v>41548</v>
      </c>
      <c r="C5209" t="s">
        <v>118</v>
      </c>
      <c r="D5209" t="s">
        <v>628</v>
      </c>
      <c r="E5209" t="s">
        <v>43</v>
      </c>
      <c r="F5209" t="s">
        <v>629</v>
      </c>
      <c r="G5209" t="s">
        <v>52</v>
      </c>
      <c r="I5209" t="s">
        <v>609</v>
      </c>
      <c r="K5209" s="34" t="s">
        <v>11</v>
      </c>
      <c r="L5209" s="37" t="str">
        <f t="shared" si="363"/>
        <v/>
      </c>
      <c r="M5209" s="34" t="s">
        <v>11</v>
      </c>
      <c r="N5209" s="36" t="str">
        <f t="shared" si="364"/>
        <v/>
      </c>
      <c r="O5209" s="34"/>
      <c r="P5209" s="34">
        <v>826558</v>
      </c>
      <c r="Q5209" s="37">
        <f t="shared" si="365"/>
        <v>827</v>
      </c>
      <c r="R5209" s="34">
        <v>123395</v>
      </c>
    </row>
    <row r="5210" spans="1:18" ht="14.25" thickBot="1">
      <c r="A5210" s="33" t="s">
        <v>606</v>
      </c>
      <c r="B5210" s="47">
        <v>41548</v>
      </c>
      <c r="C5210" t="s">
        <v>118</v>
      </c>
      <c r="D5210" t="s">
        <v>628</v>
      </c>
      <c r="E5210" t="s">
        <v>43</v>
      </c>
      <c r="F5210" t="s">
        <v>642</v>
      </c>
      <c r="G5210" t="s">
        <v>99</v>
      </c>
      <c r="I5210" t="s">
        <v>609</v>
      </c>
      <c r="K5210" s="34" t="s">
        <v>11</v>
      </c>
      <c r="L5210" s="37" t="str">
        <f t="shared" si="363"/>
        <v/>
      </c>
      <c r="M5210" s="34" t="s">
        <v>11</v>
      </c>
      <c r="N5210" s="36" t="str">
        <f t="shared" si="364"/>
        <v/>
      </c>
      <c r="O5210" s="34"/>
      <c r="P5210" s="34">
        <v>1588880</v>
      </c>
      <c r="Q5210" s="37">
        <f t="shared" si="365"/>
        <v>1589</v>
      </c>
      <c r="R5210" s="34">
        <v>229691</v>
      </c>
    </row>
    <row r="5211" spans="1:18" ht="14.25" thickBot="1">
      <c r="A5211" s="33" t="s">
        <v>606</v>
      </c>
      <c r="B5211" s="47">
        <v>41548</v>
      </c>
      <c r="C5211" t="s">
        <v>118</v>
      </c>
      <c r="D5211" t="s">
        <v>628</v>
      </c>
      <c r="E5211" t="s">
        <v>43</v>
      </c>
      <c r="F5211" t="s">
        <v>610</v>
      </c>
      <c r="G5211" t="s">
        <v>48</v>
      </c>
      <c r="I5211" t="s">
        <v>609</v>
      </c>
      <c r="K5211" s="34">
        <v>144550</v>
      </c>
      <c r="L5211" s="37">
        <f t="shared" si="363"/>
        <v>145</v>
      </c>
      <c r="M5211" s="34">
        <v>20781</v>
      </c>
      <c r="N5211" s="36">
        <f t="shared" si="364"/>
        <v>143.31724137931033</v>
      </c>
      <c r="O5211" s="34"/>
      <c r="P5211" s="34">
        <v>5385947</v>
      </c>
      <c r="Q5211" s="37">
        <f t="shared" si="365"/>
        <v>5386</v>
      </c>
      <c r="R5211" s="34">
        <v>790917</v>
      </c>
    </row>
    <row r="5212" spans="1:18" ht="14.25" thickBot="1">
      <c r="A5212" s="33" t="s">
        <v>606</v>
      </c>
      <c r="B5212" s="47">
        <v>41548</v>
      </c>
      <c r="C5212" t="s">
        <v>118</v>
      </c>
      <c r="D5212" t="s">
        <v>628</v>
      </c>
      <c r="E5212" t="s">
        <v>43</v>
      </c>
      <c r="F5212" t="s">
        <v>612</v>
      </c>
      <c r="G5212" t="s">
        <v>57</v>
      </c>
      <c r="I5212" t="s">
        <v>609</v>
      </c>
      <c r="K5212" s="34" t="s">
        <v>11</v>
      </c>
      <c r="L5212" s="37" t="str">
        <f t="shared" si="363"/>
        <v/>
      </c>
      <c r="M5212" s="34" t="s">
        <v>11</v>
      </c>
      <c r="N5212" s="36" t="str">
        <f t="shared" si="364"/>
        <v/>
      </c>
      <c r="O5212" s="34"/>
      <c r="P5212" s="34">
        <v>7060</v>
      </c>
      <c r="Q5212" s="37">
        <f t="shared" si="365"/>
        <v>7</v>
      </c>
      <c r="R5212" s="34">
        <v>387</v>
      </c>
    </row>
    <row r="5213" spans="1:18" ht="14.25" thickBot="1">
      <c r="A5213" s="33" t="s">
        <v>606</v>
      </c>
      <c r="B5213" s="47">
        <v>41548</v>
      </c>
      <c r="C5213" t="s">
        <v>118</v>
      </c>
      <c r="D5213" t="s">
        <v>628</v>
      </c>
      <c r="E5213" t="s">
        <v>43</v>
      </c>
      <c r="F5213" t="s">
        <v>614</v>
      </c>
      <c r="G5213" t="s">
        <v>53</v>
      </c>
      <c r="I5213" t="s">
        <v>609</v>
      </c>
      <c r="K5213" s="34" t="s">
        <v>11</v>
      </c>
      <c r="L5213" s="37" t="str">
        <f t="shared" si="363"/>
        <v/>
      </c>
      <c r="M5213" s="34" t="s">
        <v>11</v>
      </c>
      <c r="N5213" s="36" t="str">
        <f t="shared" si="364"/>
        <v/>
      </c>
      <c r="O5213" s="34"/>
      <c r="P5213" s="34">
        <v>70620</v>
      </c>
      <c r="Q5213" s="37">
        <f t="shared" si="365"/>
        <v>71</v>
      </c>
      <c r="R5213" s="34">
        <v>10092</v>
      </c>
    </row>
    <row r="5214" spans="1:18" ht="14.25" thickBot="1">
      <c r="A5214" s="33" t="s">
        <v>606</v>
      </c>
      <c r="B5214" s="47">
        <v>41548</v>
      </c>
      <c r="C5214" t="s">
        <v>118</v>
      </c>
      <c r="D5214" t="s">
        <v>628</v>
      </c>
      <c r="E5214" t="s">
        <v>43</v>
      </c>
      <c r="F5214" t="s">
        <v>616</v>
      </c>
      <c r="G5214" t="s">
        <v>60</v>
      </c>
      <c r="I5214" t="s">
        <v>609</v>
      </c>
      <c r="K5214" s="34" t="s">
        <v>11</v>
      </c>
      <c r="L5214" s="37" t="str">
        <f t="shared" si="363"/>
        <v/>
      </c>
      <c r="M5214" s="34" t="s">
        <v>11</v>
      </c>
      <c r="N5214" s="36" t="str">
        <f t="shared" si="364"/>
        <v/>
      </c>
      <c r="O5214" s="34"/>
      <c r="P5214" s="34">
        <v>2752982</v>
      </c>
      <c r="Q5214" s="37">
        <f t="shared" si="365"/>
        <v>2753</v>
      </c>
      <c r="R5214" s="34">
        <v>402853</v>
      </c>
    </row>
    <row r="5215" spans="1:18" ht="14.25" thickBot="1">
      <c r="A5215" s="33" t="s">
        <v>606</v>
      </c>
      <c r="B5215" s="47">
        <v>41548</v>
      </c>
      <c r="C5215" t="s">
        <v>118</v>
      </c>
      <c r="D5215" t="s">
        <v>628</v>
      </c>
      <c r="E5215" t="s">
        <v>43</v>
      </c>
      <c r="F5215" t="s">
        <v>625</v>
      </c>
      <c r="G5215" t="s">
        <v>66</v>
      </c>
      <c r="I5215" t="s">
        <v>609</v>
      </c>
      <c r="K5215" s="34" t="s">
        <v>11</v>
      </c>
      <c r="L5215" s="37" t="str">
        <f t="shared" si="363"/>
        <v/>
      </c>
      <c r="M5215" s="34" t="s">
        <v>11</v>
      </c>
      <c r="N5215" s="36" t="str">
        <f t="shared" si="364"/>
        <v/>
      </c>
      <c r="O5215" s="34"/>
      <c r="P5215" s="34">
        <v>2288265</v>
      </c>
      <c r="Q5215" s="37">
        <f t="shared" si="365"/>
        <v>2288</v>
      </c>
      <c r="R5215" s="34">
        <v>334493</v>
      </c>
    </row>
    <row r="5216" spans="1:18" ht="14.25" thickBot="1">
      <c r="A5216" s="33" t="s">
        <v>606</v>
      </c>
      <c r="B5216" s="47">
        <v>41548</v>
      </c>
      <c r="C5216" t="s">
        <v>118</v>
      </c>
      <c r="D5216" t="s">
        <v>628</v>
      </c>
      <c r="E5216" t="s">
        <v>43</v>
      </c>
      <c r="F5216" t="s">
        <v>619</v>
      </c>
      <c r="G5216" t="s">
        <v>54</v>
      </c>
      <c r="I5216" t="s">
        <v>609</v>
      </c>
      <c r="K5216" s="34">
        <v>115960</v>
      </c>
      <c r="L5216" s="37">
        <f t="shared" si="363"/>
        <v>116</v>
      </c>
      <c r="M5216" s="34">
        <v>5435</v>
      </c>
      <c r="N5216" s="36">
        <f t="shared" si="364"/>
        <v>46.853448275862071</v>
      </c>
      <c r="O5216" s="34"/>
      <c r="P5216" s="34">
        <v>869300</v>
      </c>
      <c r="Q5216" s="37">
        <f t="shared" si="365"/>
        <v>869</v>
      </c>
      <c r="R5216" s="34">
        <v>110981</v>
      </c>
    </row>
    <row r="5217" spans="1:18" ht="14.25" thickBot="1">
      <c r="A5217" s="33" t="s">
        <v>606</v>
      </c>
      <c r="B5217" s="47">
        <v>41548</v>
      </c>
      <c r="C5217" t="s">
        <v>118</v>
      </c>
      <c r="D5217" t="s">
        <v>628</v>
      </c>
      <c r="E5217" t="s">
        <v>43</v>
      </c>
      <c r="F5217" t="s">
        <v>705</v>
      </c>
      <c r="G5217" t="s">
        <v>297</v>
      </c>
      <c r="I5217" t="s">
        <v>609</v>
      </c>
      <c r="K5217" s="34" t="s">
        <v>11</v>
      </c>
      <c r="L5217" s="37" t="str">
        <f t="shared" si="363"/>
        <v/>
      </c>
      <c r="M5217" s="34" t="s">
        <v>11</v>
      </c>
      <c r="N5217" s="36" t="str">
        <f t="shared" si="364"/>
        <v/>
      </c>
      <c r="O5217" s="34"/>
      <c r="P5217" s="34">
        <v>1043010</v>
      </c>
      <c r="Q5217" s="37">
        <f t="shared" si="365"/>
        <v>1043</v>
      </c>
      <c r="R5217" s="34">
        <v>163156</v>
      </c>
    </row>
    <row r="5218" spans="1:18" ht="14.25" thickBot="1">
      <c r="A5218" s="33" t="s">
        <v>606</v>
      </c>
      <c r="B5218" s="47">
        <v>41548</v>
      </c>
      <c r="C5218" t="s">
        <v>118</v>
      </c>
      <c r="D5218" t="s">
        <v>628</v>
      </c>
      <c r="E5218" t="s">
        <v>43</v>
      </c>
      <c r="F5218" t="s">
        <v>620</v>
      </c>
      <c r="G5218" t="s">
        <v>67</v>
      </c>
      <c r="I5218" t="s">
        <v>609</v>
      </c>
      <c r="K5218" s="34" t="s">
        <v>11</v>
      </c>
      <c r="L5218" s="37" t="str">
        <f t="shared" si="363"/>
        <v/>
      </c>
      <c r="M5218" s="34" t="s">
        <v>11</v>
      </c>
      <c r="N5218" s="36" t="str">
        <f t="shared" si="364"/>
        <v/>
      </c>
      <c r="O5218" s="34"/>
      <c r="P5218" s="34">
        <v>1062124</v>
      </c>
      <c r="Q5218" s="37">
        <f t="shared" si="365"/>
        <v>1062</v>
      </c>
      <c r="R5218" s="34">
        <v>144851</v>
      </c>
    </row>
    <row r="5219" spans="1:18" ht="14.25" thickBot="1">
      <c r="A5219" s="33" t="s">
        <v>606</v>
      </c>
      <c r="B5219" s="47">
        <v>41548</v>
      </c>
      <c r="C5219" t="s">
        <v>118</v>
      </c>
      <c r="D5219" t="s">
        <v>628</v>
      </c>
      <c r="E5219" t="s">
        <v>43</v>
      </c>
      <c r="F5219" t="s">
        <v>626</v>
      </c>
      <c r="G5219" t="s">
        <v>62</v>
      </c>
      <c r="I5219" t="s">
        <v>609</v>
      </c>
      <c r="K5219" s="34" t="s">
        <v>11</v>
      </c>
      <c r="L5219" s="37" t="str">
        <f t="shared" si="363"/>
        <v/>
      </c>
      <c r="M5219" s="34" t="s">
        <v>11</v>
      </c>
      <c r="N5219" s="36" t="str">
        <f t="shared" si="364"/>
        <v/>
      </c>
      <c r="O5219" s="34"/>
      <c r="P5219" s="34">
        <v>61800</v>
      </c>
      <c r="Q5219" s="37">
        <f t="shared" si="365"/>
        <v>62</v>
      </c>
      <c r="R5219" s="34">
        <v>8527</v>
      </c>
    </row>
    <row r="5220" spans="1:18" ht="14.25" thickBot="1">
      <c r="A5220" s="33" t="s">
        <v>606</v>
      </c>
      <c r="B5220" s="47">
        <v>41548</v>
      </c>
      <c r="C5220" t="s">
        <v>118</v>
      </c>
      <c r="D5220" t="s">
        <v>628</v>
      </c>
      <c r="E5220" t="s">
        <v>43</v>
      </c>
      <c r="F5220" t="s">
        <v>706</v>
      </c>
      <c r="G5220" t="s">
        <v>442</v>
      </c>
      <c r="I5220" t="s">
        <v>609</v>
      </c>
      <c r="K5220" s="34" t="s">
        <v>11</v>
      </c>
      <c r="L5220" s="37" t="str">
        <f t="shared" si="363"/>
        <v/>
      </c>
      <c r="M5220" s="34" t="s">
        <v>11</v>
      </c>
      <c r="N5220" s="36" t="str">
        <f t="shared" si="364"/>
        <v/>
      </c>
      <c r="O5220" s="34"/>
      <c r="P5220" s="34">
        <v>49988</v>
      </c>
      <c r="Q5220" s="37">
        <f t="shared" si="365"/>
        <v>50</v>
      </c>
      <c r="R5220" s="34">
        <v>7539</v>
      </c>
    </row>
    <row r="5221" spans="1:18" ht="14.25" thickBot="1">
      <c r="A5221" s="33" t="s">
        <v>606</v>
      </c>
      <c r="B5221" s="47">
        <v>41548</v>
      </c>
      <c r="C5221" t="s">
        <v>118</v>
      </c>
      <c r="D5221" t="s">
        <v>628</v>
      </c>
      <c r="E5221" t="s">
        <v>43</v>
      </c>
      <c r="F5221" t="s">
        <v>630</v>
      </c>
      <c r="G5221" t="s">
        <v>49</v>
      </c>
      <c r="I5221" t="s">
        <v>609</v>
      </c>
      <c r="K5221" s="34">
        <v>23000</v>
      </c>
      <c r="L5221" s="37">
        <f t="shared" si="363"/>
        <v>23</v>
      </c>
      <c r="M5221" s="34">
        <v>2750</v>
      </c>
      <c r="N5221" s="36">
        <f t="shared" si="364"/>
        <v>119.56521739130434</v>
      </c>
      <c r="O5221" s="34"/>
      <c r="P5221" s="34">
        <v>193700</v>
      </c>
      <c r="Q5221" s="37">
        <f t="shared" si="365"/>
        <v>194</v>
      </c>
      <c r="R5221" s="34">
        <v>20906</v>
      </c>
    </row>
    <row r="5222" spans="1:18" ht="14.25" thickBot="1">
      <c r="A5222" s="33" t="s">
        <v>606</v>
      </c>
      <c r="B5222" s="47">
        <v>41548</v>
      </c>
      <c r="C5222" t="s">
        <v>118</v>
      </c>
      <c r="D5222" t="s">
        <v>631</v>
      </c>
      <c r="E5222" t="s">
        <v>42</v>
      </c>
      <c r="F5222" t="s">
        <v>610</v>
      </c>
      <c r="G5222" t="s">
        <v>48</v>
      </c>
      <c r="I5222" t="s">
        <v>609</v>
      </c>
      <c r="K5222" s="34" t="s">
        <v>11</v>
      </c>
      <c r="L5222" s="37" t="str">
        <f t="shared" si="363"/>
        <v/>
      </c>
      <c r="M5222" s="34" t="s">
        <v>11</v>
      </c>
      <c r="N5222" s="36" t="str">
        <f t="shared" si="364"/>
        <v/>
      </c>
      <c r="O5222" s="34"/>
      <c r="P5222" s="34">
        <v>171771</v>
      </c>
      <c r="Q5222" s="37">
        <f t="shared" si="365"/>
        <v>172</v>
      </c>
      <c r="R5222" s="34">
        <v>16772</v>
      </c>
    </row>
    <row r="5223" spans="1:18" ht="14.25" thickBot="1">
      <c r="A5223" s="33" t="s">
        <v>606</v>
      </c>
      <c r="B5223" s="47">
        <v>41548</v>
      </c>
      <c r="C5223" t="s">
        <v>118</v>
      </c>
      <c r="D5223" t="s">
        <v>631</v>
      </c>
      <c r="E5223" t="s">
        <v>42</v>
      </c>
      <c r="F5223" t="s">
        <v>614</v>
      </c>
      <c r="G5223" t="s">
        <v>53</v>
      </c>
      <c r="I5223" t="s">
        <v>609</v>
      </c>
      <c r="K5223" s="34" t="s">
        <v>11</v>
      </c>
      <c r="L5223" s="37" t="str">
        <f t="shared" si="363"/>
        <v/>
      </c>
      <c r="M5223" s="34" t="s">
        <v>11</v>
      </c>
      <c r="N5223" s="36" t="str">
        <f t="shared" si="364"/>
        <v/>
      </c>
      <c r="O5223" s="34"/>
      <c r="P5223" s="34">
        <v>1799</v>
      </c>
      <c r="Q5223" s="37">
        <f t="shared" si="365"/>
        <v>2</v>
      </c>
      <c r="R5223" s="34">
        <v>441</v>
      </c>
    </row>
    <row r="5224" spans="1:18" ht="14.25" thickBot="1">
      <c r="A5224" s="33" t="s">
        <v>606</v>
      </c>
      <c r="B5224" s="47">
        <v>41548</v>
      </c>
      <c r="C5224" t="s">
        <v>118</v>
      </c>
      <c r="D5224" t="s">
        <v>632</v>
      </c>
      <c r="E5224" t="s">
        <v>39</v>
      </c>
      <c r="F5224" t="s">
        <v>608</v>
      </c>
      <c r="G5224" t="s">
        <v>61</v>
      </c>
      <c r="I5224" t="s">
        <v>609</v>
      </c>
      <c r="K5224" s="34" t="s">
        <v>11</v>
      </c>
      <c r="L5224" s="37" t="str">
        <f t="shared" si="363"/>
        <v/>
      </c>
      <c r="M5224" s="34" t="s">
        <v>11</v>
      </c>
      <c r="N5224" s="36" t="str">
        <f t="shared" si="364"/>
        <v/>
      </c>
      <c r="O5224" s="34"/>
      <c r="P5224" s="34">
        <v>54691</v>
      </c>
      <c r="Q5224" s="37">
        <f t="shared" si="365"/>
        <v>55</v>
      </c>
      <c r="R5224" s="34">
        <v>3952</v>
      </c>
    </row>
    <row r="5225" spans="1:18" ht="14.25" thickBot="1">
      <c r="A5225" s="33" t="s">
        <v>606</v>
      </c>
      <c r="B5225" s="47">
        <v>41548</v>
      </c>
      <c r="C5225" t="s">
        <v>118</v>
      </c>
      <c r="D5225" t="s">
        <v>632</v>
      </c>
      <c r="E5225" t="s">
        <v>39</v>
      </c>
      <c r="F5225" t="s">
        <v>614</v>
      </c>
      <c r="G5225" t="s">
        <v>53</v>
      </c>
      <c r="I5225" t="s">
        <v>609</v>
      </c>
      <c r="K5225" s="34" t="s">
        <v>11</v>
      </c>
      <c r="L5225" s="37" t="str">
        <f t="shared" si="363"/>
        <v/>
      </c>
      <c r="M5225" s="34" t="s">
        <v>11</v>
      </c>
      <c r="N5225" s="36" t="str">
        <f t="shared" si="364"/>
        <v/>
      </c>
      <c r="O5225" s="34"/>
      <c r="P5225" s="34">
        <v>71268</v>
      </c>
      <c r="Q5225" s="37">
        <f t="shared" si="365"/>
        <v>71</v>
      </c>
      <c r="R5225" s="34">
        <v>14103</v>
      </c>
    </row>
    <row r="5226" spans="1:18" ht="14.25" thickBot="1">
      <c r="A5226" s="33" t="s">
        <v>606</v>
      </c>
      <c r="B5226" s="47">
        <v>41548</v>
      </c>
      <c r="C5226" t="s">
        <v>118</v>
      </c>
      <c r="D5226" t="s">
        <v>632</v>
      </c>
      <c r="E5226" t="s">
        <v>39</v>
      </c>
      <c r="F5226" t="s">
        <v>650</v>
      </c>
      <c r="G5226" t="s">
        <v>212</v>
      </c>
      <c r="I5226" t="s">
        <v>609</v>
      </c>
      <c r="K5226" s="34" t="s">
        <v>11</v>
      </c>
      <c r="L5226" s="37" t="str">
        <f t="shared" si="363"/>
        <v/>
      </c>
      <c r="M5226" s="34" t="s">
        <v>11</v>
      </c>
      <c r="N5226" s="36" t="str">
        <f t="shared" si="364"/>
        <v/>
      </c>
      <c r="O5226" s="34"/>
      <c r="P5226" s="34">
        <v>5160</v>
      </c>
      <c r="Q5226" s="37">
        <f t="shared" si="365"/>
        <v>5</v>
      </c>
      <c r="R5226" s="34">
        <v>1563</v>
      </c>
    </row>
    <row r="5227" spans="1:18" ht="14.25" thickBot="1">
      <c r="A5227" s="33" t="s">
        <v>606</v>
      </c>
      <c r="B5227" s="47">
        <v>41548</v>
      </c>
      <c r="C5227" t="s">
        <v>118</v>
      </c>
      <c r="D5227" t="s">
        <v>658</v>
      </c>
      <c r="E5227" t="s">
        <v>36</v>
      </c>
      <c r="F5227" t="s">
        <v>608</v>
      </c>
      <c r="G5227" t="s">
        <v>61</v>
      </c>
      <c r="I5227" t="s">
        <v>609</v>
      </c>
      <c r="K5227" s="34">
        <v>16000</v>
      </c>
      <c r="L5227" s="37">
        <f t="shared" si="363"/>
        <v>16</v>
      </c>
      <c r="M5227" s="34">
        <v>2601</v>
      </c>
      <c r="N5227" s="36">
        <f t="shared" si="364"/>
        <v>162.5625</v>
      </c>
      <c r="O5227" s="34"/>
      <c r="P5227" s="34">
        <v>909972</v>
      </c>
      <c r="Q5227" s="37">
        <f t="shared" si="365"/>
        <v>910</v>
      </c>
      <c r="R5227" s="34">
        <v>106458</v>
      </c>
    </row>
    <row r="5228" spans="1:18" ht="14.25" thickBot="1">
      <c r="A5228" s="33" t="s">
        <v>606</v>
      </c>
      <c r="B5228" s="47">
        <v>41548</v>
      </c>
      <c r="C5228" t="s">
        <v>118</v>
      </c>
      <c r="D5228" t="s">
        <v>658</v>
      </c>
      <c r="E5228" t="s">
        <v>36</v>
      </c>
      <c r="F5228" t="s">
        <v>610</v>
      </c>
      <c r="G5228" t="s">
        <v>48</v>
      </c>
      <c r="I5228" t="s">
        <v>609</v>
      </c>
      <c r="K5228" s="34" t="s">
        <v>11</v>
      </c>
      <c r="L5228" s="37" t="str">
        <f t="shared" si="363"/>
        <v/>
      </c>
      <c r="M5228" s="34" t="s">
        <v>11</v>
      </c>
      <c r="N5228" s="36" t="str">
        <f t="shared" si="364"/>
        <v/>
      </c>
      <c r="O5228" s="34"/>
      <c r="P5228" s="34">
        <v>41120</v>
      </c>
      <c r="Q5228" s="37">
        <f t="shared" si="365"/>
        <v>41</v>
      </c>
      <c r="R5228" s="34">
        <v>1979</v>
      </c>
    </row>
    <row r="5229" spans="1:18" ht="14.25" thickBot="1">
      <c r="A5229" s="33" t="s">
        <v>606</v>
      </c>
      <c r="B5229" s="47">
        <v>41548</v>
      </c>
      <c r="C5229" t="s">
        <v>118</v>
      </c>
      <c r="D5229" t="s">
        <v>658</v>
      </c>
      <c r="E5229" t="s">
        <v>36</v>
      </c>
      <c r="F5229" t="s">
        <v>616</v>
      </c>
      <c r="G5229" t="s">
        <v>60</v>
      </c>
      <c r="I5229" t="s">
        <v>609</v>
      </c>
      <c r="K5229" s="34" t="s">
        <v>11</v>
      </c>
      <c r="L5229" s="37" t="str">
        <f t="shared" si="363"/>
        <v/>
      </c>
      <c r="M5229" s="34" t="s">
        <v>11</v>
      </c>
      <c r="N5229" s="36" t="str">
        <f t="shared" si="364"/>
        <v/>
      </c>
      <c r="O5229" s="34"/>
      <c r="P5229" s="34">
        <v>157246</v>
      </c>
      <c r="Q5229" s="37">
        <f t="shared" si="365"/>
        <v>157</v>
      </c>
      <c r="R5229" s="34">
        <v>18224</v>
      </c>
    </row>
    <row r="5230" spans="1:18" ht="14.25" thickBot="1">
      <c r="A5230" s="33" t="s">
        <v>606</v>
      </c>
      <c r="B5230" s="47">
        <v>41548</v>
      </c>
      <c r="C5230" t="s">
        <v>118</v>
      </c>
      <c r="D5230" t="s">
        <v>658</v>
      </c>
      <c r="E5230" t="s">
        <v>36</v>
      </c>
      <c r="F5230" t="s">
        <v>617</v>
      </c>
      <c r="G5230" t="s">
        <v>64</v>
      </c>
      <c r="I5230" t="s">
        <v>609</v>
      </c>
      <c r="K5230" s="34" t="s">
        <v>11</v>
      </c>
      <c r="L5230" s="37" t="str">
        <f t="shared" si="363"/>
        <v/>
      </c>
      <c r="M5230" s="34" t="s">
        <v>11</v>
      </c>
      <c r="N5230" s="36" t="str">
        <f t="shared" si="364"/>
        <v/>
      </c>
      <c r="O5230" s="34"/>
      <c r="P5230" s="34">
        <v>20060</v>
      </c>
      <c r="Q5230" s="37">
        <f t="shared" si="365"/>
        <v>20</v>
      </c>
      <c r="R5230" s="34">
        <v>2934</v>
      </c>
    </row>
    <row r="5231" spans="1:18" ht="14.25" thickBot="1">
      <c r="A5231" s="33" t="s">
        <v>606</v>
      </c>
      <c r="B5231" s="47">
        <v>41548</v>
      </c>
      <c r="C5231" t="s">
        <v>118</v>
      </c>
      <c r="D5231" t="s">
        <v>658</v>
      </c>
      <c r="E5231" t="s">
        <v>36</v>
      </c>
      <c r="F5231" t="s">
        <v>625</v>
      </c>
      <c r="G5231" t="s">
        <v>66</v>
      </c>
      <c r="I5231" t="s">
        <v>609</v>
      </c>
      <c r="K5231" s="34" t="s">
        <v>11</v>
      </c>
      <c r="L5231" s="37" t="str">
        <f t="shared" si="363"/>
        <v/>
      </c>
      <c r="M5231" s="34" t="s">
        <v>11</v>
      </c>
      <c r="N5231" s="36" t="str">
        <f t="shared" si="364"/>
        <v/>
      </c>
      <c r="O5231" s="34"/>
      <c r="P5231" s="34">
        <v>108420</v>
      </c>
      <c r="Q5231" s="37">
        <f t="shared" si="365"/>
        <v>108</v>
      </c>
      <c r="R5231" s="34">
        <v>16399</v>
      </c>
    </row>
    <row r="5232" spans="1:18" ht="14.25" thickBot="1">
      <c r="A5232" s="33" t="s">
        <v>606</v>
      </c>
      <c r="B5232" s="47">
        <v>41548</v>
      </c>
      <c r="C5232" t="s">
        <v>118</v>
      </c>
      <c r="D5232" t="s">
        <v>633</v>
      </c>
      <c r="E5232" t="s">
        <v>35</v>
      </c>
      <c r="F5232" t="s">
        <v>608</v>
      </c>
      <c r="G5232" t="s">
        <v>61</v>
      </c>
      <c r="I5232" t="s">
        <v>609</v>
      </c>
      <c r="K5232" s="34" t="s">
        <v>11</v>
      </c>
      <c r="L5232" s="37" t="str">
        <f t="shared" si="363"/>
        <v/>
      </c>
      <c r="M5232" s="34" t="s">
        <v>11</v>
      </c>
      <c r="N5232" s="36" t="str">
        <f t="shared" si="364"/>
        <v/>
      </c>
      <c r="O5232" s="34"/>
      <c r="P5232" s="34">
        <v>21300</v>
      </c>
      <c r="Q5232" s="37">
        <f t="shared" si="365"/>
        <v>21</v>
      </c>
      <c r="R5232" s="34">
        <v>1340</v>
      </c>
    </row>
    <row r="5233" spans="1:18" ht="14.25" thickBot="1">
      <c r="A5233" s="33" t="s">
        <v>606</v>
      </c>
      <c r="B5233" s="47">
        <v>41548</v>
      </c>
      <c r="C5233" t="s">
        <v>118</v>
      </c>
      <c r="D5233" t="s">
        <v>633</v>
      </c>
      <c r="E5233" t="s">
        <v>35</v>
      </c>
      <c r="F5233" t="s">
        <v>670</v>
      </c>
      <c r="G5233" t="s">
        <v>671</v>
      </c>
      <c r="I5233" t="s">
        <v>609</v>
      </c>
      <c r="K5233" s="34">
        <v>7</v>
      </c>
      <c r="L5233" s="37">
        <f t="shared" si="363"/>
        <v>0</v>
      </c>
      <c r="M5233" s="34">
        <v>668</v>
      </c>
      <c r="N5233" s="36" t="str">
        <f t="shared" si="364"/>
        <v/>
      </c>
      <c r="O5233" s="34"/>
      <c r="P5233" s="34">
        <v>60</v>
      </c>
      <c r="Q5233" s="37">
        <f t="shared" si="365"/>
        <v>0</v>
      </c>
      <c r="R5233" s="34">
        <v>2317</v>
      </c>
    </row>
    <row r="5234" spans="1:18" ht="14.25" thickBot="1">
      <c r="A5234" s="33" t="s">
        <v>606</v>
      </c>
      <c r="B5234" s="47">
        <v>41548</v>
      </c>
      <c r="C5234" t="s">
        <v>118</v>
      </c>
      <c r="D5234" t="s">
        <v>633</v>
      </c>
      <c r="E5234" t="s">
        <v>35</v>
      </c>
      <c r="F5234" t="s">
        <v>610</v>
      </c>
      <c r="G5234" t="s">
        <v>48</v>
      </c>
      <c r="I5234" t="s">
        <v>609</v>
      </c>
      <c r="K5234" s="34" t="s">
        <v>11</v>
      </c>
      <c r="L5234" s="37" t="str">
        <f t="shared" si="363"/>
        <v/>
      </c>
      <c r="M5234" s="34" t="s">
        <v>11</v>
      </c>
      <c r="N5234" s="36" t="str">
        <f t="shared" si="364"/>
        <v/>
      </c>
      <c r="O5234" s="34"/>
      <c r="P5234" s="34">
        <v>49675</v>
      </c>
      <c r="Q5234" s="37">
        <f t="shared" si="365"/>
        <v>50</v>
      </c>
      <c r="R5234" s="34">
        <v>8244</v>
      </c>
    </row>
    <row r="5235" spans="1:18" ht="14.25" thickBot="1">
      <c r="A5235" s="33" t="s">
        <v>606</v>
      </c>
      <c r="B5235" s="47">
        <v>41548</v>
      </c>
      <c r="C5235" t="s">
        <v>118</v>
      </c>
      <c r="D5235" t="s">
        <v>633</v>
      </c>
      <c r="E5235" t="s">
        <v>35</v>
      </c>
      <c r="F5235" t="s">
        <v>614</v>
      </c>
      <c r="G5235" t="s">
        <v>53</v>
      </c>
      <c r="I5235" t="s">
        <v>609</v>
      </c>
      <c r="K5235" s="34">
        <v>13236</v>
      </c>
      <c r="L5235" s="37">
        <f t="shared" si="363"/>
        <v>13</v>
      </c>
      <c r="M5235" s="34">
        <v>2046</v>
      </c>
      <c r="N5235" s="36">
        <f t="shared" si="364"/>
        <v>157.38461538461539</v>
      </c>
      <c r="O5235" s="34"/>
      <c r="P5235" s="34">
        <v>36253</v>
      </c>
      <c r="Q5235" s="37">
        <f t="shared" si="365"/>
        <v>36</v>
      </c>
      <c r="R5235" s="34">
        <v>6790</v>
      </c>
    </row>
    <row r="5236" spans="1:18" ht="14.25" thickBot="1">
      <c r="A5236" s="33" t="s">
        <v>606</v>
      </c>
      <c r="B5236" s="47">
        <v>41548</v>
      </c>
      <c r="C5236" t="s">
        <v>118</v>
      </c>
      <c r="D5236" t="s">
        <v>633</v>
      </c>
      <c r="E5236" t="s">
        <v>35</v>
      </c>
      <c r="F5236" t="s">
        <v>620</v>
      </c>
      <c r="G5236" t="s">
        <v>67</v>
      </c>
      <c r="I5236" t="s">
        <v>609</v>
      </c>
      <c r="K5236" s="34" t="s">
        <v>11</v>
      </c>
      <c r="L5236" s="37" t="str">
        <f t="shared" si="363"/>
        <v/>
      </c>
      <c r="M5236" s="34" t="s">
        <v>11</v>
      </c>
      <c r="N5236" s="36" t="str">
        <f t="shared" si="364"/>
        <v/>
      </c>
      <c r="O5236" s="34"/>
      <c r="P5236" s="34">
        <v>272348</v>
      </c>
      <c r="Q5236" s="37">
        <f t="shared" si="365"/>
        <v>272</v>
      </c>
      <c r="R5236" s="34">
        <v>28543</v>
      </c>
    </row>
    <row r="5237" spans="1:18" ht="14.25" thickBot="1">
      <c r="A5237" s="33" t="s">
        <v>606</v>
      </c>
      <c r="B5237" s="47">
        <v>41548</v>
      </c>
      <c r="C5237" t="s">
        <v>118</v>
      </c>
      <c r="D5237" t="s">
        <v>651</v>
      </c>
      <c r="E5237" t="s">
        <v>40</v>
      </c>
      <c r="F5237" t="s">
        <v>608</v>
      </c>
      <c r="G5237" t="s">
        <v>61</v>
      </c>
      <c r="I5237" t="s">
        <v>609</v>
      </c>
      <c r="K5237" s="34" t="s">
        <v>11</v>
      </c>
      <c r="L5237" s="37" t="str">
        <f t="shared" si="363"/>
        <v/>
      </c>
      <c r="M5237" s="34" t="s">
        <v>11</v>
      </c>
      <c r="N5237" s="36" t="str">
        <f t="shared" si="364"/>
        <v/>
      </c>
      <c r="O5237" s="34"/>
      <c r="P5237" s="34">
        <v>303610</v>
      </c>
      <c r="Q5237" s="37">
        <f t="shared" si="365"/>
        <v>304</v>
      </c>
      <c r="R5237" s="34">
        <v>16162</v>
      </c>
    </row>
    <row r="5238" spans="1:18" ht="14.25" thickBot="1">
      <c r="A5238" s="33" t="s">
        <v>606</v>
      </c>
      <c r="B5238" s="47">
        <v>41548</v>
      </c>
      <c r="C5238" t="s">
        <v>118</v>
      </c>
      <c r="D5238" t="s">
        <v>651</v>
      </c>
      <c r="E5238" t="s">
        <v>40</v>
      </c>
      <c r="F5238" t="s">
        <v>614</v>
      </c>
      <c r="G5238" t="s">
        <v>53</v>
      </c>
      <c r="I5238" t="s">
        <v>609</v>
      </c>
      <c r="K5238" s="34" t="s">
        <v>11</v>
      </c>
      <c r="L5238" s="37" t="str">
        <f t="shared" ref="L5238:L5256" si="366">IF(ISERROR(ROUND(K5238*0.001,0))=TRUE,"",(ROUND(K5238*0.001,0)))</f>
        <v/>
      </c>
      <c r="M5238" s="34" t="s">
        <v>11</v>
      </c>
      <c r="N5238" s="36" t="str">
        <f t="shared" ref="N5238:N5256" si="367">IF(ISERROR(M5238/L5238)=TRUE,"",(M5238/L5238))</f>
        <v/>
      </c>
      <c r="O5238" s="34"/>
      <c r="P5238" s="34">
        <v>9391</v>
      </c>
      <c r="Q5238" s="37">
        <f t="shared" ref="Q5238:Q5256" si="368">IF(ISERROR(ROUND(P5238*0.001,0))=TRUE,"",(ROUND(P5238*0.001,0)))</f>
        <v>9</v>
      </c>
      <c r="R5238" s="34">
        <v>2167</v>
      </c>
    </row>
    <row r="5239" spans="1:18" ht="14.25" thickBot="1">
      <c r="A5239" s="33" t="s">
        <v>606</v>
      </c>
      <c r="B5239" s="47">
        <v>41548</v>
      </c>
      <c r="C5239" t="s">
        <v>118</v>
      </c>
      <c r="D5239" t="s">
        <v>634</v>
      </c>
      <c r="E5239" t="s">
        <v>38</v>
      </c>
      <c r="F5239" t="s">
        <v>610</v>
      </c>
      <c r="G5239" t="s">
        <v>48</v>
      </c>
      <c r="I5239" t="s">
        <v>609</v>
      </c>
      <c r="K5239" s="34" t="s">
        <v>11</v>
      </c>
      <c r="L5239" s="37" t="str">
        <f t="shared" si="366"/>
        <v/>
      </c>
      <c r="M5239" s="34" t="s">
        <v>11</v>
      </c>
      <c r="N5239" s="36" t="str">
        <f t="shared" si="367"/>
        <v/>
      </c>
      <c r="O5239" s="34"/>
      <c r="P5239" s="34">
        <v>28120</v>
      </c>
      <c r="Q5239" s="37">
        <f t="shared" si="368"/>
        <v>28</v>
      </c>
      <c r="R5239" s="34">
        <v>988</v>
      </c>
    </row>
    <row r="5240" spans="1:18" ht="14.25" thickBot="1">
      <c r="A5240" s="33" t="s">
        <v>606</v>
      </c>
      <c r="B5240" s="47">
        <v>41548</v>
      </c>
      <c r="C5240" t="s">
        <v>118</v>
      </c>
      <c r="D5240" t="s">
        <v>634</v>
      </c>
      <c r="E5240" t="s">
        <v>38</v>
      </c>
      <c r="F5240" t="s">
        <v>635</v>
      </c>
      <c r="G5240" t="s">
        <v>65</v>
      </c>
      <c r="I5240" t="s">
        <v>609</v>
      </c>
      <c r="K5240" s="34" t="s">
        <v>11</v>
      </c>
      <c r="L5240" s="37" t="str">
        <f t="shared" si="366"/>
        <v/>
      </c>
      <c r="M5240" s="34" t="s">
        <v>11</v>
      </c>
      <c r="N5240" s="36" t="str">
        <f t="shared" si="367"/>
        <v/>
      </c>
      <c r="O5240" s="34"/>
      <c r="P5240" s="34">
        <v>62900</v>
      </c>
      <c r="Q5240" s="37">
        <f t="shared" si="368"/>
        <v>63</v>
      </c>
      <c r="R5240" s="34">
        <v>12083</v>
      </c>
    </row>
    <row r="5241" spans="1:18" ht="14.25" thickBot="1">
      <c r="A5241" s="33" t="s">
        <v>606</v>
      </c>
      <c r="B5241" s="47">
        <v>41548</v>
      </c>
      <c r="C5241" t="s">
        <v>118</v>
      </c>
      <c r="D5241" t="s">
        <v>634</v>
      </c>
      <c r="E5241" t="s">
        <v>38</v>
      </c>
      <c r="F5241" t="s">
        <v>616</v>
      </c>
      <c r="G5241" t="s">
        <v>60</v>
      </c>
      <c r="I5241" t="s">
        <v>609</v>
      </c>
      <c r="K5241" s="34" t="s">
        <v>11</v>
      </c>
      <c r="L5241" s="37" t="str">
        <f t="shared" si="366"/>
        <v/>
      </c>
      <c r="M5241" s="34" t="s">
        <v>11</v>
      </c>
      <c r="N5241" s="36" t="str">
        <f t="shared" si="367"/>
        <v/>
      </c>
      <c r="O5241" s="34"/>
      <c r="P5241" s="34">
        <v>17127</v>
      </c>
      <c r="Q5241" s="37">
        <f t="shared" si="368"/>
        <v>17</v>
      </c>
      <c r="R5241" s="34">
        <v>3139</v>
      </c>
    </row>
    <row r="5242" spans="1:18" ht="14.25" thickBot="1">
      <c r="A5242" s="33" t="s">
        <v>606</v>
      </c>
      <c r="B5242" s="47">
        <v>41548</v>
      </c>
      <c r="C5242" t="s">
        <v>118</v>
      </c>
      <c r="D5242" t="s">
        <v>636</v>
      </c>
      <c r="E5242" t="s">
        <v>69</v>
      </c>
      <c r="F5242" t="s">
        <v>608</v>
      </c>
      <c r="G5242" t="s">
        <v>61</v>
      </c>
      <c r="I5242" t="s">
        <v>609</v>
      </c>
      <c r="K5242" s="34" t="s">
        <v>11</v>
      </c>
      <c r="L5242" s="37" t="str">
        <f t="shared" si="366"/>
        <v/>
      </c>
      <c r="M5242" s="34" t="s">
        <v>11</v>
      </c>
      <c r="N5242" s="36" t="str">
        <f t="shared" si="367"/>
        <v/>
      </c>
      <c r="O5242" s="34"/>
      <c r="P5242" s="34">
        <v>541971</v>
      </c>
      <c r="Q5242" s="37">
        <f t="shared" si="368"/>
        <v>542</v>
      </c>
      <c r="R5242" s="34">
        <v>82123</v>
      </c>
    </row>
    <row r="5243" spans="1:18" ht="14.25" thickBot="1">
      <c r="A5243" s="33" t="s">
        <v>606</v>
      </c>
      <c r="B5243" s="47">
        <v>41548</v>
      </c>
      <c r="C5243" t="s">
        <v>118</v>
      </c>
      <c r="D5243" t="s">
        <v>636</v>
      </c>
      <c r="E5243" t="s">
        <v>69</v>
      </c>
      <c r="F5243" t="s">
        <v>642</v>
      </c>
      <c r="G5243" t="s">
        <v>99</v>
      </c>
      <c r="I5243" t="s">
        <v>609</v>
      </c>
      <c r="K5243" s="34" t="s">
        <v>11</v>
      </c>
      <c r="L5243" s="37" t="str">
        <f t="shared" si="366"/>
        <v/>
      </c>
      <c r="M5243" s="34" t="s">
        <v>11</v>
      </c>
      <c r="N5243" s="36" t="str">
        <f t="shared" si="367"/>
        <v/>
      </c>
      <c r="O5243" s="34"/>
      <c r="P5243" s="34">
        <v>148512</v>
      </c>
      <c r="Q5243" s="37">
        <f t="shared" si="368"/>
        <v>149</v>
      </c>
      <c r="R5243" s="34">
        <v>20353</v>
      </c>
    </row>
    <row r="5244" spans="1:18" ht="14.25" thickBot="1">
      <c r="A5244" s="33" t="s">
        <v>606</v>
      </c>
      <c r="B5244" s="47">
        <v>41548</v>
      </c>
      <c r="C5244" t="s">
        <v>118</v>
      </c>
      <c r="D5244" t="s">
        <v>636</v>
      </c>
      <c r="E5244" t="s">
        <v>69</v>
      </c>
      <c r="F5244" t="s">
        <v>610</v>
      </c>
      <c r="G5244" t="s">
        <v>48</v>
      </c>
      <c r="I5244" t="s">
        <v>609</v>
      </c>
      <c r="K5244" s="34">
        <v>108967</v>
      </c>
      <c r="L5244" s="37">
        <f t="shared" si="366"/>
        <v>109</v>
      </c>
      <c r="M5244" s="34">
        <v>17054</v>
      </c>
      <c r="N5244" s="36">
        <f t="shared" si="367"/>
        <v>156.45871559633028</v>
      </c>
      <c r="O5244" s="34"/>
      <c r="P5244" s="34">
        <v>1135941</v>
      </c>
      <c r="Q5244" s="37">
        <f t="shared" si="368"/>
        <v>1136</v>
      </c>
      <c r="R5244" s="34">
        <v>180182</v>
      </c>
    </row>
    <row r="5245" spans="1:18" ht="14.25" thickBot="1">
      <c r="A5245" s="33" t="s">
        <v>606</v>
      </c>
      <c r="B5245" s="47">
        <v>41548</v>
      </c>
      <c r="C5245" t="s">
        <v>118</v>
      </c>
      <c r="D5245" t="s">
        <v>636</v>
      </c>
      <c r="E5245" t="s">
        <v>69</v>
      </c>
      <c r="F5245" t="s">
        <v>616</v>
      </c>
      <c r="G5245" t="s">
        <v>60</v>
      </c>
      <c r="I5245" t="s">
        <v>609</v>
      </c>
      <c r="K5245" s="34">
        <v>100160</v>
      </c>
      <c r="L5245" s="37">
        <f t="shared" si="366"/>
        <v>100</v>
      </c>
      <c r="M5245" s="34">
        <v>14598</v>
      </c>
      <c r="N5245" s="36">
        <f t="shared" si="367"/>
        <v>145.97999999999999</v>
      </c>
      <c r="O5245" s="34"/>
      <c r="P5245" s="34">
        <v>2334443</v>
      </c>
      <c r="Q5245" s="37">
        <f t="shared" si="368"/>
        <v>2334</v>
      </c>
      <c r="R5245" s="34">
        <v>368305</v>
      </c>
    </row>
    <row r="5246" spans="1:18" ht="14.25" thickBot="1">
      <c r="A5246" s="33" t="s">
        <v>606</v>
      </c>
      <c r="B5246" s="47">
        <v>41548</v>
      </c>
      <c r="C5246" t="s">
        <v>118</v>
      </c>
      <c r="D5246" t="s">
        <v>636</v>
      </c>
      <c r="E5246" t="s">
        <v>69</v>
      </c>
      <c r="F5246" t="s">
        <v>617</v>
      </c>
      <c r="G5246" t="s">
        <v>64</v>
      </c>
      <c r="I5246" t="s">
        <v>609</v>
      </c>
      <c r="K5246" s="34" t="s">
        <v>11</v>
      </c>
      <c r="L5246" s="37" t="str">
        <f t="shared" si="366"/>
        <v/>
      </c>
      <c r="M5246" s="34" t="s">
        <v>11</v>
      </c>
      <c r="N5246" s="36" t="str">
        <f t="shared" si="367"/>
        <v/>
      </c>
      <c r="O5246" s="34"/>
      <c r="P5246" s="34">
        <v>211430</v>
      </c>
      <c r="Q5246" s="37">
        <f t="shared" si="368"/>
        <v>211</v>
      </c>
      <c r="R5246" s="34">
        <v>30842</v>
      </c>
    </row>
    <row r="5247" spans="1:18" ht="14.25" thickBot="1">
      <c r="A5247" s="33" t="s">
        <v>606</v>
      </c>
      <c r="B5247" s="47">
        <v>41548</v>
      </c>
      <c r="C5247" t="s">
        <v>118</v>
      </c>
      <c r="D5247" t="s">
        <v>636</v>
      </c>
      <c r="E5247" t="s">
        <v>69</v>
      </c>
      <c r="F5247" t="s">
        <v>625</v>
      </c>
      <c r="G5247" t="s">
        <v>66</v>
      </c>
      <c r="I5247" t="s">
        <v>609</v>
      </c>
      <c r="K5247" s="34" t="s">
        <v>11</v>
      </c>
      <c r="L5247" s="37" t="str">
        <f t="shared" si="366"/>
        <v/>
      </c>
      <c r="M5247" s="34" t="s">
        <v>11</v>
      </c>
      <c r="N5247" s="36" t="str">
        <f t="shared" si="367"/>
        <v/>
      </c>
      <c r="O5247" s="34"/>
      <c r="P5247" s="34">
        <v>394860</v>
      </c>
      <c r="Q5247" s="37">
        <f t="shared" si="368"/>
        <v>395</v>
      </c>
      <c r="R5247" s="34">
        <v>63573</v>
      </c>
    </row>
    <row r="5248" spans="1:18" ht="14.25" thickBot="1">
      <c r="A5248" s="33" t="s">
        <v>606</v>
      </c>
      <c r="B5248" s="47">
        <v>41548</v>
      </c>
      <c r="C5248" t="s">
        <v>118</v>
      </c>
      <c r="D5248" t="s">
        <v>636</v>
      </c>
      <c r="E5248" t="s">
        <v>69</v>
      </c>
      <c r="F5248" t="s">
        <v>620</v>
      </c>
      <c r="G5248" t="s">
        <v>67</v>
      </c>
      <c r="I5248" t="s">
        <v>609</v>
      </c>
      <c r="K5248" s="34" t="s">
        <v>11</v>
      </c>
      <c r="L5248" s="37" t="str">
        <f t="shared" si="366"/>
        <v/>
      </c>
      <c r="M5248" s="34" t="s">
        <v>11</v>
      </c>
      <c r="N5248" s="36" t="str">
        <f t="shared" si="367"/>
        <v/>
      </c>
      <c r="O5248" s="34"/>
      <c r="P5248" s="34">
        <v>39651</v>
      </c>
      <c r="Q5248" s="37">
        <f t="shared" si="368"/>
        <v>40</v>
      </c>
      <c r="R5248" s="34">
        <v>5705</v>
      </c>
    </row>
    <row r="5249" spans="1:18" ht="14.25" thickBot="1">
      <c r="A5249" s="33" t="s">
        <v>606</v>
      </c>
      <c r="B5249" s="47">
        <v>41548</v>
      </c>
      <c r="C5249" t="s">
        <v>118</v>
      </c>
      <c r="D5249" t="s">
        <v>638</v>
      </c>
      <c r="E5249" t="s">
        <v>70</v>
      </c>
      <c r="F5249" t="s">
        <v>608</v>
      </c>
      <c r="G5249" t="s">
        <v>61</v>
      </c>
      <c r="I5249" t="s">
        <v>609</v>
      </c>
      <c r="K5249" s="34" t="s">
        <v>11</v>
      </c>
      <c r="L5249" s="37" t="str">
        <f t="shared" si="366"/>
        <v/>
      </c>
      <c r="M5249" s="34" t="s">
        <v>11</v>
      </c>
      <c r="N5249" s="36" t="str">
        <f t="shared" si="367"/>
        <v/>
      </c>
      <c r="O5249" s="34"/>
      <c r="P5249" s="34">
        <v>21280</v>
      </c>
      <c r="Q5249" s="37">
        <f t="shared" si="368"/>
        <v>21</v>
      </c>
      <c r="R5249" s="34">
        <v>1548</v>
      </c>
    </row>
    <row r="5250" spans="1:18" ht="14.25" thickBot="1">
      <c r="A5250" s="33" t="s">
        <v>606</v>
      </c>
      <c r="B5250" s="47">
        <v>41548</v>
      </c>
      <c r="C5250" t="s">
        <v>118</v>
      </c>
      <c r="D5250" t="s">
        <v>638</v>
      </c>
      <c r="E5250" t="s">
        <v>70</v>
      </c>
      <c r="F5250" t="s">
        <v>610</v>
      </c>
      <c r="G5250" t="s">
        <v>48</v>
      </c>
      <c r="I5250" t="s">
        <v>609</v>
      </c>
      <c r="K5250" s="34">
        <v>43827</v>
      </c>
      <c r="L5250" s="37">
        <f t="shared" si="366"/>
        <v>44</v>
      </c>
      <c r="M5250" s="34">
        <v>2997</v>
      </c>
      <c r="N5250" s="36">
        <f t="shared" si="367"/>
        <v>68.11363636363636</v>
      </c>
      <c r="O5250" s="34"/>
      <c r="P5250" s="34">
        <v>84165</v>
      </c>
      <c r="Q5250" s="37">
        <f t="shared" si="368"/>
        <v>84</v>
      </c>
      <c r="R5250" s="34">
        <v>4897</v>
      </c>
    </row>
    <row r="5251" spans="1:18" ht="14.25" thickBot="1">
      <c r="A5251" s="33" t="s">
        <v>606</v>
      </c>
      <c r="B5251" s="47">
        <v>41548</v>
      </c>
      <c r="C5251" t="s">
        <v>118</v>
      </c>
      <c r="D5251" t="s">
        <v>638</v>
      </c>
      <c r="E5251" t="s">
        <v>70</v>
      </c>
      <c r="F5251" t="s">
        <v>614</v>
      </c>
      <c r="G5251" t="s">
        <v>53</v>
      </c>
      <c r="I5251" t="s">
        <v>609</v>
      </c>
      <c r="K5251" s="34" t="s">
        <v>11</v>
      </c>
      <c r="L5251" s="37" t="str">
        <f t="shared" si="366"/>
        <v/>
      </c>
      <c r="M5251" s="34" t="s">
        <v>11</v>
      </c>
      <c r="N5251" s="36" t="str">
        <f t="shared" si="367"/>
        <v/>
      </c>
      <c r="O5251" s="34"/>
      <c r="P5251" s="34">
        <v>17917</v>
      </c>
      <c r="Q5251" s="37">
        <f t="shared" si="368"/>
        <v>18</v>
      </c>
      <c r="R5251" s="34">
        <v>4117</v>
      </c>
    </row>
    <row r="5252" spans="1:18" ht="14.25" thickBot="1">
      <c r="A5252" s="33" t="s">
        <v>606</v>
      </c>
      <c r="B5252" s="47">
        <v>41548</v>
      </c>
      <c r="C5252" t="s">
        <v>118</v>
      </c>
      <c r="D5252" t="s">
        <v>638</v>
      </c>
      <c r="E5252" t="s">
        <v>70</v>
      </c>
      <c r="F5252" t="s">
        <v>620</v>
      </c>
      <c r="G5252" t="s">
        <v>67</v>
      </c>
      <c r="I5252" t="s">
        <v>609</v>
      </c>
      <c r="K5252" s="34">
        <v>17460</v>
      </c>
      <c r="L5252" s="37">
        <f t="shared" si="366"/>
        <v>17</v>
      </c>
      <c r="M5252" s="34">
        <v>996</v>
      </c>
      <c r="N5252" s="36">
        <f t="shared" si="367"/>
        <v>58.588235294117645</v>
      </c>
      <c r="O5252" s="34"/>
      <c r="P5252" s="34">
        <v>17460</v>
      </c>
      <c r="Q5252" s="37">
        <f t="shared" si="368"/>
        <v>17</v>
      </c>
      <c r="R5252" s="34">
        <v>996</v>
      </c>
    </row>
    <row r="5253" spans="1:18" ht="14.25" thickBot="1">
      <c r="A5253" s="33" t="s">
        <v>606</v>
      </c>
      <c r="B5253" s="47">
        <v>41548</v>
      </c>
      <c r="C5253" t="s">
        <v>118</v>
      </c>
      <c r="D5253" t="s">
        <v>639</v>
      </c>
      <c r="E5253" t="s">
        <v>72</v>
      </c>
      <c r="F5253" t="s">
        <v>619</v>
      </c>
      <c r="G5253" t="s">
        <v>54</v>
      </c>
      <c r="I5253" t="s">
        <v>609</v>
      </c>
      <c r="K5253" s="34" t="s">
        <v>11</v>
      </c>
      <c r="L5253" s="37" t="str">
        <f t="shared" si="366"/>
        <v/>
      </c>
      <c r="M5253" s="34" t="s">
        <v>11</v>
      </c>
      <c r="N5253" s="36" t="str">
        <f t="shared" si="367"/>
        <v/>
      </c>
      <c r="O5253" s="34"/>
      <c r="P5253" s="34">
        <v>113810</v>
      </c>
      <c r="Q5253" s="37">
        <f t="shared" si="368"/>
        <v>114</v>
      </c>
      <c r="R5253" s="34">
        <v>16796</v>
      </c>
    </row>
    <row r="5254" spans="1:18" ht="14.25" thickBot="1">
      <c r="A5254" s="33" t="s">
        <v>606</v>
      </c>
      <c r="B5254" s="47">
        <v>41548</v>
      </c>
      <c r="C5254" t="s">
        <v>118</v>
      </c>
      <c r="D5254" t="s">
        <v>612</v>
      </c>
      <c r="E5254" t="s">
        <v>68</v>
      </c>
      <c r="F5254" t="s">
        <v>625</v>
      </c>
      <c r="G5254" t="s">
        <v>66</v>
      </c>
      <c r="I5254" t="s">
        <v>609</v>
      </c>
      <c r="K5254" s="34">
        <v>36160</v>
      </c>
      <c r="L5254" s="37">
        <f t="shared" si="366"/>
        <v>36</v>
      </c>
      <c r="M5254" s="34">
        <v>6773</v>
      </c>
      <c r="N5254" s="36">
        <f t="shared" si="367"/>
        <v>188.13888888888889</v>
      </c>
      <c r="O5254" s="34"/>
      <c r="P5254" s="34">
        <v>72260</v>
      </c>
      <c r="Q5254" s="37">
        <f t="shared" si="368"/>
        <v>72</v>
      </c>
      <c r="R5254" s="34">
        <v>14195</v>
      </c>
    </row>
    <row r="5255" spans="1:18" ht="14.25" thickBot="1">
      <c r="A5255" s="33" t="s">
        <v>606</v>
      </c>
      <c r="B5255" s="47">
        <v>41548</v>
      </c>
      <c r="C5255" t="s">
        <v>118</v>
      </c>
      <c r="D5255" t="s">
        <v>669</v>
      </c>
      <c r="E5255" t="s">
        <v>348</v>
      </c>
      <c r="F5255" t="s">
        <v>610</v>
      </c>
      <c r="G5255" t="s">
        <v>48</v>
      </c>
      <c r="I5255" t="s">
        <v>609</v>
      </c>
      <c r="K5255" s="34" t="s">
        <v>11</v>
      </c>
      <c r="L5255" s="37" t="str">
        <f t="shared" si="366"/>
        <v/>
      </c>
      <c r="M5255" s="34" t="s">
        <v>11</v>
      </c>
      <c r="N5255" s="36" t="str">
        <f t="shared" si="367"/>
        <v/>
      </c>
      <c r="O5255" s="34"/>
      <c r="P5255" s="34">
        <v>13934</v>
      </c>
      <c r="Q5255" s="37">
        <f t="shared" si="368"/>
        <v>14</v>
      </c>
      <c r="R5255" s="34">
        <v>5309</v>
      </c>
    </row>
    <row r="5256" spans="1:18" ht="14.25" thickBot="1">
      <c r="A5256" s="33" t="s">
        <v>606</v>
      </c>
      <c r="B5256" s="47">
        <v>41548</v>
      </c>
      <c r="C5256" t="s">
        <v>118</v>
      </c>
      <c r="D5256" t="s">
        <v>641</v>
      </c>
      <c r="E5256" t="s">
        <v>33</v>
      </c>
      <c r="F5256" t="s">
        <v>610</v>
      </c>
      <c r="G5256" t="s">
        <v>48</v>
      </c>
      <c r="I5256" t="s">
        <v>609</v>
      </c>
      <c r="K5256" s="34" t="s">
        <v>11</v>
      </c>
      <c r="L5256" s="37" t="str">
        <f t="shared" si="366"/>
        <v/>
      </c>
      <c r="M5256" s="34" t="s">
        <v>11</v>
      </c>
      <c r="N5256" s="36" t="str">
        <f t="shared" si="367"/>
        <v/>
      </c>
      <c r="O5256" s="34"/>
      <c r="P5256" s="34">
        <v>7868</v>
      </c>
      <c r="Q5256" s="37">
        <f t="shared" si="368"/>
        <v>8</v>
      </c>
      <c r="R5256" s="34">
        <v>4501</v>
      </c>
    </row>
    <row r="5257" spans="1:18" ht="14.25" thickBot="1">
      <c r="A5257" s="33" t="s">
        <v>657</v>
      </c>
      <c r="B5257" s="47">
        <v>41518</v>
      </c>
      <c r="C5257" t="s">
        <v>118</v>
      </c>
      <c r="D5257" t="s">
        <v>607</v>
      </c>
      <c r="E5257" t="s">
        <v>44</v>
      </c>
      <c r="F5257" t="s">
        <v>608</v>
      </c>
      <c r="G5257" t="s">
        <v>61</v>
      </c>
      <c r="I5257" t="s">
        <v>609</v>
      </c>
      <c r="K5257" s="34">
        <v>18156</v>
      </c>
      <c r="L5257" s="37">
        <f>IF(ISERROR(ROUND(K5257*0.001,0))=TRUE,"",(ROUND(K5257*0.001,0)))</f>
        <v>18</v>
      </c>
      <c r="M5257" s="34">
        <v>6322</v>
      </c>
      <c r="N5257" s="36">
        <f>IF(ISERROR(M5257/L5257)=TRUE,"",(M5257/L5257))</f>
        <v>351.22222222222223</v>
      </c>
      <c r="O5257" s="34"/>
      <c r="P5257" s="34">
        <v>606217</v>
      </c>
      <c r="Q5257" s="37">
        <f>IF(ISERROR(ROUND(P5257*0.001,0))=TRUE,"",(ROUND(P5257*0.001,0)))</f>
        <v>606</v>
      </c>
      <c r="R5257" s="34">
        <v>141761</v>
      </c>
    </row>
    <row r="5258" spans="1:18" ht="14.25" thickBot="1">
      <c r="A5258" s="33" t="s">
        <v>657</v>
      </c>
      <c r="B5258" s="47">
        <v>41518</v>
      </c>
      <c r="C5258" t="s">
        <v>118</v>
      </c>
      <c r="D5258" t="s">
        <v>607</v>
      </c>
      <c r="E5258" t="s">
        <v>44</v>
      </c>
      <c r="F5258" t="s">
        <v>610</v>
      </c>
      <c r="G5258" t="s">
        <v>48</v>
      </c>
      <c r="I5258" t="s">
        <v>609</v>
      </c>
      <c r="K5258" s="34">
        <v>1678576</v>
      </c>
      <c r="L5258" s="37">
        <f t="shared" ref="L5258:L5321" si="369">IF(ISERROR(ROUND(K5258*0.001,0))=TRUE,"",(ROUND(K5258*0.001,0)))</f>
        <v>1679</v>
      </c>
      <c r="M5258" s="34">
        <v>240234</v>
      </c>
      <c r="N5258" s="36">
        <f t="shared" ref="N5258:N5321" si="370">IF(ISERROR(M5258/L5258)=TRUE,"",(M5258/L5258))</f>
        <v>143.08159618820727</v>
      </c>
      <c r="O5258" s="34"/>
      <c r="P5258" s="34">
        <v>15333410</v>
      </c>
      <c r="Q5258" s="37">
        <f t="shared" ref="Q5258:Q5321" si="371">IF(ISERROR(ROUND(P5258*0.001,0))=TRUE,"",(ROUND(P5258*0.001,0)))</f>
        <v>15333</v>
      </c>
      <c r="R5258" s="34">
        <v>2268327</v>
      </c>
    </row>
    <row r="5259" spans="1:18" ht="14.25" thickBot="1">
      <c r="A5259" s="33" t="s">
        <v>657</v>
      </c>
      <c r="B5259" s="47">
        <v>41518</v>
      </c>
      <c r="C5259" t="s">
        <v>118</v>
      </c>
      <c r="D5259" t="s">
        <v>607</v>
      </c>
      <c r="E5259" t="s">
        <v>44</v>
      </c>
      <c r="F5259" t="s">
        <v>612</v>
      </c>
      <c r="G5259" t="s">
        <v>57</v>
      </c>
      <c r="I5259" t="s">
        <v>609</v>
      </c>
      <c r="K5259" s="34">
        <v>4603</v>
      </c>
      <c r="L5259" s="37">
        <f t="shared" si="369"/>
        <v>5</v>
      </c>
      <c r="M5259" s="34">
        <v>1088</v>
      </c>
      <c r="N5259" s="36">
        <f t="shared" si="370"/>
        <v>217.6</v>
      </c>
      <c r="O5259" s="34"/>
      <c r="P5259" s="34">
        <v>125200</v>
      </c>
      <c r="Q5259" s="37">
        <f t="shared" si="371"/>
        <v>125</v>
      </c>
      <c r="R5259" s="34">
        <v>35479</v>
      </c>
    </row>
    <row r="5260" spans="1:18" ht="14.25" thickBot="1">
      <c r="A5260" s="33" t="s">
        <v>657</v>
      </c>
      <c r="B5260" s="47">
        <v>41518</v>
      </c>
      <c r="C5260" t="s">
        <v>118</v>
      </c>
      <c r="D5260" t="s">
        <v>607</v>
      </c>
      <c r="E5260" t="s">
        <v>44</v>
      </c>
      <c r="F5260" t="s">
        <v>614</v>
      </c>
      <c r="G5260" t="s">
        <v>53</v>
      </c>
      <c r="I5260" t="s">
        <v>609</v>
      </c>
      <c r="K5260" s="34">
        <v>101746</v>
      </c>
      <c r="L5260" s="37">
        <f t="shared" si="369"/>
        <v>102</v>
      </c>
      <c r="M5260" s="34">
        <v>8181</v>
      </c>
      <c r="N5260" s="36">
        <f t="shared" si="370"/>
        <v>80.205882352941174</v>
      </c>
      <c r="O5260" s="34"/>
      <c r="P5260" s="34">
        <v>560193</v>
      </c>
      <c r="Q5260" s="37">
        <f t="shared" si="371"/>
        <v>560</v>
      </c>
      <c r="R5260" s="34">
        <v>127454</v>
      </c>
    </row>
    <row r="5261" spans="1:18" ht="14.25" thickBot="1">
      <c r="A5261" s="33" t="s">
        <v>657</v>
      </c>
      <c r="B5261" s="47">
        <v>41518</v>
      </c>
      <c r="C5261" t="s">
        <v>118</v>
      </c>
      <c r="D5261" t="s">
        <v>607</v>
      </c>
      <c r="E5261" t="s">
        <v>44</v>
      </c>
      <c r="F5261" t="s">
        <v>616</v>
      </c>
      <c r="G5261" t="s">
        <v>60</v>
      </c>
      <c r="I5261" t="s">
        <v>609</v>
      </c>
      <c r="K5261" s="34">
        <v>27954</v>
      </c>
      <c r="L5261" s="37">
        <f t="shared" si="369"/>
        <v>28</v>
      </c>
      <c r="M5261" s="34">
        <v>8282</v>
      </c>
      <c r="N5261" s="36">
        <f t="shared" si="370"/>
        <v>295.78571428571428</v>
      </c>
      <c r="O5261" s="34"/>
      <c r="P5261" s="34">
        <v>567867</v>
      </c>
      <c r="Q5261" s="37">
        <f t="shared" si="371"/>
        <v>568</v>
      </c>
      <c r="R5261" s="34">
        <v>144138</v>
      </c>
    </row>
    <row r="5262" spans="1:18" ht="14.25" thickBot="1">
      <c r="A5262" s="33" t="s">
        <v>657</v>
      </c>
      <c r="B5262" s="47">
        <v>41518</v>
      </c>
      <c r="C5262" t="s">
        <v>118</v>
      </c>
      <c r="D5262" t="s">
        <v>607</v>
      </c>
      <c r="E5262" t="s">
        <v>44</v>
      </c>
      <c r="F5262" t="s">
        <v>625</v>
      </c>
      <c r="G5262" t="s">
        <v>66</v>
      </c>
      <c r="I5262" t="s">
        <v>609</v>
      </c>
      <c r="K5262" s="34">
        <v>837780</v>
      </c>
      <c r="L5262" s="37">
        <f t="shared" si="369"/>
        <v>838</v>
      </c>
      <c r="M5262" s="34">
        <v>112532</v>
      </c>
      <c r="N5262" s="36">
        <f t="shared" si="370"/>
        <v>134.28639618138425</v>
      </c>
      <c r="O5262" s="34"/>
      <c r="P5262" s="34">
        <v>10571332</v>
      </c>
      <c r="Q5262" s="37">
        <f t="shared" si="371"/>
        <v>10571</v>
      </c>
      <c r="R5262" s="34">
        <v>1447290</v>
      </c>
    </row>
    <row r="5263" spans="1:18" ht="14.25" thickBot="1">
      <c r="A5263" s="33" t="s">
        <v>657</v>
      </c>
      <c r="B5263" s="47">
        <v>41518</v>
      </c>
      <c r="C5263" t="s">
        <v>118</v>
      </c>
      <c r="D5263" t="s">
        <v>607</v>
      </c>
      <c r="E5263" t="s">
        <v>44</v>
      </c>
      <c r="F5263" t="s">
        <v>626</v>
      </c>
      <c r="G5263" t="s">
        <v>62</v>
      </c>
      <c r="I5263" t="s">
        <v>609</v>
      </c>
      <c r="K5263" s="34" t="s">
        <v>11</v>
      </c>
      <c r="L5263" s="37" t="str">
        <f t="shared" si="369"/>
        <v/>
      </c>
      <c r="M5263" s="34" t="s">
        <v>11</v>
      </c>
      <c r="N5263" s="36" t="str">
        <f t="shared" si="370"/>
        <v/>
      </c>
      <c r="O5263" s="34"/>
      <c r="P5263" s="34">
        <v>34965</v>
      </c>
      <c r="Q5263" s="37">
        <f t="shared" si="371"/>
        <v>35</v>
      </c>
      <c r="R5263" s="34">
        <v>2949</v>
      </c>
    </row>
    <row r="5264" spans="1:18" ht="14.25" thickBot="1">
      <c r="A5264" s="33" t="s">
        <v>657</v>
      </c>
      <c r="B5264" s="47">
        <v>41518</v>
      </c>
      <c r="C5264" t="s">
        <v>118</v>
      </c>
      <c r="D5264" t="s">
        <v>607</v>
      </c>
      <c r="E5264" t="s">
        <v>44</v>
      </c>
      <c r="F5264" t="s">
        <v>646</v>
      </c>
      <c r="G5264" t="s">
        <v>74</v>
      </c>
      <c r="I5264" t="s">
        <v>609</v>
      </c>
      <c r="K5264" s="34">
        <v>716507</v>
      </c>
      <c r="L5264" s="37">
        <f t="shared" si="369"/>
        <v>717</v>
      </c>
      <c r="M5264" s="34">
        <v>72974</v>
      </c>
      <c r="N5264" s="36">
        <f t="shared" si="370"/>
        <v>101.7768479776848</v>
      </c>
      <c r="O5264" s="34"/>
      <c r="P5264" s="34">
        <v>12091493</v>
      </c>
      <c r="Q5264" s="37">
        <f t="shared" si="371"/>
        <v>12091</v>
      </c>
      <c r="R5264" s="34">
        <v>1654472</v>
      </c>
    </row>
    <row r="5265" spans="1:18" ht="14.25" thickBot="1">
      <c r="A5265" s="33" t="s">
        <v>657</v>
      </c>
      <c r="B5265" s="47">
        <v>41518</v>
      </c>
      <c r="C5265" t="s">
        <v>118</v>
      </c>
      <c r="D5265" t="s">
        <v>622</v>
      </c>
      <c r="E5265" t="s">
        <v>45</v>
      </c>
      <c r="F5265" t="s">
        <v>608</v>
      </c>
      <c r="G5265" t="s">
        <v>61</v>
      </c>
      <c r="I5265" t="s">
        <v>609</v>
      </c>
      <c r="K5265" s="34">
        <v>2458</v>
      </c>
      <c r="L5265" s="37">
        <f t="shared" si="369"/>
        <v>2</v>
      </c>
      <c r="M5265" s="34">
        <v>258</v>
      </c>
      <c r="N5265" s="36">
        <f t="shared" si="370"/>
        <v>129</v>
      </c>
      <c r="O5265" s="34"/>
      <c r="P5265" s="34">
        <v>3776</v>
      </c>
      <c r="Q5265" s="37">
        <f t="shared" si="371"/>
        <v>4</v>
      </c>
      <c r="R5265" s="34">
        <v>588</v>
      </c>
    </row>
    <row r="5266" spans="1:18" ht="14.25" thickBot="1">
      <c r="A5266" s="33" t="s">
        <v>657</v>
      </c>
      <c r="B5266" s="47">
        <v>41518</v>
      </c>
      <c r="C5266" t="s">
        <v>118</v>
      </c>
      <c r="D5266" t="s">
        <v>622</v>
      </c>
      <c r="E5266" t="s">
        <v>45</v>
      </c>
      <c r="F5266" t="s">
        <v>610</v>
      </c>
      <c r="G5266" t="s">
        <v>48</v>
      </c>
      <c r="I5266" t="s">
        <v>609</v>
      </c>
      <c r="K5266" s="34" t="s">
        <v>11</v>
      </c>
      <c r="L5266" s="37" t="str">
        <f t="shared" si="369"/>
        <v/>
      </c>
      <c r="M5266" s="34" t="s">
        <v>11</v>
      </c>
      <c r="N5266" s="36" t="str">
        <f t="shared" si="370"/>
        <v/>
      </c>
      <c r="O5266" s="34"/>
      <c r="P5266" s="34">
        <v>17074</v>
      </c>
      <c r="Q5266" s="37">
        <f t="shared" si="371"/>
        <v>17</v>
      </c>
      <c r="R5266" s="34">
        <v>2802</v>
      </c>
    </row>
    <row r="5267" spans="1:18" ht="14.25" thickBot="1">
      <c r="A5267" s="33" t="s">
        <v>657</v>
      </c>
      <c r="B5267" s="47">
        <v>41518</v>
      </c>
      <c r="C5267" t="s">
        <v>118</v>
      </c>
      <c r="D5267" t="s">
        <v>622</v>
      </c>
      <c r="E5267" t="s">
        <v>45</v>
      </c>
      <c r="F5267" t="s">
        <v>614</v>
      </c>
      <c r="G5267" t="s">
        <v>53</v>
      </c>
      <c r="I5267" t="s">
        <v>609</v>
      </c>
      <c r="K5267" s="34">
        <v>6269</v>
      </c>
      <c r="L5267" s="37">
        <f t="shared" si="369"/>
        <v>6</v>
      </c>
      <c r="M5267" s="34">
        <v>372</v>
      </c>
      <c r="N5267" s="36">
        <f t="shared" si="370"/>
        <v>62</v>
      </c>
      <c r="O5267" s="34"/>
      <c r="P5267" s="34">
        <v>21442</v>
      </c>
      <c r="Q5267" s="37">
        <f t="shared" si="371"/>
        <v>21</v>
      </c>
      <c r="R5267" s="34">
        <v>1149</v>
      </c>
    </row>
    <row r="5268" spans="1:18" ht="14.25" thickBot="1">
      <c r="A5268" s="33" t="s">
        <v>657</v>
      </c>
      <c r="B5268" s="47">
        <v>41518</v>
      </c>
      <c r="C5268" t="s">
        <v>118</v>
      </c>
      <c r="D5268" t="s">
        <v>622</v>
      </c>
      <c r="E5268" t="s">
        <v>45</v>
      </c>
      <c r="F5268" t="s">
        <v>616</v>
      </c>
      <c r="G5268" t="s">
        <v>60</v>
      </c>
      <c r="I5268" t="s">
        <v>609</v>
      </c>
      <c r="K5268" s="34" t="s">
        <v>11</v>
      </c>
      <c r="L5268" s="37" t="str">
        <f t="shared" si="369"/>
        <v/>
      </c>
      <c r="M5268" s="34" t="s">
        <v>11</v>
      </c>
      <c r="N5268" s="36" t="str">
        <f t="shared" si="370"/>
        <v/>
      </c>
      <c r="O5268" s="34"/>
      <c r="P5268" s="34">
        <v>1466</v>
      </c>
      <c r="Q5268" s="37">
        <f t="shared" si="371"/>
        <v>1</v>
      </c>
      <c r="R5268" s="34">
        <v>945</v>
      </c>
    </row>
    <row r="5269" spans="1:18" ht="14.25" thickBot="1">
      <c r="A5269" s="33" t="s">
        <v>657</v>
      </c>
      <c r="B5269" s="47">
        <v>41518</v>
      </c>
      <c r="C5269" t="s">
        <v>118</v>
      </c>
      <c r="D5269" t="s">
        <v>622</v>
      </c>
      <c r="E5269" t="s">
        <v>45</v>
      </c>
      <c r="F5269" t="s">
        <v>625</v>
      </c>
      <c r="G5269" t="s">
        <v>66</v>
      </c>
      <c r="I5269" t="s">
        <v>609</v>
      </c>
      <c r="K5269" s="34" t="s">
        <v>11</v>
      </c>
      <c r="L5269" s="37" t="str">
        <f t="shared" si="369"/>
        <v/>
      </c>
      <c r="M5269" s="34" t="s">
        <v>11</v>
      </c>
      <c r="N5269" s="36" t="str">
        <f t="shared" si="370"/>
        <v/>
      </c>
      <c r="O5269" s="34"/>
      <c r="P5269" s="34">
        <v>516400</v>
      </c>
      <c r="Q5269" s="37">
        <f t="shared" si="371"/>
        <v>516</v>
      </c>
      <c r="R5269" s="34">
        <v>67818</v>
      </c>
    </row>
    <row r="5270" spans="1:18" ht="14.25" thickBot="1">
      <c r="A5270" s="33" t="s">
        <v>657</v>
      </c>
      <c r="B5270" s="47">
        <v>41518</v>
      </c>
      <c r="C5270" t="s">
        <v>118</v>
      </c>
      <c r="D5270" t="s">
        <v>628</v>
      </c>
      <c r="E5270" t="s">
        <v>43</v>
      </c>
      <c r="F5270" t="s">
        <v>608</v>
      </c>
      <c r="G5270" t="s">
        <v>61</v>
      </c>
      <c r="I5270" t="s">
        <v>609</v>
      </c>
      <c r="K5270" s="34">
        <v>40125</v>
      </c>
      <c r="L5270" s="37">
        <f t="shared" si="369"/>
        <v>40</v>
      </c>
      <c r="M5270" s="34">
        <v>4010</v>
      </c>
      <c r="N5270" s="36">
        <f t="shared" si="370"/>
        <v>100.25</v>
      </c>
      <c r="O5270" s="34"/>
      <c r="P5270" s="34">
        <v>867514</v>
      </c>
      <c r="Q5270" s="37">
        <f t="shared" si="371"/>
        <v>868</v>
      </c>
      <c r="R5270" s="34">
        <v>135171</v>
      </c>
    </row>
    <row r="5271" spans="1:18" ht="14.25" thickBot="1">
      <c r="A5271" s="33" t="s">
        <v>657</v>
      </c>
      <c r="B5271" s="47">
        <v>41518</v>
      </c>
      <c r="C5271" t="s">
        <v>118</v>
      </c>
      <c r="D5271" t="s">
        <v>628</v>
      </c>
      <c r="E5271" t="s">
        <v>43</v>
      </c>
      <c r="F5271" t="s">
        <v>610</v>
      </c>
      <c r="G5271" t="s">
        <v>48</v>
      </c>
      <c r="I5271" t="s">
        <v>609</v>
      </c>
      <c r="K5271" s="34">
        <v>782079</v>
      </c>
      <c r="L5271" s="37">
        <f t="shared" si="369"/>
        <v>782</v>
      </c>
      <c r="M5271" s="34">
        <v>94493</v>
      </c>
      <c r="N5271" s="36">
        <f t="shared" si="370"/>
        <v>120.83503836317135</v>
      </c>
      <c r="O5271" s="34"/>
      <c r="P5271" s="34">
        <v>4513741</v>
      </c>
      <c r="Q5271" s="37">
        <f t="shared" si="371"/>
        <v>4514</v>
      </c>
      <c r="R5271" s="34">
        <v>600359</v>
      </c>
    </row>
    <row r="5272" spans="1:18" ht="14.25" thickBot="1">
      <c r="A5272" s="33" t="s">
        <v>657</v>
      </c>
      <c r="B5272" s="47">
        <v>41518</v>
      </c>
      <c r="C5272" t="s">
        <v>118</v>
      </c>
      <c r="D5272" t="s">
        <v>628</v>
      </c>
      <c r="E5272" t="s">
        <v>43</v>
      </c>
      <c r="F5272" t="s">
        <v>611</v>
      </c>
      <c r="G5272" t="s">
        <v>58</v>
      </c>
      <c r="I5272" t="s">
        <v>609</v>
      </c>
      <c r="K5272" s="34" t="s">
        <v>11</v>
      </c>
      <c r="L5272" s="37" t="str">
        <f t="shared" si="369"/>
        <v/>
      </c>
      <c r="M5272" s="34" t="s">
        <v>11</v>
      </c>
      <c r="N5272" s="36" t="str">
        <f t="shared" si="370"/>
        <v/>
      </c>
      <c r="O5272" s="34"/>
      <c r="P5272" s="34">
        <v>115050</v>
      </c>
      <c r="Q5272" s="37">
        <f t="shared" si="371"/>
        <v>115</v>
      </c>
      <c r="R5272" s="34">
        <v>14984</v>
      </c>
    </row>
    <row r="5273" spans="1:18" ht="14.25" thickBot="1">
      <c r="A5273" s="33" t="s">
        <v>657</v>
      </c>
      <c r="B5273" s="47">
        <v>41518</v>
      </c>
      <c r="C5273" t="s">
        <v>118</v>
      </c>
      <c r="D5273" t="s">
        <v>628</v>
      </c>
      <c r="E5273" t="s">
        <v>43</v>
      </c>
      <c r="F5273" t="s">
        <v>614</v>
      </c>
      <c r="G5273" t="s">
        <v>53</v>
      </c>
      <c r="I5273" t="s">
        <v>609</v>
      </c>
      <c r="K5273" s="34" t="s">
        <v>11</v>
      </c>
      <c r="L5273" s="37" t="str">
        <f t="shared" si="369"/>
        <v/>
      </c>
      <c r="M5273" s="34" t="s">
        <v>11</v>
      </c>
      <c r="N5273" s="36" t="str">
        <f t="shared" si="370"/>
        <v/>
      </c>
      <c r="O5273" s="34"/>
      <c r="P5273" s="34">
        <v>107888</v>
      </c>
      <c r="Q5273" s="37">
        <f t="shared" si="371"/>
        <v>108</v>
      </c>
      <c r="R5273" s="34">
        <v>36563</v>
      </c>
    </row>
    <row r="5274" spans="1:18" ht="14.25" thickBot="1">
      <c r="A5274" s="33" t="s">
        <v>657</v>
      </c>
      <c r="B5274" s="47">
        <v>41518</v>
      </c>
      <c r="C5274" t="s">
        <v>118</v>
      </c>
      <c r="D5274" t="s">
        <v>628</v>
      </c>
      <c r="E5274" t="s">
        <v>43</v>
      </c>
      <c r="F5274" t="s">
        <v>616</v>
      </c>
      <c r="G5274" t="s">
        <v>60</v>
      </c>
      <c r="I5274" t="s">
        <v>609</v>
      </c>
      <c r="K5274" s="34">
        <v>17688</v>
      </c>
      <c r="L5274" s="37">
        <f t="shared" si="369"/>
        <v>18</v>
      </c>
      <c r="M5274" s="34">
        <v>5507</v>
      </c>
      <c r="N5274" s="36">
        <f t="shared" si="370"/>
        <v>305.94444444444446</v>
      </c>
      <c r="O5274" s="34"/>
      <c r="P5274" s="34">
        <v>299105</v>
      </c>
      <c r="Q5274" s="37">
        <f t="shared" si="371"/>
        <v>299</v>
      </c>
      <c r="R5274" s="34">
        <v>50532</v>
      </c>
    </row>
    <row r="5275" spans="1:18" ht="14.25" thickBot="1">
      <c r="A5275" s="33" t="s">
        <v>657</v>
      </c>
      <c r="B5275" s="47">
        <v>41518</v>
      </c>
      <c r="C5275" t="s">
        <v>118</v>
      </c>
      <c r="D5275" t="s">
        <v>628</v>
      </c>
      <c r="E5275" t="s">
        <v>43</v>
      </c>
      <c r="F5275" t="s">
        <v>625</v>
      </c>
      <c r="G5275" t="s">
        <v>66</v>
      </c>
      <c r="I5275" t="s">
        <v>609</v>
      </c>
      <c r="K5275" s="34">
        <v>583503</v>
      </c>
      <c r="L5275" s="37">
        <f t="shared" si="369"/>
        <v>584</v>
      </c>
      <c r="M5275" s="34">
        <v>94730</v>
      </c>
      <c r="N5275" s="36">
        <f t="shared" si="370"/>
        <v>162.20890410958904</v>
      </c>
      <c r="O5275" s="34"/>
      <c r="P5275" s="34">
        <v>3152274</v>
      </c>
      <c r="Q5275" s="37">
        <f t="shared" si="371"/>
        <v>3152</v>
      </c>
      <c r="R5275" s="34">
        <v>509864</v>
      </c>
    </row>
    <row r="5276" spans="1:18" ht="14.25" thickBot="1">
      <c r="A5276" s="33" t="s">
        <v>657</v>
      </c>
      <c r="B5276" s="47">
        <v>41518</v>
      </c>
      <c r="C5276" t="s">
        <v>118</v>
      </c>
      <c r="D5276" t="s">
        <v>628</v>
      </c>
      <c r="E5276" t="s">
        <v>43</v>
      </c>
      <c r="F5276" t="s">
        <v>620</v>
      </c>
      <c r="G5276" t="s">
        <v>67</v>
      </c>
      <c r="I5276" t="s">
        <v>609</v>
      </c>
      <c r="K5276" s="34" t="s">
        <v>11</v>
      </c>
      <c r="L5276" s="37" t="str">
        <f t="shared" si="369"/>
        <v/>
      </c>
      <c r="M5276" s="34" t="s">
        <v>11</v>
      </c>
      <c r="N5276" s="36" t="str">
        <f t="shared" si="370"/>
        <v/>
      </c>
      <c r="O5276" s="34"/>
      <c r="P5276" s="34">
        <v>20940</v>
      </c>
      <c r="Q5276" s="37">
        <f t="shared" si="371"/>
        <v>21</v>
      </c>
      <c r="R5276" s="34">
        <v>1856</v>
      </c>
    </row>
    <row r="5277" spans="1:18" ht="14.25" thickBot="1">
      <c r="A5277" s="33" t="s">
        <v>657</v>
      </c>
      <c r="B5277" s="47">
        <v>41518</v>
      </c>
      <c r="C5277" t="s">
        <v>118</v>
      </c>
      <c r="D5277" t="s">
        <v>628</v>
      </c>
      <c r="E5277" t="s">
        <v>43</v>
      </c>
      <c r="F5277" t="s">
        <v>646</v>
      </c>
      <c r="G5277" t="s">
        <v>74</v>
      </c>
      <c r="I5277" t="s">
        <v>609</v>
      </c>
      <c r="K5277" s="34">
        <v>665965</v>
      </c>
      <c r="L5277" s="37">
        <f t="shared" si="369"/>
        <v>666</v>
      </c>
      <c r="M5277" s="34">
        <v>75856</v>
      </c>
      <c r="N5277" s="36">
        <f t="shared" si="370"/>
        <v>113.89789789789789</v>
      </c>
      <c r="O5277" s="34"/>
      <c r="P5277" s="34">
        <v>2216130</v>
      </c>
      <c r="Q5277" s="37">
        <f t="shared" si="371"/>
        <v>2216</v>
      </c>
      <c r="R5277" s="34">
        <v>258724</v>
      </c>
    </row>
    <row r="5278" spans="1:18" ht="14.25" thickBot="1">
      <c r="A5278" s="33" t="s">
        <v>657</v>
      </c>
      <c r="B5278" s="47">
        <v>41518</v>
      </c>
      <c r="C5278" t="s">
        <v>118</v>
      </c>
      <c r="D5278" t="s">
        <v>631</v>
      </c>
      <c r="E5278" t="s">
        <v>42</v>
      </c>
      <c r="F5278" t="s">
        <v>616</v>
      </c>
      <c r="G5278" t="s">
        <v>60</v>
      </c>
      <c r="I5278" t="s">
        <v>609</v>
      </c>
      <c r="K5278" s="34">
        <v>108224</v>
      </c>
      <c r="L5278" s="37">
        <f t="shared" si="369"/>
        <v>108</v>
      </c>
      <c r="M5278" s="34">
        <v>14748</v>
      </c>
      <c r="N5278" s="36">
        <f t="shared" si="370"/>
        <v>136.55555555555554</v>
      </c>
      <c r="O5278" s="34"/>
      <c r="P5278" s="34">
        <v>125672</v>
      </c>
      <c r="Q5278" s="37">
        <f t="shared" si="371"/>
        <v>126</v>
      </c>
      <c r="R5278" s="34">
        <v>17066</v>
      </c>
    </row>
    <row r="5279" spans="1:18" ht="14.25" thickBot="1">
      <c r="A5279" s="33" t="s">
        <v>657</v>
      </c>
      <c r="B5279" s="47">
        <v>41518</v>
      </c>
      <c r="C5279" t="s">
        <v>118</v>
      </c>
      <c r="D5279" t="s">
        <v>631</v>
      </c>
      <c r="E5279" t="s">
        <v>42</v>
      </c>
      <c r="F5279" t="s">
        <v>625</v>
      </c>
      <c r="G5279" t="s">
        <v>66</v>
      </c>
      <c r="I5279" t="s">
        <v>609</v>
      </c>
      <c r="K5279" s="34">
        <v>106522</v>
      </c>
      <c r="L5279" s="37">
        <f t="shared" si="369"/>
        <v>107</v>
      </c>
      <c r="M5279" s="34">
        <v>13584</v>
      </c>
      <c r="N5279" s="36">
        <f t="shared" si="370"/>
        <v>126.95327102803738</v>
      </c>
      <c r="O5279" s="34"/>
      <c r="P5279" s="34">
        <v>789204</v>
      </c>
      <c r="Q5279" s="37">
        <f t="shared" si="371"/>
        <v>789</v>
      </c>
      <c r="R5279" s="34">
        <v>120884</v>
      </c>
    </row>
    <row r="5280" spans="1:18" ht="14.25" thickBot="1">
      <c r="A5280" s="33" t="s">
        <v>657</v>
      </c>
      <c r="B5280" s="47">
        <v>41518</v>
      </c>
      <c r="C5280" t="s">
        <v>118</v>
      </c>
      <c r="D5280" t="s">
        <v>631</v>
      </c>
      <c r="E5280" t="s">
        <v>42</v>
      </c>
      <c r="F5280" t="s">
        <v>646</v>
      </c>
      <c r="G5280" t="s">
        <v>74</v>
      </c>
      <c r="I5280" t="s">
        <v>609</v>
      </c>
      <c r="K5280" s="34">
        <v>61409</v>
      </c>
      <c r="L5280" s="37">
        <f t="shared" si="369"/>
        <v>61</v>
      </c>
      <c r="M5280" s="34">
        <v>8580</v>
      </c>
      <c r="N5280" s="36">
        <f t="shared" si="370"/>
        <v>140.65573770491804</v>
      </c>
      <c r="O5280" s="34"/>
      <c r="P5280" s="34">
        <v>163350</v>
      </c>
      <c r="Q5280" s="37">
        <f t="shared" si="371"/>
        <v>163</v>
      </c>
      <c r="R5280" s="34">
        <v>21882</v>
      </c>
    </row>
    <row r="5281" spans="1:18" ht="14.25" thickBot="1">
      <c r="A5281" s="33" t="s">
        <v>657</v>
      </c>
      <c r="B5281" s="47">
        <v>41518</v>
      </c>
      <c r="C5281" t="s">
        <v>118</v>
      </c>
      <c r="D5281" t="s">
        <v>632</v>
      </c>
      <c r="E5281" t="s">
        <v>39</v>
      </c>
      <c r="F5281" t="s">
        <v>616</v>
      </c>
      <c r="G5281" t="s">
        <v>60</v>
      </c>
      <c r="I5281" t="s">
        <v>609</v>
      </c>
      <c r="K5281" s="34" t="s">
        <v>11</v>
      </c>
      <c r="L5281" s="37" t="str">
        <f t="shared" si="369"/>
        <v/>
      </c>
      <c r="M5281" s="34" t="s">
        <v>11</v>
      </c>
      <c r="N5281" s="36" t="str">
        <f t="shared" si="370"/>
        <v/>
      </c>
      <c r="O5281" s="34"/>
      <c r="P5281" s="34">
        <v>10457</v>
      </c>
      <c r="Q5281" s="37">
        <f t="shared" si="371"/>
        <v>10</v>
      </c>
      <c r="R5281" s="34">
        <v>3808</v>
      </c>
    </row>
    <row r="5282" spans="1:18" ht="14.25" thickBot="1">
      <c r="A5282" s="33" t="s">
        <v>657</v>
      </c>
      <c r="B5282" s="47">
        <v>41518</v>
      </c>
      <c r="C5282" t="s">
        <v>118</v>
      </c>
      <c r="D5282" t="s">
        <v>632</v>
      </c>
      <c r="E5282" t="s">
        <v>39</v>
      </c>
      <c r="F5282" t="s">
        <v>625</v>
      </c>
      <c r="G5282" t="s">
        <v>66</v>
      </c>
      <c r="I5282" t="s">
        <v>609</v>
      </c>
      <c r="K5282" s="34">
        <v>103397</v>
      </c>
      <c r="L5282" s="37">
        <f t="shared" si="369"/>
        <v>103</v>
      </c>
      <c r="M5282" s="34">
        <v>14240</v>
      </c>
      <c r="N5282" s="36">
        <f t="shared" si="370"/>
        <v>138.25242718446603</v>
      </c>
      <c r="O5282" s="34"/>
      <c r="P5282" s="34">
        <v>3226013</v>
      </c>
      <c r="Q5282" s="37">
        <f t="shared" si="371"/>
        <v>3226</v>
      </c>
      <c r="R5282" s="34">
        <v>264898</v>
      </c>
    </row>
    <row r="5283" spans="1:18" ht="14.25" thickBot="1">
      <c r="A5283" s="33" t="s">
        <v>657</v>
      </c>
      <c r="B5283" s="47">
        <v>41518</v>
      </c>
      <c r="C5283" t="s">
        <v>118</v>
      </c>
      <c r="D5283" t="s">
        <v>632</v>
      </c>
      <c r="E5283" t="s">
        <v>39</v>
      </c>
      <c r="F5283" t="s">
        <v>620</v>
      </c>
      <c r="G5283" t="s">
        <v>67</v>
      </c>
      <c r="I5283" t="s">
        <v>609</v>
      </c>
      <c r="K5283" s="34" t="s">
        <v>11</v>
      </c>
      <c r="L5283" s="37" t="str">
        <f t="shared" si="369"/>
        <v/>
      </c>
      <c r="M5283" s="34" t="s">
        <v>11</v>
      </c>
      <c r="N5283" s="36" t="str">
        <f t="shared" si="370"/>
        <v/>
      </c>
      <c r="O5283" s="34"/>
      <c r="P5283" s="34">
        <v>1164</v>
      </c>
      <c r="Q5283" s="37">
        <f t="shared" si="371"/>
        <v>1</v>
      </c>
      <c r="R5283" s="34">
        <v>453</v>
      </c>
    </row>
    <row r="5284" spans="1:18" ht="14.25" thickBot="1">
      <c r="A5284" s="33" t="s">
        <v>657</v>
      </c>
      <c r="B5284" s="47">
        <v>41518</v>
      </c>
      <c r="C5284" t="s">
        <v>118</v>
      </c>
      <c r="D5284" t="s">
        <v>658</v>
      </c>
      <c r="E5284" t="s">
        <v>36</v>
      </c>
      <c r="F5284" t="s">
        <v>608</v>
      </c>
      <c r="G5284" t="s">
        <v>61</v>
      </c>
      <c r="I5284" t="s">
        <v>609</v>
      </c>
      <c r="K5284" s="34" t="s">
        <v>11</v>
      </c>
      <c r="L5284" s="37" t="str">
        <f t="shared" si="369"/>
        <v/>
      </c>
      <c r="M5284" s="34" t="s">
        <v>11</v>
      </c>
      <c r="N5284" s="36" t="str">
        <f t="shared" si="370"/>
        <v/>
      </c>
      <c r="O5284" s="34"/>
      <c r="P5284" s="34">
        <v>78000</v>
      </c>
      <c r="Q5284" s="37">
        <f t="shared" si="371"/>
        <v>78</v>
      </c>
      <c r="R5284" s="34">
        <v>21719</v>
      </c>
    </row>
    <row r="5285" spans="1:18" ht="14.25" thickBot="1">
      <c r="A5285" s="33" t="s">
        <v>657</v>
      </c>
      <c r="B5285" s="47">
        <v>41518</v>
      </c>
      <c r="C5285" t="s">
        <v>118</v>
      </c>
      <c r="D5285" t="s">
        <v>658</v>
      </c>
      <c r="E5285" t="s">
        <v>36</v>
      </c>
      <c r="F5285" t="s">
        <v>610</v>
      </c>
      <c r="G5285" t="s">
        <v>48</v>
      </c>
      <c r="I5285" t="s">
        <v>609</v>
      </c>
      <c r="K5285" s="34" t="s">
        <v>11</v>
      </c>
      <c r="L5285" s="37" t="str">
        <f t="shared" si="369"/>
        <v/>
      </c>
      <c r="M5285" s="34" t="s">
        <v>11</v>
      </c>
      <c r="N5285" s="36" t="str">
        <f t="shared" si="370"/>
        <v/>
      </c>
      <c r="O5285" s="34"/>
      <c r="P5285" s="34">
        <v>83034</v>
      </c>
      <c r="Q5285" s="37">
        <f t="shared" si="371"/>
        <v>83</v>
      </c>
      <c r="R5285" s="34">
        <v>22203</v>
      </c>
    </row>
    <row r="5286" spans="1:18" ht="14.25" thickBot="1">
      <c r="A5286" s="33" t="s">
        <v>657</v>
      </c>
      <c r="B5286" s="47">
        <v>41518</v>
      </c>
      <c r="C5286" t="s">
        <v>118</v>
      </c>
      <c r="D5286" t="s">
        <v>658</v>
      </c>
      <c r="E5286" t="s">
        <v>36</v>
      </c>
      <c r="F5286" t="s">
        <v>614</v>
      </c>
      <c r="G5286" t="s">
        <v>53</v>
      </c>
      <c r="I5286" t="s">
        <v>609</v>
      </c>
      <c r="K5286" s="34" t="s">
        <v>11</v>
      </c>
      <c r="L5286" s="37" t="str">
        <f t="shared" si="369"/>
        <v/>
      </c>
      <c r="M5286" s="34" t="s">
        <v>11</v>
      </c>
      <c r="N5286" s="36" t="str">
        <f t="shared" si="370"/>
        <v/>
      </c>
      <c r="O5286" s="34"/>
      <c r="P5286" s="34">
        <v>18157</v>
      </c>
      <c r="Q5286" s="37">
        <f t="shared" si="371"/>
        <v>18</v>
      </c>
      <c r="R5286" s="34">
        <v>5344</v>
      </c>
    </row>
    <row r="5287" spans="1:18" ht="14.25" thickBot="1">
      <c r="A5287" s="33" t="s">
        <v>657</v>
      </c>
      <c r="B5287" s="47">
        <v>41518</v>
      </c>
      <c r="C5287" t="s">
        <v>118</v>
      </c>
      <c r="D5287" t="s">
        <v>658</v>
      </c>
      <c r="E5287" t="s">
        <v>36</v>
      </c>
      <c r="F5287" t="s">
        <v>616</v>
      </c>
      <c r="G5287" t="s">
        <v>60</v>
      </c>
      <c r="I5287" t="s">
        <v>609</v>
      </c>
      <c r="K5287" s="34">
        <v>292931</v>
      </c>
      <c r="L5287" s="37">
        <f t="shared" si="369"/>
        <v>293</v>
      </c>
      <c r="M5287" s="34">
        <v>36289</v>
      </c>
      <c r="N5287" s="36">
        <f t="shared" si="370"/>
        <v>123.85324232081911</v>
      </c>
      <c r="O5287" s="34"/>
      <c r="P5287" s="34">
        <v>711306</v>
      </c>
      <c r="Q5287" s="37">
        <f t="shared" si="371"/>
        <v>711</v>
      </c>
      <c r="R5287" s="34">
        <v>81453</v>
      </c>
    </row>
    <row r="5288" spans="1:18" ht="14.25" thickBot="1">
      <c r="A5288" s="33" t="s">
        <v>657</v>
      </c>
      <c r="B5288" s="47">
        <v>41518</v>
      </c>
      <c r="C5288" t="s">
        <v>118</v>
      </c>
      <c r="D5288" t="s">
        <v>658</v>
      </c>
      <c r="E5288" t="s">
        <v>36</v>
      </c>
      <c r="F5288" t="s">
        <v>625</v>
      </c>
      <c r="G5288" t="s">
        <v>66</v>
      </c>
      <c r="I5288" t="s">
        <v>609</v>
      </c>
      <c r="K5288" s="34">
        <v>72000</v>
      </c>
      <c r="L5288" s="37">
        <f t="shared" si="369"/>
        <v>72</v>
      </c>
      <c r="M5288" s="34">
        <v>10007</v>
      </c>
      <c r="N5288" s="36">
        <f t="shared" si="370"/>
        <v>138.98611111111111</v>
      </c>
      <c r="O5288" s="34"/>
      <c r="P5288" s="34">
        <v>851089</v>
      </c>
      <c r="Q5288" s="37">
        <f t="shared" si="371"/>
        <v>851</v>
      </c>
      <c r="R5288" s="34">
        <v>88407</v>
      </c>
    </row>
    <row r="5289" spans="1:18" ht="14.25" thickBot="1">
      <c r="A5289" s="33" t="s">
        <v>657</v>
      </c>
      <c r="B5289" s="47">
        <v>41518</v>
      </c>
      <c r="C5289" t="s">
        <v>118</v>
      </c>
      <c r="D5289" t="s">
        <v>658</v>
      </c>
      <c r="E5289" t="s">
        <v>36</v>
      </c>
      <c r="F5289" t="s">
        <v>646</v>
      </c>
      <c r="G5289" t="s">
        <v>74</v>
      </c>
      <c r="I5289" t="s">
        <v>609</v>
      </c>
      <c r="K5289" s="34">
        <v>21000</v>
      </c>
      <c r="L5289" s="37">
        <f t="shared" si="369"/>
        <v>21</v>
      </c>
      <c r="M5289" s="34">
        <v>2703</v>
      </c>
      <c r="N5289" s="36">
        <f t="shared" si="370"/>
        <v>128.71428571428572</v>
      </c>
      <c r="O5289" s="34"/>
      <c r="P5289" s="34">
        <v>625860</v>
      </c>
      <c r="Q5289" s="37">
        <f t="shared" si="371"/>
        <v>626</v>
      </c>
      <c r="R5289" s="34">
        <v>123844</v>
      </c>
    </row>
    <row r="5290" spans="1:18" ht="14.25" thickBot="1">
      <c r="A5290" s="33" t="s">
        <v>657</v>
      </c>
      <c r="B5290" s="47">
        <v>41518</v>
      </c>
      <c r="C5290" t="s">
        <v>118</v>
      </c>
      <c r="D5290" t="s">
        <v>633</v>
      </c>
      <c r="E5290" t="s">
        <v>35</v>
      </c>
      <c r="F5290" t="s">
        <v>610</v>
      </c>
      <c r="G5290" t="s">
        <v>48</v>
      </c>
      <c r="I5290" t="s">
        <v>609</v>
      </c>
      <c r="K5290" s="34" t="s">
        <v>11</v>
      </c>
      <c r="L5290" s="37" t="str">
        <f t="shared" si="369"/>
        <v/>
      </c>
      <c r="M5290" s="34" t="s">
        <v>11</v>
      </c>
      <c r="N5290" s="36" t="str">
        <f t="shared" si="370"/>
        <v/>
      </c>
      <c r="O5290" s="34"/>
      <c r="P5290" s="34">
        <v>5982</v>
      </c>
      <c r="Q5290" s="37">
        <f t="shared" si="371"/>
        <v>6</v>
      </c>
      <c r="R5290" s="34">
        <v>1978</v>
      </c>
    </row>
    <row r="5291" spans="1:18" ht="14.25" thickBot="1">
      <c r="A5291" s="33" t="s">
        <v>657</v>
      </c>
      <c r="B5291" s="47">
        <v>41518</v>
      </c>
      <c r="C5291" t="s">
        <v>118</v>
      </c>
      <c r="D5291" t="s">
        <v>633</v>
      </c>
      <c r="E5291" t="s">
        <v>35</v>
      </c>
      <c r="F5291" t="s">
        <v>614</v>
      </c>
      <c r="G5291" t="s">
        <v>53</v>
      </c>
      <c r="I5291" t="s">
        <v>609</v>
      </c>
      <c r="K5291" s="34" t="s">
        <v>11</v>
      </c>
      <c r="L5291" s="37" t="str">
        <f t="shared" si="369"/>
        <v/>
      </c>
      <c r="M5291" s="34" t="s">
        <v>11</v>
      </c>
      <c r="N5291" s="36" t="str">
        <f t="shared" si="370"/>
        <v/>
      </c>
      <c r="O5291" s="34"/>
      <c r="P5291" s="34">
        <v>22215</v>
      </c>
      <c r="Q5291" s="37">
        <f t="shared" si="371"/>
        <v>22</v>
      </c>
      <c r="R5291" s="34">
        <v>10408</v>
      </c>
    </row>
    <row r="5292" spans="1:18" ht="14.25" thickBot="1">
      <c r="A5292" s="33" t="s">
        <v>657</v>
      </c>
      <c r="B5292" s="47">
        <v>41518</v>
      </c>
      <c r="C5292" t="s">
        <v>118</v>
      </c>
      <c r="D5292" t="s">
        <v>633</v>
      </c>
      <c r="E5292" t="s">
        <v>35</v>
      </c>
      <c r="F5292" t="s">
        <v>659</v>
      </c>
      <c r="G5292" t="s">
        <v>73</v>
      </c>
      <c r="I5292" t="s">
        <v>609</v>
      </c>
      <c r="K5292" s="34" t="s">
        <v>11</v>
      </c>
      <c r="L5292" s="37" t="str">
        <f t="shared" si="369"/>
        <v/>
      </c>
      <c r="M5292" s="34" t="s">
        <v>11</v>
      </c>
      <c r="N5292" s="36" t="str">
        <f t="shared" si="370"/>
        <v/>
      </c>
      <c r="O5292" s="34"/>
      <c r="P5292" s="34">
        <v>899420</v>
      </c>
      <c r="Q5292" s="37">
        <f t="shared" si="371"/>
        <v>899</v>
      </c>
      <c r="R5292" s="34">
        <v>43564</v>
      </c>
    </row>
    <row r="5293" spans="1:18" ht="14.25" thickBot="1">
      <c r="A5293" s="33" t="s">
        <v>657</v>
      </c>
      <c r="B5293" s="47">
        <v>41518</v>
      </c>
      <c r="C5293" t="s">
        <v>118</v>
      </c>
      <c r="D5293" t="s">
        <v>633</v>
      </c>
      <c r="E5293" t="s">
        <v>35</v>
      </c>
      <c r="F5293" t="s">
        <v>625</v>
      </c>
      <c r="G5293" t="s">
        <v>66</v>
      </c>
      <c r="I5293" t="s">
        <v>609</v>
      </c>
      <c r="K5293" s="34">
        <v>36302</v>
      </c>
      <c r="L5293" s="37">
        <f t="shared" si="369"/>
        <v>36</v>
      </c>
      <c r="M5293" s="34">
        <v>6331</v>
      </c>
      <c r="N5293" s="36">
        <f t="shared" si="370"/>
        <v>175.86111111111111</v>
      </c>
      <c r="O5293" s="34"/>
      <c r="P5293" s="34">
        <v>118239</v>
      </c>
      <c r="Q5293" s="37">
        <f t="shared" si="371"/>
        <v>118</v>
      </c>
      <c r="R5293" s="34">
        <v>18459</v>
      </c>
    </row>
    <row r="5294" spans="1:18" ht="14.25" thickBot="1">
      <c r="A5294" s="33" t="s">
        <v>657</v>
      </c>
      <c r="B5294" s="47">
        <v>41518</v>
      </c>
      <c r="C5294" t="s">
        <v>118</v>
      </c>
      <c r="D5294" t="s">
        <v>633</v>
      </c>
      <c r="E5294" t="s">
        <v>35</v>
      </c>
      <c r="F5294" t="s">
        <v>646</v>
      </c>
      <c r="G5294" t="s">
        <v>74</v>
      </c>
      <c r="I5294" t="s">
        <v>609</v>
      </c>
      <c r="K5294" s="34">
        <v>39310</v>
      </c>
      <c r="L5294" s="37">
        <f t="shared" si="369"/>
        <v>39</v>
      </c>
      <c r="M5294" s="34">
        <v>5453</v>
      </c>
      <c r="N5294" s="36">
        <f t="shared" si="370"/>
        <v>139.82051282051282</v>
      </c>
      <c r="O5294" s="34"/>
      <c r="P5294" s="34">
        <v>210537</v>
      </c>
      <c r="Q5294" s="37">
        <f t="shared" si="371"/>
        <v>211</v>
      </c>
      <c r="R5294" s="34">
        <v>43527</v>
      </c>
    </row>
    <row r="5295" spans="1:18" ht="14.25" thickBot="1">
      <c r="A5295" s="33" t="s">
        <v>657</v>
      </c>
      <c r="B5295" s="47">
        <v>41518</v>
      </c>
      <c r="C5295" t="s">
        <v>118</v>
      </c>
      <c r="D5295" t="s">
        <v>651</v>
      </c>
      <c r="E5295" t="s">
        <v>40</v>
      </c>
      <c r="F5295" t="s">
        <v>608</v>
      </c>
      <c r="G5295" t="s">
        <v>61</v>
      </c>
      <c r="I5295" t="s">
        <v>609</v>
      </c>
      <c r="K5295" s="34">
        <v>18346</v>
      </c>
      <c r="L5295" s="37">
        <f t="shared" si="369"/>
        <v>18</v>
      </c>
      <c r="M5295" s="34">
        <v>3507</v>
      </c>
      <c r="N5295" s="36">
        <f t="shared" si="370"/>
        <v>194.83333333333334</v>
      </c>
      <c r="O5295" s="34"/>
      <c r="P5295" s="34">
        <v>41019</v>
      </c>
      <c r="Q5295" s="37">
        <f t="shared" si="371"/>
        <v>41</v>
      </c>
      <c r="R5295" s="34">
        <v>9409</v>
      </c>
    </row>
    <row r="5296" spans="1:18" ht="14.25" thickBot="1">
      <c r="A5296" s="33" t="s">
        <v>657</v>
      </c>
      <c r="B5296" s="47">
        <v>41518</v>
      </c>
      <c r="C5296" t="s">
        <v>118</v>
      </c>
      <c r="D5296" t="s">
        <v>651</v>
      </c>
      <c r="E5296" t="s">
        <v>40</v>
      </c>
      <c r="F5296" t="s">
        <v>610</v>
      </c>
      <c r="G5296" t="s">
        <v>48</v>
      </c>
      <c r="I5296" t="s">
        <v>609</v>
      </c>
      <c r="K5296" s="34">
        <v>27604</v>
      </c>
      <c r="L5296" s="37">
        <f t="shared" si="369"/>
        <v>28</v>
      </c>
      <c r="M5296" s="34">
        <v>9895</v>
      </c>
      <c r="N5296" s="36">
        <f t="shared" si="370"/>
        <v>353.39285714285717</v>
      </c>
      <c r="O5296" s="34"/>
      <c r="P5296" s="34">
        <v>77233</v>
      </c>
      <c r="Q5296" s="37">
        <f t="shared" si="371"/>
        <v>77</v>
      </c>
      <c r="R5296" s="34">
        <v>24031</v>
      </c>
    </row>
    <row r="5297" spans="1:18" ht="14.25" thickBot="1">
      <c r="A5297" s="33" t="s">
        <v>657</v>
      </c>
      <c r="B5297" s="47">
        <v>41518</v>
      </c>
      <c r="C5297" t="s">
        <v>118</v>
      </c>
      <c r="D5297" t="s">
        <v>651</v>
      </c>
      <c r="E5297" t="s">
        <v>40</v>
      </c>
      <c r="F5297" t="s">
        <v>612</v>
      </c>
      <c r="G5297" t="s">
        <v>57</v>
      </c>
      <c r="I5297" t="s">
        <v>609</v>
      </c>
      <c r="K5297" s="34">
        <v>9483</v>
      </c>
      <c r="L5297" s="37">
        <f t="shared" si="369"/>
        <v>9</v>
      </c>
      <c r="M5297" s="34">
        <v>3099</v>
      </c>
      <c r="N5297" s="36">
        <f t="shared" si="370"/>
        <v>344.33333333333331</v>
      </c>
      <c r="O5297" s="34"/>
      <c r="P5297" s="34">
        <v>9483</v>
      </c>
      <c r="Q5297" s="37">
        <f t="shared" si="371"/>
        <v>9</v>
      </c>
      <c r="R5297" s="34">
        <v>3099</v>
      </c>
    </row>
    <row r="5298" spans="1:18" ht="14.25" thickBot="1">
      <c r="A5298" s="33" t="s">
        <v>657</v>
      </c>
      <c r="B5298" s="47">
        <v>41518</v>
      </c>
      <c r="C5298" t="s">
        <v>118</v>
      </c>
      <c r="D5298" t="s">
        <v>651</v>
      </c>
      <c r="E5298" t="s">
        <v>40</v>
      </c>
      <c r="F5298" t="s">
        <v>614</v>
      </c>
      <c r="G5298" t="s">
        <v>53</v>
      </c>
      <c r="I5298" t="s">
        <v>609</v>
      </c>
      <c r="K5298" s="34" t="s">
        <v>11</v>
      </c>
      <c r="L5298" s="37" t="str">
        <f t="shared" si="369"/>
        <v/>
      </c>
      <c r="M5298" s="34" t="s">
        <v>11</v>
      </c>
      <c r="N5298" s="36" t="str">
        <f t="shared" si="370"/>
        <v/>
      </c>
      <c r="O5298" s="34"/>
      <c r="P5298" s="34">
        <v>21896</v>
      </c>
      <c r="Q5298" s="37">
        <f t="shared" si="371"/>
        <v>22</v>
      </c>
      <c r="R5298" s="34">
        <v>7133</v>
      </c>
    </row>
    <row r="5299" spans="1:18" ht="14.25" thickBot="1">
      <c r="A5299" s="33" t="s">
        <v>657</v>
      </c>
      <c r="B5299" s="47">
        <v>41518</v>
      </c>
      <c r="C5299" t="s">
        <v>118</v>
      </c>
      <c r="D5299" t="s">
        <v>651</v>
      </c>
      <c r="E5299" t="s">
        <v>40</v>
      </c>
      <c r="F5299" t="s">
        <v>616</v>
      </c>
      <c r="G5299" t="s">
        <v>60</v>
      </c>
      <c r="I5299" t="s">
        <v>609</v>
      </c>
      <c r="K5299" s="34" t="s">
        <v>11</v>
      </c>
      <c r="L5299" s="37" t="str">
        <f t="shared" si="369"/>
        <v/>
      </c>
      <c r="M5299" s="34" t="s">
        <v>11</v>
      </c>
      <c r="N5299" s="36" t="str">
        <f t="shared" si="370"/>
        <v/>
      </c>
      <c r="O5299" s="34"/>
      <c r="P5299" s="34">
        <v>20977</v>
      </c>
      <c r="Q5299" s="37">
        <f t="shared" si="371"/>
        <v>21</v>
      </c>
      <c r="R5299" s="34">
        <v>6031</v>
      </c>
    </row>
    <row r="5300" spans="1:18" ht="14.25" thickBot="1">
      <c r="A5300" s="33" t="s">
        <v>657</v>
      </c>
      <c r="B5300" s="47">
        <v>41518</v>
      </c>
      <c r="C5300" t="s">
        <v>118</v>
      </c>
      <c r="D5300" t="s">
        <v>651</v>
      </c>
      <c r="E5300" t="s">
        <v>40</v>
      </c>
      <c r="F5300" t="s">
        <v>625</v>
      </c>
      <c r="G5300" t="s">
        <v>66</v>
      </c>
      <c r="I5300" t="s">
        <v>609</v>
      </c>
      <c r="K5300" s="34" t="s">
        <v>11</v>
      </c>
      <c r="L5300" s="37" t="str">
        <f t="shared" si="369"/>
        <v/>
      </c>
      <c r="M5300" s="34" t="s">
        <v>11</v>
      </c>
      <c r="N5300" s="36" t="str">
        <f t="shared" si="370"/>
        <v/>
      </c>
      <c r="O5300" s="34"/>
      <c r="P5300" s="34">
        <v>78024</v>
      </c>
      <c r="Q5300" s="37">
        <f t="shared" si="371"/>
        <v>78</v>
      </c>
      <c r="R5300" s="34">
        <v>12545</v>
      </c>
    </row>
    <row r="5301" spans="1:18" ht="14.25" thickBot="1">
      <c r="A5301" s="33" t="s">
        <v>657</v>
      </c>
      <c r="B5301" s="47">
        <v>41518</v>
      </c>
      <c r="C5301" t="s">
        <v>118</v>
      </c>
      <c r="D5301" t="s">
        <v>634</v>
      </c>
      <c r="E5301" t="s">
        <v>38</v>
      </c>
      <c r="F5301" t="s">
        <v>608</v>
      </c>
      <c r="G5301" t="s">
        <v>61</v>
      </c>
      <c r="I5301" t="s">
        <v>609</v>
      </c>
      <c r="K5301" s="34">
        <v>18332</v>
      </c>
      <c r="L5301" s="37">
        <f t="shared" si="369"/>
        <v>18</v>
      </c>
      <c r="M5301" s="34">
        <v>1934</v>
      </c>
      <c r="N5301" s="36">
        <f t="shared" si="370"/>
        <v>107.44444444444444</v>
      </c>
      <c r="O5301" s="34"/>
      <c r="P5301" s="34">
        <v>80528</v>
      </c>
      <c r="Q5301" s="37">
        <f t="shared" si="371"/>
        <v>81</v>
      </c>
      <c r="R5301" s="34">
        <v>10280</v>
      </c>
    </row>
    <row r="5302" spans="1:18" ht="14.25" thickBot="1">
      <c r="A5302" s="33" t="s">
        <v>657</v>
      </c>
      <c r="B5302" s="47">
        <v>41518</v>
      </c>
      <c r="C5302" t="s">
        <v>118</v>
      </c>
      <c r="D5302" t="s">
        <v>634</v>
      </c>
      <c r="E5302" t="s">
        <v>38</v>
      </c>
      <c r="F5302" t="s">
        <v>629</v>
      </c>
      <c r="G5302" t="s">
        <v>52</v>
      </c>
      <c r="I5302" t="s">
        <v>609</v>
      </c>
      <c r="K5302" s="34" t="s">
        <v>11</v>
      </c>
      <c r="L5302" s="37" t="str">
        <f t="shared" si="369"/>
        <v/>
      </c>
      <c r="M5302" s="34" t="s">
        <v>11</v>
      </c>
      <c r="N5302" s="36" t="str">
        <f t="shared" si="370"/>
        <v/>
      </c>
      <c r="O5302" s="34"/>
      <c r="P5302" s="34">
        <v>24889</v>
      </c>
      <c r="Q5302" s="37">
        <f t="shared" si="371"/>
        <v>25</v>
      </c>
      <c r="R5302" s="34">
        <v>1871</v>
      </c>
    </row>
    <row r="5303" spans="1:18" ht="14.25" thickBot="1">
      <c r="A5303" s="33" t="s">
        <v>657</v>
      </c>
      <c r="B5303" s="47">
        <v>41518</v>
      </c>
      <c r="C5303" t="s">
        <v>118</v>
      </c>
      <c r="D5303" t="s">
        <v>634</v>
      </c>
      <c r="E5303" t="s">
        <v>38</v>
      </c>
      <c r="F5303" t="s">
        <v>610</v>
      </c>
      <c r="G5303" t="s">
        <v>48</v>
      </c>
      <c r="I5303" t="s">
        <v>609</v>
      </c>
      <c r="K5303" s="34">
        <v>12353</v>
      </c>
      <c r="L5303" s="37">
        <f t="shared" si="369"/>
        <v>12</v>
      </c>
      <c r="M5303" s="34">
        <v>810</v>
      </c>
      <c r="N5303" s="36">
        <f t="shared" si="370"/>
        <v>67.5</v>
      </c>
      <c r="O5303" s="34"/>
      <c r="P5303" s="34">
        <v>54488</v>
      </c>
      <c r="Q5303" s="37">
        <f t="shared" si="371"/>
        <v>54</v>
      </c>
      <c r="R5303" s="34">
        <v>4455</v>
      </c>
    </row>
    <row r="5304" spans="1:18" ht="14.25" thickBot="1">
      <c r="A5304" s="33" t="s">
        <v>657</v>
      </c>
      <c r="B5304" s="47">
        <v>41518</v>
      </c>
      <c r="C5304" t="s">
        <v>118</v>
      </c>
      <c r="D5304" t="s">
        <v>634</v>
      </c>
      <c r="E5304" t="s">
        <v>38</v>
      </c>
      <c r="F5304" t="s">
        <v>616</v>
      </c>
      <c r="G5304" t="s">
        <v>60</v>
      </c>
      <c r="I5304" t="s">
        <v>609</v>
      </c>
      <c r="K5304" s="34" t="s">
        <v>11</v>
      </c>
      <c r="L5304" s="37" t="str">
        <f t="shared" si="369"/>
        <v/>
      </c>
      <c r="M5304" s="34" t="s">
        <v>11</v>
      </c>
      <c r="N5304" s="36" t="str">
        <f t="shared" si="370"/>
        <v/>
      </c>
      <c r="O5304" s="34"/>
      <c r="P5304" s="34">
        <v>15265</v>
      </c>
      <c r="Q5304" s="37">
        <f t="shared" si="371"/>
        <v>15</v>
      </c>
      <c r="R5304" s="34">
        <v>3753</v>
      </c>
    </row>
    <row r="5305" spans="1:18" ht="14.25" thickBot="1">
      <c r="A5305" s="33" t="s">
        <v>657</v>
      </c>
      <c r="B5305" s="47">
        <v>41518</v>
      </c>
      <c r="C5305" t="s">
        <v>118</v>
      </c>
      <c r="D5305" t="s">
        <v>634</v>
      </c>
      <c r="E5305" t="s">
        <v>38</v>
      </c>
      <c r="F5305" t="s">
        <v>625</v>
      </c>
      <c r="G5305" t="s">
        <v>66</v>
      </c>
      <c r="I5305" t="s">
        <v>609</v>
      </c>
      <c r="K5305" s="34">
        <v>55378</v>
      </c>
      <c r="L5305" s="37">
        <f t="shared" si="369"/>
        <v>55</v>
      </c>
      <c r="M5305" s="34">
        <v>7424</v>
      </c>
      <c r="N5305" s="36">
        <f t="shared" si="370"/>
        <v>134.98181818181817</v>
      </c>
      <c r="O5305" s="34"/>
      <c r="P5305" s="34">
        <v>132807</v>
      </c>
      <c r="Q5305" s="37">
        <f t="shared" si="371"/>
        <v>133</v>
      </c>
      <c r="R5305" s="34">
        <v>18576</v>
      </c>
    </row>
    <row r="5306" spans="1:18" ht="14.25" thickBot="1">
      <c r="A5306" s="33" t="s">
        <v>657</v>
      </c>
      <c r="B5306" s="47">
        <v>41518</v>
      </c>
      <c r="C5306" t="s">
        <v>118</v>
      </c>
      <c r="D5306" t="s">
        <v>634</v>
      </c>
      <c r="E5306" t="s">
        <v>38</v>
      </c>
      <c r="F5306" t="s">
        <v>646</v>
      </c>
      <c r="G5306" t="s">
        <v>74</v>
      </c>
      <c r="I5306" t="s">
        <v>609</v>
      </c>
      <c r="K5306" s="34">
        <v>60000</v>
      </c>
      <c r="L5306" s="37">
        <f t="shared" si="369"/>
        <v>60</v>
      </c>
      <c r="M5306" s="34">
        <v>5152</v>
      </c>
      <c r="N5306" s="36">
        <f t="shared" si="370"/>
        <v>85.86666666666666</v>
      </c>
      <c r="O5306" s="34"/>
      <c r="P5306" s="34">
        <v>60000</v>
      </c>
      <c r="Q5306" s="37">
        <f t="shared" si="371"/>
        <v>60</v>
      </c>
      <c r="R5306" s="34">
        <v>5152</v>
      </c>
    </row>
    <row r="5307" spans="1:18" ht="14.25" thickBot="1">
      <c r="A5307" s="33" t="s">
        <v>657</v>
      </c>
      <c r="B5307" s="47">
        <v>41518</v>
      </c>
      <c r="C5307" t="s">
        <v>118</v>
      </c>
      <c r="D5307" t="s">
        <v>652</v>
      </c>
      <c r="E5307" t="s">
        <v>34</v>
      </c>
      <c r="F5307" t="s">
        <v>608</v>
      </c>
      <c r="G5307" t="s">
        <v>61</v>
      </c>
      <c r="I5307" t="s">
        <v>609</v>
      </c>
      <c r="K5307" s="34">
        <v>44085</v>
      </c>
      <c r="L5307" s="37">
        <f t="shared" si="369"/>
        <v>44</v>
      </c>
      <c r="M5307" s="34">
        <v>11393</v>
      </c>
      <c r="N5307" s="36">
        <f t="shared" si="370"/>
        <v>258.93181818181819</v>
      </c>
      <c r="O5307" s="34"/>
      <c r="P5307" s="34">
        <v>100085</v>
      </c>
      <c r="Q5307" s="37">
        <f t="shared" si="371"/>
        <v>100</v>
      </c>
      <c r="R5307" s="34">
        <v>27094</v>
      </c>
    </row>
    <row r="5308" spans="1:18" ht="14.25" thickBot="1">
      <c r="A5308" s="33" t="s">
        <v>657</v>
      </c>
      <c r="B5308" s="47">
        <v>41518</v>
      </c>
      <c r="C5308" t="s">
        <v>118</v>
      </c>
      <c r="D5308" t="s">
        <v>652</v>
      </c>
      <c r="E5308" t="s">
        <v>34</v>
      </c>
      <c r="F5308" t="s">
        <v>610</v>
      </c>
      <c r="G5308" t="s">
        <v>48</v>
      </c>
      <c r="I5308" t="s">
        <v>609</v>
      </c>
      <c r="K5308" s="34" t="s">
        <v>11</v>
      </c>
      <c r="L5308" s="37" t="str">
        <f t="shared" si="369"/>
        <v/>
      </c>
      <c r="M5308" s="34" t="s">
        <v>11</v>
      </c>
      <c r="N5308" s="36" t="str">
        <f t="shared" si="370"/>
        <v/>
      </c>
      <c r="O5308" s="34"/>
      <c r="P5308" s="34">
        <v>84749</v>
      </c>
      <c r="Q5308" s="37">
        <f t="shared" si="371"/>
        <v>85</v>
      </c>
      <c r="R5308" s="34">
        <v>25908</v>
      </c>
    </row>
    <row r="5309" spans="1:18" ht="14.25" thickBot="1">
      <c r="A5309" s="33" t="s">
        <v>657</v>
      </c>
      <c r="B5309" s="47">
        <v>41518</v>
      </c>
      <c r="C5309" t="s">
        <v>118</v>
      </c>
      <c r="D5309" t="s">
        <v>652</v>
      </c>
      <c r="E5309" t="s">
        <v>34</v>
      </c>
      <c r="F5309" t="s">
        <v>612</v>
      </c>
      <c r="G5309" t="s">
        <v>57</v>
      </c>
      <c r="I5309" t="s">
        <v>609</v>
      </c>
      <c r="K5309" s="34" t="s">
        <v>11</v>
      </c>
      <c r="L5309" s="37" t="str">
        <f t="shared" si="369"/>
        <v/>
      </c>
      <c r="M5309" s="34" t="s">
        <v>11</v>
      </c>
      <c r="N5309" s="36" t="str">
        <f t="shared" si="370"/>
        <v/>
      </c>
      <c r="O5309" s="34"/>
      <c r="P5309" s="34">
        <v>6623</v>
      </c>
      <c r="Q5309" s="37">
        <f t="shared" si="371"/>
        <v>7</v>
      </c>
      <c r="R5309" s="34">
        <v>773</v>
      </c>
    </row>
    <row r="5310" spans="1:18" ht="14.25" thickBot="1">
      <c r="A5310" s="33" t="s">
        <v>657</v>
      </c>
      <c r="B5310" s="47">
        <v>41518</v>
      </c>
      <c r="C5310" t="s">
        <v>118</v>
      </c>
      <c r="D5310" t="s">
        <v>652</v>
      </c>
      <c r="E5310" t="s">
        <v>34</v>
      </c>
      <c r="F5310" t="s">
        <v>614</v>
      </c>
      <c r="G5310" t="s">
        <v>53</v>
      </c>
      <c r="I5310" t="s">
        <v>609</v>
      </c>
      <c r="K5310" s="34">
        <v>14583</v>
      </c>
      <c r="L5310" s="37">
        <f t="shared" si="369"/>
        <v>15</v>
      </c>
      <c r="M5310" s="34">
        <v>1640</v>
      </c>
      <c r="N5310" s="36">
        <f t="shared" si="370"/>
        <v>109.33333333333333</v>
      </c>
      <c r="O5310" s="34"/>
      <c r="P5310" s="34">
        <v>36083</v>
      </c>
      <c r="Q5310" s="37">
        <f t="shared" si="371"/>
        <v>36</v>
      </c>
      <c r="R5310" s="34">
        <v>5940</v>
      </c>
    </row>
    <row r="5311" spans="1:18" ht="14.25" thickBot="1">
      <c r="A5311" s="33" t="s">
        <v>657</v>
      </c>
      <c r="B5311" s="47">
        <v>41518</v>
      </c>
      <c r="C5311" t="s">
        <v>118</v>
      </c>
      <c r="D5311" t="s">
        <v>652</v>
      </c>
      <c r="E5311" t="s">
        <v>34</v>
      </c>
      <c r="F5311" t="s">
        <v>625</v>
      </c>
      <c r="G5311" t="s">
        <v>66</v>
      </c>
      <c r="I5311" t="s">
        <v>609</v>
      </c>
      <c r="K5311" s="34" t="s">
        <v>11</v>
      </c>
      <c r="L5311" s="37" t="str">
        <f t="shared" si="369"/>
        <v/>
      </c>
      <c r="M5311" s="34" t="s">
        <v>11</v>
      </c>
      <c r="N5311" s="36" t="str">
        <f t="shared" si="370"/>
        <v/>
      </c>
      <c r="O5311" s="34"/>
      <c r="P5311" s="34">
        <v>1382015</v>
      </c>
      <c r="Q5311" s="37">
        <f t="shared" si="371"/>
        <v>1382</v>
      </c>
      <c r="R5311" s="34">
        <v>99961</v>
      </c>
    </row>
    <row r="5312" spans="1:18" ht="14.25" thickBot="1">
      <c r="A5312" s="33" t="s">
        <v>657</v>
      </c>
      <c r="B5312" s="47">
        <v>41518</v>
      </c>
      <c r="C5312" t="s">
        <v>118</v>
      </c>
      <c r="D5312" t="s">
        <v>652</v>
      </c>
      <c r="E5312" t="s">
        <v>34</v>
      </c>
      <c r="F5312" t="s">
        <v>646</v>
      </c>
      <c r="G5312" t="s">
        <v>74</v>
      </c>
      <c r="I5312" t="s">
        <v>609</v>
      </c>
      <c r="K5312" s="34">
        <v>290430</v>
      </c>
      <c r="L5312" s="37">
        <f t="shared" si="369"/>
        <v>290</v>
      </c>
      <c r="M5312" s="34">
        <v>38350</v>
      </c>
      <c r="N5312" s="36">
        <f t="shared" si="370"/>
        <v>132.24137931034483</v>
      </c>
      <c r="O5312" s="34"/>
      <c r="P5312" s="34">
        <v>1106146</v>
      </c>
      <c r="Q5312" s="37">
        <f t="shared" si="371"/>
        <v>1106</v>
      </c>
      <c r="R5312" s="34">
        <v>194537</v>
      </c>
    </row>
    <row r="5313" spans="1:18" ht="14.25" thickBot="1">
      <c r="A5313" s="33" t="s">
        <v>657</v>
      </c>
      <c r="B5313" s="47">
        <v>41518</v>
      </c>
      <c r="C5313" t="s">
        <v>118</v>
      </c>
      <c r="D5313" t="s">
        <v>701</v>
      </c>
      <c r="E5313" t="s">
        <v>190</v>
      </c>
      <c r="F5313" t="s">
        <v>610</v>
      </c>
      <c r="G5313" t="s">
        <v>48</v>
      </c>
      <c r="I5313" t="s">
        <v>609</v>
      </c>
      <c r="K5313" s="34" t="s">
        <v>11</v>
      </c>
      <c r="L5313" s="37" t="str">
        <f t="shared" si="369"/>
        <v/>
      </c>
      <c r="M5313" s="34" t="s">
        <v>11</v>
      </c>
      <c r="N5313" s="36" t="str">
        <f t="shared" si="370"/>
        <v/>
      </c>
      <c r="O5313" s="34"/>
      <c r="P5313" s="34">
        <v>9410</v>
      </c>
      <c r="Q5313" s="37">
        <f t="shared" si="371"/>
        <v>9</v>
      </c>
      <c r="R5313" s="34">
        <v>2708</v>
      </c>
    </row>
    <row r="5314" spans="1:18" ht="14.25" thickBot="1">
      <c r="A5314" s="33" t="s">
        <v>657</v>
      </c>
      <c r="B5314" s="47">
        <v>41518</v>
      </c>
      <c r="C5314" t="s">
        <v>118</v>
      </c>
      <c r="D5314" t="s">
        <v>655</v>
      </c>
      <c r="E5314" t="s">
        <v>262</v>
      </c>
      <c r="F5314" t="s">
        <v>608</v>
      </c>
      <c r="G5314" t="s">
        <v>61</v>
      </c>
      <c r="I5314" t="s">
        <v>609</v>
      </c>
      <c r="K5314" s="34">
        <v>6898</v>
      </c>
      <c r="L5314" s="37">
        <f t="shared" si="369"/>
        <v>7</v>
      </c>
      <c r="M5314" s="34">
        <v>2365</v>
      </c>
      <c r="N5314" s="36">
        <f t="shared" si="370"/>
        <v>337.85714285714283</v>
      </c>
      <c r="O5314" s="34"/>
      <c r="P5314" s="34">
        <v>6898</v>
      </c>
      <c r="Q5314" s="37">
        <f t="shared" si="371"/>
        <v>7</v>
      </c>
      <c r="R5314" s="34">
        <v>2365</v>
      </c>
    </row>
    <row r="5315" spans="1:18" ht="14.25" thickBot="1">
      <c r="A5315" s="33" t="s">
        <v>657</v>
      </c>
      <c r="B5315" s="47">
        <v>41518</v>
      </c>
      <c r="C5315" t="s">
        <v>118</v>
      </c>
      <c r="D5315" t="s">
        <v>711</v>
      </c>
      <c r="E5315" t="s">
        <v>312</v>
      </c>
      <c r="F5315" t="s">
        <v>610</v>
      </c>
      <c r="G5315" t="s">
        <v>48</v>
      </c>
      <c r="I5315" t="s">
        <v>609</v>
      </c>
      <c r="K5315" s="34" t="s">
        <v>11</v>
      </c>
      <c r="L5315" s="37" t="str">
        <f t="shared" si="369"/>
        <v/>
      </c>
      <c r="M5315" s="34" t="s">
        <v>11</v>
      </c>
      <c r="N5315" s="36" t="str">
        <f t="shared" si="370"/>
        <v/>
      </c>
      <c r="O5315" s="34"/>
      <c r="P5315" s="34">
        <v>18102</v>
      </c>
      <c r="Q5315" s="37">
        <f t="shared" si="371"/>
        <v>18</v>
      </c>
      <c r="R5315" s="34">
        <v>4382</v>
      </c>
    </row>
    <row r="5316" spans="1:18" ht="14.25" thickBot="1">
      <c r="A5316" s="33" t="s">
        <v>657</v>
      </c>
      <c r="B5316" s="47">
        <v>41518</v>
      </c>
      <c r="C5316" t="s">
        <v>118</v>
      </c>
      <c r="D5316" t="s">
        <v>656</v>
      </c>
      <c r="E5316" t="s">
        <v>316</v>
      </c>
      <c r="F5316" t="s">
        <v>610</v>
      </c>
      <c r="G5316" t="s">
        <v>48</v>
      </c>
      <c r="I5316" t="s">
        <v>609</v>
      </c>
      <c r="K5316" s="34" t="s">
        <v>11</v>
      </c>
      <c r="L5316" s="37" t="str">
        <f t="shared" si="369"/>
        <v/>
      </c>
      <c r="M5316" s="34" t="s">
        <v>11</v>
      </c>
      <c r="N5316" s="36" t="str">
        <f t="shared" si="370"/>
        <v/>
      </c>
      <c r="O5316" s="34"/>
      <c r="P5316" s="34">
        <v>25029</v>
      </c>
      <c r="Q5316" s="37">
        <f t="shared" si="371"/>
        <v>25</v>
      </c>
      <c r="R5316" s="34">
        <v>8622</v>
      </c>
    </row>
    <row r="5317" spans="1:18" ht="14.25" thickBot="1">
      <c r="A5317" s="33" t="s">
        <v>657</v>
      </c>
      <c r="B5317" s="47">
        <v>41518</v>
      </c>
      <c r="C5317" t="s">
        <v>118</v>
      </c>
      <c r="D5317" t="s">
        <v>656</v>
      </c>
      <c r="E5317" t="s">
        <v>316</v>
      </c>
      <c r="F5317" t="s">
        <v>614</v>
      </c>
      <c r="G5317" t="s">
        <v>53</v>
      </c>
      <c r="I5317" t="s">
        <v>609</v>
      </c>
      <c r="K5317" s="34" t="s">
        <v>11</v>
      </c>
      <c r="L5317" s="37" t="str">
        <f t="shared" si="369"/>
        <v/>
      </c>
      <c r="M5317" s="34" t="s">
        <v>11</v>
      </c>
      <c r="N5317" s="36" t="str">
        <f t="shared" si="370"/>
        <v/>
      </c>
      <c r="O5317" s="34"/>
      <c r="P5317" s="34">
        <v>85864</v>
      </c>
      <c r="Q5317" s="37">
        <f t="shared" si="371"/>
        <v>86</v>
      </c>
      <c r="R5317" s="34">
        <v>27198</v>
      </c>
    </row>
    <row r="5318" spans="1:18" ht="14.25" thickBot="1">
      <c r="A5318" s="33" t="s">
        <v>657</v>
      </c>
      <c r="B5318" s="47">
        <v>41518</v>
      </c>
      <c r="C5318" t="s">
        <v>118</v>
      </c>
      <c r="D5318" t="s">
        <v>656</v>
      </c>
      <c r="E5318" t="s">
        <v>316</v>
      </c>
      <c r="F5318" t="s">
        <v>616</v>
      </c>
      <c r="G5318" t="s">
        <v>60</v>
      </c>
      <c r="I5318" t="s">
        <v>609</v>
      </c>
      <c r="K5318" s="34">
        <v>43276</v>
      </c>
      <c r="L5318" s="37">
        <f t="shared" si="369"/>
        <v>43</v>
      </c>
      <c r="M5318" s="34">
        <v>13292</v>
      </c>
      <c r="N5318" s="36">
        <f t="shared" si="370"/>
        <v>309.11627906976742</v>
      </c>
      <c r="O5318" s="34"/>
      <c r="P5318" s="34">
        <v>43276</v>
      </c>
      <c r="Q5318" s="37">
        <f t="shared" si="371"/>
        <v>43</v>
      </c>
      <c r="R5318" s="34">
        <v>13292</v>
      </c>
    </row>
    <row r="5319" spans="1:18" ht="14.25" thickBot="1">
      <c r="A5319" s="33" t="s">
        <v>657</v>
      </c>
      <c r="B5319" s="47">
        <v>41518</v>
      </c>
      <c r="C5319" t="s">
        <v>118</v>
      </c>
      <c r="D5319" t="s">
        <v>669</v>
      </c>
      <c r="E5319" t="s">
        <v>348</v>
      </c>
      <c r="F5319" t="s">
        <v>610</v>
      </c>
      <c r="G5319" t="s">
        <v>48</v>
      </c>
      <c r="I5319" t="s">
        <v>609</v>
      </c>
      <c r="K5319" s="34" t="s">
        <v>11</v>
      </c>
      <c r="L5319" s="37" t="str">
        <f t="shared" si="369"/>
        <v/>
      </c>
      <c r="M5319" s="34" t="s">
        <v>11</v>
      </c>
      <c r="N5319" s="36" t="str">
        <f t="shared" si="370"/>
        <v/>
      </c>
      <c r="O5319" s="34"/>
      <c r="P5319" s="34">
        <v>13084</v>
      </c>
      <c r="Q5319" s="37">
        <f t="shared" si="371"/>
        <v>13</v>
      </c>
      <c r="R5319" s="34">
        <v>5863</v>
      </c>
    </row>
    <row r="5320" spans="1:18" ht="14.25" thickBot="1">
      <c r="A5320" s="33" t="s">
        <v>657</v>
      </c>
      <c r="B5320" s="47">
        <v>41518</v>
      </c>
      <c r="C5320" t="s">
        <v>118</v>
      </c>
      <c r="D5320" t="s">
        <v>641</v>
      </c>
      <c r="E5320" t="s">
        <v>33</v>
      </c>
      <c r="F5320" t="s">
        <v>608</v>
      </c>
      <c r="G5320" t="s">
        <v>61</v>
      </c>
      <c r="I5320" t="s">
        <v>609</v>
      </c>
      <c r="K5320" s="34">
        <v>111063</v>
      </c>
      <c r="L5320" s="37">
        <f t="shared" si="369"/>
        <v>111</v>
      </c>
      <c r="M5320" s="34">
        <v>37334</v>
      </c>
      <c r="N5320" s="36">
        <f t="shared" si="370"/>
        <v>336.34234234234236</v>
      </c>
      <c r="O5320" s="34"/>
      <c r="P5320" s="34">
        <v>1130364</v>
      </c>
      <c r="Q5320" s="37">
        <f t="shared" si="371"/>
        <v>1130</v>
      </c>
      <c r="R5320" s="34">
        <v>397555</v>
      </c>
    </row>
    <row r="5321" spans="1:18" ht="14.25" thickBot="1">
      <c r="A5321" s="33" t="s">
        <v>657</v>
      </c>
      <c r="B5321" s="47">
        <v>41518</v>
      </c>
      <c r="C5321" t="s">
        <v>118</v>
      </c>
      <c r="D5321" t="s">
        <v>641</v>
      </c>
      <c r="E5321" t="s">
        <v>33</v>
      </c>
      <c r="F5321" t="s">
        <v>610</v>
      </c>
      <c r="G5321" t="s">
        <v>48</v>
      </c>
      <c r="I5321" t="s">
        <v>609</v>
      </c>
      <c r="K5321" s="34">
        <v>170766</v>
      </c>
      <c r="L5321" s="37">
        <f t="shared" si="369"/>
        <v>171</v>
      </c>
      <c r="M5321" s="34">
        <v>23850</v>
      </c>
      <c r="N5321" s="36">
        <f t="shared" si="370"/>
        <v>139.47368421052633</v>
      </c>
      <c r="O5321" s="34"/>
      <c r="P5321" s="34">
        <v>2074989</v>
      </c>
      <c r="Q5321" s="37">
        <f t="shared" si="371"/>
        <v>2075</v>
      </c>
      <c r="R5321" s="34">
        <v>344239</v>
      </c>
    </row>
    <row r="5322" spans="1:18" ht="14.25" thickBot="1">
      <c r="A5322" s="33" t="s">
        <v>657</v>
      </c>
      <c r="B5322" s="47">
        <v>41518</v>
      </c>
      <c r="C5322" t="s">
        <v>118</v>
      </c>
      <c r="D5322" t="s">
        <v>641</v>
      </c>
      <c r="E5322" t="s">
        <v>33</v>
      </c>
      <c r="F5322" t="s">
        <v>616</v>
      </c>
      <c r="G5322" t="s">
        <v>60</v>
      </c>
      <c r="I5322" t="s">
        <v>609</v>
      </c>
      <c r="K5322" s="34">
        <v>1841</v>
      </c>
      <c r="L5322" s="37">
        <f t="shared" ref="L5322:L5332" si="372">IF(ISERROR(ROUND(K5322*0.001,0))=TRUE,"",(ROUND(K5322*0.001,0)))</f>
        <v>2</v>
      </c>
      <c r="M5322" s="34">
        <v>538</v>
      </c>
      <c r="N5322" s="36">
        <f t="shared" ref="N5322:N5332" si="373">IF(ISERROR(M5322/L5322)=TRUE,"",(M5322/L5322))</f>
        <v>269</v>
      </c>
      <c r="O5322" s="34"/>
      <c r="P5322" s="34">
        <v>1841</v>
      </c>
      <c r="Q5322" s="37">
        <f t="shared" ref="Q5322:Q5332" si="374">IF(ISERROR(ROUND(P5322*0.001,0))=TRUE,"",(ROUND(P5322*0.001,0)))</f>
        <v>2</v>
      </c>
      <c r="R5322" s="34">
        <v>538</v>
      </c>
    </row>
    <row r="5323" spans="1:18" ht="14.25" thickBot="1">
      <c r="A5323" s="33" t="s">
        <v>657</v>
      </c>
      <c r="B5323" s="47">
        <v>41518</v>
      </c>
      <c r="C5323" t="s">
        <v>118</v>
      </c>
      <c r="D5323" t="s">
        <v>641</v>
      </c>
      <c r="E5323" t="s">
        <v>33</v>
      </c>
      <c r="F5323" t="s">
        <v>625</v>
      </c>
      <c r="G5323" t="s">
        <v>66</v>
      </c>
      <c r="I5323" t="s">
        <v>609</v>
      </c>
      <c r="K5323" s="34">
        <v>183876</v>
      </c>
      <c r="L5323" s="37">
        <f t="shared" si="372"/>
        <v>184</v>
      </c>
      <c r="M5323" s="34">
        <v>29059</v>
      </c>
      <c r="N5323" s="36">
        <f t="shared" si="373"/>
        <v>157.92934782608697</v>
      </c>
      <c r="O5323" s="34"/>
      <c r="P5323" s="34">
        <v>4561153</v>
      </c>
      <c r="Q5323" s="37">
        <f t="shared" si="374"/>
        <v>4561</v>
      </c>
      <c r="R5323" s="34">
        <v>427000</v>
      </c>
    </row>
    <row r="5324" spans="1:18" ht="14.25" thickBot="1">
      <c r="A5324" s="33" t="s">
        <v>657</v>
      </c>
      <c r="B5324" s="47">
        <v>41518</v>
      </c>
      <c r="C5324" t="s">
        <v>118</v>
      </c>
      <c r="D5324" t="s">
        <v>641</v>
      </c>
      <c r="E5324" t="s">
        <v>33</v>
      </c>
      <c r="F5324" t="s">
        <v>646</v>
      </c>
      <c r="G5324" t="s">
        <v>74</v>
      </c>
      <c r="I5324" t="s">
        <v>609</v>
      </c>
      <c r="K5324" s="34">
        <v>1653174</v>
      </c>
      <c r="L5324" s="37">
        <f t="shared" si="372"/>
        <v>1653</v>
      </c>
      <c r="M5324" s="34">
        <v>334895</v>
      </c>
      <c r="N5324" s="36">
        <f t="shared" si="373"/>
        <v>202.59830611010284</v>
      </c>
      <c r="O5324" s="34"/>
      <c r="P5324" s="34">
        <v>13798366</v>
      </c>
      <c r="Q5324" s="37">
        <f t="shared" si="374"/>
        <v>13798</v>
      </c>
      <c r="R5324" s="34">
        <v>3110976</v>
      </c>
    </row>
    <row r="5325" spans="1:18" ht="14.25" thickBot="1">
      <c r="A5325" s="33" t="s">
        <v>657</v>
      </c>
      <c r="B5325" s="47">
        <v>41518</v>
      </c>
      <c r="C5325" t="s">
        <v>118</v>
      </c>
      <c r="D5325" t="s">
        <v>641</v>
      </c>
      <c r="E5325" t="s">
        <v>33</v>
      </c>
      <c r="F5325" t="s">
        <v>706</v>
      </c>
      <c r="G5325" t="s">
        <v>442</v>
      </c>
      <c r="I5325" t="s">
        <v>609</v>
      </c>
      <c r="K5325" s="34" t="s">
        <v>11</v>
      </c>
      <c r="L5325" s="37" t="str">
        <f t="shared" si="372"/>
        <v/>
      </c>
      <c r="M5325" s="34" t="s">
        <v>11</v>
      </c>
      <c r="N5325" s="36" t="str">
        <f t="shared" si="373"/>
        <v/>
      </c>
      <c r="O5325" s="34"/>
      <c r="P5325" s="34">
        <v>18177</v>
      </c>
      <c r="Q5325" s="37">
        <f t="shared" si="374"/>
        <v>18</v>
      </c>
      <c r="R5325" s="34">
        <v>6434</v>
      </c>
    </row>
    <row r="5326" spans="1:18" ht="14.25" thickBot="1">
      <c r="A5326" s="33" t="s">
        <v>657</v>
      </c>
      <c r="B5326" s="47">
        <v>41518</v>
      </c>
      <c r="C5326" t="s">
        <v>118</v>
      </c>
      <c r="D5326" t="s">
        <v>661</v>
      </c>
      <c r="E5326" t="s">
        <v>41</v>
      </c>
      <c r="F5326" t="s">
        <v>608</v>
      </c>
      <c r="G5326" t="s">
        <v>61</v>
      </c>
      <c r="I5326" t="s">
        <v>609</v>
      </c>
      <c r="K5326" s="34">
        <v>76940</v>
      </c>
      <c r="L5326" s="37">
        <f t="shared" si="372"/>
        <v>77</v>
      </c>
      <c r="M5326" s="34">
        <v>22335</v>
      </c>
      <c r="N5326" s="36">
        <f t="shared" si="373"/>
        <v>290.06493506493507</v>
      </c>
      <c r="O5326" s="34"/>
      <c r="P5326" s="34">
        <v>261900</v>
      </c>
      <c r="Q5326" s="37">
        <f t="shared" si="374"/>
        <v>262</v>
      </c>
      <c r="R5326" s="34">
        <v>89986</v>
      </c>
    </row>
    <row r="5327" spans="1:18" ht="14.25" thickBot="1">
      <c r="A5327" s="33" t="s">
        <v>657</v>
      </c>
      <c r="B5327" s="47">
        <v>41518</v>
      </c>
      <c r="C5327" t="s">
        <v>118</v>
      </c>
      <c r="D5327" t="s">
        <v>661</v>
      </c>
      <c r="E5327" t="s">
        <v>41</v>
      </c>
      <c r="F5327" t="s">
        <v>610</v>
      </c>
      <c r="G5327" t="s">
        <v>48</v>
      </c>
      <c r="I5327" t="s">
        <v>609</v>
      </c>
      <c r="K5327" s="34" t="s">
        <v>11</v>
      </c>
      <c r="L5327" s="37" t="str">
        <f t="shared" si="372"/>
        <v/>
      </c>
      <c r="M5327" s="34" t="s">
        <v>11</v>
      </c>
      <c r="N5327" s="36" t="str">
        <f t="shared" si="373"/>
        <v/>
      </c>
      <c r="O5327" s="34"/>
      <c r="P5327" s="34">
        <v>84730</v>
      </c>
      <c r="Q5327" s="37">
        <f t="shared" si="374"/>
        <v>85</v>
      </c>
      <c r="R5327" s="34">
        <v>36904</v>
      </c>
    </row>
    <row r="5328" spans="1:18" ht="14.25" thickBot="1">
      <c r="A5328" s="33" t="s">
        <v>657</v>
      </c>
      <c r="B5328" s="47">
        <v>41518</v>
      </c>
      <c r="C5328" t="s">
        <v>118</v>
      </c>
      <c r="D5328" t="s">
        <v>661</v>
      </c>
      <c r="E5328" t="s">
        <v>41</v>
      </c>
      <c r="F5328" t="s">
        <v>625</v>
      </c>
      <c r="G5328" t="s">
        <v>66</v>
      </c>
      <c r="I5328" t="s">
        <v>609</v>
      </c>
      <c r="K5328" s="34" t="s">
        <v>11</v>
      </c>
      <c r="L5328" s="37" t="str">
        <f t="shared" si="372"/>
        <v/>
      </c>
      <c r="M5328" s="34" t="s">
        <v>11</v>
      </c>
      <c r="N5328" s="36" t="str">
        <f t="shared" si="373"/>
        <v/>
      </c>
      <c r="O5328" s="34"/>
      <c r="P5328" s="34">
        <v>35455</v>
      </c>
      <c r="Q5328" s="37">
        <f t="shared" si="374"/>
        <v>35</v>
      </c>
      <c r="R5328" s="34">
        <v>2794</v>
      </c>
    </row>
    <row r="5329" spans="1:18" ht="14.25" thickBot="1">
      <c r="A5329" s="33" t="s">
        <v>657</v>
      </c>
      <c r="B5329" s="47">
        <v>41518</v>
      </c>
      <c r="C5329" t="s">
        <v>118</v>
      </c>
      <c r="D5329" t="s">
        <v>664</v>
      </c>
      <c r="E5329" t="s">
        <v>370</v>
      </c>
      <c r="F5329" t="s">
        <v>709</v>
      </c>
      <c r="G5329" t="s">
        <v>710</v>
      </c>
      <c r="I5329" t="s">
        <v>609</v>
      </c>
      <c r="K5329" s="34" t="s">
        <v>11</v>
      </c>
      <c r="L5329" s="37" t="str">
        <f t="shared" si="372"/>
        <v/>
      </c>
      <c r="M5329" s="34" t="s">
        <v>11</v>
      </c>
      <c r="N5329" s="36" t="str">
        <f t="shared" si="373"/>
        <v/>
      </c>
      <c r="O5329" s="34"/>
      <c r="P5329" s="34">
        <v>12200</v>
      </c>
      <c r="Q5329" s="37">
        <f t="shared" si="374"/>
        <v>12</v>
      </c>
      <c r="R5329" s="34">
        <v>695</v>
      </c>
    </row>
    <row r="5330" spans="1:18" ht="14.25" thickBot="1">
      <c r="A5330" s="33" t="s">
        <v>657</v>
      </c>
      <c r="B5330" s="47">
        <v>41518</v>
      </c>
      <c r="C5330" t="s">
        <v>118</v>
      </c>
      <c r="D5330" t="s">
        <v>662</v>
      </c>
      <c r="E5330" t="s">
        <v>545</v>
      </c>
      <c r="F5330" t="s">
        <v>616</v>
      </c>
      <c r="G5330" t="s">
        <v>60</v>
      </c>
      <c r="I5330" t="s">
        <v>609</v>
      </c>
      <c r="K5330" s="34" t="s">
        <v>11</v>
      </c>
      <c r="L5330" s="37" t="str">
        <f t="shared" si="372"/>
        <v/>
      </c>
      <c r="M5330" s="34" t="s">
        <v>11</v>
      </c>
      <c r="N5330" s="36" t="str">
        <f t="shared" si="373"/>
        <v/>
      </c>
      <c r="O5330" s="34"/>
      <c r="P5330" s="34">
        <v>26953</v>
      </c>
      <c r="Q5330" s="37">
        <f t="shared" si="374"/>
        <v>27</v>
      </c>
      <c r="R5330" s="34">
        <v>4637</v>
      </c>
    </row>
    <row r="5331" spans="1:18" ht="14.25" thickBot="1">
      <c r="A5331" s="33" t="s">
        <v>657</v>
      </c>
      <c r="B5331" s="47">
        <v>41518</v>
      </c>
      <c r="C5331" t="s">
        <v>118</v>
      </c>
      <c r="D5331" t="s">
        <v>662</v>
      </c>
      <c r="E5331" t="s">
        <v>545</v>
      </c>
      <c r="F5331" t="s">
        <v>646</v>
      </c>
      <c r="G5331" t="s">
        <v>74</v>
      </c>
      <c r="I5331" t="s">
        <v>609</v>
      </c>
      <c r="K5331" s="34" t="s">
        <v>11</v>
      </c>
      <c r="L5331" s="37" t="str">
        <f t="shared" si="372"/>
        <v/>
      </c>
      <c r="M5331" s="34" t="s">
        <v>11</v>
      </c>
      <c r="N5331" s="36" t="str">
        <f t="shared" si="373"/>
        <v/>
      </c>
      <c r="O5331" s="34"/>
      <c r="P5331" s="34">
        <v>59960</v>
      </c>
      <c r="Q5331" s="37">
        <f t="shared" si="374"/>
        <v>60</v>
      </c>
      <c r="R5331" s="34">
        <v>14047</v>
      </c>
    </row>
    <row r="5332" spans="1:18" ht="14.25" thickBot="1">
      <c r="A5332" s="33" t="s">
        <v>657</v>
      </c>
      <c r="B5332" s="47">
        <v>41518</v>
      </c>
      <c r="C5332" t="s">
        <v>118</v>
      </c>
      <c r="D5332" t="s">
        <v>660</v>
      </c>
      <c r="E5332" t="s">
        <v>550</v>
      </c>
      <c r="F5332" t="s">
        <v>620</v>
      </c>
      <c r="G5332" t="s">
        <v>67</v>
      </c>
      <c r="I5332" t="s">
        <v>609</v>
      </c>
      <c r="K5332" s="34">
        <v>53378</v>
      </c>
      <c r="L5332" s="37">
        <f t="shared" si="372"/>
        <v>53</v>
      </c>
      <c r="M5332" s="34">
        <v>7987</v>
      </c>
      <c r="N5332" s="36">
        <f t="shared" si="373"/>
        <v>150.69811320754718</v>
      </c>
      <c r="O5332" s="34"/>
      <c r="P5332" s="34">
        <v>70289</v>
      </c>
      <c r="Q5332" s="37">
        <f t="shared" si="374"/>
        <v>70</v>
      </c>
      <c r="R5332" s="34">
        <v>12127</v>
      </c>
    </row>
    <row r="5333" spans="1:18" ht="14.25" thickBot="1">
      <c r="A5333" s="33" t="s">
        <v>606</v>
      </c>
      <c r="B5333" s="47">
        <v>41518</v>
      </c>
      <c r="C5333" t="s">
        <v>118</v>
      </c>
      <c r="D5333" t="s">
        <v>607</v>
      </c>
      <c r="E5333" t="s">
        <v>44</v>
      </c>
      <c r="F5333" t="s">
        <v>608</v>
      </c>
      <c r="G5333" t="s">
        <v>61</v>
      </c>
      <c r="I5333" t="s">
        <v>609</v>
      </c>
      <c r="K5333" s="34">
        <v>42452</v>
      </c>
      <c r="L5333" s="37">
        <f>IF(ISERROR(ROUND(K5333*0.001,0))=TRUE,"",(ROUND(K5333*0.001,0)))</f>
        <v>42</v>
      </c>
      <c r="M5333" s="34">
        <v>6500</v>
      </c>
      <c r="N5333" s="36">
        <f>IF(ISERROR(M5333/L5333)=TRUE,"",(M5333/L5333))</f>
        <v>154.76190476190476</v>
      </c>
      <c r="O5333" s="34"/>
      <c r="P5333" s="34">
        <v>1236781</v>
      </c>
      <c r="Q5333" s="37">
        <f>IF(ISERROR(ROUND(P5333*0.001,0))=TRUE,"",(ROUND(P5333*0.001,0)))</f>
        <v>1237</v>
      </c>
      <c r="R5333" s="34">
        <v>204553</v>
      </c>
    </row>
    <row r="5334" spans="1:18" ht="14.25" thickBot="1">
      <c r="A5334" s="33" t="s">
        <v>606</v>
      </c>
      <c r="B5334" s="47">
        <v>41518</v>
      </c>
      <c r="C5334" t="s">
        <v>118</v>
      </c>
      <c r="D5334" t="s">
        <v>607</v>
      </c>
      <c r="E5334" t="s">
        <v>44</v>
      </c>
      <c r="F5334" t="s">
        <v>642</v>
      </c>
      <c r="G5334" t="s">
        <v>99</v>
      </c>
      <c r="I5334" t="s">
        <v>609</v>
      </c>
      <c r="K5334" s="34" t="s">
        <v>11</v>
      </c>
      <c r="L5334" s="37" t="str">
        <f t="shared" ref="L5334:L5397" si="375">IF(ISERROR(ROUND(K5334*0.001,0))=TRUE,"",(ROUND(K5334*0.001,0)))</f>
        <v/>
      </c>
      <c r="M5334" s="34" t="s">
        <v>11</v>
      </c>
      <c r="N5334" s="36" t="str">
        <f t="shared" ref="N5334:N5397" si="376">IF(ISERROR(M5334/L5334)=TRUE,"",(M5334/L5334))</f>
        <v/>
      </c>
      <c r="O5334" s="34"/>
      <c r="P5334" s="34">
        <v>115634</v>
      </c>
      <c r="Q5334" s="37">
        <f t="shared" ref="Q5334:Q5397" si="377">IF(ISERROR(ROUND(P5334*0.001,0))=TRUE,"",(ROUND(P5334*0.001,0)))</f>
        <v>116</v>
      </c>
      <c r="R5334" s="34">
        <v>17408</v>
      </c>
    </row>
    <row r="5335" spans="1:18" ht="14.25" thickBot="1">
      <c r="A5335" s="33" t="s">
        <v>606</v>
      </c>
      <c r="B5335" s="47">
        <v>41518</v>
      </c>
      <c r="C5335" t="s">
        <v>118</v>
      </c>
      <c r="D5335" t="s">
        <v>607</v>
      </c>
      <c r="E5335" t="s">
        <v>44</v>
      </c>
      <c r="F5335" t="s">
        <v>610</v>
      </c>
      <c r="G5335" t="s">
        <v>48</v>
      </c>
      <c r="I5335" t="s">
        <v>609</v>
      </c>
      <c r="K5335" s="34" t="s">
        <v>11</v>
      </c>
      <c r="L5335" s="37" t="str">
        <f t="shared" si="375"/>
        <v/>
      </c>
      <c r="M5335" s="34" t="s">
        <v>11</v>
      </c>
      <c r="N5335" s="36" t="str">
        <f t="shared" si="376"/>
        <v/>
      </c>
      <c r="O5335" s="34"/>
      <c r="P5335" s="34">
        <v>963935</v>
      </c>
      <c r="Q5335" s="37">
        <f t="shared" si="377"/>
        <v>964</v>
      </c>
      <c r="R5335" s="34">
        <v>140065</v>
      </c>
    </row>
    <row r="5336" spans="1:18" ht="14.25" thickBot="1">
      <c r="A5336" s="33" t="s">
        <v>606</v>
      </c>
      <c r="B5336" s="47">
        <v>41518</v>
      </c>
      <c r="C5336" t="s">
        <v>118</v>
      </c>
      <c r="D5336" t="s">
        <v>607</v>
      </c>
      <c r="E5336" t="s">
        <v>44</v>
      </c>
      <c r="F5336" t="s">
        <v>611</v>
      </c>
      <c r="G5336" t="s">
        <v>58</v>
      </c>
      <c r="I5336" t="s">
        <v>609</v>
      </c>
      <c r="K5336" s="34">
        <v>2249000</v>
      </c>
      <c r="L5336" s="37">
        <f t="shared" si="375"/>
        <v>2249</v>
      </c>
      <c r="M5336" s="34">
        <v>295518</v>
      </c>
      <c r="N5336" s="36">
        <f t="shared" si="376"/>
        <v>131.39973321476211</v>
      </c>
      <c r="O5336" s="34"/>
      <c r="P5336" s="34">
        <v>25005320</v>
      </c>
      <c r="Q5336" s="37">
        <f t="shared" si="377"/>
        <v>25005</v>
      </c>
      <c r="R5336" s="34">
        <v>3088187</v>
      </c>
    </row>
    <row r="5337" spans="1:18" ht="14.25" thickBot="1">
      <c r="A5337" s="33" t="s">
        <v>606</v>
      </c>
      <c r="B5337" s="47">
        <v>41518</v>
      </c>
      <c r="C5337" t="s">
        <v>118</v>
      </c>
      <c r="D5337" t="s">
        <v>607</v>
      </c>
      <c r="E5337" t="s">
        <v>44</v>
      </c>
      <c r="F5337" t="s">
        <v>612</v>
      </c>
      <c r="G5337" t="s">
        <v>57</v>
      </c>
      <c r="I5337" t="s">
        <v>609</v>
      </c>
      <c r="K5337" s="34" t="s">
        <v>11</v>
      </c>
      <c r="L5337" s="37" t="str">
        <f t="shared" si="375"/>
        <v/>
      </c>
      <c r="M5337" s="34" t="s">
        <v>11</v>
      </c>
      <c r="N5337" s="36" t="str">
        <f t="shared" si="376"/>
        <v/>
      </c>
      <c r="O5337" s="34"/>
      <c r="P5337" s="34">
        <v>1452420</v>
      </c>
      <c r="Q5337" s="37">
        <f t="shared" si="377"/>
        <v>1452</v>
      </c>
      <c r="R5337" s="34">
        <v>201355</v>
      </c>
    </row>
    <row r="5338" spans="1:18" ht="14.25" thickBot="1">
      <c r="A5338" s="33" t="s">
        <v>606</v>
      </c>
      <c r="B5338" s="47">
        <v>41518</v>
      </c>
      <c r="C5338" t="s">
        <v>118</v>
      </c>
      <c r="D5338" t="s">
        <v>607</v>
      </c>
      <c r="E5338" t="s">
        <v>44</v>
      </c>
      <c r="F5338" t="s">
        <v>613</v>
      </c>
      <c r="G5338" t="s">
        <v>55</v>
      </c>
      <c r="I5338" t="s">
        <v>609</v>
      </c>
      <c r="K5338" s="34">
        <v>630000</v>
      </c>
      <c r="L5338" s="37">
        <f t="shared" si="375"/>
        <v>630</v>
      </c>
      <c r="M5338" s="34">
        <v>87798</v>
      </c>
      <c r="N5338" s="36">
        <f t="shared" si="376"/>
        <v>139.36190476190475</v>
      </c>
      <c r="O5338" s="34"/>
      <c r="P5338" s="34">
        <v>3310000</v>
      </c>
      <c r="Q5338" s="37">
        <f t="shared" si="377"/>
        <v>3310</v>
      </c>
      <c r="R5338" s="34">
        <v>460094</v>
      </c>
    </row>
    <row r="5339" spans="1:18" ht="14.25" thickBot="1">
      <c r="A5339" s="33" t="s">
        <v>606</v>
      </c>
      <c r="B5339" s="47">
        <v>41518</v>
      </c>
      <c r="C5339" t="s">
        <v>118</v>
      </c>
      <c r="D5339" t="s">
        <v>607</v>
      </c>
      <c r="E5339" t="s">
        <v>44</v>
      </c>
      <c r="F5339" t="s">
        <v>614</v>
      </c>
      <c r="G5339" t="s">
        <v>53</v>
      </c>
      <c r="I5339" t="s">
        <v>609</v>
      </c>
      <c r="K5339" s="34">
        <v>18490</v>
      </c>
      <c r="L5339" s="37">
        <f t="shared" si="375"/>
        <v>18</v>
      </c>
      <c r="M5339" s="34">
        <v>950</v>
      </c>
      <c r="N5339" s="36">
        <f t="shared" si="376"/>
        <v>52.777777777777779</v>
      </c>
      <c r="O5339" s="34"/>
      <c r="P5339" s="34">
        <v>555235</v>
      </c>
      <c r="Q5339" s="37">
        <f t="shared" si="377"/>
        <v>555</v>
      </c>
      <c r="R5339" s="34">
        <v>79791</v>
      </c>
    </row>
    <row r="5340" spans="1:18" ht="14.25" thickBot="1">
      <c r="A5340" s="33" t="s">
        <v>606</v>
      </c>
      <c r="B5340" s="47">
        <v>41518</v>
      </c>
      <c r="C5340" t="s">
        <v>118</v>
      </c>
      <c r="D5340" t="s">
        <v>607</v>
      </c>
      <c r="E5340" t="s">
        <v>44</v>
      </c>
      <c r="F5340" t="s">
        <v>659</v>
      </c>
      <c r="G5340" t="s">
        <v>73</v>
      </c>
      <c r="I5340" t="s">
        <v>609</v>
      </c>
      <c r="K5340" s="34" t="s">
        <v>11</v>
      </c>
      <c r="L5340" s="37" t="str">
        <f t="shared" si="375"/>
        <v/>
      </c>
      <c r="M5340" s="34" t="s">
        <v>11</v>
      </c>
      <c r="N5340" s="36" t="str">
        <f t="shared" si="376"/>
        <v/>
      </c>
      <c r="O5340" s="34"/>
      <c r="P5340" s="34">
        <v>102830</v>
      </c>
      <c r="Q5340" s="37">
        <f t="shared" si="377"/>
        <v>103</v>
      </c>
      <c r="R5340" s="34">
        <v>14294</v>
      </c>
    </row>
    <row r="5341" spans="1:18" ht="14.25" thickBot="1">
      <c r="A5341" s="33" t="s">
        <v>606</v>
      </c>
      <c r="B5341" s="47">
        <v>41518</v>
      </c>
      <c r="C5341" t="s">
        <v>118</v>
      </c>
      <c r="D5341" t="s">
        <v>607</v>
      </c>
      <c r="E5341" t="s">
        <v>44</v>
      </c>
      <c r="F5341" t="s">
        <v>615</v>
      </c>
      <c r="G5341" t="s">
        <v>51</v>
      </c>
      <c r="I5341" t="s">
        <v>609</v>
      </c>
      <c r="K5341" s="34" t="s">
        <v>11</v>
      </c>
      <c r="L5341" s="37" t="str">
        <f t="shared" si="375"/>
        <v/>
      </c>
      <c r="M5341" s="34" t="s">
        <v>11</v>
      </c>
      <c r="N5341" s="36" t="str">
        <f t="shared" si="376"/>
        <v/>
      </c>
      <c r="O5341" s="34"/>
      <c r="P5341" s="34">
        <v>14030</v>
      </c>
      <c r="Q5341" s="37">
        <f t="shared" si="377"/>
        <v>14</v>
      </c>
      <c r="R5341" s="34">
        <v>1954</v>
      </c>
    </row>
    <row r="5342" spans="1:18" ht="14.25" thickBot="1">
      <c r="A5342" s="33" t="s">
        <v>606</v>
      </c>
      <c r="B5342" s="47">
        <v>41518</v>
      </c>
      <c r="C5342" t="s">
        <v>118</v>
      </c>
      <c r="D5342" t="s">
        <v>607</v>
      </c>
      <c r="E5342" t="s">
        <v>44</v>
      </c>
      <c r="F5342" t="s">
        <v>616</v>
      </c>
      <c r="G5342" t="s">
        <v>60</v>
      </c>
      <c r="I5342" t="s">
        <v>609</v>
      </c>
      <c r="K5342" s="34">
        <v>25390</v>
      </c>
      <c r="L5342" s="37">
        <f t="shared" si="375"/>
        <v>25</v>
      </c>
      <c r="M5342" s="34">
        <v>3400</v>
      </c>
      <c r="N5342" s="36">
        <f t="shared" si="376"/>
        <v>136</v>
      </c>
      <c r="O5342" s="34"/>
      <c r="P5342" s="34">
        <v>20514464</v>
      </c>
      <c r="Q5342" s="37">
        <f t="shared" si="377"/>
        <v>20514</v>
      </c>
      <c r="R5342" s="34">
        <v>2802382</v>
      </c>
    </row>
    <row r="5343" spans="1:18" ht="14.25" thickBot="1">
      <c r="A5343" s="33" t="s">
        <v>606</v>
      </c>
      <c r="B5343" s="47">
        <v>41518</v>
      </c>
      <c r="C5343" t="s">
        <v>118</v>
      </c>
      <c r="D5343" t="s">
        <v>607</v>
      </c>
      <c r="E5343" t="s">
        <v>44</v>
      </c>
      <c r="F5343" t="s">
        <v>617</v>
      </c>
      <c r="G5343" t="s">
        <v>64</v>
      </c>
      <c r="I5343" t="s">
        <v>609</v>
      </c>
      <c r="K5343" s="34" t="s">
        <v>11</v>
      </c>
      <c r="L5343" s="37" t="str">
        <f t="shared" si="375"/>
        <v/>
      </c>
      <c r="M5343" s="34" t="s">
        <v>11</v>
      </c>
      <c r="N5343" s="36" t="str">
        <f t="shared" si="376"/>
        <v/>
      </c>
      <c r="O5343" s="34"/>
      <c r="P5343" s="34">
        <v>51224</v>
      </c>
      <c r="Q5343" s="37">
        <f t="shared" si="377"/>
        <v>51</v>
      </c>
      <c r="R5343" s="34">
        <v>7202</v>
      </c>
    </row>
    <row r="5344" spans="1:18" ht="14.25" thickBot="1">
      <c r="A5344" s="33" t="s">
        <v>606</v>
      </c>
      <c r="B5344" s="47">
        <v>41518</v>
      </c>
      <c r="C5344" t="s">
        <v>118</v>
      </c>
      <c r="D5344" t="s">
        <v>607</v>
      </c>
      <c r="E5344" t="s">
        <v>44</v>
      </c>
      <c r="F5344" t="s">
        <v>625</v>
      </c>
      <c r="G5344" t="s">
        <v>66</v>
      </c>
      <c r="I5344" t="s">
        <v>609</v>
      </c>
      <c r="K5344" s="34">
        <v>159980</v>
      </c>
      <c r="L5344" s="37">
        <f t="shared" si="375"/>
        <v>160</v>
      </c>
      <c r="M5344" s="34">
        <v>16432</v>
      </c>
      <c r="N5344" s="36">
        <f t="shared" si="376"/>
        <v>102.7</v>
      </c>
      <c r="O5344" s="34"/>
      <c r="P5344" s="34">
        <v>1510534</v>
      </c>
      <c r="Q5344" s="37">
        <f t="shared" si="377"/>
        <v>1511</v>
      </c>
      <c r="R5344" s="34">
        <v>158516</v>
      </c>
    </row>
    <row r="5345" spans="1:18" ht="14.25" thickBot="1">
      <c r="A5345" s="33" t="s">
        <v>606</v>
      </c>
      <c r="B5345" s="47">
        <v>41518</v>
      </c>
      <c r="C5345" t="s">
        <v>118</v>
      </c>
      <c r="D5345" t="s">
        <v>607</v>
      </c>
      <c r="E5345" t="s">
        <v>44</v>
      </c>
      <c r="F5345" t="s">
        <v>618</v>
      </c>
      <c r="G5345" t="s">
        <v>47</v>
      </c>
      <c r="I5345" t="s">
        <v>609</v>
      </c>
      <c r="K5345" s="34" t="s">
        <v>11</v>
      </c>
      <c r="L5345" s="37" t="str">
        <f t="shared" si="375"/>
        <v/>
      </c>
      <c r="M5345" s="34" t="s">
        <v>11</v>
      </c>
      <c r="N5345" s="36" t="str">
        <f t="shared" si="376"/>
        <v/>
      </c>
      <c r="O5345" s="34"/>
      <c r="P5345" s="34">
        <v>1823000</v>
      </c>
      <c r="Q5345" s="37">
        <f t="shared" si="377"/>
        <v>1823</v>
      </c>
      <c r="R5345" s="34">
        <v>78867</v>
      </c>
    </row>
    <row r="5346" spans="1:18" ht="14.25" thickBot="1">
      <c r="A5346" s="33" t="s">
        <v>606</v>
      </c>
      <c r="B5346" s="47">
        <v>41518</v>
      </c>
      <c r="C5346" t="s">
        <v>118</v>
      </c>
      <c r="D5346" t="s">
        <v>607</v>
      </c>
      <c r="E5346" t="s">
        <v>44</v>
      </c>
      <c r="F5346" t="s">
        <v>619</v>
      </c>
      <c r="G5346" t="s">
        <v>54</v>
      </c>
      <c r="I5346" t="s">
        <v>609</v>
      </c>
      <c r="K5346" s="34" t="s">
        <v>11</v>
      </c>
      <c r="L5346" s="37" t="str">
        <f t="shared" si="375"/>
        <v/>
      </c>
      <c r="M5346" s="34" t="s">
        <v>11</v>
      </c>
      <c r="N5346" s="36" t="str">
        <f t="shared" si="376"/>
        <v/>
      </c>
      <c r="O5346" s="34"/>
      <c r="P5346" s="34">
        <v>319494</v>
      </c>
      <c r="Q5346" s="37">
        <f t="shared" si="377"/>
        <v>319</v>
      </c>
      <c r="R5346" s="34">
        <v>45231</v>
      </c>
    </row>
    <row r="5347" spans="1:18" ht="14.25" thickBot="1">
      <c r="A5347" s="33" t="s">
        <v>606</v>
      </c>
      <c r="B5347" s="47">
        <v>41518</v>
      </c>
      <c r="C5347" t="s">
        <v>118</v>
      </c>
      <c r="D5347" t="s">
        <v>607</v>
      </c>
      <c r="E5347" t="s">
        <v>44</v>
      </c>
      <c r="F5347" t="s">
        <v>620</v>
      </c>
      <c r="G5347" t="s">
        <v>67</v>
      </c>
      <c r="I5347" t="s">
        <v>609</v>
      </c>
      <c r="K5347" s="34">
        <v>20290</v>
      </c>
      <c r="L5347" s="37">
        <f t="shared" si="375"/>
        <v>20</v>
      </c>
      <c r="M5347" s="34">
        <v>3064</v>
      </c>
      <c r="N5347" s="36">
        <f t="shared" si="376"/>
        <v>153.19999999999999</v>
      </c>
      <c r="O5347" s="34"/>
      <c r="P5347" s="34">
        <v>857042</v>
      </c>
      <c r="Q5347" s="37">
        <f t="shared" si="377"/>
        <v>857</v>
      </c>
      <c r="R5347" s="34">
        <v>106276</v>
      </c>
    </row>
    <row r="5348" spans="1:18" ht="14.25" thickBot="1">
      <c r="A5348" s="33" t="s">
        <v>606</v>
      </c>
      <c r="B5348" s="47">
        <v>41518</v>
      </c>
      <c r="C5348" t="s">
        <v>118</v>
      </c>
      <c r="D5348" t="s">
        <v>607</v>
      </c>
      <c r="E5348" t="s">
        <v>44</v>
      </c>
      <c r="F5348" t="s">
        <v>621</v>
      </c>
      <c r="G5348" t="s">
        <v>50</v>
      </c>
      <c r="I5348" t="s">
        <v>609</v>
      </c>
      <c r="K5348" s="34">
        <v>3880000</v>
      </c>
      <c r="L5348" s="37">
        <f t="shared" si="375"/>
        <v>3880</v>
      </c>
      <c r="M5348" s="34">
        <v>544883</v>
      </c>
      <c r="N5348" s="36">
        <f t="shared" si="376"/>
        <v>140.43376288659795</v>
      </c>
      <c r="O5348" s="34"/>
      <c r="P5348" s="34">
        <v>22065000</v>
      </c>
      <c r="Q5348" s="37">
        <f t="shared" si="377"/>
        <v>22065</v>
      </c>
      <c r="R5348" s="34">
        <v>2954299</v>
      </c>
    </row>
    <row r="5349" spans="1:18" ht="14.25" thickBot="1">
      <c r="A5349" s="33" t="s">
        <v>606</v>
      </c>
      <c r="B5349" s="47">
        <v>41518</v>
      </c>
      <c r="C5349" t="s">
        <v>118</v>
      </c>
      <c r="D5349" t="s">
        <v>607</v>
      </c>
      <c r="E5349" t="s">
        <v>44</v>
      </c>
      <c r="F5349" t="s">
        <v>626</v>
      </c>
      <c r="G5349" t="s">
        <v>62</v>
      </c>
      <c r="I5349" t="s">
        <v>609</v>
      </c>
      <c r="K5349" s="34" t="s">
        <v>11</v>
      </c>
      <c r="L5349" s="37" t="str">
        <f t="shared" si="375"/>
        <v/>
      </c>
      <c r="M5349" s="34" t="s">
        <v>11</v>
      </c>
      <c r="N5349" s="36" t="str">
        <f t="shared" si="376"/>
        <v/>
      </c>
      <c r="O5349" s="34"/>
      <c r="P5349" s="34">
        <v>100120</v>
      </c>
      <c r="Q5349" s="37">
        <f t="shared" si="377"/>
        <v>100</v>
      </c>
      <c r="R5349" s="34">
        <v>14883</v>
      </c>
    </row>
    <row r="5350" spans="1:18" ht="14.25" thickBot="1">
      <c r="A5350" s="33" t="s">
        <v>606</v>
      </c>
      <c r="B5350" s="47">
        <v>41518</v>
      </c>
      <c r="C5350" t="s">
        <v>118</v>
      </c>
      <c r="D5350" t="s">
        <v>607</v>
      </c>
      <c r="E5350" t="s">
        <v>44</v>
      </c>
      <c r="F5350" t="s">
        <v>646</v>
      </c>
      <c r="G5350" t="s">
        <v>74</v>
      </c>
      <c r="I5350" t="s">
        <v>609</v>
      </c>
      <c r="K5350" s="34" t="s">
        <v>11</v>
      </c>
      <c r="L5350" s="37" t="str">
        <f t="shared" si="375"/>
        <v/>
      </c>
      <c r="M5350" s="34" t="s">
        <v>11</v>
      </c>
      <c r="N5350" s="36" t="str">
        <f t="shared" si="376"/>
        <v/>
      </c>
      <c r="O5350" s="34"/>
      <c r="P5350" s="34">
        <v>843063</v>
      </c>
      <c r="Q5350" s="37">
        <f t="shared" si="377"/>
        <v>843</v>
      </c>
      <c r="R5350" s="34">
        <v>44043</v>
      </c>
    </row>
    <row r="5351" spans="1:18" ht="14.25" thickBot="1">
      <c r="A5351" s="33" t="s">
        <v>606</v>
      </c>
      <c r="B5351" s="47">
        <v>41518</v>
      </c>
      <c r="C5351" t="s">
        <v>118</v>
      </c>
      <c r="D5351" t="s">
        <v>607</v>
      </c>
      <c r="E5351" t="s">
        <v>44</v>
      </c>
      <c r="F5351" t="s">
        <v>700</v>
      </c>
      <c r="G5351" t="s">
        <v>407</v>
      </c>
      <c r="I5351" t="s">
        <v>609</v>
      </c>
      <c r="K5351" s="34">
        <v>24560</v>
      </c>
      <c r="L5351" s="37">
        <f t="shared" si="375"/>
        <v>25</v>
      </c>
      <c r="M5351" s="34">
        <v>3313</v>
      </c>
      <c r="N5351" s="36">
        <f t="shared" si="376"/>
        <v>132.52000000000001</v>
      </c>
      <c r="O5351" s="34"/>
      <c r="P5351" s="34">
        <v>24560</v>
      </c>
      <c r="Q5351" s="37">
        <f t="shared" si="377"/>
        <v>25</v>
      </c>
      <c r="R5351" s="34">
        <v>3313</v>
      </c>
    </row>
    <row r="5352" spans="1:18" ht="14.25" thickBot="1">
      <c r="A5352" s="33" t="s">
        <v>606</v>
      </c>
      <c r="B5352" s="47">
        <v>41518</v>
      </c>
      <c r="C5352" t="s">
        <v>118</v>
      </c>
      <c r="D5352" t="s">
        <v>622</v>
      </c>
      <c r="E5352" t="s">
        <v>45</v>
      </c>
      <c r="F5352" t="s">
        <v>608</v>
      </c>
      <c r="G5352" t="s">
        <v>61</v>
      </c>
      <c r="I5352" t="s">
        <v>609</v>
      </c>
      <c r="K5352" s="34">
        <v>26600</v>
      </c>
      <c r="L5352" s="37">
        <f t="shared" si="375"/>
        <v>27</v>
      </c>
      <c r="M5352" s="34">
        <v>1600</v>
      </c>
      <c r="N5352" s="36">
        <f t="shared" si="376"/>
        <v>59.25925925925926</v>
      </c>
      <c r="O5352" s="34"/>
      <c r="P5352" s="34">
        <v>3551764</v>
      </c>
      <c r="Q5352" s="37">
        <f t="shared" si="377"/>
        <v>3552</v>
      </c>
      <c r="R5352" s="34">
        <v>304155</v>
      </c>
    </row>
    <row r="5353" spans="1:18" ht="14.25" thickBot="1">
      <c r="A5353" s="33" t="s">
        <v>606</v>
      </c>
      <c r="B5353" s="47">
        <v>41518</v>
      </c>
      <c r="C5353" t="s">
        <v>118</v>
      </c>
      <c r="D5353" t="s">
        <v>622</v>
      </c>
      <c r="E5353" t="s">
        <v>45</v>
      </c>
      <c r="F5353" t="s">
        <v>642</v>
      </c>
      <c r="G5353" t="s">
        <v>99</v>
      </c>
      <c r="I5353" t="s">
        <v>609</v>
      </c>
      <c r="K5353" s="34">
        <v>43000</v>
      </c>
      <c r="L5353" s="37">
        <f t="shared" si="375"/>
        <v>43</v>
      </c>
      <c r="M5353" s="34">
        <v>2446</v>
      </c>
      <c r="N5353" s="36">
        <f t="shared" si="376"/>
        <v>56.883720930232556</v>
      </c>
      <c r="O5353" s="34"/>
      <c r="P5353" s="34">
        <v>499320</v>
      </c>
      <c r="Q5353" s="37">
        <f t="shared" si="377"/>
        <v>499</v>
      </c>
      <c r="R5353" s="34">
        <v>25005</v>
      </c>
    </row>
    <row r="5354" spans="1:18" ht="14.25" thickBot="1">
      <c r="A5354" s="33" t="s">
        <v>606</v>
      </c>
      <c r="B5354" s="47">
        <v>41518</v>
      </c>
      <c r="C5354" t="s">
        <v>118</v>
      </c>
      <c r="D5354" t="s">
        <v>622</v>
      </c>
      <c r="E5354" t="s">
        <v>45</v>
      </c>
      <c r="F5354" t="s">
        <v>636</v>
      </c>
      <c r="G5354" t="s">
        <v>104</v>
      </c>
      <c r="I5354" t="s">
        <v>609</v>
      </c>
      <c r="K5354" s="34" t="s">
        <v>11</v>
      </c>
      <c r="L5354" s="37" t="str">
        <f t="shared" si="375"/>
        <v/>
      </c>
      <c r="M5354" s="34" t="s">
        <v>11</v>
      </c>
      <c r="N5354" s="36" t="str">
        <f t="shared" si="376"/>
        <v/>
      </c>
      <c r="O5354" s="34"/>
      <c r="P5354" s="34">
        <v>1997000</v>
      </c>
      <c r="Q5354" s="37">
        <f t="shared" si="377"/>
        <v>1997</v>
      </c>
      <c r="R5354" s="34">
        <v>99111</v>
      </c>
    </row>
    <row r="5355" spans="1:18" ht="14.25" thickBot="1">
      <c r="A5355" s="33" t="s">
        <v>606</v>
      </c>
      <c r="B5355" s="47">
        <v>41518</v>
      </c>
      <c r="C5355" t="s">
        <v>118</v>
      </c>
      <c r="D5355" t="s">
        <v>622</v>
      </c>
      <c r="E5355" t="s">
        <v>45</v>
      </c>
      <c r="F5355" t="s">
        <v>610</v>
      </c>
      <c r="G5355" t="s">
        <v>48</v>
      </c>
      <c r="I5355" t="s">
        <v>609</v>
      </c>
      <c r="K5355" s="34">
        <v>4235</v>
      </c>
      <c r="L5355" s="37">
        <f t="shared" si="375"/>
        <v>4</v>
      </c>
      <c r="M5355" s="34">
        <v>417</v>
      </c>
      <c r="N5355" s="36">
        <f t="shared" si="376"/>
        <v>104.25</v>
      </c>
      <c r="O5355" s="34"/>
      <c r="P5355" s="34">
        <v>912338</v>
      </c>
      <c r="Q5355" s="37">
        <f t="shared" si="377"/>
        <v>912</v>
      </c>
      <c r="R5355" s="34">
        <v>118185</v>
      </c>
    </row>
    <row r="5356" spans="1:18" ht="14.25" thickBot="1">
      <c r="A5356" s="33" t="s">
        <v>606</v>
      </c>
      <c r="B5356" s="47">
        <v>41518</v>
      </c>
      <c r="C5356" t="s">
        <v>118</v>
      </c>
      <c r="D5356" t="s">
        <v>622</v>
      </c>
      <c r="E5356" t="s">
        <v>45</v>
      </c>
      <c r="F5356" t="s">
        <v>613</v>
      </c>
      <c r="G5356" t="s">
        <v>55</v>
      </c>
      <c r="I5356" t="s">
        <v>609</v>
      </c>
      <c r="K5356" s="34" t="s">
        <v>11</v>
      </c>
      <c r="L5356" s="37" t="str">
        <f t="shared" si="375"/>
        <v/>
      </c>
      <c r="M5356" s="34" t="s">
        <v>11</v>
      </c>
      <c r="N5356" s="36" t="str">
        <f t="shared" si="376"/>
        <v/>
      </c>
      <c r="O5356" s="34"/>
      <c r="P5356" s="34">
        <v>1298690</v>
      </c>
      <c r="Q5356" s="37">
        <f t="shared" si="377"/>
        <v>1299</v>
      </c>
      <c r="R5356" s="34">
        <v>147736</v>
      </c>
    </row>
    <row r="5357" spans="1:18" ht="14.25" thickBot="1">
      <c r="A5357" s="33" t="s">
        <v>606</v>
      </c>
      <c r="B5357" s="47">
        <v>41518</v>
      </c>
      <c r="C5357" t="s">
        <v>118</v>
      </c>
      <c r="D5357" t="s">
        <v>622</v>
      </c>
      <c r="E5357" t="s">
        <v>45</v>
      </c>
      <c r="F5357" t="s">
        <v>614</v>
      </c>
      <c r="G5357" t="s">
        <v>53</v>
      </c>
      <c r="I5357" t="s">
        <v>609</v>
      </c>
      <c r="K5357" s="34" t="s">
        <v>11</v>
      </c>
      <c r="L5357" s="37" t="str">
        <f t="shared" si="375"/>
        <v/>
      </c>
      <c r="M5357" s="34" t="s">
        <v>11</v>
      </c>
      <c r="N5357" s="36" t="str">
        <f t="shared" si="376"/>
        <v/>
      </c>
      <c r="O5357" s="34"/>
      <c r="P5357" s="34">
        <v>14930</v>
      </c>
      <c r="Q5357" s="37">
        <f t="shared" si="377"/>
        <v>15</v>
      </c>
      <c r="R5357" s="34">
        <v>2675</v>
      </c>
    </row>
    <row r="5358" spans="1:18" ht="14.25" thickBot="1">
      <c r="A5358" s="33" t="s">
        <v>606</v>
      </c>
      <c r="B5358" s="47">
        <v>41518</v>
      </c>
      <c r="C5358" t="s">
        <v>118</v>
      </c>
      <c r="D5358" t="s">
        <v>622</v>
      </c>
      <c r="E5358" t="s">
        <v>45</v>
      </c>
      <c r="F5358" t="s">
        <v>635</v>
      </c>
      <c r="G5358" t="s">
        <v>65</v>
      </c>
      <c r="I5358" t="s">
        <v>609</v>
      </c>
      <c r="K5358" s="34">
        <v>9540</v>
      </c>
      <c r="L5358" s="37">
        <f t="shared" si="375"/>
        <v>10</v>
      </c>
      <c r="M5358" s="34">
        <v>707</v>
      </c>
      <c r="N5358" s="36">
        <f t="shared" si="376"/>
        <v>70.7</v>
      </c>
      <c r="O5358" s="34"/>
      <c r="P5358" s="34">
        <v>15390</v>
      </c>
      <c r="Q5358" s="37">
        <f t="shared" si="377"/>
        <v>15</v>
      </c>
      <c r="R5358" s="34">
        <v>1002</v>
      </c>
    </row>
    <row r="5359" spans="1:18" ht="14.25" thickBot="1">
      <c r="A5359" s="33" t="s">
        <v>606</v>
      </c>
      <c r="B5359" s="47">
        <v>41518</v>
      </c>
      <c r="C5359" t="s">
        <v>118</v>
      </c>
      <c r="D5359" t="s">
        <v>622</v>
      </c>
      <c r="E5359" t="s">
        <v>45</v>
      </c>
      <c r="F5359" t="s">
        <v>616</v>
      </c>
      <c r="G5359" t="s">
        <v>60</v>
      </c>
      <c r="I5359" t="s">
        <v>609</v>
      </c>
      <c r="K5359" s="34" t="s">
        <v>11</v>
      </c>
      <c r="L5359" s="37" t="str">
        <f t="shared" si="375"/>
        <v/>
      </c>
      <c r="M5359" s="34" t="s">
        <v>11</v>
      </c>
      <c r="N5359" s="36" t="str">
        <f t="shared" si="376"/>
        <v/>
      </c>
      <c r="O5359" s="34"/>
      <c r="P5359" s="34">
        <v>2260763</v>
      </c>
      <c r="Q5359" s="37">
        <f t="shared" si="377"/>
        <v>2261</v>
      </c>
      <c r="R5359" s="34">
        <v>291061</v>
      </c>
    </row>
    <row r="5360" spans="1:18" ht="14.25" thickBot="1">
      <c r="A5360" s="33" t="s">
        <v>606</v>
      </c>
      <c r="B5360" s="47">
        <v>41518</v>
      </c>
      <c r="C5360" t="s">
        <v>118</v>
      </c>
      <c r="D5360" t="s">
        <v>622</v>
      </c>
      <c r="E5360" t="s">
        <v>45</v>
      </c>
      <c r="F5360" t="s">
        <v>617</v>
      </c>
      <c r="G5360" t="s">
        <v>64</v>
      </c>
      <c r="I5360" t="s">
        <v>609</v>
      </c>
      <c r="K5360" s="34">
        <v>13600</v>
      </c>
      <c r="L5360" s="37">
        <f t="shared" si="375"/>
        <v>14</v>
      </c>
      <c r="M5360" s="34">
        <v>941</v>
      </c>
      <c r="N5360" s="36">
        <f t="shared" si="376"/>
        <v>67.214285714285708</v>
      </c>
      <c r="O5360" s="34"/>
      <c r="P5360" s="34">
        <v>23850</v>
      </c>
      <c r="Q5360" s="37">
        <f t="shared" si="377"/>
        <v>24</v>
      </c>
      <c r="R5360" s="34">
        <v>1626</v>
      </c>
    </row>
    <row r="5361" spans="1:18" ht="14.25" thickBot="1">
      <c r="A5361" s="33" t="s">
        <v>606</v>
      </c>
      <c r="B5361" s="47">
        <v>41518</v>
      </c>
      <c r="C5361" t="s">
        <v>118</v>
      </c>
      <c r="D5361" t="s">
        <v>622</v>
      </c>
      <c r="E5361" t="s">
        <v>45</v>
      </c>
      <c r="F5361" t="s">
        <v>625</v>
      </c>
      <c r="G5361" t="s">
        <v>66</v>
      </c>
      <c r="I5361" t="s">
        <v>609</v>
      </c>
      <c r="K5361" s="34">
        <v>52042</v>
      </c>
      <c r="L5361" s="37">
        <f t="shared" si="375"/>
        <v>52</v>
      </c>
      <c r="M5361" s="34">
        <v>4865</v>
      </c>
      <c r="N5361" s="36">
        <f t="shared" si="376"/>
        <v>93.557692307692307</v>
      </c>
      <c r="O5361" s="34"/>
      <c r="P5361" s="34">
        <v>2108712</v>
      </c>
      <c r="Q5361" s="37">
        <f t="shared" si="377"/>
        <v>2109</v>
      </c>
      <c r="R5361" s="34">
        <v>199118</v>
      </c>
    </row>
    <row r="5362" spans="1:18" ht="14.25" thickBot="1">
      <c r="A5362" s="33" t="s">
        <v>606</v>
      </c>
      <c r="B5362" s="47">
        <v>41518</v>
      </c>
      <c r="C5362" t="s">
        <v>118</v>
      </c>
      <c r="D5362" t="s">
        <v>622</v>
      </c>
      <c r="E5362" t="s">
        <v>45</v>
      </c>
      <c r="F5362" t="s">
        <v>619</v>
      </c>
      <c r="G5362" t="s">
        <v>54</v>
      </c>
      <c r="I5362" t="s">
        <v>609</v>
      </c>
      <c r="K5362" s="34">
        <v>53190</v>
      </c>
      <c r="L5362" s="37">
        <f t="shared" si="375"/>
        <v>53</v>
      </c>
      <c r="M5362" s="34">
        <v>2348</v>
      </c>
      <c r="N5362" s="36">
        <f t="shared" si="376"/>
        <v>44.301886792452834</v>
      </c>
      <c r="O5362" s="34"/>
      <c r="P5362" s="34">
        <v>1099190</v>
      </c>
      <c r="Q5362" s="37">
        <f t="shared" si="377"/>
        <v>1099</v>
      </c>
      <c r="R5362" s="34">
        <v>166196</v>
      </c>
    </row>
    <row r="5363" spans="1:18" ht="14.25" thickBot="1">
      <c r="A5363" s="33" t="s">
        <v>606</v>
      </c>
      <c r="B5363" s="47">
        <v>41518</v>
      </c>
      <c r="C5363" t="s">
        <v>118</v>
      </c>
      <c r="D5363" t="s">
        <v>622</v>
      </c>
      <c r="E5363" t="s">
        <v>45</v>
      </c>
      <c r="F5363" t="s">
        <v>621</v>
      </c>
      <c r="G5363" t="s">
        <v>50</v>
      </c>
      <c r="I5363" t="s">
        <v>609</v>
      </c>
      <c r="K5363" s="34">
        <v>82700</v>
      </c>
      <c r="L5363" s="37">
        <f t="shared" si="375"/>
        <v>83</v>
      </c>
      <c r="M5363" s="34">
        <v>4548</v>
      </c>
      <c r="N5363" s="36">
        <f t="shared" si="376"/>
        <v>54.795180722891565</v>
      </c>
      <c r="O5363" s="34"/>
      <c r="P5363" s="34">
        <v>730160</v>
      </c>
      <c r="Q5363" s="37">
        <f t="shared" si="377"/>
        <v>730</v>
      </c>
      <c r="R5363" s="34">
        <v>36282</v>
      </c>
    </row>
    <row r="5364" spans="1:18" ht="14.25" thickBot="1">
      <c r="A5364" s="33" t="s">
        <v>606</v>
      </c>
      <c r="B5364" s="47">
        <v>41518</v>
      </c>
      <c r="C5364" t="s">
        <v>118</v>
      </c>
      <c r="D5364" t="s">
        <v>622</v>
      </c>
      <c r="E5364" t="s">
        <v>45</v>
      </c>
      <c r="F5364" t="s">
        <v>626</v>
      </c>
      <c r="G5364" t="s">
        <v>62</v>
      </c>
      <c r="I5364" t="s">
        <v>609</v>
      </c>
      <c r="K5364" s="34">
        <v>79240</v>
      </c>
      <c r="L5364" s="37">
        <f t="shared" si="375"/>
        <v>79</v>
      </c>
      <c r="M5364" s="34">
        <v>10943</v>
      </c>
      <c r="N5364" s="36">
        <f t="shared" si="376"/>
        <v>138.51898734177215</v>
      </c>
      <c r="O5364" s="34"/>
      <c r="P5364" s="34">
        <v>156850</v>
      </c>
      <c r="Q5364" s="37">
        <f t="shared" si="377"/>
        <v>157</v>
      </c>
      <c r="R5364" s="34">
        <v>18958</v>
      </c>
    </row>
    <row r="5365" spans="1:18" ht="14.25" thickBot="1">
      <c r="A5365" s="33" t="s">
        <v>606</v>
      </c>
      <c r="B5365" s="47">
        <v>41518</v>
      </c>
      <c r="C5365" t="s">
        <v>118</v>
      </c>
      <c r="D5365" t="s">
        <v>622</v>
      </c>
      <c r="E5365" t="s">
        <v>45</v>
      </c>
      <c r="F5365" t="s">
        <v>646</v>
      </c>
      <c r="G5365" t="s">
        <v>74</v>
      </c>
      <c r="I5365" t="s">
        <v>609</v>
      </c>
      <c r="K5365" s="34" t="s">
        <v>11</v>
      </c>
      <c r="L5365" s="37" t="str">
        <f t="shared" si="375"/>
        <v/>
      </c>
      <c r="M5365" s="34" t="s">
        <v>11</v>
      </c>
      <c r="N5365" s="36" t="str">
        <f t="shared" si="376"/>
        <v/>
      </c>
      <c r="O5365" s="34"/>
      <c r="P5365" s="34">
        <v>26786</v>
      </c>
      <c r="Q5365" s="37">
        <f t="shared" si="377"/>
        <v>27</v>
      </c>
      <c r="R5365" s="34">
        <v>3295</v>
      </c>
    </row>
    <row r="5366" spans="1:18" ht="14.25" thickBot="1">
      <c r="A5366" s="33" t="s">
        <v>606</v>
      </c>
      <c r="B5366" s="47">
        <v>41518</v>
      </c>
      <c r="C5366" t="s">
        <v>118</v>
      </c>
      <c r="D5366" t="s">
        <v>622</v>
      </c>
      <c r="E5366" t="s">
        <v>45</v>
      </c>
      <c r="F5366" t="s">
        <v>627</v>
      </c>
      <c r="G5366" t="s">
        <v>59</v>
      </c>
      <c r="I5366" t="s">
        <v>609</v>
      </c>
      <c r="K5366" s="34">
        <v>98100</v>
      </c>
      <c r="L5366" s="37">
        <f t="shared" si="375"/>
        <v>98</v>
      </c>
      <c r="M5366" s="34">
        <v>6867</v>
      </c>
      <c r="N5366" s="36">
        <f t="shared" si="376"/>
        <v>70.071428571428569</v>
      </c>
      <c r="O5366" s="34"/>
      <c r="P5366" s="34">
        <v>623140</v>
      </c>
      <c r="Q5366" s="37">
        <f t="shared" si="377"/>
        <v>623</v>
      </c>
      <c r="R5366" s="34">
        <v>53509</v>
      </c>
    </row>
    <row r="5367" spans="1:18" ht="14.25" thickBot="1">
      <c r="A5367" s="33" t="s">
        <v>606</v>
      </c>
      <c r="B5367" s="47">
        <v>41518</v>
      </c>
      <c r="C5367" t="s">
        <v>118</v>
      </c>
      <c r="D5367" t="s">
        <v>622</v>
      </c>
      <c r="E5367" t="s">
        <v>45</v>
      </c>
      <c r="F5367" t="s">
        <v>648</v>
      </c>
      <c r="G5367" t="s">
        <v>649</v>
      </c>
      <c r="I5367" t="s">
        <v>609</v>
      </c>
      <c r="K5367" s="34">
        <v>126656</v>
      </c>
      <c r="L5367" s="37">
        <f t="shared" si="375"/>
        <v>127</v>
      </c>
      <c r="M5367" s="34">
        <v>9837</v>
      </c>
      <c r="N5367" s="36">
        <f t="shared" si="376"/>
        <v>77.456692913385822</v>
      </c>
      <c r="O5367" s="34"/>
      <c r="P5367" s="34">
        <v>564808</v>
      </c>
      <c r="Q5367" s="37">
        <f t="shared" si="377"/>
        <v>565</v>
      </c>
      <c r="R5367" s="34">
        <v>41881</v>
      </c>
    </row>
    <row r="5368" spans="1:18" ht="14.25" thickBot="1">
      <c r="A5368" s="33" t="s">
        <v>606</v>
      </c>
      <c r="B5368" s="47">
        <v>41518</v>
      </c>
      <c r="C5368" t="s">
        <v>118</v>
      </c>
      <c r="D5368" t="s">
        <v>628</v>
      </c>
      <c r="E5368" t="s">
        <v>43</v>
      </c>
      <c r="F5368" t="s">
        <v>608</v>
      </c>
      <c r="G5368" t="s">
        <v>61</v>
      </c>
      <c r="I5368" t="s">
        <v>609</v>
      </c>
      <c r="K5368" s="34" t="s">
        <v>11</v>
      </c>
      <c r="L5368" s="37" t="str">
        <f t="shared" si="375"/>
        <v/>
      </c>
      <c r="M5368" s="34" t="s">
        <v>11</v>
      </c>
      <c r="N5368" s="36" t="str">
        <f t="shared" si="376"/>
        <v/>
      </c>
      <c r="O5368" s="34"/>
      <c r="P5368" s="34">
        <v>9671914</v>
      </c>
      <c r="Q5368" s="37">
        <f t="shared" si="377"/>
        <v>9672</v>
      </c>
      <c r="R5368" s="34">
        <v>1449027</v>
      </c>
    </row>
    <row r="5369" spans="1:18" ht="14.25" thickBot="1">
      <c r="A5369" s="33" t="s">
        <v>606</v>
      </c>
      <c r="B5369" s="47">
        <v>41518</v>
      </c>
      <c r="C5369" t="s">
        <v>118</v>
      </c>
      <c r="D5369" t="s">
        <v>628</v>
      </c>
      <c r="E5369" t="s">
        <v>43</v>
      </c>
      <c r="F5369" t="s">
        <v>629</v>
      </c>
      <c r="G5369" t="s">
        <v>52</v>
      </c>
      <c r="I5369" t="s">
        <v>609</v>
      </c>
      <c r="K5369" s="34" t="s">
        <v>11</v>
      </c>
      <c r="L5369" s="37" t="str">
        <f t="shared" si="375"/>
        <v/>
      </c>
      <c r="M5369" s="34" t="s">
        <v>11</v>
      </c>
      <c r="N5369" s="36" t="str">
        <f t="shared" si="376"/>
        <v/>
      </c>
      <c r="O5369" s="34"/>
      <c r="P5369" s="34">
        <v>826558</v>
      </c>
      <c r="Q5369" s="37">
        <f t="shared" si="377"/>
        <v>827</v>
      </c>
      <c r="R5369" s="34">
        <v>123395</v>
      </c>
    </row>
    <row r="5370" spans="1:18" ht="14.25" thickBot="1">
      <c r="A5370" s="33" t="s">
        <v>606</v>
      </c>
      <c r="B5370" s="47">
        <v>41518</v>
      </c>
      <c r="C5370" t="s">
        <v>118</v>
      </c>
      <c r="D5370" t="s">
        <v>628</v>
      </c>
      <c r="E5370" t="s">
        <v>43</v>
      </c>
      <c r="F5370" t="s">
        <v>642</v>
      </c>
      <c r="G5370" t="s">
        <v>99</v>
      </c>
      <c r="I5370" t="s">
        <v>609</v>
      </c>
      <c r="K5370" s="34" t="s">
        <v>11</v>
      </c>
      <c r="L5370" s="37" t="str">
        <f t="shared" si="375"/>
        <v/>
      </c>
      <c r="M5370" s="34" t="s">
        <v>11</v>
      </c>
      <c r="N5370" s="36" t="str">
        <f t="shared" si="376"/>
        <v/>
      </c>
      <c r="O5370" s="34"/>
      <c r="P5370" s="34">
        <v>1588880</v>
      </c>
      <c r="Q5370" s="37">
        <f t="shared" si="377"/>
        <v>1589</v>
      </c>
      <c r="R5370" s="34">
        <v>229691</v>
      </c>
    </row>
    <row r="5371" spans="1:18" ht="14.25" thickBot="1">
      <c r="A5371" s="33" t="s">
        <v>606</v>
      </c>
      <c r="B5371" s="47">
        <v>41518</v>
      </c>
      <c r="C5371" t="s">
        <v>118</v>
      </c>
      <c r="D5371" t="s">
        <v>628</v>
      </c>
      <c r="E5371" t="s">
        <v>43</v>
      </c>
      <c r="F5371" t="s">
        <v>610</v>
      </c>
      <c r="G5371" t="s">
        <v>48</v>
      </c>
      <c r="I5371" t="s">
        <v>609</v>
      </c>
      <c r="K5371" s="34">
        <v>103783</v>
      </c>
      <c r="L5371" s="37">
        <f t="shared" si="375"/>
        <v>104</v>
      </c>
      <c r="M5371" s="34">
        <v>14157</v>
      </c>
      <c r="N5371" s="36">
        <f t="shared" si="376"/>
        <v>136.125</v>
      </c>
      <c r="O5371" s="34"/>
      <c r="P5371" s="34">
        <v>5241397</v>
      </c>
      <c r="Q5371" s="37">
        <f t="shared" si="377"/>
        <v>5241</v>
      </c>
      <c r="R5371" s="34">
        <v>770136</v>
      </c>
    </row>
    <row r="5372" spans="1:18" ht="14.25" thickBot="1">
      <c r="A5372" s="33" t="s">
        <v>606</v>
      </c>
      <c r="B5372" s="47">
        <v>41518</v>
      </c>
      <c r="C5372" t="s">
        <v>118</v>
      </c>
      <c r="D5372" t="s">
        <v>628</v>
      </c>
      <c r="E5372" t="s">
        <v>43</v>
      </c>
      <c r="F5372" t="s">
        <v>612</v>
      </c>
      <c r="G5372" t="s">
        <v>57</v>
      </c>
      <c r="I5372" t="s">
        <v>609</v>
      </c>
      <c r="K5372" s="34" t="s">
        <v>11</v>
      </c>
      <c r="L5372" s="37" t="str">
        <f t="shared" si="375"/>
        <v/>
      </c>
      <c r="M5372" s="34" t="s">
        <v>11</v>
      </c>
      <c r="N5372" s="36" t="str">
        <f t="shared" si="376"/>
        <v/>
      </c>
      <c r="O5372" s="34"/>
      <c r="P5372" s="34">
        <v>7060</v>
      </c>
      <c r="Q5372" s="37">
        <f t="shared" si="377"/>
        <v>7</v>
      </c>
      <c r="R5372" s="34">
        <v>387</v>
      </c>
    </row>
    <row r="5373" spans="1:18" ht="14.25" thickBot="1">
      <c r="A5373" s="33" t="s">
        <v>606</v>
      </c>
      <c r="B5373" s="47">
        <v>41518</v>
      </c>
      <c r="C5373" t="s">
        <v>118</v>
      </c>
      <c r="D5373" t="s">
        <v>628</v>
      </c>
      <c r="E5373" t="s">
        <v>43</v>
      </c>
      <c r="F5373" t="s">
        <v>614</v>
      </c>
      <c r="G5373" t="s">
        <v>53</v>
      </c>
      <c r="I5373" t="s">
        <v>609</v>
      </c>
      <c r="K5373" s="34" t="s">
        <v>11</v>
      </c>
      <c r="L5373" s="37" t="str">
        <f t="shared" si="375"/>
        <v/>
      </c>
      <c r="M5373" s="34" t="s">
        <v>11</v>
      </c>
      <c r="N5373" s="36" t="str">
        <f t="shared" si="376"/>
        <v/>
      </c>
      <c r="O5373" s="34"/>
      <c r="P5373" s="34">
        <v>70620</v>
      </c>
      <c r="Q5373" s="37">
        <f t="shared" si="377"/>
        <v>71</v>
      </c>
      <c r="R5373" s="34">
        <v>10092</v>
      </c>
    </row>
    <row r="5374" spans="1:18" ht="14.25" thickBot="1">
      <c r="A5374" s="33" t="s">
        <v>606</v>
      </c>
      <c r="B5374" s="47">
        <v>41518</v>
      </c>
      <c r="C5374" t="s">
        <v>118</v>
      </c>
      <c r="D5374" t="s">
        <v>628</v>
      </c>
      <c r="E5374" t="s">
        <v>43</v>
      </c>
      <c r="F5374" t="s">
        <v>616</v>
      </c>
      <c r="G5374" t="s">
        <v>60</v>
      </c>
      <c r="I5374" t="s">
        <v>609</v>
      </c>
      <c r="K5374" s="34" t="s">
        <v>11</v>
      </c>
      <c r="L5374" s="37" t="str">
        <f t="shared" si="375"/>
        <v/>
      </c>
      <c r="M5374" s="34" t="s">
        <v>11</v>
      </c>
      <c r="N5374" s="36" t="str">
        <f t="shared" si="376"/>
        <v/>
      </c>
      <c r="O5374" s="34"/>
      <c r="P5374" s="34">
        <v>2752982</v>
      </c>
      <c r="Q5374" s="37">
        <f t="shared" si="377"/>
        <v>2753</v>
      </c>
      <c r="R5374" s="34">
        <v>402853</v>
      </c>
    </row>
    <row r="5375" spans="1:18" ht="14.25" thickBot="1">
      <c r="A5375" s="33" t="s">
        <v>606</v>
      </c>
      <c r="B5375" s="47">
        <v>41518</v>
      </c>
      <c r="C5375" t="s">
        <v>118</v>
      </c>
      <c r="D5375" t="s">
        <v>628</v>
      </c>
      <c r="E5375" t="s">
        <v>43</v>
      </c>
      <c r="F5375" t="s">
        <v>625</v>
      </c>
      <c r="G5375" t="s">
        <v>66</v>
      </c>
      <c r="I5375" t="s">
        <v>609</v>
      </c>
      <c r="K5375" s="34">
        <v>18790</v>
      </c>
      <c r="L5375" s="37">
        <f t="shared" si="375"/>
        <v>19</v>
      </c>
      <c r="M5375" s="34">
        <v>3595</v>
      </c>
      <c r="N5375" s="36">
        <f t="shared" si="376"/>
        <v>189.21052631578948</v>
      </c>
      <c r="O5375" s="34"/>
      <c r="P5375" s="34">
        <v>2288265</v>
      </c>
      <c r="Q5375" s="37">
        <f t="shared" si="377"/>
        <v>2288</v>
      </c>
      <c r="R5375" s="34">
        <v>334493</v>
      </c>
    </row>
    <row r="5376" spans="1:18" ht="14.25" thickBot="1">
      <c r="A5376" s="33" t="s">
        <v>606</v>
      </c>
      <c r="B5376" s="47">
        <v>41518</v>
      </c>
      <c r="C5376" t="s">
        <v>118</v>
      </c>
      <c r="D5376" t="s">
        <v>628</v>
      </c>
      <c r="E5376" t="s">
        <v>43</v>
      </c>
      <c r="F5376" t="s">
        <v>619</v>
      </c>
      <c r="G5376" t="s">
        <v>54</v>
      </c>
      <c r="I5376" t="s">
        <v>609</v>
      </c>
      <c r="K5376" s="34" t="s">
        <v>11</v>
      </c>
      <c r="L5376" s="37" t="str">
        <f t="shared" si="375"/>
        <v/>
      </c>
      <c r="M5376" s="34" t="s">
        <v>11</v>
      </c>
      <c r="N5376" s="36" t="str">
        <f t="shared" si="376"/>
        <v/>
      </c>
      <c r="O5376" s="34"/>
      <c r="P5376" s="34">
        <v>753340</v>
      </c>
      <c r="Q5376" s="37">
        <f t="shared" si="377"/>
        <v>753</v>
      </c>
      <c r="R5376" s="34">
        <v>105546</v>
      </c>
    </row>
    <row r="5377" spans="1:18" ht="14.25" thickBot="1">
      <c r="A5377" s="33" t="s">
        <v>606</v>
      </c>
      <c r="B5377" s="47">
        <v>41518</v>
      </c>
      <c r="C5377" t="s">
        <v>118</v>
      </c>
      <c r="D5377" t="s">
        <v>628</v>
      </c>
      <c r="E5377" t="s">
        <v>43</v>
      </c>
      <c r="F5377" t="s">
        <v>705</v>
      </c>
      <c r="G5377" t="s">
        <v>297</v>
      </c>
      <c r="I5377" t="s">
        <v>609</v>
      </c>
      <c r="K5377" s="34" t="s">
        <v>11</v>
      </c>
      <c r="L5377" s="37" t="str">
        <f t="shared" si="375"/>
        <v/>
      </c>
      <c r="M5377" s="34" t="s">
        <v>11</v>
      </c>
      <c r="N5377" s="36" t="str">
        <f t="shared" si="376"/>
        <v/>
      </c>
      <c r="O5377" s="34"/>
      <c r="P5377" s="34">
        <v>1043010</v>
      </c>
      <c r="Q5377" s="37">
        <f t="shared" si="377"/>
        <v>1043</v>
      </c>
      <c r="R5377" s="34">
        <v>163156</v>
      </c>
    </row>
    <row r="5378" spans="1:18" ht="14.25" thickBot="1">
      <c r="A5378" s="33" t="s">
        <v>606</v>
      </c>
      <c r="B5378" s="47">
        <v>41518</v>
      </c>
      <c r="C5378" t="s">
        <v>118</v>
      </c>
      <c r="D5378" t="s">
        <v>628</v>
      </c>
      <c r="E5378" t="s">
        <v>43</v>
      </c>
      <c r="F5378" t="s">
        <v>620</v>
      </c>
      <c r="G5378" t="s">
        <v>67</v>
      </c>
      <c r="I5378" t="s">
        <v>609</v>
      </c>
      <c r="K5378" s="34" t="s">
        <v>11</v>
      </c>
      <c r="L5378" s="37" t="str">
        <f t="shared" si="375"/>
        <v/>
      </c>
      <c r="M5378" s="34" t="s">
        <v>11</v>
      </c>
      <c r="N5378" s="36" t="str">
        <f t="shared" si="376"/>
        <v/>
      </c>
      <c r="O5378" s="34"/>
      <c r="P5378" s="34">
        <v>1062124</v>
      </c>
      <c r="Q5378" s="37">
        <f t="shared" si="377"/>
        <v>1062</v>
      </c>
      <c r="R5378" s="34">
        <v>144851</v>
      </c>
    </row>
    <row r="5379" spans="1:18" ht="14.25" thickBot="1">
      <c r="A5379" s="33" t="s">
        <v>606</v>
      </c>
      <c r="B5379" s="47">
        <v>41518</v>
      </c>
      <c r="C5379" t="s">
        <v>118</v>
      </c>
      <c r="D5379" t="s">
        <v>628</v>
      </c>
      <c r="E5379" t="s">
        <v>43</v>
      </c>
      <c r="F5379" t="s">
        <v>626</v>
      </c>
      <c r="G5379" t="s">
        <v>62</v>
      </c>
      <c r="I5379" t="s">
        <v>609</v>
      </c>
      <c r="K5379" s="34" t="s">
        <v>11</v>
      </c>
      <c r="L5379" s="37" t="str">
        <f t="shared" si="375"/>
        <v/>
      </c>
      <c r="M5379" s="34" t="s">
        <v>11</v>
      </c>
      <c r="N5379" s="36" t="str">
        <f t="shared" si="376"/>
        <v/>
      </c>
      <c r="O5379" s="34"/>
      <c r="P5379" s="34">
        <v>61800</v>
      </c>
      <c r="Q5379" s="37">
        <f t="shared" si="377"/>
        <v>62</v>
      </c>
      <c r="R5379" s="34">
        <v>8527</v>
      </c>
    </row>
    <row r="5380" spans="1:18" ht="14.25" thickBot="1">
      <c r="A5380" s="33" t="s">
        <v>606</v>
      </c>
      <c r="B5380" s="47">
        <v>41518</v>
      </c>
      <c r="C5380" t="s">
        <v>118</v>
      </c>
      <c r="D5380" t="s">
        <v>628</v>
      </c>
      <c r="E5380" t="s">
        <v>43</v>
      </c>
      <c r="F5380" t="s">
        <v>706</v>
      </c>
      <c r="G5380" t="s">
        <v>442</v>
      </c>
      <c r="I5380" t="s">
        <v>609</v>
      </c>
      <c r="K5380" s="34" t="s">
        <v>11</v>
      </c>
      <c r="L5380" s="37" t="str">
        <f t="shared" si="375"/>
        <v/>
      </c>
      <c r="M5380" s="34" t="s">
        <v>11</v>
      </c>
      <c r="N5380" s="36" t="str">
        <f t="shared" si="376"/>
        <v/>
      </c>
      <c r="O5380" s="34"/>
      <c r="P5380" s="34">
        <v>49988</v>
      </c>
      <c r="Q5380" s="37">
        <f t="shared" si="377"/>
        <v>50</v>
      </c>
      <c r="R5380" s="34">
        <v>7539</v>
      </c>
    </row>
    <row r="5381" spans="1:18" ht="14.25" thickBot="1">
      <c r="A5381" s="33" t="s">
        <v>606</v>
      </c>
      <c r="B5381" s="47">
        <v>41518</v>
      </c>
      <c r="C5381" t="s">
        <v>118</v>
      </c>
      <c r="D5381" t="s">
        <v>628</v>
      </c>
      <c r="E5381" t="s">
        <v>43</v>
      </c>
      <c r="F5381" t="s">
        <v>630</v>
      </c>
      <c r="G5381" t="s">
        <v>49</v>
      </c>
      <c r="I5381" t="s">
        <v>609</v>
      </c>
      <c r="K5381" s="34">
        <v>39200</v>
      </c>
      <c r="L5381" s="37">
        <f t="shared" si="375"/>
        <v>39</v>
      </c>
      <c r="M5381" s="34">
        <v>3842</v>
      </c>
      <c r="N5381" s="36">
        <f t="shared" si="376"/>
        <v>98.512820512820511</v>
      </c>
      <c r="O5381" s="34"/>
      <c r="P5381" s="34">
        <v>170700</v>
      </c>
      <c r="Q5381" s="37">
        <f t="shared" si="377"/>
        <v>171</v>
      </c>
      <c r="R5381" s="34">
        <v>18156</v>
      </c>
    </row>
    <row r="5382" spans="1:18" ht="14.25" thickBot="1">
      <c r="A5382" s="33" t="s">
        <v>606</v>
      </c>
      <c r="B5382" s="47">
        <v>41518</v>
      </c>
      <c r="C5382" t="s">
        <v>118</v>
      </c>
      <c r="D5382" t="s">
        <v>631</v>
      </c>
      <c r="E5382" t="s">
        <v>42</v>
      </c>
      <c r="F5382" t="s">
        <v>610</v>
      </c>
      <c r="G5382" t="s">
        <v>48</v>
      </c>
      <c r="I5382" t="s">
        <v>609</v>
      </c>
      <c r="K5382" s="34" t="s">
        <v>11</v>
      </c>
      <c r="L5382" s="37" t="str">
        <f t="shared" si="375"/>
        <v/>
      </c>
      <c r="M5382" s="34" t="s">
        <v>11</v>
      </c>
      <c r="N5382" s="36" t="str">
        <f t="shared" si="376"/>
        <v/>
      </c>
      <c r="O5382" s="34"/>
      <c r="P5382" s="34">
        <v>171771</v>
      </c>
      <c r="Q5382" s="37">
        <f t="shared" si="377"/>
        <v>172</v>
      </c>
      <c r="R5382" s="34">
        <v>16772</v>
      </c>
    </row>
    <row r="5383" spans="1:18" ht="14.25" thickBot="1">
      <c r="A5383" s="33" t="s">
        <v>606</v>
      </c>
      <c r="B5383" s="47">
        <v>41518</v>
      </c>
      <c r="C5383" t="s">
        <v>118</v>
      </c>
      <c r="D5383" t="s">
        <v>631</v>
      </c>
      <c r="E5383" t="s">
        <v>42</v>
      </c>
      <c r="F5383" t="s">
        <v>614</v>
      </c>
      <c r="G5383" t="s">
        <v>53</v>
      </c>
      <c r="I5383" t="s">
        <v>609</v>
      </c>
      <c r="K5383" s="34" t="s">
        <v>11</v>
      </c>
      <c r="L5383" s="37" t="str">
        <f t="shared" si="375"/>
        <v/>
      </c>
      <c r="M5383" s="34" t="s">
        <v>11</v>
      </c>
      <c r="N5383" s="36" t="str">
        <f t="shared" si="376"/>
        <v/>
      </c>
      <c r="O5383" s="34"/>
      <c r="P5383" s="34">
        <v>1799</v>
      </c>
      <c r="Q5383" s="37">
        <f t="shared" si="377"/>
        <v>2</v>
      </c>
      <c r="R5383" s="34">
        <v>441</v>
      </c>
    </row>
    <row r="5384" spans="1:18" ht="14.25" thickBot="1">
      <c r="A5384" s="33" t="s">
        <v>606</v>
      </c>
      <c r="B5384" s="47">
        <v>41518</v>
      </c>
      <c r="C5384" t="s">
        <v>118</v>
      </c>
      <c r="D5384" t="s">
        <v>632</v>
      </c>
      <c r="E5384" t="s">
        <v>39</v>
      </c>
      <c r="F5384" t="s">
        <v>608</v>
      </c>
      <c r="G5384" t="s">
        <v>61</v>
      </c>
      <c r="I5384" t="s">
        <v>609</v>
      </c>
      <c r="K5384" s="34" t="s">
        <v>11</v>
      </c>
      <c r="L5384" s="37" t="str">
        <f t="shared" si="375"/>
        <v/>
      </c>
      <c r="M5384" s="34" t="s">
        <v>11</v>
      </c>
      <c r="N5384" s="36" t="str">
        <f t="shared" si="376"/>
        <v/>
      </c>
      <c r="O5384" s="34"/>
      <c r="P5384" s="34">
        <v>54691</v>
      </c>
      <c r="Q5384" s="37">
        <f t="shared" si="377"/>
        <v>55</v>
      </c>
      <c r="R5384" s="34">
        <v>3952</v>
      </c>
    </row>
    <row r="5385" spans="1:18" ht="14.25" thickBot="1">
      <c r="A5385" s="33" t="s">
        <v>606</v>
      </c>
      <c r="B5385" s="47">
        <v>41518</v>
      </c>
      <c r="C5385" t="s">
        <v>118</v>
      </c>
      <c r="D5385" t="s">
        <v>632</v>
      </c>
      <c r="E5385" t="s">
        <v>39</v>
      </c>
      <c r="F5385" t="s">
        <v>614</v>
      </c>
      <c r="G5385" t="s">
        <v>53</v>
      </c>
      <c r="I5385" t="s">
        <v>609</v>
      </c>
      <c r="K5385" s="34" t="s">
        <v>11</v>
      </c>
      <c r="L5385" s="37" t="str">
        <f t="shared" si="375"/>
        <v/>
      </c>
      <c r="M5385" s="34" t="s">
        <v>11</v>
      </c>
      <c r="N5385" s="36" t="str">
        <f t="shared" si="376"/>
        <v/>
      </c>
      <c r="O5385" s="34"/>
      <c r="P5385" s="34">
        <v>71268</v>
      </c>
      <c r="Q5385" s="37">
        <f t="shared" si="377"/>
        <v>71</v>
      </c>
      <c r="R5385" s="34">
        <v>14103</v>
      </c>
    </row>
    <row r="5386" spans="1:18" ht="14.25" thickBot="1">
      <c r="A5386" s="33" t="s">
        <v>606</v>
      </c>
      <c r="B5386" s="47">
        <v>41518</v>
      </c>
      <c r="C5386" t="s">
        <v>118</v>
      </c>
      <c r="D5386" t="s">
        <v>632</v>
      </c>
      <c r="E5386" t="s">
        <v>39</v>
      </c>
      <c r="F5386" t="s">
        <v>650</v>
      </c>
      <c r="G5386" t="s">
        <v>212</v>
      </c>
      <c r="I5386" t="s">
        <v>609</v>
      </c>
      <c r="K5386" s="34" t="s">
        <v>11</v>
      </c>
      <c r="L5386" s="37" t="str">
        <f t="shared" si="375"/>
        <v/>
      </c>
      <c r="M5386" s="34" t="s">
        <v>11</v>
      </c>
      <c r="N5386" s="36" t="str">
        <f t="shared" si="376"/>
        <v/>
      </c>
      <c r="O5386" s="34"/>
      <c r="P5386" s="34">
        <v>5160</v>
      </c>
      <c r="Q5386" s="37">
        <f t="shared" si="377"/>
        <v>5</v>
      </c>
      <c r="R5386" s="34">
        <v>1563</v>
      </c>
    </row>
    <row r="5387" spans="1:18" ht="14.25" thickBot="1">
      <c r="A5387" s="33" t="s">
        <v>606</v>
      </c>
      <c r="B5387" s="47">
        <v>41518</v>
      </c>
      <c r="C5387" t="s">
        <v>118</v>
      </c>
      <c r="D5387" t="s">
        <v>658</v>
      </c>
      <c r="E5387" t="s">
        <v>36</v>
      </c>
      <c r="F5387" t="s">
        <v>608</v>
      </c>
      <c r="G5387" t="s">
        <v>61</v>
      </c>
      <c r="I5387" t="s">
        <v>609</v>
      </c>
      <c r="K5387" s="34">
        <v>115630</v>
      </c>
      <c r="L5387" s="37">
        <f t="shared" si="375"/>
        <v>116</v>
      </c>
      <c r="M5387" s="34">
        <v>7233</v>
      </c>
      <c r="N5387" s="36">
        <f t="shared" si="376"/>
        <v>62.353448275862071</v>
      </c>
      <c r="O5387" s="34"/>
      <c r="P5387" s="34">
        <v>893972</v>
      </c>
      <c r="Q5387" s="37">
        <f t="shared" si="377"/>
        <v>894</v>
      </c>
      <c r="R5387" s="34">
        <v>103857</v>
      </c>
    </row>
    <row r="5388" spans="1:18" ht="14.25" thickBot="1">
      <c r="A5388" s="33" t="s">
        <v>606</v>
      </c>
      <c r="B5388" s="47">
        <v>41518</v>
      </c>
      <c r="C5388" t="s">
        <v>118</v>
      </c>
      <c r="D5388" t="s">
        <v>658</v>
      </c>
      <c r="E5388" t="s">
        <v>36</v>
      </c>
      <c r="F5388" t="s">
        <v>610</v>
      </c>
      <c r="G5388" t="s">
        <v>48</v>
      </c>
      <c r="I5388" t="s">
        <v>609</v>
      </c>
      <c r="K5388" s="34">
        <v>41120</v>
      </c>
      <c r="L5388" s="37">
        <f t="shared" si="375"/>
        <v>41</v>
      </c>
      <c r="M5388" s="34">
        <v>1979</v>
      </c>
      <c r="N5388" s="36">
        <f t="shared" si="376"/>
        <v>48.268292682926827</v>
      </c>
      <c r="O5388" s="34"/>
      <c r="P5388" s="34">
        <v>41120</v>
      </c>
      <c r="Q5388" s="37">
        <f t="shared" si="377"/>
        <v>41</v>
      </c>
      <c r="R5388" s="34">
        <v>1979</v>
      </c>
    </row>
    <row r="5389" spans="1:18" ht="14.25" thickBot="1">
      <c r="A5389" s="33" t="s">
        <v>606</v>
      </c>
      <c r="B5389" s="47">
        <v>41518</v>
      </c>
      <c r="C5389" t="s">
        <v>118</v>
      </c>
      <c r="D5389" t="s">
        <v>658</v>
      </c>
      <c r="E5389" t="s">
        <v>36</v>
      </c>
      <c r="F5389" t="s">
        <v>616</v>
      </c>
      <c r="G5389" t="s">
        <v>60</v>
      </c>
      <c r="I5389" t="s">
        <v>609</v>
      </c>
      <c r="K5389" s="34" t="s">
        <v>11</v>
      </c>
      <c r="L5389" s="37" t="str">
        <f t="shared" si="375"/>
        <v/>
      </c>
      <c r="M5389" s="34" t="s">
        <v>11</v>
      </c>
      <c r="N5389" s="36" t="str">
        <f t="shared" si="376"/>
        <v/>
      </c>
      <c r="O5389" s="34"/>
      <c r="P5389" s="34">
        <v>157246</v>
      </c>
      <c r="Q5389" s="37">
        <f t="shared" si="377"/>
        <v>157</v>
      </c>
      <c r="R5389" s="34">
        <v>18224</v>
      </c>
    </row>
    <row r="5390" spans="1:18" ht="14.25" thickBot="1">
      <c r="A5390" s="33" t="s">
        <v>606</v>
      </c>
      <c r="B5390" s="47">
        <v>41518</v>
      </c>
      <c r="C5390" t="s">
        <v>118</v>
      </c>
      <c r="D5390" t="s">
        <v>658</v>
      </c>
      <c r="E5390" t="s">
        <v>36</v>
      </c>
      <c r="F5390" t="s">
        <v>617</v>
      </c>
      <c r="G5390" t="s">
        <v>64</v>
      </c>
      <c r="I5390" t="s">
        <v>609</v>
      </c>
      <c r="K5390" s="34" t="s">
        <v>11</v>
      </c>
      <c r="L5390" s="37" t="str">
        <f t="shared" si="375"/>
        <v/>
      </c>
      <c r="M5390" s="34" t="s">
        <v>11</v>
      </c>
      <c r="N5390" s="36" t="str">
        <f t="shared" si="376"/>
        <v/>
      </c>
      <c r="O5390" s="34"/>
      <c r="P5390" s="34">
        <v>20060</v>
      </c>
      <c r="Q5390" s="37">
        <f t="shared" si="377"/>
        <v>20</v>
      </c>
      <c r="R5390" s="34">
        <v>2934</v>
      </c>
    </row>
    <row r="5391" spans="1:18" ht="14.25" thickBot="1">
      <c r="A5391" s="33" t="s">
        <v>606</v>
      </c>
      <c r="B5391" s="47">
        <v>41518</v>
      </c>
      <c r="C5391" t="s">
        <v>118</v>
      </c>
      <c r="D5391" t="s">
        <v>658</v>
      </c>
      <c r="E5391" t="s">
        <v>36</v>
      </c>
      <c r="F5391" t="s">
        <v>625</v>
      </c>
      <c r="G5391" t="s">
        <v>66</v>
      </c>
      <c r="I5391" t="s">
        <v>609</v>
      </c>
      <c r="K5391" s="34" t="s">
        <v>11</v>
      </c>
      <c r="L5391" s="37" t="str">
        <f t="shared" si="375"/>
        <v/>
      </c>
      <c r="M5391" s="34" t="s">
        <v>11</v>
      </c>
      <c r="N5391" s="36" t="str">
        <f t="shared" si="376"/>
        <v/>
      </c>
      <c r="O5391" s="34"/>
      <c r="P5391" s="34">
        <v>108420</v>
      </c>
      <c r="Q5391" s="37">
        <f t="shared" si="377"/>
        <v>108</v>
      </c>
      <c r="R5391" s="34">
        <v>16399</v>
      </c>
    </row>
    <row r="5392" spans="1:18" ht="14.25" thickBot="1">
      <c r="A5392" s="33" t="s">
        <v>606</v>
      </c>
      <c r="B5392" s="47">
        <v>41518</v>
      </c>
      <c r="C5392" t="s">
        <v>118</v>
      </c>
      <c r="D5392" t="s">
        <v>633</v>
      </c>
      <c r="E5392" t="s">
        <v>35</v>
      </c>
      <c r="F5392" t="s">
        <v>608</v>
      </c>
      <c r="G5392" t="s">
        <v>61</v>
      </c>
      <c r="I5392" t="s">
        <v>609</v>
      </c>
      <c r="K5392" s="34" t="s">
        <v>11</v>
      </c>
      <c r="L5392" s="37" t="str">
        <f t="shared" si="375"/>
        <v/>
      </c>
      <c r="M5392" s="34" t="s">
        <v>11</v>
      </c>
      <c r="N5392" s="36" t="str">
        <f t="shared" si="376"/>
        <v/>
      </c>
      <c r="O5392" s="34"/>
      <c r="P5392" s="34">
        <v>21300</v>
      </c>
      <c r="Q5392" s="37">
        <f t="shared" si="377"/>
        <v>21</v>
      </c>
      <c r="R5392" s="34">
        <v>1340</v>
      </c>
    </row>
    <row r="5393" spans="1:18" ht="14.25" thickBot="1">
      <c r="A5393" s="33" t="s">
        <v>606</v>
      </c>
      <c r="B5393" s="47">
        <v>41518</v>
      </c>
      <c r="C5393" t="s">
        <v>118</v>
      </c>
      <c r="D5393" t="s">
        <v>633</v>
      </c>
      <c r="E5393" t="s">
        <v>35</v>
      </c>
      <c r="F5393" t="s">
        <v>670</v>
      </c>
      <c r="G5393" t="s">
        <v>671</v>
      </c>
      <c r="I5393" t="s">
        <v>609</v>
      </c>
      <c r="K5393" s="34" t="s">
        <v>11</v>
      </c>
      <c r="L5393" s="37" t="str">
        <f t="shared" si="375"/>
        <v/>
      </c>
      <c r="M5393" s="34" t="s">
        <v>11</v>
      </c>
      <c r="N5393" s="36" t="str">
        <f t="shared" si="376"/>
        <v/>
      </c>
      <c r="O5393" s="34"/>
      <c r="P5393" s="34">
        <v>53</v>
      </c>
      <c r="Q5393" s="37">
        <f t="shared" si="377"/>
        <v>0</v>
      </c>
      <c r="R5393" s="34">
        <v>1649</v>
      </c>
    </row>
    <row r="5394" spans="1:18" ht="14.25" thickBot="1">
      <c r="A5394" s="33" t="s">
        <v>606</v>
      </c>
      <c r="B5394" s="47">
        <v>41518</v>
      </c>
      <c r="C5394" t="s">
        <v>118</v>
      </c>
      <c r="D5394" t="s">
        <v>633</v>
      </c>
      <c r="E5394" t="s">
        <v>35</v>
      </c>
      <c r="F5394" t="s">
        <v>610</v>
      </c>
      <c r="G5394" t="s">
        <v>48</v>
      </c>
      <c r="I5394" t="s">
        <v>609</v>
      </c>
      <c r="K5394" s="34" t="s">
        <v>11</v>
      </c>
      <c r="L5394" s="37" t="str">
        <f t="shared" si="375"/>
        <v/>
      </c>
      <c r="M5394" s="34" t="s">
        <v>11</v>
      </c>
      <c r="N5394" s="36" t="str">
        <f t="shared" si="376"/>
        <v/>
      </c>
      <c r="O5394" s="34"/>
      <c r="P5394" s="34">
        <v>49675</v>
      </c>
      <c r="Q5394" s="37">
        <f t="shared" si="377"/>
        <v>50</v>
      </c>
      <c r="R5394" s="34">
        <v>8244</v>
      </c>
    </row>
    <row r="5395" spans="1:18" ht="14.25" thickBot="1">
      <c r="A5395" s="33" t="s">
        <v>606</v>
      </c>
      <c r="B5395" s="47">
        <v>41518</v>
      </c>
      <c r="C5395" t="s">
        <v>118</v>
      </c>
      <c r="D5395" t="s">
        <v>633</v>
      </c>
      <c r="E5395" t="s">
        <v>35</v>
      </c>
      <c r="F5395" t="s">
        <v>614</v>
      </c>
      <c r="G5395" t="s">
        <v>53</v>
      </c>
      <c r="I5395" t="s">
        <v>609</v>
      </c>
      <c r="K5395" s="34" t="s">
        <v>11</v>
      </c>
      <c r="L5395" s="37" t="str">
        <f t="shared" si="375"/>
        <v/>
      </c>
      <c r="M5395" s="34" t="s">
        <v>11</v>
      </c>
      <c r="N5395" s="36" t="str">
        <f t="shared" si="376"/>
        <v/>
      </c>
      <c r="O5395" s="34"/>
      <c r="P5395" s="34">
        <v>23017</v>
      </c>
      <c r="Q5395" s="37">
        <f t="shared" si="377"/>
        <v>23</v>
      </c>
      <c r="R5395" s="34">
        <v>4744</v>
      </c>
    </row>
    <row r="5396" spans="1:18" ht="14.25" thickBot="1">
      <c r="A5396" s="33" t="s">
        <v>606</v>
      </c>
      <c r="B5396" s="47">
        <v>41518</v>
      </c>
      <c r="C5396" t="s">
        <v>118</v>
      </c>
      <c r="D5396" t="s">
        <v>633</v>
      </c>
      <c r="E5396" t="s">
        <v>35</v>
      </c>
      <c r="F5396" t="s">
        <v>620</v>
      </c>
      <c r="G5396" t="s">
        <v>67</v>
      </c>
      <c r="I5396" t="s">
        <v>609</v>
      </c>
      <c r="K5396" s="34" t="s">
        <v>11</v>
      </c>
      <c r="L5396" s="37" t="str">
        <f t="shared" si="375"/>
        <v/>
      </c>
      <c r="M5396" s="34" t="s">
        <v>11</v>
      </c>
      <c r="N5396" s="36" t="str">
        <f t="shared" si="376"/>
        <v/>
      </c>
      <c r="O5396" s="34"/>
      <c r="P5396" s="34">
        <v>272348</v>
      </c>
      <c r="Q5396" s="37">
        <f t="shared" si="377"/>
        <v>272</v>
      </c>
      <c r="R5396" s="34">
        <v>28543</v>
      </c>
    </row>
    <row r="5397" spans="1:18" ht="14.25" thickBot="1">
      <c r="A5397" s="33" t="s">
        <v>606</v>
      </c>
      <c r="B5397" s="47">
        <v>41518</v>
      </c>
      <c r="C5397" t="s">
        <v>118</v>
      </c>
      <c r="D5397" t="s">
        <v>651</v>
      </c>
      <c r="E5397" t="s">
        <v>40</v>
      </c>
      <c r="F5397" t="s">
        <v>608</v>
      </c>
      <c r="G5397" t="s">
        <v>61</v>
      </c>
      <c r="I5397" t="s">
        <v>609</v>
      </c>
      <c r="K5397" s="34" t="s">
        <v>11</v>
      </c>
      <c r="L5397" s="37" t="str">
        <f t="shared" si="375"/>
        <v/>
      </c>
      <c r="M5397" s="34" t="s">
        <v>11</v>
      </c>
      <c r="N5397" s="36" t="str">
        <f t="shared" si="376"/>
        <v/>
      </c>
      <c r="O5397" s="34"/>
      <c r="P5397" s="34">
        <v>303610</v>
      </c>
      <c r="Q5397" s="37">
        <f t="shared" si="377"/>
        <v>304</v>
      </c>
      <c r="R5397" s="34">
        <v>16162</v>
      </c>
    </row>
    <row r="5398" spans="1:18" ht="14.25" thickBot="1">
      <c r="A5398" s="33" t="s">
        <v>606</v>
      </c>
      <c r="B5398" s="47">
        <v>41518</v>
      </c>
      <c r="C5398" t="s">
        <v>118</v>
      </c>
      <c r="D5398" t="s">
        <v>651</v>
      </c>
      <c r="E5398" t="s">
        <v>40</v>
      </c>
      <c r="F5398" t="s">
        <v>614</v>
      </c>
      <c r="G5398" t="s">
        <v>53</v>
      </c>
      <c r="I5398" t="s">
        <v>609</v>
      </c>
      <c r="K5398" s="34" t="s">
        <v>11</v>
      </c>
      <c r="L5398" s="37" t="str">
        <f t="shared" ref="L5398:L5415" si="378">IF(ISERROR(ROUND(K5398*0.001,0))=TRUE,"",(ROUND(K5398*0.001,0)))</f>
        <v/>
      </c>
      <c r="M5398" s="34" t="s">
        <v>11</v>
      </c>
      <c r="N5398" s="36" t="str">
        <f t="shared" ref="N5398:N5415" si="379">IF(ISERROR(M5398/L5398)=TRUE,"",(M5398/L5398))</f>
        <v/>
      </c>
      <c r="O5398" s="34"/>
      <c r="P5398" s="34">
        <v>9391</v>
      </c>
      <c r="Q5398" s="37">
        <f t="shared" ref="Q5398:Q5415" si="380">IF(ISERROR(ROUND(P5398*0.001,0))=TRUE,"",(ROUND(P5398*0.001,0)))</f>
        <v>9</v>
      </c>
      <c r="R5398" s="34">
        <v>2167</v>
      </c>
    </row>
    <row r="5399" spans="1:18" ht="14.25" thickBot="1">
      <c r="A5399" s="33" t="s">
        <v>606</v>
      </c>
      <c r="B5399" s="47">
        <v>41518</v>
      </c>
      <c r="C5399" t="s">
        <v>118</v>
      </c>
      <c r="D5399" t="s">
        <v>634</v>
      </c>
      <c r="E5399" t="s">
        <v>38</v>
      </c>
      <c r="F5399" t="s">
        <v>610</v>
      </c>
      <c r="G5399" t="s">
        <v>48</v>
      </c>
      <c r="I5399" t="s">
        <v>609</v>
      </c>
      <c r="K5399" s="34" t="s">
        <v>11</v>
      </c>
      <c r="L5399" s="37" t="str">
        <f t="shared" si="378"/>
        <v/>
      </c>
      <c r="M5399" s="34" t="s">
        <v>11</v>
      </c>
      <c r="N5399" s="36" t="str">
        <f t="shared" si="379"/>
        <v/>
      </c>
      <c r="O5399" s="34"/>
      <c r="P5399" s="34">
        <v>28120</v>
      </c>
      <c r="Q5399" s="37">
        <f t="shared" si="380"/>
        <v>28</v>
      </c>
      <c r="R5399" s="34">
        <v>988</v>
      </c>
    </row>
    <row r="5400" spans="1:18" ht="14.25" thickBot="1">
      <c r="A5400" s="33" t="s">
        <v>606</v>
      </c>
      <c r="B5400" s="47">
        <v>41518</v>
      </c>
      <c r="C5400" t="s">
        <v>118</v>
      </c>
      <c r="D5400" t="s">
        <v>634</v>
      </c>
      <c r="E5400" t="s">
        <v>38</v>
      </c>
      <c r="F5400" t="s">
        <v>635</v>
      </c>
      <c r="G5400" t="s">
        <v>65</v>
      </c>
      <c r="I5400" t="s">
        <v>609</v>
      </c>
      <c r="K5400" s="34" t="s">
        <v>11</v>
      </c>
      <c r="L5400" s="37" t="str">
        <f t="shared" si="378"/>
        <v/>
      </c>
      <c r="M5400" s="34" t="s">
        <v>11</v>
      </c>
      <c r="N5400" s="36" t="str">
        <f t="shared" si="379"/>
        <v/>
      </c>
      <c r="O5400" s="34"/>
      <c r="P5400" s="34">
        <v>62900</v>
      </c>
      <c r="Q5400" s="37">
        <f t="shared" si="380"/>
        <v>63</v>
      </c>
      <c r="R5400" s="34">
        <v>12083</v>
      </c>
    </row>
    <row r="5401" spans="1:18" ht="14.25" thickBot="1">
      <c r="A5401" s="33" t="s">
        <v>606</v>
      </c>
      <c r="B5401" s="47">
        <v>41518</v>
      </c>
      <c r="C5401" t="s">
        <v>118</v>
      </c>
      <c r="D5401" t="s">
        <v>634</v>
      </c>
      <c r="E5401" t="s">
        <v>38</v>
      </c>
      <c r="F5401" t="s">
        <v>616</v>
      </c>
      <c r="G5401" t="s">
        <v>60</v>
      </c>
      <c r="I5401" t="s">
        <v>609</v>
      </c>
      <c r="K5401" s="34" t="s">
        <v>11</v>
      </c>
      <c r="L5401" s="37" t="str">
        <f t="shared" si="378"/>
        <v/>
      </c>
      <c r="M5401" s="34" t="s">
        <v>11</v>
      </c>
      <c r="N5401" s="36" t="str">
        <f t="shared" si="379"/>
        <v/>
      </c>
      <c r="O5401" s="34"/>
      <c r="P5401" s="34">
        <v>17127</v>
      </c>
      <c r="Q5401" s="37">
        <f t="shared" si="380"/>
        <v>17</v>
      </c>
      <c r="R5401" s="34">
        <v>3139</v>
      </c>
    </row>
    <row r="5402" spans="1:18" ht="14.25" thickBot="1">
      <c r="A5402" s="33" t="s">
        <v>606</v>
      </c>
      <c r="B5402" s="47">
        <v>41518</v>
      </c>
      <c r="C5402" t="s">
        <v>118</v>
      </c>
      <c r="D5402" t="s">
        <v>636</v>
      </c>
      <c r="E5402" t="s">
        <v>69</v>
      </c>
      <c r="F5402" t="s">
        <v>608</v>
      </c>
      <c r="G5402" t="s">
        <v>61</v>
      </c>
      <c r="I5402" t="s">
        <v>609</v>
      </c>
      <c r="K5402" s="34" t="s">
        <v>11</v>
      </c>
      <c r="L5402" s="37" t="str">
        <f t="shared" si="378"/>
        <v/>
      </c>
      <c r="M5402" s="34" t="s">
        <v>11</v>
      </c>
      <c r="N5402" s="36" t="str">
        <f t="shared" si="379"/>
        <v/>
      </c>
      <c r="O5402" s="34"/>
      <c r="P5402" s="34">
        <v>541971</v>
      </c>
      <c r="Q5402" s="37">
        <f t="shared" si="380"/>
        <v>542</v>
      </c>
      <c r="R5402" s="34">
        <v>82123</v>
      </c>
    </row>
    <row r="5403" spans="1:18" ht="14.25" thickBot="1">
      <c r="A5403" s="33" t="s">
        <v>606</v>
      </c>
      <c r="B5403" s="47">
        <v>41518</v>
      </c>
      <c r="C5403" t="s">
        <v>118</v>
      </c>
      <c r="D5403" t="s">
        <v>636</v>
      </c>
      <c r="E5403" t="s">
        <v>69</v>
      </c>
      <c r="F5403" t="s">
        <v>642</v>
      </c>
      <c r="G5403" t="s">
        <v>99</v>
      </c>
      <c r="I5403" t="s">
        <v>609</v>
      </c>
      <c r="K5403" s="34" t="s">
        <v>11</v>
      </c>
      <c r="L5403" s="37" t="str">
        <f t="shared" si="378"/>
        <v/>
      </c>
      <c r="M5403" s="34" t="s">
        <v>11</v>
      </c>
      <c r="N5403" s="36" t="str">
        <f t="shared" si="379"/>
        <v/>
      </c>
      <c r="O5403" s="34"/>
      <c r="P5403" s="34">
        <v>148512</v>
      </c>
      <c r="Q5403" s="37">
        <f t="shared" si="380"/>
        <v>149</v>
      </c>
      <c r="R5403" s="34">
        <v>20353</v>
      </c>
    </row>
    <row r="5404" spans="1:18" ht="14.25" thickBot="1">
      <c r="A5404" s="33" t="s">
        <v>606</v>
      </c>
      <c r="B5404" s="47">
        <v>41518</v>
      </c>
      <c r="C5404" t="s">
        <v>118</v>
      </c>
      <c r="D5404" t="s">
        <v>636</v>
      </c>
      <c r="E5404" t="s">
        <v>69</v>
      </c>
      <c r="F5404" t="s">
        <v>610</v>
      </c>
      <c r="G5404" t="s">
        <v>48</v>
      </c>
      <c r="I5404" t="s">
        <v>609</v>
      </c>
      <c r="K5404" s="34" t="s">
        <v>11</v>
      </c>
      <c r="L5404" s="37" t="str">
        <f t="shared" si="378"/>
        <v/>
      </c>
      <c r="M5404" s="34" t="s">
        <v>11</v>
      </c>
      <c r="N5404" s="36" t="str">
        <f t="shared" si="379"/>
        <v/>
      </c>
      <c r="O5404" s="34"/>
      <c r="P5404" s="34">
        <v>1026974</v>
      </c>
      <c r="Q5404" s="37">
        <f t="shared" si="380"/>
        <v>1027</v>
      </c>
      <c r="R5404" s="34">
        <v>163128</v>
      </c>
    </row>
    <row r="5405" spans="1:18" ht="14.25" thickBot="1">
      <c r="A5405" s="33" t="s">
        <v>606</v>
      </c>
      <c r="B5405" s="47">
        <v>41518</v>
      </c>
      <c r="C5405" t="s">
        <v>118</v>
      </c>
      <c r="D5405" t="s">
        <v>636</v>
      </c>
      <c r="E5405" t="s">
        <v>69</v>
      </c>
      <c r="F5405" t="s">
        <v>616</v>
      </c>
      <c r="G5405" t="s">
        <v>60</v>
      </c>
      <c r="I5405" t="s">
        <v>609</v>
      </c>
      <c r="K5405" s="34" t="s">
        <v>11</v>
      </c>
      <c r="L5405" s="37" t="str">
        <f t="shared" si="378"/>
        <v/>
      </c>
      <c r="M5405" s="34" t="s">
        <v>11</v>
      </c>
      <c r="N5405" s="36" t="str">
        <f t="shared" si="379"/>
        <v/>
      </c>
      <c r="O5405" s="34"/>
      <c r="P5405" s="34">
        <v>2234283</v>
      </c>
      <c r="Q5405" s="37">
        <f t="shared" si="380"/>
        <v>2234</v>
      </c>
      <c r="R5405" s="34">
        <v>353707</v>
      </c>
    </row>
    <row r="5406" spans="1:18" ht="14.25" thickBot="1">
      <c r="A5406" s="33" t="s">
        <v>606</v>
      </c>
      <c r="B5406" s="47">
        <v>41518</v>
      </c>
      <c r="C5406" t="s">
        <v>118</v>
      </c>
      <c r="D5406" t="s">
        <v>636</v>
      </c>
      <c r="E5406" t="s">
        <v>69</v>
      </c>
      <c r="F5406" t="s">
        <v>617</v>
      </c>
      <c r="G5406" t="s">
        <v>64</v>
      </c>
      <c r="I5406" t="s">
        <v>609</v>
      </c>
      <c r="K5406" s="34" t="s">
        <v>11</v>
      </c>
      <c r="L5406" s="37" t="str">
        <f t="shared" si="378"/>
        <v/>
      </c>
      <c r="M5406" s="34" t="s">
        <v>11</v>
      </c>
      <c r="N5406" s="36" t="str">
        <f t="shared" si="379"/>
        <v/>
      </c>
      <c r="O5406" s="34"/>
      <c r="P5406" s="34">
        <v>211430</v>
      </c>
      <c r="Q5406" s="37">
        <f t="shared" si="380"/>
        <v>211</v>
      </c>
      <c r="R5406" s="34">
        <v>30842</v>
      </c>
    </row>
    <row r="5407" spans="1:18" ht="14.25" thickBot="1">
      <c r="A5407" s="33" t="s">
        <v>606</v>
      </c>
      <c r="B5407" s="47">
        <v>41518</v>
      </c>
      <c r="C5407" t="s">
        <v>118</v>
      </c>
      <c r="D5407" t="s">
        <v>636</v>
      </c>
      <c r="E5407" t="s">
        <v>69</v>
      </c>
      <c r="F5407" t="s">
        <v>625</v>
      </c>
      <c r="G5407" t="s">
        <v>66</v>
      </c>
      <c r="I5407" t="s">
        <v>609</v>
      </c>
      <c r="K5407" s="34" t="s">
        <v>11</v>
      </c>
      <c r="L5407" s="37" t="str">
        <f t="shared" si="378"/>
        <v/>
      </c>
      <c r="M5407" s="34" t="s">
        <v>11</v>
      </c>
      <c r="N5407" s="36" t="str">
        <f t="shared" si="379"/>
        <v/>
      </c>
      <c r="O5407" s="34"/>
      <c r="P5407" s="34">
        <v>394860</v>
      </c>
      <c r="Q5407" s="37">
        <f t="shared" si="380"/>
        <v>395</v>
      </c>
      <c r="R5407" s="34">
        <v>63573</v>
      </c>
    </row>
    <row r="5408" spans="1:18" ht="14.25" thickBot="1">
      <c r="A5408" s="33" t="s">
        <v>606</v>
      </c>
      <c r="B5408" s="47">
        <v>41518</v>
      </c>
      <c r="C5408" t="s">
        <v>118</v>
      </c>
      <c r="D5408" t="s">
        <v>636</v>
      </c>
      <c r="E5408" t="s">
        <v>69</v>
      </c>
      <c r="F5408" t="s">
        <v>620</v>
      </c>
      <c r="G5408" t="s">
        <v>67</v>
      </c>
      <c r="I5408" t="s">
        <v>609</v>
      </c>
      <c r="K5408" s="34" t="s">
        <v>11</v>
      </c>
      <c r="L5408" s="37" t="str">
        <f t="shared" si="378"/>
        <v/>
      </c>
      <c r="M5408" s="34" t="s">
        <v>11</v>
      </c>
      <c r="N5408" s="36" t="str">
        <f t="shared" si="379"/>
        <v/>
      </c>
      <c r="O5408" s="34"/>
      <c r="P5408" s="34">
        <v>39651</v>
      </c>
      <c r="Q5408" s="37">
        <f t="shared" si="380"/>
        <v>40</v>
      </c>
      <c r="R5408" s="34">
        <v>5705</v>
      </c>
    </row>
    <row r="5409" spans="1:18" ht="14.25" thickBot="1">
      <c r="A5409" s="33" t="s">
        <v>606</v>
      </c>
      <c r="B5409" s="47">
        <v>41518</v>
      </c>
      <c r="C5409" t="s">
        <v>118</v>
      </c>
      <c r="D5409" t="s">
        <v>638</v>
      </c>
      <c r="E5409" t="s">
        <v>70</v>
      </c>
      <c r="F5409" t="s">
        <v>608</v>
      </c>
      <c r="G5409" t="s">
        <v>61</v>
      </c>
      <c r="I5409" t="s">
        <v>609</v>
      </c>
      <c r="K5409" s="34">
        <v>21280</v>
      </c>
      <c r="L5409" s="37">
        <f t="shared" si="378"/>
        <v>21</v>
      </c>
      <c r="M5409" s="34">
        <v>1548</v>
      </c>
      <c r="N5409" s="36">
        <f t="shared" si="379"/>
        <v>73.714285714285708</v>
      </c>
      <c r="O5409" s="34"/>
      <c r="P5409" s="34">
        <v>21280</v>
      </c>
      <c r="Q5409" s="37">
        <f t="shared" si="380"/>
        <v>21</v>
      </c>
      <c r="R5409" s="34">
        <v>1548</v>
      </c>
    </row>
    <row r="5410" spans="1:18" ht="14.25" thickBot="1">
      <c r="A5410" s="33" t="s">
        <v>606</v>
      </c>
      <c r="B5410" s="47">
        <v>41518</v>
      </c>
      <c r="C5410" t="s">
        <v>118</v>
      </c>
      <c r="D5410" t="s">
        <v>638</v>
      </c>
      <c r="E5410" t="s">
        <v>70</v>
      </c>
      <c r="F5410" t="s">
        <v>610</v>
      </c>
      <c r="G5410" t="s">
        <v>48</v>
      </c>
      <c r="I5410" t="s">
        <v>609</v>
      </c>
      <c r="K5410" s="34" t="s">
        <v>11</v>
      </c>
      <c r="L5410" s="37" t="str">
        <f t="shared" si="378"/>
        <v/>
      </c>
      <c r="M5410" s="34" t="s">
        <v>11</v>
      </c>
      <c r="N5410" s="36" t="str">
        <f t="shared" si="379"/>
        <v/>
      </c>
      <c r="O5410" s="34"/>
      <c r="P5410" s="34">
        <v>40338</v>
      </c>
      <c r="Q5410" s="37">
        <f t="shared" si="380"/>
        <v>40</v>
      </c>
      <c r="R5410" s="34">
        <v>1900</v>
      </c>
    </row>
    <row r="5411" spans="1:18" ht="14.25" thickBot="1">
      <c r="A5411" s="33" t="s">
        <v>606</v>
      </c>
      <c r="B5411" s="47">
        <v>41518</v>
      </c>
      <c r="C5411" t="s">
        <v>118</v>
      </c>
      <c r="D5411" t="s">
        <v>638</v>
      </c>
      <c r="E5411" t="s">
        <v>70</v>
      </c>
      <c r="F5411" t="s">
        <v>614</v>
      </c>
      <c r="G5411" t="s">
        <v>53</v>
      </c>
      <c r="I5411" t="s">
        <v>609</v>
      </c>
      <c r="K5411" s="34" t="s">
        <v>11</v>
      </c>
      <c r="L5411" s="37" t="str">
        <f t="shared" si="378"/>
        <v/>
      </c>
      <c r="M5411" s="34" t="s">
        <v>11</v>
      </c>
      <c r="N5411" s="36" t="str">
        <f t="shared" si="379"/>
        <v/>
      </c>
      <c r="O5411" s="34"/>
      <c r="P5411" s="34">
        <v>17917</v>
      </c>
      <c r="Q5411" s="37">
        <f t="shared" si="380"/>
        <v>18</v>
      </c>
      <c r="R5411" s="34">
        <v>4117</v>
      </c>
    </row>
    <row r="5412" spans="1:18" ht="14.25" thickBot="1">
      <c r="A5412" s="33" t="s">
        <v>606</v>
      </c>
      <c r="B5412" s="47">
        <v>41518</v>
      </c>
      <c r="C5412" t="s">
        <v>118</v>
      </c>
      <c r="D5412" t="s">
        <v>639</v>
      </c>
      <c r="E5412" t="s">
        <v>72</v>
      </c>
      <c r="F5412" t="s">
        <v>619</v>
      </c>
      <c r="G5412" t="s">
        <v>54</v>
      </c>
      <c r="I5412" t="s">
        <v>609</v>
      </c>
      <c r="K5412" s="34" t="s">
        <v>11</v>
      </c>
      <c r="L5412" s="37" t="str">
        <f t="shared" si="378"/>
        <v/>
      </c>
      <c r="M5412" s="34" t="s">
        <v>11</v>
      </c>
      <c r="N5412" s="36" t="str">
        <f t="shared" si="379"/>
        <v/>
      </c>
      <c r="O5412" s="34"/>
      <c r="P5412" s="34">
        <v>113810</v>
      </c>
      <c r="Q5412" s="37">
        <f t="shared" si="380"/>
        <v>114</v>
      </c>
      <c r="R5412" s="34">
        <v>16796</v>
      </c>
    </row>
    <row r="5413" spans="1:18" ht="14.25" thickBot="1">
      <c r="A5413" s="33" t="s">
        <v>606</v>
      </c>
      <c r="B5413" s="47">
        <v>41518</v>
      </c>
      <c r="C5413" t="s">
        <v>118</v>
      </c>
      <c r="D5413" t="s">
        <v>612</v>
      </c>
      <c r="E5413" t="s">
        <v>68</v>
      </c>
      <c r="F5413" t="s">
        <v>625</v>
      </c>
      <c r="G5413" t="s">
        <v>66</v>
      </c>
      <c r="I5413" t="s">
        <v>609</v>
      </c>
      <c r="K5413" s="34" t="s">
        <v>11</v>
      </c>
      <c r="L5413" s="37" t="str">
        <f t="shared" si="378"/>
        <v/>
      </c>
      <c r="M5413" s="34" t="s">
        <v>11</v>
      </c>
      <c r="N5413" s="36" t="str">
        <f t="shared" si="379"/>
        <v/>
      </c>
      <c r="O5413" s="34"/>
      <c r="P5413" s="34">
        <v>36100</v>
      </c>
      <c r="Q5413" s="37">
        <f t="shared" si="380"/>
        <v>36</v>
      </c>
      <c r="R5413" s="34">
        <v>7422</v>
      </c>
    </row>
    <row r="5414" spans="1:18" ht="14.25" thickBot="1">
      <c r="A5414" s="33" t="s">
        <v>606</v>
      </c>
      <c r="B5414" s="47">
        <v>41518</v>
      </c>
      <c r="C5414" t="s">
        <v>118</v>
      </c>
      <c r="D5414" t="s">
        <v>669</v>
      </c>
      <c r="E5414" t="s">
        <v>348</v>
      </c>
      <c r="F5414" t="s">
        <v>610</v>
      </c>
      <c r="G5414" t="s">
        <v>48</v>
      </c>
      <c r="I5414" t="s">
        <v>609</v>
      </c>
      <c r="K5414" s="34">
        <v>13934</v>
      </c>
      <c r="L5414" s="37">
        <f t="shared" si="378"/>
        <v>14</v>
      </c>
      <c r="M5414" s="34">
        <v>5309</v>
      </c>
      <c r="N5414" s="36">
        <f t="shared" si="379"/>
        <v>379.21428571428572</v>
      </c>
      <c r="O5414" s="34"/>
      <c r="P5414" s="34">
        <v>13934</v>
      </c>
      <c r="Q5414" s="37">
        <f t="shared" si="380"/>
        <v>14</v>
      </c>
      <c r="R5414" s="34">
        <v>5309</v>
      </c>
    </row>
    <row r="5415" spans="1:18" ht="14.25" thickBot="1">
      <c r="A5415" s="33" t="s">
        <v>606</v>
      </c>
      <c r="B5415" s="47">
        <v>41518</v>
      </c>
      <c r="C5415" t="s">
        <v>118</v>
      </c>
      <c r="D5415" t="s">
        <v>641</v>
      </c>
      <c r="E5415" t="s">
        <v>33</v>
      </c>
      <c r="F5415" t="s">
        <v>610</v>
      </c>
      <c r="G5415" t="s">
        <v>48</v>
      </c>
      <c r="I5415" t="s">
        <v>609</v>
      </c>
      <c r="K5415" s="34" t="s">
        <v>11</v>
      </c>
      <c r="L5415" s="37" t="str">
        <f t="shared" si="378"/>
        <v/>
      </c>
      <c r="M5415" s="34" t="s">
        <v>11</v>
      </c>
      <c r="N5415" s="36" t="str">
        <f t="shared" si="379"/>
        <v/>
      </c>
      <c r="O5415" s="34"/>
      <c r="P5415" s="34">
        <v>7868</v>
      </c>
      <c r="Q5415" s="37">
        <f t="shared" si="380"/>
        <v>8</v>
      </c>
      <c r="R5415" s="34">
        <v>4501</v>
      </c>
    </row>
    <row r="5416" spans="1:18" ht="14.25" thickBot="1">
      <c r="A5416" s="33" t="s">
        <v>657</v>
      </c>
      <c r="B5416" s="47">
        <v>41487</v>
      </c>
      <c r="C5416" t="s">
        <v>118</v>
      </c>
      <c r="D5416" t="s">
        <v>607</v>
      </c>
      <c r="E5416" t="s">
        <v>44</v>
      </c>
      <c r="F5416" t="s">
        <v>608</v>
      </c>
      <c r="G5416" t="s">
        <v>61</v>
      </c>
      <c r="I5416" t="s">
        <v>609</v>
      </c>
      <c r="K5416" s="34">
        <v>6000</v>
      </c>
      <c r="L5416" s="37">
        <f>IF(ISERROR(ROUND(K5416*0.001,0))=TRUE,"",(ROUND(K5416*0.001,0)))</f>
        <v>6</v>
      </c>
      <c r="M5416" s="34">
        <v>2693</v>
      </c>
      <c r="N5416" s="36">
        <f>IF(ISERROR(M5416/L5416)=TRUE,"",(M5416/L5416))</f>
        <v>448.83333333333331</v>
      </c>
      <c r="O5416" s="34"/>
      <c r="P5416" s="34">
        <v>588061</v>
      </c>
      <c r="Q5416" s="37">
        <f>IF(ISERROR(ROUND(P5416*0.001,0))=TRUE,"",(ROUND(P5416*0.001,0)))</f>
        <v>588</v>
      </c>
      <c r="R5416" s="34">
        <v>135439</v>
      </c>
    </row>
    <row r="5417" spans="1:18" ht="14.25" thickBot="1">
      <c r="A5417" s="33" t="s">
        <v>657</v>
      </c>
      <c r="B5417" s="47">
        <v>41487</v>
      </c>
      <c r="C5417" t="s">
        <v>118</v>
      </c>
      <c r="D5417" t="s">
        <v>607</v>
      </c>
      <c r="E5417" t="s">
        <v>44</v>
      </c>
      <c r="F5417" t="s">
        <v>610</v>
      </c>
      <c r="G5417" t="s">
        <v>48</v>
      </c>
      <c r="I5417" t="s">
        <v>609</v>
      </c>
      <c r="K5417" s="34">
        <v>1238645</v>
      </c>
      <c r="L5417" s="37">
        <f t="shared" ref="L5417:L5480" si="381">IF(ISERROR(ROUND(K5417*0.001,0))=TRUE,"",(ROUND(K5417*0.001,0)))</f>
        <v>1239</v>
      </c>
      <c r="M5417" s="34">
        <v>161741</v>
      </c>
      <c r="N5417" s="36">
        <f t="shared" ref="N5417:N5480" si="382">IF(ISERROR(M5417/L5417)=TRUE,"",(M5417/L5417))</f>
        <v>130.54156577885391</v>
      </c>
      <c r="O5417" s="34"/>
      <c r="P5417" s="34">
        <v>13654834</v>
      </c>
      <c r="Q5417" s="37">
        <f t="shared" ref="Q5417:Q5480" si="383">IF(ISERROR(ROUND(P5417*0.001,0))=TRUE,"",(ROUND(P5417*0.001,0)))</f>
        <v>13655</v>
      </c>
      <c r="R5417" s="34">
        <v>2028093</v>
      </c>
    </row>
    <row r="5418" spans="1:18" ht="14.25" thickBot="1">
      <c r="A5418" s="33" t="s">
        <v>657</v>
      </c>
      <c r="B5418" s="47">
        <v>41487</v>
      </c>
      <c r="C5418" t="s">
        <v>118</v>
      </c>
      <c r="D5418" t="s">
        <v>607</v>
      </c>
      <c r="E5418" t="s">
        <v>44</v>
      </c>
      <c r="F5418" t="s">
        <v>612</v>
      </c>
      <c r="G5418" t="s">
        <v>57</v>
      </c>
      <c r="I5418" t="s">
        <v>609</v>
      </c>
      <c r="K5418" s="34">
        <v>16059</v>
      </c>
      <c r="L5418" s="37">
        <f t="shared" si="381"/>
        <v>16</v>
      </c>
      <c r="M5418" s="34">
        <v>4633</v>
      </c>
      <c r="N5418" s="36">
        <f t="shared" si="382"/>
        <v>289.5625</v>
      </c>
      <c r="O5418" s="34"/>
      <c r="P5418" s="34">
        <v>120597</v>
      </c>
      <c r="Q5418" s="37">
        <f t="shared" si="383"/>
        <v>121</v>
      </c>
      <c r="R5418" s="34">
        <v>34391</v>
      </c>
    </row>
    <row r="5419" spans="1:18" ht="14.25" thickBot="1">
      <c r="A5419" s="33" t="s">
        <v>657</v>
      </c>
      <c r="B5419" s="47">
        <v>41487</v>
      </c>
      <c r="C5419" t="s">
        <v>118</v>
      </c>
      <c r="D5419" t="s">
        <v>607</v>
      </c>
      <c r="E5419" t="s">
        <v>44</v>
      </c>
      <c r="F5419" t="s">
        <v>614</v>
      </c>
      <c r="G5419" t="s">
        <v>53</v>
      </c>
      <c r="I5419" t="s">
        <v>609</v>
      </c>
      <c r="K5419" s="34">
        <v>6030</v>
      </c>
      <c r="L5419" s="37">
        <f t="shared" si="381"/>
        <v>6</v>
      </c>
      <c r="M5419" s="34">
        <v>1178</v>
      </c>
      <c r="N5419" s="36">
        <f t="shared" si="382"/>
        <v>196.33333333333334</v>
      </c>
      <c r="O5419" s="34"/>
      <c r="P5419" s="34">
        <v>458447</v>
      </c>
      <c r="Q5419" s="37">
        <f t="shared" si="383"/>
        <v>458</v>
      </c>
      <c r="R5419" s="34">
        <v>119273</v>
      </c>
    </row>
    <row r="5420" spans="1:18" ht="14.25" thickBot="1">
      <c r="A5420" s="33" t="s">
        <v>657</v>
      </c>
      <c r="B5420" s="47">
        <v>41487</v>
      </c>
      <c r="C5420" t="s">
        <v>118</v>
      </c>
      <c r="D5420" t="s">
        <v>607</v>
      </c>
      <c r="E5420" t="s">
        <v>44</v>
      </c>
      <c r="F5420" t="s">
        <v>616</v>
      </c>
      <c r="G5420" t="s">
        <v>60</v>
      </c>
      <c r="I5420" t="s">
        <v>609</v>
      </c>
      <c r="K5420" s="34">
        <v>18656</v>
      </c>
      <c r="L5420" s="37">
        <f t="shared" si="381"/>
        <v>19</v>
      </c>
      <c r="M5420" s="34">
        <v>5491</v>
      </c>
      <c r="N5420" s="36">
        <f t="shared" si="382"/>
        <v>289</v>
      </c>
      <c r="O5420" s="34"/>
      <c r="P5420" s="34">
        <v>539913</v>
      </c>
      <c r="Q5420" s="37">
        <f t="shared" si="383"/>
        <v>540</v>
      </c>
      <c r="R5420" s="34">
        <v>135856</v>
      </c>
    </row>
    <row r="5421" spans="1:18" ht="14.25" thickBot="1">
      <c r="A5421" s="33" t="s">
        <v>657</v>
      </c>
      <c r="B5421" s="47">
        <v>41487</v>
      </c>
      <c r="C5421" t="s">
        <v>118</v>
      </c>
      <c r="D5421" t="s">
        <v>607</v>
      </c>
      <c r="E5421" t="s">
        <v>44</v>
      </c>
      <c r="F5421" t="s">
        <v>625</v>
      </c>
      <c r="G5421" t="s">
        <v>66</v>
      </c>
      <c r="I5421" t="s">
        <v>609</v>
      </c>
      <c r="K5421" s="34">
        <v>727072</v>
      </c>
      <c r="L5421" s="37">
        <f t="shared" si="381"/>
        <v>727</v>
      </c>
      <c r="M5421" s="34">
        <v>102550</v>
      </c>
      <c r="N5421" s="36">
        <f t="shared" si="382"/>
        <v>141.05914718019258</v>
      </c>
      <c r="O5421" s="34"/>
      <c r="P5421" s="34">
        <v>9733552</v>
      </c>
      <c r="Q5421" s="37">
        <f t="shared" si="383"/>
        <v>9734</v>
      </c>
      <c r="R5421" s="34">
        <v>1334758</v>
      </c>
    </row>
    <row r="5422" spans="1:18" ht="14.25" thickBot="1">
      <c r="A5422" s="33" t="s">
        <v>657</v>
      </c>
      <c r="B5422" s="47">
        <v>41487</v>
      </c>
      <c r="C5422" t="s">
        <v>118</v>
      </c>
      <c r="D5422" t="s">
        <v>607</v>
      </c>
      <c r="E5422" t="s">
        <v>44</v>
      </c>
      <c r="F5422" t="s">
        <v>626</v>
      </c>
      <c r="G5422" t="s">
        <v>62</v>
      </c>
      <c r="I5422" t="s">
        <v>609</v>
      </c>
      <c r="K5422" s="34" t="s">
        <v>11</v>
      </c>
      <c r="L5422" s="37" t="str">
        <f t="shared" si="381"/>
        <v/>
      </c>
      <c r="M5422" s="34" t="s">
        <v>11</v>
      </c>
      <c r="N5422" s="36" t="str">
        <f t="shared" si="382"/>
        <v/>
      </c>
      <c r="O5422" s="34"/>
      <c r="P5422" s="34">
        <v>34965</v>
      </c>
      <c r="Q5422" s="37">
        <f t="shared" si="383"/>
        <v>35</v>
      </c>
      <c r="R5422" s="34">
        <v>2949</v>
      </c>
    </row>
    <row r="5423" spans="1:18" ht="14.25" thickBot="1">
      <c r="A5423" s="33" t="s">
        <v>657</v>
      </c>
      <c r="B5423" s="47">
        <v>41487</v>
      </c>
      <c r="C5423" t="s">
        <v>118</v>
      </c>
      <c r="D5423" t="s">
        <v>607</v>
      </c>
      <c r="E5423" t="s">
        <v>44</v>
      </c>
      <c r="F5423" t="s">
        <v>646</v>
      </c>
      <c r="G5423" t="s">
        <v>74</v>
      </c>
      <c r="I5423" t="s">
        <v>609</v>
      </c>
      <c r="K5423" s="34">
        <v>1145536</v>
      </c>
      <c r="L5423" s="37">
        <f t="shared" si="381"/>
        <v>1146</v>
      </c>
      <c r="M5423" s="34">
        <v>145942</v>
      </c>
      <c r="N5423" s="36">
        <f t="shared" si="382"/>
        <v>127.34904013961605</v>
      </c>
      <c r="O5423" s="34"/>
      <c r="P5423" s="34">
        <v>11374986</v>
      </c>
      <c r="Q5423" s="37">
        <f t="shared" si="383"/>
        <v>11375</v>
      </c>
      <c r="R5423" s="34">
        <v>1581498</v>
      </c>
    </row>
    <row r="5424" spans="1:18" ht="14.25" thickBot="1">
      <c r="A5424" s="33" t="s">
        <v>657</v>
      </c>
      <c r="B5424" s="47">
        <v>41487</v>
      </c>
      <c r="C5424" t="s">
        <v>118</v>
      </c>
      <c r="D5424" t="s">
        <v>622</v>
      </c>
      <c r="E5424" t="s">
        <v>45</v>
      </c>
      <c r="F5424" t="s">
        <v>608</v>
      </c>
      <c r="G5424" t="s">
        <v>61</v>
      </c>
      <c r="I5424" t="s">
        <v>609</v>
      </c>
      <c r="K5424" s="34">
        <v>1318</v>
      </c>
      <c r="L5424" s="37">
        <f t="shared" si="381"/>
        <v>1</v>
      </c>
      <c r="M5424" s="34">
        <v>330</v>
      </c>
      <c r="N5424" s="36">
        <f t="shared" si="382"/>
        <v>330</v>
      </c>
      <c r="O5424" s="34"/>
      <c r="P5424" s="34">
        <v>1318</v>
      </c>
      <c r="Q5424" s="37">
        <f t="shared" si="383"/>
        <v>1</v>
      </c>
      <c r="R5424" s="34">
        <v>330</v>
      </c>
    </row>
    <row r="5425" spans="1:18" ht="14.25" thickBot="1">
      <c r="A5425" s="33" t="s">
        <v>657</v>
      </c>
      <c r="B5425" s="47">
        <v>41487</v>
      </c>
      <c r="C5425" t="s">
        <v>118</v>
      </c>
      <c r="D5425" t="s">
        <v>622</v>
      </c>
      <c r="E5425" t="s">
        <v>45</v>
      </c>
      <c r="F5425" t="s">
        <v>610</v>
      </c>
      <c r="G5425" t="s">
        <v>48</v>
      </c>
      <c r="I5425" t="s">
        <v>609</v>
      </c>
      <c r="K5425" s="34" t="s">
        <v>11</v>
      </c>
      <c r="L5425" s="37" t="str">
        <f t="shared" si="381"/>
        <v/>
      </c>
      <c r="M5425" s="34" t="s">
        <v>11</v>
      </c>
      <c r="N5425" s="36" t="str">
        <f t="shared" si="382"/>
        <v/>
      </c>
      <c r="O5425" s="34"/>
      <c r="P5425" s="34">
        <v>17074</v>
      </c>
      <c r="Q5425" s="37">
        <f t="shared" si="383"/>
        <v>17</v>
      </c>
      <c r="R5425" s="34">
        <v>2802</v>
      </c>
    </row>
    <row r="5426" spans="1:18" ht="14.25" thickBot="1">
      <c r="A5426" s="33" t="s">
        <v>657</v>
      </c>
      <c r="B5426" s="47">
        <v>41487</v>
      </c>
      <c r="C5426" t="s">
        <v>118</v>
      </c>
      <c r="D5426" t="s">
        <v>622</v>
      </c>
      <c r="E5426" t="s">
        <v>45</v>
      </c>
      <c r="F5426" t="s">
        <v>614</v>
      </c>
      <c r="G5426" t="s">
        <v>53</v>
      </c>
      <c r="I5426" t="s">
        <v>609</v>
      </c>
      <c r="K5426" s="34" t="s">
        <v>11</v>
      </c>
      <c r="L5426" s="37" t="str">
        <f t="shared" si="381"/>
        <v/>
      </c>
      <c r="M5426" s="34" t="s">
        <v>11</v>
      </c>
      <c r="N5426" s="36" t="str">
        <f t="shared" si="382"/>
        <v/>
      </c>
      <c r="O5426" s="34"/>
      <c r="P5426" s="34">
        <v>15173</v>
      </c>
      <c r="Q5426" s="37">
        <f t="shared" si="383"/>
        <v>15</v>
      </c>
      <c r="R5426" s="34">
        <v>777</v>
      </c>
    </row>
    <row r="5427" spans="1:18" ht="14.25" thickBot="1">
      <c r="A5427" s="33" t="s">
        <v>657</v>
      </c>
      <c r="B5427" s="47">
        <v>41487</v>
      </c>
      <c r="C5427" t="s">
        <v>118</v>
      </c>
      <c r="D5427" t="s">
        <v>622</v>
      </c>
      <c r="E5427" t="s">
        <v>45</v>
      </c>
      <c r="F5427" t="s">
        <v>616</v>
      </c>
      <c r="G5427" t="s">
        <v>60</v>
      </c>
      <c r="I5427" t="s">
        <v>609</v>
      </c>
      <c r="K5427" s="34" t="s">
        <v>11</v>
      </c>
      <c r="L5427" s="37" t="str">
        <f t="shared" si="381"/>
        <v/>
      </c>
      <c r="M5427" s="34" t="s">
        <v>11</v>
      </c>
      <c r="N5427" s="36" t="str">
        <f t="shared" si="382"/>
        <v/>
      </c>
      <c r="O5427" s="34"/>
      <c r="P5427" s="34">
        <v>1466</v>
      </c>
      <c r="Q5427" s="37">
        <f t="shared" si="383"/>
        <v>1</v>
      </c>
      <c r="R5427" s="34">
        <v>945</v>
      </c>
    </row>
    <row r="5428" spans="1:18" ht="14.25" thickBot="1">
      <c r="A5428" s="33" t="s">
        <v>657</v>
      </c>
      <c r="B5428" s="47">
        <v>41487</v>
      </c>
      <c r="C5428" t="s">
        <v>118</v>
      </c>
      <c r="D5428" t="s">
        <v>622</v>
      </c>
      <c r="E5428" t="s">
        <v>45</v>
      </c>
      <c r="F5428" t="s">
        <v>625</v>
      </c>
      <c r="G5428" t="s">
        <v>66</v>
      </c>
      <c r="I5428" t="s">
        <v>609</v>
      </c>
      <c r="K5428" s="34">
        <v>24018</v>
      </c>
      <c r="L5428" s="37">
        <f t="shared" si="381"/>
        <v>24</v>
      </c>
      <c r="M5428" s="34">
        <v>4908</v>
      </c>
      <c r="N5428" s="36">
        <f t="shared" si="382"/>
        <v>204.5</v>
      </c>
      <c r="O5428" s="34"/>
      <c r="P5428" s="34">
        <v>516400</v>
      </c>
      <c r="Q5428" s="37">
        <f t="shared" si="383"/>
        <v>516</v>
      </c>
      <c r="R5428" s="34">
        <v>67818</v>
      </c>
    </row>
    <row r="5429" spans="1:18" ht="14.25" thickBot="1">
      <c r="A5429" s="33" t="s">
        <v>657</v>
      </c>
      <c r="B5429" s="47">
        <v>41487</v>
      </c>
      <c r="C5429" t="s">
        <v>118</v>
      </c>
      <c r="D5429" t="s">
        <v>628</v>
      </c>
      <c r="E5429" t="s">
        <v>43</v>
      </c>
      <c r="F5429" t="s">
        <v>608</v>
      </c>
      <c r="G5429" t="s">
        <v>61</v>
      </c>
      <c r="I5429" t="s">
        <v>609</v>
      </c>
      <c r="K5429" s="34">
        <v>19699</v>
      </c>
      <c r="L5429" s="37">
        <f t="shared" si="381"/>
        <v>20</v>
      </c>
      <c r="M5429" s="34">
        <v>3976</v>
      </c>
      <c r="N5429" s="36">
        <f t="shared" si="382"/>
        <v>198.8</v>
      </c>
      <c r="O5429" s="34"/>
      <c r="P5429" s="34">
        <v>827389</v>
      </c>
      <c r="Q5429" s="37">
        <f t="shared" si="383"/>
        <v>827</v>
      </c>
      <c r="R5429" s="34">
        <v>131161</v>
      </c>
    </row>
    <row r="5430" spans="1:18" ht="14.25" thickBot="1">
      <c r="A5430" s="33" t="s">
        <v>657</v>
      </c>
      <c r="B5430" s="47">
        <v>41487</v>
      </c>
      <c r="C5430" t="s">
        <v>118</v>
      </c>
      <c r="D5430" t="s">
        <v>628</v>
      </c>
      <c r="E5430" t="s">
        <v>43</v>
      </c>
      <c r="F5430" t="s">
        <v>610</v>
      </c>
      <c r="G5430" t="s">
        <v>48</v>
      </c>
      <c r="I5430" t="s">
        <v>609</v>
      </c>
      <c r="K5430" s="34">
        <v>340303</v>
      </c>
      <c r="L5430" s="37">
        <f t="shared" si="381"/>
        <v>340</v>
      </c>
      <c r="M5430" s="34">
        <v>40655</v>
      </c>
      <c r="N5430" s="36">
        <f t="shared" si="382"/>
        <v>119.57352941176471</v>
      </c>
      <c r="O5430" s="34"/>
      <c r="P5430" s="34">
        <v>3731662</v>
      </c>
      <c r="Q5430" s="37">
        <f t="shared" si="383"/>
        <v>3732</v>
      </c>
      <c r="R5430" s="34">
        <v>505866</v>
      </c>
    </row>
    <row r="5431" spans="1:18" ht="14.25" thickBot="1">
      <c r="A5431" s="33" t="s">
        <v>657</v>
      </c>
      <c r="B5431" s="47">
        <v>41487</v>
      </c>
      <c r="C5431" t="s">
        <v>118</v>
      </c>
      <c r="D5431" t="s">
        <v>628</v>
      </c>
      <c r="E5431" t="s">
        <v>43</v>
      </c>
      <c r="F5431" t="s">
        <v>611</v>
      </c>
      <c r="G5431" t="s">
        <v>58</v>
      </c>
      <c r="I5431" t="s">
        <v>609</v>
      </c>
      <c r="K5431" s="34" t="s">
        <v>11</v>
      </c>
      <c r="L5431" s="37" t="str">
        <f t="shared" si="381"/>
        <v/>
      </c>
      <c r="M5431" s="34" t="s">
        <v>11</v>
      </c>
      <c r="N5431" s="36" t="str">
        <f t="shared" si="382"/>
        <v/>
      </c>
      <c r="O5431" s="34"/>
      <c r="P5431" s="34">
        <v>115050</v>
      </c>
      <c r="Q5431" s="37">
        <f t="shared" si="383"/>
        <v>115</v>
      </c>
      <c r="R5431" s="34">
        <v>14984</v>
      </c>
    </row>
    <row r="5432" spans="1:18" ht="14.25" thickBot="1">
      <c r="A5432" s="33" t="s">
        <v>657</v>
      </c>
      <c r="B5432" s="47">
        <v>41487</v>
      </c>
      <c r="C5432" t="s">
        <v>118</v>
      </c>
      <c r="D5432" t="s">
        <v>628</v>
      </c>
      <c r="E5432" t="s">
        <v>43</v>
      </c>
      <c r="F5432" t="s">
        <v>614</v>
      </c>
      <c r="G5432" t="s">
        <v>53</v>
      </c>
      <c r="I5432" t="s">
        <v>609</v>
      </c>
      <c r="K5432" s="34" t="s">
        <v>11</v>
      </c>
      <c r="L5432" s="37" t="str">
        <f t="shared" si="381"/>
        <v/>
      </c>
      <c r="M5432" s="34" t="s">
        <v>11</v>
      </c>
      <c r="N5432" s="36" t="str">
        <f t="shared" si="382"/>
        <v/>
      </c>
      <c r="O5432" s="34"/>
      <c r="P5432" s="34">
        <v>107888</v>
      </c>
      <c r="Q5432" s="37">
        <f t="shared" si="383"/>
        <v>108</v>
      </c>
      <c r="R5432" s="34">
        <v>36563</v>
      </c>
    </row>
    <row r="5433" spans="1:18" ht="14.25" thickBot="1">
      <c r="A5433" s="33" t="s">
        <v>657</v>
      </c>
      <c r="B5433" s="47">
        <v>41487</v>
      </c>
      <c r="C5433" t="s">
        <v>118</v>
      </c>
      <c r="D5433" t="s">
        <v>628</v>
      </c>
      <c r="E5433" t="s">
        <v>43</v>
      </c>
      <c r="F5433" t="s">
        <v>616</v>
      </c>
      <c r="G5433" t="s">
        <v>60</v>
      </c>
      <c r="I5433" t="s">
        <v>609</v>
      </c>
      <c r="K5433" s="34">
        <v>154822</v>
      </c>
      <c r="L5433" s="37">
        <f t="shared" si="381"/>
        <v>155</v>
      </c>
      <c r="M5433" s="34">
        <v>27272</v>
      </c>
      <c r="N5433" s="36">
        <f t="shared" si="382"/>
        <v>175.94838709677418</v>
      </c>
      <c r="O5433" s="34"/>
      <c r="P5433" s="34">
        <v>281417</v>
      </c>
      <c r="Q5433" s="37">
        <f t="shared" si="383"/>
        <v>281</v>
      </c>
      <c r="R5433" s="34">
        <v>45025</v>
      </c>
    </row>
    <row r="5434" spans="1:18" ht="14.25" thickBot="1">
      <c r="A5434" s="33" t="s">
        <v>657</v>
      </c>
      <c r="B5434" s="47">
        <v>41487</v>
      </c>
      <c r="C5434" t="s">
        <v>118</v>
      </c>
      <c r="D5434" t="s">
        <v>628</v>
      </c>
      <c r="E5434" t="s">
        <v>43</v>
      </c>
      <c r="F5434" t="s">
        <v>625</v>
      </c>
      <c r="G5434" t="s">
        <v>66</v>
      </c>
      <c r="I5434" t="s">
        <v>609</v>
      </c>
      <c r="K5434" s="34">
        <v>194400</v>
      </c>
      <c r="L5434" s="37">
        <f t="shared" si="381"/>
        <v>194</v>
      </c>
      <c r="M5434" s="34">
        <v>30555</v>
      </c>
      <c r="N5434" s="36">
        <f t="shared" si="382"/>
        <v>157.5</v>
      </c>
      <c r="O5434" s="34"/>
      <c r="P5434" s="34">
        <v>2568771</v>
      </c>
      <c r="Q5434" s="37">
        <f t="shared" si="383"/>
        <v>2569</v>
      </c>
      <c r="R5434" s="34">
        <v>415134</v>
      </c>
    </row>
    <row r="5435" spans="1:18" ht="14.25" thickBot="1">
      <c r="A5435" s="33" t="s">
        <v>657</v>
      </c>
      <c r="B5435" s="47">
        <v>41487</v>
      </c>
      <c r="C5435" t="s">
        <v>118</v>
      </c>
      <c r="D5435" t="s">
        <v>628</v>
      </c>
      <c r="E5435" t="s">
        <v>43</v>
      </c>
      <c r="F5435" t="s">
        <v>620</v>
      </c>
      <c r="G5435" t="s">
        <v>67</v>
      </c>
      <c r="I5435" t="s">
        <v>609</v>
      </c>
      <c r="K5435" s="34" t="s">
        <v>11</v>
      </c>
      <c r="L5435" s="37" t="str">
        <f t="shared" si="381"/>
        <v/>
      </c>
      <c r="M5435" s="34" t="s">
        <v>11</v>
      </c>
      <c r="N5435" s="36" t="str">
        <f t="shared" si="382"/>
        <v/>
      </c>
      <c r="O5435" s="34"/>
      <c r="P5435" s="34">
        <v>20940</v>
      </c>
      <c r="Q5435" s="37">
        <f t="shared" si="383"/>
        <v>21</v>
      </c>
      <c r="R5435" s="34">
        <v>1856</v>
      </c>
    </row>
    <row r="5436" spans="1:18" ht="14.25" thickBot="1">
      <c r="A5436" s="33" t="s">
        <v>657</v>
      </c>
      <c r="B5436" s="47">
        <v>41487</v>
      </c>
      <c r="C5436" t="s">
        <v>118</v>
      </c>
      <c r="D5436" t="s">
        <v>628</v>
      </c>
      <c r="E5436" t="s">
        <v>43</v>
      </c>
      <c r="F5436" t="s">
        <v>646</v>
      </c>
      <c r="G5436" t="s">
        <v>74</v>
      </c>
      <c r="I5436" t="s">
        <v>609</v>
      </c>
      <c r="K5436" s="34">
        <v>428325</v>
      </c>
      <c r="L5436" s="37">
        <f t="shared" si="381"/>
        <v>428</v>
      </c>
      <c r="M5436" s="34">
        <v>49990</v>
      </c>
      <c r="N5436" s="36">
        <f t="shared" si="382"/>
        <v>116.79906542056075</v>
      </c>
      <c r="O5436" s="34"/>
      <c r="P5436" s="34">
        <v>1550165</v>
      </c>
      <c r="Q5436" s="37">
        <f t="shared" si="383"/>
        <v>1550</v>
      </c>
      <c r="R5436" s="34">
        <v>182868</v>
      </c>
    </row>
    <row r="5437" spans="1:18" ht="14.25" thickBot="1">
      <c r="A5437" s="33" t="s">
        <v>657</v>
      </c>
      <c r="B5437" s="47">
        <v>41487</v>
      </c>
      <c r="C5437" t="s">
        <v>118</v>
      </c>
      <c r="D5437" t="s">
        <v>631</v>
      </c>
      <c r="E5437" t="s">
        <v>42</v>
      </c>
      <c r="F5437" t="s">
        <v>616</v>
      </c>
      <c r="G5437" t="s">
        <v>60</v>
      </c>
      <c r="I5437" t="s">
        <v>609</v>
      </c>
      <c r="K5437" s="34">
        <v>17448</v>
      </c>
      <c r="L5437" s="37">
        <f t="shared" si="381"/>
        <v>17</v>
      </c>
      <c r="M5437" s="34">
        <v>2318</v>
      </c>
      <c r="N5437" s="36">
        <f t="shared" si="382"/>
        <v>136.35294117647058</v>
      </c>
      <c r="O5437" s="34"/>
      <c r="P5437" s="34">
        <v>17448</v>
      </c>
      <c r="Q5437" s="37">
        <f t="shared" si="383"/>
        <v>17</v>
      </c>
      <c r="R5437" s="34">
        <v>2318</v>
      </c>
    </row>
    <row r="5438" spans="1:18" ht="14.25" thickBot="1">
      <c r="A5438" s="33" t="s">
        <v>657</v>
      </c>
      <c r="B5438" s="47">
        <v>41487</v>
      </c>
      <c r="C5438" t="s">
        <v>118</v>
      </c>
      <c r="D5438" t="s">
        <v>631</v>
      </c>
      <c r="E5438" t="s">
        <v>42</v>
      </c>
      <c r="F5438" t="s">
        <v>625</v>
      </c>
      <c r="G5438" t="s">
        <v>66</v>
      </c>
      <c r="I5438" t="s">
        <v>609</v>
      </c>
      <c r="K5438" s="34">
        <v>261719</v>
      </c>
      <c r="L5438" s="37">
        <f t="shared" si="381"/>
        <v>262</v>
      </c>
      <c r="M5438" s="34">
        <v>35064</v>
      </c>
      <c r="N5438" s="36">
        <f t="shared" si="382"/>
        <v>133.8320610687023</v>
      </c>
      <c r="O5438" s="34"/>
      <c r="P5438" s="34">
        <v>682682</v>
      </c>
      <c r="Q5438" s="37">
        <f t="shared" si="383"/>
        <v>683</v>
      </c>
      <c r="R5438" s="34">
        <v>107300</v>
      </c>
    </row>
    <row r="5439" spans="1:18" ht="14.25" thickBot="1">
      <c r="A5439" s="33" t="s">
        <v>657</v>
      </c>
      <c r="B5439" s="47">
        <v>41487</v>
      </c>
      <c r="C5439" t="s">
        <v>118</v>
      </c>
      <c r="D5439" t="s">
        <v>631</v>
      </c>
      <c r="E5439" t="s">
        <v>42</v>
      </c>
      <c r="F5439" t="s">
        <v>646</v>
      </c>
      <c r="G5439" t="s">
        <v>74</v>
      </c>
      <c r="I5439" t="s">
        <v>609</v>
      </c>
      <c r="K5439" s="34">
        <v>40882</v>
      </c>
      <c r="L5439" s="37">
        <f t="shared" si="381"/>
        <v>41</v>
      </c>
      <c r="M5439" s="34">
        <v>5244</v>
      </c>
      <c r="N5439" s="36">
        <f t="shared" si="382"/>
        <v>127.90243902439025</v>
      </c>
      <c r="O5439" s="34"/>
      <c r="P5439" s="34">
        <v>101941</v>
      </c>
      <c r="Q5439" s="37">
        <f t="shared" si="383"/>
        <v>102</v>
      </c>
      <c r="R5439" s="34">
        <v>13302</v>
      </c>
    </row>
    <row r="5440" spans="1:18" ht="14.25" thickBot="1">
      <c r="A5440" s="33" t="s">
        <v>657</v>
      </c>
      <c r="B5440" s="47">
        <v>41487</v>
      </c>
      <c r="C5440" t="s">
        <v>118</v>
      </c>
      <c r="D5440" t="s">
        <v>632</v>
      </c>
      <c r="E5440" t="s">
        <v>39</v>
      </c>
      <c r="F5440" t="s">
        <v>616</v>
      </c>
      <c r="G5440" t="s">
        <v>60</v>
      </c>
      <c r="I5440" t="s">
        <v>609</v>
      </c>
      <c r="K5440" s="34" t="s">
        <v>11</v>
      </c>
      <c r="L5440" s="37" t="str">
        <f t="shared" si="381"/>
        <v/>
      </c>
      <c r="M5440" s="34" t="s">
        <v>11</v>
      </c>
      <c r="N5440" s="36" t="str">
        <f t="shared" si="382"/>
        <v/>
      </c>
      <c r="O5440" s="34"/>
      <c r="P5440" s="34">
        <v>10457</v>
      </c>
      <c r="Q5440" s="37">
        <f t="shared" si="383"/>
        <v>10</v>
      </c>
      <c r="R5440" s="34">
        <v>3808</v>
      </c>
    </row>
    <row r="5441" spans="1:18" ht="14.25" thickBot="1">
      <c r="A5441" s="33" t="s">
        <v>657</v>
      </c>
      <c r="B5441" s="47">
        <v>41487</v>
      </c>
      <c r="C5441" t="s">
        <v>118</v>
      </c>
      <c r="D5441" t="s">
        <v>632</v>
      </c>
      <c r="E5441" t="s">
        <v>39</v>
      </c>
      <c r="F5441" t="s">
        <v>625</v>
      </c>
      <c r="G5441" t="s">
        <v>66</v>
      </c>
      <c r="I5441" t="s">
        <v>609</v>
      </c>
      <c r="K5441" s="34">
        <v>405622</v>
      </c>
      <c r="L5441" s="37">
        <f t="shared" si="381"/>
        <v>406</v>
      </c>
      <c r="M5441" s="34">
        <v>54869</v>
      </c>
      <c r="N5441" s="36">
        <f t="shared" si="382"/>
        <v>135.14532019704433</v>
      </c>
      <c r="O5441" s="34"/>
      <c r="P5441" s="34">
        <v>3122616</v>
      </c>
      <c r="Q5441" s="37">
        <f t="shared" si="383"/>
        <v>3123</v>
      </c>
      <c r="R5441" s="34">
        <v>250658</v>
      </c>
    </row>
    <row r="5442" spans="1:18" ht="14.25" thickBot="1">
      <c r="A5442" s="33" t="s">
        <v>657</v>
      </c>
      <c r="B5442" s="47">
        <v>41487</v>
      </c>
      <c r="C5442" t="s">
        <v>118</v>
      </c>
      <c r="D5442" t="s">
        <v>632</v>
      </c>
      <c r="E5442" t="s">
        <v>39</v>
      </c>
      <c r="F5442" t="s">
        <v>620</v>
      </c>
      <c r="G5442" t="s">
        <v>67</v>
      </c>
      <c r="I5442" t="s">
        <v>609</v>
      </c>
      <c r="K5442" s="34" t="s">
        <v>11</v>
      </c>
      <c r="L5442" s="37" t="str">
        <f t="shared" si="381"/>
        <v/>
      </c>
      <c r="M5442" s="34" t="s">
        <v>11</v>
      </c>
      <c r="N5442" s="36" t="str">
        <f t="shared" si="382"/>
        <v/>
      </c>
      <c r="O5442" s="34"/>
      <c r="P5442" s="34">
        <v>1164</v>
      </c>
      <c r="Q5442" s="37">
        <f t="shared" si="383"/>
        <v>1</v>
      </c>
      <c r="R5442" s="34">
        <v>453</v>
      </c>
    </row>
    <row r="5443" spans="1:18" ht="14.25" thickBot="1">
      <c r="A5443" s="33" t="s">
        <v>657</v>
      </c>
      <c r="B5443" s="47">
        <v>41487</v>
      </c>
      <c r="C5443" t="s">
        <v>118</v>
      </c>
      <c r="D5443" t="s">
        <v>658</v>
      </c>
      <c r="E5443" t="s">
        <v>36</v>
      </c>
      <c r="F5443" t="s">
        <v>608</v>
      </c>
      <c r="G5443" t="s">
        <v>61</v>
      </c>
      <c r="I5443" t="s">
        <v>609</v>
      </c>
      <c r="K5443" s="34">
        <v>40000</v>
      </c>
      <c r="L5443" s="37">
        <f t="shared" si="381"/>
        <v>40</v>
      </c>
      <c r="M5443" s="34">
        <v>11916</v>
      </c>
      <c r="N5443" s="36">
        <f t="shared" si="382"/>
        <v>297.89999999999998</v>
      </c>
      <c r="O5443" s="34"/>
      <c r="P5443" s="34">
        <v>78000</v>
      </c>
      <c r="Q5443" s="37">
        <f t="shared" si="383"/>
        <v>78</v>
      </c>
      <c r="R5443" s="34">
        <v>21719</v>
      </c>
    </row>
    <row r="5444" spans="1:18" ht="14.25" thickBot="1">
      <c r="A5444" s="33" t="s">
        <v>657</v>
      </c>
      <c r="B5444" s="47">
        <v>41487</v>
      </c>
      <c r="C5444" t="s">
        <v>118</v>
      </c>
      <c r="D5444" t="s">
        <v>658</v>
      </c>
      <c r="E5444" t="s">
        <v>36</v>
      </c>
      <c r="F5444" t="s">
        <v>610</v>
      </c>
      <c r="G5444" t="s">
        <v>48</v>
      </c>
      <c r="I5444" t="s">
        <v>609</v>
      </c>
      <c r="K5444" s="34" t="s">
        <v>11</v>
      </c>
      <c r="L5444" s="37" t="str">
        <f t="shared" si="381"/>
        <v/>
      </c>
      <c r="M5444" s="34" t="s">
        <v>11</v>
      </c>
      <c r="N5444" s="36" t="str">
        <f t="shared" si="382"/>
        <v/>
      </c>
      <c r="O5444" s="34"/>
      <c r="P5444" s="34">
        <v>83034</v>
      </c>
      <c r="Q5444" s="37">
        <f t="shared" si="383"/>
        <v>83</v>
      </c>
      <c r="R5444" s="34">
        <v>22203</v>
      </c>
    </row>
    <row r="5445" spans="1:18" ht="14.25" thickBot="1">
      <c r="A5445" s="33" t="s">
        <v>657</v>
      </c>
      <c r="B5445" s="47">
        <v>41487</v>
      </c>
      <c r="C5445" t="s">
        <v>118</v>
      </c>
      <c r="D5445" t="s">
        <v>658</v>
      </c>
      <c r="E5445" t="s">
        <v>36</v>
      </c>
      <c r="F5445" t="s">
        <v>614</v>
      </c>
      <c r="G5445" t="s">
        <v>53</v>
      </c>
      <c r="I5445" t="s">
        <v>609</v>
      </c>
      <c r="K5445" s="34" t="s">
        <v>11</v>
      </c>
      <c r="L5445" s="37" t="str">
        <f t="shared" si="381"/>
        <v/>
      </c>
      <c r="M5445" s="34" t="s">
        <v>11</v>
      </c>
      <c r="N5445" s="36" t="str">
        <f t="shared" si="382"/>
        <v/>
      </c>
      <c r="O5445" s="34"/>
      <c r="P5445" s="34">
        <v>18157</v>
      </c>
      <c r="Q5445" s="37">
        <f t="shared" si="383"/>
        <v>18</v>
      </c>
      <c r="R5445" s="34">
        <v>5344</v>
      </c>
    </row>
    <row r="5446" spans="1:18" ht="14.25" thickBot="1">
      <c r="A5446" s="33" t="s">
        <v>657</v>
      </c>
      <c r="B5446" s="47">
        <v>41487</v>
      </c>
      <c r="C5446" t="s">
        <v>118</v>
      </c>
      <c r="D5446" t="s">
        <v>658</v>
      </c>
      <c r="E5446" t="s">
        <v>36</v>
      </c>
      <c r="F5446" t="s">
        <v>616</v>
      </c>
      <c r="G5446" t="s">
        <v>60</v>
      </c>
      <c r="I5446" t="s">
        <v>609</v>
      </c>
      <c r="K5446" s="34">
        <v>150600</v>
      </c>
      <c r="L5446" s="37">
        <f t="shared" si="381"/>
        <v>151</v>
      </c>
      <c r="M5446" s="34">
        <v>17877</v>
      </c>
      <c r="N5446" s="36">
        <f t="shared" si="382"/>
        <v>118.3907284768212</v>
      </c>
      <c r="O5446" s="34"/>
      <c r="P5446" s="34">
        <v>418375</v>
      </c>
      <c r="Q5446" s="37">
        <f t="shared" si="383"/>
        <v>418</v>
      </c>
      <c r="R5446" s="34">
        <v>45164</v>
      </c>
    </row>
    <row r="5447" spans="1:18" ht="14.25" thickBot="1">
      <c r="A5447" s="33" t="s">
        <v>657</v>
      </c>
      <c r="B5447" s="47">
        <v>41487</v>
      </c>
      <c r="C5447" t="s">
        <v>118</v>
      </c>
      <c r="D5447" t="s">
        <v>658</v>
      </c>
      <c r="E5447" t="s">
        <v>36</v>
      </c>
      <c r="F5447" t="s">
        <v>625</v>
      </c>
      <c r="G5447" t="s">
        <v>66</v>
      </c>
      <c r="I5447" t="s">
        <v>609</v>
      </c>
      <c r="K5447" s="34">
        <v>2329</v>
      </c>
      <c r="L5447" s="37">
        <f t="shared" si="381"/>
        <v>2</v>
      </c>
      <c r="M5447" s="34">
        <v>852</v>
      </c>
      <c r="N5447" s="36">
        <f t="shared" si="382"/>
        <v>426</v>
      </c>
      <c r="O5447" s="34"/>
      <c r="P5447" s="34">
        <v>779089</v>
      </c>
      <c r="Q5447" s="37">
        <f t="shared" si="383"/>
        <v>779</v>
      </c>
      <c r="R5447" s="34">
        <v>78400</v>
      </c>
    </row>
    <row r="5448" spans="1:18" ht="14.25" thickBot="1">
      <c r="A5448" s="33" t="s">
        <v>657</v>
      </c>
      <c r="B5448" s="47">
        <v>41487</v>
      </c>
      <c r="C5448" t="s">
        <v>118</v>
      </c>
      <c r="D5448" t="s">
        <v>658</v>
      </c>
      <c r="E5448" t="s">
        <v>36</v>
      </c>
      <c r="F5448" t="s">
        <v>646</v>
      </c>
      <c r="G5448" t="s">
        <v>74</v>
      </c>
      <c r="I5448" t="s">
        <v>609</v>
      </c>
      <c r="K5448" s="34">
        <v>105000</v>
      </c>
      <c r="L5448" s="37">
        <f t="shared" si="381"/>
        <v>105</v>
      </c>
      <c r="M5448" s="34">
        <v>21525</v>
      </c>
      <c r="N5448" s="36">
        <f t="shared" si="382"/>
        <v>205</v>
      </c>
      <c r="O5448" s="34"/>
      <c r="P5448" s="34">
        <v>604860</v>
      </c>
      <c r="Q5448" s="37">
        <f t="shared" si="383"/>
        <v>605</v>
      </c>
      <c r="R5448" s="34">
        <v>121141</v>
      </c>
    </row>
    <row r="5449" spans="1:18" ht="14.25" thickBot="1">
      <c r="A5449" s="33" t="s">
        <v>657</v>
      </c>
      <c r="B5449" s="47">
        <v>41487</v>
      </c>
      <c r="C5449" t="s">
        <v>118</v>
      </c>
      <c r="D5449" t="s">
        <v>633</v>
      </c>
      <c r="E5449" t="s">
        <v>35</v>
      </c>
      <c r="F5449" t="s">
        <v>610</v>
      </c>
      <c r="G5449" t="s">
        <v>48</v>
      </c>
      <c r="I5449" t="s">
        <v>609</v>
      </c>
      <c r="K5449" s="34" t="s">
        <v>11</v>
      </c>
      <c r="L5449" s="37" t="str">
        <f t="shared" si="381"/>
        <v/>
      </c>
      <c r="M5449" s="34" t="s">
        <v>11</v>
      </c>
      <c r="N5449" s="36" t="str">
        <f t="shared" si="382"/>
        <v/>
      </c>
      <c r="O5449" s="34"/>
      <c r="P5449" s="34">
        <v>5982</v>
      </c>
      <c r="Q5449" s="37">
        <f t="shared" si="383"/>
        <v>6</v>
      </c>
      <c r="R5449" s="34">
        <v>1978</v>
      </c>
    </row>
    <row r="5450" spans="1:18" ht="14.25" thickBot="1">
      <c r="A5450" s="33" t="s">
        <v>657</v>
      </c>
      <c r="B5450" s="47">
        <v>41487</v>
      </c>
      <c r="C5450" t="s">
        <v>118</v>
      </c>
      <c r="D5450" t="s">
        <v>633</v>
      </c>
      <c r="E5450" t="s">
        <v>35</v>
      </c>
      <c r="F5450" t="s">
        <v>614</v>
      </c>
      <c r="G5450" t="s">
        <v>53</v>
      </c>
      <c r="I5450" t="s">
        <v>609</v>
      </c>
      <c r="K5450" s="34" t="s">
        <v>11</v>
      </c>
      <c r="L5450" s="37" t="str">
        <f t="shared" si="381"/>
        <v/>
      </c>
      <c r="M5450" s="34" t="s">
        <v>11</v>
      </c>
      <c r="N5450" s="36" t="str">
        <f t="shared" si="382"/>
        <v/>
      </c>
      <c r="O5450" s="34"/>
      <c r="P5450" s="34">
        <v>22215</v>
      </c>
      <c r="Q5450" s="37">
        <f t="shared" si="383"/>
        <v>22</v>
      </c>
      <c r="R5450" s="34">
        <v>10408</v>
      </c>
    </row>
    <row r="5451" spans="1:18" ht="14.25" thickBot="1">
      <c r="A5451" s="33" t="s">
        <v>657</v>
      </c>
      <c r="B5451" s="47">
        <v>41487</v>
      </c>
      <c r="C5451" t="s">
        <v>118</v>
      </c>
      <c r="D5451" t="s">
        <v>633</v>
      </c>
      <c r="E5451" t="s">
        <v>35</v>
      </c>
      <c r="F5451" t="s">
        <v>659</v>
      </c>
      <c r="G5451" t="s">
        <v>73</v>
      </c>
      <c r="I5451" t="s">
        <v>609</v>
      </c>
      <c r="K5451" s="34">
        <v>118370</v>
      </c>
      <c r="L5451" s="37">
        <f t="shared" si="381"/>
        <v>118</v>
      </c>
      <c r="M5451" s="34">
        <v>5587</v>
      </c>
      <c r="N5451" s="36">
        <f t="shared" si="382"/>
        <v>47.347457627118644</v>
      </c>
      <c r="O5451" s="34"/>
      <c r="P5451" s="34">
        <v>899420</v>
      </c>
      <c r="Q5451" s="37">
        <f t="shared" si="383"/>
        <v>899</v>
      </c>
      <c r="R5451" s="34">
        <v>43564</v>
      </c>
    </row>
    <row r="5452" spans="1:18" ht="14.25" thickBot="1">
      <c r="A5452" s="33" t="s">
        <v>657</v>
      </c>
      <c r="B5452" s="47">
        <v>41487</v>
      </c>
      <c r="C5452" t="s">
        <v>118</v>
      </c>
      <c r="D5452" t="s">
        <v>633</v>
      </c>
      <c r="E5452" t="s">
        <v>35</v>
      </c>
      <c r="F5452" t="s">
        <v>625</v>
      </c>
      <c r="G5452" t="s">
        <v>66</v>
      </c>
      <c r="I5452" t="s">
        <v>609</v>
      </c>
      <c r="K5452" s="34" t="s">
        <v>11</v>
      </c>
      <c r="L5452" s="37" t="str">
        <f t="shared" si="381"/>
        <v/>
      </c>
      <c r="M5452" s="34" t="s">
        <v>11</v>
      </c>
      <c r="N5452" s="36" t="str">
        <f t="shared" si="382"/>
        <v/>
      </c>
      <c r="O5452" s="34"/>
      <c r="P5452" s="34">
        <v>81937</v>
      </c>
      <c r="Q5452" s="37">
        <f t="shared" si="383"/>
        <v>82</v>
      </c>
      <c r="R5452" s="34">
        <v>12128</v>
      </c>
    </row>
    <row r="5453" spans="1:18" ht="14.25" thickBot="1">
      <c r="A5453" s="33" t="s">
        <v>657</v>
      </c>
      <c r="B5453" s="47">
        <v>41487</v>
      </c>
      <c r="C5453" t="s">
        <v>118</v>
      </c>
      <c r="D5453" t="s">
        <v>633</v>
      </c>
      <c r="E5453" t="s">
        <v>35</v>
      </c>
      <c r="F5453" t="s">
        <v>646</v>
      </c>
      <c r="G5453" t="s">
        <v>74</v>
      </c>
      <c r="I5453" t="s">
        <v>609</v>
      </c>
      <c r="K5453" s="34">
        <v>20362</v>
      </c>
      <c r="L5453" s="37">
        <f t="shared" si="381"/>
        <v>20</v>
      </c>
      <c r="M5453" s="34">
        <v>4206</v>
      </c>
      <c r="N5453" s="36">
        <f t="shared" si="382"/>
        <v>210.3</v>
      </c>
      <c r="O5453" s="34"/>
      <c r="P5453" s="34">
        <v>171227</v>
      </c>
      <c r="Q5453" s="37">
        <f t="shared" si="383"/>
        <v>171</v>
      </c>
      <c r="R5453" s="34">
        <v>38074</v>
      </c>
    </row>
    <row r="5454" spans="1:18" ht="14.25" thickBot="1">
      <c r="A5454" s="33" t="s">
        <v>657</v>
      </c>
      <c r="B5454" s="47">
        <v>41487</v>
      </c>
      <c r="C5454" t="s">
        <v>118</v>
      </c>
      <c r="D5454" t="s">
        <v>651</v>
      </c>
      <c r="E5454" t="s">
        <v>40</v>
      </c>
      <c r="F5454" t="s">
        <v>608</v>
      </c>
      <c r="G5454" t="s">
        <v>61</v>
      </c>
      <c r="I5454" t="s">
        <v>609</v>
      </c>
      <c r="K5454" s="34">
        <v>11428</v>
      </c>
      <c r="L5454" s="37">
        <f t="shared" si="381"/>
        <v>11</v>
      </c>
      <c r="M5454" s="34">
        <v>2316</v>
      </c>
      <c r="N5454" s="36">
        <f t="shared" si="382"/>
        <v>210.54545454545453</v>
      </c>
      <c r="O5454" s="34"/>
      <c r="P5454" s="34">
        <v>22673</v>
      </c>
      <c r="Q5454" s="37">
        <f t="shared" si="383"/>
        <v>23</v>
      </c>
      <c r="R5454" s="34">
        <v>5902</v>
      </c>
    </row>
    <row r="5455" spans="1:18" ht="14.25" thickBot="1">
      <c r="A5455" s="33" t="s">
        <v>657</v>
      </c>
      <c r="B5455" s="47">
        <v>41487</v>
      </c>
      <c r="C5455" t="s">
        <v>118</v>
      </c>
      <c r="D5455" t="s">
        <v>651</v>
      </c>
      <c r="E5455" t="s">
        <v>40</v>
      </c>
      <c r="F5455" t="s">
        <v>610</v>
      </c>
      <c r="G5455" t="s">
        <v>48</v>
      </c>
      <c r="I5455" t="s">
        <v>609</v>
      </c>
      <c r="K5455" s="34">
        <v>9200</v>
      </c>
      <c r="L5455" s="37">
        <f t="shared" si="381"/>
        <v>9</v>
      </c>
      <c r="M5455" s="34">
        <v>1886</v>
      </c>
      <c r="N5455" s="36">
        <f t="shared" si="382"/>
        <v>209.55555555555554</v>
      </c>
      <c r="O5455" s="34"/>
      <c r="P5455" s="34">
        <v>49629</v>
      </c>
      <c r="Q5455" s="37">
        <f t="shared" si="383"/>
        <v>50</v>
      </c>
      <c r="R5455" s="34">
        <v>14136</v>
      </c>
    </row>
    <row r="5456" spans="1:18" ht="14.25" thickBot="1">
      <c r="A5456" s="33" t="s">
        <v>657</v>
      </c>
      <c r="B5456" s="47">
        <v>41487</v>
      </c>
      <c r="C5456" t="s">
        <v>118</v>
      </c>
      <c r="D5456" t="s">
        <v>651</v>
      </c>
      <c r="E5456" t="s">
        <v>40</v>
      </c>
      <c r="F5456" t="s">
        <v>614</v>
      </c>
      <c r="G5456" t="s">
        <v>53</v>
      </c>
      <c r="I5456" t="s">
        <v>609</v>
      </c>
      <c r="K5456" s="34" t="s">
        <v>11</v>
      </c>
      <c r="L5456" s="37" t="str">
        <f t="shared" si="381"/>
        <v/>
      </c>
      <c r="M5456" s="34" t="s">
        <v>11</v>
      </c>
      <c r="N5456" s="36" t="str">
        <f t="shared" si="382"/>
        <v/>
      </c>
      <c r="O5456" s="34"/>
      <c r="P5456" s="34">
        <v>21896</v>
      </c>
      <c r="Q5456" s="37">
        <f t="shared" si="383"/>
        <v>22</v>
      </c>
      <c r="R5456" s="34">
        <v>7133</v>
      </c>
    </row>
    <row r="5457" spans="1:18" ht="14.25" thickBot="1">
      <c r="A5457" s="33" t="s">
        <v>657</v>
      </c>
      <c r="B5457" s="47">
        <v>41487</v>
      </c>
      <c r="C5457" t="s">
        <v>118</v>
      </c>
      <c r="D5457" t="s">
        <v>651</v>
      </c>
      <c r="E5457" t="s">
        <v>40</v>
      </c>
      <c r="F5457" t="s">
        <v>616</v>
      </c>
      <c r="G5457" t="s">
        <v>60</v>
      </c>
      <c r="I5457" t="s">
        <v>609</v>
      </c>
      <c r="K5457" s="34">
        <v>20977</v>
      </c>
      <c r="L5457" s="37">
        <f t="shared" si="381"/>
        <v>21</v>
      </c>
      <c r="M5457" s="34">
        <v>6031</v>
      </c>
      <c r="N5457" s="36">
        <f t="shared" si="382"/>
        <v>287.1904761904762</v>
      </c>
      <c r="O5457" s="34"/>
      <c r="P5457" s="34">
        <v>20977</v>
      </c>
      <c r="Q5457" s="37">
        <f t="shared" si="383"/>
        <v>21</v>
      </c>
      <c r="R5457" s="34">
        <v>6031</v>
      </c>
    </row>
    <row r="5458" spans="1:18" ht="14.25" thickBot="1">
      <c r="A5458" s="33" t="s">
        <v>657</v>
      </c>
      <c r="B5458" s="47">
        <v>41487</v>
      </c>
      <c r="C5458" t="s">
        <v>118</v>
      </c>
      <c r="D5458" t="s">
        <v>651</v>
      </c>
      <c r="E5458" t="s">
        <v>40</v>
      </c>
      <c r="F5458" t="s">
        <v>625</v>
      </c>
      <c r="G5458" t="s">
        <v>66</v>
      </c>
      <c r="I5458" t="s">
        <v>609</v>
      </c>
      <c r="K5458" s="34" t="s">
        <v>11</v>
      </c>
      <c r="L5458" s="37" t="str">
        <f t="shared" si="381"/>
        <v/>
      </c>
      <c r="M5458" s="34" t="s">
        <v>11</v>
      </c>
      <c r="N5458" s="36" t="str">
        <f t="shared" si="382"/>
        <v/>
      </c>
      <c r="O5458" s="34"/>
      <c r="P5458" s="34">
        <v>78024</v>
      </c>
      <c r="Q5458" s="37">
        <f t="shared" si="383"/>
        <v>78</v>
      </c>
      <c r="R5458" s="34">
        <v>12545</v>
      </c>
    </row>
    <row r="5459" spans="1:18" ht="14.25" thickBot="1">
      <c r="A5459" s="33" t="s">
        <v>657</v>
      </c>
      <c r="B5459" s="47">
        <v>41487</v>
      </c>
      <c r="C5459" t="s">
        <v>118</v>
      </c>
      <c r="D5459" t="s">
        <v>634</v>
      </c>
      <c r="E5459" t="s">
        <v>38</v>
      </c>
      <c r="F5459" t="s">
        <v>608</v>
      </c>
      <c r="G5459" t="s">
        <v>61</v>
      </c>
      <c r="I5459" t="s">
        <v>609</v>
      </c>
      <c r="K5459" s="34" t="s">
        <v>11</v>
      </c>
      <c r="L5459" s="37" t="str">
        <f t="shared" si="381"/>
        <v/>
      </c>
      <c r="M5459" s="34" t="s">
        <v>11</v>
      </c>
      <c r="N5459" s="36" t="str">
        <f t="shared" si="382"/>
        <v/>
      </c>
      <c r="O5459" s="34"/>
      <c r="P5459" s="34">
        <v>62196</v>
      </c>
      <c r="Q5459" s="37">
        <f t="shared" si="383"/>
        <v>62</v>
      </c>
      <c r="R5459" s="34">
        <v>8346</v>
      </c>
    </row>
    <row r="5460" spans="1:18" ht="14.25" thickBot="1">
      <c r="A5460" s="33" t="s">
        <v>657</v>
      </c>
      <c r="B5460" s="47">
        <v>41487</v>
      </c>
      <c r="C5460" t="s">
        <v>118</v>
      </c>
      <c r="D5460" t="s">
        <v>634</v>
      </c>
      <c r="E5460" t="s">
        <v>38</v>
      </c>
      <c r="F5460" t="s">
        <v>629</v>
      </c>
      <c r="G5460" t="s">
        <v>52</v>
      </c>
      <c r="I5460" t="s">
        <v>609</v>
      </c>
      <c r="K5460" s="34" t="s">
        <v>11</v>
      </c>
      <c r="L5460" s="37" t="str">
        <f t="shared" si="381"/>
        <v/>
      </c>
      <c r="M5460" s="34" t="s">
        <v>11</v>
      </c>
      <c r="N5460" s="36" t="str">
        <f t="shared" si="382"/>
        <v/>
      </c>
      <c r="O5460" s="34"/>
      <c r="P5460" s="34">
        <v>24889</v>
      </c>
      <c r="Q5460" s="37">
        <f t="shared" si="383"/>
        <v>25</v>
      </c>
      <c r="R5460" s="34">
        <v>1871</v>
      </c>
    </row>
    <row r="5461" spans="1:18" ht="14.25" thickBot="1">
      <c r="A5461" s="33" t="s">
        <v>657</v>
      </c>
      <c r="B5461" s="47">
        <v>41487</v>
      </c>
      <c r="C5461" t="s">
        <v>118</v>
      </c>
      <c r="D5461" t="s">
        <v>634</v>
      </c>
      <c r="E5461" t="s">
        <v>38</v>
      </c>
      <c r="F5461" t="s">
        <v>610</v>
      </c>
      <c r="G5461" t="s">
        <v>48</v>
      </c>
      <c r="I5461" t="s">
        <v>609</v>
      </c>
      <c r="K5461" s="34">
        <v>3839</v>
      </c>
      <c r="L5461" s="37">
        <f t="shared" si="381"/>
        <v>4</v>
      </c>
      <c r="M5461" s="34">
        <v>307</v>
      </c>
      <c r="N5461" s="36">
        <f t="shared" si="382"/>
        <v>76.75</v>
      </c>
      <c r="O5461" s="34"/>
      <c r="P5461" s="34">
        <v>42135</v>
      </c>
      <c r="Q5461" s="37">
        <f t="shared" si="383"/>
        <v>42</v>
      </c>
      <c r="R5461" s="34">
        <v>3645</v>
      </c>
    </row>
    <row r="5462" spans="1:18" ht="14.25" thickBot="1">
      <c r="A5462" s="33" t="s">
        <v>657</v>
      </c>
      <c r="B5462" s="47">
        <v>41487</v>
      </c>
      <c r="C5462" t="s">
        <v>118</v>
      </c>
      <c r="D5462" t="s">
        <v>634</v>
      </c>
      <c r="E5462" t="s">
        <v>38</v>
      </c>
      <c r="F5462" t="s">
        <v>616</v>
      </c>
      <c r="G5462" t="s">
        <v>60</v>
      </c>
      <c r="I5462" t="s">
        <v>609</v>
      </c>
      <c r="K5462" s="34">
        <v>13816</v>
      </c>
      <c r="L5462" s="37">
        <f t="shared" si="381"/>
        <v>14</v>
      </c>
      <c r="M5462" s="34">
        <v>3243</v>
      </c>
      <c r="N5462" s="36">
        <f t="shared" si="382"/>
        <v>231.64285714285714</v>
      </c>
      <c r="O5462" s="34"/>
      <c r="P5462" s="34">
        <v>15265</v>
      </c>
      <c r="Q5462" s="37">
        <f t="shared" si="383"/>
        <v>15</v>
      </c>
      <c r="R5462" s="34">
        <v>3753</v>
      </c>
    </row>
    <row r="5463" spans="1:18" ht="14.25" thickBot="1">
      <c r="A5463" s="33" t="s">
        <v>657</v>
      </c>
      <c r="B5463" s="47">
        <v>41487</v>
      </c>
      <c r="C5463" t="s">
        <v>118</v>
      </c>
      <c r="D5463" t="s">
        <v>634</v>
      </c>
      <c r="E5463" t="s">
        <v>38</v>
      </c>
      <c r="F5463" t="s">
        <v>625</v>
      </c>
      <c r="G5463" t="s">
        <v>66</v>
      </c>
      <c r="I5463" t="s">
        <v>609</v>
      </c>
      <c r="K5463" s="34" t="s">
        <v>11</v>
      </c>
      <c r="L5463" s="37" t="str">
        <f t="shared" si="381"/>
        <v/>
      </c>
      <c r="M5463" s="34" t="s">
        <v>11</v>
      </c>
      <c r="N5463" s="36" t="str">
        <f t="shared" si="382"/>
        <v/>
      </c>
      <c r="O5463" s="34"/>
      <c r="P5463" s="34">
        <v>77429</v>
      </c>
      <c r="Q5463" s="37">
        <f t="shared" si="383"/>
        <v>77</v>
      </c>
      <c r="R5463" s="34">
        <v>11152</v>
      </c>
    </row>
    <row r="5464" spans="1:18" ht="14.25" thickBot="1">
      <c r="A5464" s="33" t="s">
        <v>657</v>
      </c>
      <c r="B5464" s="47">
        <v>41487</v>
      </c>
      <c r="C5464" t="s">
        <v>118</v>
      </c>
      <c r="D5464" t="s">
        <v>652</v>
      </c>
      <c r="E5464" t="s">
        <v>34</v>
      </c>
      <c r="F5464" t="s">
        <v>608</v>
      </c>
      <c r="G5464" t="s">
        <v>61</v>
      </c>
      <c r="I5464" t="s">
        <v>609</v>
      </c>
      <c r="K5464" s="34">
        <v>20000</v>
      </c>
      <c r="L5464" s="37">
        <f t="shared" si="381"/>
        <v>20</v>
      </c>
      <c r="M5464" s="34">
        <v>5956</v>
      </c>
      <c r="N5464" s="36">
        <f t="shared" si="382"/>
        <v>297.8</v>
      </c>
      <c r="O5464" s="34"/>
      <c r="P5464" s="34">
        <v>56000</v>
      </c>
      <c r="Q5464" s="37">
        <f t="shared" si="383"/>
        <v>56</v>
      </c>
      <c r="R5464" s="34">
        <v>15701</v>
      </c>
    </row>
    <row r="5465" spans="1:18" ht="14.25" thickBot="1">
      <c r="A5465" s="33" t="s">
        <v>657</v>
      </c>
      <c r="B5465" s="47">
        <v>41487</v>
      </c>
      <c r="C5465" t="s">
        <v>118</v>
      </c>
      <c r="D5465" t="s">
        <v>652</v>
      </c>
      <c r="E5465" t="s">
        <v>34</v>
      </c>
      <c r="F5465" t="s">
        <v>610</v>
      </c>
      <c r="G5465" t="s">
        <v>48</v>
      </c>
      <c r="I5465" t="s">
        <v>609</v>
      </c>
      <c r="K5465" s="34" t="s">
        <v>11</v>
      </c>
      <c r="L5465" s="37" t="str">
        <f t="shared" si="381"/>
        <v/>
      </c>
      <c r="M5465" s="34" t="s">
        <v>11</v>
      </c>
      <c r="N5465" s="36" t="str">
        <f t="shared" si="382"/>
        <v/>
      </c>
      <c r="O5465" s="34"/>
      <c r="P5465" s="34">
        <v>84749</v>
      </c>
      <c r="Q5465" s="37">
        <f t="shared" si="383"/>
        <v>85</v>
      </c>
      <c r="R5465" s="34">
        <v>25908</v>
      </c>
    </row>
    <row r="5466" spans="1:18" ht="14.25" thickBot="1">
      <c r="A5466" s="33" t="s">
        <v>657</v>
      </c>
      <c r="B5466" s="47">
        <v>41487</v>
      </c>
      <c r="C5466" t="s">
        <v>118</v>
      </c>
      <c r="D5466" t="s">
        <v>652</v>
      </c>
      <c r="E5466" t="s">
        <v>34</v>
      </c>
      <c r="F5466" t="s">
        <v>612</v>
      </c>
      <c r="G5466" t="s">
        <v>57</v>
      </c>
      <c r="I5466" t="s">
        <v>609</v>
      </c>
      <c r="K5466" s="34">
        <v>6623</v>
      </c>
      <c r="L5466" s="37">
        <f t="shared" si="381"/>
        <v>7</v>
      </c>
      <c r="M5466" s="34">
        <v>773</v>
      </c>
      <c r="N5466" s="36">
        <f t="shared" si="382"/>
        <v>110.42857142857143</v>
      </c>
      <c r="O5466" s="34"/>
      <c r="P5466" s="34">
        <v>6623</v>
      </c>
      <c r="Q5466" s="37">
        <f t="shared" si="383"/>
        <v>7</v>
      </c>
      <c r="R5466" s="34">
        <v>773</v>
      </c>
    </row>
    <row r="5467" spans="1:18" ht="14.25" thickBot="1">
      <c r="A5467" s="33" t="s">
        <v>657</v>
      </c>
      <c r="B5467" s="47">
        <v>41487</v>
      </c>
      <c r="C5467" t="s">
        <v>118</v>
      </c>
      <c r="D5467" t="s">
        <v>652</v>
      </c>
      <c r="E5467" t="s">
        <v>34</v>
      </c>
      <c r="F5467" t="s">
        <v>614</v>
      </c>
      <c r="G5467" t="s">
        <v>53</v>
      </c>
      <c r="I5467" t="s">
        <v>609</v>
      </c>
      <c r="K5467" s="34" t="s">
        <v>11</v>
      </c>
      <c r="L5467" s="37" t="str">
        <f t="shared" si="381"/>
        <v/>
      </c>
      <c r="M5467" s="34" t="s">
        <v>11</v>
      </c>
      <c r="N5467" s="36" t="str">
        <f t="shared" si="382"/>
        <v/>
      </c>
      <c r="O5467" s="34"/>
      <c r="P5467" s="34">
        <v>21500</v>
      </c>
      <c r="Q5467" s="37">
        <f t="shared" si="383"/>
        <v>22</v>
      </c>
      <c r="R5467" s="34">
        <v>4300</v>
      </c>
    </row>
    <row r="5468" spans="1:18" ht="14.25" thickBot="1">
      <c r="A5468" s="33" t="s">
        <v>657</v>
      </c>
      <c r="B5468" s="47">
        <v>41487</v>
      </c>
      <c r="C5468" t="s">
        <v>118</v>
      </c>
      <c r="D5468" t="s">
        <v>652</v>
      </c>
      <c r="E5468" t="s">
        <v>34</v>
      </c>
      <c r="F5468" t="s">
        <v>625</v>
      </c>
      <c r="G5468" t="s">
        <v>66</v>
      </c>
      <c r="I5468" t="s">
        <v>609</v>
      </c>
      <c r="K5468" s="34">
        <v>247815</v>
      </c>
      <c r="L5468" s="37">
        <f t="shared" si="381"/>
        <v>248</v>
      </c>
      <c r="M5468" s="34">
        <v>18312</v>
      </c>
      <c r="N5468" s="36">
        <f t="shared" si="382"/>
        <v>73.838709677419359</v>
      </c>
      <c r="O5468" s="34"/>
      <c r="P5468" s="34">
        <v>1382015</v>
      </c>
      <c r="Q5468" s="37">
        <f t="shared" si="383"/>
        <v>1382</v>
      </c>
      <c r="R5468" s="34">
        <v>99961</v>
      </c>
    </row>
    <row r="5469" spans="1:18" ht="14.25" thickBot="1">
      <c r="A5469" s="33" t="s">
        <v>657</v>
      </c>
      <c r="B5469" s="47">
        <v>41487</v>
      </c>
      <c r="C5469" t="s">
        <v>118</v>
      </c>
      <c r="D5469" t="s">
        <v>652</v>
      </c>
      <c r="E5469" t="s">
        <v>34</v>
      </c>
      <c r="F5469" t="s">
        <v>646</v>
      </c>
      <c r="G5469" t="s">
        <v>74</v>
      </c>
      <c r="I5469" t="s">
        <v>609</v>
      </c>
      <c r="K5469" s="34">
        <v>204886</v>
      </c>
      <c r="L5469" s="37">
        <f t="shared" si="381"/>
        <v>205</v>
      </c>
      <c r="M5469" s="34">
        <v>35405</v>
      </c>
      <c r="N5469" s="36">
        <f t="shared" si="382"/>
        <v>172.70731707317074</v>
      </c>
      <c r="O5469" s="34"/>
      <c r="P5469" s="34">
        <v>815716</v>
      </c>
      <c r="Q5469" s="37">
        <f t="shared" si="383"/>
        <v>816</v>
      </c>
      <c r="R5469" s="34">
        <v>156187</v>
      </c>
    </row>
    <row r="5470" spans="1:18" ht="14.25" thickBot="1">
      <c r="A5470" s="33" t="s">
        <v>657</v>
      </c>
      <c r="B5470" s="47">
        <v>41487</v>
      </c>
      <c r="C5470" t="s">
        <v>118</v>
      </c>
      <c r="D5470" t="s">
        <v>701</v>
      </c>
      <c r="E5470" t="s">
        <v>190</v>
      </c>
      <c r="F5470" t="s">
        <v>610</v>
      </c>
      <c r="G5470" t="s">
        <v>48</v>
      </c>
      <c r="I5470" t="s">
        <v>609</v>
      </c>
      <c r="K5470" s="34" t="s">
        <v>11</v>
      </c>
      <c r="L5470" s="37" t="str">
        <f t="shared" si="381"/>
        <v/>
      </c>
      <c r="M5470" s="34" t="s">
        <v>11</v>
      </c>
      <c r="N5470" s="36" t="str">
        <f t="shared" si="382"/>
        <v/>
      </c>
      <c r="O5470" s="34"/>
      <c r="P5470" s="34">
        <v>9410</v>
      </c>
      <c r="Q5470" s="37">
        <f t="shared" si="383"/>
        <v>9</v>
      </c>
      <c r="R5470" s="34">
        <v>2708</v>
      </c>
    </row>
    <row r="5471" spans="1:18" ht="14.25" thickBot="1">
      <c r="A5471" s="33" t="s">
        <v>657</v>
      </c>
      <c r="B5471" s="47">
        <v>41487</v>
      </c>
      <c r="C5471" t="s">
        <v>118</v>
      </c>
      <c r="D5471" t="s">
        <v>711</v>
      </c>
      <c r="E5471" t="s">
        <v>312</v>
      </c>
      <c r="F5471" t="s">
        <v>610</v>
      </c>
      <c r="G5471" t="s">
        <v>48</v>
      </c>
      <c r="I5471" t="s">
        <v>609</v>
      </c>
      <c r="K5471" s="34" t="s">
        <v>11</v>
      </c>
      <c r="L5471" s="37" t="str">
        <f t="shared" si="381"/>
        <v/>
      </c>
      <c r="M5471" s="34" t="s">
        <v>11</v>
      </c>
      <c r="N5471" s="36" t="str">
        <f t="shared" si="382"/>
        <v/>
      </c>
      <c r="O5471" s="34"/>
      <c r="P5471" s="34">
        <v>18102</v>
      </c>
      <c r="Q5471" s="37">
        <f t="shared" si="383"/>
        <v>18</v>
      </c>
      <c r="R5471" s="34">
        <v>4382</v>
      </c>
    </row>
    <row r="5472" spans="1:18" ht="14.25" thickBot="1">
      <c r="A5472" s="33" t="s">
        <v>657</v>
      </c>
      <c r="B5472" s="47">
        <v>41487</v>
      </c>
      <c r="C5472" t="s">
        <v>118</v>
      </c>
      <c r="D5472" t="s">
        <v>656</v>
      </c>
      <c r="E5472" t="s">
        <v>316</v>
      </c>
      <c r="F5472" t="s">
        <v>610</v>
      </c>
      <c r="G5472" t="s">
        <v>48</v>
      </c>
      <c r="I5472" t="s">
        <v>609</v>
      </c>
      <c r="K5472" s="34" t="s">
        <v>11</v>
      </c>
      <c r="L5472" s="37" t="str">
        <f t="shared" si="381"/>
        <v/>
      </c>
      <c r="M5472" s="34" t="s">
        <v>11</v>
      </c>
      <c r="N5472" s="36" t="str">
        <f t="shared" si="382"/>
        <v/>
      </c>
      <c r="O5472" s="34"/>
      <c r="P5472" s="34">
        <v>25029</v>
      </c>
      <c r="Q5472" s="37">
        <f t="shared" si="383"/>
        <v>25</v>
      </c>
      <c r="R5472" s="34">
        <v>8622</v>
      </c>
    </row>
    <row r="5473" spans="1:18" ht="14.25" thickBot="1">
      <c r="A5473" s="33" t="s">
        <v>657</v>
      </c>
      <c r="B5473" s="47">
        <v>41487</v>
      </c>
      <c r="C5473" t="s">
        <v>118</v>
      </c>
      <c r="D5473" t="s">
        <v>656</v>
      </c>
      <c r="E5473" t="s">
        <v>316</v>
      </c>
      <c r="F5473" t="s">
        <v>614</v>
      </c>
      <c r="G5473" t="s">
        <v>53</v>
      </c>
      <c r="I5473" t="s">
        <v>609</v>
      </c>
      <c r="K5473" s="34" t="s">
        <v>11</v>
      </c>
      <c r="L5473" s="37" t="str">
        <f t="shared" si="381"/>
        <v/>
      </c>
      <c r="M5473" s="34" t="s">
        <v>11</v>
      </c>
      <c r="N5473" s="36" t="str">
        <f t="shared" si="382"/>
        <v/>
      </c>
      <c r="O5473" s="34"/>
      <c r="P5473" s="34">
        <v>85864</v>
      </c>
      <c r="Q5473" s="37">
        <f t="shared" si="383"/>
        <v>86</v>
      </c>
      <c r="R5473" s="34">
        <v>27198</v>
      </c>
    </row>
    <row r="5474" spans="1:18" ht="14.25" thickBot="1">
      <c r="A5474" s="33" t="s">
        <v>657</v>
      </c>
      <c r="B5474" s="47">
        <v>41487</v>
      </c>
      <c r="C5474" t="s">
        <v>118</v>
      </c>
      <c r="D5474" t="s">
        <v>669</v>
      </c>
      <c r="E5474" t="s">
        <v>348</v>
      </c>
      <c r="F5474" t="s">
        <v>610</v>
      </c>
      <c r="G5474" t="s">
        <v>48</v>
      </c>
      <c r="I5474" t="s">
        <v>609</v>
      </c>
      <c r="K5474" s="34">
        <v>13084</v>
      </c>
      <c r="L5474" s="37">
        <f t="shared" si="381"/>
        <v>13</v>
      </c>
      <c r="M5474" s="34">
        <v>5863</v>
      </c>
      <c r="N5474" s="36">
        <f t="shared" si="382"/>
        <v>451</v>
      </c>
      <c r="O5474" s="34"/>
      <c r="P5474" s="34">
        <v>13084</v>
      </c>
      <c r="Q5474" s="37">
        <f t="shared" si="383"/>
        <v>13</v>
      </c>
      <c r="R5474" s="34">
        <v>5863</v>
      </c>
    </row>
    <row r="5475" spans="1:18" ht="14.25" thickBot="1">
      <c r="A5475" s="33" t="s">
        <v>657</v>
      </c>
      <c r="B5475" s="47">
        <v>41487</v>
      </c>
      <c r="C5475" t="s">
        <v>118</v>
      </c>
      <c r="D5475" t="s">
        <v>641</v>
      </c>
      <c r="E5475" t="s">
        <v>33</v>
      </c>
      <c r="F5475" t="s">
        <v>608</v>
      </c>
      <c r="G5475" t="s">
        <v>61</v>
      </c>
      <c r="I5475" t="s">
        <v>609</v>
      </c>
      <c r="K5475" s="34">
        <v>123164</v>
      </c>
      <c r="L5475" s="37">
        <f t="shared" si="381"/>
        <v>123</v>
      </c>
      <c r="M5475" s="34">
        <v>57259</v>
      </c>
      <c r="N5475" s="36">
        <f t="shared" si="382"/>
        <v>465.52032520325201</v>
      </c>
      <c r="O5475" s="34"/>
      <c r="P5475" s="34">
        <v>1019301</v>
      </c>
      <c r="Q5475" s="37">
        <f t="shared" si="383"/>
        <v>1019</v>
      </c>
      <c r="R5475" s="34">
        <v>360221</v>
      </c>
    </row>
    <row r="5476" spans="1:18" ht="14.25" thickBot="1">
      <c r="A5476" s="33" t="s">
        <v>657</v>
      </c>
      <c r="B5476" s="47">
        <v>41487</v>
      </c>
      <c r="C5476" t="s">
        <v>118</v>
      </c>
      <c r="D5476" t="s">
        <v>641</v>
      </c>
      <c r="E5476" t="s">
        <v>33</v>
      </c>
      <c r="F5476" t="s">
        <v>610</v>
      </c>
      <c r="G5476" t="s">
        <v>48</v>
      </c>
      <c r="I5476" t="s">
        <v>609</v>
      </c>
      <c r="K5476" s="34">
        <v>227620</v>
      </c>
      <c r="L5476" s="37">
        <f t="shared" si="381"/>
        <v>228</v>
      </c>
      <c r="M5476" s="34">
        <v>31025</v>
      </c>
      <c r="N5476" s="36">
        <f t="shared" si="382"/>
        <v>136.07456140350877</v>
      </c>
      <c r="O5476" s="34"/>
      <c r="P5476" s="34">
        <v>1904223</v>
      </c>
      <c r="Q5476" s="37">
        <f t="shared" si="383"/>
        <v>1904</v>
      </c>
      <c r="R5476" s="34">
        <v>320389</v>
      </c>
    </row>
    <row r="5477" spans="1:18" ht="14.25" thickBot="1">
      <c r="A5477" s="33" t="s">
        <v>657</v>
      </c>
      <c r="B5477" s="47">
        <v>41487</v>
      </c>
      <c r="C5477" t="s">
        <v>118</v>
      </c>
      <c r="D5477" t="s">
        <v>641</v>
      </c>
      <c r="E5477" t="s">
        <v>33</v>
      </c>
      <c r="F5477" t="s">
        <v>625</v>
      </c>
      <c r="G5477" t="s">
        <v>66</v>
      </c>
      <c r="I5477" t="s">
        <v>609</v>
      </c>
      <c r="K5477" s="34">
        <v>434917</v>
      </c>
      <c r="L5477" s="37">
        <f t="shared" si="381"/>
        <v>435</v>
      </c>
      <c r="M5477" s="34">
        <v>58406</v>
      </c>
      <c r="N5477" s="36">
        <f t="shared" si="382"/>
        <v>134.26666666666668</v>
      </c>
      <c r="O5477" s="34"/>
      <c r="P5477" s="34">
        <v>4377277</v>
      </c>
      <c r="Q5477" s="37">
        <f t="shared" si="383"/>
        <v>4377</v>
      </c>
      <c r="R5477" s="34">
        <v>397941</v>
      </c>
    </row>
    <row r="5478" spans="1:18" ht="14.25" thickBot="1">
      <c r="A5478" s="33" t="s">
        <v>657</v>
      </c>
      <c r="B5478" s="47">
        <v>41487</v>
      </c>
      <c r="C5478" t="s">
        <v>118</v>
      </c>
      <c r="D5478" t="s">
        <v>641</v>
      </c>
      <c r="E5478" t="s">
        <v>33</v>
      </c>
      <c r="F5478" t="s">
        <v>646</v>
      </c>
      <c r="G5478" t="s">
        <v>74</v>
      </c>
      <c r="I5478" t="s">
        <v>609</v>
      </c>
      <c r="K5478" s="34">
        <v>1251532</v>
      </c>
      <c r="L5478" s="37">
        <f t="shared" si="381"/>
        <v>1252</v>
      </c>
      <c r="M5478" s="34">
        <v>263724</v>
      </c>
      <c r="N5478" s="36">
        <f t="shared" si="382"/>
        <v>210.64217252396165</v>
      </c>
      <c r="O5478" s="34"/>
      <c r="P5478" s="34">
        <v>12145192</v>
      </c>
      <c r="Q5478" s="37">
        <f t="shared" si="383"/>
        <v>12145</v>
      </c>
      <c r="R5478" s="34">
        <v>2776081</v>
      </c>
    </row>
    <row r="5479" spans="1:18" ht="14.25" thickBot="1">
      <c r="A5479" s="33" t="s">
        <v>657</v>
      </c>
      <c r="B5479" s="47">
        <v>41487</v>
      </c>
      <c r="C5479" t="s">
        <v>118</v>
      </c>
      <c r="D5479" t="s">
        <v>641</v>
      </c>
      <c r="E5479" t="s">
        <v>33</v>
      </c>
      <c r="F5479" t="s">
        <v>706</v>
      </c>
      <c r="G5479" t="s">
        <v>442</v>
      </c>
      <c r="I5479" t="s">
        <v>609</v>
      </c>
      <c r="K5479" s="34" t="s">
        <v>11</v>
      </c>
      <c r="L5479" s="37" t="str">
        <f t="shared" si="381"/>
        <v/>
      </c>
      <c r="M5479" s="34" t="s">
        <v>11</v>
      </c>
      <c r="N5479" s="36" t="str">
        <f t="shared" si="382"/>
        <v/>
      </c>
      <c r="O5479" s="34"/>
      <c r="P5479" s="34">
        <v>18177</v>
      </c>
      <c r="Q5479" s="37">
        <f t="shared" si="383"/>
        <v>18</v>
      </c>
      <c r="R5479" s="34">
        <v>6434</v>
      </c>
    </row>
    <row r="5480" spans="1:18" ht="14.25" thickBot="1">
      <c r="A5480" s="33" t="s">
        <v>657</v>
      </c>
      <c r="B5480" s="47">
        <v>41487</v>
      </c>
      <c r="C5480" t="s">
        <v>118</v>
      </c>
      <c r="D5480" t="s">
        <v>661</v>
      </c>
      <c r="E5480" t="s">
        <v>41</v>
      </c>
      <c r="F5480" t="s">
        <v>608</v>
      </c>
      <c r="G5480" t="s">
        <v>61</v>
      </c>
      <c r="I5480" t="s">
        <v>609</v>
      </c>
      <c r="K5480" s="34">
        <v>39836</v>
      </c>
      <c r="L5480" s="37">
        <f t="shared" si="381"/>
        <v>40</v>
      </c>
      <c r="M5480" s="34">
        <v>18612</v>
      </c>
      <c r="N5480" s="36">
        <f t="shared" si="382"/>
        <v>465.3</v>
      </c>
      <c r="O5480" s="34"/>
      <c r="P5480" s="34">
        <v>184960</v>
      </c>
      <c r="Q5480" s="37">
        <f t="shared" si="383"/>
        <v>185</v>
      </c>
      <c r="R5480" s="34">
        <v>67651</v>
      </c>
    </row>
    <row r="5481" spans="1:18" ht="14.25" thickBot="1">
      <c r="A5481" s="33" t="s">
        <v>657</v>
      </c>
      <c r="B5481" s="47">
        <v>41487</v>
      </c>
      <c r="C5481" t="s">
        <v>118</v>
      </c>
      <c r="D5481" t="s">
        <v>661</v>
      </c>
      <c r="E5481" t="s">
        <v>41</v>
      </c>
      <c r="F5481" t="s">
        <v>610</v>
      </c>
      <c r="G5481" t="s">
        <v>48</v>
      </c>
      <c r="I5481" t="s">
        <v>609</v>
      </c>
      <c r="K5481" s="34" t="s">
        <v>11</v>
      </c>
      <c r="L5481" s="37" t="str">
        <f t="shared" ref="L5481:L5486" si="384">IF(ISERROR(ROUND(K5481*0.001,0))=TRUE,"",(ROUND(K5481*0.001,0)))</f>
        <v/>
      </c>
      <c r="M5481" s="34" t="s">
        <v>11</v>
      </c>
      <c r="N5481" s="36" t="str">
        <f t="shared" ref="N5481:N5486" si="385">IF(ISERROR(M5481/L5481)=TRUE,"",(M5481/L5481))</f>
        <v/>
      </c>
      <c r="O5481" s="34"/>
      <c r="P5481" s="34">
        <v>84730</v>
      </c>
      <c r="Q5481" s="37">
        <f t="shared" ref="Q5481:Q5486" si="386">IF(ISERROR(ROUND(P5481*0.001,0))=TRUE,"",(ROUND(P5481*0.001,0)))</f>
        <v>85</v>
      </c>
      <c r="R5481" s="34">
        <v>36904</v>
      </c>
    </row>
    <row r="5482" spans="1:18" ht="14.25" thickBot="1">
      <c r="A5482" s="33" t="s">
        <v>657</v>
      </c>
      <c r="B5482" s="47">
        <v>41487</v>
      </c>
      <c r="C5482" t="s">
        <v>118</v>
      </c>
      <c r="D5482" t="s">
        <v>661</v>
      </c>
      <c r="E5482" t="s">
        <v>41</v>
      </c>
      <c r="F5482" t="s">
        <v>625</v>
      </c>
      <c r="G5482" t="s">
        <v>66</v>
      </c>
      <c r="I5482" t="s">
        <v>609</v>
      </c>
      <c r="K5482" s="34" t="s">
        <v>11</v>
      </c>
      <c r="L5482" s="37" t="str">
        <f t="shared" si="384"/>
        <v/>
      </c>
      <c r="M5482" s="34" t="s">
        <v>11</v>
      </c>
      <c r="N5482" s="36" t="str">
        <f t="shared" si="385"/>
        <v/>
      </c>
      <c r="O5482" s="34"/>
      <c r="P5482" s="34">
        <v>35455</v>
      </c>
      <c r="Q5482" s="37">
        <f t="shared" si="386"/>
        <v>35</v>
      </c>
      <c r="R5482" s="34">
        <v>2794</v>
      </c>
    </row>
    <row r="5483" spans="1:18" ht="14.25" thickBot="1">
      <c r="A5483" s="33" t="s">
        <v>657</v>
      </c>
      <c r="B5483" s="47">
        <v>41487</v>
      </c>
      <c r="C5483" t="s">
        <v>118</v>
      </c>
      <c r="D5483" t="s">
        <v>664</v>
      </c>
      <c r="E5483" t="s">
        <v>370</v>
      </c>
      <c r="F5483" t="s">
        <v>709</v>
      </c>
      <c r="G5483" t="s">
        <v>710</v>
      </c>
      <c r="I5483" t="s">
        <v>609</v>
      </c>
      <c r="K5483" s="34" t="s">
        <v>11</v>
      </c>
      <c r="L5483" s="37" t="str">
        <f t="shared" si="384"/>
        <v/>
      </c>
      <c r="M5483" s="34" t="s">
        <v>11</v>
      </c>
      <c r="N5483" s="36" t="str">
        <f t="shared" si="385"/>
        <v/>
      </c>
      <c r="O5483" s="34"/>
      <c r="P5483" s="34">
        <v>12200</v>
      </c>
      <c r="Q5483" s="37">
        <f t="shared" si="386"/>
        <v>12</v>
      </c>
      <c r="R5483" s="34">
        <v>695</v>
      </c>
    </row>
    <row r="5484" spans="1:18" ht="14.25" thickBot="1">
      <c r="A5484" s="33" t="s">
        <v>657</v>
      </c>
      <c r="B5484" s="47">
        <v>41487</v>
      </c>
      <c r="C5484" t="s">
        <v>118</v>
      </c>
      <c r="D5484" t="s">
        <v>662</v>
      </c>
      <c r="E5484" t="s">
        <v>545</v>
      </c>
      <c r="F5484" t="s">
        <v>616</v>
      </c>
      <c r="G5484" t="s">
        <v>60</v>
      </c>
      <c r="I5484" t="s">
        <v>609</v>
      </c>
      <c r="K5484" s="34" t="s">
        <v>11</v>
      </c>
      <c r="L5484" s="37" t="str">
        <f t="shared" si="384"/>
        <v/>
      </c>
      <c r="M5484" s="34" t="s">
        <v>11</v>
      </c>
      <c r="N5484" s="36" t="str">
        <f t="shared" si="385"/>
        <v/>
      </c>
      <c r="O5484" s="34"/>
      <c r="P5484" s="34">
        <v>26953</v>
      </c>
      <c r="Q5484" s="37">
        <f t="shared" si="386"/>
        <v>27</v>
      </c>
      <c r="R5484" s="34">
        <v>4637</v>
      </c>
    </row>
    <row r="5485" spans="1:18" ht="14.25" thickBot="1">
      <c r="A5485" s="33" t="s">
        <v>657</v>
      </c>
      <c r="B5485" s="47">
        <v>41487</v>
      </c>
      <c r="C5485" t="s">
        <v>118</v>
      </c>
      <c r="D5485" t="s">
        <v>662</v>
      </c>
      <c r="E5485" t="s">
        <v>545</v>
      </c>
      <c r="F5485" t="s">
        <v>646</v>
      </c>
      <c r="G5485" t="s">
        <v>74</v>
      </c>
      <c r="I5485" t="s">
        <v>609</v>
      </c>
      <c r="K5485" s="34" t="s">
        <v>11</v>
      </c>
      <c r="L5485" s="37" t="str">
        <f t="shared" si="384"/>
        <v/>
      </c>
      <c r="M5485" s="34" t="s">
        <v>11</v>
      </c>
      <c r="N5485" s="36" t="str">
        <f t="shared" si="385"/>
        <v/>
      </c>
      <c r="O5485" s="34"/>
      <c r="P5485" s="34">
        <v>59960</v>
      </c>
      <c r="Q5485" s="37">
        <f t="shared" si="386"/>
        <v>60</v>
      </c>
      <c r="R5485" s="34">
        <v>14047</v>
      </c>
    </row>
    <row r="5486" spans="1:18" ht="14.25" thickBot="1">
      <c r="A5486" s="33" t="s">
        <v>657</v>
      </c>
      <c r="B5486" s="47">
        <v>41487</v>
      </c>
      <c r="C5486" t="s">
        <v>118</v>
      </c>
      <c r="D5486" t="s">
        <v>660</v>
      </c>
      <c r="E5486" t="s">
        <v>550</v>
      </c>
      <c r="F5486" t="s">
        <v>620</v>
      </c>
      <c r="G5486" t="s">
        <v>67</v>
      </c>
      <c r="I5486" t="s">
        <v>609</v>
      </c>
      <c r="K5486" s="34" t="s">
        <v>11</v>
      </c>
      <c r="L5486" s="37" t="str">
        <f t="shared" si="384"/>
        <v/>
      </c>
      <c r="M5486" s="34" t="s">
        <v>11</v>
      </c>
      <c r="N5486" s="36" t="str">
        <f t="shared" si="385"/>
        <v/>
      </c>
      <c r="O5486" s="34"/>
      <c r="P5486" s="34">
        <v>16911</v>
      </c>
      <c r="Q5486" s="37">
        <f t="shared" si="386"/>
        <v>17</v>
      </c>
      <c r="R5486" s="34">
        <v>4140</v>
      </c>
    </row>
    <row r="5487" spans="1:18" ht="14.25" thickBot="1">
      <c r="A5487" s="33" t="s">
        <v>606</v>
      </c>
      <c r="B5487" s="47">
        <v>41487</v>
      </c>
      <c r="C5487" t="s">
        <v>118</v>
      </c>
      <c r="D5487" t="s">
        <v>607</v>
      </c>
      <c r="E5487" t="s">
        <v>44</v>
      </c>
      <c r="F5487" t="s">
        <v>608</v>
      </c>
      <c r="G5487" t="s">
        <v>61</v>
      </c>
      <c r="I5487" t="s">
        <v>609</v>
      </c>
      <c r="K5487" s="34">
        <v>40250</v>
      </c>
      <c r="L5487" s="37">
        <f>IF(ISERROR(ROUND(K5487*0.001,0))=TRUE,"",(ROUND(K5487*0.001,0)))</f>
        <v>40</v>
      </c>
      <c r="M5487" s="34">
        <v>8640</v>
      </c>
      <c r="N5487" s="36">
        <f>IF(ISERROR(M5487/L5487)=TRUE,"",(M5487/L5487))</f>
        <v>216</v>
      </c>
      <c r="O5487" s="34"/>
      <c r="P5487" s="34">
        <v>1194329</v>
      </c>
      <c r="Q5487" s="37">
        <f>IF(ISERROR(ROUND(P5487*0.001,0))=TRUE,"",(ROUND(P5487*0.001,0)))</f>
        <v>1194</v>
      </c>
      <c r="R5487" s="34">
        <v>198053</v>
      </c>
    </row>
    <row r="5488" spans="1:18" ht="14.25" thickBot="1">
      <c r="A5488" s="33" t="s">
        <v>606</v>
      </c>
      <c r="B5488" s="47">
        <v>41487</v>
      </c>
      <c r="C5488" t="s">
        <v>118</v>
      </c>
      <c r="D5488" t="s">
        <v>607</v>
      </c>
      <c r="E5488" t="s">
        <v>44</v>
      </c>
      <c r="F5488" t="s">
        <v>642</v>
      </c>
      <c r="G5488" t="s">
        <v>99</v>
      </c>
      <c r="I5488" t="s">
        <v>609</v>
      </c>
      <c r="K5488" s="34" t="s">
        <v>11</v>
      </c>
      <c r="L5488" s="37" t="str">
        <f t="shared" ref="L5488:L5551" si="387">IF(ISERROR(ROUND(K5488*0.001,0))=TRUE,"",(ROUND(K5488*0.001,0)))</f>
        <v/>
      </c>
      <c r="M5488" s="34" t="s">
        <v>11</v>
      </c>
      <c r="N5488" s="36" t="str">
        <f t="shared" ref="N5488:N5551" si="388">IF(ISERROR(M5488/L5488)=TRUE,"",(M5488/L5488))</f>
        <v/>
      </c>
      <c r="O5488" s="34"/>
      <c r="P5488" s="34">
        <v>115634</v>
      </c>
      <c r="Q5488" s="37">
        <f t="shared" ref="Q5488:Q5551" si="389">IF(ISERROR(ROUND(P5488*0.001,0))=TRUE,"",(ROUND(P5488*0.001,0)))</f>
        <v>116</v>
      </c>
      <c r="R5488" s="34">
        <v>17408</v>
      </c>
    </row>
    <row r="5489" spans="1:18" ht="14.25" thickBot="1">
      <c r="A5489" s="33" t="s">
        <v>606</v>
      </c>
      <c r="B5489" s="47">
        <v>41487</v>
      </c>
      <c r="C5489" t="s">
        <v>118</v>
      </c>
      <c r="D5489" t="s">
        <v>607</v>
      </c>
      <c r="E5489" t="s">
        <v>44</v>
      </c>
      <c r="F5489" t="s">
        <v>610</v>
      </c>
      <c r="G5489" t="s">
        <v>48</v>
      </c>
      <c r="I5489" t="s">
        <v>609</v>
      </c>
      <c r="K5489" s="34">
        <v>101600</v>
      </c>
      <c r="L5489" s="37">
        <f t="shared" si="387"/>
        <v>102</v>
      </c>
      <c r="M5489" s="34">
        <v>13319</v>
      </c>
      <c r="N5489" s="36">
        <f t="shared" si="388"/>
        <v>130.57843137254903</v>
      </c>
      <c r="O5489" s="34"/>
      <c r="P5489" s="34">
        <v>963935</v>
      </c>
      <c r="Q5489" s="37">
        <f t="shared" si="389"/>
        <v>964</v>
      </c>
      <c r="R5489" s="34">
        <v>140065</v>
      </c>
    </row>
    <row r="5490" spans="1:18" ht="14.25" thickBot="1">
      <c r="A5490" s="33" t="s">
        <v>606</v>
      </c>
      <c r="B5490" s="47">
        <v>41487</v>
      </c>
      <c r="C5490" t="s">
        <v>118</v>
      </c>
      <c r="D5490" t="s">
        <v>607</v>
      </c>
      <c r="E5490" t="s">
        <v>44</v>
      </c>
      <c r="F5490" t="s">
        <v>611</v>
      </c>
      <c r="G5490" t="s">
        <v>58</v>
      </c>
      <c r="I5490" t="s">
        <v>609</v>
      </c>
      <c r="K5490" s="34">
        <v>3950000</v>
      </c>
      <c r="L5490" s="37">
        <f t="shared" si="387"/>
        <v>3950</v>
      </c>
      <c r="M5490" s="34">
        <v>504135</v>
      </c>
      <c r="N5490" s="36">
        <f t="shared" si="388"/>
        <v>127.62911392405063</v>
      </c>
      <c r="O5490" s="34"/>
      <c r="P5490" s="34">
        <v>22756320</v>
      </c>
      <c r="Q5490" s="37">
        <f t="shared" si="389"/>
        <v>22756</v>
      </c>
      <c r="R5490" s="34">
        <v>2792669</v>
      </c>
    </row>
    <row r="5491" spans="1:18" ht="14.25" thickBot="1">
      <c r="A5491" s="33" t="s">
        <v>606</v>
      </c>
      <c r="B5491" s="47">
        <v>41487</v>
      </c>
      <c r="C5491" t="s">
        <v>118</v>
      </c>
      <c r="D5491" t="s">
        <v>607</v>
      </c>
      <c r="E5491" t="s">
        <v>44</v>
      </c>
      <c r="F5491" t="s">
        <v>612</v>
      </c>
      <c r="G5491" t="s">
        <v>57</v>
      </c>
      <c r="I5491" t="s">
        <v>609</v>
      </c>
      <c r="K5491" s="34" t="s">
        <v>11</v>
      </c>
      <c r="L5491" s="37" t="str">
        <f t="shared" si="387"/>
        <v/>
      </c>
      <c r="M5491" s="34" t="s">
        <v>11</v>
      </c>
      <c r="N5491" s="36" t="str">
        <f t="shared" si="388"/>
        <v/>
      </c>
      <c r="O5491" s="34"/>
      <c r="P5491" s="34">
        <v>1452420</v>
      </c>
      <c r="Q5491" s="37">
        <f t="shared" si="389"/>
        <v>1452</v>
      </c>
      <c r="R5491" s="34">
        <v>201355</v>
      </c>
    </row>
    <row r="5492" spans="1:18" ht="14.25" thickBot="1">
      <c r="A5492" s="33" t="s">
        <v>606</v>
      </c>
      <c r="B5492" s="47">
        <v>41487</v>
      </c>
      <c r="C5492" t="s">
        <v>118</v>
      </c>
      <c r="D5492" t="s">
        <v>607</v>
      </c>
      <c r="E5492" t="s">
        <v>44</v>
      </c>
      <c r="F5492" t="s">
        <v>613</v>
      </c>
      <c r="G5492" t="s">
        <v>55</v>
      </c>
      <c r="I5492" t="s">
        <v>609</v>
      </c>
      <c r="K5492" s="34">
        <v>840000</v>
      </c>
      <c r="L5492" s="37">
        <f t="shared" si="387"/>
        <v>840</v>
      </c>
      <c r="M5492" s="34">
        <v>114337</v>
      </c>
      <c r="N5492" s="36">
        <f t="shared" si="388"/>
        <v>136.11547619047619</v>
      </c>
      <c r="O5492" s="34"/>
      <c r="P5492" s="34">
        <v>2680000</v>
      </c>
      <c r="Q5492" s="37">
        <f t="shared" si="389"/>
        <v>2680</v>
      </c>
      <c r="R5492" s="34">
        <v>372296</v>
      </c>
    </row>
    <row r="5493" spans="1:18" ht="14.25" thickBot="1">
      <c r="A5493" s="33" t="s">
        <v>606</v>
      </c>
      <c r="B5493" s="47">
        <v>41487</v>
      </c>
      <c r="C5493" t="s">
        <v>118</v>
      </c>
      <c r="D5493" t="s">
        <v>607</v>
      </c>
      <c r="E5493" t="s">
        <v>44</v>
      </c>
      <c r="F5493" t="s">
        <v>614</v>
      </c>
      <c r="G5493" t="s">
        <v>53</v>
      </c>
      <c r="I5493" t="s">
        <v>609</v>
      </c>
      <c r="K5493" s="34" t="s">
        <v>11</v>
      </c>
      <c r="L5493" s="37" t="str">
        <f t="shared" si="387"/>
        <v/>
      </c>
      <c r="M5493" s="34" t="s">
        <v>11</v>
      </c>
      <c r="N5493" s="36" t="str">
        <f t="shared" si="388"/>
        <v/>
      </c>
      <c r="O5493" s="34"/>
      <c r="P5493" s="34">
        <v>536745</v>
      </c>
      <c r="Q5493" s="37">
        <f t="shared" si="389"/>
        <v>537</v>
      </c>
      <c r="R5493" s="34">
        <v>78841</v>
      </c>
    </row>
    <row r="5494" spans="1:18" ht="14.25" thickBot="1">
      <c r="A5494" s="33" t="s">
        <v>606</v>
      </c>
      <c r="B5494" s="47">
        <v>41487</v>
      </c>
      <c r="C5494" t="s">
        <v>118</v>
      </c>
      <c r="D5494" t="s">
        <v>607</v>
      </c>
      <c r="E5494" t="s">
        <v>44</v>
      </c>
      <c r="F5494" t="s">
        <v>659</v>
      </c>
      <c r="G5494" t="s">
        <v>73</v>
      </c>
      <c r="I5494" t="s">
        <v>609</v>
      </c>
      <c r="K5494" s="34" t="s">
        <v>11</v>
      </c>
      <c r="L5494" s="37" t="str">
        <f t="shared" si="387"/>
        <v/>
      </c>
      <c r="M5494" s="34" t="s">
        <v>11</v>
      </c>
      <c r="N5494" s="36" t="str">
        <f t="shared" si="388"/>
        <v/>
      </c>
      <c r="O5494" s="34"/>
      <c r="P5494" s="34">
        <v>102830</v>
      </c>
      <c r="Q5494" s="37">
        <f t="shared" si="389"/>
        <v>103</v>
      </c>
      <c r="R5494" s="34">
        <v>14294</v>
      </c>
    </row>
    <row r="5495" spans="1:18" ht="14.25" thickBot="1">
      <c r="A5495" s="33" t="s">
        <v>606</v>
      </c>
      <c r="B5495" s="47">
        <v>41487</v>
      </c>
      <c r="C5495" t="s">
        <v>118</v>
      </c>
      <c r="D5495" t="s">
        <v>607</v>
      </c>
      <c r="E5495" t="s">
        <v>44</v>
      </c>
      <c r="F5495" t="s">
        <v>615</v>
      </c>
      <c r="G5495" t="s">
        <v>51</v>
      </c>
      <c r="I5495" t="s">
        <v>609</v>
      </c>
      <c r="K5495" s="34" t="s">
        <v>11</v>
      </c>
      <c r="L5495" s="37" t="str">
        <f t="shared" si="387"/>
        <v/>
      </c>
      <c r="M5495" s="34" t="s">
        <v>11</v>
      </c>
      <c r="N5495" s="36" t="str">
        <f t="shared" si="388"/>
        <v/>
      </c>
      <c r="O5495" s="34"/>
      <c r="P5495" s="34">
        <v>14030</v>
      </c>
      <c r="Q5495" s="37">
        <f t="shared" si="389"/>
        <v>14</v>
      </c>
      <c r="R5495" s="34">
        <v>1954</v>
      </c>
    </row>
    <row r="5496" spans="1:18" ht="14.25" thickBot="1">
      <c r="A5496" s="33" t="s">
        <v>606</v>
      </c>
      <c r="B5496" s="47">
        <v>41487</v>
      </c>
      <c r="C5496" t="s">
        <v>118</v>
      </c>
      <c r="D5496" t="s">
        <v>607</v>
      </c>
      <c r="E5496" t="s">
        <v>44</v>
      </c>
      <c r="F5496" t="s">
        <v>616</v>
      </c>
      <c r="G5496" t="s">
        <v>60</v>
      </c>
      <c r="I5496" t="s">
        <v>609</v>
      </c>
      <c r="K5496" s="34">
        <v>2131187</v>
      </c>
      <c r="L5496" s="37">
        <f t="shared" si="387"/>
        <v>2131</v>
      </c>
      <c r="M5496" s="34">
        <v>297585</v>
      </c>
      <c r="N5496" s="36">
        <f t="shared" si="388"/>
        <v>139.64570624120131</v>
      </c>
      <c r="O5496" s="34"/>
      <c r="P5496" s="34">
        <v>20489074</v>
      </c>
      <c r="Q5496" s="37">
        <f t="shared" si="389"/>
        <v>20489</v>
      </c>
      <c r="R5496" s="34">
        <v>2798982</v>
      </c>
    </row>
    <row r="5497" spans="1:18" ht="14.25" thickBot="1">
      <c r="A5497" s="33" t="s">
        <v>606</v>
      </c>
      <c r="B5497" s="47">
        <v>41487</v>
      </c>
      <c r="C5497" t="s">
        <v>118</v>
      </c>
      <c r="D5497" t="s">
        <v>607</v>
      </c>
      <c r="E5497" t="s">
        <v>44</v>
      </c>
      <c r="F5497" t="s">
        <v>617</v>
      </c>
      <c r="G5497" t="s">
        <v>64</v>
      </c>
      <c r="I5497" t="s">
        <v>609</v>
      </c>
      <c r="K5497" s="34" t="s">
        <v>11</v>
      </c>
      <c r="L5497" s="37" t="str">
        <f t="shared" si="387"/>
        <v/>
      </c>
      <c r="M5497" s="34" t="s">
        <v>11</v>
      </c>
      <c r="N5497" s="36" t="str">
        <f t="shared" si="388"/>
        <v/>
      </c>
      <c r="O5497" s="34"/>
      <c r="P5497" s="34">
        <v>51224</v>
      </c>
      <c r="Q5497" s="37">
        <f t="shared" si="389"/>
        <v>51</v>
      </c>
      <c r="R5497" s="34">
        <v>7202</v>
      </c>
    </row>
    <row r="5498" spans="1:18" ht="14.25" thickBot="1">
      <c r="A5498" s="33" t="s">
        <v>606</v>
      </c>
      <c r="B5498" s="47">
        <v>41487</v>
      </c>
      <c r="C5498" t="s">
        <v>118</v>
      </c>
      <c r="D5498" t="s">
        <v>607</v>
      </c>
      <c r="E5498" t="s">
        <v>44</v>
      </c>
      <c r="F5498" t="s">
        <v>625</v>
      </c>
      <c r="G5498" t="s">
        <v>66</v>
      </c>
      <c r="I5498" t="s">
        <v>609</v>
      </c>
      <c r="K5498" s="34">
        <v>45140</v>
      </c>
      <c r="L5498" s="37">
        <f t="shared" si="387"/>
        <v>45</v>
      </c>
      <c r="M5498" s="34">
        <v>2014</v>
      </c>
      <c r="N5498" s="36">
        <f t="shared" si="388"/>
        <v>44.755555555555553</v>
      </c>
      <c r="O5498" s="34"/>
      <c r="P5498" s="34">
        <v>1350554</v>
      </c>
      <c r="Q5498" s="37">
        <f t="shared" si="389"/>
        <v>1351</v>
      </c>
      <c r="R5498" s="34">
        <v>142084</v>
      </c>
    </row>
    <row r="5499" spans="1:18" ht="14.25" thickBot="1">
      <c r="A5499" s="33" t="s">
        <v>606</v>
      </c>
      <c r="B5499" s="47">
        <v>41487</v>
      </c>
      <c r="C5499" t="s">
        <v>118</v>
      </c>
      <c r="D5499" t="s">
        <v>607</v>
      </c>
      <c r="E5499" t="s">
        <v>44</v>
      </c>
      <c r="F5499" t="s">
        <v>618</v>
      </c>
      <c r="G5499" t="s">
        <v>47</v>
      </c>
      <c r="I5499" t="s">
        <v>609</v>
      </c>
      <c r="K5499" s="34" t="s">
        <v>11</v>
      </c>
      <c r="L5499" s="37" t="str">
        <f t="shared" si="387"/>
        <v/>
      </c>
      <c r="M5499" s="34" t="s">
        <v>11</v>
      </c>
      <c r="N5499" s="36" t="str">
        <f t="shared" si="388"/>
        <v/>
      </c>
      <c r="O5499" s="34"/>
      <c r="P5499" s="34">
        <v>1823000</v>
      </c>
      <c r="Q5499" s="37">
        <f t="shared" si="389"/>
        <v>1823</v>
      </c>
      <c r="R5499" s="34">
        <v>78867</v>
      </c>
    </row>
    <row r="5500" spans="1:18" ht="14.25" thickBot="1">
      <c r="A5500" s="33" t="s">
        <v>606</v>
      </c>
      <c r="B5500" s="47">
        <v>41487</v>
      </c>
      <c r="C5500" t="s">
        <v>118</v>
      </c>
      <c r="D5500" t="s">
        <v>607</v>
      </c>
      <c r="E5500" t="s">
        <v>44</v>
      </c>
      <c r="F5500" t="s">
        <v>619</v>
      </c>
      <c r="G5500" t="s">
        <v>54</v>
      </c>
      <c r="I5500" t="s">
        <v>609</v>
      </c>
      <c r="K5500" s="34" t="s">
        <v>11</v>
      </c>
      <c r="L5500" s="37" t="str">
        <f t="shared" si="387"/>
        <v/>
      </c>
      <c r="M5500" s="34" t="s">
        <v>11</v>
      </c>
      <c r="N5500" s="36" t="str">
        <f t="shared" si="388"/>
        <v/>
      </c>
      <c r="O5500" s="34"/>
      <c r="P5500" s="34">
        <v>319494</v>
      </c>
      <c r="Q5500" s="37">
        <f t="shared" si="389"/>
        <v>319</v>
      </c>
      <c r="R5500" s="34">
        <v>45231</v>
      </c>
    </row>
    <row r="5501" spans="1:18" ht="14.25" thickBot="1">
      <c r="A5501" s="33" t="s">
        <v>606</v>
      </c>
      <c r="B5501" s="47">
        <v>41487</v>
      </c>
      <c r="C5501" t="s">
        <v>118</v>
      </c>
      <c r="D5501" t="s">
        <v>607</v>
      </c>
      <c r="E5501" t="s">
        <v>44</v>
      </c>
      <c r="F5501" t="s">
        <v>620</v>
      </c>
      <c r="G5501" t="s">
        <v>67</v>
      </c>
      <c r="I5501" t="s">
        <v>609</v>
      </c>
      <c r="K5501" s="34">
        <v>121012</v>
      </c>
      <c r="L5501" s="37">
        <f t="shared" si="387"/>
        <v>121</v>
      </c>
      <c r="M5501" s="34">
        <v>16143</v>
      </c>
      <c r="N5501" s="36">
        <f t="shared" si="388"/>
        <v>133.41322314049586</v>
      </c>
      <c r="O5501" s="34"/>
      <c r="P5501" s="34">
        <v>836752</v>
      </c>
      <c r="Q5501" s="37">
        <f t="shared" si="389"/>
        <v>837</v>
      </c>
      <c r="R5501" s="34">
        <v>103212</v>
      </c>
    </row>
    <row r="5502" spans="1:18" ht="14.25" thickBot="1">
      <c r="A5502" s="33" t="s">
        <v>606</v>
      </c>
      <c r="B5502" s="47">
        <v>41487</v>
      </c>
      <c r="C5502" t="s">
        <v>118</v>
      </c>
      <c r="D5502" t="s">
        <v>607</v>
      </c>
      <c r="E5502" t="s">
        <v>44</v>
      </c>
      <c r="F5502" t="s">
        <v>621</v>
      </c>
      <c r="G5502" t="s">
        <v>50</v>
      </c>
      <c r="I5502" t="s">
        <v>609</v>
      </c>
      <c r="K5502" s="34" t="s">
        <v>11</v>
      </c>
      <c r="L5502" s="37" t="str">
        <f t="shared" si="387"/>
        <v/>
      </c>
      <c r="M5502" s="34" t="s">
        <v>11</v>
      </c>
      <c r="N5502" s="36" t="str">
        <f t="shared" si="388"/>
        <v/>
      </c>
      <c r="O5502" s="34"/>
      <c r="P5502" s="34">
        <v>18185000</v>
      </c>
      <c r="Q5502" s="37">
        <f t="shared" si="389"/>
        <v>18185</v>
      </c>
      <c r="R5502" s="34">
        <v>2409416</v>
      </c>
    </row>
    <row r="5503" spans="1:18" ht="14.25" thickBot="1">
      <c r="A5503" s="33" t="s">
        <v>606</v>
      </c>
      <c r="B5503" s="47">
        <v>41487</v>
      </c>
      <c r="C5503" t="s">
        <v>118</v>
      </c>
      <c r="D5503" t="s">
        <v>607</v>
      </c>
      <c r="E5503" t="s">
        <v>44</v>
      </c>
      <c r="F5503" t="s">
        <v>626</v>
      </c>
      <c r="G5503" t="s">
        <v>62</v>
      </c>
      <c r="I5503" t="s">
        <v>609</v>
      </c>
      <c r="K5503" s="34" t="s">
        <v>11</v>
      </c>
      <c r="L5503" s="37" t="str">
        <f t="shared" si="387"/>
        <v/>
      </c>
      <c r="M5503" s="34" t="s">
        <v>11</v>
      </c>
      <c r="N5503" s="36" t="str">
        <f t="shared" si="388"/>
        <v/>
      </c>
      <c r="O5503" s="34"/>
      <c r="P5503" s="34">
        <v>100120</v>
      </c>
      <c r="Q5503" s="37">
        <f t="shared" si="389"/>
        <v>100</v>
      </c>
      <c r="R5503" s="34">
        <v>14883</v>
      </c>
    </row>
    <row r="5504" spans="1:18" ht="14.25" thickBot="1">
      <c r="A5504" s="33" t="s">
        <v>606</v>
      </c>
      <c r="B5504" s="47">
        <v>41487</v>
      </c>
      <c r="C5504" t="s">
        <v>118</v>
      </c>
      <c r="D5504" t="s">
        <v>607</v>
      </c>
      <c r="E5504" t="s">
        <v>44</v>
      </c>
      <c r="F5504" t="s">
        <v>646</v>
      </c>
      <c r="G5504" t="s">
        <v>74</v>
      </c>
      <c r="I5504" t="s">
        <v>609</v>
      </c>
      <c r="K5504" s="34">
        <v>238590</v>
      </c>
      <c r="L5504" s="37">
        <f t="shared" si="387"/>
        <v>239</v>
      </c>
      <c r="M5504" s="34">
        <v>12246</v>
      </c>
      <c r="N5504" s="36">
        <f t="shared" si="388"/>
        <v>51.238493723849373</v>
      </c>
      <c r="O5504" s="34"/>
      <c r="P5504" s="34">
        <v>843063</v>
      </c>
      <c r="Q5504" s="37">
        <f t="shared" si="389"/>
        <v>843</v>
      </c>
      <c r="R5504" s="34">
        <v>44043</v>
      </c>
    </row>
    <row r="5505" spans="1:18" ht="14.25" thickBot="1">
      <c r="A5505" s="33" t="s">
        <v>606</v>
      </c>
      <c r="B5505" s="47">
        <v>41487</v>
      </c>
      <c r="C5505" t="s">
        <v>118</v>
      </c>
      <c r="D5505" t="s">
        <v>622</v>
      </c>
      <c r="E5505" t="s">
        <v>45</v>
      </c>
      <c r="F5505" t="s">
        <v>608</v>
      </c>
      <c r="G5505" t="s">
        <v>61</v>
      </c>
      <c r="I5505" t="s">
        <v>609</v>
      </c>
      <c r="K5505" s="34">
        <v>309070</v>
      </c>
      <c r="L5505" s="37">
        <f t="shared" si="387"/>
        <v>309</v>
      </c>
      <c r="M5505" s="34">
        <v>16472</v>
      </c>
      <c r="N5505" s="36">
        <f t="shared" si="388"/>
        <v>53.307443365695789</v>
      </c>
      <c r="O5505" s="34"/>
      <c r="P5505" s="34">
        <v>3525164</v>
      </c>
      <c r="Q5505" s="37">
        <f t="shared" si="389"/>
        <v>3525</v>
      </c>
      <c r="R5505" s="34">
        <v>302555</v>
      </c>
    </row>
    <row r="5506" spans="1:18" ht="14.25" thickBot="1">
      <c r="A5506" s="33" t="s">
        <v>606</v>
      </c>
      <c r="B5506" s="47">
        <v>41487</v>
      </c>
      <c r="C5506" t="s">
        <v>118</v>
      </c>
      <c r="D5506" t="s">
        <v>622</v>
      </c>
      <c r="E5506" t="s">
        <v>45</v>
      </c>
      <c r="F5506" t="s">
        <v>642</v>
      </c>
      <c r="G5506" t="s">
        <v>99</v>
      </c>
      <c r="I5506" t="s">
        <v>609</v>
      </c>
      <c r="K5506" s="34">
        <v>101890</v>
      </c>
      <c r="L5506" s="37">
        <f t="shared" si="387"/>
        <v>102</v>
      </c>
      <c r="M5506" s="34">
        <v>4664</v>
      </c>
      <c r="N5506" s="36">
        <f t="shared" si="388"/>
        <v>45.725490196078432</v>
      </c>
      <c r="O5506" s="34"/>
      <c r="P5506" s="34">
        <v>456320</v>
      </c>
      <c r="Q5506" s="37">
        <f t="shared" si="389"/>
        <v>456</v>
      </c>
      <c r="R5506" s="34">
        <v>22559</v>
      </c>
    </row>
    <row r="5507" spans="1:18" ht="14.25" thickBot="1">
      <c r="A5507" s="33" t="s">
        <v>606</v>
      </c>
      <c r="B5507" s="47">
        <v>41487</v>
      </c>
      <c r="C5507" t="s">
        <v>118</v>
      </c>
      <c r="D5507" t="s">
        <v>622</v>
      </c>
      <c r="E5507" t="s">
        <v>45</v>
      </c>
      <c r="F5507" t="s">
        <v>636</v>
      </c>
      <c r="G5507" t="s">
        <v>104</v>
      </c>
      <c r="I5507" t="s">
        <v>609</v>
      </c>
      <c r="K5507" s="34" t="s">
        <v>11</v>
      </c>
      <c r="L5507" s="37" t="str">
        <f t="shared" si="387"/>
        <v/>
      </c>
      <c r="M5507" s="34" t="s">
        <v>11</v>
      </c>
      <c r="N5507" s="36" t="str">
        <f t="shared" si="388"/>
        <v/>
      </c>
      <c r="O5507" s="34"/>
      <c r="P5507" s="34">
        <v>1997000</v>
      </c>
      <c r="Q5507" s="37">
        <f t="shared" si="389"/>
        <v>1997</v>
      </c>
      <c r="R5507" s="34">
        <v>99111</v>
      </c>
    </row>
    <row r="5508" spans="1:18" ht="14.25" thickBot="1">
      <c r="A5508" s="33" t="s">
        <v>606</v>
      </c>
      <c r="B5508" s="47">
        <v>41487</v>
      </c>
      <c r="C5508" t="s">
        <v>118</v>
      </c>
      <c r="D5508" t="s">
        <v>622</v>
      </c>
      <c r="E5508" t="s">
        <v>45</v>
      </c>
      <c r="F5508" t="s">
        <v>610</v>
      </c>
      <c r="G5508" t="s">
        <v>48</v>
      </c>
      <c r="I5508" t="s">
        <v>609</v>
      </c>
      <c r="K5508" s="34" t="s">
        <v>11</v>
      </c>
      <c r="L5508" s="37" t="str">
        <f t="shared" si="387"/>
        <v/>
      </c>
      <c r="M5508" s="34" t="s">
        <v>11</v>
      </c>
      <c r="N5508" s="36" t="str">
        <f t="shared" si="388"/>
        <v/>
      </c>
      <c r="O5508" s="34"/>
      <c r="P5508" s="34">
        <v>908103</v>
      </c>
      <c r="Q5508" s="37">
        <f t="shared" si="389"/>
        <v>908</v>
      </c>
      <c r="R5508" s="34">
        <v>117768</v>
      </c>
    </row>
    <row r="5509" spans="1:18" ht="14.25" thickBot="1">
      <c r="A5509" s="33" t="s">
        <v>606</v>
      </c>
      <c r="B5509" s="47">
        <v>41487</v>
      </c>
      <c r="C5509" t="s">
        <v>118</v>
      </c>
      <c r="D5509" t="s">
        <v>622</v>
      </c>
      <c r="E5509" t="s">
        <v>45</v>
      </c>
      <c r="F5509" t="s">
        <v>613</v>
      </c>
      <c r="G5509" t="s">
        <v>55</v>
      </c>
      <c r="I5509" t="s">
        <v>609</v>
      </c>
      <c r="K5509" s="34" t="s">
        <v>11</v>
      </c>
      <c r="L5509" s="37" t="str">
        <f t="shared" si="387"/>
        <v/>
      </c>
      <c r="M5509" s="34" t="s">
        <v>11</v>
      </c>
      <c r="N5509" s="36" t="str">
        <f t="shared" si="388"/>
        <v/>
      </c>
      <c r="O5509" s="34"/>
      <c r="P5509" s="34">
        <v>1298690</v>
      </c>
      <c r="Q5509" s="37">
        <f t="shared" si="389"/>
        <v>1299</v>
      </c>
      <c r="R5509" s="34">
        <v>147736</v>
      </c>
    </row>
    <row r="5510" spans="1:18" ht="14.25" thickBot="1">
      <c r="A5510" s="33" t="s">
        <v>606</v>
      </c>
      <c r="B5510" s="47">
        <v>41487</v>
      </c>
      <c r="C5510" t="s">
        <v>118</v>
      </c>
      <c r="D5510" t="s">
        <v>622</v>
      </c>
      <c r="E5510" t="s">
        <v>45</v>
      </c>
      <c r="F5510" t="s">
        <v>614</v>
      </c>
      <c r="G5510" t="s">
        <v>53</v>
      </c>
      <c r="I5510" t="s">
        <v>609</v>
      </c>
      <c r="K5510" s="34" t="s">
        <v>11</v>
      </c>
      <c r="L5510" s="37" t="str">
        <f t="shared" si="387"/>
        <v/>
      </c>
      <c r="M5510" s="34" t="s">
        <v>11</v>
      </c>
      <c r="N5510" s="36" t="str">
        <f t="shared" si="388"/>
        <v/>
      </c>
      <c r="O5510" s="34"/>
      <c r="P5510" s="34">
        <v>14930</v>
      </c>
      <c r="Q5510" s="37">
        <f t="shared" si="389"/>
        <v>15</v>
      </c>
      <c r="R5510" s="34">
        <v>2675</v>
      </c>
    </row>
    <row r="5511" spans="1:18" ht="14.25" thickBot="1">
      <c r="A5511" s="33" t="s">
        <v>606</v>
      </c>
      <c r="B5511" s="47">
        <v>41487</v>
      </c>
      <c r="C5511" t="s">
        <v>118</v>
      </c>
      <c r="D5511" t="s">
        <v>622</v>
      </c>
      <c r="E5511" t="s">
        <v>45</v>
      </c>
      <c r="F5511" t="s">
        <v>635</v>
      </c>
      <c r="G5511" t="s">
        <v>65</v>
      </c>
      <c r="I5511" t="s">
        <v>609</v>
      </c>
      <c r="K5511" s="34">
        <v>5850</v>
      </c>
      <c r="L5511" s="37">
        <f t="shared" si="387"/>
        <v>6</v>
      </c>
      <c r="M5511" s="34">
        <v>295</v>
      </c>
      <c r="N5511" s="36">
        <f t="shared" si="388"/>
        <v>49.166666666666664</v>
      </c>
      <c r="O5511" s="34"/>
      <c r="P5511" s="34">
        <v>5850</v>
      </c>
      <c r="Q5511" s="37">
        <f t="shared" si="389"/>
        <v>6</v>
      </c>
      <c r="R5511" s="34">
        <v>295</v>
      </c>
    </row>
    <row r="5512" spans="1:18" ht="14.25" thickBot="1">
      <c r="A5512" s="33" t="s">
        <v>606</v>
      </c>
      <c r="B5512" s="47">
        <v>41487</v>
      </c>
      <c r="C5512" t="s">
        <v>118</v>
      </c>
      <c r="D5512" t="s">
        <v>622</v>
      </c>
      <c r="E5512" t="s">
        <v>45</v>
      </c>
      <c r="F5512" t="s">
        <v>616</v>
      </c>
      <c r="G5512" t="s">
        <v>60</v>
      </c>
      <c r="I5512" t="s">
        <v>609</v>
      </c>
      <c r="K5512" s="34">
        <v>26130</v>
      </c>
      <c r="L5512" s="37">
        <f t="shared" si="387"/>
        <v>26</v>
      </c>
      <c r="M5512" s="34">
        <v>1477</v>
      </c>
      <c r="N5512" s="36">
        <f t="shared" si="388"/>
        <v>56.807692307692307</v>
      </c>
      <c r="O5512" s="34"/>
      <c r="P5512" s="34">
        <v>2260763</v>
      </c>
      <c r="Q5512" s="37">
        <f t="shared" si="389"/>
        <v>2261</v>
      </c>
      <c r="R5512" s="34">
        <v>291061</v>
      </c>
    </row>
    <row r="5513" spans="1:18" ht="14.25" thickBot="1">
      <c r="A5513" s="33" t="s">
        <v>606</v>
      </c>
      <c r="B5513" s="47">
        <v>41487</v>
      </c>
      <c r="C5513" t="s">
        <v>118</v>
      </c>
      <c r="D5513" t="s">
        <v>622</v>
      </c>
      <c r="E5513" t="s">
        <v>45</v>
      </c>
      <c r="F5513" t="s">
        <v>617</v>
      </c>
      <c r="G5513" t="s">
        <v>64</v>
      </c>
      <c r="I5513" t="s">
        <v>609</v>
      </c>
      <c r="K5513" s="34" t="s">
        <v>11</v>
      </c>
      <c r="L5513" s="37" t="str">
        <f t="shared" si="387"/>
        <v/>
      </c>
      <c r="M5513" s="34" t="s">
        <v>11</v>
      </c>
      <c r="N5513" s="36" t="str">
        <f t="shared" si="388"/>
        <v/>
      </c>
      <c r="O5513" s="34"/>
      <c r="P5513" s="34">
        <v>10250</v>
      </c>
      <c r="Q5513" s="37">
        <f t="shared" si="389"/>
        <v>10</v>
      </c>
      <c r="R5513" s="34">
        <v>685</v>
      </c>
    </row>
    <row r="5514" spans="1:18" ht="14.25" thickBot="1">
      <c r="A5514" s="33" t="s">
        <v>606</v>
      </c>
      <c r="B5514" s="47">
        <v>41487</v>
      </c>
      <c r="C5514" t="s">
        <v>118</v>
      </c>
      <c r="D5514" t="s">
        <v>622</v>
      </c>
      <c r="E5514" t="s">
        <v>45</v>
      </c>
      <c r="F5514" t="s">
        <v>625</v>
      </c>
      <c r="G5514" t="s">
        <v>66</v>
      </c>
      <c r="I5514" t="s">
        <v>609</v>
      </c>
      <c r="K5514" s="34">
        <v>2836</v>
      </c>
      <c r="L5514" s="37">
        <f t="shared" si="387"/>
        <v>3</v>
      </c>
      <c r="M5514" s="34">
        <v>334</v>
      </c>
      <c r="N5514" s="36">
        <f t="shared" si="388"/>
        <v>111.33333333333333</v>
      </c>
      <c r="O5514" s="34"/>
      <c r="P5514" s="34">
        <v>2056670</v>
      </c>
      <c r="Q5514" s="37">
        <f t="shared" si="389"/>
        <v>2057</v>
      </c>
      <c r="R5514" s="34">
        <v>194253</v>
      </c>
    </row>
    <row r="5515" spans="1:18" ht="14.25" thickBot="1">
      <c r="A5515" s="33" t="s">
        <v>606</v>
      </c>
      <c r="B5515" s="47">
        <v>41487</v>
      </c>
      <c r="C5515" t="s">
        <v>118</v>
      </c>
      <c r="D5515" t="s">
        <v>622</v>
      </c>
      <c r="E5515" t="s">
        <v>45</v>
      </c>
      <c r="F5515" t="s">
        <v>619</v>
      </c>
      <c r="G5515" t="s">
        <v>54</v>
      </c>
      <c r="I5515" t="s">
        <v>609</v>
      </c>
      <c r="K5515" s="34" t="s">
        <v>11</v>
      </c>
      <c r="L5515" s="37" t="str">
        <f t="shared" si="387"/>
        <v/>
      </c>
      <c r="M5515" s="34" t="s">
        <v>11</v>
      </c>
      <c r="N5515" s="36" t="str">
        <f t="shared" si="388"/>
        <v/>
      </c>
      <c r="O5515" s="34"/>
      <c r="P5515" s="34">
        <v>1046000</v>
      </c>
      <c r="Q5515" s="37">
        <f t="shared" si="389"/>
        <v>1046</v>
      </c>
      <c r="R5515" s="34">
        <v>163848</v>
      </c>
    </row>
    <row r="5516" spans="1:18" ht="14.25" thickBot="1">
      <c r="A5516" s="33" t="s">
        <v>606</v>
      </c>
      <c r="B5516" s="47">
        <v>41487</v>
      </c>
      <c r="C5516" t="s">
        <v>118</v>
      </c>
      <c r="D5516" t="s">
        <v>622</v>
      </c>
      <c r="E5516" t="s">
        <v>45</v>
      </c>
      <c r="F5516" t="s">
        <v>621</v>
      </c>
      <c r="G5516" t="s">
        <v>50</v>
      </c>
      <c r="I5516" t="s">
        <v>609</v>
      </c>
      <c r="K5516" s="34" t="s">
        <v>11</v>
      </c>
      <c r="L5516" s="37" t="str">
        <f t="shared" si="387"/>
        <v/>
      </c>
      <c r="M5516" s="34" t="s">
        <v>11</v>
      </c>
      <c r="N5516" s="36" t="str">
        <f t="shared" si="388"/>
        <v/>
      </c>
      <c r="O5516" s="34"/>
      <c r="P5516" s="34">
        <v>647460</v>
      </c>
      <c r="Q5516" s="37">
        <f t="shared" si="389"/>
        <v>647</v>
      </c>
      <c r="R5516" s="34">
        <v>31734</v>
      </c>
    </row>
    <row r="5517" spans="1:18" ht="14.25" thickBot="1">
      <c r="A5517" s="33" t="s">
        <v>606</v>
      </c>
      <c r="B5517" s="47">
        <v>41487</v>
      </c>
      <c r="C5517" t="s">
        <v>118</v>
      </c>
      <c r="D5517" t="s">
        <v>622</v>
      </c>
      <c r="E5517" t="s">
        <v>45</v>
      </c>
      <c r="F5517" t="s">
        <v>626</v>
      </c>
      <c r="G5517" t="s">
        <v>62</v>
      </c>
      <c r="I5517" t="s">
        <v>609</v>
      </c>
      <c r="K5517" s="34" t="s">
        <v>11</v>
      </c>
      <c r="L5517" s="37" t="str">
        <f t="shared" si="387"/>
        <v/>
      </c>
      <c r="M5517" s="34" t="s">
        <v>11</v>
      </c>
      <c r="N5517" s="36" t="str">
        <f t="shared" si="388"/>
        <v/>
      </c>
      <c r="O5517" s="34"/>
      <c r="P5517" s="34">
        <v>77610</v>
      </c>
      <c r="Q5517" s="37">
        <f t="shared" si="389"/>
        <v>78</v>
      </c>
      <c r="R5517" s="34">
        <v>8015</v>
      </c>
    </row>
    <row r="5518" spans="1:18" ht="14.25" thickBot="1">
      <c r="A5518" s="33" t="s">
        <v>606</v>
      </c>
      <c r="B5518" s="47">
        <v>41487</v>
      </c>
      <c r="C5518" t="s">
        <v>118</v>
      </c>
      <c r="D5518" t="s">
        <v>622</v>
      </c>
      <c r="E5518" t="s">
        <v>45</v>
      </c>
      <c r="F5518" t="s">
        <v>646</v>
      </c>
      <c r="G5518" t="s">
        <v>74</v>
      </c>
      <c r="I5518" t="s">
        <v>609</v>
      </c>
      <c r="K5518" s="34" t="s">
        <v>11</v>
      </c>
      <c r="L5518" s="37" t="str">
        <f t="shared" si="387"/>
        <v/>
      </c>
      <c r="M5518" s="34" t="s">
        <v>11</v>
      </c>
      <c r="N5518" s="36" t="str">
        <f t="shared" si="388"/>
        <v/>
      </c>
      <c r="O5518" s="34"/>
      <c r="P5518" s="34">
        <v>26786</v>
      </c>
      <c r="Q5518" s="37">
        <f t="shared" si="389"/>
        <v>27</v>
      </c>
      <c r="R5518" s="34">
        <v>3295</v>
      </c>
    </row>
    <row r="5519" spans="1:18" ht="14.25" thickBot="1">
      <c r="A5519" s="33" t="s">
        <v>606</v>
      </c>
      <c r="B5519" s="47">
        <v>41487</v>
      </c>
      <c r="C5519" t="s">
        <v>118</v>
      </c>
      <c r="D5519" t="s">
        <v>622</v>
      </c>
      <c r="E5519" t="s">
        <v>45</v>
      </c>
      <c r="F5519" t="s">
        <v>627</v>
      </c>
      <c r="G5519" t="s">
        <v>59</v>
      </c>
      <c r="I5519" t="s">
        <v>609</v>
      </c>
      <c r="K5519" s="34" t="s">
        <v>11</v>
      </c>
      <c r="L5519" s="37" t="str">
        <f t="shared" si="387"/>
        <v/>
      </c>
      <c r="M5519" s="34" t="s">
        <v>11</v>
      </c>
      <c r="N5519" s="36" t="str">
        <f t="shared" si="388"/>
        <v/>
      </c>
      <c r="O5519" s="34"/>
      <c r="P5519" s="34">
        <v>525040</v>
      </c>
      <c r="Q5519" s="37">
        <f t="shared" si="389"/>
        <v>525</v>
      </c>
      <c r="R5519" s="34">
        <v>46642</v>
      </c>
    </row>
    <row r="5520" spans="1:18" ht="14.25" thickBot="1">
      <c r="A5520" s="33" t="s">
        <v>606</v>
      </c>
      <c r="B5520" s="47">
        <v>41487</v>
      </c>
      <c r="C5520" t="s">
        <v>118</v>
      </c>
      <c r="D5520" t="s">
        <v>622</v>
      </c>
      <c r="E5520" t="s">
        <v>45</v>
      </c>
      <c r="F5520" t="s">
        <v>648</v>
      </c>
      <c r="G5520" t="s">
        <v>649</v>
      </c>
      <c r="I5520" t="s">
        <v>609</v>
      </c>
      <c r="K5520" s="34">
        <v>49124</v>
      </c>
      <c r="L5520" s="37">
        <f t="shared" si="387"/>
        <v>49</v>
      </c>
      <c r="M5520" s="34">
        <v>5372</v>
      </c>
      <c r="N5520" s="36">
        <f t="shared" si="388"/>
        <v>109.63265306122449</v>
      </c>
      <c r="O5520" s="34"/>
      <c r="P5520" s="34">
        <v>438152</v>
      </c>
      <c r="Q5520" s="37">
        <f t="shared" si="389"/>
        <v>438</v>
      </c>
      <c r="R5520" s="34">
        <v>32044</v>
      </c>
    </row>
    <row r="5521" spans="1:18" ht="14.25" thickBot="1">
      <c r="A5521" s="33" t="s">
        <v>606</v>
      </c>
      <c r="B5521" s="47">
        <v>41487</v>
      </c>
      <c r="C5521" t="s">
        <v>118</v>
      </c>
      <c r="D5521" t="s">
        <v>628</v>
      </c>
      <c r="E5521" t="s">
        <v>43</v>
      </c>
      <c r="F5521" t="s">
        <v>608</v>
      </c>
      <c r="G5521" t="s">
        <v>61</v>
      </c>
      <c r="I5521" t="s">
        <v>609</v>
      </c>
      <c r="K5521" s="34">
        <v>49902</v>
      </c>
      <c r="L5521" s="37">
        <f t="shared" si="387"/>
        <v>50</v>
      </c>
      <c r="M5521" s="34">
        <v>6145</v>
      </c>
      <c r="N5521" s="36">
        <f t="shared" si="388"/>
        <v>122.9</v>
      </c>
      <c r="O5521" s="34"/>
      <c r="P5521" s="34">
        <v>9671914</v>
      </c>
      <c r="Q5521" s="37">
        <f t="shared" si="389"/>
        <v>9672</v>
      </c>
      <c r="R5521" s="34">
        <v>1449027</v>
      </c>
    </row>
    <row r="5522" spans="1:18" ht="14.25" thickBot="1">
      <c r="A5522" s="33" t="s">
        <v>606</v>
      </c>
      <c r="B5522" s="47">
        <v>41487</v>
      </c>
      <c r="C5522" t="s">
        <v>118</v>
      </c>
      <c r="D5522" t="s">
        <v>628</v>
      </c>
      <c r="E5522" t="s">
        <v>43</v>
      </c>
      <c r="F5522" t="s">
        <v>629</v>
      </c>
      <c r="G5522" t="s">
        <v>52</v>
      </c>
      <c r="I5522" t="s">
        <v>609</v>
      </c>
      <c r="K5522" s="34" t="s">
        <v>11</v>
      </c>
      <c r="L5522" s="37" t="str">
        <f t="shared" si="387"/>
        <v/>
      </c>
      <c r="M5522" s="34" t="s">
        <v>11</v>
      </c>
      <c r="N5522" s="36" t="str">
        <f t="shared" si="388"/>
        <v/>
      </c>
      <c r="O5522" s="34"/>
      <c r="P5522" s="34">
        <v>826558</v>
      </c>
      <c r="Q5522" s="37">
        <f t="shared" si="389"/>
        <v>827</v>
      </c>
      <c r="R5522" s="34">
        <v>123395</v>
      </c>
    </row>
    <row r="5523" spans="1:18" ht="14.25" thickBot="1">
      <c r="A5523" s="33" t="s">
        <v>606</v>
      </c>
      <c r="B5523" s="47">
        <v>41487</v>
      </c>
      <c r="C5523" t="s">
        <v>118</v>
      </c>
      <c r="D5523" t="s">
        <v>628</v>
      </c>
      <c r="E5523" t="s">
        <v>43</v>
      </c>
      <c r="F5523" t="s">
        <v>642</v>
      </c>
      <c r="G5523" t="s">
        <v>99</v>
      </c>
      <c r="I5523" t="s">
        <v>609</v>
      </c>
      <c r="K5523" s="34" t="s">
        <v>11</v>
      </c>
      <c r="L5523" s="37" t="str">
        <f t="shared" si="387"/>
        <v/>
      </c>
      <c r="M5523" s="34" t="s">
        <v>11</v>
      </c>
      <c r="N5523" s="36" t="str">
        <f t="shared" si="388"/>
        <v/>
      </c>
      <c r="O5523" s="34"/>
      <c r="P5523" s="34">
        <v>1588880</v>
      </c>
      <c r="Q5523" s="37">
        <f t="shared" si="389"/>
        <v>1589</v>
      </c>
      <c r="R5523" s="34">
        <v>229691</v>
      </c>
    </row>
    <row r="5524" spans="1:18" ht="14.25" thickBot="1">
      <c r="A5524" s="33" t="s">
        <v>606</v>
      </c>
      <c r="B5524" s="47">
        <v>41487</v>
      </c>
      <c r="C5524" t="s">
        <v>118</v>
      </c>
      <c r="D5524" t="s">
        <v>628</v>
      </c>
      <c r="E5524" t="s">
        <v>43</v>
      </c>
      <c r="F5524" t="s">
        <v>610</v>
      </c>
      <c r="G5524" t="s">
        <v>48</v>
      </c>
      <c r="I5524" t="s">
        <v>609</v>
      </c>
      <c r="K5524" s="34">
        <v>47766</v>
      </c>
      <c r="L5524" s="37">
        <f t="shared" si="387"/>
        <v>48</v>
      </c>
      <c r="M5524" s="34">
        <v>4547</v>
      </c>
      <c r="N5524" s="36">
        <f t="shared" si="388"/>
        <v>94.729166666666671</v>
      </c>
      <c r="O5524" s="34"/>
      <c r="P5524" s="34">
        <v>5137614</v>
      </c>
      <c r="Q5524" s="37">
        <f t="shared" si="389"/>
        <v>5138</v>
      </c>
      <c r="R5524" s="34">
        <v>755979</v>
      </c>
    </row>
    <row r="5525" spans="1:18" ht="14.25" thickBot="1">
      <c r="A5525" s="33" t="s">
        <v>606</v>
      </c>
      <c r="B5525" s="47">
        <v>41487</v>
      </c>
      <c r="C5525" t="s">
        <v>118</v>
      </c>
      <c r="D5525" t="s">
        <v>628</v>
      </c>
      <c r="E5525" t="s">
        <v>43</v>
      </c>
      <c r="F5525" t="s">
        <v>612</v>
      </c>
      <c r="G5525" t="s">
        <v>57</v>
      </c>
      <c r="I5525" t="s">
        <v>609</v>
      </c>
      <c r="K5525" s="34">
        <v>7060</v>
      </c>
      <c r="L5525" s="37">
        <f t="shared" si="387"/>
        <v>7</v>
      </c>
      <c r="M5525" s="34">
        <v>387</v>
      </c>
      <c r="N5525" s="36">
        <f t="shared" si="388"/>
        <v>55.285714285714285</v>
      </c>
      <c r="O5525" s="34"/>
      <c r="P5525" s="34">
        <v>7060</v>
      </c>
      <c r="Q5525" s="37">
        <f t="shared" si="389"/>
        <v>7</v>
      </c>
      <c r="R5525" s="34">
        <v>387</v>
      </c>
    </row>
    <row r="5526" spans="1:18" ht="14.25" thickBot="1">
      <c r="A5526" s="33" t="s">
        <v>606</v>
      </c>
      <c r="B5526" s="47">
        <v>41487</v>
      </c>
      <c r="C5526" t="s">
        <v>118</v>
      </c>
      <c r="D5526" t="s">
        <v>628</v>
      </c>
      <c r="E5526" t="s">
        <v>43</v>
      </c>
      <c r="F5526" t="s">
        <v>614</v>
      </c>
      <c r="G5526" t="s">
        <v>53</v>
      </c>
      <c r="I5526" t="s">
        <v>609</v>
      </c>
      <c r="K5526" s="34" t="s">
        <v>11</v>
      </c>
      <c r="L5526" s="37" t="str">
        <f t="shared" si="387"/>
        <v/>
      </c>
      <c r="M5526" s="34" t="s">
        <v>11</v>
      </c>
      <c r="N5526" s="36" t="str">
        <f t="shared" si="388"/>
        <v/>
      </c>
      <c r="O5526" s="34"/>
      <c r="P5526" s="34">
        <v>70620</v>
      </c>
      <c r="Q5526" s="37">
        <f t="shared" si="389"/>
        <v>71</v>
      </c>
      <c r="R5526" s="34">
        <v>10092</v>
      </c>
    </row>
    <row r="5527" spans="1:18" ht="14.25" thickBot="1">
      <c r="A5527" s="33" t="s">
        <v>606</v>
      </c>
      <c r="B5527" s="47">
        <v>41487</v>
      </c>
      <c r="C5527" t="s">
        <v>118</v>
      </c>
      <c r="D5527" t="s">
        <v>628</v>
      </c>
      <c r="E5527" t="s">
        <v>43</v>
      </c>
      <c r="F5527" t="s">
        <v>616</v>
      </c>
      <c r="G5527" t="s">
        <v>60</v>
      </c>
      <c r="I5527" t="s">
        <v>609</v>
      </c>
      <c r="K5527" s="34" t="s">
        <v>11</v>
      </c>
      <c r="L5527" s="37" t="str">
        <f t="shared" si="387"/>
        <v/>
      </c>
      <c r="M5527" s="34" t="s">
        <v>11</v>
      </c>
      <c r="N5527" s="36" t="str">
        <f t="shared" si="388"/>
        <v/>
      </c>
      <c r="O5527" s="34"/>
      <c r="P5527" s="34">
        <v>2752982</v>
      </c>
      <c r="Q5527" s="37">
        <f t="shared" si="389"/>
        <v>2753</v>
      </c>
      <c r="R5527" s="34">
        <v>402853</v>
      </c>
    </row>
    <row r="5528" spans="1:18" ht="14.25" thickBot="1">
      <c r="A5528" s="33" t="s">
        <v>606</v>
      </c>
      <c r="B5528" s="47">
        <v>41487</v>
      </c>
      <c r="C5528" t="s">
        <v>118</v>
      </c>
      <c r="D5528" t="s">
        <v>628</v>
      </c>
      <c r="E5528" t="s">
        <v>43</v>
      </c>
      <c r="F5528" t="s">
        <v>625</v>
      </c>
      <c r="G5528" t="s">
        <v>66</v>
      </c>
      <c r="I5528" t="s">
        <v>609</v>
      </c>
      <c r="K5528" s="34" t="s">
        <v>11</v>
      </c>
      <c r="L5528" s="37" t="str">
        <f t="shared" si="387"/>
        <v/>
      </c>
      <c r="M5528" s="34" t="s">
        <v>11</v>
      </c>
      <c r="N5528" s="36" t="str">
        <f t="shared" si="388"/>
        <v/>
      </c>
      <c r="O5528" s="34"/>
      <c r="P5528" s="34">
        <v>2269475</v>
      </c>
      <c r="Q5528" s="37">
        <f t="shared" si="389"/>
        <v>2269</v>
      </c>
      <c r="R5528" s="34">
        <v>330898</v>
      </c>
    </row>
    <row r="5529" spans="1:18" ht="14.25" thickBot="1">
      <c r="A5529" s="33" t="s">
        <v>606</v>
      </c>
      <c r="B5529" s="47">
        <v>41487</v>
      </c>
      <c r="C5529" t="s">
        <v>118</v>
      </c>
      <c r="D5529" t="s">
        <v>628</v>
      </c>
      <c r="E5529" t="s">
        <v>43</v>
      </c>
      <c r="F5529" t="s">
        <v>619</v>
      </c>
      <c r="G5529" t="s">
        <v>54</v>
      </c>
      <c r="I5529" t="s">
        <v>609</v>
      </c>
      <c r="K5529" s="34" t="s">
        <v>11</v>
      </c>
      <c r="L5529" s="37" t="str">
        <f t="shared" si="387"/>
        <v/>
      </c>
      <c r="M5529" s="34" t="s">
        <v>11</v>
      </c>
      <c r="N5529" s="36" t="str">
        <f t="shared" si="388"/>
        <v/>
      </c>
      <c r="O5529" s="34"/>
      <c r="P5529" s="34">
        <v>753340</v>
      </c>
      <c r="Q5529" s="37">
        <f t="shared" si="389"/>
        <v>753</v>
      </c>
      <c r="R5529" s="34">
        <v>105546</v>
      </c>
    </row>
    <row r="5530" spans="1:18" ht="14.25" thickBot="1">
      <c r="A5530" s="33" t="s">
        <v>606</v>
      </c>
      <c r="B5530" s="47">
        <v>41487</v>
      </c>
      <c r="C5530" t="s">
        <v>118</v>
      </c>
      <c r="D5530" t="s">
        <v>628</v>
      </c>
      <c r="E5530" t="s">
        <v>43</v>
      </c>
      <c r="F5530" t="s">
        <v>705</v>
      </c>
      <c r="G5530" t="s">
        <v>297</v>
      </c>
      <c r="I5530" t="s">
        <v>609</v>
      </c>
      <c r="K5530" s="34" t="s">
        <v>11</v>
      </c>
      <c r="L5530" s="37" t="str">
        <f t="shared" si="387"/>
        <v/>
      </c>
      <c r="M5530" s="34" t="s">
        <v>11</v>
      </c>
      <c r="N5530" s="36" t="str">
        <f t="shared" si="388"/>
        <v/>
      </c>
      <c r="O5530" s="34"/>
      <c r="P5530" s="34">
        <v>1043010</v>
      </c>
      <c r="Q5530" s="37">
        <f t="shared" si="389"/>
        <v>1043</v>
      </c>
      <c r="R5530" s="34">
        <v>163156</v>
      </c>
    </row>
    <row r="5531" spans="1:18" ht="14.25" thickBot="1">
      <c r="A5531" s="33" t="s">
        <v>606</v>
      </c>
      <c r="B5531" s="47">
        <v>41487</v>
      </c>
      <c r="C5531" t="s">
        <v>118</v>
      </c>
      <c r="D5531" t="s">
        <v>628</v>
      </c>
      <c r="E5531" t="s">
        <v>43</v>
      </c>
      <c r="F5531" t="s">
        <v>620</v>
      </c>
      <c r="G5531" t="s">
        <v>67</v>
      </c>
      <c r="I5531" t="s">
        <v>609</v>
      </c>
      <c r="K5531" s="34" t="s">
        <v>11</v>
      </c>
      <c r="L5531" s="37" t="str">
        <f t="shared" si="387"/>
        <v/>
      </c>
      <c r="M5531" s="34" t="s">
        <v>11</v>
      </c>
      <c r="N5531" s="36" t="str">
        <f t="shared" si="388"/>
        <v/>
      </c>
      <c r="O5531" s="34"/>
      <c r="P5531" s="34">
        <v>1062124</v>
      </c>
      <c r="Q5531" s="37">
        <f t="shared" si="389"/>
        <v>1062</v>
      </c>
      <c r="R5531" s="34">
        <v>144851</v>
      </c>
    </row>
    <row r="5532" spans="1:18" ht="14.25" thickBot="1">
      <c r="A5532" s="33" t="s">
        <v>606</v>
      </c>
      <c r="B5532" s="47">
        <v>41487</v>
      </c>
      <c r="C5532" t="s">
        <v>118</v>
      </c>
      <c r="D5532" t="s">
        <v>628</v>
      </c>
      <c r="E5532" t="s">
        <v>43</v>
      </c>
      <c r="F5532" t="s">
        <v>626</v>
      </c>
      <c r="G5532" t="s">
        <v>62</v>
      </c>
      <c r="I5532" t="s">
        <v>609</v>
      </c>
      <c r="K5532" s="34" t="s">
        <v>11</v>
      </c>
      <c r="L5532" s="37" t="str">
        <f t="shared" si="387"/>
        <v/>
      </c>
      <c r="M5532" s="34" t="s">
        <v>11</v>
      </c>
      <c r="N5532" s="36" t="str">
        <f t="shared" si="388"/>
        <v/>
      </c>
      <c r="O5532" s="34"/>
      <c r="P5532" s="34">
        <v>61800</v>
      </c>
      <c r="Q5532" s="37">
        <f t="shared" si="389"/>
        <v>62</v>
      </c>
      <c r="R5532" s="34">
        <v>8527</v>
      </c>
    </row>
    <row r="5533" spans="1:18" ht="14.25" thickBot="1">
      <c r="A5533" s="33" t="s">
        <v>606</v>
      </c>
      <c r="B5533" s="47">
        <v>41487</v>
      </c>
      <c r="C5533" t="s">
        <v>118</v>
      </c>
      <c r="D5533" t="s">
        <v>628</v>
      </c>
      <c r="E5533" t="s">
        <v>43</v>
      </c>
      <c r="F5533" t="s">
        <v>706</v>
      </c>
      <c r="G5533" t="s">
        <v>442</v>
      </c>
      <c r="I5533" t="s">
        <v>609</v>
      </c>
      <c r="K5533" s="34" t="s">
        <v>11</v>
      </c>
      <c r="L5533" s="37" t="str">
        <f t="shared" si="387"/>
        <v/>
      </c>
      <c r="M5533" s="34" t="s">
        <v>11</v>
      </c>
      <c r="N5533" s="36" t="str">
        <f t="shared" si="388"/>
        <v/>
      </c>
      <c r="O5533" s="34"/>
      <c r="P5533" s="34">
        <v>49988</v>
      </c>
      <c r="Q5533" s="37">
        <f t="shared" si="389"/>
        <v>50</v>
      </c>
      <c r="R5533" s="34">
        <v>7539</v>
      </c>
    </row>
    <row r="5534" spans="1:18" ht="14.25" thickBot="1">
      <c r="A5534" s="33" t="s">
        <v>606</v>
      </c>
      <c r="B5534" s="47">
        <v>41487</v>
      </c>
      <c r="C5534" t="s">
        <v>118</v>
      </c>
      <c r="D5534" t="s">
        <v>628</v>
      </c>
      <c r="E5534" t="s">
        <v>43</v>
      </c>
      <c r="F5534" t="s">
        <v>630</v>
      </c>
      <c r="G5534" t="s">
        <v>49</v>
      </c>
      <c r="I5534" t="s">
        <v>609</v>
      </c>
      <c r="K5534" s="34" t="s">
        <v>11</v>
      </c>
      <c r="L5534" s="37" t="str">
        <f t="shared" si="387"/>
        <v/>
      </c>
      <c r="M5534" s="34" t="s">
        <v>11</v>
      </c>
      <c r="N5534" s="36" t="str">
        <f t="shared" si="388"/>
        <v/>
      </c>
      <c r="O5534" s="34"/>
      <c r="P5534" s="34">
        <v>131500</v>
      </c>
      <c r="Q5534" s="37">
        <f t="shared" si="389"/>
        <v>132</v>
      </c>
      <c r="R5534" s="34">
        <v>14314</v>
      </c>
    </row>
    <row r="5535" spans="1:18" ht="14.25" thickBot="1">
      <c r="A5535" s="33" t="s">
        <v>606</v>
      </c>
      <c r="B5535" s="47">
        <v>41487</v>
      </c>
      <c r="C5535" t="s">
        <v>118</v>
      </c>
      <c r="D5535" t="s">
        <v>631</v>
      </c>
      <c r="E5535" t="s">
        <v>42</v>
      </c>
      <c r="F5535" t="s">
        <v>610</v>
      </c>
      <c r="G5535" t="s">
        <v>48</v>
      </c>
      <c r="I5535" t="s">
        <v>609</v>
      </c>
      <c r="K5535" s="34" t="s">
        <v>11</v>
      </c>
      <c r="L5535" s="37" t="str">
        <f t="shared" si="387"/>
        <v/>
      </c>
      <c r="M5535" s="34" t="s">
        <v>11</v>
      </c>
      <c r="N5535" s="36" t="str">
        <f t="shared" si="388"/>
        <v/>
      </c>
      <c r="O5535" s="34"/>
      <c r="P5535" s="34">
        <v>171771</v>
      </c>
      <c r="Q5535" s="37">
        <f t="shared" si="389"/>
        <v>172</v>
      </c>
      <c r="R5535" s="34">
        <v>16772</v>
      </c>
    </row>
    <row r="5536" spans="1:18" ht="14.25" thickBot="1">
      <c r="A5536" s="33" t="s">
        <v>606</v>
      </c>
      <c r="B5536" s="47">
        <v>41487</v>
      </c>
      <c r="C5536" t="s">
        <v>118</v>
      </c>
      <c r="D5536" t="s">
        <v>631</v>
      </c>
      <c r="E5536" t="s">
        <v>42</v>
      </c>
      <c r="F5536" t="s">
        <v>614</v>
      </c>
      <c r="G5536" t="s">
        <v>53</v>
      </c>
      <c r="I5536" t="s">
        <v>609</v>
      </c>
      <c r="K5536" s="34" t="s">
        <v>11</v>
      </c>
      <c r="L5536" s="37" t="str">
        <f t="shared" si="387"/>
        <v/>
      </c>
      <c r="M5536" s="34" t="s">
        <v>11</v>
      </c>
      <c r="N5536" s="36" t="str">
        <f t="shared" si="388"/>
        <v/>
      </c>
      <c r="O5536" s="34"/>
      <c r="P5536" s="34">
        <v>1799</v>
      </c>
      <c r="Q5536" s="37">
        <f t="shared" si="389"/>
        <v>2</v>
      </c>
      <c r="R5536" s="34">
        <v>441</v>
      </c>
    </row>
    <row r="5537" spans="1:18" ht="14.25" thickBot="1">
      <c r="A5537" s="33" t="s">
        <v>606</v>
      </c>
      <c r="B5537" s="47">
        <v>41487</v>
      </c>
      <c r="C5537" t="s">
        <v>118</v>
      </c>
      <c r="D5537" t="s">
        <v>632</v>
      </c>
      <c r="E5537" t="s">
        <v>39</v>
      </c>
      <c r="F5537" t="s">
        <v>608</v>
      </c>
      <c r="G5537" t="s">
        <v>61</v>
      </c>
      <c r="I5537" t="s">
        <v>609</v>
      </c>
      <c r="K5537" s="34" t="s">
        <v>11</v>
      </c>
      <c r="L5537" s="37" t="str">
        <f t="shared" si="387"/>
        <v/>
      </c>
      <c r="M5537" s="34" t="s">
        <v>11</v>
      </c>
      <c r="N5537" s="36" t="str">
        <f t="shared" si="388"/>
        <v/>
      </c>
      <c r="O5537" s="34"/>
      <c r="P5537" s="34">
        <v>54691</v>
      </c>
      <c r="Q5537" s="37">
        <f t="shared" si="389"/>
        <v>55</v>
      </c>
      <c r="R5537" s="34">
        <v>3952</v>
      </c>
    </row>
    <row r="5538" spans="1:18" ht="14.25" thickBot="1">
      <c r="A5538" s="33" t="s">
        <v>606</v>
      </c>
      <c r="B5538" s="47">
        <v>41487</v>
      </c>
      <c r="C5538" t="s">
        <v>118</v>
      </c>
      <c r="D5538" t="s">
        <v>632</v>
      </c>
      <c r="E5538" t="s">
        <v>39</v>
      </c>
      <c r="F5538" t="s">
        <v>614</v>
      </c>
      <c r="G5538" t="s">
        <v>53</v>
      </c>
      <c r="I5538" t="s">
        <v>609</v>
      </c>
      <c r="K5538" s="34" t="s">
        <v>11</v>
      </c>
      <c r="L5538" s="37" t="str">
        <f t="shared" si="387"/>
        <v/>
      </c>
      <c r="M5538" s="34" t="s">
        <v>11</v>
      </c>
      <c r="N5538" s="36" t="str">
        <f t="shared" si="388"/>
        <v/>
      </c>
      <c r="O5538" s="34"/>
      <c r="P5538" s="34">
        <v>71268</v>
      </c>
      <c r="Q5538" s="37">
        <f t="shared" si="389"/>
        <v>71</v>
      </c>
      <c r="R5538" s="34">
        <v>14103</v>
      </c>
    </row>
    <row r="5539" spans="1:18" ht="14.25" thickBot="1">
      <c r="A5539" s="33" t="s">
        <v>606</v>
      </c>
      <c r="B5539" s="47">
        <v>41487</v>
      </c>
      <c r="C5539" t="s">
        <v>118</v>
      </c>
      <c r="D5539" t="s">
        <v>632</v>
      </c>
      <c r="E5539" t="s">
        <v>39</v>
      </c>
      <c r="F5539" t="s">
        <v>650</v>
      </c>
      <c r="G5539" t="s">
        <v>212</v>
      </c>
      <c r="I5539" t="s">
        <v>609</v>
      </c>
      <c r="K5539" s="34" t="s">
        <v>11</v>
      </c>
      <c r="L5539" s="37" t="str">
        <f t="shared" si="387"/>
        <v/>
      </c>
      <c r="M5539" s="34" t="s">
        <v>11</v>
      </c>
      <c r="N5539" s="36" t="str">
        <f t="shared" si="388"/>
        <v/>
      </c>
      <c r="O5539" s="34"/>
      <c r="P5539" s="34">
        <v>5160</v>
      </c>
      <c r="Q5539" s="37">
        <f t="shared" si="389"/>
        <v>5</v>
      </c>
      <c r="R5539" s="34">
        <v>1563</v>
      </c>
    </row>
    <row r="5540" spans="1:18" ht="14.25" thickBot="1">
      <c r="A5540" s="33" t="s">
        <v>606</v>
      </c>
      <c r="B5540" s="47">
        <v>41487</v>
      </c>
      <c r="C5540" t="s">
        <v>118</v>
      </c>
      <c r="D5540" t="s">
        <v>658</v>
      </c>
      <c r="E5540" t="s">
        <v>36</v>
      </c>
      <c r="F5540" t="s">
        <v>608</v>
      </c>
      <c r="G5540" t="s">
        <v>61</v>
      </c>
      <c r="I5540" t="s">
        <v>609</v>
      </c>
      <c r="K5540" s="34">
        <v>12000</v>
      </c>
      <c r="L5540" s="37">
        <f t="shared" si="387"/>
        <v>12</v>
      </c>
      <c r="M5540" s="34">
        <v>1911</v>
      </c>
      <c r="N5540" s="36">
        <f t="shared" si="388"/>
        <v>159.25</v>
      </c>
      <c r="O5540" s="34"/>
      <c r="P5540" s="34">
        <v>778342</v>
      </c>
      <c r="Q5540" s="37">
        <f t="shared" si="389"/>
        <v>778</v>
      </c>
      <c r="R5540" s="34">
        <v>96624</v>
      </c>
    </row>
    <row r="5541" spans="1:18" ht="14.25" thickBot="1">
      <c r="A5541" s="33" t="s">
        <v>606</v>
      </c>
      <c r="B5541" s="47">
        <v>41487</v>
      </c>
      <c r="C5541" t="s">
        <v>118</v>
      </c>
      <c r="D5541" t="s">
        <v>658</v>
      </c>
      <c r="E5541" t="s">
        <v>36</v>
      </c>
      <c r="F5541" t="s">
        <v>616</v>
      </c>
      <c r="G5541" t="s">
        <v>60</v>
      </c>
      <c r="I5541" t="s">
        <v>609</v>
      </c>
      <c r="K5541" s="34" t="s">
        <v>11</v>
      </c>
      <c r="L5541" s="37" t="str">
        <f t="shared" si="387"/>
        <v/>
      </c>
      <c r="M5541" s="34" t="s">
        <v>11</v>
      </c>
      <c r="N5541" s="36" t="str">
        <f t="shared" si="388"/>
        <v/>
      </c>
      <c r="O5541" s="34"/>
      <c r="P5541" s="34">
        <v>157246</v>
      </c>
      <c r="Q5541" s="37">
        <f t="shared" si="389"/>
        <v>157</v>
      </c>
      <c r="R5541" s="34">
        <v>18224</v>
      </c>
    </row>
    <row r="5542" spans="1:18" ht="14.25" thickBot="1">
      <c r="A5542" s="33" t="s">
        <v>606</v>
      </c>
      <c r="B5542" s="47">
        <v>41487</v>
      </c>
      <c r="C5542" t="s">
        <v>118</v>
      </c>
      <c r="D5542" t="s">
        <v>658</v>
      </c>
      <c r="E5542" t="s">
        <v>36</v>
      </c>
      <c r="F5542" t="s">
        <v>617</v>
      </c>
      <c r="G5542" t="s">
        <v>64</v>
      </c>
      <c r="I5542" t="s">
        <v>609</v>
      </c>
      <c r="K5542" s="34" t="s">
        <v>11</v>
      </c>
      <c r="L5542" s="37" t="str">
        <f t="shared" si="387"/>
        <v/>
      </c>
      <c r="M5542" s="34" t="s">
        <v>11</v>
      </c>
      <c r="N5542" s="36" t="str">
        <f t="shared" si="388"/>
        <v/>
      </c>
      <c r="O5542" s="34"/>
      <c r="P5542" s="34">
        <v>20060</v>
      </c>
      <c r="Q5542" s="37">
        <f t="shared" si="389"/>
        <v>20</v>
      </c>
      <c r="R5542" s="34">
        <v>2934</v>
      </c>
    </row>
    <row r="5543" spans="1:18" ht="14.25" thickBot="1">
      <c r="A5543" s="33" t="s">
        <v>606</v>
      </c>
      <c r="B5543" s="47">
        <v>41487</v>
      </c>
      <c r="C5543" t="s">
        <v>118</v>
      </c>
      <c r="D5543" t="s">
        <v>658</v>
      </c>
      <c r="E5543" t="s">
        <v>36</v>
      </c>
      <c r="F5543" t="s">
        <v>625</v>
      </c>
      <c r="G5543" t="s">
        <v>66</v>
      </c>
      <c r="I5543" t="s">
        <v>609</v>
      </c>
      <c r="K5543" s="34" t="s">
        <v>11</v>
      </c>
      <c r="L5543" s="37" t="str">
        <f t="shared" si="387"/>
        <v/>
      </c>
      <c r="M5543" s="34" t="s">
        <v>11</v>
      </c>
      <c r="N5543" s="36" t="str">
        <f t="shared" si="388"/>
        <v/>
      </c>
      <c r="O5543" s="34"/>
      <c r="P5543" s="34">
        <v>108420</v>
      </c>
      <c r="Q5543" s="37">
        <f t="shared" si="389"/>
        <v>108</v>
      </c>
      <c r="R5543" s="34">
        <v>16399</v>
      </c>
    </row>
    <row r="5544" spans="1:18" ht="14.25" thickBot="1">
      <c r="A5544" s="33" t="s">
        <v>606</v>
      </c>
      <c r="B5544" s="47">
        <v>41487</v>
      </c>
      <c r="C5544" t="s">
        <v>118</v>
      </c>
      <c r="D5544" t="s">
        <v>633</v>
      </c>
      <c r="E5544" t="s">
        <v>35</v>
      </c>
      <c r="F5544" t="s">
        <v>608</v>
      </c>
      <c r="G5544" t="s">
        <v>61</v>
      </c>
      <c r="I5544" t="s">
        <v>609</v>
      </c>
      <c r="K5544" s="34" t="s">
        <v>11</v>
      </c>
      <c r="L5544" s="37" t="str">
        <f t="shared" si="387"/>
        <v/>
      </c>
      <c r="M5544" s="34" t="s">
        <v>11</v>
      </c>
      <c r="N5544" s="36" t="str">
        <f t="shared" si="388"/>
        <v/>
      </c>
      <c r="O5544" s="34"/>
      <c r="P5544" s="34">
        <v>21300</v>
      </c>
      <c r="Q5544" s="37">
        <f t="shared" si="389"/>
        <v>21</v>
      </c>
      <c r="R5544" s="34">
        <v>1340</v>
      </c>
    </row>
    <row r="5545" spans="1:18" ht="14.25" thickBot="1">
      <c r="A5545" s="33" t="s">
        <v>606</v>
      </c>
      <c r="B5545" s="47">
        <v>41487</v>
      </c>
      <c r="C5545" t="s">
        <v>118</v>
      </c>
      <c r="D5545" t="s">
        <v>633</v>
      </c>
      <c r="E5545" t="s">
        <v>35</v>
      </c>
      <c r="F5545" t="s">
        <v>670</v>
      </c>
      <c r="G5545" t="s">
        <v>671</v>
      </c>
      <c r="I5545" t="s">
        <v>609</v>
      </c>
      <c r="K5545" s="34" t="s">
        <v>11</v>
      </c>
      <c r="L5545" s="37" t="str">
        <f t="shared" si="387"/>
        <v/>
      </c>
      <c r="M5545" s="34" t="s">
        <v>11</v>
      </c>
      <c r="N5545" s="36" t="str">
        <f t="shared" si="388"/>
        <v/>
      </c>
      <c r="O5545" s="34"/>
      <c r="P5545" s="34">
        <v>53</v>
      </c>
      <c r="Q5545" s="37">
        <f t="shared" si="389"/>
        <v>0</v>
      </c>
      <c r="R5545" s="34">
        <v>1649</v>
      </c>
    </row>
    <row r="5546" spans="1:18" ht="14.25" thickBot="1">
      <c r="A5546" s="33" t="s">
        <v>606</v>
      </c>
      <c r="B5546" s="47">
        <v>41487</v>
      </c>
      <c r="C5546" t="s">
        <v>118</v>
      </c>
      <c r="D5546" t="s">
        <v>633</v>
      </c>
      <c r="E5546" t="s">
        <v>35</v>
      </c>
      <c r="F5546" t="s">
        <v>610</v>
      </c>
      <c r="G5546" t="s">
        <v>48</v>
      </c>
      <c r="I5546" t="s">
        <v>609</v>
      </c>
      <c r="K5546" s="34" t="s">
        <v>11</v>
      </c>
      <c r="L5546" s="37" t="str">
        <f t="shared" si="387"/>
        <v/>
      </c>
      <c r="M5546" s="34" t="s">
        <v>11</v>
      </c>
      <c r="N5546" s="36" t="str">
        <f t="shared" si="388"/>
        <v/>
      </c>
      <c r="O5546" s="34"/>
      <c r="P5546" s="34">
        <v>49675</v>
      </c>
      <c r="Q5546" s="37">
        <f t="shared" si="389"/>
        <v>50</v>
      </c>
      <c r="R5546" s="34">
        <v>8244</v>
      </c>
    </row>
    <row r="5547" spans="1:18" ht="14.25" thickBot="1">
      <c r="A5547" s="33" t="s">
        <v>606</v>
      </c>
      <c r="B5547" s="47">
        <v>41487</v>
      </c>
      <c r="C5547" t="s">
        <v>118</v>
      </c>
      <c r="D5547" t="s">
        <v>633</v>
      </c>
      <c r="E5547" t="s">
        <v>35</v>
      </c>
      <c r="F5547" t="s">
        <v>614</v>
      </c>
      <c r="G5547" t="s">
        <v>53</v>
      </c>
      <c r="I5547" t="s">
        <v>609</v>
      </c>
      <c r="K5547" s="34">
        <v>10194</v>
      </c>
      <c r="L5547" s="37">
        <f t="shared" si="387"/>
        <v>10</v>
      </c>
      <c r="M5547" s="34">
        <v>1619</v>
      </c>
      <c r="N5547" s="36">
        <f t="shared" si="388"/>
        <v>161.9</v>
      </c>
      <c r="O5547" s="34"/>
      <c r="P5547" s="34">
        <v>23017</v>
      </c>
      <c r="Q5547" s="37">
        <f t="shared" si="389"/>
        <v>23</v>
      </c>
      <c r="R5547" s="34">
        <v>4744</v>
      </c>
    </row>
    <row r="5548" spans="1:18" ht="14.25" thickBot="1">
      <c r="A5548" s="33" t="s">
        <v>606</v>
      </c>
      <c r="B5548" s="47">
        <v>41487</v>
      </c>
      <c r="C5548" t="s">
        <v>118</v>
      </c>
      <c r="D5548" t="s">
        <v>633</v>
      </c>
      <c r="E5548" t="s">
        <v>35</v>
      </c>
      <c r="F5548" t="s">
        <v>620</v>
      </c>
      <c r="G5548" t="s">
        <v>67</v>
      </c>
      <c r="I5548" t="s">
        <v>609</v>
      </c>
      <c r="K5548" s="34">
        <v>39131</v>
      </c>
      <c r="L5548" s="37">
        <f t="shared" si="387"/>
        <v>39</v>
      </c>
      <c r="M5548" s="34">
        <v>5264</v>
      </c>
      <c r="N5548" s="36">
        <f t="shared" si="388"/>
        <v>134.97435897435898</v>
      </c>
      <c r="O5548" s="34"/>
      <c r="P5548" s="34">
        <v>272348</v>
      </c>
      <c r="Q5548" s="37">
        <f t="shared" si="389"/>
        <v>272</v>
      </c>
      <c r="R5548" s="34">
        <v>28543</v>
      </c>
    </row>
    <row r="5549" spans="1:18" ht="14.25" thickBot="1">
      <c r="A5549" s="33" t="s">
        <v>606</v>
      </c>
      <c r="B5549" s="47">
        <v>41487</v>
      </c>
      <c r="C5549" t="s">
        <v>118</v>
      </c>
      <c r="D5549" t="s">
        <v>651</v>
      </c>
      <c r="E5549" t="s">
        <v>40</v>
      </c>
      <c r="F5549" t="s">
        <v>608</v>
      </c>
      <c r="G5549" t="s">
        <v>61</v>
      </c>
      <c r="I5549" t="s">
        <v>609</v>
      </c>
      <c r="K5549" s="34">
        <v>99930</v>
      </c>
      <c r="L5549" s="37">
        <f t="shared" si="387"/>
        <v>100</v>
      </c>
      <c r="M5549" s="34">
        <v>5025</v>
      </c>
      <c r="N5549" s="36">
        <f t="shared" si="388"/>
        <v>50.25</v>
      </c>
      <c r="O5549" s="34"/>
      <c r="P5549" s="34">
        <v>303610</v>
      </c>
      <c r="Q5549" s="37">
        <f t="shared" si="389"/>
        <v>304</v>
      </c>
      <c r="R5549" s="34">
        <v>16162</v>
      </c>
    </row>
    <row r="5550" spans="1:18" ht="14.25" thickBot="1">
      <c r="A5550" s="33" t="s">
        <v>606</v>
      </c>
      <c r="B5550" s="47">
        <v>41487</v>
      </c>
      <c r="C5550" t="s">
        <v>118</v>
      </c>
      <c r="D5550" t="s">
        <v>651</v>
      </c>
      <c r="E5550" t="s">
        <v>40</v>
      </c>
      <c r="F5550" t="s">
        <v>614</v>
      </c>
      <c r="G5550" t="s">
        <v>53</v>
      </c>
      <c r="I5550" t="s">
        <v>609</v>
      </c>
      <c r="K5550" s="34" t="s">
        <v>11</v>
      </c>
      <c r="L5550" s="37" t="str">
        <f t="shared" si="387"/>
        <v/>
      </c>
      <c r="M5550" s="34" t="s">
        <v>11</v>
      </c>
      <c r="N5550" s="36" t="str">
        <f t="shared" si="388"/>
        <v/>
      </c>
      <c r="O5550" s="34"/>
      <c r="P5550" s="34">
        <v>9391</v>
      </c>
      <c r="Q5550" s="37">
        <f t="shared" si="389"/>
        <v>9</v>
      </c>
      <c r="R5550" s="34">
        <v>2167</v>
      </c>
    </row>
    <row r="5551" spans="1:18" ht="14.25" thickBot="1">
      <c r="A5551" s="33" t="s">
        <v>606</v>
      </c>
      <c r="B5551" s="47">
        <v>41487</v>
      </c>
      <c r="C5551" t="s">
        <v>118</v>
      </c>
      <c r="D5551" t="s">
        <v>634</v>
      </c>
      <c r="E5551" t="s">
        <v>38</v>
      </c>
      <c r="F5551" t="s">
        <v>610</v>
      </c>
      <c r="G5551" t="s">
        <v>48</v>
      </c>
      <c r="I5551" t="s">
        <v>609</v>
      </c>
      <c r="K5551" s="34" t="s">
        <v>11</v>
      </c>
      <c r="L5551" s="37" t="str">
        <f t="shared" si="387"/>
        <v/>
      </c>
      <c r="M5551" s="34" t="s">
        <v>11</v>
      </c>
      <c r="N5551" s="36" t="str">
        <f t="shared" si="388"/>
        <v/>
      </c>
      <c r="O5551" s="34"/>
      <c r="P5551" s="34">
        <v>28120</v>
      </c>
      <c r="Q5551" s="37">
        <f t="shared" si="389"/>
        <v>28</v>
      </c>
      <c r="R5551" s="34">
        <v>988</v>
      </c>
    </row>
    <row r="5552" spans="1:18" ht="14.25" thickBot="1">
      <c r="A5552" s="33" t="s">
        <v>606</v>
      </c>
      <c r="B5552" s="47">
        <v>41487</v>
      </c>
      <c r="C5552" t="s">
        <v>118</v>
      </c>
      <c r="D5552" t="s">
        <v>634</v>
      </c>
      <c r="E5552" t="s">
        <v>38</v>
      </c>
      <c r="F5552" t="s">
        <v>635</v>
      </c>
      <c r="G5552" t="s">
        <v>65</v>
      </c>
      <c r="I5552" t="s">
        <v>609</v>
      </c>
      <c r="K5552" s="34">
        <v>2000</v>
      </c>
      <c r="L5552" s="37">
        <f t="shared" ref="L5552:L5565" si="390">IF(ISERROR(ROUND(K5552*0.001,0))=TRUE,"",(ROUND(K5552*0.001,0)))</f>
        <v>2</v>
      </c>
      <c r="M5552" s="34">
        <v>558</v>
      </c>
      <c r="N5552" s="36">
        <f t="shared" ref="N5552:N5565" si="391">IF(ISERROR(M5552/L5552)=TRUE,"",(M5552/L5552))</f>
        <v>279</v>
      </c>
      <c r="O5552" s="34"/>
      <c r="P5552" s="34">
        <v>62900</v>
      </c>
      <c r="Q5552" s="37">
        <f t="shared" ref="Q5552:Q5565" si="392">IF(ISERROR(ROUND(P5552*0.001,0))=TRUE,"",(ROUND(P5552*0.001,0)))</f>
        <v>63</v>
      </c>
      <c r="R5552" s="34">
        <v>12083</v>
      </c>
    </row>
    <row r="5553" spans="1:18" ht="14.25" thickBot="1">
      <c r="A5553" s="33" t="s">
        <v>606</v>
      </c>
      <c r="B5553" s="47">
        <v>41487</v>
      </c>
      <c r="C5553" t="s">
        <v>118</v>
      </c>
      <c r="D5553" t="s">
        <v>634</v>
      </c>
      <c r="E5553" t="s">
        <v>38</v>
      </c>
      <c r="F5553" t="s">
        <v>616</v>
      </c>
      <c r="G5553" t="s">
        <v>60</v>
      </c>
      <c r="I5553" t="s">
        <v>609</v>
      </c>
      <c r="K5553" s="34" t="s">
        <v>11</v>
      </c>
      <c r="L5553" s="37" t="str">
        <f t="shared" si="390"/>
        <v/>
      </c>
      <c r="M5553" s="34" t="s">
        <v>11</v>
      </c>
      <c r="N5553" s="36" t="str">
        <f t="shared" si="391"/>
        <v/>
      </c>
      <c r="O5553" s="34"/>
      <c r="P5553" s="34">
        <v>17127</v>
      </c>
      <c r="Q5553" s="37">
        <f t="shared" si="392"/>
        <v>17</v>
      </c>
      <c r="R5553" s="34">
        <v>3139</v>
      </c>
    </row>
    <row r="5554" spans="1:18" ht="14.25" thickBot="1">
      <c r="A5554" s="33" t="s">
        <v>606</v>
      </c>
      <c r="B5554" s="47">
        <v>41487</v>
      </c>
      <c r="C5554" t="s">
        <v>118</v>
      </c>
      <c r="D5554" t="s">
        <v>636</v>
      </c>
      <c r="E5554" t="s">
        <v>69</v>
      </c>
      <c r="F5554" t="s">
        <v>608</v>
      </c>
      <c r="G5554" t="s">
        <v>61</v>
      </c>
      <c r="I5554" t="s">
        <v>609</v>
      </c>
      <c r="K5554" s="34" t="s">
        <v>11</v>
      </c>
      <c r="L5554" s="37" t="str">
        <f t="shared" si="390"/>
        <v/>
      </c>
      <c r="M5554" s="34" t="s">
        <v>11</v>
      </c>
      <c r="N5554" s="36" t="str">
        <f t="shared" si="391"/>
        <v/>
      </c>
      <c r="O5554" s="34"/>
      <c r="P5554" s="34">
        <v>541971</v>
      </c>
      <c r="Q5554" s="37">
        <f t="shared" si="392"/>
        <v>542</v>
      </c>
      <c r="R5554" s="34">
        <v>82123</v>
      </c>
    </row>
    <row r="5555" spans="1:18" ht="14.25" thickBot="1">
      <c r="A5555" s="33" t="s">
        <v>606</v>
      </c>
      <c r="B5555" s="47">
        <v>41487</v>
      </c>
      <c r="C5555" t="s">
        <v>118</v>
      </c>
      <c r="D5555" t="s">
        <v>636</v>
      </c>
      <c r="E5555" t="s">
        <v>69</v>
      </c>
      <c r="F5555" t="s">
        <v>642</v>
      </c>
      <c r="G5555" t="s">
        <v>99</v>
      </c>
      <c r="I5555" t="s">
        <v>609</v>
      </c>
      <c r="K5555" s="34" t="s">
        <v>11</v>
      </c>
      <c r="L5555" s="37" t="str">
        <f t="shared" si="390"/>
        <v/>
      </c>
      <c r="M5555" s="34" t="s">
        <v>11</v>
      </c>
      <c r="N5555" s="36" t="str">
        <f t="shared" si="391"/>
        <v/>
      </c>
      <c r="O5555" s="34"/>
      <c r="P5555" s="34">
        <v>148512</v>
      </c>
      <c r="Q5555" s="37">
        <f t="shared" si="392"/>
        <v>149</v>
      </c>
      <c r="R5555" s="34">
        <v>20353</v>
      </c>
    </row>
    <row r="5556" spans="1:18" ht="14.25" thickBot="1">
      <c r="A5556" s="33" t="s">
        <v>606</v>
      </c>
      <c r="B5556" s="47">
        <v>41487</v>
      </c>
      <c r="C5556" t="s">
        <v>118</v>
      </c>
      <c r="D5556" t="s">
        <v>636</v>
      </c>
      <c r="E5556" t="s">
        <v>69</v>
      </c>
      <c r="F5556" t="s">
        <v>610</v>
      </c>
      <c r="G5556" t="s">
        <v>48</v>
      </c>
      <c r="I5556" t="s">
        <v>609</v>
      </c>
      <c r="K5556" s="34" t="s">
        <v>11</v>
      </c>
      <c r="L5556" s="37" t="str">
        <f t="shared" si="390"/>
        <v/>
      </c>
      <c r="M5556" s="34" t="s">
        <v>11</v>
      </c>
      <c r="N5556" s="36" t="str">
        <f t="shared" si="391"/>
        <v/>
      </c>
      <c r="O5556" s="34"/>
      <c r="P5556" s="34">
        <v>1026974</v>
      </c>
      <c r="Q5556" s="37">
        <f t="shared" si="392"/>
        <v>1027</v>
      </c>
      <c r="R5556" s="34">
        <v>163128</v>
      </c>
    </row>
    <row r="5557" spans="1:18" ht="14.25" thickBot="1">
      <c r="A5557" s="33" t="s">
        <v>606</v>
      </c>
      <c r="B5557" s="47">
        <v>41487</v>
      </c>
      <c r="C5557" t="s">
        <v>118</v>
      </c>
      <c r="D5557" t="s">
        <v>636</v>
      </c>
      <c r="E5557" t="s">
        <v>69</v>
      </c>
      <c r="F5557" t="s">
        <v>616</v>
      </c>
      <c r="G5557" t="s">
        <v>60</v>
      </c>
      <c r="I5557" t="s">
        <v>609</v>
      </c>
      <c r="K5557" s="34" t="s">
        <v>11</v>
      </c>
      <c r="L5557" s="37" t="str">
        <f t="shared" si="390"/>
        <v/>
      </c>
      <c r="M5557" s="34" t="s">
        <v>11</v>
      </c>
      <c r="N5557" s="36" t="str">
        <f t="shared" si="391"/>
        <v/>
      </c>
      <c r="O5557" s="34"/>
      <c r="P5557" s="34">
        <v>2234283</v>
      </c>
      <c r="Q5557" s="37">
        <f t="shared" si="392"/>
        <v>2234</v>
      </c>
      <c r="R5557" s="34">
        <v>353707</v>
      </c>
    </row>
    <row r="5558" spans="1:18" ht="14.25" thickBot="1">
      <c r="A5558" s="33" t="s">
        <v>606</v>
      </c>
      <c r="B5558" s="47">
        <v>41487</v>
      </c>
      <c r="C5558" t="s">
        <v>118</v>
      </c>
      <c r="D5558" t="s">
        <v>636</v>
      </c>
      <c r="E5558" t="s">
        <v>69</v>
      </c>
      <c r="F5558" t="s">
        <v>617</v>
      </c>
      <c r="G5558" t="s">
        <v>64</v>
      </c>
      <c r="I5558" t="s">
        <v>609</v>
      </c>
      <c r="K5558" s="34" t="s">
        <v>11</v>
      </c>
      <c r="L5558" s="37" t="str">
        <f t="shared" si="390"/>
        <v/>
      </c>
      <c r="M5558" s="34" t="s">
        <v>11</v>
      </c>
      <c r="N5558" s="36" t="str">
        <f t="shared" si="391"/>
        <v/>
      </c>
      <c r="O5558" s="34"/>
      <c r="P5558" s="34">
        <v>211430</v>
      </c>
      <c r="Q5558" s="37">
        <f t="shared" si="392"/>
        <v>211</v>
      </c>
      <c r="R5558" s="34">
        <v>30842</v>
      </c>
    </row>
    <row r="5559" spans="1:18" ht="14.25" thickBot="1">
      <c r="A5559" s="33" t="s">
        <v>606</v>
      </c>
      <c r="B5559" s="47">
        <v>41487</v>
      </c>
      <c r="C5559" t="s">
        <v>118</v>
      </c>
      <c r="D5559" t="s">
        <v>636</v>
      </c>
      <c r="E5559" t="s">
        <v>69</v>
      </c>
      <c r="F5559" t="s">
        <v>625</v>
      </c>
      <c r="G5559" t="s">
        <v>66</v>
      </c>
      <c r="I5559" t="s">
        <v>609</v>
      </c>
      <c r="K5559" s="34" t="s">
        <v>11</v>
      </c>
      <c r="L5559" s="37" t="str">
        <f t="shared" si="390"/>
        <v/>
      </c>
      <c r="M5559" s="34" t="s">
        <v>11</v>
      </c>
      <c r="N5559" s="36" t="str">
        <f t="shared" si="391"/>
        <v/>
      </c>
      <c r="O5559" s="34"/>
      <c r="P5559" s="34">
        <v>394860</v>
      </c>
      <c r="Q5559" s="37">
        <f t="shared" si="392"/>
        <v>395</v>
      </c>
      <c r="R5559" s="34">
        <v>63573</v>
      </c>
    </row>
    <row r="5560" spans="1:18" ht="14.25" thickBot="1">
      <c r="A5560" s="33" t="s">
        <v>606</v>
      </c>
      <c r="B5560" s="47">
        <v>41487</v>
      </c>
      <c r="C5560" t="s">
        <v>118</v>
      </c>
      <c r="D5560" t="s">
        <v>636</v>
      </c>
      <c r="E5560" t="s">
        <v>69</v>
      </c>
      <c r="F5560" t="s">
        <v>620</v>
      </c>
      <c r="G5560" t="s">
        <v>67</v>
      </c>
      <c r="I5560" t="s">
        <v>609</v>
      </c>
      <c r="K5560" s="34" t="s">
        <v>11</v>
      </c>
      <c r="L5560" s="37" t="str">
        <f t="shared" si="390"/>
        <v/>
      </c>
      <c r="M5560" s="34" t="s">
        <v>11</v>
      </c>
      <c r="N5560" s="36" t="str">
        <f t="shared" si="391"/>
        <v/>
      </c>
      <c r="O5560" s="34"/>
      <c r="P5560" s="34">
        <v>39651</v>
      </c>
      <c r="Q5560" s="37">
        <f t="shared" si="392"/>
        <v>40</v>
      </c>
      <c r="R5560" s="34">
        <v>5705</v>
      </c>
    </row>
    <row r="5561" spans="1:18" ht="14.25" thickBot="1">
      <c r="A5561" s="33" t="s">
        <v>606</v>
      </c>
      <c r="B5561" s="47">
        <v>41487</v>
      </c>
      <c r="C5561" t="s">
        <v>118</v>
      </c>
      <c r="D5561" t="s">
        <v>638</v>
      </c>
      <c r="E5561" t="s">
        <v>70</v>
      </c>
      <c r="F5561" t="s">
        <v>610</v>
      </c>
      <c r="G5561" t="s">
        <v>48</v>
      </c>
      <c r="I5561" t="s">
        <v>609</v>
      </c>
      <c r="K5561" s="34" t="s">
        <v>11</v>
      </c>
      <c r="L5561" s="37" t="str">
        <f t="shared" si="390"/>
        <v/>
      </c>
      <c r="M5561" s="34" t="s">
        <v>11</v>
      </c>
      <c r="N5561" s="36" t="str">
        <f t="shared" si="391"/>
        <v/>
      </c>
      <c r="O5561" s="34"/>
      <c r="P5561" s="34">
        <v>40338</v>
      </c>
      <c r="Q5561" s="37">
        <f t="shared" si="392"/>
        <v>40</v>
      </c>
      <c r="R5561" s="34">
        <v>1900</v>
      </c>
    </row>
    <row r="5562" spans="1:18" ht="14.25" thickBot="1">
      <c r="A5562" s="33" t="s">
        <v>606</v>
      </c>
      <c r="B5562" s="47">
        <v>41487</v>
      </c>
      <c r="C5562" t="s">
        <v>118</v>
      </c>
      <c r="D5562" t="s">
        <v>638</v>
      </c>
      <c r="E5562" t="s">
        <v>70</v>
      </c>
      <c r="F5562" t="s">
        <v>614</v>
      </c>
      <c r="G5562" t="s">
        <v>53</v>
      </c>
      <c r="I5562" t="s">
        <v>609</v>
      </c>
      <c r="K5562" s="34" t="s">
        <v>11</v>
      </c>
      <c r="L5562" s="37" t="str">
        <f t="shared" si="390"/>
        <v/>
      </c>
      <c r="M5562" s="34" t="s">
        <v>11</v>
      </c>
      <c r="N5562" s="36" t="str">
        <f t="shared" si="391"/>
        <v/>
      </c>
      <c r="O5562" s="34"/>
      <c r="P5562" s="34">
        <v>17917</v>
      </c>
      <c r="Q5562" s="37">
        <f t="shared" si="392"/>
        <v>18</v>
      </c>
      <c r="R5562" s="34">
        <v>4117</v>
      </c>
    </row>
    <row r="5563" spans="1:18" ht="14.25" thickBot="1">
      <c r="A5563" s="33" t="s">
        <v>606</v>
      </c>
      <c r="B5563" s="47">
        <v>41487</v>
      </c>
      <c r="C5563" t="s">
        <v>118</v>
      </c>
      <c r="D5563" t="s">
        <v>639</v>
      </c>
      <c r="E5563" t="s">
        <v>72</v>
      </c>
      <c r="F5563" t="s">
        <v>619</v>
      </c>
      <c r="G5563" t="s">
        <v>54</v>
      </c>
      <c r="I5563" t="s">
        <v>609</v>
      </c>
      <c r="K5563" s="34" t="s">
        <v>11</v>
      </c>
      <c r="L5563" s="37" t="str">
        <f t="shared" si="390"/>
        <v/>
      </c>
      <c r="M5563" s="34" t="s">
        <v>11</v>
      </c>
      <c r="N5563" s="36" t="str">
        <f t="shared" si="391"/>
        <v/>
      </c>
      <c r="O5563" s="34"/>
      <c r="P5563" s="34">
        <v>113810</v>
      </c>
      <c r="Q5563" s="37">
        <f t="shared" si="392"/>
        <v>114</v>
      </c>
      <c r="R5563" s="34">
        <v>16796</v>
      </c>
    </row>
    <row r="5564" spans="1:18" ht="14.25" thickBot="1">
      <c r="A5564" s="33" t="s">
        <v>606</v>
      </c>
      <c r="B5564" s="47">
        <v>41487</v>
      </c>
      <c r="C5564" t="s">
        <v>118</v>
      </c>
      <c r="D5564" t="s">
        <v>612</v>
      </c>
      <c r="E5564" t="s">
        <v>68</v>
      </c>
      <c r="F5564" t="s">
        <v>625</v>
      </c>
      <c r="G5564" t="s">
        <v>66</v>
      </c>
      <c r="I5564" t="s">
        <v>609</v>
      </c>
      <c r="K5564" s="34" t="s">
        <v>11</v>
      </c>
      <c r="L5564" s="37" t="str">
        <f t="shared" si="390"/>
        <v/>
      </c>
      <c r="M5564" s="34" t="s">
        <v>11</v>
      </c>
      <c r="N5564" s="36" t="str">
        <f t="shared" si="391"/>
        <v/>
      </c>
      <c r="O5564" s="34"/>
      <c r="P5564" s="34">
        <v>36100</v>
      </c>
      <c r="Q5564" s="37">
        <f t="shared" si="392"/>
        <v>36</v>
      </c>
      <c r="R5564" s="34">
        <v>7422</v>
      </c>
    </row>
    <row r="5565" spans="1:18" ht="14.25" thickBot="1">
      <c r="A5565" s="33" t="s">
        <v>606</v>
      </c>
      <c r="B5565" s="47">
        <v>41487</v>
      </c>
      <c r="C5565" t="s">
        <v>118</v>
      </c>
      <c r="D5565" t="s">
        <v>641</v>
      </c>
      <c r="E5565" t="s">
        <v>33</v>
      </c>
      <c r="F5565" t="s">
        <v>610</v>
      </c>
      <c r="G5565" t="s">
        <v>48</v>
      </c>
      <c r="I5565" t="s">
        <v>609</v>
      </c>
      <c r="K5565" s="34" t="s">
        <v>11</v>
      </c>
      <c r="L5565" s="37" t="str">
        <f t="shared" si="390"/>
        <v/>
      </c>
      <c r="M5565" s="34" t="s">
        <v>11</v>
      </c>
      <c r="N5565" s="36" t="str">
        <f t="shared" si="391"/>
        <v/>
      </c>
      <c r="O5565" s="34"/>
      <c r="P5565" s="34">
        <v>7868</v>
      </c>
      <c r="Q5565" s="37">
        <f t="shared" si="392"/>
        <v>8</v>
      </c>
      <c r="R5565" s="34">
        <v>4501</v>
      </c>
    </row>
    <row r="5566" spans="1:18" ht="14.25" thickBot="1">
      <c r="A5566" s="33" t="s">
        <v>657</v>
      </c>
      <c r="B5566" s="47">
        <v>41456</v>
      </c>
      <c r="C5566" t="s">
        <v>118</v>
      </c>
      <c r="D5566" t="s">
        <v>607</v>
      </c>
      <c r="E5566" t="s">
        <v>44</v>
      </c>
      <c r="F5566" t="s">
        <v>608</v>
      </c>
      <c r="G5566" t="s">
        <v>61</v>
      </c>
      <c r="I5566" t="s">
        <v>609</v>
      </c>
      <c r="K5566" s="34">
        <v>60131</v>
      </c>
      <c r="L5566" s="37">
        <f>IF(ISERROR(ROUND(K5566*0.001,0))=TRUE,"",(ROUND(K5566*0.001,0)))</f>
        <v>60</v>
      </c>
      <c r="M5566" s="34">
        <v>26111</v>
      </c>
      <c r="N5566" s="36">
        <f>IF(ISERROR(M5566/L5566)=TRUE,"",(M5566/L5566))</f>
        <v>435.18333333333334</v>
      </c>
      <c r="O5566" s="34"/>
      <c r="P5566" s="34">
        <v>582061</v>
      </c>
      <c r="Q5566" s="37">
        <f>IF(ISERROR(ROUND(P5566*0.001,0))=TRUE,"",(ROUND(P5566*0.001,0)))</f>
        <v>582</v>
      </c>
      <c r="R5566" s="34">
        <v>132746</v>
      </c>
    </row>
    <row r="5567" spans="1:18" ht="14.25" thickBot="1">
      <c r="A5567" s="33" t="s">
        <v>657</v>
      </c>
      <c r="B5567" s="47">
        <v>41456</v>
      </c>
      <c r="C5567" t="s">
        <v>118</v>
      </c>
      <c r="D5567" t="s">
        <v>607</v>
      </c>
      <c r="E5567" t="s">
        <v>44</v>
      </c>
      <c r="F5567" t="s">
        <v>610</v>
      </c>
      <c r="G5567" t="s">
        <v>48</v>
      </c>
      <c r="I5567" t="s">
        <v>609</v>
      </c>
      <c r="K5567" s="34">
        <v>1330427</v>
      </c>
      <c r="L5567" s="37">
        <f t="shared" ref="L5567:L5630" si="393">IF(ISERROR(ROUND(K5567*0.001,0))=TRUE,"",(ROUND(K5567*0.001,0)))</f>
        <v>1330</v>
      </c>
      <c r="M5567" s="34">
        <v>190757</v>
      </c>
      <c r="N5567" s="36">
        <f t="shared" ref="N5567:N5630" si="394">IF(ISERROR(M5567/L5567)=TRUE,"",(M5567/L5567))</f>
        <v>143.42631578947368</v>
      </c>
      <c r="O5567" s="34"/>
      <c r="P5567" s="34">
        <v>12416189</v>
      </c>
      <c r="Q5567" s="37">
        <f t="shared" ref="Q5567:Q5630" si="395">IF(ISERROR(ROUND(P5567*0.001,0))=TRUE,"",(ROUND(P5567*0.001,0)))</f>
        <v>12416</v>
      </c>
      <c r="R5567" s="34">
        <v>1866352</v>
      </c>
    </row>
    <row r="5568" spans="1:18" ht="14.25" thickBot="1">
      <c r="A5568" s="33" t="s">
        <v>657</v>
      </c>
      <c r="B5568" s="47">
        <v>41456</v>
      </c>
      <c r="C5568" t="s">
        <v>118</v>
      </c>
      <c r="D5568" t="s">
        <v>607</v>
      </c>
      <c r="E5568" t="s">
        <v>44</v>
      </c>
      <c r="F5568" t="s">
        <v>612</v>
      </c>
      <c r="G5568" t="s">
        <v>57</v>
      </c>
      <c r="I5568" t="s">
        <v>609</v>
      </c>
      <c r="K5568" s="34">
        <v>37662</v>
      </c>
      <c r="L5568" s="37">
        <f t="shared" si="393"/>
        <v>38</v>
      </c>
      <c r="M5568" s="34">
        <v>8938</v>
      </c>
      <c r="N5568" s="36">
        <f t="shared" si="394"/>
        <v>235.21052631578948</v>
      </c>
      <c r="O5568" s="34"/>
      <c r="P5568" s="34">
        <v>104538</v>
      </c>
      <c r="Q5568" s="37">
        <f t="shared" si="395"/>
        <v>105</v>
      </c>
      <c r="R5568" s="34">
        <v>29758</v>
      </c>
    </row>
    <row r="5569" spans="1:18" ht="14.25" thickBot="1">
      <c r="A5569" s="33" t="s">
        <v>657</v>
      </c>
      <c r="B5569" s="47">
        <v>41456</v>
      </c>
      <c r="C5569" t="s">
        <v>118</v>
      </c>
      <c r="D5569" t="s">
        <v>607</v>
      </c>
      <c r="E5569" t="s">
        <v>44</v>
      </c>
      <c r="F5569" t="s">
        <v>614</v>
      </c>
      <c r="G5569" t="s">
        <v>53</v>
      </c>
      <c r="I5569" t="s">
        <v>609</v>
      </c>
      <c r="K5569" s="34">
        <v>42329</v>
      </c>
      <c r="L5569" s="37">
        <f t="shared" si="393"/>
        <v>42</v>
      </c>
      <c r="M5569" s="34">
        <v>10622</v>
      </c>
      <c r="N5569" s="36">
        <f t="shared" si="394"/>
        <v>252.9047619047619</v>
      </c>
      <c r="O5569" s="34"/>
      <c r="P5569" s="34">
        <v>452417</v>
      </c>
      <c r="Q5569" s="37">
        <f t="shared" si="395"/>
        <v>452</v>
      </c>
      <c r="R5569" s="34">
        <v>118095</v>
      </c>
    </row>
    <row r="5570" spans="1:18" ht="14.25" thickBot="1">
      <c r="A5570" s="33" t="s">
        <v>657</v>
      </c>
      <c r="B5570" s="47">
        <v>41456</v>
      </c>
      <c r="C5570" t="s">
        <v>118</v>
      </c>
      <c r="D5570" t="s">
        <v>607</v>
      </c>
      <c r="E5570" t="s">
        <v>44</v>
      </c>
      <c r="F5570" t="s">
        <v>616</v>
      </c>
      <c r="G5570" t="s">
        <v>60</v>
      </c>
      <c r="I5570" t="s">
        <v>609</v>
      </c>
      <c r="K5570" s="34">
        <v>79578</v>
      </c>
      <c r="L5570" s="37">
        <f t="shared" si="393"/>
        <v>80</v>
      </c>
      <c r="M5570" s="34">
        <v>9056</v>
      </c>
      <c r="N5570" s="36">
        <f t="shared" si="394"/>
        <v>113.2</v>
      </c>
      <c r="O5570" s="34"/>
      <c r="P5570" s="34">
        <v>521257</v>
      </c>
      <c r="Q5570" s="37">
        <f t="shared" si="395"/>
        <v>521</v>
      </c>
      <c r="R5570" s="34">
        <v>130365</v>
      </c>
    </row>
    <row r="5571" spans="1:18" ht="14.25" thickBot="1">
      <c r="A5571" s="33" t="s">
        <v>657</v>
      </c>
      <c r="B5571" s="47">
        <v>41456</v>
      </c>
      <c r="C5571" t="s">
        <v>118</v>
      </c>
      <c r="D5571" t="s">
        <v>607</v>
      </c>
      <c r="E5571" t="s">
        <v>44</v>
      </c>
      <c r="F5571" t="s">
        <v>625</v>
      </c>
      <c r="G5571" t="s">
        <v>66</v>
      </c>
      <c r="I5571" t="s">
        <v>609</v>
      </c>
      <c r="K5571" s="34">
        <v>2095640</v>
      </c>
      <c r="L5571" s="37">
        <f t="shared" si="393"/>
        <v>2096</v>
      </c>
      <c r="M5571" s="34">
        <v>316627</v>
      </c>
      <c r="N5571" s="36">
        <f t="shared" si="394"/>
        <v>151.0625</v>
      </c>
      <c r="O5571" s="34"/>
      <c r="P5571" s="34">
        <v>9006480</v>
      </c>
      <c r="Q5571" s="37">
        <f t="shared" si="395"/>
        <v>9006</v>
      </c>
      <c r="R5571" s="34">
        <v>1232208</v>
      </c>
    </row>
    <row r="5572" spans="1:18" ht="14.25" thickBot="1">
      <c r="A5572" s="33" t="s">
        <v>657</v>
      </c>
      <c r="B5572" s="47">
        <v>41456</v>
      </c>
      <c r="C5572" t="s">
        <v>118</v>
      </c>
      <c r="D5572" t="s">
        <v>607</v>
      </c>
      <c r="E5572" t="s">
        <v>44</v>
      </c>
      <c r="F5572" t="s">
        <v>626</v>
      </c>
      <c r="G5572" t="s">
        <v>62</v>
      </c>
      <c r="I5572" t="s">
        <v>609</v>
      </c>
      <c r="K5572" s="34" t="s">
        <v>11</v>
      </c>
      <c r="L5572" s="37" t="str">
        <f t="shared" si="393"/>
        <v/>
      </c>
      <c r="M5572" s="34" t="s">
        <v>11</v>
      </c>
      <c r="N5572" s="36" t="str">
        <f t="shared" si="394"/>
        <v/>
      </c>
      <c r="O5572" s="34"/>
      <c r="P5572" s="34">
        <v>34965</v>
      </c>
      <c r="Q5572" s="37">
        <f t="shared" si="395"/>
        <v>35</v>
      </c>
      <c r="R5572" s="34">
        <v>2949</v>
      </c>
    </row>
    <row r="5573" spans="1:18" ht="14.25" thickBot="1">
      <c r="A5573" s="33" t="s">
        <v>657</v>
      </c>
      <c r="B5573" s="47">
        <v>41456</v>
      </c>
      <c r="C5573" t="s">
        <v>118</v>
      </c>
      <c r="D5573" t="s">
        <v>607</v>
      </c>
      <c r="E5573" t="s">
        <v>44</v>
      </c>
      <c r="F5573" t="s">
        <v>646</v>
      </c>
      <c r="G5573" t="s">
        <v>74</v>
      </c>
      <c r="I5573" t="s">
        <v>609</v>
      </c>
      <c r="K5573" s="34">
        <v>816394</v>
      </c>
      <c r="L5573" s="37">
        <f t="shared" si="393"/>
        <v>816</v>
      </c>
      <c r="M5573" s="34">
        <v>99622</v>
      </c>
      <c r="N5573" s="36">
        <f t="shared" si="394"/>
        <v>122.08578431372548</v>
      </c>
      <c r="O5573" s="34"/>
      <c r="P5573" s="34">
        <v>10229450</v>
      </c>
      <c r="Q5573" s="37">
        <f t="shared" si="395"/>
        <v>10229</v>
      </c>
      <c r="R5573" s="34">
        <v>1435556</v>
      </c>
    </row>
    <row r="5574" spans="1:18" ht="14.25" thickBot="1">
      <c r="A5574" s="33" t="s">
        <v>657</v>
      </c>
      <c r="B5574" s="47">
        <v>41456</v>
      </c>
      <c r="C5574" t="s">
        <v>118</v>
      </c>
      <c r="D5574" t="s">
        <v>622</v>
      </c>
      <c r="E5574" t="s">
        <v>45</v>
      </c>
      <c r="F5574" t="s">
        <v>610</v>
      </c>
      <c r="G5574" t="s">
        <v>48</v>
      </c>
      <c r="I5574" t="s">
        <v>609</v>
      </c>
      <c r="K5574" s="34">
        <v>6367</v>
      </c>
      <c r="L5574" s="37">
        <f t="shared" si="393"/>
        <v>6</v>
      </c>
      <c r="M5574" s="34">
        <v>1701</v>
      </c>
      <c r="N5574" s="36">
        <f t="shared" si="394"/>
        <v>283.5</v>
      </c>
      <c r="O5574" s="34"/>
      <c r="P5574" s="34">
        <v>17074</v>
      </c>
      <c r="Q5574" s="37">
        <f t="shared" si="395"/>
        <v>17</v>
      </c>
      <c r="R5574" s="34">
        <v>2802</v>
      </c>
    </row>
    <row r="5575" spans="1:18" ht="14.25" thickBot="1">
      <c r="A5575" s="33" t="s">
        <v>657</v>
      </c>
      <c r="B5575" s="47">
        <v>41456</v>
      </c>
      <c r="C5575" t="s">
        <v>118</v>
      </c>
      <c r="D5575" t="s">
        <v>622</v>
      </c>
      <c r="E5575" t="s">
        <v>45</v>
      </c>
      <c r="F5575" t="s">
        <v>614</v>
      </c>
      <c r="G5575" t="s">
        <v>53</v>
      </c>
      <c r="I5575" t="s">
        <v>609</v>
      </c>
      <c r="K5575" s="34" t="s">
        <v>11</v>
      </c>
      <c r="L5575" s="37" t="str">
        <f t="shared" si="393"/>
        <v/>
      </c>
      <c r="M5575" s="34" t="s">
        <v>11</v>
      </c>
      <c r="N5575" s="36" t="str">
        <f t="shared" si="394"/>
        <v/>
      </c>
      <c r="O5575" s="34"/>
      <c r="P5575" s="34">
        <v>15173</v>
      </c>
      <c r="Q5575" s="37">
        <f t="shared" si="395"/>
        <v>15</v>
      </c>
      <c r="R5575" s="34">
        <v>777</v>
      </c>
    </row>
    <row r="5576" spans="1:18" ht="14.25" thickBot="1">
      <c r="A5576" s="33" t="s">
        <v>657</v>
      </c>
      <c r="B5576" s="47">
        <v>41456</v>
      </c>
      <c r="C5576" t="s">
        <v>118</v>
      </c>
      <c r="D5576" t="s">
        <v>622</v>
      </c>
      <c r="E5576" t="s">
        <v>45</v>
      </c>
      <c r="F5576" t="s">
        <v>616</v>
      </c>
      <c r="G5576" t="s">
        <v>60</v>
      </c>
      <c r="I5576" t="s">
        <v>609</v>
      </c>
      <c r="K5576" s="34" t="s">
        <v>11</v>
      </c>
      <c r="L5576" s="37" t="str">
        <f t="shared" si="393"/>
        <v/>
      </c>
      <c r="M5576" s="34" t="s">
        <v>11</v>
      </c>
      <c r="N5576" s="36" t="str">
        <f t="shared" si="394"/>
        <v/>
      </c>
      <c r="O5576" s="34"/>
      <c r="P5576" s="34">
        <v>1466</v>
      </c>
      <c r="Q5576" s="37">
        <f t="shared" si="395"/>
        <v>1</v>
      </c>
      <c r="R5576" s="34">
        <v>945</v>
      </c>
    </row>
    <row r="5577" spans="1:18" ht="14.25" thickBot="1">
      <c r="A5577" s="33" t="s">
        <v>657</v>
      </c>
      <c r="B5577" s="47">
        <v>41456</v>
      </c>
      <c r="C5577" t="s">
        <v>118</v>
      </c>
      <c r="D5577" t="s">
        <v>622</v>
      </c>
      <c r="E5577" t="s">
        <v>45</v>
      </c>
      <c r="F5577" t="s">
        <v>625</v>
      </c>
      <c r="G5577" t="s">
        <v>66</v>
      </c>
      <c r="I5577" t="s">
        <v>609</v>
      </c>
      <c r="K5577" s="34">
        <v>195329</v>
      </c>
      <c r="L5577" s="37">
        <f t="shared" si="393"/>
        <v>195</v>
      </c>
      <c r="M5577" s="34">
        <v>27240</v>
      </c>
      <c r="N5577" s="36">
        <f t="shared" si="394"/>
        <v>139.69230769230768</v>
      </c>
      <c r="O5577" s="34"/>
      <c r="P5577" s="34">
        <v>492382</v>
      </c>
      <c r="Q5577" s="37">
        <f t="shared" si="395"/>
        <v>492</v>
      </c>
      <c r="R5577" s="34">
        <v>62910</v>
      </c>
    </row>
    <row r="5578" spans="1:18" ht="14.25" thickBot="1">
      <c r="A5578" s="33" t="s">
        <v>657</v>
      </c>
      <c r="B5578" s="47">
        <v>41456</v>
      </c>
      <c r="C5578" t="s">
        <v>118</v>
      </c>
      <c r="D5578" t="s">
        <v>628</v>
      </c>
      <c r="E5578" t="s">
        <v>43</v>
      </c>
      <c r="F5578" t="s">
        <v>608</v>
      </c>
      <c r="G5578" t="s">
        <v>61</v>
      </c>
      <c r="I5578" t="s">
        <v>609</v>
      </c>
      <c r="K5578" s="34">
        <v>60275</v>
      </c>
      <c r="L5578" s="37">
        <f t="shared" si="393"/>
        <v>60</v>
      </c>
      <c r="M5578" s="34">
        <v>6242</v>
      </c>
      <c r="N5578" s="36">
        <f t="shared" si="394"/>
        <v>104.03333333333333</v>
      </c>
      <c r="O5578" s="34"/>
      <c r="P5578" s="34">
        <v>807690</v>
      </c>
      <c r="Q5578" s="37">
        <f t="shared" si="395"/>
        <v>808</v>
      </c>
      <c r="R5578" s="34">
        <v>127185</v>
      </c>
    </row>
    <row r="5579" spans="1:18" ht="14.25" thickBot="1">
      <c r="A5579" s="33" t="s">
        <v>657</v>
      </c>
      <c r="B5579" s="47">
        <v>41456</v>
      </c>
      <c r="C5579" t="s">
        <v>118</v>
      </c>
      <c r="D5579" t="s">
        <v>628</v>
      </c>
      <c r="E5579" t="s">
        <v>43</v>
      </c>
      <c r="F5579" t="s">
        <v>610</v>
      </c>
      <c r="G5579" t="s">
        <v>48</v>
      </c>
      <c r="I5579" t="s">
        <v>609</v>
      </c>
      <c r="K5579" s="34">
        <v>257551</v>
      </c>
      <c r="L5579" s="37">
        <f t="shared" si="393"/>
        <v>258</v>
      </c>
      <c r="M5579" s="34">
        <v>29500</v>
      </c>
      <c r="N5579" s="36">
        <f t="shared" si="394"/>
        <v>114.34108527131782</v>
      </c>
      <c r="O5579" s="34"/>
      <c r="P5579" s="34">
        <v>3391359</v>
      </c>
      <c r="Q5579" s="37">
        <f t="shared" si="395"/>
        <v>3391</v>
      </c>
      <c r="R5579" s="34">
        <v>465211</v>
      </c>
    </row>
    <row r="5580" spans="1:18" ht="14.25" thickBot="1">
      <c r="A5580" s="33" t="s">
        <v>657</v>
      </c>
      <c r="B5580" s="47">
        <v>41456</v>
      </c>
      <c r="C5580" t="s">
        <v>118</v>
      </c>
      <c r="D5580" t="s">
        <v>628</v>
      </c>
      <c r="E5580" t="s">
        <v>43</v>
      </c>
      <c r="F5580" t="s">
        <v>611</v>
      </c>
      <c r="G5580" t="s">
        <v>58</v>
      </c>
      <c r="I5580" t="s">
        <v>609</v>
      </c>
      <c r="K5580" s="34" t="s">
        <v>11</v>
      </c>
      <c r="L5580" s="37" t="str">
        <f t="shared" si="393"/>
        <v/>
      </c>
      <c r="M5580" s="34" t="s">
        <v>11</v>
      </c>
      <c r="N5580" s="36" t="str">
        <f t="shared" si="394"/>
        <v/>
      </c>
      <c r="O5580" s="34"/>
      <c r="P5580" s="34">
        <v>115050</v>
      </c>
      <c r="Q5580" s="37">
        <f t="shared" si="395"/>
        <v>115</v>
      </c>
      <c r="R5580" s="34">
        <v>14984</v>
      </c>
    </row>
    <row r="5581" spans="1:18" ht="14.25" thickBot="1">
      <c r="A5581" s="33" t="s">
        <v>657</v>
      </c>
      <c r="B5581" s="47">
        <v>41456</v>
      </c>
      <c r="C5581" t="s">
        <v>118</v>
      </c>
      <c r="D5581" t="s">
        <v>628</v>
      </c>
      <c r="E5581" t="s">
        <v>43</v>
      </c>
      <c r="F5581" t="s">
        <v>614</v>
      </c>
      <c r="G5581" t="s">
        <v>53</v>
      </c>
      <c r="I5581" t="s">
        <v>609</v>
      </c>
      <c r="K5581" s="34">
        <v>21760</v>
      </c>
      <c r="L5581" s="37">
        <f t="shared" si="393"/>
        <v>22</v>
      </c>
      <c r="M5581" s="34">
        <v>6582</v>
      </c>
      <c r="N5581" s="36">
        <f t="shared" si="394"/>
        <v>299.18181818181819</v>
      </c>
      <c r="O5581" s="34"/>
      <c r="P5581" s="34">
        <v>107888</v>
      </c>
      <c r="Q5581" s="37">
        <f t="shared" si="395"/>
        <v>108</v>
      </c>
      <c r="R5581" s="34">
        <v>36563</v>
      </c>
    </row>
    <row r="5582" spans="1:18" ht="14.25" thickBot="1">
      <c r="A5582" s="33" t="s">
        <v>657</v>
      </c>
      <c r="B5582" s="47">
        <v>41456</v>
      </c>
      <c r="C5582" t="s">
        <v>118</v>
      </c>
      <c r="D5582" t="s">
        <v>628</v>
      </c>
      <c r="E5582" t="s">
        <v>43</v>
      </c>
      <c r="F5582" t="s">
        <v>616</v>
      </c>
      <c r="G5582" t="s">
        <v>60</v>
      </c>
      <c r="I5582" t="s">
        <v>609</v>
      </c>
      <c r="K5582" s="34">
        <v>108370</v>
      </c>
      <c r="L5582" s="37">
        <f t="shared" si="393"/>
        <v>108</v>
      </c>
      <c r="M5582" s="34">
        <v>16260</v>
      </c>
      <c r="N5582" s="36">
        <f t="shared" si="394"/>
        <v>150.55555555555554</v>
      </c>
      <c r="O5582" s="34"/>
      <c r="P5582" s="34">
        <v>126595</v>
      </c>
      <c r="Q5582" s="37">
        <f t="shared" si="395"/>
        <v>127</v>
      </c>
      <c r="R5582" s="34">
        <v>17753</v>
      </c>
    </row>
    <row r="5583" spans="1:18" ht="14.25" thickBot="1">
      <c r="A5583" s="33" t="s">
        <v>657</v>
      </c>
      <c r="B5583" s="47">
        <v>41456</v>
      </c>
      <c r="C5583" t="s">
        <v>118</v>
      </c>
      <c r="D5583" t="s">
        <v>628</v>
      </c>
      <c r="E5583" t="s">
        <v>43</v>
      </c>
      <c r="F5583" t="s">
        <v>625</v>
      </c>
      <c r="G5583" t="s">
        <v>66</v>
      </c>
      <c r="I5583" t="s">
        <v>609</v>
      </c>
      <c r="K5583" s="34">
        <v>1212290</v>
      </c>
      <c r="L5583" s="37">
        <f t="shared" si="393"/>
        <v>1212</v>
      </c>
      <c r="M5583" s="34">
        <v>178641</v>
      </c>
      <c r="N5583" s="36">
        <f t="shared" si="394"/>
        <v>147.39356435643563</v>
      </c>
      <c r="O5583" s="34"/>
      <c r="P5583" s="34">
        <v>2374371</v>
      </c>
      <c r="Q5583" s="37">
        <f t="shared" si="395"/>
        <v>2374</v>
      </c>
      <c r="R5583" s="34">
        <v>384579</v>
      </c>
    </row>
    <row r="5584" spans="1:18" ht="14.25" thickBot="1">
      <c r="A5584" s="33" t="s">
        <v>657</v>
      </c>
      <c r="B5584" s="47">
        <v>41456</v>
      </c>
      <c r="C5584" t="s">
        <v>118</v>
      </c>
      <c r="D5584" t="s">
        <v>628</v>
      </c>
      <c r="E5584" t="s">
        <v>43</v>
      </c>
      <c r="F5584" t="s">
        <v>620</v>
      </c>
      <c r="G5584" t="s">
        <v>67</v>
      </c>
      <c r="I5584" t="s">
        <v>609</v>
      </c>
      <c r="K5584" s="34" t="s">
        <v>11</v>
      </c>
      <c r="L5584" s="37" t="str">
        <f t="shared" si="393"/>
        <v/>
      </c>
      <c r="M5584" s="34" t="s">
        <v>11</v>
      </c>
      <c r="N5584" s="36" t="str">
        <f t="shared" si="394"/>
        <v/>
      </c>
      <c r="O5584" s="34"/>
      <c r="P5584" s="34">
        <v>20940</v>
      </c>
      <c r="Q5584" s="37">
        <f t="shared" si="395"/>
        <v>21</v>
      </c>
      <c r="R5584" s="34">
        <v>1856</v>
      </c>
    </row>
    <row r="5585" spans="1:18" ht="14.25" thickBot="1">
      <c r="A5585" s="33" t="s">
        <v>657</v>
      </c>
      <c r="B5585" s="47">
        <v>41456</v>
      </c>
      <c r="C5585" t="s">
        <v>118</v>
      </c>
      <c r="D5585" t="s">
        <v>628</v>
      </c>
      <c r="E5585" t="s">
        <v>43</v>
      </c>
      <c r="F5585" t="s">
        <v>646</v>
      </c>
      <c r="G5585" t="s">
        <v>74</v>
      </c>
      <c r="I5585" t="s">
        <v>609</v>
      </c>
      <c r="K5585" s="34">
        <v>305474</v>
      </c>
      <c r="L5585" s="37">
        <f t="shared" si="393"/>
        <v>305</v>
      </c>
      <c r="M5585" s="34">
        <v>31538</v>
      </c>
      <c r="N5585" s="36">
        <f t="shared" si="394"/>
        <v>103.40327868852459</v>
      </c>
      <c r="O5585" s="34"/>
      <c r="P5585" s="34">
        <v>1121840</v>
      </c>
      <c r="Q5585" s="37">
        <f t="shared" si="395"/>
        <v>1122</v>
      </c>
      <c r="R5585" s="34">
        <v>132878</v>
      </c>
    </row>
    <row r="5586" spans="1:18" ht="14.25" thickBot="1">
      <c r="A5586" s="33" t="s">
        <v>657</v>
      </c>
      <c r="B5586" s="47">
        <v>41456</v>
      </c>
      <c r="C5586" t="s">
        <v>118</v>
      </c>
      <c r="D5586" t="s">
        <v>631</v>
      </c>
      <c r="E5586" t="s">
        <v>42</v>
      </c>
      <c r="F5586" t="s">
        <v>625</v>
      </c>
      <c r="G5586" t="s">
        <v>66</v>
      </c>
      <c r="I5586" t="s">
        <v>609</v>
      </c>
      <c r="K5586" s="34" t="s">
        <v>11</v>
      </c>
      <c r="L5586" s="37" t="str">
        <f t="shared" si="393"/>
        <v/>
      </c>
      <c r="M5586" s="34" t="s">
        <v>11</v>
      </c>
      <c r="N5586" s="36" t="str">
        <f t="shared" si="394"/>
        <v/>
      </c>
      <c r="O5586" s="34"/>
      <c r="P5586" s="34">
        <v>420963</v>
      </c>
      <c r="Q5586" s="37">
        <f t="shared" si="395"/>
        <v>421</v>
      </c>
      <c r="R5586" s="34">
        <v>72236</v>
      </c>
    </row>
    <row r="5587" spans="1:18" ht="14.25" thickBot="1">
      <c r="A5587" s="33" t="s">
        <v>657</v>
      </c>
      <c r="B5587" s="47">
        <v>41456</v>
      </c>
      <c r="C5587" t="s">
        <v>118</v>
      </c>
      <c r="D5587" t="s">
        <v>631</v>
      </c>
      <c r="E5587" t="s">
        <v>42</v>
      </c>
      <c r="F5587" t="s">
        <v>646</v>
      </c>
      <c r="G5587" t="s">
        <v>74</v>
      </c>
      <c r="I5587" t="s">
        <v>609</v>
      </c>
      <c r="K5587" s="34">
        <v>61059</v>
      </c>
      <c r="L5587" s="37">
        <f t="shared" si="393"/>
        <v>61</v>
      </c>
      <c r="M5587" s="34">
        <v>8058</v>
      </c>
      <c r="N5587" s="36">
        <f t="shared" si="394"/>
        <v>132.09836065573771</v>
      </c>
      <c r="O5587" s="34"/>
      <c r="P5587" s="34">
        <v>61059</v>
      </c>
      <c r="Q5587" s="37">
        <f t="shared" si="395"/>
        <v>61</v>
      </c>
      <c r="R5587" s="34">
        <v>8058</v>
      </c>
    </row>
    <row r="5588" spans="1:18" ht="14.25" thickBot="1">
      <c r="A5588" s="33" t="s">
        <v>657</v>
      </c>
      <c r="B5588" s="47">
        <v>41456</v>
      </c>
      <c r="C5588" t="s">
        <v>118</v>
      </c>
      <c r="D5588" t="s">
        <v>632</v>
      </c>
      <c r="E5588" t="s">
        <v>39</v>
      </c>
      <c r="F5588" t="s">
        <v>616</v>
      </c>
      <c r="G5588" t="s">
        <v>60</v>
      </c>
      <c r="I5588" t="s">
        <v>609</v>
      </c>
      <c r="K5588" s="34" t="s">
        <v>11</v>
      </c>
      <c r="L5588" s="37" t="str">
        <f t="shared" si="393"/>
        <v/>
      </c>
      <c r="M5588" s="34" t="s">
        <v>11</v>
      </c>
      <c r="N5588" s="36" t="str">
        <f t="shared" si="394"/>
        <v/>
      </c>
      <c r="O5588" s="34"/>
      <c r="P5588" s="34">
        <v>10457</v>
      </c>
      <c r="Q5588" s="37">
        <f t="shared" si="395"/>
        <v>10</v>
      </c>
      <c r="R5588" s="34">
        <v>3808</v>
      </c>
    </row>
    <row r="5589" spans="1:18" ht="14.25" thickBot="1">
      <c r="A5589" s="33" t="s">
        <v>657</v>
      </c>
      <c r="B5589" s="47">
        <v>41456</v>
      </c>
      <c r="C5589" t="s">
        <v>118</v>
      </c>
      <c r="D5589" t="s">
        <v>632</v>
      </c>
      <c r="E5589" t="s">
        <v>39</v>
      </c>
      <c r="F5589" t="s">
        <v>625</v>
      </c>
      <c r="G5589" t="s">
        <v>66</v>
      </c>
      <c r="I5589" t="s">
        <v>609</v>
      </c>
      <c r="K5589" s="34">
        <v>614818</v>
      </c>
      <c r="L5589" s="37">
        <f t="shared" si="393"/>
        <v>615</v>
      </c>
      <c r="M5589" s="34">
        <v>46682</v>
      </c>
      <c r="N5589" s="36">
        <f t="shared" si="394"/>
        <v>75.90569105691057</v>
      </c>
      <c r="O5589" s="34"/>
      <c r="P5589" s="34">
        <v>2716994</v>
      </c>
      <c r="Q5589" s="37">
        <f t="shared" si="395"/>
        <v>2717</v>
      </c>
      <c r="R5589" s="34">
        <v>195789</v>
      </c>
    </row>
    <row r="5590" spans="1:18" ht="14.25" thickBot="1">
      <c r="A5590" s="33" t="s">
        <v>657</v>
      </c>
      <c r="B5590" s="47">
        <v>41456</v>
      </c>
      <c r="C5590" t="s">
        <v>118</v>
      </c>
      <c r="D5590" t="s">
        <v>632</v>
      </c>
      <c r="E5590" t="s">
        <v>39</v>
      </c>
      <c r="F5590" t="s">
        <v>620</v>
      </c>
      <c r="G5590" t="s">
        <v>67</v>
      </c>
      <c r="I5590" t="s">
        <v>609</v>
      </c>
      <c r="K5590" s="34" t="s">
        <v>11</v>
      </c>
      <c r="L5590" s="37" t="str">
        <f t="shared" si="393"/>
        <v/>
      </c>
      <c r="M5590" s="34" t="s">
        <v>11</v>
      </c>
      <c r="N5590" s="36" t="str">
        <f t="shared" si="394"/>
        <v/>
      </c>
      <c r="O5590" s="34"/>
      <c r="P5590" s="34">
        <v>1164</v>
      </c>
      <c r="Q5590" s="37">
        <f t="shared" si="395"/>
        <v>1</v>
      </c>
      <c r="R5590" s="34">
        <v>453</v>
      </c>
    </row>
    <row r="5591" spans="1:18" ht="14.25" thickBot="1">
      <c r="A5591" s="33" t="s">
        <v>657</v>
      </c>
      <c r="B5591" s="47">
        <v>41456</v>
      </c>
      <c r="C5591" t="s">
        <v>118</v>
      </c>
      <c r="D5591" t="s">
        <v>658</v>
      </c>
      <c r="E5591" t="s">
        <v>36</v>
      </c>
      <c r="F5591" t="s">
        <v>608</v>
      </c>
      <c r="G5591" t="s">
        <v>61</v>
      </c>
      <c r="I5591" t="s">
        <v>609</v>
      </c>
      <c r="K5591" s="34" t="s">
        <v>11</v>
      </c>
      <c r="L5591" s="37" t="str">
        <f t="shared" si="393"/>
        <v/>
      </c>
      <c r="M5591" s="34" t="s">
        <v>11</v>
      </c>
      <c r="N5591" s="36" t="str">
        <f t="shared" si="394"/>
        <v/>
      </c>
      <c r="O5591" s="34"/>
      <c r="P5591" s="34">
        <v>38000</v>
      </c>
      <c r="Q5591" s="37">
        <f t="shared" si="395"/>
        <v>38</v>
      </c>
      <c r="R5591" s="34">
        <v>9803</v>
      </c>
    </row>
    <row r="5592" spans="1:18" ht="14.25" thickBot="1">
      <c r="A5592" s="33" t="s">
        <v>657</v>
      </c>
      <c r="B5592" s="47">
        <v>41456</v>
      </c>
      <c r="C5592" t="s">
        <v>118</v>
      </c>
      <c r="D5592" t="s">
        <v>658</v>
      </c>
      <c r="E5592" t="s">
        <v>36</v>
      </c>
      <c r="F5592" t="s">
        <v>610</v>
      </c>
      <c r="G5592" t="s">
        <v>48</v>
      </c>
      <c r="I5592" t="s">
        <v>609</v>
      </c>
      <c r="K5592" s="34" t="s">
        <v>11</v>
      </c>
      <c r="L5592" s="37" t="str">
        <f t="shared" si="393"/>
        <v/>
      </c>
      <c r="M5592" s="34" t="s">
        <v>11</v>
      </c>
      <c r="N5592" s="36" t="str">
        <f t="shared" si="394"/>
        <v/>
      </c>
      <c r="O5592" s="34"/>
      <c r="P5592" s="34">
        <v>83034</v>
      </c>
      <c r="Q5592" s="37">
        <f t="shared" si="395"/>
        <v>83</v>
      </c>
      <c r="R5592" s="34">
        <v>22203</v>
      </c>
    </row>
    <row r="5593" spans="1:18" ht="14.25" thickBot="1">
      <c r="A5593" s="33" t="s">
        <v>657</v>
      </c>
      <c r="B5593" s="47">
        <v>41456</v>
      </c>
      <c r="C5593" t="s">
        <v>118</v>
      </c>
      <c r="D5593" t="s">
        <v>658</v>
      </c>
      <c r="E5593" t="s">
        <v>36</v>
      </c>
      <c r="F5593" t="s">
        <v>614</v>
      </c>
      <c r="G5593" t="s">
        <v>53</v>
      </c>
      <c r="I5593" t="s">
        <v>609</v>
      </c>
      <c r="K5593" s="34">
        <v>3467</v>
      </c>
      <c r="L5593" s="37">
        <f t="shared" si="393"/>
        <v>3</v>
      </c>
      <c r="M5593" s="34">
        <v>1049</v>
      </c>
      <c r="N5593" s="36">
        <f t="shared" si="394"/>
        <v>349.66666666666669</v>
      </c>
      <c r="O5593" s="34"/>
      <c r="P5593" s="34">
        <v>18157</v>
      </c>
      <c r="Q5593" s="37">
        <f t="shared" si="395"/>
        <v>18</v>
      </c>
      <c r="R5593" s="34">
        <v>5344</v>
      </c>
    </row>
    <row r="5594" spans="1:18" ht="14.25" thickBot="1">
      <c r="A5594" s="33" t="s">
        <v>657</v>
      </c>
      <c r="B5594" s="47">
        <v>41456</v>
      </c>
      <c r="C5594" t="s">
        <v>118</v>
      </c>
      <c r="D5594" t="s">
        <v>658</v>
      </c>
      <c r="E5594" t="s">
        <v>36</v>
      </c>
      <c r="F5594" t="s">
        <v>616</v>
      </c>
      <c r="G5594" t="s">
        <v>60</v>
      </c>
      <c r="I5594" t="s">
        <v>609</v>
      </c>
      <c r="K5594" s="34">
        <v>59533</v>
      </c>
      <c r="L5594" s="37">
        <f t="shared" si="393"/>
        <v>60</v>
      </c>
      <c r="M5594" s="34">
        <v>6538</v>
      </c>
      <c r="N5594" s="36">
        <f t="shared" si="394"/>
        <v>108.96666666666667</v>
      </c>
      <c r="O5594" s="34"/>
      <c r="P5594" s="34">
        <v>267775</v>
      </c>
      <c r="Q5594" s="37">
        <f t="shared" si="395"/>
        <v>268</v>
      </c>
      <c r="R5594" s="34">
        <v>27287</v>
      </c>
    </row>
    <row r="5595" spans="1:18" ht="14.25" thickBot="1">
      <c r="A5595" s="33" t="s">
        <v>657</v>
      </c>
      <c r="B5595" s="47">
        <v>41456</v>
      </c>
      <c r="C5595" t="s">
        <v>118</v>
      </c>
      <c r="D5595" t="s">
        <v>658</v>
      </c>
      <c r="E5595" t="s">
        <v>36</v>
      </c>
      <c r="F5595" t="s">
        <v>625</v>
      </c>
      <c r="G5595" t="s">
        <v>66</v>
      </c>
      <c r="I5595" t="s">
        <v>609</v>
      </c>
      <c r="K5595" s="34">
        <v>303000</v>
      </c>
      <c r="L5595" s="37">
        <f t="shared" si="393"/>
        <v>303</v>
      </c>
      <c r="M5595" s="34">
        <v>43873</v>
      </c>
      <c r="N5595" s="36">
        <f t="shared" si="394"/>
        <v>144.79537953795381</v>
      </c>
      <c r="O5595" s="34"/>
      <c r="P5595" s="34">
        <v>776760</v>
      </c>
      <c r="Q5595" s="37">
        <f t="shared" si="395"/>
        <v>777</v>
      </c>
      <c r="R5595" s="34">
        <v>77548</v>
      </c>
    </row>
    <row r="5596" spans="1:18" ht="14.25" thickBot="1">
      <c r="A5596" s="33" t="s">
        <v>657</v>
      </c>
      <c r="B5596" s="47">
        <v>41456</v>
      </c>
      <c r="C5596" t="s">
        <v>118</v>
      </c>
      <c r="D5596" t="s">
        <v>658</v>
      </c>
      <c r="E5596" t="s">
        <v>36</v>
      </c>
      <c r="F5596" t="s">
        <v>646</v>
      </c>
      <c r="G5596" t="s">
        <v>74</v>
      </c>
      <c r="I5596" t="s">
        <v>609</v>
      </c>
      <c r="K5596" s="34">
        <v>116000</v>
      </c>
      <c r="L5596" s="37">
        <f t="shared" si="393"/>
        <v>116</v>
      </c>
      <c r="M5596" s="34">
        <v>27806</v>
      </c>
      <c r="N5596" s="36">
        <f t="shared" si="394"/>
        <v>239.70689655172413</v>
      </c>
      <c r="O5596" s="34"/>
      <c r="P5596" s="34">
        <v>499860</v>
      </c>
      <c r="Q5596" s="37">
        <f t="shared" si="395"/>
        <v>500</v>
      </c>
      <c r="R5596" s="34">
        <v>99616</v>
      </c>
    </row>
    <row r="5597" spans="1:18" ht="14.25" thickBot="1">
      <c r="A5597" s="33" t="s">
        <v>657</v>
      </c>
      <c r="B5597" s="47">
        <v>41456</v>
      </c>
      <c r="C5597" t="s">
        <v>118</v>
      </c>
      <c r="D5597" t="s">
        <v>633</v>
      </c>
      <c r="E5597" t="s">
        <v>35</v>
      </c>
      <c r="F5597" t="s">
        <v>610</v>
      </c>
      <c r="G5597" t="s">
        <v>48</v>
      </c>
      <c r="I5597" t="s">
        <v>609</v>
      </c>
      <c r="K5597" s="34">
        <v>3510</v>
      </c>
      <c r="L5597" s="37">
        <f t="shared" si="393"/>
        <v>4</v>
      </c>
      <c r="M5597" s="34">
        <v>1248</v>
      </c>
      <c r="N5597" s="36">
        <f t="shared" si="394"/>
        <v>312</v>
      </c>
      <c r="O5597" s="34"/>
      <c r="P5597" s="34">
        <v>5982</v>
      </c>
      <c r="Q5597" s="37">
        <f t="shared" si="395"/>
        <v>6</v>
      </c>
      <c r="R5597" s="34">
        <v>1978</v>
      </c>
    </row>
    <row r="5598" spans="1:18" ht="14.25" thickBot="1">
      <c r="A5598" s="33" t="s">
        <v>657</v>
      </c>
      <c r="B5598" s="47">
        <v>41456</v>
      </c>
      <c r="C5598" t="s">
        <v>118</v>
      </c>
      <c r="D5598" t="s">
        <v>633</v>
      </c>
      <c r="E5598" t="s">
        <v>35</v>
      </c>
      <c r="F5598" t="s">
        <v>614</v>
      </c>
      <c r="G5598" t="s">
        <v>53</v>
      </c>
      <c r="I5598" t="s">
        <v>609</v>
      </c>
      <c r="K5598" s="34" t="s">
        <v>11</v>
      </c>
      <c r="L5598" s="37" t="str">
        <f t="shared" si="393"/>
        <v/>
      </c>
      <c r="M5598" s="34" t="s">
        <v>11</v>
      </c>
      <c r="N5598" s="36" t="str">
        <f t="shared" si="394"/>
        <v/>
      </c>
      <c r="O5598" s="34"/>
      <c r="P5598" s="34">
        <v>22215</v>
      </c>
      <c r="Q5598" s="37">
        <f t="shared" si="395"/>
        <v>22</v>
      </c>
      <c r="R5598" s="34">
        <v>10408</v>
      </c>
    </row>
    <row r="5599" spans="1:18" ht="14.25" thickBot="1">
      <c r="A5599" s="33" t="s">
        <v>657</v>
      </c>
      <c r="B5599" s="47">
        <v>41456</v>
      </c>
      <c r="C5599" t="s">
        <v>118</v>
      </c>
      <c r="D5599" t="s">
        <v>633</v>
      </c>
      <c r="E5599" t="s">
        <v>35</v>
      </c>
      <c r="F5599" t="s">
        <v>659</v>
      </c>
      <c r="G5599" t="s">
        <v>73</v>
      </c>
      <c r="I5599" t="s">
        <v>609</v>
      </c>
      <c r="K5599" s="34">
        <v>240190</v>
      </c>
      <c r="L5599" s="37">
        <f t="shared" si="393"/>
        <v>240</v>
      </c>
      <c r="M5599" s="34">
        <v>12020</v>
      </c>
      <c r="N5599" s="36">
        <f t="shared" si="394"/>
        <v>50.083333333333336</v>
      </c>
      <c r="O5599" s="34"/>
      <c r="P5599" s="34">
        <v>781050</v>
      </c>
      <c r="Q5599" s="37">
        <f t="shared" si="395"/>
        <v>781</v>
      </c>
      <c r="R5599" s="34">
        <v>37977</v>
      </c>
    </row>
    <row r="5600" spans="1:18" ht="14.25" thickBot="1">
      <c r="A5600" s="33" t="s">
        <v>657</v>
      </c>
      <c r="B5600" s="47">
        <v>41456</v>
      </c>
      <c r="C5600" t="s">
        <v>118</v>
      </c>
      <c r="D5600" t="s">
        <v>633</v>
      </c>
      <c r="E5600" t="s">
        <v>35</v>
      </c>
      <c r="F5600" t="s">
        <v>625</v>
      </c>
      <c r="G5600" t="s">
        <v>66</v>
      </c>
      <c r="I5600" t="s">
        <v>609</v>
      </c>
      <c r="K5600" s="34">
        <v>38420</v>
      </c>
      <c r="L5600" s="37">
        <f t="shared" si="393"/>
        <v>38</v>
      </c>
      <c r="M5600" s="34">
        <v>6339</v>
      </c>
      <c r="N5600" s="36">
        <f t="shared" si="394"/>
        <v>166.81578947368422</v>
      </c>
      <c r="O5600" s="34"/>
      <c r="P5600" s="34">
        <v>81937</v>
      </c>
      <c r="Q5600" s="37">
        <f t="shared" si="395"/>
        <v>82</v>
      </c>
      <c r="R5600" s="34">
        <v>12128</v>
      </c>
    </row>
    <row r="5601" spans="1:18" ht="14.25" thickBot="1">
      <c r="A5601" s="33" t="s">
        <v>657</v>
      </c>
      <c r="B5601" s="47">
        <v>41456</v>
      </c>
      <c r="C5601" t="s">
        <v>118</v>
      </c>
      <c r="D5601" t="s">
        <v>633</v>
      </c>
      <c r="E5601" t="s">
        <v>35</v>
      </c>
      <c r="F5601" t="s">
        <v>646</v>
      </c>
      <c r="G5601" t="s">
        <v>74</v>
      </c>
      <c r="I5601" t="s">
        <v>609</v>
      </c>
      <c r="K5601" s="34">
        <v>74780</v>
      </c>
      <c r="L5601" s="37">
        <f t="shared" si="393"/>
        <v>75</v>
      </c>
      <c r="M5601" s="34">
        <v>16502</v>
      </c>
      <c r="N5601" s="36">
        <f t="shared" si="394"/>
        <v>220.02666666666667</v>
      </c>
      <c r="O5601" s="34"/>
      <c r="P5601" s="34">
        <v>150865</v>
      </c>
      <c r="Q5601" s="37">
        <f t="shared" si="395"/>
        <v>151</v>
      </c>
      <c r="R5601" s="34">
        <v>33868</v>
      </c>
    </row>
    <row r="5602" spans="1:18" ht="14.25" thickBot="1">
      <c r="A5602" s="33" t="s">
        <v>657</v>
      </c>
      <c r="B5602" s="47">
        <v>41456</v>
      </c>
      <c r="C5602" t="s">
        <v>118</v>
      </c>
      <c r="D5602" t="s">
        <v>651</v>
      </c>
      <c r="E5602" t="s">
        <v>40</v>
      </c>
      <c r="F5602" t="s">
        <v>608</v>
      </c>
      <c r="G5602" t="s">
        <v>61</v>
      </c>
      <c r="I5602" t="s">
        <v>609</v>
      </c>
      <c r="K5602" s="34" t="s">
        <v>11</v>
      </c>
      <c r="L5602" s="37" t="str">
        <f t="shared" si="393"/>
        <v/>
      </c>
      <c r="M5602" s="34" t="s">
        <v>11</v>
      </c>
      <c r="N5602" s="36" t="str">
        <f t="shared" si="394"/>
        <v/>
      </c>
      <c r="O5602" s="34"/>
      <c r="P5602" s="34">
        <v>11245</v>
      </c>
      <c r="Q5602" s="37">
        <f t="shared" si="395"/>
        <v>11</v>
      </c>
      <c r="R5602" s="34">
        <v>3586</v>
      </c>
    </row>
    <row r="5603" spans="1:18" ht="14.25" thickBot="1">
      <c r="A5603" s="33" t="s">
        <v>657</v>
      </c>
      <c r="B5603" s="47">
        <v>41456</v>
      </c>
      <c r="C5603" t="s">
        <v>118</v>
      </c>
      <c r="D5603" t="s">
        <v>651</v>
      </c>
      <c r="E5603" t="s">
        <v>40</v>
      </c>
      <c r="F5603" t="s">
        <v>610</v>
      </c>
      <c r="G5603" t="s">
        <v>48</v>
      </c>
      <c r="I5603" t="s">
        <v>609</v>
      </c>
      <c r="K5603" s="34" t="s">
        <v>11</v>
      </c>
      <c r="L5603" s="37" t="str">
        <f t="shared" si="393"/>
        <v/>
      </c>
      <c r="M5603" s="34" t="s">
        <v>11</v>
      </c>
      <c r="N5603" s="36" t="str">
        <f t="shared" si="394"/>
        <v/>
      </c>
      <c r="O5603" s="34"/>
      <c r="P5603" s="34">
        <v>40429</v>
      </c>
      <c r="Q5603" s="37">
        <f t="shared" si="395"/>
        <v>40</v>
      </c>
      <c r="R5603" s="34">
        <v>12250</v>
      </c>
    </row>
    <row r="5604" spans="1:18" ht="14.25" thickBot="1">
      <c r="A5604" s="33" t="s">
        <v>657</v>
      </c>
      <c r="B5604" s="47">
        <v>41456</v>
      </c>
      <c r="C5604" t="s">
        <v>118</v>
      </c>
      <c r="D5604" t="s">
        <v>651</v>
      </c>
      <c r="E5604" t="s">
        <v>40</v>
      </c>
      <c r="F5604" t="s">
        <v>614</v>
      </c>
      <c r="G5604" t="s">
        <v>53</v>
      </c>
      <c r="I5604" t="s">
        <v>609</v>
      </c>
      <c r="K5604" s="34" t="s">
        <v>11</v>
      </c>
      <c r="L5604" s="37" t="str">
        <f t="shared" si="393"/>
        <v/>
      </c>
      <c r="M5604" s="34" t="s">
        <v>11</v>
      </c>
      <c r="N5604" s="36" t="str">
        <f t="shared" si="394"/>
        <v/>
      </c>
      <c r="O5604" s="34"/>
      <c r="P5604" s="34">
        <v>21896</v>
      </c>
      <c r="Q5604" s="37">
        <f t="shared" si="395"/>
        <v>22</v>
      </c>
      <c r="R5604" s="34">
        <v>7133</v>
      </c>
    </row>
    <row r="5605" spans="1:18" ht="14.25" thickBot="1">
      <c r="A5605" s="33" t="s">
        <v>657</v>
      </c>
      <c r="B5605" s="47">
        <v>41456</v>
      </c>
      <c r="C5605" t="s">
        <v>118</v>
      </c>
      <c r="D5605" t="s">
        <v>651</v>
      </c>
      <c r="E5605" t="s">
        <v>40</v>
      </c>
      <c r="F5605" t="s">
        <v>625</v>
      </c>
      <c r="G5605" t="s">
        <v>66</v>
      </c>
      <c r="I5605" t="s">
        <v>609</v>
      </c>
      <c r="K5605" s="34" t="s">
        <v>11</v>
      </c>
      <c r="L5605" s="37" t="str">
        <f t="shared" si="393"/>
        <v/>
      </c>
      <c r="M5605" s="34" t="s">
        <v>11</v>
      </c>
      <c r="N5605" s="36" t="str">
        <f t="shared" si="394"/>
        <v/>
      </c>
      <c r="O5605" s="34"/>
      <c r="P5605" s="34">
        <v>78024</v>
      </c>
      <c r="Q5605" s="37">
        <f t="shared" si="395"/>
        <v>78</v>
      </c>
      <c r="R5605" s="34">
        <v>12545</v>
      </c>
    </row>
    <row r="5606" spans="1:18" ht="14.25" thickBot="1">
      <c r="A5606" s="33" t="s">
        <v>657</v>
      </c>
      <c r="B5606" s="47">
        <v>41456</v>
      </c>
      <c r="C5606" t="s">
        <v>118</v>
      </c>
      <c r="D5606" t="s">
        <v>634</v>
      </c>
      <c r="E5606" t="s">
        <v>38</v>
      </c>
      <c r="F5606" t="s">
        <v>608</v>
      </c>
      <c r="G5606" t="s">
        <v>61</v>
      </c>
      <c r="I5606" t="s">
        <v>609</v>
      </c>
      <c r="K5606" s="34">
        <v>6243</v>
      </c>
      <c r="L5606" s="37">
        <f t="shared" si="393"/>
        <v>6</v>
      </c>
      <c r="M5606" s="34">
        <v>604</v>
      </c>
      <c r="N5606" s="36">
        <f t="shared" si="394"/>
        <v>100.66666666666667</v>
      </c>
      <c r="O5606" s="34"/>
      <c r="P5606" s="34">
        <v>62196</v>
      </c>
      <c r="Q5606" s="37">
        <f t="shared" si="395"/>
        <v>62</v>
      </c>
      <c r="R5606" s="34">
        <v>8346</v>
      </c>
    </row>
    <row r="5607" spans="1:18" ht="14.25" thickBot="1">
      <c r="A5607" s="33" t="s">
        <v>657</v>
      </c>
      <c r="B5607" s="47">
        <v>41456</v>
      </c>
      <c r="C5607" t="s">
        <v>118</v>
      </c>
      <c r="D5607" t="s">
        <v>634</v>
      </c>
      <c r="E5607" t="s">
        <v>38</v>
      </c>
      <c r="F5607" t="s">
        <v>629</v>
      </c>
      <c r="G5607" t="s">
        <v>52</v>
      </c>
      <c r="I5607" t="s">
        <v>609</v>
      </c>
      <c r="K5607" s="34">
        <v>24889</v>
      </c>
      <c r="L5607" s="37">
        <f t="shared" si="393"/>
        <v>25</v>
      </c>
      <c r="M5607" s="34">
        <v>1871</v>
      </c>
      <c r="N5607" s="36">
        <f t="shared" si="394"/>
        <v>74.84</v>
      </c>
      <c r="O5607" s="34"/>
      <c r="P5607" s="34">
        <v>24889</v>
      </c>
      <c r="Q5607" s="37">
        <f t="shared" si="395"/>
        <v>25</v>
      </c>
      <c r="R5607" s="34">
        <v>1871</v>
      </c>
    </row>
    <row r="5608" spans="1:18" ht="14.25" thickBot="1">
      <c r="A5608" s="33" t="s">
        <v>657</v>
      </c>
      <c r="B5608" s="47">
        <v>41456</v>
      </c>
      <c r="C5608" t="s">
        <v>118</v>
      </c>
      <c r="D5608" t="s">
        <v>634</v>
      </c>
      <c r="E5608" t="s">
        <v>38</v>
      </c>
      <c r="F5608" t="s">
        <v>610</v>
      </c>
      <c r="G5608" t="s">
        <v>48</v>
      </c>
      <c r="I5608" t="s">
        <v>609</v>
      </c>
      <c r="K5608" s="34">
        <v>6584</v>
      </c>
      <c r="L5608" s="37">
        <f t="shared" si="393"/>
        <v>7</v>
      </c>
      <c r="M5608" s="34">
        <v>496</v>
      </c>
      <c r="N5608" s="36">
        <f t="shared" si="394"/>
        <v>70.857142857142861</v>
      </c>
      <c r="O5608" s="34"/>
      <c r="P5608" s="34">
        <v>38296</v>
      </c>
      <c r="Q5608" s="37">
        <f t="shared" si="395"/>
        <v>38</v>
      </c>
      <c r="R5608" s="34">
        <v>3338</v>
      </c>
    </row>
    <row r="5609" spans="1:18" ht="14.25" thickBot="1">
      <c r="A5609" s="33" t="s">
        <v>657</v>
      </c>
      <c r="B5609" s="47">
        <v>41456</v>
      </c>
      <c r="C5609" t="s">
        <v>118</v>
      </c>
      <c r="D5609" t="s">
        <v>634</v>
      </c>
      <c r="E5609" t="s">
        <v>38</v>
      </c>
      <c r="F5609" t="s">
        <v>616</v>
      </c>
      <c r="G5609" t="s">
        <v>60</v>
      </c>
      <c r="I5609" t="s">
        <v>609</v>
      </c>
      <c r="K5609" s="34" t="s">
        <v>11</v>
      </c>
      <c r="L5609" s="37" t="str">
        <f t="shared" si="393"/>
        <v/>
      </c>
      <c r="M5609" s="34" t="s">
        <v>11</v>
      </c>
      <c r="N5609" s="36" t="str">
        <f t="shared" si="394"/>
        <v/>
      </c>
      <c r="O5609" s="34"/>
      <c r="P5609" s="34">
        <v>1449</v>
      </c>
      <c r="Q5609" s="37">
        <f t="shared" si="395"/>
        <v>1</v>
      </c>
      <c r="R5609" s="34">
        <v>510</v>
      </c>
    </row>
    <row r="5610" spans="1:18" ht="14.25" thickBot="1">
      <c r="A5610" s="33" t="s">
        <v>657</v>
      </c>
      <c r="B5610" s="47">
        <v>41456</v>
      </c>
      <c r="C5610" t="s">
        <v>118</v>
      </c>
      <c r="D5610" t="s">
        <v>634</v>
      </c>
      <c r="E5610" t="s">
        <v>38</v>
      </c>
      <c r="F5610" t="s">
        <v>625</v>
      </c>
      <c r="G5610" t="s">
        <v>66</v>
      </c>
      <c r="I5610" t="s">
        <v>609</v>
      </c>
      <c r="K5610" s="34">
        <v>77429</v>
      </c>
      <c r="L5610" s="37">
        <f t="shared" si="393"/>
        <v>77</v>
      </c>
      <c r="M5610" s="34">
        <v>11152</v>
      </c>
      <c r="N5610" s="36">
        <f t="shared" si="394"/>
        <v>144.83116883116884</v>
      </c>
      <c r="O5610" s="34"/>
      <c r="P5610" s="34">
        <v>77429</v>
      </c>
      <c r="Q5610" s="37">
        <f t="shared" si="395"/>
        <v>77</v>
      </c>
      <c r="R5610" s="34">
        <v>11152</v>
      </c>
    </row>
    <row r="5611" spans="1:18" ht="14.25" thickBot="1">
      <c r="A5611" s="33" t="s">
        <v>657</v>
      </c>
      <c r="B5611" s="47">
        <v>41456</v>
      </c>
      <c r="C5611" t="s">
        <v>118</v>
      </c>
      <c r="D5611" t="s">
        <v>652</v>
      </c>
      <c r="E5611" t="s">
        <v>34</v>
      </c>
      <c r="F5611" t="s">
        <v>608</v>
      </c>
      <c r="G5611" t="s">
        <v>61</v>
      </c>
      <c r="I5611" t="s">
        <v>609</v>
      </c>
      <c r="K5611" s="34">
        <v>18000</v>
      </c>
      <c r="L5611" s="37">
        <f t="shared" si="393"/>
        <v>18</v>
      </c>
      <c r="M5611" s="34">
        <v>3861</v>
      </c>
      <c r="N5611" s="36">
        <f t="shared" si="394"/>
        <v>214.5</v>
      </c>
      <c r="O5611" s="34"/>
      <c r="P5611" s="34">
        <v>36000</v>
      </c>
      <c r="Q5611" s="37">
        <f t="shared" si="395"/>
        <v>36</v>
      </c>
      <c r="R5611" s="34">
        <v>9745</v>
      </c>
    </row>
    <row r="5612" spans="1:18" ht="14.25" thickBot="1">
      <c r="A5612" s="33" t="s">
        <v>657</v>
      </c>
      <c r="B5612" s="47">
        <v>41456</v>
      </c>
      <c r="C5612" t="s">
        <v>118</v>
      </c>
      <c r="D5612" t="s">
        <v>652</v>
      </c>
      <c r="E5612" t="s">
        <v>34</v>
      </c>
      <c r="F5612" t="s">
        <v>610</v>
      </c>
      <c r="G5612" t="s">
        <v>48</v>
      </c>
      <c r="I5612" t="s">
        <v>609</v>
      </c>
      <c r="K5612" s="34">
        <v>4483</v>
      </c>
      <c r="L5612" s="37">
        <f t="shared" si="393"/>
        <v>4</v>
      </c>
      <c r="M5612" s="34">
        <v>1928</v>
      </c>
      <c r="N5612" s="36">
        <f t="shared" si="394"/>
        <v>482</v>
      </c>
      <c r="O5612" s="34"/>
      <c r="P5612" s="34">
        <v>84749</v>
      </c>
      <c r="Q5612" s="37">
        <f t="shared" si="395"/>
        <v>85</v>
      </c>
      <c r="R5612" s="34">
        <v>25908</v>
      </c>
    </row>
    <row r="5613" spans="1:18" ht="14.25" thickBot="1">
      <c r="A5613" s="33" t="s">
        <v>657</v>
      </c>
      <c r="B5613" s="47">
        <v>41456</v>
      </c>
      <c r="C5613" t="s">
        <v>118</v>
      </c>
      <c r="D5613" t="s">
        <v>652</v>
      </c>
      <c r="E5613" t="s">
        <v>34</v>
      </c>
      <c r="F5613" t="s">
        <v>614</v>
      </c>
      <c r="G5613" t="s">
        <v>53</v>
      </c>
      <c r="I5613" t="s">
        <v>609</v>
      </c>
      <c r="K5613" s="34" t="s">
        <v>11</v>
      </c>
      <c r="L5613" s="37" t="str">
        <f t="shared" si="393"/>
        <v/>
      </c>
      <c r="M5613" s="34" t="s">
        <v>11</v>
      </c>
      <c r="N5613" s="36" t="str">
        <f t="shared" si="394"/>
        <v/>
      </c>
      <c r="O5613" s="34"/>
      <c r="P5613" s="34">
        <v>21500</v>
      </c>
      <c r="Q5613" s="37">
        <f t="shared" si="395"/>
        <v>22</v>
      </c>
      <c r="R5613" s="34">
        <v>4300</v>
      </c>
    </row>
    <row r="5614" spans="1:18" ht="14.25" thickBot="1">
      <c r="A5614" s="33" t="s">
        <v>657</v>
      </c>
      <c r="B5614" s="47">
        <v>41456</v>
      </c>
      <c r="C5614" t="s">
        <v>118</v>
      </c>
      <c r="D5614" t="s">
        <v>652</v>
      </c>
      <c r="E5614" t="s">
        <v>34</v>
      </c>
      <c r="F5614" t="s">
        <v>625</v>
      </c>
      <c r="G5614" t="s">
        <v>66</v>
      </c>
      <c r="I5614" t="s">
        <v>609</v>
      </c>
      <c r="K5614" s="34">
        <v>252100</v>
      </c>
      <c r="L5614" s="37">
        <f t="shared" si="393"/>
        <v>252</v>
      </c>
      <c r="M5614" s="34">
        <v>18399</v>
      </c>
      <c r="N5614" s="36">
        <f t="shared" si="394"/>
        <v>73.011904761904759</v>
      </c>
      <c r="O5614" s="34"/>
      <c r="P5614" s="34">
        <v>1134200</v>
      </c>
      <c r="Q5614" s="37">
        <f t="shared" si="395"/>
        <v>1134</v>
      </c>
      <c r="R5614" s="34">
        <v>81649</v>
      </c>
    </row>
    <row r="5615" spans="1:18" ht="14.25" thickBot="1">
      <c r="A5615" s="33" t="s">
        <v>657</v>
      </c>
      <c r="B5615" s="47">
        <v>41456</v>
      </c>
      <c r="C5615" t="s">
        <v>118</v>
      </c>
      <c r="D5615" t="s">
        <v>652</v>
      </c>
      <c r="E5615" t="s">
        <v>34</v>
      </c>
      <c r="F5615" t="s">
        <v>646</v>
      </c>
      <c r="G5615" t="s">
        <v>74</v>
      </c>
      <c r="I5615" t="s">
        <v>609</v>
      </c>
      <c r="K5615" s="34">
        <v>137172</v>
      </c>
      <c r="L5615" s="37">
        <f t="shared" si="393"/>
        <v>137</v>
      </c>
      <c r="M5615" s="34">
        <v>27496</v>
      </c>
      <c r="N5615" s="36">
        <f t="shared" si="394"/>
        <v>200.7007299270073</v>
      </c>
      <c r="O5615" s="34"/>
      <c r="P5615" s="34">
        <v>610830</v>
      </c>
      <c r="Q5615" s="37">
        <f t="shared" si="395"/>
        <v>611</v>
      </c>
      <c r="R5615" s="34">
        <v>120782</v>
      </c>
    </row>
    <row r="5616" spans="1:18" ht="14.25" thickBot="1">
      <c r="A5616" s="33" t="s">
        <v>657</v>
      </c>
      <c r="B5616" s="47">
        <v>41456</v>
      </c>
      <c r="C5616" t="s">
        <v>118</v>
      </c>
      <c r="D5616" t="s">
        <v>701</v>
      </c>
      <c r="E5616" t="s">
        <v>190</v>
      </c>
      <c r="F5616" t="s">
        <v>610</v>
      </c>
      <c r="G5616" t="s">
        <v>48</v>
      </c>
      <c r="I5616" t="s">
        <v>609</v>
      </c>
      <c r="K5616" s="34" t="s">
        <v>11</v>
      </c>
      <c r="L5616" s="37" t="str">
        <f t="shared" si="393"/>
        <v/>
      </c>
      <c r="M5616" s="34" t="s">
        <v>11</v>
      </c>
      <c r="N5616" s="36" t="str">
        <f t="shared" si="394"/>
        <v/>
      </c>
      <c r="O5616" s="34"/>
      <c r="P5616" s="34">
        <v>9410</v>
      </c>
      <c r="Q5616" s="37">
        <f t="shared" si="395"/>
        <v>9</v>
      </c>
      <c r="R5616" s="34">
        <v>2708</v>
      </c>
    </row>
    <row r="5617" spans="1:18" ht="14.25" thickBot="1">
      <c r="A5617" s="33" t="s">
        <v>657</v>
      </c>
      <c r="B5617" s="47">
        <v>41456</v>
      </c>
      <c r="C5617" t="s">
        <v>118</v>
      </c>
      <c r="D5617" t="s">
        <v>711</v>
      </c>
      <c r="E5617" t="s">
        <v>312</v>
      </c>
      <c r="F5617" t="s">
        <v>610</v>
      </c>
      <c r="G5617" t="s">
        <v>48</v>
      </c>
      <c r="I5617" t="s">
        <v>609</v>
      </c>
      <c r="K5617" s="34">
        <v>18102</v>
      </c>
      <c r="L5617" s="37">
        <f t="shared" si="393"/>
        <v>18</v>
      </c>
      <c r="M5617" s="34">
        <v>4382</v>
      </c>
      <c r="N5617" s="36">
        <f t="shared" si="394"/>
        <v>243.44444444444446</v>
      </c>
      <c r="O5617" s="34"/>
      <c r="P5617" s="34">
        <v>18102</v>
      </c>
      <c r="Q5617" s="37">
        <f t="shared" si="395"/>
        <v>18</v>
      </c>
      <c r="R5617" s="34">
        <v>4382</v>
      </c>
    </row>
    <row r="5618" spans="1:18" ht="14.25" thickBot="1">
      <c r="A5618" s="33" t="s">
        <v>657</v>
      </c>
      <c r="B5618" s="47">
        <v>41456</v>
      </c>
      <c r="C5618" t="s">
        <v>118</v>
      </c>
      <c r="D5618" t="s">
        <v>656</v>
      </c>
      <c r="E5618" t="s">
        <v>316</v>
      </c>
      <c r="F5618" t="s">
        <v>610</v>
      </c>
      <c r="G5618" t="s">
        <v>48</v>
      </c>
      <c r="I5618" t="s">
        <v>609</v>
      </c>
      <c r="K5618" s="34" t="s">
        <v>11</v>
      </c>
      <c r="L5618" s="37" t="str">
        <f t="shared" si="393"/>
        <v/>
      </c>
      <c r="M5618" s="34" t="s">
        <v>11</v>
      </c>
      <c r="N5618" s="36" t="str">
        <f t="shared" si="394"/>
        <v/>
      </c>
      <c r="O5618" s="34"/>
      <c r="P5618" s="34">
        <v>25029</v>
      </c>
      <c r="Q5618" s="37">
        <f t="shared" si="395"/>
        <v>25</v>
      </c>
      <c r="R5618" s="34">
        <v>8622</v>
      </c>
    </row>
    <row r="5619" spans="1:18" ht="14.25" thickBot="1">
      <c r="A5619" s="33" t="s">
        <v>657</v>
      </c>
      <c r="B5619" s="47">
        <v>41456</v>
      </c>
      <c r="C5619" t="s">
        <v>118</v>
      </c>
      <c r="D5619" t="s">
        <v>656</v>
      </c>
      <c r="E5619" t="s">
        <v>316</v>
      </c>
      <c r="F5619" t="s">
        <v>614</v>
      </c>
      <c r="G5619" t="s">
        <v>53</v>
      </c>
      <c r="I5619" t="s">
        <v>609</v>
      </c>
      <c r="K5619" s="34" t="s">
        <v>11</v>
      </c>
      <c r="L5619" s="37" t="str">
        <f t="shared" si="393"/>
        <v/>
      </c>
      <c r="M5619" s="34" t="s">
        <v>11</v>
      </c>
      <c r="N5619" s="36" t="str">
        <f t="shared" si="394"/>
        <v/>
      </c>
      <c r="O5619" s="34"/>
      <c r="P5619" s="34">
        <v>85864</v>
      </c>
      <c r="Q5619" s="37">
        <f t="shared" si="395"/>
        <v>86</v>
      </c>
      <c r="R5619" s="34">
        <v>27198</v>
      </c>
    </row>
    <row r="5620" spans="1:18" ht="14.25" thickBot="1">
      <c r="A5620" s="33" t="s">
        <v>657</v>
      </c>
      <c r="B5620" s="47">
        <v>41456</v>
      </c>
      <c r="C5620" t="s">
        <v>118</v>
      </c>
      <c r="D5620" t="s">
        <v>641</v>
      </c>
      <c r="E5620" t="s">
        <v>33</v>
      </c>
      <c r="F5620" t="s">
        <v>608</v>
      </c>
      <c r="G5620" t="s">
        <v>61</v>
      </c>
      <c r="I5620" t="s">
        <v>609</v>
      </c>
      <c r="K5620" s="34">
        <v>91541</v>
      </c>
      <c r="L5620" s="37">
        <f t="shared" si="393"/>
        <v>92</v>
      </c>
      <c r="M5620" s="34">
        <v>31399</v>
      </c>
      <c r="N5620" s="36">
        <f t="shared" si="394"/>
        <v>341.29347826086956</v>
      </c>
      <c r="O5620" s="34"/>
      <c r="P5620" s="34">
        <v>896137</v>
      </c>
      <c r="Q5620" s="37">
        <f t="shared" si="395"/>
        <v>896</v>
      </c>
      <c r="R5620" s="34">
        <v>302962</v>
      </c>
    </row>
    <row r="5621" spans="1:18" ht="14.25" thickBot="1">
      <c r="A5621" s="33" t="s">
        <v>657</v>
      </c>
      <c r="B5621" s="47">
        <v>41456</v>
      </c>
      <c r="C5621" t="s">
        <v>118</v>
      </c>
      <c r="D5621" t="s">
        <v>641</v>
      </c>
      <c r="E5621" t="s">
        <v>33</v>
      </c>
      <c r="F5621" t="s">
        <v>610</v>
      </c>
      <c r="G5621" t="s">
        <v>48</v>
      </c>
      <c r="I5621" t="s">
        <v>609</v>
      </c>
      <c r="K5621" s="34">
        <v>357990</v>
      </c>
      <c r="L5621" s="37">
        <f t="shared" si="393"/>
        <v>358</v>
      </c>
      <c r="M5621" s="34">
        <v>55931</v>
      </c>
      <c r="N5621" s="36">
        <f t="shared" si="394"/>
        <v>156.23184357541899</v>
      </c>
      <c r="O5621" s="34"/>
      <c r="P5621" s="34">
        <v>1676603</v>
      </c>
      <c r="Q5621" s="37">
        <f t="shared" si="395"/>
        <v>1677</v>
      </c>
      <c r="R5621" s="34">
        <v>289364</v>
      </c>
    </row>
    <row r="5622" spans="1:18" ht="14.25" thickBot="1">
      <c r="A5622" s="33" t="s">
        <v>657</v>
      </c>
      <c r="B5622" s="47">
        <v>41456</v>
      </c>
      <c r="C5622" t="s">
        <v>118</v>
      </c>
      <c r="D5622" t="s">
        <v>641</v>
      </c>
      <c r="E5622" t="s">
        <v>33</v>
      </c>
      <c r="F5622" t="s">
        <v>625</v>
      </c>
      <c r="G5622" t="s">
        <v>66</v>
      </c>
      <c r="I5622" t="s">
        <v>609</v>
      </c>
      <c r="K5622" s="34">
        <v>535984</v>
      </c>
      <c r="L5622" s="37">
        <f t="shared" si="393"/>
        <v>536</v>
      </c>
      <c r="M5622" s="34">
        <v>50814</v>
      </c>
      <c r="N5622" s="36">
        <f t="shared" si="394"/>
        <v>94.802238805970148</v>
      </c>
      <c r="O5622" s="34"/>
      <c r="P5622" s="34">
        <v>3942360</v>
      </c>
      <c r="Q5622" s="37">
        <f t="shared" si="395"/>
        <v>3942</v>
      </c>
      <c r="R5622" s="34">
        <v>339535</v>
      </c>
    </row>
    <row r="5623" spans="1:18" ht="14.25" thickBot="1">
      <c r="A5623" s="33" t="s">
        <v>657</v>
      </c>
      <c r="B5623" s="47">
        <v>41456</v>
      </c>
      <c r="C5623" t="s">
        <v>118</v>
      </c>
      <c r="D5623" t="s">
        <v>641</v>
      </c>
      <c r="E5623" t="s">
        <v>33</v>
      </c>
      <c r="F5623" t="s">
        <v>646</v>
      </c>
      <c r="G5623" t="s">
        <v>74</v>
      </c>
      <c r="I5623" t="s">
        <v>609</v>
      </c>
      <c r="K5623" s="34">
        <v>2107614</v>
      </c>
      <c r="L5623" s="37">
        <f t="shared" si="393"/>
        <v>2108</v>
      </c>
      <c r="M5623" s="34">
        <v>470533</v>
      </c>
      <c r="N5623" s="36">
        <f t="shared" si="394"/>
        <v>223.2129981024668</v>
      </c>
      <c r="O5623" s="34"/>
      <c r="P5623" s="34">
        <v>10893660</v>
      </c>
      <c r="Q5623" s="37">
        <f t="shared" si="395"/>
        <v>10894</v>
      </c>
      <c r="R5623" s="34">
        <v>2512357</v>
      </c>
    </row>
    <row r="5624" spans="1:18" ht="14.25" thickBot="1">
      <c r="A5624" s="33" t="s">
        <v>657</v>
      </c>
      <c r="B5624" s="47">
        <v>41456</v>
      </c>
      <c r="C5624" t="s">
        <v>118</v>
      </c>
      <c r="D5624" t="s">
        <v>641</v>
      </c>
      <c r="E5624" t="s">
        <v>33</v>
      </c>
      <c r="F5624" t="s">
        <v>706</v>
      </c>
      <c r="G5624" t="s">
        <v>442</v>
      </c>
      <c r="I5624" t="s">
        <v>609</v>
      </c>
      <c r="K5624" s="34" t="s">
        <v>11</v>
      </c>
      <c r="L5624" s="37" t="str">
        <f t="shared" si="393"/>
        <v/>
      </c>
      <c r="M5624" s="34" t="s">
        <v>11</v>
      </c>
      <c r="N5624" s="36" t="str">
        <f t="shared" si="394"/>
        <v/>
      </c>
      <c r="O5624" s="34"/>
      <c r="P5624" s="34">
        <v>18177</v>
      </c>
      <c r="Q5624" s="37">
        <f t="shared" si="395"/>
        <v>18</v>
      </c>
      <c r="R5624" s="34">
        <v>6434</v>
      </c>
    </row>
    <row r="5625" spans="1:18" ht="14.25" thickBot="1">
      <c r="A5625" s="33" t="s">
        <v>657</v>
      </c>
      <c r="B5625" s="47">
        <v>41456</v>
      </c>
      <c r="C5625" t="s">
        <v>118</v>
      </c>
      <c r="D5625" t="s">
        <v>661</v>
      </c>
      <c r="E5625" t="s">
        <v>41</v>
      </c>
      <c r="F5625" t="s">
        <v>608</v>
      </c>
      <c r="G5625" t="s">
        <v>61</v>
      </c>
      <c r="I5625" t="s">
        <v>609</v>
      </c>
      <c r="K5625" s="34">
        <v>79820</v>
      </c>
      <c r="L5625" s="37">
        <f t="shared" si="393"/>
        <v>80</v>
      </c>
      <c r="M5625" s="34">
        <v>23784</v>
      </c>
      <c r="N5625" s="36">
        <f t="shared" si="394"/>
        <v>297.3</v>
      </c>
      <c r="O5625" s="34"/>
      <c r="P5625" s="34">
        <v>145124</v>
      </c>
      <c r="Q5625" s="37">
        <f t="shared" si="395"/>
        <v>145</v>
      </c>
      <c r="R5625" s="34">
        <v>49039</v>
      </c>
    </row>
    <row r="5626" spans="1:18" ht="14.25" thickBot="1">
      <c r="A5626" s="33" t="s">
        <v>657</v>
      </c>
      <c r="B5626" s="47">
        <v>41456</v>
      </c>
      <c r="C5626" t="s">
        <v>118</v>
      </c>
      <c r="D5626" t="s">
        <v>661</v>
      </c>
      <c r="E5626" t="s">
        <v>41</v>
      </c>
      <c r="F5626" t="s">
        <v>610</v>
      </c>
      <c r="G5626" t="s">
        <v>48</v>
      </c>
      <c r="I5626" t="s">
        <v>609</v>
      </c>
      <c r="K5626" s="34" t="s">
        <v>11</v>
      </c>
      <c r="L5626" s="37" t="str">
        <f t="shared" si="393"/>
        <v/>
      </c>
      <c r="M5626" s="34" t="s">
        <v>11</v>
      </c>
      <c r="N5626" s="36" t="str">
        <f t="shared" si="394"/>
        <v/>
      </c>
      <c r="O5626" s="34"/>
      <c r="P5626" s="34">
        <v>84730</v>
      </c>
      <c r="Q5626" s="37">
        <f t="shared" si="395"/>
        <v>85</v>
      </c>
      <c r="R5626" s="34">
        <v>36904</v>
      </c>
    </row>
    <row r="5627" spans="1:18" ht="14.25" thickBot="1">
      <c r="A5627" s="33" t="s">
        <v>657</v>
      </c>
      <c r="B5627" s="47">
        <v>41456</v>
      </c>
      <c r="C5627" t="s">
        <v>118</v>
      </c>
      <c r="D5627" t="s">
        <v>661</v>
      </c>
      <c r="E5627" t="s">
        <v>41</v>
      </c>
      <c r="F5627" t="s">
        <v>625</v>
      </c>
      <c r="G5627" t="s">
        <v>66</v>
      </c>
      <c r="I5627" t="s">
        <v>609</v>
      </c>
      <c r="K5627" s="34" t="s">
        <v>11</v>
      </c>
      <c r="L5627" s="37" t="str">
        <f t="shared" si="393"/>
        <v/>
      </c>
      <c r="M5627" s="34" t="s">
        <v>11</v>
      </c>
      <c r="N5627" s="36" t="str">
        <f t="shared" si="394"/>
        <v/>
      </c>
      <c r="O5627" s="34"/>
      <c r="P5627" s="34">
        <v>35455</v>
      </c>
      <c r="Q5627" s="37">
        <f t="shared" si="395"/>
        <v>35</v>
      </c>
      <c r="R5627" s="34">
        <v>2794</v>
      </c>
    </row>
    <row r="5628" spans="1:18" ht="14.25" thickBot="1">
      <c r="A5628" s="33" t="s">
        <v>657</v>
      </c>
      <c r="B5628" s="47">
        <v>41456</v>
      </c>
      <c r="C5628" t="s">
        <v>118</v>
      </c>
      <c r="D5628" t="s">
        <v>664</v>
      </c>
      <c r="E5628" t="s">
        <v>370</v>
      </c>
      <c r="F5628" t="s">
        <v>709</v>
      </c>
      <c r="G5628" t="s">
        <v>710</v>
      </c>
      <c r="I5628" t="s">
        <v>609</v>
      </c>
      <c r="K5628" s="34" t="s">
        <v>11</v>
      </c>
      <c r="L5628" s="37" t="str">
        <f t="shared" si="393"/>
        <v/>
      </c>
      <c r="M5628" s="34" t="s">
        <v>11</v>
      </c>
      <c r="N5628" s="36" t="str">
        <f t="shared" si="394"/>
        <v/>
      </c>
      <c r="O5628" s="34"/>
      <c r="P5628" s="34">
        <v>12200</v>
      </c>
      <c r="Q5628" s="37">
        <f t="shared" si="395"/>
        <v>12</v>
      </c>
      <c r="R5628" s="34">
        <v>695</v>
      </c>
    </row>
    <row r="5629" spans="1:18" ht="14.25" thickBot="1">
      <c r="A5629" s="33" t="s">
        <v>657</v>
      </c>
      <c r="B5629" s="47">
        <v>41456</v>
      </c>
      <c r="C5629" t="s">
        <v>118</v>
      </c>
      <c r="D5629" t="s">
        <v>662</v>
      </c>
      <c r="E5629" t="s">
        <v>545</v>
      </c>
      <c r="F5629" t="s">
        <v>616</v>
      </c>
      <c r="G5629" t="s">
        <v>60</v>
      </c>
      <c r="I5629" t="s">
        <v>609</v>
      </c>
      <c r="K5629" s="34">
        <v>26532</v>
      </c>
      <c r="L5629" s="37">
        <f t="shared" si="393"/>
        <v>27</v>
      </c>
      <c r="M5629" s="34">
        <v>4431</v>
      </c>
      <c r="N5629" s="36">
        <f t="shared" si="394"/>
        <v>164.11111111111111</v>
      </c>
      <c r="O5629" s="34"/>
      <c r="P5629" s="34">
        <v>26953</v>
      </c>
      <c r="Q5629" s="37">
        <f t="shared" si="395"/>
        <v>27</v>
      </c>
      <c r="R5629" s="34">
        <v>4637</v>
      </c>
    </row>
    <row r="5630" spans="1:18" ht="14.25" thickBot="1">
      <c r="A5630" s="33" t="s">
        <v>657</v>
      </c>
      <c r="B5630" s="47">
        <v>41456</v>
      </c>
      <c r="C5630" t="s">
        <v>118</v>
      </c>
      <c r="D5630" t="s">
        <v>662</v>
      </c>
      <c r="E5630" t="s">
        <v>545</v>
      </c>
      <c r="F5630" t="s">
        <v>646</v>
      </c>
      <c r="G5630" t="s">
        <v>74</v>
      </c>
      <c r="I5630" t="s">
        <v>609</v>
      </c>
      <c r="K5630" s="34" t="s">
        <v>11</v>
      </c>
      <c r="L5630" s="37" t="str">
        <f t="shared" si="393"/>
        <v/>
      </c>
      <c r="M5630" s="34" t="s">
        <v>11</v>
      </c>
      <c r="N5630" s="36" t="str">
        <f t="shared" si="394"/>
        <v/>
      </c>
      <c r="O5630" s="34"/>
      <c r="P5630" s="34">
        <v>59960</v>
      </c>
      <c r="Q5630" s="37">
        <f t="shared" si="395"/>
        <v>60</v>
      </c>
      <c r="R5630" s="34">
        <v>14047</v>
      </c>
    </row>
    <row r="5631" spans="1:18" ht="14.25" thickBot="1">
      <c r="A5631" s="33" t="s">
        <v>657</v>
      </c>
      <c r="B5631" s="47">
        <v>41456</v>
      </c>
      <c r="C5631" t="s">
        <v>118</v>
      </c>
      <c r="D5631" t="s">
        <v>660</v>
      </c>
      <c r="E5631" t="s">
        <v>550</v>
      </c>
      <c r="F5631" t="s">
        <v>620</v>
      </c>
      <c r="G5631" t="s">
        <v>67</v>
      </c>
      <c r="I5631" t="s">
        <v>609</v>
      </c>
      <c r="K5631" s="34">
        <v>16911</v>
      </c>
      <c r="L5631" s="37">
        <f t="shared" ref="L5631" si="396">IF(ISERROR(ROUND(K5631*0.001,0))=TRUE,"",(ROUND(K5631*0.001,0)))</f>
        <v>17</v>
      </c>
      <c r="M5631" s="34">
        <v>4140</v>
      </c>
      <c r="N5631" s="36">
        <f t="shared" ref="N5631" si="397">IF(ISERROR(M5631/L5631)=TRUE,"",(M5631/L5631))</f>
        <v>243.52941176470588</v>
      </c>
      <c r="O5631" s="34"/>
      <c r="P5631" s="34">
        <v>16911</v>
      </c>
      <c r="Q5631" s="37">
        <f t="shared" ref="Q5631" si="398">IF(ISERROR(ROUND(P5631*0.001,0))=TRUE,"",(ROUND(P5631*0.001,0)))</f>
        <v>17</v>
      </c>
      <c r="R5631" s="34">
        <v>4140</v>
      </c>
    </row>
    <row r="5632" spans="1:18" ht="14.25" thickBot="1">
      <c r="A5632" s="33" t="s">
        <v>606</v>
      </c>
      <c r="B5632" s="47">
        <v>41456</v>
      </c>
      <c r="C5632" t="s">
        <v>118</v>
      </c>
      <c r="D5632" t="s">
        <v>607</v>
      </c>
      <c r="E5632" t="s">
        <v>44</v>
      </c>
      <c r="F5632" t="s">
        <v>608</v>
      </c>
      <c r="G5632" t="s">
        <v>61</v>
      </c>
      <c r="I5632" t="s">
        <v>609</v>
      </c>
      <c r="K5632" s="34">
        <v>194764</v>
      </c>
      <c r="L5632" s="37">
        <f>IF(ISERROR(ROUND(K5632*0.001,0))=TRUE,"",(ROUND(K5632*0.001,0)))</f>
        <v>195</v>
      </c>
      <c r="M5632" s="34">
        <v>35037</v>
      </c>
      <c r="N5632" s="36">
        <f>IF(ISERROR(M5632/L5632)=TRUE,"",(M5632/L5632))</f>
        <v>179.67692307692309</v>
      </c>
      <c r="O5632" s="34"/>
      <c r="P5632" s="34">
        <v>1154079</v>
      </c>
      <c r="Q5632" s="37">
        <f>IF(ISERROR(ROUND(P5632*0.001,0))=TRUE,"",(ROUND(P5632*0.001,0)))</f>
        <v>1154</v>
      </c>
      <c r="R5632" s="34">
        <v>189413</v>
      </c>
    </row>
    <row r="5633" spans="1:18" ht="14.25" thickBot="1">
      <c r="A5633" s="33" t="s">
        <v>606</v>
      </c>
      <c r="B5633" s="47">
        <v>41456</v>
      </c>
      <c r="C5633" t="s">
        <v>118</v>
      </c>
      <c r="D5633" t="s">
        <v>607</v>
      </c>
      <c r="E5633" t="s">
        <v>44</v>
      </c>
      <c r="F5633" t="s">
        <v>642</v>
      </c>
      <c r="G5633" t="s">
        <v>99</v>
      </c>
      <c r="I5633" t="s">
        <v>609</v>
      </c>
      <c r="K5633" s="34" t="s">
        <v>11</v>
      </c>
      <c r="L5633" s="37" t="str">
        <f t="shared" ref="L5633:L5696" si="399">IF(ISERROR(ROUND(K5633*0.001,0))=TRUE,"",(ROUND(K5633*0.001,0)))</f>
        <v/>
      </c>
      <c r="M5633" s="34" t="s">
        <v>11</v>
      </c>
      <c r="N5633" s="36" t="str">
        <f t="shared" ref="N5633:N5696" si="400">IF(ISERROR(M5633/L5633)=TRUE,"",(M5633/L5633))</f>
        <v/>
      </c>
      <c r="O5633" s="34"/>
      <c r="P5633" s="34">
        <v>115634</v>
      </c>
      <c r="Q5633" s="37">
        <f t="shared" ref="Q5633:Q5696" si="401">IF(ISERROR(ROUND(P5633*0.001,0))=TRUE,"",(ROUND(P5633*0.001,0)))</f>
        <v>116</v>
      </c>
      <c r="R5633" s="34">
        <v>17408</v>
      </c>
    </row>
    <row r="5634" spans="1:18" ht="14.25" thickBot="1">
      <c r="A5634" s="33" t="s">
        <v>606</v>
      </c>
      <c r="B5634" s="47">
        <v>41456</v>
      </c>
      <c r="C5634" t="s">
        <v>118</v>
      </c>
      <c r="D5634" t="s">
        <v>607</v>
      </c>
      <c r="E5634" t="s">
        <v>44</v>
      </c>
      <c r="F5634" t="s">
        <v>610</v>
      </c>
      <c r="G5634" t="s">
        <v>48</v>
      </c>
      <c r="I5634" t="s">
        <v>609</v>
      </c>
      <c r="K5634" s="34" t="s">
        <v>11</v>
      </c>
      <c r="L5634" s="37" t="str">
        <f t="shared" si="399"/>
        <v/>
      </c>
      <c r="M5634" s="34" t="s">
        <v>11</v>
      </c>
      <c r="N5634" s="36" t="str">
        <f t="shared" si="400"/>
        <v/>
      </c>
      <c r="O5634" s="34"/>
      <c r="P5634" s="34">
        <v>862335</v>
      </c>
      <c r="Q5634" s="37">
        <f t="shared" si="401"/>
        <v>862</v>
      </c>
      <c r="R5634" s="34">
        <v>126746</v>
      </c>
    </row>
    <row r="5635" spans="1:18" ht="14.25" thickBot="1">
      <c r="A5635" s="33" t="s">
        <v>606</v>
      </c>
      <c r="B5635" s="47">
        <v>41456</v>
      </c>
      <c r="C5635" t="s">
        <v>118</v>
      </c>
      <c r="D5635" t="s">
        <v>607</v>
      </c>
      <c r="E5635" t="s">
        <v>44</v>
      </c>
      <c r="F5635" t="s">
        <v>611</v>
      </c>
      <c r="G5635" t="s">
        <v>58</v>
      </c>
      <c r="I5635" t="s">
        <v>609</v>
      </c>
      <c r="K5635" s="34" t="s">
        <v>11</v>
      </c>
      <c r="L5635" s="37" t="str">
        <f t="shared" si="399"/>
        <v/>
      </c>
      <c r="M5635" s="34" t="s">
        <v>11</v>
      </c>
      <c r="N5635" s="36" t="str">
        <f t="shared" si="400"/>
        <v/>
      </c>
      <c r="O5635" s="34"/>
      <c r="P5635" s="34">
        <v>18806320</v>
      </c>
      <c r="Q5635" s="37">
        <f t="shared" si="401"/>
        <v>18806</v>
      </c>
      <c r="R5635" s="34">
        <v>2288534</v>
      </c>
    </row>
    <row r="5636" spans="1:18" ht="14.25" thickBot="1">
      <c r="A5636" s="33" t="s">
        <v>606</v>
      </c>
      <c r="B5636" s="47">
        <v>41456</v>
      </c>
      <c r="C5636" t="s">
        <v>118</v>
      </c>
      <c r="D5636" t="s">
        <v>607</v>
      </c>
      <c r="E5636" t="s">
        <v>44</v>
      </c>
      <c r="F5636" t="s">
        <v>612</v>
      </c>
      <c r="G5636" t="s">
        <v>57</v>
      </c>
      <c r="I5636" t="s">
        <v>609</v>
      </c>
      <c r="K5636" s="34" t="s">
        <v>11</v>
      </c>
      <c r="L5636" s="37" t="str">
        <f t="shared" si="399"/>
        <v/>
      </c>
      <c r="M5636" s="34" t="s">
        <v>11</v>
      </c>
      <c r="N5636" s="36" t="str">
        <f t="shared" si="400"/>
        <v/>
      </c>
      <c r="O5636" s="34"/>
      <c r="P5636" s="34">
        <v>1452420</v>
      </c>
      <c r="Q5636" s="37">
        <f t="shared" si="401"/>
        <v>1452</v>
      </c>
      <c r="R5636" s="34">
        <v>201355</v>
      </c>
    </row>
    <row r="5637" spans="1:18" ht="14.25" thickBot="1">
      <c r="A5637" s="33" t="s">
        <v>606</v>
      </c>
      <c r="B5637" s="47">
        <v>41456</v>
      </c>
      <c r="C5637" t="s">
        <v>118</v>
      </c>
      <c r="D5637" t="s">
        <v>607</v>
      </c>
      <c r="E5637" t="s">
        <v>44</v>
      </c>
      <c r="F5637" t="s">
        <v>613</v>
      </c>
      <c r="G5637" t="s">
        <v>55</v>
      </c>
      <c r="I5637" t="s">
        <v>609</v>
      </c>
      <c r="K5637" s="34">
        <v>840000</v>
      </c>
      <c r="L5637" s="37">
        <f t="shared" si="399"/>
        <v>840</v>
      </c>
      <c r="M5637" s="34">
        <v>113229</v>
      </c>
      <c r="N5637" s="36">
        <f t="shared" si="400"/>
        <v>134.79642857142858</v>
      </c>
      <c r="O5637" s="34"/>
      <c r="P5637" s="34">
        <v>1840000</v>
      </c>
      <c r="Q5637" s="37">
        <f t="shared" si="401"/>
        <v>1840</v>
      </c>
      <c r="R5637" s="34">
        <v>257959</v>
      </c>
    </row>
    <row r="5638" spans="1:18" ht="14.25" thickBot="1">
      <c r="A5638" s="33" t="s">
        <v>606</v>
      </c>
      <c r="B5638" s="47">
        <v>41456</v>
      </c>
      <c r="C5638" t="s">
        <v>118</v>
      </c>
      <c r="D5638" t="s">
        <v>607</v>
      </c>
      <c r="E5638" t="s">
        <v>44</v>
      </c>
      <c r="F5638" t="s">
        <v>614</v>
      </c>
      <c r="G5638" t="s">
        <v>53</v>
      </c>
      <c r="I5638" t="s">
        <v>609</v>
      </c>
      <c r="K5638" s="34">
        <v>88134</v>
      </c>
      <c r="L5638" s="37">
        <f t="shared" si="399"/>
        <v>88</v>
      </c>
      <c r="M5638" s="34">
        <v>12078</v>
      </c>
      <c r="N5638" s="36">
        <f t="shared" si="400"/>
        <v>137.25</v>
      </c>
      <c r="O5638" s="34"/>
      <c r="P5638" s="34">
        <v>536745</v>
      </c>
      <c r="Q5638" s="37">
        <f t="shared" si="401"/>
        <v>537</v>
      </c>
      <c r="R5638" s="34">
        <v>78841</v>
      </c>
    </row>
    <row r="5639" spans="1:18" ht="14.25" thickBot="1">
      <c r="A5639" s="33" t="s">
        <v>606</v>
      </c>
      <c r="B5639" s="47">
        <v>41456</v>
      </c>
      <c r="C5639" t="s">
        <v>118</v>
      </c>
      <c r="D5639" t="s">
        <v>607</v>
      </c>
      <c r="E5639" t="s">
        <v>44</v>
      </c>
      <c r="F5639" t="s">
        <v>659</v>
      </c>
      <c r="G5639" t="s">
        <v>73</v>
      </c>
      <c r="I5639" t="s">
        <v>609</v>
      </c>
      <c r="K5639" s="34" t="s">
        <v>11</v>
      </c>
      <c r="L5639" s="37" t="str">
        <f t="shared" si="399"/>
        <v/>
      </c>
      <c r="M5639" s="34" t="s">
        <v>11</v>
      </c>
      <c r="N5639" s="36" t="str">
        <f t="shared" si="400"/>
        <v/>
      </c>
      <c r="O5639" s="34"/>
      <c r="P5639" s="34">
        <v>102830</v>
      </c>
      <c r="Q5639" s="37">
        <f t="shared" si="401"/>
        <v>103</v>
      </c>
      <c r="R5639" s="34">
        <v>14294</v>
      </c>
    </row>
    <row r="5640" spans="1:18" ht="14.25" thickBot="1">
      <c r="A5640" s="33" t="s">
        <v>606</v>
      </c>
      <c r="B5640" s="47">
        <v>41456</v>
      </c>
      <c r="C5640" t="s">
        <v>118</v>
      </c>
      <c r="D5640" t="s">
        <v>607</v>
      </c>
      <c r="E5640" t="s">
        <v>44</v>
      </c>
      <c r="F5640" t="s">
        <v>615</v>
      </c>
      <c r="G5640" t="s">
        <v>51</v>
      </c>
      <c r="I5640" t="s">
        <v>609</v>
      </c>
      <c r="K5640" s="34" t="s">
        <v>11</v>
      </c>
      <c r="L5640" s="37" t="str">
        <f t="shared" si="399"/>
        <v/>
      </c>
      <c r="M5640" s="34" t="s">
        <v>11</v>
      </c>
      <c r="N5640" s="36" t="str">
        <f t="shared" si="400"/>
        <v/>
      </c>
      <c r="O5640" s="34"/>
      <c r="P5640" s="34">
        <v>14030</v>
      </c>
      <c r="Q5640" s="37">
        <f t="shared" si="401"/>
        <v>14</v>
      </c>
      <c r="R5640" s="34">
        <v>1954</v>
      </c>
    </row>
    <row r="5641" spans="1:18" ht="14.25" thickBot="1">
      <c r="A5641" s="33" t="s">
        <v>606</v>
      </c>
      <c r="B5641" s="47">
        <v>41456</v>
      </c>
      <c r="C5641" t="s">
        <v>118</v>
      </c>
      <c r="D5641" t="s">
        <v>607</v>
      </c>
      <c r="E5641" t="s">
        <v>44</v>
      </c>
      <c r="F5641" t="s">
        <v>616</v>
      </c>
      <c r="G5641" t="s">
        <v>60</v>
      </c>
      <c r="I5641" t="s">
        <v>609</v>
      </c>
      <c r="K5641" s="34">
        <v>5302985</v>
      </c>
      <c r="L5641" s="37">
        <f t="shared" si="399"/>
        <v>5303</v>
      </c>
      <c r="M5641" s="34">
        <v>632738</v>
      </c>
      <c r="N5641" s="36">
        <f t="shared" si="400"/>
        <v>119.31699038280219</v>
      </c>
      <c r="O5641" s="34"/>
      <c r="P5641" s="34">
        <v>18357887</v>
      </c>
      <c r="Q5641" s="37">
        <f t="shared" si="401"/>
        <v>18358</v>
      </c>
      <c r="R5641" s="34">
        <v>2501397</v>
      </c>
    </row>
    <row r="5642" spans="1:18" ht="14.25" thickBot="1">
      <c r="A5642" s="33" t="s">
        <v>606</v>
      </c>
      <c r="B5642" s="47">
        <v>41456</v>
      </c>
      <c r="C5642" t="s">
        <v>118</v>
      </c>
      <c r="D5642" t="s">
        <v>607</v>
      </c>
      <c r="E5642" t="s">
        <v>44</v>
      </c>
      <c r="F5642" t="s">
        <v>617</v>
      </c>
      <c r="G5642" t="s">
        <v>64</v>
      </c>
      <c r="I5642" t="s">
        <v>609</v>
      </c>
      <c r="K5642" s="34" t="s">
        <v>11</v>
      </c>
      <c r="L5642" s="37" t="str">
        <f t="shared" si="399"/>
        <v/>
      </c>
      <c r="M5642" s="34" t="s">
        <v>11</v>
      </c>
      <c r="N5642" s="36" t="str">
        <f t="shared" si="400"/>
        <v/>
      </c>
      <c r="O5642" s="34"/>
      <c r="P5642" s="34">
        <v>51224</v>
      </c>
      <c r="Q5642" s="37">
        <f t="shared" si="401"/>
        <v>51</v>
      </c>
      <c r="R5642" s="34">
        <v>7202</v>
      </c>
    </row>
    <row r="5643" spans="1:18" ht="14.25" thickBot="1">
      <c r="A5643" s="33" t="s">
        <v>606</v>
      </c>
      <c r="B5643" s="47">
        <v>41456</v>
      </c>
      <c r="C5643" t="s">
        <v>118</v>
      </c>
      <c r="D5643" t="s">
        <v>607</v>
      </c>
      <c r="E5643" t="s">
        <v>44</v>
      </c>
      <c r="F5643" t="s">
        <v>625</v>
      </c>
      <c r="G5643" t="s">
        <v>66</v>
      </c>
      <c r="I5643" t="s">
        <v>609</v>
      </c>
      <c r="K5643" s="34">
        <v>150020</v>
      </c>
      <c r="L5643" s="37">
        <f t="shared" si="399"/>
        <v>150</v>
      </c>
      <c r="M5643" s="34">
        <v>15949</v>
      </c>
      <c r="N5643" s="36">
        <f t="shared" si="400"/>
        <v>106.32666666666667</v>
      </c>
      <c r="O5643" s="34"/>
      <c r="P5643" s="34">
        <v>1305414</v>
      </c>
      <c r="Q5643" s="37">
        <f t="shared" si="401"/>
        <v>1305</v>
      </c>
      <c r="R5643" s="34">
        <v>140070</v>
      </c>
    </row>
    <row r="5644" spans="1:18" ht="14.25" thickBot="1">
      <c r="A5644" s="33" t="s">
        <v>606</v>
      </c>
      <c r="B5644" s="47">
        <v>41456</v>
      </c>
      <c r="C5644" t="s">
        <v>118</v>
      </c>
      <c r="D5644" t="s">
        <v>607</v>
      </c>
      <c r="E5644" t="s">
        <v>44</v>
      </c>
      <c r="F5644" t="s">
        <v>618</v>
      </c>
      <c r="G5644" t="s">
        <v>47</v>
      </c>
      <c r="I5644" t="s">
        <v>609</v>
      </c>
      <c r="K5644" s="34" t="s">
        <v>11</v>
      </c>
      <c r="L5644" s="37" t="str">
        <f t="shared" si="399"/>
        <v/>
      </c>
      <c r="M5644" s="34" t="s">
        <v>11</v>
      </c>
      <c r="N5644" s="36" t="str">
        <f t="shared" si="400"/>
        <v/>
      </c>
      <c r="O5644" s="34"/>
      <c r="P5644" s="34">
        <v>1823000</v>
      </c>
      <c r="Q5644" s="37">
        <f t="shared" si="401"/>
        <v>1823</v>
      </c>
      <c r="R5644" s="34">
        <v>78867</v>
      </c>
    </row>
    <row r="5645" spans="1:18" ht="14.25" thickBot="1">
      <c r="A5645" s="33" t="s">
        <v>606</v>
      </c>
      <c r="B5645" s="47">
        <v>41456</v>
      </c>
      <c r="C5645" t="s">
        <v>118</v>
      </c>
      <c r="D5645" t="s">
        <v>607</v>
      </c>
      <c r="E5645" t="s">
        <v>44</v>
      </c>
      <c r="F5645" t="s">
        <v>619</v>
      </c>
      <c r="G5645" t="s">
        <v>54</v>
      </c>
      <c r="I5645" t="s">
        <v>609</v>
      </c>
      <c r="K5645" s="34" t="s">
        <v>11</v>
      </c>
      <c r="L5645" s="37" t="str">
        <f t="shared" si="399"/>
        <v/>
      </c>
      <c r="M5645" s="34" t="s">
        <v>11</v>
      </c>
      <c r="N5645" s="36" t="str">
        <f t="shared" si="400"/>
        <v/>
      </c>
      <c r="O5645" s="34"/>
      <c r="P5645" s="34">
        <v>319494</v>
      </c>
      <c r="Q5645" s="37">
        <f t="shared" si="401"/>
        <v>319</v>
      </c>
      <c r="R5645" s="34">
        <v>45231</v>
      </c>
    </row>
    <row r="5646" spans="1:18" ht="14.25" thickBot="1">
      <c r="A5646" s="33" t="s">
        <v>606</v>
      </c>
      <c r="B5646" s="47">
        <v>41456</v>
      </c>
      <c r="C5646" t="s">
        <v>118</v>
      </c>
      <c r="D5646" t="s">
        <v>607</v>
      </c>
      <c r="E5646" t="s">
        <v>44</v>
      </c>
      <c r="F5646" t="s">
        <v>620</v>
      </c>
      <c r="G5646" t="s">
        <v>67</v>
      </c>
      <c r="I5646" t="s">
        <v>609</v>
      </c>
      <c r="K5646" s="34">
        <v>238260</v>
      </c>
      <c r="L5646" s="37">
        <f t="shared" si="399"/>
        <v>238</v>
      </c>
      <c r="M5646" s="34">
        <v>27832</v>
      </c>
      <c r="N5646" s="36">
        <f t="shared" si="400"/>
        <v>116.94117647058823</v>
      </c>
      <c r="O5646" s="34"/>
      <c r="P5646" s="34">
        <v>715740</v>
      </c>
      <c r="Q5646" s="37">
        <f t="shared" si="401"/>
        <v>716</v>
      </c>
      <c r="R5646" s="34">
        <v>87069</v>
      </c>
    </row>
    <row r="5647" spans="1:18" ht="14.25" thickBot="1">
      <c r="A5647" s="33" t="s">
        <v>606</v>
      </c>
      <c r="B5647" s="47">
        <v>41456</v>
      </c>
      <c r="C5647" t="s">
        <v>118</v>
      </c>
      <c r="D5647" t="s">
        <v>607</v>
      </c>
      <c r="E5647" t="s">
        <v>44</v>
      </c>
      <c r="F5647" t="s">
        <v>621</v>
      </c>
      <c r="G5647" t="s">
        <v>50</v>
      </c>
      <c r="I5647" t="s">
        <v>609</v>
      </c>
      <c r="K5647" s="34">
        <v>4992000</v>
      </c>
      <c r="L5647" s="37">
        <f t="shared" si="399"/>
        <v>4992</v>
      </c>
      <c r="M5647" s="34">
        <v>641876</v>
      </c>
      <c r="N5647" s="36">
        <f t="shared" si="400"/>
        <v>128.58092948717947</v>
      </c>
      <c r="O5647" s="34"/>
      <c r="P5647" s="34">
        <v>18185000</v>
      </c>
      <c r="Q5647" s="37">
        <f t="shared" si="401"/>
        <v>18185</v>
      </c>
      <c r="R5647" s="34">
        <v>2409416</v>
      </c>
    </row>
    <row r="5648" spans="1:18" ht="14.25" thickBot="1">
      <c r="A5648" s="33" t="s">
        <v>606</v>
      </c>
      <c r="B5648" s="47">
        <v>41456</v>
      </c>
      <c r="C5648" t="s">
        <v>118</v>
      </c>
      <c r="D5648" t="s">
        <v>607</v>
      </c>
      <c r="E5648" t="s">
        <v>44</v>
      </c>
      <c r="F5648" t="s">
        <v>626</v>
      </c>
      <c r="G5648" t="s">
        <v>62</v>
      </c>
      <c r="I5648" t="s">
        <v>609</v>
      </c>
      <c r="K5648" s="34" t="s">
        <v>11</v>
      </c>
      <c r="L5648" s="37" t="str">
        <f t="shared" si="399"/>
        <v/>
      </c>
      <c r="M5648" s="34" t="s">
        <v>11</v>
      </c>
      <c r="N5648" s="36" t="str">
        <f t="shared" si="400"/>
        <v/>
      </c>
      <c r="O5648" s="34"/>
      <c r="P5648" s="34">
        <v>100120</v>
      </c>
      <c r="Q5648" s="37">
        <f t="shared" si="401"/>
        <v>100</v>
      </c>
      <c r="R5648" s="34">
        <v>14883</v>
      </c>
    </row>
    <row r="5649" spans="1:18" ht="14.25" thickBot="1">
      <c r="A5649" s="33" t="s">
        <v>606</v>
      </c>
      <c r="B5649" s="47">
        <v>41456</v>
      </c>
      <c r="C5649" t="s">
        <v>118</v>
      </c>
      <c r="D5649" t="s">
        <v>607</v>
      </c>
      <c r="E5649" t="s">
        <v>44</v>
      </c>
      <c r="F5649" t="s">
        <v>646</v>
      </c>
      <c r="G5649" t="s">
        <v>74</v>
      </c>
      <c r="I5649" t="s">
        <v>609</v>
      </c>
      <c r="K5649" s="34">
        <v>58270</v>
      </c>
      <c r="L5649" s="37">
        <f t="shared" si="399"/>
        <v>58</v>
      </c>
      <c r="M5649" s="34">
        <v>2934</v>
      </c>
      <c r="N5649" s="36">
        <f t="shared" si="400"/>
        <v>50.586206896551722</v>
      </c>
      <c r="O5649" s="34"/>
      <c r="P5649" s="34">
        <v>604473</v>
      </c>
      <c r="Q5649" s="37">
        <f t="shared" si="401"/>
        <v>604</v>
      </c>
      <c r="R5649" s="34">
        <v>31797</v>
      </c>
    </row>
    <row r="5650" spans="1:18" ht="14.25" thickBot="1">
      <c r="A5650" s="33" t="s">
        <v>606</v>
      </c>
      <c r="B5650" s="47">
        <v>41456</v>
      </c>
      <c r="C5650" t="s">
        <v>118</v>
      </c>
      <c r="D5650" t="s">
        <v>622</v>
      </c>
      <c r="E5650" t="s">
        <v>45</v>
      </c>
      <c r="F5650" t="s">
        <v>608</v>
      </c>
      <c r="G5650" t="s">
        <v>61</v>
      </c>
      <c r="I5650" t="s">
        <v>609</v>
      </c>
      <c r="K5650" s="34">
        <v>456130</v>
      </c>
      <c r="L5650" s="37">
        <f t="shared" si="399"/>
        <v>456</v>
      </c>
      <c r="M5650" s="34">
        <v>24257</v>
      </c>
      <c r="N5650" s="36">
        <f t="shared" si="400"/>
        <v>53.195175438596493</v>
      </c>
      <c r="O5650" s="34"/>
      <c r="P5650" s="34">
        <v>3216094</v>
      </c>
      <c r="Q5650" s="37">
        <f t="shared" si="401"/>
        <v>3216</v>
      </c>
      <c r="R5650" s="34">
        <v>286083</v>
      </c>
    </row>
    <row r="5651" spans="1:18" ht="14.25" thickBot="1">
      <c r="A5651" s="33" t="s">
        <v>606</v>
      </c>
      <c r="B5651" s="47">
        <v>41456</v>
      </c>
      <c r="C5651" t="s">
        <v>118</v>
      </c>
      <c r="D5651" t="s">
        <v>622</v>
      </c>
      <c r="E5651" t="s">
        <v>45</v>
      </c>
      <c r="F5651" t="s">
        <v>642</v>
      </c>
      <c r="G5651" t="s">
        <v>99</v>
      </c>
      <c r="I5651" t="s">
        <v>609</v>
      </c>
      <c r="K5651" s="34">
        <v>102160</v>
      </c>
      <c r="L5651" s="37">
        <f t="shared" si="399"/>
        <v>102</v>
      </c>
      <c r="M5651" s="34">
        <v>4796</v>
      </c>
      <c r="N5651" s="36">
        <f t="shared" si="400"/>
        <v>47.019607843137258</v>
      </c>
      <c r="O5651" s="34"/>
      <c r="P5651" s="34">
        <v>354430</v>
      </c>
      <c r="Q5651" s="37">
        <f t="shared" si="401"/>
        <v>354</v>
      </c>
      <c r="R5651" s="34">
        <v>17895</v>
      </c>
    </row>
    <row r="5652" spans="1:18" ht="14.25" thickBot="1">
      <c r="A5652" s="33" t="s">
        <v>606</v>
      </c>
      <c r="B5652" s="47">
        <v>41456</v>
      </c>
      <c r="C5652" t="s">
        <v>118</v>
      </c>
      <c r="D5652" t="s">
        <v>622</v>
      </c>
      <c r="E5652" t="s">
        <v>45</v>
      </c>
      <c r="F5652" t="s">
        <v>636</v>
      </c>
      <c r="G5652" t="s">
        <v>104</v>
      </c>
      <c r="I5652" t="s">
        <v>609</v>
      </c>
      <c r="K5652" s="34" t="s">
        <v>11</v>
      </c>
      <c r="L5652" s="37" t="str">
        <f t="shared" si="399"/>
        <v/>
      </c>
      <c r="M5652" s="34" t="s">
        <v>11</v>
      </c>
      <c r="N5652" s="36" t="str">
        <f t="shared" si="400"/>
        <v/>
      </c>
      <c r="O5652" s="34"/>
      <c r="P5652" s="34">
        <v>1997000</v>
      </c>
      <c r="Q5652" s="37">
        <f t="shared" si="401"/>
        <v>1997</v>
      </c>
      <c r="R5652" s="34">
        <v>99111</v>
      </c>
    </row>
    <row r="5653" spans="1:18" ht="14.25" thickBot="1">
      <c r="A5653" s="33" t="s">
        <v>606</v>
      </c>
      <c r="B5653" s="47">
        <v>41456</v>
      </c>
      <c r="C5653" t="s">
        <v>118</v>
      </c>
      <c r="D5653" t="s">
        <v>622</v>
      </c>
      <c r="E5653" t="s">
        <v>45</v>
      </c>
      <c r="F5653" t="s">
        <v>610</v>
      </c>
      <c r="G5653" t="s">
        <v>48</v>
      </c>
      <c r="I5653" t="s">
        <v>609</v>
      </c>
      <c r="K5653" s="34" t="s">
        <v>11</v>
      </c>
      <c r="L5653" s="37" t="str">
        <f t="shared" si="399"/>
        <v/>
      </c>
      <c r="M5653" s="34" t="s">
        <v>11</v>
      </c>
      <c r="N5653" s="36" t="str">
        <f t="shared" si="400"/>
        <v/>
      </c>
      <c r="O5653" s="34"/>
      <c r="P5653" s="34">
        <v>908103</v>
      </c>
      <c r="Q5653" s="37">
        <f t="shared" si="401"/>
        <v>908</v>
      </c>
      <c r="R5653" s="34">
        <v>117768</v>
      </c>
    </row>
    <row r="5654" spans="1:18" ht="14.25" thickBot="1">
      <c r="A5654" s="33" t="s">
        <v>606</v>
      </c>
      <c r="B5654" s="47">
        <v>41456</v>
      </c>
      <c r="C5654" t="s">
        <v>118</v>
      </c>
      <c r="D5654" t="s">
        <v>622</v>
      </c>
      <c r="E5654" t="s">
        <v>45</v>
      </c>
      <c r="F5654" t="s">
        <v>613</v>
      </c>
      <c r="G5654" t="s">
        <v>55</v>
      </c>
      <c r="I5654" t="s">
        <v>609</v>
      </c>
      <c r="K5654" s="34" t="s">
        <v>11</v>
      </c>
      <c r="L5654" s="37" t="str">
        <f t="shared" si="399"/>
        <v/>
      </c>
      <c r="M5654" s="34" t="s">
        <v>11</v>
      </c>
      <c r="N5654" s="36" t="str">
        <f t="shared" si="400"/>
        <v/>
      </c>
      <c r="O5654" s="34"/>
      <c r="P5654" s="34">
        <v>1298690</v>
      </c>
      <c r="Q5654" s="37">
        <f t="shared" si="401"/>
        <v>1299</v>
      </c>
      <c r="R5654" s="34">
        <v>147736</v>
      </c>
    </row>
    <row r="5655" spans="1:18" ht="14.25" thickBot="1">
      <c r="A5655" s="33" t="s">
        <v>606</v>
      </c>
      <c r="B5655" s="47">
        <v>41456</v>
      </c>
      <c r="C5655" t="s">
        <v>118</v>
      </c>
      <c r="D5655" t="s">
        <v>622</v>
      </c>
      <c r="E5655" t="s">
        <v>45</v>
      </c>
      <c r="F5655" t="s">
        <v>614</v>
      </c>
      <c r="G5655" t="s">
        <v>53</v>
      </c>
      <c r="I5655" t="s">
        <v>609</v>
      </c>
      <c r="K5655" s="34" t="s">
        <v>11</v>
      </c>
      <c r="L5655" s="37" t="str">
        <f t="shared" si="399"/>
        <v/>
      </c>
      <c r="M5655" s="34" t="s">
        <v>11</v>
      </c>
      <c r="N5655" s="36" t="str">
        <f t="shared" si="400"/>
        <v/>
      </c>
      <c r="O5655" s="34"/>
      <c r="P5655" s="34">
        <v>14930</v>
      </c>
      <c r="Q5655" s="37">
        <f t="shared" si="401"/>
        <v>15</v>
      </c>
      <c r="R5655" s="34">
        <v>2675</v>
      </c>
    </row>
    <row r="5656" spans="1:18" ht="14.25" thickBot="1">
      <c r="A5656" s="33" t="s">
        <v>606</v>
      </c>
      <c r="B5656" s="47">
        <v>41456</v>
      </c>
      <c r="C5656" t="s">
        <v>118</v>
      </c>
      <c r="D5656" t="s">
        <v>622</v>
      </c>
      <c r="E5656" t="s">
        <v>45</v>
      </c>
      <c r="F5656" t="s">
        <v>616</v>
      </c>
      <c r="G5656" t="s">
        <v>60</v>
      </c>
      <c r="I5656" t="s">
        <v>609</v>
      </c>
      <c r="K5656" s="34">
        <v>104018</v>
      </c>
      <c r="L5656" s="37">
        <f t="shared" si="399"/>
        <v>104</v>
      </c>
      <c r="M5656" s="34">
        <v>5708</v>
      </c>
      <c r="N5656" s="36">
        <f t="shared" si="400"/>
        <v>54.884615384615387</v>
      </c>
      <c r="O5656" s="34"/>
      <c r="P5656" s="34">
        <v>2234633</v>
      </c>
      <c r="Q5656" s="37">
        <f t="shared" si="401"/>
        <v>2235</v>
      </c>
      <c r="R5656" s="34">
        <v>289584</v>
      </c>
    </row>
    <row r="5657" spans="1:18" ht="14.25" thickBot="1">
      <c r="A5657" s="33" t="s">
        <v>606</v>
      </c>
      <c r="B5657" s="47">
        <v>41456</v>
      </c>
      <c r="C5657" t="s">
        <v>118</v>
      </c>
      <c r="D5657" t="s">
        <v>622</v>
      </c>
      <c r="E5657" t="s">
        <v>45</v>
      </c>
      <c r="F5657" t="s">
        <v>617</v>
      </c>
      <c r="G5657" t="s">
        <v>64</v>
      </c>
      <c r="I5657" t="s">
        <v>609</v>
      </c>
      <c r="K5657" s="34" t="s">
        <v>11</v>
      </c>
      <c r="L5657" s="37" t="str">
        <f t="shared" si="399"/>
        <v/>
      </c>
      <c r="M5657" s="34" t="s">
        <v>11</v>
      </c>
      <c r="N5657" s="36" t="str">
        <f t="shared" si="400"/>
        <v/>
      </c>
      <c r="O5657" s="34"/>
      <c r="P5657" s="34">
        <v>10250</v>
      </c>
      <c r="Q5657" s="37">
        <f t="shared" si="401"/>
        <v>10</v>
      </c>
      <c r="R5657" s="34">
        <v>685</v>
      </c>
    </row>
    <row r="5658" spans="1:18" ht="14.25" thickBot="1">
      <c r="A5658" s="33" t="s">
        <v>606</v>
      </c>
      <c r="B5658" s="47">
        <v>41456</v>
      </c>
      <c r="C5658" t="s">
        <v>118</v>
      </c>
      <c r="D5658" t="s">
        <v>622</v>
      </c>
      <c r="E5658" t="s">
        <v>45</v>
      </c>
      <c r="F5658" t="s">
        <v>625</v>
      </c>
      <c r="G5658" t="s">
        <v>66</v>
      </c>
      <c r="I5658" t="s">
        <v>609</v>
      </c>
      <c r="K5658" s="34" t="s">
        <v>11</v>
      </c>
      <c r="L5658" s="37" t="str">
        <f t="shared" si="399"/>
        <v/>
      </c>
      <c r="M5658" s="34" t="s">
        <v>11</v>
      </c>
      <c r="N5658" s="36" t="str">
        <f t="shared" si="400"/>
        <v/>
      </c>
      <c r="O5658" s="34"/>
      <c r="P5658" s="34">
        <v>2053834</v>
      </c>
      <c r="Q5658" s="37">
        <f t="shared" si="401"/>
        <v>2054</v>
      </c>
      <c r="R5658" s="34">
        <v>193919</v>
      </c>
    </row>
    <row r="5659" spans="1:18" ht="14.25" thickBot="1">
      <c r="A5659" s="33" t="s">
        <v>606</v>
      </c>
      <c r="B5659" s="47">
        <v>41456</v>
      </c>
      <c r="C5659" t="s">
        <v>118</v>
      </c>
      <c r="D5659" t="s">
        <v>622</v>
      </c>
      <c r="E5659" t="s">
        <v>45</v>
      </c>
      <c r="F5659" t="s">
        <v>619</v>
      </c>
      <c r="G5659" t="s">
        <v>54</v>
      </c>
      <c r="I5659" t="s">
        <v>609</v>
      </c>
      <c r="K5659" s="34" t="s">
        <v>11</v>
      </c>
      <c r="L5659" s="37" t="str">
        <f t="shared" si="399"/>
        <v/>
      </c>
      <c r="M5659" s="34" t="s">
        <v>11</v>
      </c>
      <c r="N5659" s="36" t="str">
        <f t="shared" si="400"/>
        <v/>
      </c>
      <c r="O5659" s="34"/>
      <c r="P5659" s="34">
        <v>1046000</v>
      </c>
      <c r="Q5659" s="37">
        <f t="shared" si="401"/>
        <v>1046</v>
      </c>
      <c r="R5659" s="34">
        <v>163848</v>
      </c>
    </row>
    <row r="5660" spans="1:18" ht="14.25" thickBot="1">
      <c r="A5660" s="33" t="s">
        <v>606</v>
      </c>
      <c r="B5660" s="47">
        <v>41456</v>
      </c>
      <c r="C5660" t="s">
        <v>118</v>
      </c>
      <c r="D5660" t="s">
        <v>622</v>
      </c>
      <c r="E5660" t="s">
        <v>45</v>
      </c>
      <c r="F5660" t="s">
        <v>621</v>
      </c>
      <c r="G5660" t="s">
        <v>50</v>
      </c>
      <c r="I5660" t="s">
        <v>609</v>
      </c>
      <c r="K5660" s="34" t="s">
        <v>11</v>
      </c>
      <c r="L5660" s="37" t="str">
        <f t="shared" si="399"/>
        <v/>
      </c>
      <c r="M5660" s="34" t="s">
        <v>11</v>
      </c>
      <c r="N5660" s="36" t="str">
        <f t="shared" si="400"/>
        <v/>
      </c>
      <c r="O5660" s="34"/>
      <c r="P5660" s="34">
        <v>647460</v>
      </c>
      <c r="Q5660" s="37">
        <f t="shared" si="401"/>
        <v>647</v>
      </c>
      <c r="R5660" s="34">
        <v>31734</v>
      </c>
    </row>
    <row r="5661" spans="1:18" ht="14.25" thickBot="1">
      <c r="A5661" s="33" t="s">
        <v>606</v>
      </c>
      <c r="B5661" s="47">
        <v>41456</v>
      </c>
      <c r="C5661" t="s">
        <v>118</v>
      </c>
      <c r="D5661" t="s">
        <v>622</v>
      </c>
      <c r="E5661" t="s">
        <v>45</v>
      </c>
      <c r="F5661" t="s">
        <v>626</v>
      </c>
      <c r="G5661" t="s">
        <v>62</v>
      </c>
      <c r="I5661" t="s">
        <v>609</v>
      </c>
      <c r="K5661" s="34" t="s">
        <v>11</v>
      </c>
      <c r="L5661" s="37" t="str">
        <f t="shared" si="399"/>
        <v/>
      </c>
      <c r="M5661" s="34" t="s">
        <v>11</v>
      </c>
      <c r="N5661" s="36" t="str">
        <f t="shared" si="400"/>
        <v/>
      </c>
      <c r="O5661" s="34"/>
      <c r="P5661" s="34">
        <v>77610</v>
      </c>
      <c r="Q5661" s="37">
        <f t="shared" si="401"/>
        <v>78</v>
      </c>
      <c r="R5661" s="34">
        <v>8015</v>
      </c>
    </row>
    <row r="5662" spans="1:18" ht="14.25" thickBot="1">
      <c r="A5662" s="33" t="s">
        <v>606</v>
      </c>
      <c r="B5662" s="47">
        <v>41456</v>
      </c>
      <c r="C5662" t="s">
        <v>118</v>
      </c>
      <c r="D5662" t="s">
        <v>622</v>
      </c>
      <c r="E5662" t="s">
        <v>45</v>
      </c>
      <c r="F5662" t="s">
        <v>646</v>
      </c>
      <c r="G5662" t="s">
        <v>74</v>
      </c>
      <c r="I5662" t="s">
        <v>609</v>
      </c>
      <c r="K5662" s="34" t="s">
        <v>11</v>
      </c>
      <c r="L5662" s="37" t="str">
        <f t="shared" si="399"/>
        <v/>
      </c>
      <c r="M5662" s="34" t="s">
        <v>11</v>
      </c>
      <c r="N5662" s="36" t="str">
        <f t="shared" si="400"/>
        <v/>
      </c>
      <c r="O5662" s="34"/>
      <c r="P5662" s="34">
        <v>26786</v>
      </c>
      <c r="Q5662" s="37">
        <f t="shared" si="401"/>
        <v>27</v>
      </c>
      <c r="R5662" s="34">
        <v>3295</v>
      </c>
    </row>
    <row r="5663" spans="1:18" ht="14.25" thickBot="1">
      <c r="A5663" s="33" t="s">
        <v>606</v>
      </c>
      <c r="B5663" s="47">
        <v>41456</v>
      </c>
      <c r="C5663" t="s">
        <v>118</v>
      </c>
      <c r="D5663" t="s">
        <v>622</v>
      </c>
      <c r="E5663" t="s">
        <v>45</v>
      </c>
      <c r="F5663" t="s">
        <v>627</v>
      </c>
      <c r="G5663" t="s">
        <v>59</v>
      </c>
      <c r="I5663" t="s">
        <v>609</v>
      </c>
      <c r="K5663" s="34">
        <v>134100</v>
      </c>
      <c r="L5663" s="37">
        <f t="shared" si="399"/>
        <v>134</v>
      </c>
      <c r="M5663" s="34">
        <v>12187</v>
      </c>
      <c r="N5663" s="36">
        <f t="shared" si="400"/>
        <v>90.947761194029852</v>
      </c>
      <c r="O5663" s="34"/>
      <c r="P5663" s="34">
        <v>525040</v>
      </c>
      <c r="Q5663" s="37">
        <f t="shared" si="401"/>
        <v>525</v>
      </c>
      <c r="R5663" s="34">
        <v>46642</v>
      </c>
    </row>
    <row r="5664" spans="1:18" ht="14.25" thickBot="1">
      <c r="A5664" s="33" t="s">
        <v>606</v>
      </c>
      <c r="B5664" s="47">
        <v>41456</v>
      </c>
      <c r="C5664" t="s">
        <v>118</v>
      </c>
      <c r="D5664" t="s">
        <v>622</v>
      </c>
      <c r="E5664" t="s">
        <v>45</v>
      </c>
      <c r="F5664" t="s">
        <v>648</v>
      </c>
      <c r="G5664" t="s">
        <v>649</v>
      </c>
      <c r="I5664" t="s">
        <v>609</v>
      </c>
      <c r="K5664" s="34">
        <v>95650</v>
      </c>
      <c r="L5664" s="37">
        <f t="shared" si="399"/>
        <v>96</v>
      </c>
      <c r="M5664" s="34">
        <v>5518</v>
      </c>
      <c r="N5664" s="36">
        <f t="shared" si="400"/>
        <v>57.479166666666664</v>
      </c>
      <c r="O5664" s="34"/>
      <c r="P5664" s="34">
        <v>389028</v>
      </c>
      <c r="Q5664" s="37">
        <f t="shared" si="401"/>
        <v>389</v>
      </c>
      <c r="R5664" s="34">
        <v>26672</v>
      </c>
    </row>
    <row r="5665" spans="1:18" ht="14.25" thickBot="1">
      <c r="A5665" s="33" t="s">
        <v>606</v>
      </c>
      <c r="B5665" s="47">
        <v>41456</v>
      </c>
      <c r="C5665" t="s">
        <v>118</v>
      </c>
      <c r="D5665" t="s">
        <v>628</v>
      </c>
      <c r="E5665" t="s">
        <v>43</v>
      </c>
      <c r="F5665" t="s">
        <v>608</v>
      </c>
      <c r="G5665" t="s">
        <v>61</v>
      </c>
      <c r="I5665" t="s">
        <v>609</v>
      </c>
      <c r="K5665" s="34" t="s">
        <v>11</v>
      </c>
      <c r="L5665" s="37" t="str">
        <f t="shared" si="399"/>
        <v/>
      </c>
      <c r="M5665" s="34" t="s">
        <v>11</v>
      </c>
      <c r="N5665" s="36" t="str">
        <f t="shared" si="400"/>
        <v/>
      </c>
      <c r="O5665" s="34"/>
      <c r="P5665" s="34">
        <v>9622012</v>
      </c>
      <c r="Q5665" s="37">
        <f t="shared" si="401"/>
        <v>9622</v>
      </c>
      <c r="R5665" s="34">
        <v>1442882</v>
      </c>
    </row>
    <row r="5666" spans="1:18" ht="14.25" thickBot="1">
      <c r="A5666" s="33" t="s">
        <v>606</v>
      </c>
      <c r="B5666" s="47">
        <v>41456</v>
      </c>
      <c r="C5666" t="s">
        <v>118</v>
      </c>
      <c r="D5666" t="s">
        <v>628</v>
      </c>
      <c r="E5666" t="s">
        <v>43</v>
      </c>
      <c r="F5666" t="s">
        <v>629</v>
      </c>
      <c r="G5666" t="s">
        <v>52</v>
      </c>
      <c r="I5666" t="s">
        <v>609</v>
      </c>
      <c r="K5666" s="34">
        <v>100470</v>
      </c>
      <c r="L5666" s="37">
        <f t="shared" si="399"/>
        <v>100</v>
      </c>
      <c r="M5666" s="34">
        <v>12529</v>
      </c>
      <c r="N5666" s="36">
        <f t="shared" si="400"/>
        <v>125.29</v>
      </c>
      <c r="O5666" s="34"/>
      <c r="P5666" s="34">
        <v>826558</v>
      </c>
      <c r="Q5666" s="37">
        <f t="shared" si="401"/>
        <v>827</v>
      </c>
      <c r="R5666" s="34">
        <v>123395</v>
      </c>
    </row>
    <row r="5667" spans="1:18" ht="14.25" thickBot="1">
      <c r="A5667" s="33" t="s">
        <v>606</v>
      </c>
      <c r="B5667" s="47">
        <v>41456</v>
      </c>
      <c r="C5667" t="s">
        <v>118</v>
      </c>
      <c r="D5667" t="s">
        <v>628</v>
      </c>
      <c r="E5667" t="s">
        <v>43</v>
      </c>
      <c r="F5667" t="s">
        <v>642</v>
      </c>
      <c r="G5667" t="s">
        <v>99</v>
      </c>
      <c r="I5667" t="s">
        <v>609</v>
      </c>
      <c r="K5667" s="34">
        <v>100330</v>
      </c>
      <c r="L5667" s="37">
        <f t="shared" si="399"/>
        <v>100</v>
      </c>
      <c r="M5667" s="34">
        <v>12046</v>
      </c>
      <c r="N5667" s="36">
        <f t="shared" si="400"/>
        <v>120.46</v>
      </c>
      <c r="O5667" s="34"/>
      <c r="P5667" s="34">
        <v>1588880</v>
      </c>
      <c r="Q5667" s="37">
        <f t="shared" si="401"/>
        <v>1589</v>
      </c>
      <c r="R5667" s="34">
        <v>229691</v>
      </c>
    </row>
    <row r="5668" spans="1:18" ht="14.25" thickBot="1">
      <c r="A5668" s="33" t="s">
        <v>606</v>
      </c>
      <c r="B5668" s="47">
        <v>41456</v>
      </c>
      <c r="C5668" t="s">
        <v>118</v>
      </c>
      <c r="D5668" t="s">
        <v>628</v>
      </c>
      <c r="E5668" t="s">
        <v>43</v>
      </c>
      <c r="F5668" t="s">
        <v>610</v>
      </c>
      <c r="G5668" t="s">
        <v>48</v>
      </c>
      <c r="I5668" t="s">
        <v>609</v>
      </c>
      <c r="K5668" s="34" t="s">
        <v>11</v>
      </c>
      <c r="L5668" s="37" t="str">
        <f t="shared" si="399"/>
        <v/>
      </c>
      <c r="M5668" s="34" t="s">
        <v>11</v>
      </c>
      <c r="N5668" s="36" t="str">
        <f t="shared" si="400"/>
        <v/>
      </c>
      <c r="O5668" s="34"/>
      <c r="P5668" s="34">
        <v>5089848</v>
      </c>
      <c r="Q5668" s="37">
        <f t="shared" si="401"/>
        <v>5090</v>
      </c>
      <c r="R5668" s="34">
        <v>751432</v>
      </c>
    </row>
    <row r="5669" spans="1:18" ht="14.25" thickBot="1">
      <c r="A5669" s="33" t="s">
        <v>606</v>
      </c>
      <c r="B5669" s="47">
        <v>41456</v>
      </c>
      <c r="C5669" t="s">
        <v>118</v>
      </c>
      <c r="D5669" t="s">
        <v>628</v>
      </c>
      <c r="E5669" t="s">
        <v>43</v>
      </c>
      <c r="F5669" t="s">
        <v>614</v>
      </c>
      <c r="G5669" t="s">
        <v>53</v>
      </c>
      <c r="I5669" t="s">
        <v>609</v>
      </c>
      <c r="K5669" s="34" t="s">
        <v>11</v>
      </c>
      <c r="L5669" s="37" t="str">
        <f t="shared" si="399"/>
        <v/>
      </c>
      <c r="M5669" s="34" t="s">
        <v>11</v>
      </c>
      <c r="N5669" s="36" t="str">
        <f t="shared" si="400"/>
        <v/>
      </c>
      <c r="O5669" s="34"/>
      <c r="P5669" s="34">
        <v>70620</v>
      </c>
      <c r="Q5669" s="37">
        <f t="shared" si="401"/>
        <v>71</v>
      </c>
      <c r="R5669" s="34">
        <v>10092</v>
      </c>
    </row>
    <row r="5670" spans="1:18" ht="14.25" thickBot="1">
      <c r="A5670" s="33" t="s">
        <v>606</v>
      </c>
      <c r="B5670" s="47">
        <v>41456</v>
      </c>
      <c r="C5670" t="s">
        <v>118</v>
      </c>
      <c r="D5670" t="s">
        <v>628</v>
      </c>
      <c r="E5670" t="s">
        <v>43</v>
      </c>
      <c r="F5670" t="s">
        <v>616</v>
      </c>
      <c r="G5670" t="s">
        <v>60</v>
      </c>
      <c r="I5670" t="s">
        <v>609</v>
      </c>
      <c r="K5670" s="34" t="s">
        <v>11</v>
      </c>
      <c r="L5670" s="37" t="str">
        <f t="shared" si="399"/>
        <v/>
      </c>
      <c r="M5670" s="34" t="s">
        <v>11</v>
      </c>
      <c r="N5670" s="36" t="str">
        <f t="shared" si="400"/>
        <v/>
      </c>
      <c r="O5670" s="34"/>
      <c r="P5670" s="34">
        <v>2752982</v>
      </c>
      <c r="Q5670" s="37">
        <f t="shared" si="401"/>
        <v>2753</v>
      </c>
      <c r="R5670" s="34">
        <v>402853</v>
      </c>
    </row>
    <row r="5671" spans="1:18" ht="14.25" thickBot="1">
      <c r="A5671" s="33" t="s">
        <v>606</v>
      </c>
      <c r="B5671" s="47">
        <v>41456</v>
      </c>
      <c r="C5671" t="s">
        <v>118</v>
      </c>
      <c r="D5671" t="s">
        <v>628</v>
      </c>
      <c r="E5671" t="s">
        <v>43</v>
      </c>
      <c r="F5671" t="s">
        <v>625</v>
      </c>
      <c r="G5671" t="s">
        <v>66</v>
      </c>
      <c r="I5671" t="s">
        <v>609</v>
      </c>
      <c r="K5671" s="34">
        <v>16340</v>
      </c>
      <c r="L5671" s="37">
        <f t="shared" si="399"/>
        <v>16</v>
      </c>
      <c r="M5671" s="34">
        <v>1409</v>
      </c>
      <c r="N5671" s="36">
        <f t="shared" si="400"/>
        <v>88.0625</v>
      </c>
      <c r="O5671" s="34"/>
      <c r="P5671" s="34">
        <v>2269475</v>
      </c>
      <c r="Q5671" s="37">
        <f t="shared" si="401"/>
        <v>2269</v>
      </c>
      <c r="R5671" s="34">
        <v>330898</v>
      </c>
    </row>
    <row r="5672" spans="1:18" ht="14.25" thickBot="1">
      <c r="A5672" s="33" t="s">
        <v>606</v>
      </c>
      <c r="B5672" s="47">
        <v>41456</v>
      </c>
      <c r="C5672" t="s">
        <v>118</v>
      </c>
      <c r="D5672" t="s">
        <v>628</v>
      </c>
      <c r="E5672" t="s">
        <v>43</v>
      </c>
      <c r="F5672" t="s">
        <v>619</v>
      </c>
      <c r="G5672" t="s">
        <v>54</v>
      </c>
      <c r="I5672" t="s">
        <v>609</v>
      </c>
      <c r="K5672" s="34" t="s">
        <v>11</v>
      </c>
      <c r="L5672" s="37" t="str">
        <f t="shared" si="399"/>
        <v/>
      </c>
      <c r="M5672" s="34" t="s">
        <v>11</v>
      </c>
      <c r="N5672" s="36" t="str">
        <f t="shared" si="400"/>
        <v/>
      </c>
      <c r="O5672" s="34"/>
      <c r="P5672" s="34">
        <v>753340</v>
      </c>
      <c r="Q5672" s="37">
        <f t="shared" si="401"/>
        <v>753</v>
      </c>
      <c r="R5672" s="34">
        <v>105546</v>
      </c>
    </row>
    <row r="5673" spans="1:18" ht="14.25" thickBot="1">
      <c r="A5673" s="33" t="s">
        <v>606</v>
      </c>
      <c r="B5673" s="47">
        <v>41456</v>
      </c>
      <c r="C5673" t="s">
        <v>118</v>
      </c>
      <c r="D5673" t="s">
        <v>628</v>
      </c>
      <c r="E5673" t="s">
        <v>43</v>
      </c>
      <c r="F5673" t="s">
        <v>705</v>
      </c>
      <c r="G5673" t="s">
        <v>297</v>
      </c>
      <c r="I5673" t="s">
        <v>609</v>
      </c>
      <c r="K5673" s="34" t="s">
        <v>11</v>
      </c>
      <c r="L5673" s="37" t="str">
        <f t="shared" si="399"/>
        <v/>
      </c>
      <c r="M5673" s="34" t="s">
        <v>11</v>
      </c>
      <c r="N5673" s="36" t="str">
        <f t="shared" si="400"/>
        <v/>
      </c>
      <c r="O5673" s="34"/>
      <c r="P5673" s="34">
        <v>1043010</v>
      </c>
      <c r="Q5673" s="37">
        <f t="shared" si="401"/>
        <v>1043</v>
      </c>
      <c r="R5673" s="34">
        <v>163156</v>
      </c>
    </row>
    <row r="5674" spans="1:18" ht="14.25" thickBot="1">
      <c r="A5674" s="33" t="s">
        <v>606</v>
      </c>
      <c r="B5674" s="47">
        <v>41456</v>
      </c>
      <c r="C5674" t="s">
        <v>118</v>
      </c>
      <c r="D5674" t="s">
        <v>628</v>
      </c>
      <c r="E5674" t="s">
        <v>43</v>
      </c>
      <c r="F5674" t="s">
        <v>620</v>
      </c>
      <c r="G5674" t="s">
        <v>67</v>
      </c>
      <c r="I5674" t="s">
        <v>609</v>
      </c>
      <c r="K5674" s="34" t="s">
        <v>11</v>
      </c>
      <c r="L5674" s="37" t="str">
        <f t="shared" si="399"/>
        <v/>
      </c>
      <c r="M5674" s="34" t="s">
        <v>11</v>
      </c>
      <c r="N5674" s="36" t="str">
        <f t="shared" si="400"/>
        <v/>
      </c>
      <c r="O5674" s="34"/>
      <c r="P5674" s="34">
        <v>1062124</v>
      </c>
      <c r="Q5674" s="37">
        <f t="shared" si="401"/>
        <v>1062</v>
      </c>
      <c r="R5674" s="34">
        <v>144851</v>
      </c>
    </row>
    <row r="5675" spans="1:18" ht="14.25" thickBot="1">
      <c r="A5675" s="33" t="s">
        <v>606</v>
      </c>
      <c r="B5675" s="47">
        <v>41456</v>
      </c>
      <c r="C5675" t="s">
        <v>118</v>
      </c>
      <c r="D5675" t="s">
        <v>628</v>
      </c>
      <c r="E5675" t="s">
        <v>43</v>
      </c>
      <c r="F5675" t="s">
        <v>626</v>
      </c>
      <c r="G5675" t="s">
        <v>62</v>
      </c>
      <c r="I5675" t="s">
        <v>609</v>
      </c>
      <c r="K5675" s="34" t="s">
        <v>11</v>
      </c>
      <c r="L5675" s="37" t="str">
        <f t="shared" si="399"/>
        <v/>
      </c>
      <c r="M5675" s="34" t="s">
        <v>11</v>
      </c>
      <c r="N5675" s="36" t="str">
        <f t="shared" si="400"/>
        <v/>
      </c>
      <c r="O5675" s="34"/>
      <c r="P5675" s="34">
        <v>61800</v>
      </c>
      <c r="Q5675" s="37">
        <f t="shared" si="401"/>
        <v>62</v>
      </c>
      <c r="R5675" s="34">
        <v>8527</v>
      </c>
    </row>
    <row r="5676" spans="1:18" ht="14.25" thickBot="1">
      <c r="A5676" s="33" t="s">
        <v>606</v>
      </c>
      <c r="B5676" s="47">
        <v>41456</v>
      </c>
      <c r="C5676" t="s">
        <v>118</v>
      </c>
      <c r="D5676" t="s">
        <v>628</v>
      </c>
      <c r="E5676" t="s">
        <v>43</v>
      </c>
      <c r="F5676" t="s">
        <v>706</v>
      </c>
      <c r="G5676" t="s">
        <v>442</v>
      </c>
      <c r="I5676" t="s">
        <v>609</v>
      </c>
      <c r="K5676" s="34" t="s">
        <v>11</v>
      </c>
      <c r="L5676" s="37" t="str">
        <f t="shared" si="399"/>
        <v/>
      </c>
      <c r="M5676" s="34" t="s">
        <v>11</v>
      </c>
      <c r="N5676" s="36" t="str">
        <f t="shared" si="400"/>
        <v/>
      </c>
      <c r="O5676" s="34"/>
      <c r="P5676" s="34">
        <v>49988</v>
      </c>
      <c r="Q5676" s="37">
        <f t="shared" si="401"/>
        <v>50</v>
      </c>
      <c r="R5676" s="34">
        <v>7539</v>
      </c>
    </row>
    <row r="5677" spans="1:18" ht="14.25" thickBot="1">
      <c r="A5677" s="33" t="s">
        <v>606</v>
      </c>
      <c r="B5677" s="47">
        <v>41456</v>
      </c>
      <c r="C5677" t="s">
        <v>118</v>
      </c>
      <c r="D5677" t="s">
        <v>628</v>
      </c>
      <c r="E5677" t="s">
        <v>43</v>
      </c>
      <c r="F5677" t="s">
        <v>630</v>
      </c>
      <c r="G5677" t="s">
        <v>49</v>
      </c>
      <c r="I5677" t="s">
        <v>609</v>
      </c>
      <c r="K5677" s="34" t="s">
        <v>11</v>
      </c>
      <c r="L5677" s="37" t="str">
        <f t="shared" si="399"/>
        <v/>
      </c>
      <c r="M5677" s="34" t="s">
        <v>11</v>
      </c>
      <c r="N5677" s="36" t="str">
        <f t="shared" si="400"/>
        <v/>
      </c>
      <c r="O5677" s="34"/>
      <c r="P5677" s="34">
        <v>131500</v>
      </c>
      <c r="Q5677" s="37">
        <f t="shared" si="401"/>
        <v>132</v>
      </c>
      <c r="R5677" s="34">
        <v>14314</v>
      </c>
    </row>
    <row r="5678" spans="1:18" ht="14.25" thickBot="1">
      <c r="A5678" s="33" t="s">
        <v>606</v>
      </c>
      <c r="B5678" s="47">
        <v>41456</v>
      </c>
      <c r="C5678" t="s">
        <v>118</v>
      </c>
      <c r="D5678" t="s">
        <v>631</v>
      </c>
      <c r="E5678" t="s">
        <v>42</v>
      </c>
      <c r="F5678" t="s">
        <v>610</v>
      </c>
      <c r="G5678" t="s">
        <v>48</v>
      </c>
      <c r="I5678" t="s">
        <v>609</v>
      </c>
      <c r="K5678" s="34" t="s">
        <v>11</v>
      </c>
      <c r="L5678" s="37" t="str">
        <f t="shared" si="399"/>
        <v/>
      </c>
      <c r="M5678" s="34" t="s">
        <v>11</v>
      </c>
      <c r="N5678" s="36" t="str">
        <f t="shared" si="400"/>
        <v/>
      </c>
      <c r="O5678" s="34"/>
      <c r="P5678" s="34">
        <v>171771</v>
      </c>
      <c r="Q5678" s="37">
        <f t="shared" si="401"/>
        <v>172</v>
      </c>
      <c r="R5678" s="34">
        <v>16772</v>
      </c>
    </row>
    <row r="5679" spans="1:18" ht="14.25" thickBot="1">
      <c r="A5679" s="33" t="s">
        <v>606</v>
      </c>
      <c r="B5679" s="47">
        <v>41456</v>
      </c>
      <c r="C5679" t="s">
        <v>118</v>
      </c>
      <c r="D5679" t="s">
        <v>631</v>
      </c>
      <c r="E5679" t="s">
        <v>42</v>
      </c>
      <c r="F5679" t="s">
        <v>614</v>
      </c>
      <c r="G5679" t="s">
        <v>53</v>
      </c>
      <c r="I5679" t="s">
        <v>609</v>
      </c>
      <c r="K5679" s="34" t="s">
        <v>11</v>
      </c>
      <c r="L5679" s="37" t="str">
        <f t="shared" si="399"/>
        <v/>
      </c>
      <c r="M5679" s="34" t="s">
        <v>11</v>
      </c>
      <c r="N5679" s="36" t="str">
        <f t="shared" si="400"/>
        <v/>
      </c>
      <c r="O5679" s="34"/>
      <c r="P5679" s="34">
        <v>1799</v>
      </c>
      <c r="Q5679" s="37">
        <f t="shared" si="401"/>
        <v>2</v>
      </c>
      <c r="R5679" s="34">
        <v>441</v>
      </c>
    </row>
    <row r="5680" spans="1:18" ht="14.25" thickBot="1">
      <c r="A5680" s="33" t="s">
        <v>606</v>
      </c>
      <c r="B5680" s="47">
        <v>41456</v>
      </c>
      <c r="C5680" t="s">
        <v>118</v>
      </c>
      <c r="D5680" t="s">
        <v>632</v>
      </c>
      <c r="E5680" t="s">
        <v>39</v>
      </c>
      <c r="F5680" t="s">
        <v>608</v>
      </c>
      <c r="G5680" t="s">
        <v>61</v>
      </c>
      <c r="I5680" t="s">
        <v>609</v>
      </c>
      <c r="K5680" s="34" t="s">
        <v>11</v>
      </c>
      <c r="L5680" s="37" t="str">
        <f t="shared" si="399"/>
        <v/>
      </c>
      <c r="M5680" s="34" t="s">
        <v>11</v>
      </c>
      <c r="N5680" s="36" t="str">
        <f t="shared" si="400"/>
        <v/>
      </c>
      <c r="O5680" s="34"/>
      <c r="P5680" s="34">
        <v>54691</v>
      </c>
      <c r="Q5680" s="37">
        <f t="shared" si="401"/>
        <v>55</v>
      </c>
      <c r="R5680" s="34">
        <v>3952</v>
      </c>
    </row>
    <row r="5681" spans="1:18" ht="14.25" thickBot="1">
      <c r="A5681" s="33" t="s">
        <v>606</v>
      </c>
      <c r="B5681" s="47">
        <v>41456</v>
      </c>
      <c r="C5681" t="s">
        <v>118</v>
      </c>
      <c r="D5681" t="s">
        <v>632</v>
      </c>
      <c r="E5681" t="s">
        <v>39</v>
      </c>
      <c r="F5681" t="s">
        <v>614</v>
      </c>
      <c r="G5681" t="s">
        <v>53</v>
      </c>
      <c r="I5681" t="s">
        <v>609</v>
      </c>
      <c r="K5681" s="34" t="s">
        <v>11</v>
      </c>
      <c r="L5681" s="37" t="str">
        <f t="shared" si="399"/>
        <v/>
      </c>
      <c r="M5681" s="34" t="s">
        <v>11</v>
      </c>
      <c r="N5681" s="36" t="str">
        <f t="shared" si="400"/>
        <v/>
      </c>
      <c r="O5681" s="34"/>
      <c r="P5681" s="34">
        <v>71268</v>
      </c>
      <c r="Q5681" s="37">
        <f t="shared" si="401"/>
        <v>71</v>
      </c>
      <c r="R5681" s="34">
        <v>14103</v>
      </c>
    </row>
    <row r="5682" spans="1:18" ht="14.25" thickBot="1">
      <c r="A5682" s="33" t="s">
        <v>606</v>
      </c>
      <c r="B5682" s="47">
        <v>41456</v>
      </c>
      <c r="C5682" t="s">
        <v>118</v>
      </c>
      <c r="D5682" t="s">
        <v>632</v>
      </c>
      <c r="E5682" t="s">
        <v>39</v>
      </c>
      <c r="F5682" t="s">
        <v>650</v>
      </c>
      <c r="G5682" t="s">
        <v>212</v>
      </c>
      <c r="I5682" t="s">
        <v>609</v>
      </c>
      <c r="K5682" s="34" t="s">
        <v>11</v>
      </c>
      <c r="L5682" s="37" t="str">
        <f t="shared" si="399"/>
        <v/>
      </c>
      <c r="M5682" s="34" t="s">
        <v>11</v>
      </c>
      <c r="N5682" s="36" t="str">
        <f t="shared" si="400"/>
        <v/>
      </c>
      <c r="O5682" s="34"/>
      <c r="P5682" s="34">
        <v>5160</v>
      </c>
      <c r="Q5682" s="37">
        <f t="shared" si="401"/>
        <v>5</v>
      </c>
      <c r="R5682" s="34">
        <v>1563</v>
      </c>
    </row>
    <row r="5683" spans="1:18" ht="14.25" thickBot="1">
      <c r="A5683" s="33" t="s">
        <v>606</v>
      </c>
      <c r="B5683" s="47">
        <v>41456</v>
      </c>
      <c r="C5683" t="s">
        <v>118</v>
      </c>
      <c r="D5683" t="s">
        <v>658</v>
      </c>
      <c r="E5683" t="s">
        <v>36</v>
      </c>
      <c r="F5683" t="s">
        <v>608</v>
      </c>
      <c r="G5683" t="s">
        <v>61</v>
      </c>
      <c r="I5683" t="s">
        <v>609</v>
      </c>
      <c r="K5683" s="34" t="s">
        <v>11</v>
      </c>
      <c r="L5683" s="37" t="str">
        <f t="shared" si="399"/>
        <v/>
      </c>
      <c r="M5683" s="34" t="s">
        <v>11</v>
      </c>
      <c r="N5683" s="36" t="str">
        <f t="shared" si="400"/>
        <v/>
      </c>
      <c r="O5683" s="34"/>
      <c r="P5683" s="34">
        <v>766342</v>
      </c>
      <c r="Q5683" s="37">
        <f t="shared" si="401"/>
        <v>766</v>
      </c>
      <c r="R5683" s="34">
        <v>94713</v>
      </c>
    </row>
    <row r="5684" spans="1:18" ht="14.25" thickBot="1">
      <c r="A5684" s="33" t="s">
        <v>606</v>
      </c>
      <c r="B5684" s="47">
        <v>41456</v>
      </c>
      <c r="C5684" t="s">
        <v>118</v>
      </c>
      <c r="D5684" t="s">
        <v>658</v>
      </c>
      <c r="E5684" t="s">
        <v>36</v>
      </c>
      <c r="F5684" t="s">
        <v>616</v>
      </c>
      <c r="G5684" t="s">
        <v>60</v>
      </c>
      <c r="I5684" t="s">
        <v>609</v>
      </c>
      <c r="K5684" s="34" t="s">
        <v>11</v>
      </c>
      <c r="L5684" s="37" t="str">
        <f t="shared" si="399"/>
        <v/>
      </c>
      <c r="M5684" s="34" t="s">
        <v>11</v>
      </c>
      <c r="N5684" s="36" t="str">
        <f t="shared" si="400"/>
        <v/>
      </c>
      <c r="O5684" s="34"/>
      <c r="P5684" s="34">
        <v>157246</v>
      </c>
      <c r="Q5684" s="37">
        <f t="shared" si="401"/>
        <v>157</v>
      </c>
      <c r="R5684" s="34">
        <v>18224</v>
      </c>
    </row>
    <row r="5685" spans="1:18" ht="14.25" thickBot="1">
      <c r="A5685" s="33" t="s">
        <v>606</v>
      </c>
      <c r="B5685" s="47">
        <v>41456</v>
      </c>
      <c r="C5685" t="s">
        <v>118</v>
      </c>
      <c r="D5685" t="s">
        <v>658</v>
      </c>
      <c r="E5685" t="s">
        <v>36</v>
      </c>
      <c r="F5685" t="s">
        <v>617</v>
      </c>
      <c r="G5685" t="s">
        <v>64</v>
      </c>
      <c r="I5685" t="s">
        <v>609</v>
      </c>
      <c r="K5685" s="34" t="s">
        <v>11</v>
      </c>
      <c r="L5685" s="37" t="str">
        <f t="shared" si="399"/>
        <v/>
      </c>
      <c r="M5685" s="34" t="s">
        <v>11</v>
      </c>
      <c r="N5685" s="36" t="str">
        <f t="shared" si="400"/>
        <v/>
      </c>
      <c r="O5685" s="34"/>
      <c r="P5685" s="34">
        <v>20060</v>
      </c>
      <c r="Q5685" s="37">
        <f t="shared" si="401"/>
        <v>20</v>
      </c>
      <c r="R5685" s="34">
        <v>2934</v>
      </c>
    </row>
    <row r="5686" spans="1:18" ht="14.25" thickBot="1">
      <c r="A5686" s="33" t="s">
        <v>606</v>
      </c>
      <c r="B5686" s="47">
        <v>41456</v>
      </c>
      <c r="C5686" t="s">
        <v>118</v>
      </c>
      <c r="D5686" t="s">
        <v>658</v>
      </c>
      <c r="E5686" t="s">
        <v>36</v>
      </c>
      <c r="F5686" t="s">
        <v>625</v>
      </c>
      <c r="G5686" t="s">
        <v>66</v>
      </c>
      <c r="I5686" t="s">
        <v>609</v>
      </c>
      <c r="K5686" s="34" t="s">
        <v>11</v>
      </c>
      <c r="L5686" s="37" t="str">
        <f t="shared" si="399"/>
        <v/>
      </c>
      <c r="M5686" s="34" t="s">
        <v>11</v>
      </c>
      <c r="N5686" s="36" t="str">
        <f t="shared" si="400"/>
        <v/>
      </c>
      <c r="O5686" s="34"/>
      <c r="P5686" s="34">
        <v>108420</v>
      </c>
      <c r="Q5686" s="37">
        <f t="shared" si="401"/>
        <v>108</v>
      </c>
      <c r="R5686" s="34">
        <v>16399</v>
      </c>
    </row>
    <row r="5687" spans="1:18" ht="14.25" thickBot="1">
      <c r="A5687" s="33" t="s">
        <v>606</v>
      </c>
      <c r="B5687" s="47">
        <v>41456</v>
      </c>
      <c r="C5687" t="s">
        <v>118</v>
      </c>
      <c r="D5687" t="s">
        <v>633</v>
      </c>
      <c r="E5687" t="s">
        <v>35</v>
      </c>
      <c r="F5687" t="s">
        <v>608</v>
      </c>
      <c r="G5687" t="s">
        <v>61</v>
      </c>
      <c r="I5687" t="s">
        <v>609</v>
      </c>
      <c r="K5687" s="34" t="s">
        <v>11</v>
      </c>
      <c r="L5687" s="37" t="str">
        <f t="shared" si="399"/>
        <v/>
      </c>
      <c r="M5687" s="34" t="s">
        <v>11</v>
      </c>
      <c r="N5687" s="36" t="str">
        <f t="shared" si="400"/>
        <v/>
      </c>
      <c r="O5687" s="34"/>
      <c r="P5687" s="34">
        <v>21300</v>
      </c>
      <c r="Q5687" s="37">
        <f t="shared" si="401"/>
        <v>21</v>
      </c>
      <c r="R5687" s="34">
        <v>1340</v>
      </c>
    </row>
    <row r="5688" spans="1:18" ht="14.25" thickBot="1">
      <c r="A5688" s="33" t="s">
        <v>606</v>
      </c>
      <c r="B5688" s="47">
        <v>41456</v>
      </c>
      <c r="C5688" t="s">
        <v>118</v>
      </c>
      <c r="D5688" t="s">
        <v>633</v>
      </c>
      <c r="E5688" t="s">
        <v>35</v>
      </c>
      <c r="F5688" t="s">
        <v>670</v>
      </c>
      <c r="G5688" t="s">
        <v>671</v>
      </c>
      <c r="I5688" t="s">
        <v>609</v>
      </c>
      <c r="K5688" s="34">
        <v>53</v>
      </c>
      <c r="L5688" s="37">
        <f t="shared" si="399"/>
        <v>0</v>
      </c>
      <c r="M5688" s="34">
        <v>1649</v>
      </c>
      <c r="N5688" s="36" t="str">
        <f t="shared" si="400"/>
        <v/>
      </c>
      <c r="O5688" s="34"/>
      <c r="P5688" s="34">
        <v>53</v>
      </c>
      <c r="Q5688" s="37">
        <f t="shared" si="401"/>
        <v>0</v>
      </c>
      <c r="R5688" s="34">
        <v>1649</v>
      </c>
    </row>
    <row r="5689" spans="1:18" ht="14.25" thickBot="1">
      <c r="A5689" s="33" t="s">
        <v>606</v>
      </c>
      <c r="B5689" s="47">
        <v>41456</v>
      </c>
      <c r="C5689" t="s">
        <v>118</v>
      </c>
      <c r="D5689" t="s">
        <v>633</v>
      </c>
      <c r="E5689" t="s">
        <v>35</v>
      </c>
      <c r="F5689" t="s">
        <v>610</v>
      </c>
      <c r="G5689" t="s">
        <v>48</v>
      </c>
      <c r="I5689" t="s">
        <v>609</v>
      </c>
      <c r="K5689" s="34" t="s">
        <v>11</v>
      </c>
      <c r="L5689" s="37" t="str">
        <f t="shared" si="399"/>
        <v/>
      </c>
      <c r="M5689" s="34" t="s">
        <v>11</v>
      </c>
      <c r="N5689" s="36" t="str">
        <f t="shared" si="400"/>
        <v/>
      </c>
      <c r="O5689" s="34"/>
      <c r="P5689" s="34">
        <v>49675</v>
      </c>
      <c r="Q5689" s="37">
        <f t="shared" si="401"/>
        <v>50</v>
      </c>
      <c r="R5689" s="34">
        <v>8244</v>
      </c>
    </row>
    <row r="5690" spans="1:18" ht="14.25" thickBot="1">
      <c r="A5690" s="33" t="s">
        <v>606</v>
      </c>
      <c r="B5690" s="47">
        <v>41456</v>
      </c>
      <c r="C5690" t="s">
        <v>118</v>
      </c>
      <c r="D5690" t="s">
        <v>633</v>
      </c>
      <c r="E5690" t="s">
        <v>35</v>
      </c>
      <c r="F5690" t="s">
        <v>614</v>
      </c>
      <c r="G5690" t="s">
        <v>53</v>
      </c>
      <c r="I5690" t="s">
        <v>609</v>
      </c>
      <c r="K5690" s="34" t="s">
        <v>11</v>
      </c>
      <c r="L5690" s="37" t="str">
        <f t="shared" si="399"/>
        <v/>
      </c>
      <c r="M5690" s="34" t="s">
        <v>11</v>
      </c>
      <c r="N5690" s="36" t="str">
        <f t="shared" si="400"/>
        <v/>
      </c>
      <c r="O5690" s="34"/>
      <c r="P5690" s="34">
        <v>12823</v>
      </c>
      <c r="Q5690" s="37">
        <f t="shared" si="401"/>
        <v>13</v>
      </c>
      <c r="R5690" s="34">
        <v>3125</v>
      </c>
    </row>
    <row r="5691" spans="1:18" ht="14.25" thickBot="1">
      <c r="A5691" s="33" t="s">
        <v>606</v>
      </c>
      <c r="B5691" s="47">
        <v>41456</v>
      </c>
      <c r="C5691" t="s">
        <v>118</v>
      </c>
      <c r="D5691" t="s">
        <v>633</v>
      </c>
      <c r="E5691" t="s">
        <v>35</v>
      </c>
      <c r="F5691" t="s">
        <v>620</v>
      </c>
      <c r="G5691" t="s">
        <v>67</v>
      </c>
      <c r="I5691" t="s">
        <v>609</v>
      </c>
      <c r="K5691" s="34">
        <v>47396</v>
      </c>
      <c r="L5691" s="37">
        <f t="shared" si="399"/>
        <v>47</v>
      </c>
      <c r="M5691" s="34">
        <v>4508</v>
      </c>
      <c r="N5691" s="36">
        <f t="shared" si="400"/>
        <v>95.914893617021278</v>
      </c>
      <c r="O5691" s="34"/>
      <c r="P5691" s="34">
        <v>233217</v>
      </c>
      <c r="Q5691" s="37">
        <f t="shared" si="401"/>
        <v>233</v>
      </c>
      <c r="R5691" s="34">
        <v>23279</v>
      </c>
    </row>
    <row r="5692" spans="1:18" ht="14.25" thickBot="1">
      <c r="A5692" s="33" t="s">
        <v>606</v>
      </c>
      <c r="B5692" s="47">
        <v>41456</v>
      </c>
      <c r="C5692" t="s">
        <v>118</v>
      </c>
      <c r="D5692" t="s">
        <v>651</v>
      </c>
      <c r="E5692" t="s">
        <v>40</v>
      </c>
      <c r="F5692" t="s">
        <v>608</v>
      </c>
      <c r="G5692" t="s">
        <v>61</v>
      </c>
      <c r="I5692" t="s">
        <v>609</v>
      </c>
      <c r="K5692" s="34">
        <v>102180</v>
      </c>
      <c r="L5692" s="37">
        <f t="shared" si="399"/>
        <v>102</v>
      </c>
      <c r="M5692" s="34">
        <v>5425</v>
      </c>
      <c r="N5692" s="36">
        <f t="shared" si="400"/>
        <v>53.186274509803923</v>
      </c>
      <c r="O5692" s="34"/>
      <c r="P5692" s="34">
        <v>203680</v>
      </c>
      <c r="Q5692" s="37">
        <f t="shared" si="401"/>
        <v>204</v>
      </c>
      <c r="R5692" s="34">
        <v>11137</v>
      </c>
    </row>
    <row r="5693" spans="1:18" ht="14.25" thickBot="1">
      <c r="A5693" s="33" t="s">
        <v>606</v>
      </c>
      <c r="B5693" s="47">
        <v>41456</v>
      </c>
      <c r="C5693" t="s">
        <v>118</v>
      </c>
      <c r="D5693" t="s">
        <v>651</v>
      </c>
      <c r="E5693" t="s">
        <v>40</v>
      </c>
      <c r="F5693" t="s">
        <v>614</v>
      </c>
      <c r="G5693" t="s">
        <v>53</v>
      </c>
      <c r="I5693" t="s">
        <v>609</v>
      </c>
      <c r="K5693" s="34" t="s">
        <v>11</v>
      </c>
      <c r="L5693" s="37" t="str">
        <f t="shared" si="399"/>
        <v/>
      </c>
      <c r="M5693" s="34" t="s">
        <v>11</v>
      </c>
      <c r="N5693" s="36" t="str">
        <f t="shared" si="400"/>
        <v/>
      </c>
      <c r="O5693" s="34"/>
      <c r="P5693" s="34">
        <v>9391</v>
      </c>
      <c r="Q5693" s="37">
        <f t="shared" si="401"/>
        <v>9</v>
      </c>
      <c r="R5693" s="34">
        <v>2167</v>
      </c>
    </row>
    <row r="5694" spans="1:18" ht="14.25" thickBot="1">
      <c r="A5694" s="33" t="s">
        <v>606</v>
      </c>
      <c r="B5694" s="47">
        <v>41456</v>
      </c>
      <c r="C5694" t="s">
        <v>118</v>
      </c>
      <c r="D5694" t="s">
        <v>634</v>
      </c>
      <c r="E5694" t="s">
        <v>38</v>
      </c>
      <c r="F5694" t="s">
        <v>610</v>
      </c>
      <c r="G5694" t="s">
        <v>48</v>
      </c>
      <c r="I5694" t="s">
        <v>609</v>
      </c>
      <c r="K5694" s="34" t="s">
        <v>11</v>
      </c>
      <c r="L5694" s="37" t="str">
        <f t="shared" si="399"/>
        <v/>
      </c>
      <c r="M5694" s="34" t="s">
        <v>11</v>
      </c>
      <c r="N5694" s="36" t="str">
        <f t="shared" si="400"/>
        <v/>
      </c>
      <c r="O5694" s="34"/>
      <c r="P5694" s="34">
        <v>28120</v>
      </c>
      <c r="Q5694" s="37">
        <f t="shared" si="401"/>
        <v>28</v>
      </c>
      <c r="R5694" s="34">
        <v>988</v>
      </c>
    </row>
    <row r="5695" spans="1:18" ht="14.25" thickBot="1">
      <c r="A5695" s="33" t="s">
        <v>606</v>
      </c>
      <c r="B5695" s="47">
        <v>41456</v>
      </c>
      <c r="C5695" t="s">
        <v>118</v>
      </c>
      <c r="D5695" t="s">
        <v>634</v>
      </c>
      <c r="E5695" t="s">
        <v>38</v>
      </c>
      <c r="F5695" t="s">
        <v>635</v>
      </c>
      <c r="G5695" t="s">
        <v>65</v>
      </c>
      <c r="I5695" t="s">
        <v>609</v>
      </c>
      <c r="K5695" s="34" t="s">
        <v>11</v>
      </c>
      <c r="L5695" s="37" t="str">
        <f t="shared" si="399"/>
        <v/>
      </c>
      <c r="M5695" s="34" t="s">
        <v>11</v>
      </c>
      <c r="N5695" s="36" t="str">
        <f t="shared" si="400"/>
        <v/>
      </c>
      <c r="O5695" s="34"/>
      <c r="P5695" s="34">
        <v>60900</v>
      </c>
      <c r="Q5695" s="37">
        <f t="shared" si="401"/>
        <v>61</v>
      </c>
      <c r="R5695" s="34">
        <v>11525</v>
      </c>
    </row>
    <row r="5696" spans="1:18" ht="14.25" thickBot="1">
      <c r="A5696" s="33" t="s">
        <v>606</v>
      </c>
      <c r="B5696" s="47">
        <v>41456</v>
      </c>
      <c r="C5696" t="s">
        <v>118</v>
      </c>
      <c r="D5696" t="s">
        <v>634</v>
      </c>
      <c r="E5696" t="s">
        <v>38</v>
      </c>
      <c r="F5696" t="s">
        <v>616</v>
      </c>
      <c r="G5696" t="s">
        <v>60</v>
      </c>
      <c r="I5696" t="s">
        <v>609</v>
      </c>
      <c r="K5696" s="34" t="s">
        <v>11</v>
      </c>
      <c r="L5696" s="37" t="str">
        <f t="shared" si="399"/>
        <v/>
      </c>
      <c r="M5696" s="34" t="s">
        <v>11</v>
      </c>
      <c r="N5696" s="36" t="str">
        <f t="shared" si="400"/>
        <v/>
      </c>
      <c r="O5696" s="34"/>
      <c r="P5696" s="34">
        <v>17127</v>
      </c>
      <c r="Q5696" s="37">
        <f t="shared" si="401"/>
        <v>17</v>
      </c>
      <c r="R5696" s="34">
        <v>3139</v>
      </c>
    </row>
    <row r="5697" spans="1:18" ht="14.25" thickBot="1">
      <c r="A5697" s="33" t="s">
        <v>606</v>
      </c>
      <c r="B5697" s="47">
        <v>41456</v>
      </c>
      <c r="C5697" t="s">
        <v>118</v>
      </c>
      <c r="D5697" t="s">
        <v>636</v>
      </c>
      <c r="E5697" t="s">
        <v>69</v>
      </c>
      <c r="F5697" t="s">
        <v>608</v>
      </c>
      <c r="G5697" t="s">
        <v>61</v>
      </c>
      <c r="I5697" t="s">
        <v>609</v>
      </c>
      <c r="K5697" s="34" t="s">
        <v>11</v>
      </c>
      <c r="L5697" s="37" t="str">
        <f t="shared" ref="L5697:L5708" si="402">IF(ISERROR(ROUND(K5697*0.001,0))=TRUE,"",(ROUND(K5697*0.001,0)))</f>
        <v/>
      </c>
      <c r="M5697" s="34" t="s">
        <v>11</v>
      </c>
      <c r="N5697" s="36" t="str">
        <f t="shared" ref="N5697:N5708" si="403">IF(ISERROR(M5697/L5697)=TRUE,"",(M5697/L5697))</f>
        <v/>
      </c>
      <c r="O5697" s="34"/>
      <c r="P5697" s="34">
        <v>541971</v>
      </c>
      <c r="Q5697" s="37">
        <f t="shared" ref="Q5697:Q5708" si="404">IF(ISERROR(ROUND(P5697*0.001,0))=TRUE,"",(ROUND(P5697*0.001,0)))</f>
        <v>542</v>
      </c>
      <c r="R5697" s="34">
        <v>82123</v>
      </c>
    </row>
    <row r="5698" spans="1:18" ht="14.25" thickBot="1">
      <c r="A5698" s="33" t="s">
        <v>606</v>
      </c>
      <c r="B5698" s="47">
        <v>41456</v>
      </c>
      <c r="C5698" t="s">
        <v>118</v>
      </c>
      <c r="D5698" t="s">
        <v>636</v>
      </c>
      <c r="E5698" t="s">
        <v>69</v>
      </c>
      <c r="F5698" t="s">
        <v>642</v>
      </c>
      <c r="G5698" t="s">
        <v>99</v>
      </c>
      <c r="I5698" t="s">
        <v>609</v>
      </c>
      <c r="K5698" s="34">
        <v>100060</v>
      </c>
      <c r="L5698" s="37">
        <f t="shared" si="402"/>
        <v>100</v>
      </c>
      <c r="M5698" s="34">
        <v>12973</v>
      </c>
      <c r="N5698" s="36">
        <f t="shared" si="403"/>
        <v>129.72999999999999</v>
      </c>
      <c r="O5698" s="34"/>
      <c r="P5698" s="34">
        <v>148512</v>
      </c>
      <c r="Q5698" s="37">
        <f t="shared" si="404"/>
        <v>149</v>
      </c>
      <c r="R5698" s="34">
        <v>20353</v>
      </c>
    </row>
    <row r="5699" spans="1:18" ht="14.25" thickBot="1">
      <c r="A5699" s="33" t="s">
        <v>606</v>
      </c>
      <c r="B5699" s="47">
        <v>41456</v>
      </c>
      <c r="C5699" t="s">
        <v>118</v>
      </c>
      <c r="D5699" t="s">
        <v>636</v>
      </c>
      <c r="E5699" t="s">
        <v>69</v>
      </c>
      <c r="F5699" t="s">
        <v>610</v>
      </c>
      <c r="G5699" t="s">
        <v>48</v>
      </c>
      <c r="I5699" t="s">
        <v>609</v>
      </c>
      <c r="K5699" s="34">
        <v>470560</v>
      </c>
      <c r="L5699" s="37">
        <f t="shared" si="402"/>
        <v>471</v>
      </c>
      <c r="M5699" s="34">
        <v>71882</v>
      </c>
      <c r="N5699" s="36">
        <f t="shared" si="403"/>
        <v>152.61571125265394</v>
      </c>
      <c r="O5699" s="34"/>
      <c r="P5699" s="34">
        <v>1026974</v>
      </c>
      <c r="Q5699" s="37">
        <f t="shared" si="404"/>
        <v>1027</v>
      </c>
      <c r="R5699" s="34">
        <v>163128</v>
      </c>
    </row>
    <row r="5700" spans="1:18" ht="14.25" thickBot="1">
      <c r="A5700" s="33" t="s">
        <v>606</v>
      </c>
      <c r="B5700" s="47">
        <v>41456</v>
      </c>
      <c r="C5700" t="s">
        <v>118</v>
      </c>
      <c r="D5700" t="s">
        <v>636</v>
      </c>
      <c r="E5700" t="s">
        <v>69</v>
      </c>
      <c r="F5700" t="s">
        <v>616</v>
      </c>
      <c r="G5700" t="s">
        <v>60</v>
      </c>
      <c r="I5700" t="s">
        <v>609</v>
      </c>
      <c r="K5700" s="34">
        <v>105577</v>
      </c>
      <c r="L5700" s="37">
        <f t="shared" si="402"/>
        <v>106</v>
      </c>
      <c r="M5700" s="34">
        <v>15884</v>
      </c>
      <c r="N5700" s="36">
        <f t="shared" si="403"/>
        <v>149.84905660377359</v>
      </c>
      <c r="O5700" s="34"/>
      <c r="P5700" s="34">
        <v>2234283</v>
      </c>
      <c r="Q5700" s="37">
        <f t="shared" si="404"/>
        <v>2234</v>
      </c>
      <c r="R5700" s="34">
        <v>353707</v>
      </c>
    </row>
    <row r="5701" spans="1:18" ht="14.25" thickBot="1">
      <c r="A5701" s="33" t="s">
        <v>606</v>
      </c>
      <c r="B5701" s="47">
        <v>41456</v>
      </c>
      <c r="C5701" t="s">
        <v>118</v>
      </c>
      <c r="D5701" t="s">
        <v>636</v>
      </c>
      <c r="E5701" t="s">
        <v>69</v>
      </c>
      <c r="F5701" t="s">
        <v>617</v>
      </c>
      <c r="G5701" t="s">
        <v>64</v>
      </c>
      <c r="I5701" t="s">
        <v>609</v>
      </c>
      <c r="K5701" s="34" t="s">
        <v>11</v>
      </c>
      <c r="L5701" s="37" t="str">
        <f t="shared" si="402"/>
        <v/>
      </c>
      <c r="M5701" s="34" t="s">
        <v>11</v>
      </c>
      <c r="N5701" s="36" t="str">
        <f t="shared" si="403"/>
        <v/>
      </c>
      <c r="O5701" s="34"/>
      <c r="P5701" s="34">
        <v>211430</v>
      </c>
      <c r="Q5701" s="37">
        <f t="shared" si="404"/>
        <v>211</v>
      </c>
      <c r="R5701" s="34">
        <v>30842</v>
      </c>
    </row>
    <row r="5702" spans="1:18" ht="14.25" thickBot="1">
      <c r="A5702" s="33" t="s">
        <v>606</v>
      </c>
      <c r="B5702" s="47">
        <v>41456</v>
      </c>
      <c r="C5702" t="s">
        <v>118</v>
      </c>
      <c r="D5702" t="s">
        <v>636</v>
      </c>
      <c r="E5702" t="s">
        <v>69</v>
      </c>
      <c r="F5702" t="s">
        <v>625</v>
      </c>
      <c r="G5702" t="s">
        <v>66</v>
      </c>
      <c r="I5702" t="s">
        <v>609</v>
      </c>
      <c r="K5702" s="34" t="s">
        <v>11</v>
      </c>
      <c r="L5702" s="37" t="str">
        <f t="shared" si="402"/>
        <v/>
      </c>
      <c r="M5702" s="34" t="s">
        <v>11</v>
      </c>
      <c r="N5702" s="36" t="str">
        <f t="shared" si="403"/>
        <v/>
      </c>
      <c r="O5702" s="34"/>
      <c r="P5702" s="34">
        <v>394860</v>
      </c>
      <c r="Q5702" s="37">
        <f t="shared" si="404"/>
        <v>395</v>
      </c>
      <c r="R5702" s="34">
        <v>63573</v>
      </c>
    </row>
    <row r="5703" spans="1:18" ht="14.25" thickBot="1">
      <c r="A5703" s="33" t="s">
        <v>606</v>
      </c>
      <c r="B5703" s="47">
        <v>41456</v>
      </c>
      <c r="C5703" t="s">
        <v>118</v>
      </c>
      <c r="D5703" t="s">
        <v>636</v>
      </c>
      <c r="E5703" t="s">
        <v>69</v>
      </c>
      <c r="F5703" t="s">
        <v>620</v>
      </c>
      <c r="G5703" t="s">
        <v>67</v>
      </c>
      <c r="I5703" t="s">
        <v>609</v>
      </c>
      <c r="K5703" s="34">
        <v>39651</v>
      </c>
      <c r="L5703" s="37">
        <f t="shared" si="402"/>
        <v>40</v>
      </c>
      <c r="M5703" s="34">
        <v>5705</v>
      </c>
      <c r="N5703" s="36">
        <f t="shared" si="403"/>
        <v>142.625</v>
      </c>
      <c r="O5703" s="34"/>
      <c r="P5703" s="34">
        <v>39651</v>
      </c>
      <c r="Q5703" s="37">
        <f t="shared" si="404"/>
        <v>40</v>
      </c>
      <c r="R5703" s="34">
        <v>5705</v>
      </c>
    </row>
    <row r="5704" spans="1:18" ht="14.25" thickBot="1">
      <c r="A5704" s="33" t="s">
        <v>606</v>
      </c>
      <c r="B5704" s="47">
        <v>41456</v>
      </c>
      <c r="C5704" t="s">
        <v>118</v>
      </c>
      <c r="D5704" t="s">
        <v>638</v>
      </c>
      <c r="E5704" t="s">
        <v>70</v>
      </c>
      <c r="F5704" t="s">
        <v>610</v>
      </c>
      <c r="G5704" t="s">
        <v>48</v>
      </c>
      <c r="I5704" t="s">
        <v>609</v>
      </c>
      <c r="K5704" s="34" t="s">
        <v>11</v>
      </c>
      <c r="L5704" s="37" t="str">
        <f t="shared" si="402"/>
        <v/>
      </c>
      <c r="M5704" s="34" t="s">
        <v>11</v>
      </c>
      <c r="N5704" s="36" t="str">
        <f t="shared" si="403"/>
        <v/>
      </c>
      <c r="O5704" s="34"/>
      <c r="P5704" s="34">
        <v>40338</v>
      </c>
      <c r="Q5704" s="37">
        <f t="shared" si="404"/>
        <v>40</v>
      </c>
      <c r="R5704" s="34">
        <v>1900</v>
      </c>
    </row>
    <row r="5705" spans="1:18" ht="14.25" thickBot="1">
      <c r="A5705" s="33" t="s">
        <v>606</v>
      </c>
      <c r="B5705" s="47">
        <v>41456</v>
      </c>
      <c r="C5705" t="s">
        <v>118</v>
      </c>
      <c r="D5705" t="s">
        <v>638</v>
      </c>
      <c r="E5705" t="s">
        <v>70</v>
      </c>
      <c r="F5705" t="s">
        <v>614</v>
      </c>
      <c r="G5705" t="s">
        <v>53</v>
      </c>
      <c r="I5705" t="s">
        <v>609</v>
      </c>
      <c r="K5705" s="34" t="s">
        <v>11</v>
      </c>
      <c r="L5705" s="37" t="str">
        <f t="shared" si="402"/>
        <v/>
      </c>
      <c r="M5705" s="34" t="s">
        <v>11</v>
      </c>
      <c r="N5705" s="36" t="str">
        <f t="shared" si="403"/>
        <v/>
      </c>
      <c r="O5705" s="34"/>
      <c r="P5705" s="34">
        <v>17917</v>
      </c>
      <c r="Q5705" s="37">
        <f t="shared" si="404"/>
        <v>18</v>
      </c>
      <c r="R5705" s="34">
        <v>4117</v>
      </c>
    </row>
    <row r="5706" spans="1:18" ht="14.25" thickBot="1">
      <c r="A5706" s="33" t="s">
        <v>606</v>
      </c>
      <c r="B5706" s="47">
        <v>41456</v>
      </c>
      <c r="C5706" t="s">
        <v>118</v>
      </c>
      <c r="D5706" t="s">
        <v>639</v>
      </c>
      <c r="E5706" t="s">
        <v>72</v>
      </c>
      <c r="F5706" t="s">
        <v>619</v>
      </c>
      <c r="G5706" t="s">
        <v>54</v>
      </c>
      <c r="I5706" t="s">
        <v>609</v>
      </c>
      <c r="K5706" s="34" t="s">
        <v>11</v>
      </c>
      <c r="L5706" s="37" t="str">
        <f t="shared" si="402"/>
        <v/>
      </c>
      <c r="M5706" s="34" t="s">
        <v>11</v>
      </c>
      <c r="N5706" s="36" t="str">
        <f t="shared" si="403"/>
        <v/>
      </c>
      <c r="O5706" s="34"/>
      <c r="P5706" s="34">
        <v>113810</v>
      </c>
      <c r="Q5706" s="37">
        <f t="shared" si="404"/>
        <v>114</v>
      </c>
      <c r="R5706" s="34">
        <v>16796</v>
      </c>
    </row>
    <row r="5707" spans="1:18" ht="14.25" thickBot="1">
      <c r="A5707" s="33" t="s">
        <v>606</v>
      </c>
      <c r="B5707" s="47">
        <v>41456</v>
      </c>
      <c r="C5707" t="s">
        <v>118</v>
      </c>
      <c r="D5707" t="s">
        <v>612</v>
      </c>
      <c r="E5707" t="s">
        <v>68</v>
      </c>
      <c r="F5707" t="s">
        <v>625</v>
      </c>
      <c r="G5707" t="s">
        <v>66</v>
      </c>
      <c r="I5707" t="s">
        <v>609</v>
      </c>
      <c r="K5707" s="34" t="s">
        <v>11</v>
      </c>
      <c r="L5707" s="37" t="str">
        <f t="shared" si="402"/>
        <v/>
      </c>
      <c r="M5707" s="34" t="s">
        <v>11</v>
      </c>
      <c r="N5707" s="36" t="str">
        <f t="shared" si="403"/>
        <v/>
      </c>
      <c r="O5707" s="34"/>
      <c r="P5707" s="34">
        <v>36100</v>
      </c>
      <c r="Q5707" s="37">
        <f t="shared" si="404"/>
        <v>36</v>
      </c>
      <c r="R5707" s="34">
        <v>7422</v>
      </c>
    </row>
    <row r="5708" spans="1:18" ht="14.25" thickBot="1">
      <c r="A5708" s="33" t="s">
        <v>606</v>
      </c>
      <c r="B5708" s="47">
        <v>41456</v>
      </c>
      <c r="C5708" t="s">
        <v>118</v>
      </c>
      <c r="D5708" t="s">
        <v>641</v>
      </c>
      <c r="E5708" t="s">
        <v>33</v>
      </c>
      <c r="F5708" t="s">
        <v>610</v>
      </c>
      <c r="G5708" t="s">
        <v>48</v>
      </c>
      <c r="I5708" t="s">
        <v>609</v>
      </c>
      <c r="K5708" s="34" t="s">
        <v>11</v>
      </c>
      <c r="L5708" s="37" t="str">
        <f t="shared" si="402"/>
        <v/>
      </c>
      <c r="M5708" s="34" t="s">
        <v>11</v>
      </c>
      <c r="N5708" s="36" t="str">
        <f t="shared" si="403"/>
        <v/>
      </c>
      <c r="O5708" s="34"/>
      <c r="P5708" s="34">
        <v>7868</v>
      </c>
      <c r="Q5708" s="37">
        <f t="shared" si="404"/>
        <v>8</v>
      </c>
      <c r="R5708" s="34">
        <v>4501</v>
      </c>
    </row>
    <row r="5709" spans="1:18" ht="14.25" thickBot="1">
      <c r="A5709" s="33" t="s">
        <v>657</v>
      </c>
      <c r="B5709" s="47">
        <v>41426</v>
      </c>
      <c r="C5709" t="s">
        <v>118</v>
      </c>
      <c r="D5709" t="s">
        <v>607</v>
      </c>
      <c r="E5709" t="s">
        <v>44</v>
      </c>
      <c r="F5709" t="s">
        <v>608</v>
      </c>
      <c r="G5709" t="s">
        <v>61</v>
      </c>
      <c r="I5709" t="s">
        <v>609</v>
      </c>
      <c r="K5709" s="34">
        <v>38750</v>
      </c>
      <c r="L5709" s="37">
        <f>IF(ISERROR(ROUND(K5709*0.001,0))=TRUE,"",(ROUND(K5709*0.001,0)))</f>
        <v>39</v>
      </c>
      <c r="M5709" s="34">
        <v>6867</v>
      </c>
      <c r="N5709" s="36">
        <f>IF(ISERROR(M5709/L5709)=TRUE,"",(M5709/L5709))</f>
        <v>176.07692307692307</v>
      </c>
      <c r="O5709" s="34"/>
      <c r="P5709" s="34">
        <v>521930</v>
      </c>
      <c r="Q5709" s="37">
        <f>IF(ISERROR(ROUND(P5709*0.001,0))=TRUE,"",(ROUND(P5709*0.001,0)))</f>
        <v>522</v>
      </c>
      <c r="R5709" s="34">
        <v>106635</v>
      </c>
    </row>
    <row r="5710" spans="1:18" ht="14.25" thickBot="1">
      <c r="A5710" s="33" t="s">
        <v>657</v>
      </c>
      <c r="B5710" s="47">
        <v>41426</v>
      </c>
      <c r="C5710" t="s">
        <v>118</v>
      </c>
      <c r="D5710" t="s">
        <v>607</v>
      </c>
      <c r="E5710" t="s">
        <v>44</v>
      </c>
      <c r="F5710" t="s">
        <v>610</v>
      </c>
      <c r="G5710" t="s">
        <v>48</v>
      </c>
      <c r="I5710" t="s">
        <v>609</v>
      </c>
      <c r="K5710" s="34">
        <v>1525762</v>
      </c>
      <c r="L5710" s="37">
        <f t="shared" ref="L5710:L5769" si="405">IF(ISERROR(ROUND(K5710*0.001,0))=TRUE,"",(ROUND(K5710*0.001,0)))</f>
        <v>1526</v>
      </c>
      <c r="M5710" s="34">
        <v>238133</v>
      </c>
      <c r="N5710" s="36">
        <f t="shared" ref="N5710:N5769" si="406">IF(ISERROR(M5710/L5710)=TRUE,"",(M5710/L5710))</f>
        <v>156.05045871559633</v>
      </c>
      <c r="O5710" s="34"/>
      <c r="P5710" s="34">
        <v>11085762</v>
      </c>
      <c r="Q5710" s="37">
        <f t="shared" ref="Q5710:Q5769" si="407">IF(ISERROR(ROUND(P5710*0.001,0))=TRUE,"",(ROUND(P5710*0.001,0)))</f>
        <v>11086</v>
      </c>
      <c r="R5710" s="34">
        <v>1675595</v>
      </c>
    </row>
    <row r="5711" spans="1:18" ht="14.25" thickBot="1">
      <c r="A5711" s="33" t="s">
        <v>657</v>
      </c>
      <c r="B5711" s="47">
        <v>41426</v>
      </c>
      <c r="C5711" t="s">
        <v>118</v>
      </c>
      <c r="D5711" t="s">
        <v>607</v>
      </c>
      <c r="E5711" t="s">
        <v>44</v>
      </c>
      <c r="F5711" t="s">
        <v>612</v>
      </c>
      <c r="G5711" t="s">
        <v>57</v>
      </c>
      <c r="I5711" t="s">
        <v>609</v>
      </c>
      <c r="K5711" s="34" t="s">
        <v>11</v>
      </c>
      <c r="L5711" s="37" t="str">
        <f t="shared" si="405"/>
        <v/>
      </c>
      <c r="M5711" s="34" t="s">
        <v>11</v>
      </c>
      <c r="N5711" s="36" t="str">
        <f t="shared" si="406"/>
        <v/>
      </c>
      <c r="O5711" s="34"/>
      <c r="P5711" s="34">
        <v>66876</v>
      </c>
      <c r="Q5711" s="37">
        <f t="shared" si="407"/>
        <v>67</v>
      </c>
      <c r="R5711" s="34">
        <v>20820</v>
      </c>
    </row>
    <row r="5712" spans="1:18" ht="14.25" thickBot="1">
      <c r="A5712" s="33" t="s">
        <v>657</v>
      </c>
      <c r="B5712" s="47">
        <v>41426</v>
      </c>
      <c r="C5712" t="s">
        <v>118</v>
      </c>
      <c r="D5712" t="s">
        <v>607</v>
      </c>
      <c r="E5712" t="s">
        <v>44</v>
      </c>
      <c r="F5712" t="s">
        <v>614</v>
      </c>
      <c r="G5712" t="s">
        <v>53</v>
      </c>
      <c r="I5712" t="s">
        <v>609</v>
      </c>
      <c r="K5712" s="34">
        <v>136478</v>
      </c>
      <c r="L5712" s="37">
        <f t="shared" si="405"/>
        <v>136</v>
      </c>
      <c r="M5712" s="34">
        <v>13048</v>
      </c>
      <c r="N5712" s="36">
        <f t="shared" si="406"/>
        <v>95.941176470588232</v>
      </c>
      <c r="O5712" s="34"/>
      <c r="P5712" s="34">
        <v>410088</v>
      </c>
      <c r="Q5712" s="37">
        <f t="shared" si="407"/>
        <v>410</v>
      </c>
      <c r="R5712" s="34">
        <v>107473</v>
      </c>
    </row>
    <row r="5713" spans="1:18" ht="14.25" thickBot="1">
      <c r="A5713" s="33" t="s">
        <v>657</v>
      </c>
      <c r="B5713" s="47">
        <v>41426</v>
      </c>
      <c r="C5713" t="s">
        <v>118</v>
      </c>
      <c r="D5713" t="s">
        <v>607</v>
      </c>
      <c r="E5713" t="s">
        <v>44</v>
      </c>
      <c r="F5713" t="s">
        <v>616</v>
      </c>
      <c r="G5713" t="s">
        <v>60</v>
      </c>
      <c r="I5713" t="s">
        <v>609</v>
      </c>
      <c r="K5713" s="34">
        <v>46686</v>
      </c>
      <c r="L5713" s="37">
        <f t="shared" si="405"/>
        <v>47</v>
      </c>
      <c r="M5713" s="34">
        <v>13171</v>
      </c>
      <c r="N5713" s="36">
        <f t="shared" si="406"/>
        <v>280.2340425531915</v>
      </c>
      <c r="O5713" s="34"/>
      <c r="P5713" s="34">
        <v>441679</v>
      </c>
      <c r="Q5713" s="37">
        <f t="shared" si="407"/>
        <v>442</v>
      </c>
      <c r="R5713" s="34">
        <v>121309</v>
      </c>
    </row>
    <row r="5714" spans="1:18" ht="14.25" thickBot="1">
      <c r="A5714" s="33" t="s">
        <v>657</v>
      </c>
      <c r="B5714" s="47">
        <v>41426</v>
      </c>
      <c r="C5714" t="s">
        <v>118</v>
      </c>
      <c r="D5714" t="s">
        <v>607</v>
      </c>
      <c r="E5714" t="s">
        <v>44</v>
      </c>
      <c r="F5714" t="s">
        <v>625</v>
      </c>
      <c r="G5714" t="s">
        <v>66</v>
      </c>
      <c r="I5714" t="s">
        <v>609</v>
      </c>
      <c r="K5714" s="34">
        <v>2394490</v>
      </c>
      <c r="L5714" s="37">
        <f t="shared" si="405"/>
        <v>2394</v>
      </c>
      <c r="M5714" s="34">
        <v>359239</v>
      </c>
      <c r="N5714" s="36">
        <f t="shared" si="406"/>
        <v>150.05806182121972</v>
      </c>
      <c r="O5714" s="34"/>
      <c r="P5714" s="34">
        <v>6910840</v>
      </c>
      <c r="Q5714" s="37">
        <f t="shared" si="407"/>
        <v>6911</v>
      </c>
      <c r="R5714" s="34">
        <v>915581</v>
      </c>
    </row>
    <row r="5715" spans="1:18" ht="14.25" thickBot="1">
      <c r="A5715" s="33" t="s">
        <v>657</v>
      </c>
      <c r="B5715" s="47">
        <v>41426</v>
      </c>
      <c r="C5715" t="s">
        <v>118</v>
      </c>
      <c r="D5715" t="s">
        <v>607</v>
      </c>
      <c r="E5715" t="s">
        <v>44</v>
      </c>
      <c r="F5715" t="s">
        <v>626</v>
      </c>
      <c r="G5715" t="s">
        <v>62</v>
      </c>
      <c r="I5715" t="s">
        <v>609</v>
      </c>
      <c r="K5715" s="34" t="s">
        <v>11</v>
      </c>
      <c r="L5715" s="37" t="str">
        <f t="shared" si="405"/>
        <v/>
      </c>
      <c r="M5715" s="34" t="s">
        <v>11</v>
      </c>
      <c r="N5715" s="36" t="str">
        <f t="shared" si="406"/>
        <v/>
      </c>
      <c r="O5715" s="34"/>
      <c r="P5715" s="34">
        <v>34965</v>
      </c>
      <c r="Q5715" s="37">
        <f t="shared" si="407"/>
        <v>35</v>
      </c>
      <c r="R5715" s="34">
        <v>2949</v>
      </c>
    </row>
    <row r="5716" spans="1:18" ht="14.25" thickBot="1">
      <c r="A5716" s="33" t="s">
        <v>657</v>
      </c>
      <c r="B5716" s="47">
        <v>41426</v>
      </c>
      <c r="C5716" t="s">
        <v>118</v>
      </c>
      <c r="D5716" t="s">
        <v>607</v>
      </c>
      <c r="E5716" t="s">
        <v>44</v>
      </c>
      <c r="F5716" t="s">
        <v>646</v>
      </c>
      <c r="G5716" t="s">
        <v>74</v>
      </c>
      <c r="I5716" t="s">
        <v>609</v>
      </c>
      <c r="K5716" s="34">
        <v>1748686</v>
      </c>
      <c r="L5716" s="37">
        <f t="shared" si="405"/>
        <v>1749</v>
      </c>
      <c r="M5716" s="34">
        <v>227001</v>
      </c>
      <c r="N5716" s="36">
        <f t="shared" si="406"/>
        <v>129.78902229845627</v>
      </c>
      <c r="O5716" s="34"/>
      <c r="P5716" s="34">
        <v>9413056</v>
      </c>
      <c r="Q5716" s="37">
        <f t="shared" si="407"/>
        <v>9413</v>
      </c>
      <c r="R5716" s="34">
        <v>1335934</v>
      </c>
    </row>
    <row r="5717" spans="1:18" ht="14.25" thickBot="1">
      <c r="A5717" s="33" t="s">
        <v>657</v>
      </c>
      <c r="B5717" s="47">
        <v>41426</v>
      </c>
      <c r="C5717" t="s">
        <v>118</v>
      </c>
      <c r="D5717" t="s">
        <v>622</v>
      </c>
      <c r="E5717" t="s">
        <v>45</v>
      </c>
      <c r="F5717" t="s">
        <v>610</v>
      </c>
      <c r="G5717" t="s">
        <v>48</v>
      </c>
      <c r="I5717" t="s">
        <v>609</v>
      </c>
      <c r="K5717" s="34">
        <v>6454</v>
      </c>
      <c r="L5717" s="37">
        <f t="shared" si="405"/>
        <v>6</v>
      </c>
      <c r="M5717" s="34">
        <v>803</v>
      </c>
      <c r="N5717" s="36">
        <f t="shared" si="406"/>
        <v>133.83333333333334</v>
      </c>
      <c r="O5717" s="34"/>
      <c r="P5717" s="34">
        <v>10707</v>
      </c>
      <c r="Q5717" s="37">
        <f t="shared" si="407"/>
        <v>11</v>
      </c>
      <c r="R5717" s="34">
        <v>1101</v>
      </c>
    </row>
    <row r="5718" spans="1:18" ht="14.25" thickBot="1">
      <c r="A5718" s="33" t="s">
        <v>657</v>
      </c>
      <c r="B5718" s="47">
        <v>41426</v>
      </c>
      <c r="C5718" t="s">
        <v>118</v>
      </c>
      <c r="D5718" t="s">
        <v>622</v>
      </c>
      <c r="E5718" t="s">
        <v>45</v>
      </c>
      <c r="F5718" t="s">
        <v>614</v>
      </c>
      <c r="G5718" t="s">
        <v>53</v>
      </c>
      <c r="I5718" t="s">
        <v>609</v>
      </c>
      <c r="K5718" s="34">
        <v>7770</v>
      </c>
      <c r="L5718" s="37">
        <f t="shared" si="405"/>
        <v>8</v>
      </c>
      <c r="M5718" s="34">
        <v>412</v>
      </c>
      <c r="N5718" s="36">
        <f t="shared" si="406"/>
        <v>51.5</v>
      </c>
      <c r="O5718" s="34"/>
      <c r="P5718" s="34">
        <v>15173</v>
      </c>
      <c r="Q5718" s="37">
        <f t="shared" si="407"/>
        <v>15</v>
      </c>
      <c r="R5718" s="34">
        <v>777</v>
      </c>
    </row>
    <row r="5719" spans="1:18" ht="14.25" thickBot="1">
      <c r="A5719" s="33" t="s">
        <v>657</v>
      </c>
      <c r="B5719" s="47">
        <v>41426</v>
      </c>
      <c r="C5719" t="s">
        <v>118</v>
      </c>
      <c r="D5719" t="s">
        <v>622</v>
      </c>
      <c r="E5719" t="s">
        <v>45</v>
      </c>
      <c r="F5719" t="s">
        <v>616</v>
      </c>
      <c r="G5719" t="s">
        <v>60</v>
      </c>
      <c r="I5719" t="s">
        <v>609</v>
      </c>
      <c r="K5719" s="34" t="s">
        <v>11</v>
      </c>
      <c r="L5719" s="37" t="str">
        <f t="shared" si="405"/>
        <v/>
      </c>
      <c r="M5719" s="34" t="s">
        <v>11</v>
      </c>
      <c r="N5719" s="36" t="str">
        <f t="shared" si="406"/>
        <v/>
      </c>
      <c r="O5719" s="34"/>
      <c r="P5719" s="34">
        <v>1466</v>
      </c>
      <c r="Q5719" s="37">
        <f t="shared" si="407"/>
        <v>1</v>
      </c>
      <c r="R5719" s="34">
        <v>945</v>
      </c>
    </row>
    <row r="5720" spans="1:18" ht="14.25" thickBot="1">
      <c r="A5720" s="33" t="s">
        <v>657</v>
      </c>
      <c r="B5720" s="47">
        <v>41426</v>
      </c>
      <c r="C5720" t="s">
        <v>118</v>
      </c>
      <c r="D5720" t="s">
        <v>622</v>
      </c>
      <c r="E5720" t="s">
        <v>45</v>
      </c>
      <c r="F5720" t="s">
        <v>625</v>
      </c>
      <c r="G5720" t="s">
        <v>66</v>
      </c>
      <c r="I5720" t="s">
        <v>609</v>
      </c>
      <c r="K5720" s="34">
        <v>75319</v>
      </c>
      <c r="L5720" s="37">
        <f t="shared" si="405"/>
        <v>75</v>
      </c>
      <c r="M5720" s="34">
        <v>11891</v>
      </c>
      <c r="N5720" s="36">
        <f t="shared" si="406"/>
        <v>158.54666666666665</v>
      </c>
      <c r="O5720" s="34"/>
      <c r="P5720" s="34">
        <v>297053</v>
      </c>
      <c r="Q5720" s="37">
        <f t="shared" si="407"/>
        <v>297</v>
      </c>
      <c r="R5720" s="34">
        <v>35670</v>
      </c>
    </row>
    <row r="5721" spans="1:18" ht="14.25" thickBot="1">
      <c r="A5721" s="33" t="s">
        <v>657</v>
      </c>
      <c r="B5721" s="47">
        <v>41426</v>
      </c>
      <c r="C5721" t="s">
        <v>118</v>
      </c>
      <c r="D5721" t="s">
        <v>628</v>
      </c>
      <c r="E5721" t="s">
        <v>43</v>
      </c>
      <c r="F5721" t="s">
        <v>608</v>
      </c>
      <c r="G5721" t="s">
        <v>61</v>
      </c>
      <c r="I5721" t="s">
        <v>609</v>
      </c>
      <c r="K5721" s="34">
        <v>40876</v>
      </c>
      <c r="L5721" s="37">
        <f t="shared" si="405"/>
        <v>41</v>
      </c>
      <c r="M5721" s="34">
        <v>8673</v>
      </c>
      <c r="N5721" s="36">
        <f t="shared" si="406"/>
        <v>211.53658536585365</v>
      </c>
      <c r="O5721" s="34"/>
      <c r="P5721" s="34">
        <v>747415</v>
      </c>
      <c r="Q5721" s="37">
        <f t="shared" si="407"/>
        <v>747</v>
      </c>
      <c r="R5721" s="34">
        <v>120943</v>
      </c>
    </row>
    <row r="5722" spans="1:18" ht="14.25" thickBot="1">
      <c r="A5722" s="33" t="s">
        <v>657</v>
      </c>
      <c r="B5722" s="47">
        <v>41426</v>
      </c>
      <c r="C5722" t="s">
        <v>118</v>
      </c>
      <c r="D5722" t="s">
        <v>628</v>
      </c>
      <c r="E5722" t="s">
        <v>43</v>
      </c>
      <c r="F5722" t="s">
        <v>610</v>
      </c>
      <c r="G5722" t="s">
        <v>48</v>
      </c>
      <c r="I5722" t="s">
        <v>609</v>
      </c>
      <c r="K5722" s="34">
        <v>445759</v>
      </c>
      <c r="L5722" s="37">
        <f t="shared" si="405"/>
        <v>446</v>
      </c>
      <c r="M5722" s="34">
        <v>65961</v>
      </c>
      <c r="N5722" s="36">
        <f t="shared" si="406"/>
        <v>147.89461883408072</v>
      </c>
      <c r="O5722" s="34"/>
      <c r="P5722" s="34">
        <v>3133808</v>
      </c>
      <c r="Q5722" s="37">
        <f t="shared" si="407"/>
        <v>3134</v>
      </c>
      <c r="R5722" s="34">
        <v>435711</v>
      </c>
    </row>
    <row r="5723" spans="1:18" ht="14.25" thickBot="1">
      <c r="A5723" s="33" t="s">
        <v>657</v>
      </c>
      <c r="B5723" s="47">
        <v>41426</v>
      </c>
      <c r="C5723" t="s">
        <v>118</v>
      </c>
      <c r="D5723" t="s">
        <v>628</v>
      </c>
      <c r="E5723" t="s">
        <v>43</v>
      </c>
      <c r="F5723" t="s">
        <v>611</v>
      </c>
      <c r="G5723" t="s">
        <v>58</v>
      </c>
      <c r="I5723" t="s">
        <v>609</v>
      </c>
      <c r="K5723" s="34" t="s">
        <v>11</v>
      </c>
      <c r="L5723" s="37" t="str">
        <f t="shared" si="405"/>
        <v/>
      </c>
      <c r="M5723" s="34" t="s">
        <v>11</v>
      </c>
      <c r="N5723" s="36" t="str">
        <f t="shared" si="406"/>
        <v/>
      </c>
      <c r="O5723" s="34"/>
      <c r="P5723" s="34">
        <v>115050</v>
      </c>
      <c r="Q5723" s="37">
        <f t="shared" si="407"/>
        <v>115</v>
      </c>
      <c r="R5723" s="34">
        <v>14984</v>
      </c>
    </row>
    <row r="5724" spans="1:18" ht="14.25" thickBot="1">
      <c r="A5724" s="33" t="s">
        <v>657</v>
      </c>
      <c r="B5724" s="47">
        <v>41426</v>
      </c>
      <c r="C5724" t="s">
        <v>118</v>
      </c>
      <c r="D5724" t="s">
        <v>628</v>
      </c>
      <c r="E5724" t="s">
        <v>43</v>
      </c>
      <c r="F5724" t="s">
        <v>614</v>
      </c>
      <c r="G5724" t="s">
        <v>53</v>
      </c>
      <c r="I5724" t="s">
        <v>609</v>
      </c>
      <c r="K5724" s="34">
        <v>38155</v>
      </c>
      <c r="L5724" s="37">
        <f t="shared" si="405"/>
        <v>38</v>
      </c>
      <c r="M5724" s="34">
        <v>11085</v>
      </c>
      <c r="N5724" s="36">
        <f t="shared" si="406"/>
        <v>291.71052631578948</v>
      </c>
      <c r="O5724" s="34"/>
      <c r="P5724" s="34">
        <v>86128</v>
      </c>
      <c r="Q5724" s="37">
        <f t="shared" si="407"/>
        <v>86</v>
      </c>
      <c r="R5724" s="34">
        <v>29981</v>
      </c>
    </row>
    <row r="5725" spans="1:18" ht="14.25" thickBot="1">
      <c r="A5725" s="33" t="s">
        <v>657</v>
      </c>
      <c r="B5725" s="47">
        <v>41426</v>
      </c>
      <c r="C5725" t="s">
        <v>118</v>
      </c>
      <c r="D5725" t="s">
        <v>628</v>
      </c>
      <c r="E5725" t="s">
        <v>43</v>
      </c>
      <c r="F5725" t="s">
        <v>616</v>
      </c>
      <c r="G5725" t="s">
        <v>60</v>
      </c>
      <c r="I5725" t="s">
        <v>609</v>
      </c>
      <c r="K5725" s="34">
        <v>18225</v>
      </c>
      <c r="L5725" s="37">
        <f t="shared" si="405"/>
        <v>18</v>
      </c>
      <c r="M5725" s="34">
        <v>1493</v>
      </c>
      <c r="N5725" s="36">
        <f t="shared" si="406"/>
        <v>82.944444444444443</v>
      </c>
      <c r="O5725" s="34"/>
      <c r="P5725" s="34">
        <v>18225</v>
      </c>
      <c r="Q5725" s="37">
        <f t="shared" si="407"/>
        <v>18</v>
      </c>
      <c r="R5725" s="34">
        <v>1493</v>
      </c>
    </row>
    <row r="5726" spans="1:18" ht="14.25" thickBot="1">
      <c r="A5726" s="33" t="s">
        <v>657</v>
      </c>
      <c r="B5726" s="47">
        <v>41426</v>
      </c>
      <c r="C5726" t="s">
        <v>118</v>
      </c>
      <c r="D5726" t="s">
        <v>628</v>
      </c>
      <c r="E5726" t="s">
        <v>43</v>
      </c>
      <c r="F5726" t="s">
        <v>625</v>
      </c>
      <c r="G5726" t="s">
        <v>66</v>
      </c>
      <c r="I5726" t="s">
        <v>609</v>
      </c>
      <c r="K5726" s="34">
        <v>581240</v>
      </c>
      <c r="L5726" s="37">
        <f t="shared" si="405"/>
        <v>581</v>
      </c>
      <c r="M5726" s="34">
        <v>108008</v>
      </c>
      <c r="N5726" s="36">
        <f t="shared" si="406"/>
        <v>185.90017211703957</v>
      </c>
      <c r="O5726" s="34"/>
      <c r="P5726" s="34">
        <v>1162081</v>
      </c>
      <c r="Q5726" s="37">
        <f t="shared" si="407"/>
        <v>1162</v>
      </c>
      <c r="R5726" s="34">
        <v>205938</v>
      </c>
    </row>
    <row r="5727" spans="1:18" ht="14.25" thickBot="1">
      <c r="A5727" s="33" t="s">
        <v>657</v>
      </c>
      <c r="B5727" s="47">
        <v>41426</v>
      </c>
      <c r="C5727" t="s">
        <v>118</v>
      </c>
      <c r="D5727" t="s">
        <v>628</v>
      </c>
      <c r="E5727" t="s">
        <v>43</v>
      </c>
      <c r="F5727" t="s">
        <v>620</v>
      </c>
      <c r="G5727" t="s">
        <v>67</v>
      </c>
      <c r="I5727" t="s">
        <v>609</v>
      </c>
      <c r="K5727" s="34" t="s">
        <v>11</v>
      </c>
      <c r="L5727" s="37" t="str">
        <f t="shared" si="405"/>
        <v/>
      </c>
      <c r="M5727" s="34" t="s">
        <v>11</v>
      </c>
      <c r="N5727" s="36" t="str">
        <f t="shared" si="406"/>
        <v/>
      </c>
      <c r="O5727" s="34"/>
      <c r="P5727" s="34">
        <v>20940</v>
      </c>
      <c r="Q5727" s="37">
        <f t="shared" si="407"/>
        <v>21</v>
      </c>
      <c r="R5727" s="34">
        <v>1856</v>
      </c>
    </row>
    <row r="5728" spans="1:18" ht="14.25" thickBot="1">
      <c r="A5728" s="33" t="s">
        <v>657</v>
      </c>
      <c r="B5728" s="47">
        <v>41426</v>
      </c>
      <c r="C5728" t="s">
        <v>118</v>
      </c>
      <c r="D5728" t="s">
        <v>628</v>
      </c>
      <c r="E5728" t="s">
        <v>43</v>
      </c>
      <c r="F5728" t="s">
        <v>646</v>
      </c>
      <c r="G5728" t="s">
        <v>74</v>
      </c>
      <c r="I5728" t="s">
        <v>609</v>
      </c>
      <c r="K5728" s="34">
        <v>56510</v>
      </c>
      <c r="L5728" s="37">
        <f t="shared" si="405"/>
        <v>57</v>
      </c>
      <c r="M5728" s="34">
        <v>7165</v>
      </c>
      <c r="N5728" s="36">
        <f t="shared" si="406"/>
        <v>125.70175438596492</v>
      </c>
      <c r="O5728" s="34"/>
      <c r="P5728" s="34">
        <v>816366</v>
      </c>
      <c r="Q5728" s="37">
        <f t="shared" si="407"/>
        <v>816</v>
      </c>
      <c r="R5728" s="34">
        <v>101340</v>
      </c>
    </row>
    <row r="5729" spans="1:18" ht="14.25" thickBot="1">
      <c r="A5729" s="33" t="s">
        <v>657</v>
      </c>
      <c r="B5729" s="47">
        <v>41426</v>
      </c>
      <c r="C5729" t="s">
        <v>118</v>
      </c>
      <c r="D5729" t="s">
        <v>631</v>
      </c>
      <c r="E5729" t="s">
        <v>42</v>
      </c>
      <c r="F5729" t="s">
        <v>625</v>
      </c>
      <c r="G5729" t="s">
        <v>66</v>
      </c>
      <c r="I5729" t="s">
        <v>609</v>
      </c>
      <c r="K5729" s="34" t="s">
        <v>11</v>
      </c>
      <c r="L5729" s="37" t="str">
        <f t="shared" si="405"/>
        <v/>
      </c>
      <c r="M5729" s="34" t="s">
        <v>11</v>
      </c>
      <c r="N5729" s="36" t="str">
        <f t="shared" si="406"/>
        <v/>
      </c>
      <c r="O5729" s="34"/>
      <c r="P5729" s="34">
        <v>420963</v>
      </c>
      <c r="Q5729" s="37">
        <f t="shared" si="407"/>
        <v>421</v>
      </c>
      <c r="R5729" s="34">
        <v>72236</v>
      </c>
    </row>
    <row r="5730" spans="1:18" ht="14.25" thickBot="1">
      <c r="A5730" s="33" t="s">
        <v>657</v>
      </c>
      <c r="B5730" s="47">
        <v>41426</v>
      </c>
      <c r="C5730" t="s">
        <v>118</v>
      </c>
      <c r="D5730" t="s">
        <v>632</v>
      </c>
      <c r="E5730" t="s">
        <v>39</v>
      </c>
      <c r="F5730" t="s">
        <v>616</v>
      </c>
      <c r="G5730" t="s">
        <v>60</v>
      </c>
      <c r="I5730" t="s">
        <v>609</v>
      </c>
      <c r="K5730" s="34" t="s">
        <v>11</v>
      </c>
      <c r="L5730" s="37" t="str">
        <f t="shared" si="405"/>
        <v/>
      </c>
      <c r="M5730" s="34" t="s">
        <v>11</v>
      </c>
      <c r="N5730" s="36" t="str">
        <f t="shared" si="406"/>
        <v/>
      </c>
      <c r="O5730" s="34"/>
      <c r="P5730" s="34">
        <v>10457</v>
      </c>
      <c r="Q5730" s="37">
        <f t="shared" si="407"/>
        <v>10</v>
      </c>
      <c r="R5730" s="34">
        <v>3808</v>
      </c>
    </row>
    <row r="5731" spans="1:18" ht="14.25" thickBot="1">
      <c r="A5731" s="33" t="s">
        <v>657</v>
      </c>
      <c r="B5731" s="47">
        <v>41426</v>
      </c>
      <c r="C5731" t="s">
        <v>118</v>
      </c>
      <c r="D5731" t="s">
        <v>632</v>
      </c>
      <c r="E5731" t="s">
        <v>39</v>
      </c>
      <c r="F5731" t="s">
        <v>625</v>
      </c>
      <c r="G5731" t="s">
        <v>66</v>
      </c>
      <c r="I5731" t="s">
        <v>609</v>
      </c>
      <c r="K5731" s="34" t="s">
        <v>11</v>
      </c>
      <c r="L5731" s="37" t="str">
        <f t="shared" si="405"/>
        <v/>
      </c>
      <c r="M5731" s="34" t="s">
        <v>11</v>
      </c>
      <c r="N5731" s="36" t="str">
        <f t="shared" si="406"/>
        <v/>
      </c>
      <c r="O5731" s="34"/>
      <c r="P5731" s="34">
        <v>2102176</v>
      </c>
      <c r="Q5731" s="37">
        <f t="shared" si="407"/>
        <v>2102</v>
      </c>
      <c r="R5731" s="34">
        <v>149107</v>
      </c>
    </row>
    <row r="5732" spans="1:18" ht="14.25" thickBot="1">
      <c r="A5732" s="33" t="s">
        <v>657</v>
      </c>
      <c r="B5732" s="47">
        <v>41426</v>
      </c>
      <c r="C5732" t="s">
        <v>118</v>
      </c>
      <c r="D5732" t="s">
        <v>632</v>
      </c>
      <c r="E5732" t="s">
        <v>39</v>
      </c>
      <c r="F5732" t="s">
        <v>620</v>
      </c>
      <c r="G5732" t="s">
        <v>67</v>
      </c>
      <c r="I5732" t="s">
        <v>609</v>
      </c>
      <c r="K5732" s="34" t="s">
        <v>11</v>
      </c>
      <c r="L5732" s="37" t="str">
        <f t="shared" si="405"/>
        <v/>
      </c>
      <c r="M5732" s="34" t="s">
        <v>11</v>
      </c>
      <c r="N5732" s="36" t="str">
        <f t="shared" si="406"/>
        <v/>
      </c>
      <c r="O5732" s="34"/>
      <c r="P5732" s="34">
        <v>1164</v>
      </c>
      <c r="Q5732" s="37">
        <f t="shared" si="407"/>
        <v>1</v>
      </c>
      <c r="R5732" s="34">
        <v>453</v>
      </c>
    </row>
    <row r="5733" spans="1:18" ht="14.25" thickBot="1">
      <c r="A5733" s="33" t="s">
        <v>657</v>
      </c>
      <c r="B5733" s="47">
        <v>41426</v>
      </c>
      <c r="C5733" t="s">
        <v>118</v>
      </c>
      <c r="D5733" t="s">
        <v>658</v>
      </c>
      <c r="E5733" t="s">
        <v>36</v>
      </c>
      <c r="F5733" t="s">
        <v>608</v>
      </c>
      <c r="G5733" t="s">
        <v>61</v>
      </c>
      <c r="I5733" t="s">
        <v>609</v>
      </c>
      <c r="K5733" s="34">
        <v>20000</v>
      </c>
      <c r="L5733" s="37">
        <f t="shared" si="405"/>
        <v>20</v>
      </c>
      <c r="M5733" s="34">
        <v>3813</v>
      </c>
      <c r="N5733" s="36">
        <f t="shared" si="406"/>
        <v>190.65</v>
      </c>
      <c r="O5733" s="34"/>
      <c r="P5733" s="34">
        <v>38000</v>
      </c>
      <c r="Q5733" s="37">
        <f t="shared" si="407"/>
        <v>38</v>
      </c>
      <c r="R5733" s="34">
        <v>9803</v>
      </c>
    </row>
    <row r="5734" spans="1:18" ht="14.25" thickBot="1">
      <c r="A5734" s="33" t="s">
        <v>657</v>
      </c>
      <c r="B5734" s="47">
        <v>41426</v>
      </c>
      <c r="C5734" t="s">
        <v>118</v>
      </c>
      <c r="D5734" t="s">
        <v>658</v>
      </c>
      <c r="E5734" t="s">
        <v>36</v>
      </c>
      <c r="F5734" t="s">
        <v>610</v>
      </c>
      <c r="G5734" t="s">
        <v>48</v>
      </c>
      <c r="I5734" t="s">
        <v>609</v>
      </c>
      <c r="K5734" s="34" t="s">
        <v>11</v>
      </c>
      <c r="L5734" s="37" t="str">
        <f t="shared" si="405"/>
        <v/>
      </c>
      <c r="M5734" s="34" t="s">
        <v>11</v>
      </c>
      <c r="N5734" s="36" t="str">
        <f t="shared" si="406"/>
        <v/>
      </c>
      <c r="O5734" s="34"/>
      <c r="P5734" s="34">
        <v>83034</v>
      </c>
      <c r="Q5734" s="37">
        <f t="shared" si="407"/>
        <v>83</v>
      </c>
      <c r="R5734" s="34">
        <v>22203</v>
      </c>
    </row>
    <row r="5735" spans="1:18" ht="14.25" thickBot="1">
      <c r="A5735" s="33" t="s">
        <v>657</v>
      </c>
      <c r="B5735" s="47">
        <v>41426</v>
      </c>
      <c r="C5735" t="s">
        <v>118</v>
      </c>
      <c r="D5735" t="s">
        <v>658</v>
      </c>
      <c r="E5735" t="s">
        <v>36</v>
      </c>
      <c r="F5735" t="s">
        <v>614</v>
      </c>
      <c r="G5735" t="s">
        <v>53</v>
      </c>
      <c r="I5735" t="s">
        <v>609</v>
      </c>
      <c r="K5735" s="34" t="s">
        <v>11</v>
      </c>
      <c r="L5735" s="37" t="str">
        <f t="shared" si="405"/>
        <v/>
      </c>
      <c r="M5735" s="34" t="s">
        <v>11</v>
      </c>
      <c r="N5735" s="36" t="str">
        <f t="shared" si="406"/>
        <v/>
      </c>
      <c r="O5735" s="34"/>
      <c r="P5735" s="34">
        <v>14690</v>
      </c>
      <c r="Q5735" s="37">
        <f t="shared" si="407"/>
        <v>15</v>
      </c>
      <c r="R5735" s="34">
        <v>4295</v>
      </c>
    </row>
    <row r="5736" spans="1:18" ht="14.25" thickBot="1">
      <c r="A5736" s="33" t="s">
        <v>657</v>
      </c>
      <c r="B5736" s="47">
        <v>41426</v>
      </c>
      <c r="C5736" t="s">
        <v>118</v>
      </c>
      <c r="D5736" t="s">
        <v>658</v>
      </c>
      <c r="E5736" t="s">
        <v>36</v>
      </c>
      <c r="F5736" t="s">
        <v>616</v>
      </c>
      <c r="G5736" t="s">
        <v>60</v>
      </c>
      <c r="I5736" t="s">
        <v>609</v>
      </c>
      <c r="K5736" s="34">
        <v>38392</v>
      </c>
      <c r="L5736" s="37">
        <f t="shared" si="405"/>
        <v>38</v>
      </c>
      <c r="M5736" s="34">
        <v>4146</v>
      </c>
      <c r="N5736" s="36">
        <f t="shared" si="406"/>
        <v>109.10526315789474</v>
      </c>
      <c r="O5736" s="34"/>
      <c r="P5736" s="34">
        <v>208242</v>
      </c>
      <c r="Q5736" s="37">
        <f t="shared" si="407"/>
        <v>208</v>
      </c>
      <c r="R5736" s="34">
        <v>20749</v>
      </c>
    </row>
    <row r="5737" spans="1:18" ht="14.25" thickBot="1">
      <c r="A5737" s="33" t="s">
        <v>657</v>
      </c>
      <c r="B5737" s="47">
        <v>41426</v>
      </c>
      <c r="C5737" t="s">
        <v>118</v>
      </c>
      <c r="D5737" t="s">
        <v>658</v>
      </c>
      <c r="E5737" t="s">
        <v>36</v>
      </c>
      <c r="F5737" t="s">
        <v>625</v>
      </c>
      <c r="G5737" t="s">
        <v>66</v>
      </c>
      <c r="I5737" t="s">
        <v>609</v>
      </c>
      <c r="K5737" s="34" t="s">
        <v>11</v>
      </c>
      <c r="L5737" s="37" t="str">
        <f t="shared" si="405"/>
        <v/>
      </c>
      <c r="M5737" s="34" t="s">
        <v>11</v>
      </c>
      <c r="N5737" s="36" t="str">
        <f t="shared" si="406"/>
        <v/>
      </c>
      <c r="O5737" s="34"/>
      <c r="P5737" s="34">
        <v>473760</v>
      </c>
      <c r="Q5737" s="37">
        <f t="shared" si="407"/>
        <v>474</v>
      </c>
      <c r="R5737" s="34">
        <v>33675</v>
      </c>
    </row>
    <row r="5738" spans="1:18" ht="14.25" thickBot="1">
      <c r="A5738" s="33" t="s">
        <v>657</v>
      </c>
      <c r="B5738" s="47">
        <v>41426</v>
      </c>
      <c r="C5738" t="s">
        <v>118</v>
      </c>
      <c r="D5738" t="s">
        <v>658</v>
      </c>
      <c r="E5738" t="s">
        <v>36</v>
      </c>
      <c r="F5738" t="s">
        <v>646</v>
      </c>
      <c r="G5738" t="s">
        <v>74</v>
      </c>
      <c r="I5738" t="s">
        <v>609</v>
      </c>
      <c r="K5738" s="34">
        <v>20000</v>
      </c>
      <c r="L5738" s="37">
        <f t="shared" si="405"/>
        <v>20</v>
      </c>
      <c r="M5738" s="34">
        <v>6492</v>
      </c>
      <c r="N5738" s="36">
        <f t="shared" si="406"/>
        <v>324.60000000000002</v>
      </c>
      <c r="O5738" s="34"/>
      <c r="P5738" s="34">
        <v>383860</v>
      </c>
      <c r="Q5738" s="37">
        <f t="shared" si="407"/>
        <v>384</v>
      </c>
      <c r="R5738" s="34">
        <v>71810</v>
      </c>
    </row>
    <row r="5739" spans="1:18" ht="14.25" thickBot="1">
      <c r="A5739" s="33" t="s">
        <v>657</v>
      </c>
      <c r="B5739" s="47">
        <v>41426</v>
      </c>
      <c r="C5739" t="s">
        <v>118</v>
      </c>
      <c r="D5739" t="s">
        <v>633</v>
      </c>
      <c r="E5739" t="s">
        <v>35</v>
      </c>
      <c r="F5739" t="s">
        <v>610</v>
      </c>
      <c r="G5739" t="s">
        <v>48</v>
      </c>
      <c r="I5739" t="s">
        <v>609</v>
      </c>
      <c r="K5739" s="34" t="s">
        <v>11</v>
      </c>
      <c r="L5739" s="37" t="str">
        <f t="shared" si="405"/>
        <v/>
      </c>
      <c r="M5739" s="34" t="s">
        <v>11</v>
      </c>
      <c r="N5739" s="36" t="str">
        <f t="shared" si="406"/>
        <v/>
      </c>
      <c r="O5739" s="34"/>
      <c r="P5739" s="34">
        <v>2472</v>
      </c>
      <c r="Q5739" s="37">
        <f t="shared" si="407"/>
        <v>2</v>
      </c>
      <c r="R5739" s="34">
        <v>730</v>
      </c>
    </row>
    <row r="5740" spans="1:18" ht="14.25" thickBot="1">
      <c r="A5740" s="33" t="s">
        <v>657</v>
      </c>
      <c r="B5740" s="47">
        <v>41426</v>
      </c>
      <c r="C5740" t="s">
        <v>118</v>
      </c>
      <c r="D5740" t="s">
        <v>633</v>
      </c>
      <c r="E5740" t="s">
        <v>35</v>
      </c>
      <c r="F5740" t="s">
        <v>614</v>
      </c>
      <c r="G5740" t="s">
        <v>53</v>
      </c>
      <c r="I5740" t="s">
        <v>609</v>
      </c>
      <c r="K5740" s="34">
        <v>6578</v>
      </c>
      <c r="L5740" s="37">
        <f t="shared" si="405"/>
        <v>7</v>
      </c>
      <c r="M5740" s="34">
        <v>2970</v>
      </c>
      <c r="N5740" s="36">
        <f t="shared" si="406"/>
        <v>424.28571428571428</v>
      </c>
      <c r="O5740" s="34"/>
      <c r="P5740" s="34">
        <v>22215</v>
      </c>
      <c r="Q5740" s="37">
        <f t="shared" si="407"/>
        <v>22</v>
      </c>
      <c r="R5740" s="34">
        <v>10408</v>
      </c>
    </row>
    <row r="5741" spans="1:18" ht="14.25" thickBot="1">
      <c r="A5741" s="33" t="s">
        <v>657</v>
      </c>
      <c r="B5741" s="47">
        <v>41426</v>
      </c>
      <c r="C5741" t="s">
        <v>118</v>
      </c>
      <c r="D5741" t="s">
        <v>633</v>
      </c>
      <c r="E5741" t="s">
        <v>35</v>
      </c>
      <c r="F5741" t="s">
        <v>659</v>
      </c>
      <c r="G5741" t="s">
        <v>73</v>
      </c>
      <c r="I5741" t="s">
        <v>609</v>
      </c>
      <c r="K5741" s="34">
        <v>119990</v>
      </c>
      <c r="L5741" s="37">
        <f t="shared" si="405"/>
        <v>120</v>
      </c>
      <c r="M5741" s="34">
        <v>6209</v>
      </c>
      <c r="N5741" s="36">
        <f t="shared" si="406"/>
        <v>51.741666666666667</v>
      </c>
      <c r="O5741" s="34"/>
      <c r="P5741" s="34">
        <v>540860</v>
      </c>
      <c r="Q5741" s="37">
        <f t="shared" si="407"/>
        <v>541</v>
      </c>
      <c r="R5741" s="34">
        <v>25957</v>
      </c>
    </row>
    <row r="5742" spans="1:18" ht="14.25" thickBot="1">
      <c r="A5742" s="33" t="s">
        <v>657</v>
      </c>
      <c r="B5742" s="47">
        <v>41426</v>
      </c>
      <c r="C5742" t="s">
        <v>118</v>
      </c>
      <c r="D5742" t="s">
        <v>633</v>
      </c>
      <c r="E5742" t="s">
        <v>35</v>
      </c>
      <c r="F5742" t="s">
        <v>625</v>
      </c>
      <c r="G5742" t="s">
        <v>66</v>
      </c>
      <c r="I5742" t="s">
        <v>609</v>
      </c>
      <c r="K5742" s="34" t="s">
        <v>11</v>
      </c>
      <c r="L5742" s="37" t="str">
        <f t="shared" si="405"/>
        <v/>
      </c>
      <c r="M5742" s="34" t="s">
        <v>11</v>
      </c>
      <c r="N5742" s="36" t="str">
        <f t="shared" si="406"/>
        <v/>
      </c>
      <c r="O5742" s="34"/>
      <c r="P5742" s="34">
        <v>43517</v>
      </c>
      <c r="Q5742" s="37">
        <f t="shared" si="407"/>
        <v>44</v>
      </c>
      <c r="R5742" s="34">
        <v>5789</v>
      </c>
    </row>
    <row r="5743" spans="1:18" ht="14.25" thickBot="1">
      <c r="A5743" s="33" t="s">
        <v>657</v>
      </c>
      <c r="B5743" s="47">
        <v>41426</v>
      </c>
      <c r="C5743" t="s">
        <v>118</v>
      </c>
      <c r="D5743" t="s">
        <v>633</v>
      </c>
      <c r="E5743" t="s">
        <v>35</v>
      </c>
      <c r="F5743" t="s">
        <v>646</v>
      </c>
      <c r="G5743" t="s">
        <v>74</v>
      </c>
      <c r="I5743" t="s">
        <v>609</v>
      </c>
      <c r="K5743" s="34">
        <v>21063</v>
      </c>
      <c r="L5743" s="37">
        <f t="shared" si="405"/>
        <v>21</v>
      </c>
      <c r="M5743" s="34">
        <v>4672</v>
      </c>
      <c r="N5743" s="36">
        <f t="shared" si="406"/>
        <v>222.47619047619048</v>
      </c>
      <c r="O5743" s="34"/>
      <c r="P5743" s="34">
        <v>76085</v>
      </c>
      <c r="Q5743" s="37">
        <f t="shared" si="407"/>
        <v>76</v>
      </c>
      <c r="R5743" s="34">
        <v>17366</v>
      </c>
    </row>
    <row r="5744" spans="1:18" ht="14.25" thickBot="1">
      <c r="A5744" s="33" t="s">
        <v>657</v>
      </c>
      <c r="B5744" s="47">
        <v>41426</v>
      </c>
      <c r="C5744" t="s">
        <v>118</v>
      </c>
      <c r="D5744" t="s">
        <v>651</v>
      </c>
      <c r="E5744" t="s">
        <v>40</v>
      </c>
      <c r="F5744" t="s">
        <v>608</v>
      </c>
      <c r="G5744" t="s">
        <v>61</v>
      </c>
      <c r="I5744" t="s">
        <v>609</v>
      </c>
      <c r="K5744" s="34">
        <v>11245</v>
      </c>
      <c r="L5744" s="37">
        <f t="shared" si="405"/>
        <v>11</v>
      </c>
      <c r="M5744" s="34">
        <v>3586</v>
      </c>
      <c r="N5744" s="36">
        <f t="shared" si="406"/>
        <v>326</v>
      </c>
      <c r="O5744" s="34"/>
      <c r="P5744" s="34">
        <v>11245</v>
      </c>
      <c r="Q5744" s="37">
        <f t="shared" si="407"/>
        <v>11</v>
      </c>
      <c r="R5744" s="34">
        <v>3586</v>
      </c>
    </row>
    <row r="5745" spans="1:18" ht="14.25" thickBot="1">
      <c r="A5745" s="33" t="s">
        <v>657</v>
      </c>
      <c r="B5745" s="47">
        <v>41426</v>
      </c>
      <c r="C5745" t="s">
        <v>118</v>
      </c>
      <c r="D5745" t="s">
        <v>651</v>
      </c>
      <c r="E5745" t="s">
        <v>40</v>
      </c>
      <c r="F5745" t="s">
        <v>610</v>
      </c>
      <c r="G5745" t="s">
        <v>48</v>
      </c>
      <c r="I5745" t="s">
        <v>609</v>
      </c>
      <c r="K5745" s="34" t="s">
        <v>11</v>
      </c>
      <c r="L5745" s="37" t="str">
        <f t="shared" si="405"/>
        <v/>
      </c>
      <c r="M5745" s="34" t="s">
        <v>11</v>
      </c>
      <c r="N5745" s="36" t="str">
        <f t="shared" si="406"/>
        <v/>
      </c>
      <c r="O5745" s="34"/>
      <c r="P5745" s="34">
        <v>40429</v>
      </c>
      <c r="Q5745" s="37">
        <f t="shared" si="407"/>
        <v>40</v>
      </c>
      <c r="R5745" s="34">
        <v>12250</v>
      </c>
    </row>
    <row r="5746" spans="1:18" ht="14.25" thickBot="1">
      <c r="A5746" s="33" t="s">
        <v>657</v>
      </c>
      <c r="B5746" s="47">
        <v>41426</v>
      </c>
      <c r="C5746" t="s">
        <v>118</v>
      </c>
      <c r="D5746" t="s">
        <v>651</v>
      </c>
      <c r="E5746" t="s">
        <v>40</v>
      </c>
      <c r="F5746" t="s">
        <v>614</v>
      </c>
      <c r="G5746" t="s">
        <v>53</v>
      </c>
      <c r="I5746" t="s">
        <v>609</v>
      </c>
      <c r="K5746" s="34">
        <v>9307</v>
      </c>
      <c r="L5746" s="37">
        <f t="shared" si="405"/>
        <v>9</v>
      </c>
      <c r="M5746" s="34">
        <v>2872</v>
      </c>
      <c r="N5746" s="36">
        <f t="shared" si="406"/>
        <v>319.11111111111109</v>
      </c>
      <c r="O5746" s="34"/>
      <c r="P5746" s="34">
        <v>21896</v>
      </c>
      <c r="Q5746" s="37">
        <f t="shared" si="407"/>
        <v>22</v>
      </c>
      <c r="R5746" s="34">
        <v>7133</v>
      </c>
    </row>
    <row r="5747" spans="1:18" ht="14.25" thickBot="1">
      <c r="A5747" s="33" t="s">
        <v>657</v>
      </c>
      <c r="B5747" s="47">
        <v>41426</v>
      </c>
      <c r="C5747" t="s">
        <v>118</v>
      </c>
      <c r="D5747" t="s">
        <v>651</v>
      </c>
      <c r="E5747" t="s">
        <v>40</v>
      </c>
      <c r="F5747" t="s">
        <v>625</v>
      </c>
      <c r="G5747" t="s">
        <v>66</v>
      </c>
      <c r="I5747" t="s">
        <v>609</v>
      </c>
      <c r="K5747" s="34">
        <v>78024</v>
      </c>
      <c r="L5747" s="37">
        <f t="shared" si="405"/>
        <v>78</v>
      </c>
      <c r="M5747" s="34">
        <v>12545</v>
      </c>
      <c r="N5747" s="36">
        <f t="shared" si="406"/>
        <v>160.83333333333334</v>
      </c>
      <c r="O5747" s="34"/>
      <c r="P5747" s="34">
        <v>78024</v>
      </c>
      <c r="Q5747" s="37">
        <f t="shared" si="407"/>
        <v>78</v>
      </c>
      <c r="R5747" s="34">
        <v>12545</v>
      </c>
    </row>
    <row r="5748" spans="1:18" ht="14.25" thickBot="1">
      <c r="A5748" s="33" t="s">
        <v>657</v>
      </c>
      <c r="B5748" s="47">
        <v>41426</v>
      </c>
      <c r="C5748" t="s">
        <v>118</v>
      </c>
      <c r="D5748" t="s">
        <v>634</v>
      </c>
      <c r="E5748" t="s">
        <v>38</v>
      </c>
      <c r="F5748" t="s">
        <v>608</v>
      </c>
      <c r="G5748" t="s">
        <v>61</v>
      </c>
      <c r="I5748" t="s">
        <v>609</v>
      </c>
      <c r="K5748" s="34">
        <v>16110</v>
      </c>
      <c r="L5748" s="37">
        <f t="shared" si="405"/>
        <v>16</v>
      </c>
      <c r="M5748" s="34">
        <v>1712</v>
      </c>
      <c r="N5748" s="36">
        <f t="shared" si="406"/>
        <v>107</v>
      </c>
      <c r="O5748" s="34"/>
      <c r="P5748" s="34">
        <v>55953</v>
      </c>
      <c r="Q5748" s="37">
        <f t="shared" si="407"/>
        <v>56</v>
      </c>
      <c r="R5748" s="34">
        <v>7742</v>
      </c>
    </row>
    <row r="5749" spans="1:18" ht="14.25" thickBot="1">
      <c r="A5749" s="33" t="s">
        <v>657</v>
      </c>
      <c r="B5749" s="47">
        <v>41426</v>
      </c>
      <c r="C5749" t="s">
        <v>118</v>
      </c>
      <c r="D5749" t="s">
        <v>634</v>
      </c>
      <c r="E5749" t="s">
        <v>38</v>
      </c>
      <c r="F5749" t="s">
        <v>610</v>
      </c>
      <c r="G5749" t="s">
        <v>48</v>
      </c>
      <c r="I5749" t="s">
        <v>609</v>
      </c>
      <c r="K5749" s="34" t="s">
        <v>11</v>
      </c>
      <c r="L5749" s="37" t="str">
        <f t="shared" si="405"/>
        <v/>
      </c>
      <c r="M5749" s="34" t="s">
        <v>11</v>
      </c>
      <c r="N5749" s="36" t="str">
        <f t="shared" si="406"/>
        <v/>
      </c>
      <c r="O5749" s="34"/>
      <c r="P5749" s="34">
        <v>31712</v>
      </c>
      <c r="Q5749" s="37">
        <f t="shared" si="407"/>
        <v>32</v>
      </c>
      <c r="R5749" s="34">
        <v>2842</v>
      </c>
    </row>
    <row r="5750" spans="1:18" ht="14.25" thickBot="1">
      <c r="A5750" s="33" t="s">
        <v>657</v>
      </c>
      <c r="B5750" s="47">
        <v>41426</v>
      </c>
      <c r="C5750" t="s">
        <v>118</v>
      </c>
      <c r="D5750" t="s">
        <v>634</v>
      </c>
      <c r="E5750" t="s">
        <v>38</v>
      </c>
      <c r="F5750" t="s">
        <v>616</v>
      </c>
      <c r="G5750" t="s">
        <v>60</v>
      </c>
      <c r="I5750" t="s">
        <v>609</v>
      </c>
      <c r="K5750" s="34" t="s">
        <v>11</v>
      </c>
      <c r="L5750" s="37" t="str">
        <f t="shared" si="405"/>
        <v/>
      </c>
      <c r="M5750" s="34" t="s">
        <v>11</v>
      </c>
      <c r="N5750" s="36" t="str">
        <f t="shared" si="406"/>
        <v/>
      </c>
      <c r="O5750" s="34"/>
      <c r="P5750" s="34">
        <v>1449</v>
      </c>
      <c r="Q5750" s="37">
        <f t="shared" si="407"/>
        <v>1</v>
      </c>
      <c r="R5750" s="34">
        <v>510</v>
      </c>
    </row>
    <row r="5751" spans="1:18" ht="14.25" thickBot="1">
      <c r="A5751" s="33" t="s">
        <v>657</v>
      </c>
      <c r="B5751" s="47">
        <v>41426</v>
      </c>
      <c r="C5751" t="s">
        <v>118</v>
      </c>
      <c r="D5751" t="s">
        <v>652</v>
      </c>
      <c r="E5751" t="s">
        <v>34</v>
      </c>
      <c r="F5751" t="s">
        <v>608</v>
      </c>
      <c r="G5751" t="s">
        <v>61</v>
      </c>
      <c r="I5751" t="s">
        <v>609</v>
      </c>
      <c r="K5751" s="34">
        <v>18000</v>
      </c>
      <c r="L5751" s="37">
        <f t="shared" si="405"/>
        <v>18</v>
      </c>
      <c r="M5751" s="34">
        <v>5884</v>
      </c>
      <c r="N5751" s="36">
        <f t="shared" si="406"/>
        <v>326.88888888888891</v>
      </c>
      <c r="O5751" s="34"/>
      <c r="P5751" s="34">
        <v>18000</v>
      </c>
      <c r="Q5751" s="37">
        <f t="shared" si="407"/>
        <v>18</v>
      </c>
      <c r="R5751" s="34">
        <v>5884</v>
      </c>
    </row>
    <row r="5752" spans="1:18" ht="14.25" thickBot="1">
      <c r="A5752" s="33" t="s">
        <v>657</v>
      </c>
      <c r="B5752" s="47">
        <v>41426</v>
      </c>
      <c r="C5752" t="s">
        <v>118</v>
      </c>
      <c r="D5752" t="s">
        <v>652</v>
      </c>
      <c r="E5752" t="s">
        <v>34</v>
      </c>
      <c r="F5752" t="s">
        <v>610</v>
      </c>
      <c r="G5752" t="s">
        <v>48</v>
      </c>
      <c r="I5752" t="s">
        <v>609</v>
      </c>
      <c r="K5752" s="34" t="s">
        <v>11</v>
      </c>
      <c r="L5752" s="37" t="str">
        <f t="shared" si="405"/>
        <v/>
      </c>
      <c r="M5752" s="34" t="s">
        <v>11</v>
      </c>
      <c r="N5752" s="36" t="str">
        <f t="shared" si="406"/>
        <v/>
      </c>
      <c r="O5752" s="34"/>
      <c r="P5752" s="34">
        <v>80266</v>
      </c>
      <c r="Q5752" s="37">
        <f t="shared" si="407"/>
        <v>80</v>
      </c>
      <c r="R5752" s="34">
        <v>23980</v>
      </c>
    </row>
    <row r="5753" spans="1:18" ht="14.25" thickBot="1">
      <c r="A5753" s="33" t="s">
        <v>657</v>
      </c>
      <c r="B5753" s="47">
        <v>41426</v>
      </c>
      <c r="C5753" t="s">
        <v>118</v>
      </c>
      <c r="D5753" t="s">
        <v>652</v>
      </c>
      <c r="E5753" t="s">
        <v>34</v>
      </c>
      <c r="F5753" t="s">
        <v>614</v>
      </c>
      <c r="G5753" t="s">
        <v>53</v>
      </c>
      <c r="I5753" t="s">
        <v>609</v>
      </c>
      <c r="K5753" s="34" t="s">
        <v>11</v>
      </c>
      <c r="L5753" s="37" t="str">
        <f t="shared" si="405"/>
        <v/>
      </c>
      <c r="M5753" s="34" t="s">
        <v>11</v>
      </c>
      <c r="N5753" s="36" t="str">
        <f t="shared" si="406"/>
        <v/>
      </c>
      <c r="O5753" s="34"/>
      <c r="P5753" s="34">
        <v>21500</v>
      </c>
      <c r="Q5753" s="37">
        <f t="shared" si="407"/>
        <v>22</v>
      </c>
      <c r="R5753" s="34">
        <v>4300</v>
      </c>
    </row>
    <row r="5754" spans="1:18" ht="14.25" thickBot="1">
      <c r="A5754" s="33" t="s">
        <v>657</v>
      </c>
      <c r="B5754" s="47">
        <v>41426</v>
      </c>
      <c r="C5754" t="s">
        <v>118</v>
      </c>
      <c r="D5754" t="s">
        <v>652</v>
      </c>
      <c r="E5754" t="s">
        <v>34</v>
      </c>
      <c r="F5754" t="s">
        <v>625</v>
      </c>
      <c r="G5754" t="s">
        <v>66</v>
      </c>
      <c r="I5754" t="s">
        <v>609</v>
      </c>
      <c r="K5754" s="34">
        <v>54100</v>
      </c>
      <c r="L5754" s="37">
        <f t="shared" si="405"/>
        <v>54</v>
      </c>
      <c r="M5754" s="34">
        <v>4055</v>
      </c>
      <c r="N5754" s="36">
        <f t="shared" si="406"/>
        <v>75.092592592592595</v>
      </c>
      <c r="O5754" s="34"/>
      <c r="P5754" s="34">
        <v>882100</v>
      </c>
      <c r="Q5754" s="37">
        <f t="shared" si="407"/>
        <v>882</v>
      </c>
      <c r="R5754" s="34">
        <v>63250</v>
      </c>
    </row>
    <row r="5755" spans="1:18" ht="14.25" thickBot="1">
      <c r="A5755" s="33" t="s">
        <v>657</v>
      </c>
      <c r="B5755" s="47">
        <v>41426</v>
      </c>
      <c r="C5755" t="s">
        <v>118</v>
      </c>
      <c r="D5755" t="s">
        <v>652</v>
      </c>
      <c r="E5755" t="s">
        <v>34</v>
      </c>
      <c r="F5755" t="s">
        <v>646</v>
      </c>
      <c r="G5755" t="s">
        <v>74</v>
      </c>
      <c r="I5755" t="s">
        <v>609</v>
      </c>
      <c r="K5755" s="34">
        <v>20000</v>
      </c>
      <c r="L5755" s="37">
        <f t="shared" si="405"/>
        <v>20</v>
      </c>
      <c r="M5755" s="34">
        <v>4810</v>
      </c>
      <c r="N5755" s="36">
        <f t="shared" si="406"/>
        <v>240.5</v>
      </c>
      <c r="O5755" s="34"/>
      <c r="P5755" s="34">
        <v>473658</v>
      </c>
      <c r="Q5755" s="37">
        <f t="shared" si="407"/>
        <v>474</v>
      </c>
      <c r="R5755" s="34">
        <v>93286</v>
      </c>
    </row>
    <row r="5756" spans="1:18" ht="14.25" thickBot="1">
      <c r="A5756" s="33" t="s">
        <v>657</v>
      </c>
      <c r="B5756" s="47">
        <v>41426</v>
      </c>
      <c r="C5756" t="s">
        <v>118</v>
      </c>
      <c r="D5756" t="s">
        <v>701</v>
      </c>
      <c r="E5756" t="s">
        <v>190</v>
      </c>
      <c r="F5756" t="s">
        <v>610</v>
      </c>
      <c r="G5756" t="s">
        <v>48</v>
      </c>
      <c r="I5756" t="s">
        <v>609</v>
      </c>
      <c r="K5756" s="34" t="s">
        <v>11</v>
      </c>
      <c r="L5756" s="37" t="str">
        <f t="shared" si="405"/>
        <v/>
      </c>
      <c r="M5756" s="34" t="s">
        <v>11</v>
      </c>
      <c r="N5756" s="36" t="str">
        <f t="shared" si="406"/>
        <v/>
      </c>
      <c r="O5756" s="34"/>
      <c r="P5756" s="34">
        <v>9410</v>
      </c>
      <c r="Q5756" s="37">
        <f t="shared" si="407"/>
        <v>9</v>
      </c>
      <c r="R5756" s="34">
        <v>2708</v>
      </c>
    </row>
    <row r="5757" spans="1:18" ht="14.25" thickBot="1">
      <c r="A5757" s="33" t="s">
        <v>657</v>
      </c>
      <c r="B5757" s="47">
        <v>41426</v>
      </c>
      <c r="C5757" t="s">
        <v>118</v>
      </c>
      <c r="D5757" t="s">
        <v>656</v>
      </c>
      <c r="E5757" t="s">
        <v>316</v>
      </c>
      <c r="F5757" t="s">
        <v>610</v>
      </c>
      <c r="G5757" t="s">
        <v>48</v>
      </c>
      <c r="I5757" t="s">
        <v>609</v>
      </c>
      <c r="K5757" s="34" t="s">
        <v>11</v>
      </c>
      <c r="L5757" s="37" t="str">
        <f t="shared" si="405"/>
        <v/>
      </c>
      <c r="M5757" s="34" t="s">
        <v>11</v>
      </c>
      <c r="N5757" s="36" t="str">
        <f t="shared" si="406"/>
        <v/>
      </c>
      <c r="O5757" s="34"/>
      <c r="P5757" s="34">
        <v>25029</v>
      </c>
      <c r="Q5757" s="37">
        <f t="shared" si="407"/>
        <v>25</v>
      </c>
      <c r="R5757" s="34">
        <v>8622</v>
      </c>
    </row>
    <row r="5758" spans="1:18" ht="14.25" thickBot="1">
      <c r="A5758" s="33" t="s">
        <v>657</v>
      </c>
      <c r="B5758" s="47">
        <v>41426</v>
      </c>
      <c r="C5758" t="s">
        <v>118</v>
      </c>
      <c r="D5758" t="s">
        <v>656</v>
      </c>
      <c r="E5758" t="s">
        <v>316</v>
      </c>
      <c r="F5758" t="s">
        <v>614</v>
      </c>
      <c r="G5758" t="s">
        <v>53</v>
      </c>
      <c r="I5758" t="s">
        <v>609</v>
      </c>
      <c r="K5758" s="34">
        <v>1542</v>
      </c>
      <c r="L5758" s="37">
        <f t="shared" si="405"/>
        <v>2</v>
      </c>
      <c r="M5758" s="34">
        <v>568</v>
      </c>
      <c r="N5758" s="36">
        <f t="shared" si="406"/>
        <v>284</v>
      </c>
      <c r="O5758" s="34"/>
      <c r="P5758" s="34">
        <v>85864</v>
      </c>
      <c r="Q5758" s="37">
        <f t="shared" si="407"/>
        <v>86</v>
      </c>
      <c r="R5758" s="34">
        <v>27198</v>
      </c>
    </row>
    <row r="5759" spans="1:18" ht="14.25" thickBot="1">
      <c r="A5759" s="33" t="s">
        <v>657</v>
      </c>
      <c r="B5759" s="47">
        <v>41426</v>
      </c>
      <c r="C5759" t="s">
        <v>118</v>
      </c>
      <c r="D5759" t="s">
        <v>641</v>
      </c>
      <c r="E5759" t="s">
        <v>33</v>
      </c>
      <c r="F5759" t="s">
        <v>608</v>
      </c>
      <c r="G5759" t="s">
        <v>61</v>
      </c>
      <c r="I5759" t="s">
        <v>609</v>
      </c>
      <c r="K5759" s="34">
        <v>85710</v>
      </c>
      <c r="L5759" s="37">
        <f t="shared" si="405"/>
        <v>86</v>
      </c>
      <c r="M5759" s="34">
        <v>26252</v>
      </c>
      <c r="N5759" s="36">
        <f t="shared" si="406"/>
        <v>305.25581395348837</v>
      </c>
      <c r="O5759" s="34"/>
      <c r="P5759" s="34">
        <v>804596</v>
      </c>
      <c r="Q5759" s="37">
        <f t="shared" si="407"/>
        <v>805</v>
      </c>
      <c r="R5759" s="34">
        <v>271563</v>
      </c>
    </row>
    <row r="5760" spans="1:18" ht="14.25" thickBot="1">
      <c r="A5760" s="33" t="s">
        <v>657</v>
      </c>
      <c r="B5760" s="47">
        <v>41426</v>
      </c>
      <c r="C5760" t="s">
        <v>118</v>
      </c>
      <c r="D5760" t="s">
        <v>641</v>
      </c>
      <c r="E5760" t="s">
        <v>33</v>
      </c>
      <c r="F5760" t="s">
        <v>610</v>
      </c>
      <c r="G5760" t="s">
        <v>48</v>
      </c>
      <c r="I5760" t="s">
        <v>609</v>
      </c>
      <c r="K5760" s="34">
        <v>219900</v>
      </c>
      <c r="L5760" s="37">
        <f t="shared" si="405"/>
        <v>220</v>
      </c>
      <c r="M5760" s="34">
        <v>33683</v>
      </c>
      <c r="N5760" s="36">
        <f t="shared" si="406"/>
        <v>153.10454545454544</v>
      </c>
      <c r="O5760" s="34"/>
      <c r="P5760" s="34">
        <v>1318613</v>
      </c>
      <c r="Q5760" s="37">
        <f t="shared" si="407"/>
        <v>1319</v>
      </c>
      <c r="R5760" s="34">
        <v>233433</v>
      </c>
    </row>
    <row r="5761" spans="1:18" ht="14.25" thickBot="1">
      <c r="A5761" s="33" t="s">
        <v>657</v>
      </c>
      <c r="B5761" s="47">
        <v>41426</v>
      </c>
      <c r="C5761" t="s">
        <v>118</v>
      </c>
      <c r="D5761" t="s">
        <v>641</v>
      </c>
      <c r="E5761" t="s">
        <v>33</v>
      </c>
      <c r="F5761" t="s">
        <v>625</v>
      </c>
      <c r="G5761" t="s">
        <v>66</v>
      </c>
      <c r="I5761" t="s">
        <v>609</v>
      </c>
      <c r="K5761" s="34">
        <v>51642</v>
      </c>
      <c r="L5761" s="37">
        <f t="shared" si="405"/>
        <v>52</v>
      </c>
      <c r="M5761" s="34">
        <v>4023</v>
      </c>
      <c r="N5761" s="36">
        <f t="shared" si="406"/>
        <v>77.365384615384613</v>
      </c>
      <c r="O5761" s="34"/>
      <c r="P5761" s="34">
        <v>3406376</v>
      </c>
      <c r="Q5761" s="37">
        <f t="shared" si="407"/>
        <v>3406</v>
      </c>
      <c r="R5761" s="34">
        <v>288721</v>
      </c>
    </row>
    <row r="5762" spans="1:18" ht="14.25" thickBot="1">
      <c r="A5762" s="33" t="s">
        <v>657</v>
      </c>
      <c r="B5762" s="47">
        <v>41426</v>
      </c>
      <c r="C5762" t="s">
        <v>118</v>
      </c>
      <c r="D5762" t="s">
        <v>641</v>
      </c>
      <c r="E5762" t="s">
        <v>33</v>
      </c>
      <c r="F5762" t="s">
        <v>646</v>
      </c>
      <c r="G5762" t="s">
        <v>74</v>
      </c>
      <c r="I5762" t="s">
        <v>609</v>
      </c>
      <c r="K5762" s="34">
        <v>1146260</v>
      </c>
      <c r="L5762" s="37">
        <f t="shared" si="405"/>
        <v>1146</v>
      </c>
      <c r="M5762" s="34">
        <v>274012</v>
      </c>
      <c r="N5762" s="36">
        <f t="shared" si="406"/>
        <v>239.10296684118674</v>
      </c>
      <c r="O5762" s="34"/>
      <c r="P5762" s="34">
        <v>8786046</v>
      </c>
      <c r="Q5762" s="37">
        <f t="shared" si="407"/>
        <v>8786</v>
      </c>
      <c r="R5762" s="34">
        <v>2041824</v>
      </c>
    </row>
    <row r="5763" spans="1:18" ht="14.25" thickBot="1">
      <c r="A5763" s="33" t="s">
        <v>657</v>
      </c>
      <c r="B5763" s="47">
        <v>41426</v>
      </c>
      <c r="C5763" t="s">
        <v>118</v>
      </c>
      <c r="D5763" t="s">
        <v>641</v>
      </c>
      <c r="E5763" t="s">
        <v>33</v>
      </c>
      <c r="F5763" t="s">
        <v>706</v>
      </c>
      <c r="G5763" t="s">
        <v>442</v>
      </c>
      <c r="I5763" t="s">
        <v>609</v>
      </c>
      <c r="K5763" s="34" t="s">
        <v>11</v>
      </c>
      <c r="L5763" s="37" t="str">
        <f t="shared" si="405"/>
        <v/>
      </c>
      <c r="M5763" s="34" t="s">
        <v>11</v>
      </c>
      <c r="N5763" s="36" t="str">
        <f t="shared" si="406"/>
        <v/>
      </c>
      <c r="O5763" s="34"/>
      <c r="P5763" s="34">
        <v>18177</v>
      </c>
      <c r="Q5763" s="37">
        <f t="shared" si="407"/>
        <v>18</v>
      </c>
      <c r="R5763" s="34">
        <v>6434</v>
      </c>
    </row>
    <row r="5764" spans="1:18" ht="14.25" thickBot="1">
      <c r="A5764" s="33" t="s">
        <v>657</v>
      </c>
      <c r="B5764" s="47">
        <v>41426</v>
      </c>
      <c r="C5764" t="s">
        <v>118</v>
      </c>
      <c r="D5764" t="s">
        <v>661</v>
      </c>
      <c r="E5764" t="s">
        <v>41</v>
      </c>
      <c r="F5764" t="s">
        <v>608</v>
      </c>
      <c r="G5764" t="s">
        <v>61</v>
      </c>
      <c r="I5764" t="s">
        <v>609</v>
      </c>
      <c r="K5764" s="34">
        <v>46182</v>
      </c>
      <c r="L5764" s="37">
        <f t="shared" si="405"/>
        <v>46</v>
      </c>
      <c r="M5764" s="34">
        <v>18655</v>
      </c>
      <c r="N5764" s="36">
        <f t="shared" si="406"/>
        <v>405.54347826086956</v>
      </c>
      <c r="O5764" s="34"/>
      <c r="P5764" s="34">
        <v>65304</v>
      </c>
      <c r="Q5764" s="37">
        <f t="shared" si="407"/>
        <v>65</v>
      </c>
      <c r="R5764" s="34">
        <v>25255</v>
      </c>
    </row>
    <row r="5765" spans="1:18" ht="14.25" thickBot="1">
      <c r="A5765" s="33" t="s">
        <v>657</v>
      </c>
      <c r="B5765" s="47">
        <v>41426</v>
      </c>
      <c r="C5765" t="s">
        <v>118</v>
      </c>
      <c r="D5765" t="s">
        <v>661</v>
      </c>
      <c r="E5765" t="s">
        <v>41</v>
      </c>
      <c r="F5765" t="s">
        <v>610</v>
      </c>
      <c r="G5765" t="s">
        <v>48</v>
      </c>
      <c r="I5765" t="s">
        <v>609</v>
      </c>
      <c r="K5765" s="34">
        <v>9428</v>
      </c>
      <c r="L5765" s="37">
        <f t="shared" si="405"/>
        <v>9</v>
      </c>
      <c r="M5765" s="34">
        <v>5246</v>
      </c>
      <c r="N5765" s="36">
        <f t="shared" si="406"/>
        <v>582.88888888888891</v>
      </c>
      <c r="O5765" s="34"/>
      <c r="P5765" s="34">
        <v>84730</v>
      </c>
      <c r="Q5765" s="37">
        <f t="shared" si="407"/>
        <v>85</v>
      </c>
      <c r="R5765" s="34">
        <v>36904</v>
      </c>
    </row>
    <row r="5766" spans="1:18" ht="14.25" thickBot="1">
      <c r="A5766" s="33" t="s">
        <v>657</v>
      </c>
      <c r="B5766" s="47">
        <v>41426</v>
      </c>
      <c r="C5766" t="s">
        <v>118</v>
      </c>
      <c r="D5766" t="s">
        <v>661</v>
      </c>
      <c r="E5766" t="s">
        <v>41</v>
      </c>
      <c r="F5766" t="s">
        <v>625</v>
      </c>
      <c r="G5766" t="s">
        <v>66</v>
      </c>
      <c r="I5766" t="s">
        <v>609</v>
      </c>
      <c r="K5766" s="34" t="s">
        <v>11</v>
      </c>
      <c r="L5766" s="37" t="str">
        <f t="shared" si="405"/>
        <v/>
      </c>
      <c r="M5766" s="34" t="s">
        <v>11</v>
      </c>
      <c r="N5766" s="36" t="str">
        <f t="shared" si="406"/>
        <v/>
      </c>
      <c r="O5766" s="34"/>
      <c r="P5766" s="34">
        <v>35455</v>
      </c>
      <c r="Q5766" s="37">
        <f t="shared" si="407"/>
        <v>35</v>
      </c>
      <c r="R5766" s="34">
        <v>2794</v>
      </c>
    </row>
    <row r="5767" spans="1:18" ht="14.25" thickBot="1">
      <c r="A5767" s="33" t="s">
        <v>657</v>
      </c>
      <c r="B5767" s="47">
        <v>41426</v>
      </c>
      <c r="C5767" t="s">
        <v>118</v>
      </c>
      <c r="D5767" t="s">
        <v>664</v>
      </c>
      <c r="E5767" t="s">
        <v>370</v>
      </c>
      <c r="F5767" t="s">
        <v>709</v>
      </c>
      <c r="G5767" t="s">
        <v>710</v>
      </c>
      <c r="I5767" t="s">
        <v>609</v>
      </c>
      <c r="K5767" s="34" t="s">
        <v>11</v>
      </c>
      <c r="L5767" s="37" t="str">
        <f t="shared" si="405"/>
        <v/>
      </c>
      <c r="M5767" s="34" t="s">
        <v>11</v>
      </c>
      <c r="N5767" s="36" t="str">
        <f t="shared" si="406"/>
        <v/>
      </c>
      <c r="O5767" s="34"/>
      <c r="P5767" s="34">
        <v>12200</v>
      </c>
      <c r="Q5767" s="37">
        <f t="shared" si="407"/>
        <v>12</v>
      </c>
      <c r="R5767" s="34">
        <v>695</v>
      </c>
    </row>
    <row r="5768" spans="1:18" ht="14.25" thickBot="1">
      <c r="A5768" s="33" t="s">
        <v>657</v>
      </c>
      <c r="B5768" s="47">
        <v>41426</v>
      </c>
      <c r="C5768" t="s">
        <v>118</v>
      </c>
      <c r="D5768" t="s">
        <v>662</v>
      </c>
      <c r="E5768" t="s">
        <v>545</v>
      </c>
      <c r="F5768" t="s">
        <v>616</v>
      </c>
      <c r="G5768" t="s">
        <v>60</v>
      </c>
      <c r="I5768" t="s">
        <v>609</v>
      </c>
      <c r="K5768" s="34" t="s">
        <v>11</v>
      </c>
      <c r="L5768" s="37" t="str">
        <f t="shared" si="405"/>
        <v/>
      </c>
      <c r="M5768" s="34" t="s">
        <v>11</v>
      </c>
      <c r="N5768" s="36" t="str">
        <f t="shared" si="406"/>
        <v/>
      </c>
      <c r="O5768" s="34"/>
      <c r="P5768" s="34">
        <v>421</v>
      </c>
      <c r="Q5768" s="37">
        <f t="shared" si="407"/>
        <v>0</v>
      </c>
      <c r="R5768" s="34">
        <v>206</v>
      </c>
    </row>
    <row r="5769" spans="1:18" ht="14.25" thickBot="1">
      <c r="A5769" s="33" t="s">
        <v>657</v>
      </c>
      <c r="B5769" s="47">
        <v>41426</v>
      </c>
      <c r="C5769" t="s">
        <v>118</v>
      </c>
      <c r="D5769" t="s">
        <v>662</v>
      </c>
      <c r="E5769" t="s">
        <v>545</v>
      </c>
      <c r="F5769" t="s">
        <v>646</v>
      </c>
      <c r="G5769" t="s">
        <v>74</v>
      </c>
      <c r="I5769" t="s">
        <v>609</v>
      </c>
      <c r="K5769" s="34" t="s">
        <v>11</v>
      </c>
      <c r="L5769" s="37" t="str">
        <f t="shared" si="405"/>
        <v/>
      </c>
      <c r="M5769" s="34" t="s">
        <v>11</v>
      </c>
      <c r="N5769" s="36" t="str">
        <f t="shared" si="406"/>
        <v/>
      </c>
      <c r="O5769" s="34"/>
      <c r="P5769" s="34">
        <v>59960</v>
      </c>
      <c r="Q5769" s="37">
        <f t="shared" si="407"/>
        <v>60</v>
      </c>
      <c r="R5769" s="34">
        <v>14047</v>
      </c>
    </row>
    <row r="5770" spans="1:18" ht="14.25" thickBot="1">
      <c r="A5770" s="33" t="s">
        <v>606</v>
      </c>
      <c r="B5770" s="47">
        <v>41426</v>
      </c>
      <c r="C5770" t="s">
        <v>118</v>
      </c>
      <c r="D5770" t="s">
        <v>607</v>
      </c>
      <c r="E5770" t="s">
        <v>44</v>
      </c>
      <c r="F5770" t="s">
        <v>608</v>
      </c>
      <c r="G5770" t="s">
        <v>61</v>
      </c>
      <c r="I5770" t="s">
        <v>609</v>
      </c>
      <c r="K5770" s="34" t="s">
        <v>11</v>
      </c>
      <c r="L5770" s="37" t="str">
        <f>IF(ISERROR(ROUND(K5770*0.001,0))=TRUE,"",(ROUND(K5770*0.001,0)))</f>
        <v/>
      </c>
      <c r="M5770" s="34" t="s">
        <v>11</v>
      </c>
      <c r="N5770" s="36" t="str">
        <f>IF(ISERROR(M5770/L5770)=TRUE,"",(M5770/L5770))</f>
        <v/>
      </c>
      <c r="O5770" s="34"/>
      <c r="P5770" s="34">
        <v>959315</v>
      </c>
      <c r="Q5770" s="37">
        <f>IF(ISERROR(ROUND(P5770*0.001,0))=TRUE,"",(ROUND(P5770*0.001,0)))</f>
        <v>959</v>
      </c>
      <c r="R5770" s="34">
        <v>154376</v>
      </c>
    </row>
    <row r="5771" spans="1:18" ht="14.25" thickBot="1">
      <c r="A5771" s="33" t="s">
        <v>606</v>
      </c>
      <c r="B5771" s="47">
        <v>41426</v>
      </c>
      <c r="C5771" t="s">
        <v>118</v>
      </c>
      <c r="D5771" t="s">
        <v>607</v>
      </c>
      <c r="E5771" t="s">
        <v>44</v>
      </c>
      <c r="F5771" t="s">
        <v>642</v>
      </c>
      <c r="G5771" t="s">
        <v>99</v>
      </c>
      <c r="I5771" t="s">
        <v>609</v>
      </c>
      <c r="K5771" s="34" t="s">
        <v>11</v>
      </c>
      <c r="L5771" s="37" t="str">
        <f t="shared" ref="L5771:L5834" si="408">IF(ISERROR(ROUND(K5771*0.001,0))=TRUE,"",(ROUND(K5771*0.001,0)))</f>
        <v/>
      </c>
      <c r="M5771" s="34" t="s">
        <v>11</v>
      </c>
      <c r="N5771" s="36" t="str">
        <f t="shared" ref="N5771:N5834" si="409">IF(ISERROR(M5771/L5771)=TRUE,"",(M5771/L5771))</f>
        <v/>
      </c>
      <c r="O5771" s="34"/>
      <c r="P5771" s="34">
        <v>115634</v>
      </c>
      <c r="Q5771" s="37">
        <f t="shared" ref="Q5771:Q5834" si="410">IF(ISERROR(ROUND(P5771*0.001,0))=TRUE,"",(ROUND(P5771*0.001,0)))</f>
        <v>116</v>
      </c>
      <c r="R5771" s="34">
        <v>17408</v>
      </c>
    </row>
    <row r="5772" spans="1:18" ht="14.25" thickBot="1">
      <c r="A5772" s="33" t="s">
        <v>606</v>
      </c>
      <c r="B5772" s="47">
        <v>41426</v>
      </c>
      <c r="C5772" t="s">
        <v>118</v>
      </c>
      <c r="D5772" t="s">
        <v>607</v>
      </c>
      <c r="E5772" t="s">
        <v>44</v>
      </c>
      <c r="F5772" t="s">
        <v>610</v>
      </c>
      <c r="G5772" t="s">
        <v>48</v>
      </c>
      <c r="I5772" t="s">
        <v>609</v>
      </c>
      <c r="K5772" s="34">
        <v>81470</v>
      </c>
      <c r="L5772" s="37">
        <f t="shared" si="408"/>
        <v>81</v>
      </c>
      <c r="M5772" s="34">
        <v>17922</v>
      </c>
      <c r="N5772" s="36">
        <f t="shared" si="409"/>
        <v>221.25925925925927</v>
      </c>
      <c r="O5772" s="34"/>
      <c r="P5772" s="34">
        <v>862335</v>
      </c>
      <c r="Q5772" s="37">
        <f t="shared" si="410"/>
        <v>862</v>
      </c>
      <c r="R5772" s="34">
        <v>126746</v>
      </c>
    </row>
    <row r="5773" spans="1:18" ht="14.25" thickBot="1">
      <c r="A5773" s="33" t="s">
        <v>606</v>
      </c>
      <c r="B5773" s="47">
        <v>41426</v>
      </c>
      <c r="C5773" t="s">
        <v>118</v>
      </c>
      <c r="D5773" t="s">
        <v>607</v>
      </c>
      <c r="E5773" t="s">
        <v>44</v>
      </c>
      <c r="F5773" t="s">
        <v>611</v>
      </c>
      <c r="G5773" t="s">
        <v>58</v>
      </c>
      <c r="I5773" t="s">
        <v>609</v>
      </c>
      <c r="K5773" s="34">
        <v>699000</v>
      </c>
      <c r="L5773" s="37">
        <f t="shared" si="408"/>
        <v>699</v>
      </c>
      <c r="M5773" s="34">
        <v>93106</v>
      </c>
      <c r="N5773" s="36">
        <f t="shared" si="409"/>
        <v>133.19885550786839</v>
      </c>
      <c r="O5773" s="34"/>
      <c r="P5773" s="34">
        <v>18806320</v>
      </c>
      <c r="Q5773" s="37">
        <f t="shared" si="410"/>
        <v>18806</v>
      </c>
      <c r="R5773" s="34">
        <v>2288534</v>
      </c>
    </row>
    <row r="5774" spans="1:18" ht="14.25" thickBot="1">
      <c r="A5774" s="33" t="s">
        <v>606</v>
      </c>
      <c r="B5774" s="47">
        <v>41426</v>
      </c>
      <c r="C5774" t="s">
        <v>118</v>
      </c>
      <c r="D5774" t="s">
        <v>607</v>
      </c>
      <c r="E5774" t="s">
        <v>44</v>
      </c>
      <c r="F5774" t="s">
        <v>612</v>
      </c>
      <c r="G5774" t="s">
        <v>57</v>
      </c>
      <c r="I5774" t="s">
        <v>609</v>
      </c>
      <c r="K5774" s="34" t="s">
        <v>11</v>
      </c>
      <c r="L5774" s="37" t="str">
        <f t="shared" si="408"/>
        <v/>
      </c>
      <c r="M5774" s="34" t="s">
        <v>11</v>
      </c>
      <c r="N5774" s="36" t="str">
        <f t="shared" si="409"/>
        <v/>
      </c>
      <c r="O5774" s="34"/>
      <c r="P5774" s="34">
        <v>1452420</v>
      </c>
      <c r="Q5774" s="37">
        <f t="shared" si="410"/>
        <v>1452</v>
      </c>
      <c r="R5774" s="34">
        <v>201355</v>
      </c>
    </row>
    <row r="5775" spans="1:18" ht="14.25" thickBot="1">
      <c r="A5775" s="33" t="s">
        <v>606</v>
      </c>
      <c r="B5775" s="47">
        <v>41426</v>
      </c>
      <c r="C5775" t="s">
        <v>118</v>
      </c>
      <c r="D5775" t="s">
        <v>607</v>
      </c>
      <c r="E5775" t="s">
        <v>44</v>
      </c>
      <c r="F5775" t="s">
        <v>613</v>
      </c>
      <c r="G5775" t="s">
        <v>55</v>
      </c>
      <c r="I5775" t="s">
        <v>609</v>
      </c>
      <c r="K5775" s="34" t="s">
        <v>11</v>
      </c>
      <c r="L5775" s="37" t="str">
        <f t="shared" si="408"/>
        <v/>
      </c>
      <c r="M5775" s="34" t="s">
        <v>11</v>
      </c>
      <c r="N5775" s="36" t="str">
        <f t="shared" si="409"/>
        <v/>
      </c>
      <c r="O5775" s="34"/>
      <c r="P5775" s="34">
        <v>1000000</v>
      </c>
      <c r="Q5775" s="37">
        <f t="shared" si="410"/>
        <v>1000</v>
      </c>
      <c r="R5775" s="34">
        <v>144730</v>
      </c>
    </row>
    <row r="5776" spans="1:18" ht="14.25" thickBot="1">
      <c r="A5776" s="33" t="s">
        <v>606</v>
      </c>
      <c r="B5776" s="47">
        <v>41426</v>
      </c>
      <c r="C5776" t="s">
        <v>118</v>
      </c>
      <c r="D5776" t="s">
        <v>607</v>
      </c>
      <c r="E5776" t="s">
        <v>44</v>
      </c>
      <c r="F5776" t="s">
        <v>614</v>
      </c>
      <c r="G5776" t="s">
        <v>53</v>
      </c>
      <c r="I5776" t="s">
        <v>609</v>
      </c>
      <c r="K5776" s="34">
        <v>2613</v>
      </c>
      <c r="L5776" s="37">
        <f t="shared" si="408"/>
        <v>3</v>
      </c>
      <c r="M5776" s="34">
        <v>516</v>
      </c>
      <c r="N5776" s="36">
        <f t="shared" si="409"/>
        <v>172</v>
      </c>
      <c r="O5776" s="34"/>
      <c r="P5776" s="34">
        <v>448611</v>
      </c>
      <c r="Q5776" s="37">
        <f t="shared" si="410"/>
        <v>449</v>
      </c>
      <c r="R5776" s="34">
        <v>66763</v>
      </c>
    </row>
    <row r="5777" spans="1:18" ht="14.25" thickBot="1">
      <c r="A5777" s="33" t="s">
        <v>606</v>
      </c>
      <c r="B5777" s="47">
        <v>41426</v>
      </c>
      <c r="C5777" t="s">
        <v>118</v>
      </c>
      <c r="D5777" t="s">
        <v>607</v>
      </c>
      <c r="E5777" t="s">
        <v>44</v>
      </c>
      <c r="F5777" t="s">
        <v>659</v>
      </c>
      <c r="G5777" t="s">
        <v>73</v>
      </c>
      <c r="I5777" t="s">
        <v>609</v>
      </c>
      <c r="K5777" s="34">
        <v>50830</v>
      </c>
      <c r="L5777" s="37">
        <f t="shared" si="408"/>
        <v>51</v>
      </c>
      <c r="M5777" s="34">
        <v>7014</v>
      </c>
      <c r="N5777" s="36">
        <f t="shared" si="409"/>
        <v>137.52941176470588</v>
      </c>
      <c r="O5777" s="34"/>
      <c r="P5777" s="34">
        <v>102830</v>
      </c>
      <c r="Q5777" s="37">
        <f t="shared" si="410"/>
        <v>103</v>
      </c>
      <c r="R5777" s="34">
        <v>14294</v>
      </c>
    </row>
    <row r="5778" spans="1:18" ht="14.25" thickBot="1">
      <c r="A5778" s="33" t="s">
        <v>606</v>
      </c>
      <c r="B5778" s="47">
        <v>41426</v>
      </c>
      <c r="C5778" t="s">
        <v>118</v>
      </c>
      <c r="D5778" t="s">
        <v>607</v>
      </c>
      <c r="E5778" t="s">
        <v>44</v>
      </c>
      <c r="F5778" t="s">
        <v>615</v>
      </c>
      <c r="G5778" t="s">
        <v>51</v>
      </c>
      <c r="I5778" t="s">
        <v>609</v>
      </c>
      <c r="K5778" s="34" t="s">
        <v>11</v>
      </c>
      <c r="L5778" s="37" t="str">
        <f t="shared" si="408"/>
        <v/>
      </c>
      <c r="M5778" s="34" t="s">
        <v>11</v>
      </c>
      <c r="N5778" s="36" t="str">
        <f t="shared" si="409"/>
        <v/>
      </c>
      <c r="O5778" s="34"/>
      <c r="P5778" s="34">
        <v>14030</v>
      </c>
      <c r="Q5778" s="37">
        <f t="shared" si="410"/>
        <v>14</v>
      </c>
      <c r="R5778" s="34">
        <v>1954</v>
      </c>
    </row>
    <row r="5779" spans="1:18" ht="14.25" thickBot="1">
      <c r="A5779" s="33" t="s">
        <v>606</v>
      </c>
      <c r="B5779" s="47">
        <v>41426</v>
      </c>
      <c r="C5779" t="s">
        <v>118</v>
      </c>
      <c r="D5779" t="s">
        <v>607</v>
      </c>
      <c r="E5779" t="s">
        <v>44</v>
      </c>
      <c r="F5779" t="s">
        <v>616</v>
      </c>
      <c r="G5779" t="s">
        <v>60</v>
      </c>
      <c r="I5779" t="s">
        <v>609</v>
      </c>
      <c r="K5779" s="34">
        <v>337726</v>
      </c>
      <c r="L5779" s="37">
        <f t="shared" si="408"/>
        <v>338</v>
      </c>
      <c r="M5779" s="34">
        <v>57405</v>
      </c>
      <c r="N5779" s="36">
        <f t="shared" si="409"/>
        <v>169.83727810650888</v>
      </c>
      <c r="O5779" s="34"/>
      <c r="P5779" s="34">
        <v>13054902</v>
      </c>
      <c r="Q5779" s="37">
        <f t="shared" si="410"/>
        <v>13055</v>
      </c>
      <c r="R5779" s="34">
        <v>1868659</v>
      </c>
    </row>
    <row r="5780" spans="1:18" ht="14.25" thickBot="1">
      <c r="A5780" s="33" t="s">
        <v>606</v>
      </c>
      <c r="B5780" s="47">
        <v>41426</v>
      </c>
      <c r="C5780" t="s">
        <v>118</v>
      </c>
      <c r="D5780" t="s">
        <v>607</v>
      </c>
      <c r="E5780" t="s">
        <v>44</v>
      </c>
      <c r="F5780" t="s">
        <v>617</v>
      </c>
      <c r="G5780" t="s">
        <v>64</v>
      </c>
      <c r="I5780" t="s">
        <v>609</v>
      </c>
      <c r="K5780" s="34" t="s">
        <v>11</v>
      </c>
      <c r="L5780" s="37" t="str">
        <f t="shared" si="408"/>
        <v/>
      </c>
      <c r="M5780" s="34" t="s">
        <v>11</v>
      </c>
      <c r="N5780" s="36" t="str">
        <f t="shared" si="409"/>
        <v/>
      </c>
      <c r="O5780" s="34"/>
      <c r="P5780" s="34">
        <v>51224</v>
      </c>
      <c r="Q5780" s="37">
        <f t="shared" si="410"/>
        <v>51</v>
      </c>
      <c r="R5780" s="34">
        <v>7202</v>
      </c>
    </row>
    <row r="5781" spans="1:18" ht="14.25" thickBot="1">
      <c r="A5781" s="33" t="s">
        <v>606</v>
      </c>
      <c r="B5781" s="47">
        <v>41426</v>
      </c>
      <c r="C5781" t="s">
        <v>118</v>
      </c>
      <c r="D5781" t="s">
        <v>607</v>
      </c>
      <c r="E5781" t="s">
        <v>44</v>
      </c>
      <c r="F5781" t="s">
        <v>625</v>
      </c>
      <c r="G5781" t="s">
        <v>66</v>
      </c>
      <c r="I5781" t="s">
        <v>609</v>
      </c>
      <c r="K5781" s="34">
        <v>187812</v>
      </c>
      <c r="L5781" s="37">
        <f t="shared" si="408"/>
        <v>188</v>
      </c>
      <c r="M5781" s="34">
        <v>9546</v>
      </c>
      <c r="N5781" s="36">
        <f t="shared" si="409"/>
        <v>50.776595744680854</v>
      </c>
      <c r="O5781" s="34"/>
      <c r="P5781" s="34">
        <v>1155394</v>
      </c>
      <c r="Q5781" s="37">
        <f t="shared" si="410"/>
        <v>1155</v>
      </c>
      <c r="R5781" s="34">
        <v>124121</v>
      </c>
    </row>
    <row r="5782" spans="1:18" ht="14.25" thickBot="1">
      <c r="A5782" s="33" t="s">
        <v>606</v>
      </c>
      <c r="B5782" s="47">
        <v>41426</v>
      </c>
      <c r="C5782" t="s">
        <v>118</v>
      </c>
      <c r="D5782" t="s">
        <v>607</v>
      </c>
      <c r="E5782" t="s">
        <v>44</v>
      </c>
      <c r="F5782" t="s">
        <v>618</v>
      </c>
      <c r="G5782" t="s">
        <v>47</v>
      </c>
      <c r="I5782" t="s">
        <v>609</v>
      </c>
      <c r="K5782" s="34" t="s">
        <v>11</v>
      </c>
      <c r="L5782" s="37" t="str">
        <f t="shared" si="408"/>
        <v/>
      </c>
      <c r="M5782" s="34" t="s">
        <v>11</v>
      </c>
      <c r="N5782" s="36" t="str">
        <f t="shared" si="409"/>
        <v/>
      </c>
      <c r="O5782" s="34"/>
      <c r="P5782" s="34">
        <v>1823000</v>
      </c>
      <c r="Q5782" s="37">
        <f t="shared" si="410"/>
        <v>1823</v>
      </c>
      <c r="R5782" s="34">
        <v>78867</v>
      </c>
    </row>
    <row r="5783" spans="1:18" ht="14.25" thickBot="1">
      <c r="A5783" s="33" t="s">
        <v>606</v>
      </c>
      <c r="B5783" s="47">
        <v>41426</v>
      </c>
      <c r="C5783" t="s">
        <v>118</v>
      </c>
      <c r="D5783" t="s">
        <v>607</v>
      </c>
      <c r="E5783" t="s">
        <v>44</v>
      </c>
      <c r="F5783" t="s">
        <v>619</v>
      </c>
      <c r="G5783" t="s">
        <v>54</v>
      </c>
      <c r="I5783" t="s">
        <v>609</v>
      </c>
      <c r="K5783" s="34" t="s">
        <v>11</v>
      </c>
      <c r="L5783" s="37" t="str">
        <f t="shared" si="408"/>
        <v/>
      </c>
      <c r="M5783" s="34" t="s">
        <v>11</v>
      </c>
      <c r="N5783" s="36" t="str">
        <f t="shared" si="409"/>
        <v/>
      </c>
      <c r="O5783" s="34"/>
      <c r="P5783" s="34">
        <v>319494</v>
      </c>
      <c r="Q5783" s="37">
        <f t="shared" si="410"/>
        <v>319</v>
      </c>
      <c r="R5783" s="34">
        <v>45231</v>
      </c>
    </row>
    <row r="5784" spans="1:18" ht="14.25" thickBot="1">
      <c r="A5784" s="33" t="s">
        <v>606</v>
      </c>
      <c r="B5784" s="47">
        <v>41426</v>
      </c>
      <c r="C5784" t="s">
        <v>118</v>
      </c>
      <c r="D5784" t="s">
        <v>607</v>
      </c>
      <c r="E5784" t="s">
        <v>44</v>
      </c>
      <c r="F5784" t="s">
        <v>620</v>
      </c>
      <c r="G5784" t="s">
        <v>67</v>
      </c>
      <c r="I5784" t="s">
        <v>609</v>
      </c>
      <c r="K5784" s="34" t="s">
        <v>11</v>
      </c>
      <c r="L5784" s="37" t="str">
        <f t="shared" si="408"/>
        <v/>
      </c>
      <c r="M5784" s="34" t="s">
        <v>11</v>
      </c>
      <c r="N5784" s="36" t="str">
        <f t="shared" si="409"/>
        <v/>
      </c>
      <c r="O5784" s="34"/>
      <c r="P5784" s="34">
        <v>477480</v>
      </c>
      <c r="Q5784" s="37">
        <f t="shared" si="410"/>
        <v>477</v>
      </c>
      <c r="R5784" s="34">
        <v>59237</v>
      </c>
    </row>
    <row r="5785" spans="1:18" ht="14.25" thickBot="1">
      <c r="A5785" s="33" t="s">
        <v>606</v>
      </c>
      <c r="B5785" s="47">
        <v>41426</v>
      </c>
      <c r="C5785" t="s">
        <v>118</v>
      </c>
      <c r="D5785" t="s">
        <v>607</v>
      </c>
      <c r="E5785" t="s">
        <v>44</v>
      </c>
      <c r="F5785" t="s">
        <v>621</v>
      </c>
      <c r="G5785" t="s">
        <v>50</v>
      </c>
      <c r="I5785" t="s">
        <v>609</v>
      </c>
      <c r="K5785" s="34">
        <v>2520000</v>
      </c>
      <c r="L5785" s="37">
        <f t="shared" si="408"/>
        <v>2520</v>
      </c>
      <c r="M5785" s="34">
        <v>365187</v>
      </c>
      <c r="N5785" s="36">
        <f t="shared" si="409"/>
        <v>144.9154761904762</v>
      </c>
      <c r="O5785" s="34"/>
      <c r="P5785" s="34">
        <v>13193000</v>
      </c>
      <c r="Q5785" s="37">
        <f t="shared" si="410"/>
        <v>13193</v>
      </c>
      <c r="R5785" s="34">
        <v>1767540</v>
      </c>
    </row>
    <row r="5786" spans="1:18" ht="14.25" thickBot="1">
      <c r="A5786" s="33" t="s">
        <v>606</v>
      </c>
      <c r="B5786" s="47">
        <v>41426</v>
      </c>
      <c r="C5786" t="s">
        <v>118</v>
      </c>
      <c r="D5786" t="s">
        <v>607</v>
      </c>
      <c r="E5786" t="s">
        <v>44</v>
      </c>
      <c r="F5786" t="s">
        <v>626</v>
      </c>
      <c r="G5786" t="s">
        <v>62</v>
      </c>
      <c r="I5786" t="s">
        <v>609</v>
      </c>
      <c r="K5786" s="34" t="s">
        <v>11</v>
      </c>
      <c r="L5786" s="37" t="str">
        <f t="shared" si="408"/>
        <v/>
      </c>
      <c r="M5786" s="34" t="s">
        <v>11</v>
      </c>
      <c r="N5786" s="36" t="str">
        <f t="shared" si="409"/>
        <v/>
      </c>
      <c r="O5786" s="34"/>
      <c r="P5786" s="34">
        <v>100120</v>
      </c>
      <c r="Q5786" s="37">
        <f t="shared" si="410"/>
        <v>100</v>
      </c>
      <c r="R5786" s="34">
        <v>14883</v>
      </c>
    </row>
    <row r="5787" spans="1:18" ht="14.25" thickBot="1">
      <c r="A5787" s="33" t="s">
        <v>606</v>
      </c>
      <c r="B5787" s="47">
        <v>41426</v>
      </c>
      <c r="C5787" t="s">
        <v>118</v>
      </c>
      <c r="D5787" t="s">
        <v>607</v>
      </c>
      <c r="E5787" t="s">
        <v>44</v>
      </c>
      <c r="F5787" t="s">
        <v>646</v>
      </c>
      <c r="G5787" t="s">
        <v>74</v>
      </c>
      <c r="I5787" t="s">
        <v>609</v>
      </c>
      <c r="K5787" s="34" t="s">
        <v>11</v>
      </c>
      <c r="L5787" s="37" t="str">
        <f t="shared" si="408"/>
        <v/>
      </c>
      <c r="M5787" s="34" t="s">
        <v>11</v>
      </c>
      <c r="N5787" s="36" t="str">
        <f t="shared" si="409"/>
        <v/>
      </c>
      <c r="O5787" s="34"/>
      <c r="P5787" s="34">
        <v>546203</v>
      </c>
      <c r="Q5787" s="37">
        <f t="shared" si="410"/>
        <v>546</v>
      </c>
      <c r="R5787" s="34">
        <v>28863</v>
      </c>
    </row>
    <row r="5788" spans="1:18" ht="14.25" thickBot="1">
      <c r="A5788" s="33" t="s">
        <v>606</v>
      </c>
      <c r="B5788" s="47">
        <v>41426</v>
      </c>
      <c r="C5788" t="s">
        <v>118</v>
      </c>
      <c r="D5788" t="s">
        <v>622</v>
      </c>
      <c r="E5788" t="s">
        <v>45</v>
      </c>
      <c r="F5788" t="s">
        <v>608</v>
      </c>
      <c r="G5788" t="s">
        <v>61</v>
      </c>
      <c r="I5788" t="s">
        <v>609</v>
      </c>
      <c r="K5788" s="34">
        <v>510190</v>
      </c>
      <c r="L5788" s="37">
        <f t="shared" si="408"/>
        <v>510</v>
      </c>
      <c r="M5788" s="34">
        <v>29283</v>
      </c>
      <c r="N5788" s="36">
        <f t="shared" si="409"/>
        <v>57.417647058823526</v>
      </c>
      <c r="O5788" s="34"/>
      <c r="P5788" s="34">
        <v>2759964</v>
      </c>
      <c r="Q5788" s="37">
        <f t="shared" si="410"/>
        <v>2760</v>
      </c>
      <c r="R5788" s="34">
        <v>261826</v>
      </c>
    </row>
    <row r="5789" spans="1:18" ht="14.25" thickBot="1">
      <c r="A5789" s="33" t="s">
        <v>606</v>
      </c>
      <c r="B5789" s="47">
        <v>41426</v>
      </c>
      <c r="C5789" t="s">
        <v>118</v>
      </c>
      <c r="D5789" t="s">
        <v>622</v>
      </c>
      <c r="E5789" t="s">
        <v>45</v>
      </c>
      <c r="F5789" t="s">
        <v>642</v>
      </c>
      <c r="G5789" t="s">
        <v>99</v>
      </c>
      <c r="I5789" t="s">
        <v>609</v>
      </c>
      <c r="K5789" s="34">
        <v>32462</v>
      </c>
      <c r="L5789" s="37">
        <f t="shared" si="408"/>
        <v>32</v>
      </c>
      <c r="M5789" s="34">
        <v>1876</v>
      </c>
      <c r="N5789" s="36">
        <f t="shared" si="409"/>
        <v>58.625</v>
      </c>
      <c r="O5789" s="34"/>
      <c r="P5789" s="34">
        <v>252270</v>
      </c>
      <c r="Q5789" s="37">
        <f t="shared" si="410"/>
        <v>252</v>
      </c>
      <c r="R5789" s="34">
        <v>13099</v>
      </c>
    </row>
    <row r="5790" spans="1:18" ht="14.25" thickBot="1">
      <c r="A5790" s="33" t="s">
        <v>606</v>
      </c>
      <c r="B5790" s="47">
        <v>41426</v>
      </c>
      <c r="C5790" t="s">
        <v>118</v>
      </c>
      <c r="D5790" t="s">
        <v>622</v>
      </c>
      <c r="E5790" t="s">
        <v>45</v>
      </c>
      <c r="F5790" t="s">
        <v>636</v>
      </c>
      <c r="G5790" t="s">
        <v>104</v>
      </c>
      <c r="I5790" t="s">
        <v>609</v>
      </c>
      <c r="K5790" s="34">
        <v>1997000</v>
      </c>
      <c r="L5790" s="37">
        <f t="shared" si="408"/>
        <v>1997</v>
      </c>
      <c r="M5790" s="34">
        <v>99111</v>
      </c>
      <c r="N5790" s="36">
        <f t="shared" si="409"/>
        <v>49.629944917376065</v>
      </c>
      <c r="O5790" s="34"/>
      <c r="P5790" s="34">
        <v>1997000</v>
      </c>
      <c r="Q5790" s="37">
        <f t="shared" si="410"/>
        <v>1997</v>
      </c>
      <c r="R5790" s="34">
        <v>99111</v>
      </c>
    </row>
    <row r="5791" spans="1:18" ht="14.25" thickBot="1">
      <c r="A5791" s="33" t="s">
        <v>606</v>
      </c>
      <c r="B5791" s="47">
        <v>41426</v>
      </c>
      <c r="C5791" t="s">
        <v>118</v>
      </c>
      <c r="D5791" t="s">
        <v>622</v>
      </c>
      <c r="E5791" t="s">
        <v>45</v>
      </c>
      <c r="F5791" t="s">
        <v>610</v>
      </c>
      <c r="G5791" t="s">
        <v>48</v>
      </c>
      <c r="I5791" t="s">
        <v>609</v>
      </c>
      <c r="K5791" s="34" t="s">
        <v>11</v>
      </c>
      <c r="L5791" s="37" t="str">
        <f t="shared" si="408"/>
        <v/>
      </c>
      <c r="M5791" s="34" t="s">
        <v>11</v>
      </c>
      <c r="N5791" s="36" t="str">
        <f t="shared" si="409"/>
        <v/>
      </c>
      <c r="O5791" s="34"/>
      <c r="P5791" s="34">
        <v>908103</v>
      </c>
      <c r="Q5791" s="37">
        <f t="shared" si="410"/>
        <v>908</v>
      </c>
      <c r="R5791" s="34">
        <v>117768</v>
      </c>
    </row>
    <row r="5792" spans="1:18" ht="14.25" thickBot="1">
      <c r="A5792" s="33" t="s">
        <v>606</v>
      </c>
      <c r="B5792" s="47">
        <v>41426</v>
      </c>
      <c r="C5792" t="s">
        <v>118</v>
      </c>
      <c r="D5792" t="s">
        <v>622</v>
      </c>
      <c r="E5792" t="s">
        <v>45</v>
      </c>
      <c r="F5792" t="s">
        <v>613</v>
      </c>
      <c r="G5792" t="s">
        <v>55</v>
      </c>
      <c r="I5792" t="s">
        <v>609</v>
      </c>
      <c r="K5792" s="34" t="s">
        <v>11</v>
      </c>
      <c r="L5792" s="37" t="str">
        <f t="shared" si="408"/>
        <v/>
      </c>
      <c r="M5792" s="34" t="s">
        <v>11</v>
      </c>
      <c r="N5792" s="36" t="str">
        <f t="shared" si="409"/>
        <v/>
      </c>
      <c r="O5792" s="34"/>
      <c r="P5792" s="34">
        <v>1298690</v>
      </c>
      <c r="Q5792" s="37">
        <f t="shared" si="410"/>
        <v>1299</v>
      </c>
      <c r="R5792" s="34">
        <v>147736</v>
      </c>
    </row>
    <row r="5793" spans="1:18" ht="14.25" thickBot="1">
      <c r="A5793" s="33" t="s">
        <v>606</v>
      </c>
      <c r="B5793" s="47">
        <v>41426</v>
      </c>
      <c r="C5793" t="s">
        <v>118</v>
      </c>
      <c r="D5793" t="s">
        <v>622</v>
      </c>
      <c r="E5793" t="s">
        <v>45</v>
      </c>
      <c r="F5793" t="s">
        <v>614</v>
      </c>
      <c r="G5793" t="s">
        <v>53</v>
      </c>
      <c r="I5793" t="s">
        <v>609</v>
      </c>
      <c r="K5793" s="34">
        <v>4940</v>
      </c>
      <c r="L5793" s="37">
        <f t="shared" si="408"/>
        <v>5</v>
      </c>
      <c r="M5793" s="34">
        <v>853</v>
      </c>
      <c r="N5793" s="36">
        <f t="shared" si="409"/>
        <v>170.6</v>
      </c>
      <c r="O5793" s="34"/>
      <c r="P5793" s="34">
        <v>14930</v>
      </c>
      <c r="Q5793" s="37">
        <f t="shared" si="410"/>
        <v>15</v>
      </c>
      <c r="R5793" s="34">
        <v>2675</v>
      </c>
    </row>
    <row r="5794" spans="1:18" ht="14.25" thickBot="1">
      <c r="A5794" s="33" t="s">
        <v>606</v>
      </c>
      <c r="B5794" s="47">
        <v>41426</v>
      </c>
      <c r="C5794" t="s">
        <v>118</v>
      </c>
      <c r="D5794" t="s">
        <v>622</v>
      </c>
      <c r="E5794" t="s">
        <v>45</v>
      </c>
      <c r="F5794" t="s">
        <v>616</v>
      </c>
      <c r="G5794" t="s">
        <v>60</v>
      </c>
      <c r="I5794" t="s">
        <v>609</v>
      </c>
      <c r="K5794" s="34" t="s">
        <v>11</v>
      </c>
      <c r="L5794" s="37" t="str">
        <f t="shared" si="408"/>
        <v/>
      </c>
      <c r="M5794" s="34" t="s">
        <v>11</v>
      </c>
      <c r="N5794" s="36" t="str">
        <f t="shared" si="409"/>
        <v/>
      </c>
      <c r="O5794" s="34"/>
      <c r="P5794" s="34">
        <v>2130615</v>
      </c>
      <c r="Q5794" s="37">
        <f t="shared" si="410"/>
        <v>2131</v>
      </c>
      <c r="R5794" s="34">
        <v>283876</v>
      </c>
    </row>
    <row r="5795" spans="1:18" ht="14.25" thickBot="1">
      <c r="A5795" s="33" t="s">
        <v>606</v>
      </c>
      <c r="B5795" s="47">
        <v>41426</v>
      </c>
      <c r="C5795" t="s">
        <v>118</v>
      </c>
      <c r="D5795" t="s">
        <v>622</v>
      </c>
      <c r="E5795" t="s">
        <v>45</v>
      </c>
      <c r="F5795" t="s">
        <v>617</v>
      </c>
      <c r="G5795" t="s">
        <v>64</v>
      </c>
      <c r="I5795" t="s">
        <v>609</v>
      </c>
      <c r="K5795" s="34">
        <v>10250</v>
      </c>
      <c r="L5795" s="37">
        <f t="shared" si="408"/>
        <v>10</v>
      </c>
      <c r="M5795" s="34">
        <v>685</v>
      </c>
      <c r="N5795" s="36">
        <f t="shared" si="409"/>
        <v>68.5</v>
      </c>
      <c r="O5795" s="34"/>
      <c r="P5795" s="34">
        <v>10250</v>
      </c>
      <c r="Q5795" s="37">
        <f t="shared" si="410"/>
        <v>10</v>
      </c>
      <c r="R5795" s="34">
        <v>685</v>
      </c>
    </row>
    <row r="5796" spans="1:18" ht="14.25" thickBot="1">
      <c r="A5796" s="33" t="s">
        <v>606</v>
      </c>
      <c r="B5796" s="47">
        <v>41426</v>
      </c>
      <c r="C5796" t="s">
        <v>118</v>
      </c>
      <c r="D5796" t="s">
        <v>622</v>
      </c>
      <c r="E5796" t="s">
        <v>45</v>
      </c>
      <c r="F5796" t="s">
        <v>625</v>
      </c>
      <c r="G5796" t="s">
        <v>66</v>
      </c>
      <c r="I5796" t="s">
        <v>609</v>
      </c>
      <c r="K5796" s="34" t="s">
        <v>11</v>
      </c>
      <c r="L5796" s="37" t="str">
        <f t="shared" si="408"/>
        <v/>
      </c>
      <c r="M5796" s="34" t="s">
        <v>11</v>
      </c>
      <c r="N5796" s="36" t="str">
        <f t="shared" si="409"/>
        <v/>
      </c>
      <c r="O5796" s="34"/>
      <c r="P5796" s="34">
        <v>2053834</v>
      </c>
      <c r="Q5796" s="37">
        <f t="shared" si="410"/>
        <v>2054</v>
      </c>
      <c r="R5796" s="34">
        <v>193919</v>
      </c>
    </row>
    <row r="5797" spans="1:18" ht="14.25" thickBot="1">
      <c r="A5797" s="33" t="s">
        <v>606</v>
      </c>
      <c r="B5797" s="47">
        <v>41426</v>
      </c>
      <c r="C5797" t="s">
        <v>118</v>
      </c>
      <c r="D5797" t="s">
        <v>622</v>
      </c>
      <c r="E5797" t="s">
        <v>45</v>
      </c>
      <c r="F5797" t="s">
        <v>619</v>
      </c>
      <c r="G5797" t="s">
        <v>54</v>
      </c>
      <c r="I5797" t="s">
        <v>609</v>
      </c>
      <c r="K5797" s="34" t="s">
        <v>11</v>
      </c>
      <c r="L5797" s="37" t="str">
        <f t="shared" si="408"/>
        <v/>
      </c>
      <c r="M5797" s="34" t="s">
        <v>11</v>
      </c>
      <c r="N5797" s="36" t="str">
        <f t="shared" si="409"/>
        <v/>
      </c>
      <c r="O5797" s="34"/>
      <c r="P5797" s="34">
        <v>1046000</v>
      </c>
      <c r="Q5797" s="37">
        <f t="shared" si="410"/>
        <v>1046</v>
      </c>
      <c r="R5797" s="34">
        <v>163848</v>
      </c>
    </row>
    <row r="5798" spans="1:18" ht="14.25" thickBot="1">
      <c r="A5798" s="33" t="s">
        <v>606</v>
      </c>
      <c r="B5798" s="47">
        <v>41426</v>
      </c>
      <c r="C5798" t="s">
        <v>118</v>
      </c>
      <c r="D5798" t="s">
        <v>622</v>
      </c>
      <c r="E5798" t="s">
        <v>45</v>
      </c>
      <c r="F5798" t="s">
        <v>621</v>
      </c>
      <c r="G5798" t="s">
        <v>50</v>
      </c>
      <c r="I5798" t="s">
        <v>609</v>
      </c>
      <c r="K5798" s="34" t="s">
        <v>11</v>
      </c>
      <c r="L5798" s="37" t="str">
        <f t="shared" si="408"/>
        <v/>
      </c>
      <c r="M5798" s="34" t="s">
        <v>11</v>
      </c>
      <c r="N5798" s="36" t="str">
        <f t="shared" si="409"/>
        <v/>
      </c>
      <c r="O5798" s="34"/>
      <c r="P5798" s="34">
        <v>647460</v>
      </c>
      <c r="Q5798" s="37">
        <f t="shared" si="410"/>
        <v>647</v>
      </c>
      <c r="R5798" s="34">
        <v>31734</v>
      </c>
    </row>
    <row r="5799" spans="1:18" ht="14.25" thickBot="1">
      <c r="A5799" s="33" t="s">
        <v>606</v>
      </c>
      <c r="B5799" s="47">
        <v>41426</v>
      </c>
      <c r="C5799" t="s">
        <v>118</v>
      </c>
      <c r="D5799" t="s">
        <v>622</v>
      </c>
      <c r="E5799" t="s">
        <v>45</v>
      </c>
      <c r="F5799" t="s">
        <v>626</v>
      </c>
      <c r="G5799" t="s">
        <v>62</v>
      </c>
      <c r="I5799" t="s">
        <v>609</v>
      </c>
      <c r="K5799" s="34" t="s">
        <v>11</v>
      </c>
      <c r="L5799" s="37" t="str">
        <f t="shared" si="408"/>
        <v/>
      </c>
      <c r="M5799" s="34" t="s">
        <v>11</v>
      </c>
      <c r="N5799" s="36" t="str">
        <f t="shared" si="409"/>
        <v/>
      </c>
      <c r="O5799" s="34"/>
      <c r="P5799" s="34">
        <v>77610</v>
      </c>
      <c r="Q5799" s="37">
        <f t="shared" si="410"/>
        <v>78</v>
      </c>
      <c r="R5799" s="34">
        <v>8015</v>
      </c>
    </row>
    <row r="5800" spans="1:18" ht="14.25" thickBot="1">
      <c r="A5800" s="33" t="s">
        <v>606</v>
      </c>
      <c r="B5800" s="47">
        <v>41426</v>
      </c>
      <c r="C5800" t="s">
        <v>118</v>
      </c>
      <c r="D5800" t="s">
        <v>622</v>
      </c>
      <c r="E5800" t="s">
        <v>45</v>
      </c>
      <c r="F5800" t="s">
        <v>646</v>
      </c>
      <c r="G5800" t="s">
        <v>74</v>
      </c>
      <c r="I5800" t="s">
        <v>609</v>
      </c>
      <c r="K5800" s="34" t="s">
        <v>11</v>
      </c>
      <c r="L5800" s="37" t="str">
        <f t="shared" si="408"/>
        <v/>
      </c>
      <c r="M5800" s="34" t="s">
        <v>11</v>
      </c>
      <c r="N5800" s="36" t="str">
        <f t="shared" si="409"/>
        <v/>
      </c>
      <c r="O5800" s="34"/>
      <c r="P5800" s="34">
        <v>26786</v>
      </c>
      <c r="Q5800" s="37">
        <f t="shared" si="410"/>
        <v>27</v>
      </c>
      <c r="R5800" s="34">
        <v>3295</v>
      </c>
    </row>
    <row r="5801" spans="1:18" ht="14.25" thickBot="1">
      <c r="A5801" s="33" t="s">
        <v>606</v>
      </c>
      <c r="B5801" s="47">
        <v>41426</v>
      </c>
      <c r="C5801" t="s">
        <v>118</v>
      </c>
      <c r="D5801" t="s">
        <v>622</v>
      </c>
      <c r="E5801" t="s">
        <v>45</v>
      </c>
      <c r="F5801" t="s">
        <v>627</v>
      </c>
      <c r="G5801" t="s">
        <v>59</v>
      </c>
      <c r="I5801" t="s">
        <v>609</v>
      </c>
      <c r="K5801" s="34">
        <v>89740</v>
      </c>
      <c r="L5801" s="37">
        <f t="shared" si="408"/>
        <v>90</v>
      </c>
      <c r="M5801" s="34">
        <v>6281</v>
      </c>
      <c r="N5801" s="36">
        <f t="shared" si="409"/>
        <v>69.788888888888891</v>
      </c>
      <c r="O5801" s="34"/>
      <c r="P5801" s="34">
        <v>390940</v>
      </c>
      <c r="Q5801" s="37">
        <f t="shared" si="410"/>
        <v>391</v>
      </c>
      <c r="R5801" s="34">
        <v>34455</v>
      </c>
    </row>
    <row r="5802" spans="1:18" ht="14.25" thickBot="1">
      <c r="A5802" s="33" t="s">
        <v>606</v>
      </c>
      <c r="B5802" s="47">
        <v>41426</v>
      </c>
      <c r="C5802" t="s">
        <v>118</v>
      </c>
      <c r="D5802" t="s">
        <v>622</v>
      </c>
      <c r="E5802" t="s">
        <v>45</v>
      </c>
      <c r="F5802" t="s">
        <v>648</v>
      </c>
      <c r="G5802" t="s">
        <v>649</v>
      </c>
      <c r="I5802" t="s">
        <v>609</v>
      </c>
      <c r="K5802" s="34">
        <v>230000</v>
      </c>
      <c r="L5802" s="37">
        <f t="shared" si="408"/>
        <v>230</v>
      </c>
      <c r="M5802" s="34">
        <v>16952</v>
      </c>
      <c r="N5802" s="36">
        <f t="shared" si="409"/>
        <v>73.704347826086959</v>
      </c>
      <c r="O5802" s="34"/>
      <c r="P5802" s="34">
        <v>293378</v>
      </c>
      <c r="Q5802" s="37">
        <f t="shared" si="410"/>
        <v>293</v>
      </c>
      <c r="R5802" s="34">
        <v>21154</v>
      </c>
    </row>
    <row r="5803" spans="1:18" ht="14.25" thickBot="1">
      <c r="A5803" s="33" t="s">
        <v>606</v>
      </c>
      <c r="B5803" s="47">
        <v>41426</v>
      </c>
      <c r="C5803" t="s">
        <v>118</v>
      </c>
      <c r="D5803" t="s">
        <v>628</v>
      </c>
      <c r="E5803" t="s">
        <v>43</v>
      </c>
      <c r="F5803" t="s">
        <v>608</v>
      </c>
      <c r="G5803" t="s">
        <v>61</v>
      </c>
      <c r="I5803" t="s">
        <v>609</v>
      </c>
      <c r="K5803" s="34">
        <v>1947790</v>
      </c>
      <c r="L5803" s="37">
        <f t="shared" si="408"/>
        <v>1948</v>
      </c>
      <c r="M5803" s="34">
        <v>287025</v>
      </c>
      <c r="N5803" s="36">
        <f t="shared" si="409"/>
        <v>147.34342915811089</v>
      </c>
      <c r="O5803" s="34"/>
      <c r="P5803" s="34">
        <v>9622012</v>
      </c>
      <c r="Q5803" s="37">
        <f t="shared" si="410"/>
        <v>9622</v>
      </c>
      <c r="R5803" s="34">
        <v>1442882</v>
      </c>
    </row>
    <row r="5804" spans="1:18" ht="14.25" thickBot="1">
      <c r="A5804" s="33" t="s">
        <v>606</v>
      </c>
      <c r="B5804" s="47">
        <v>41426</v>
      </c>
      <c r="C5804" t="s">
        <v>118</v>
      </c>
      <c r="D5804" t="s">
        <v>628</v>
      </c>
      <c r="E5804" t="s">
        <v>43</v>
      </c>
      <c r="F5804" t="s">
        <v>629</v>
      </c>
      <c r="G5804" t="s">
        <v>52</v>
      </c>
      <c r="I5804" t="s">
        <v>609</v>
      </c>
      <c r="K5804" s="34" t="s">
        <v>11</v>
      </c>
      <c r="L5804" s="37" t="str">
        <f t="shared" si="408"/>
        <v/>
      </c>
      <c r="M5804" s="34" t="s">
        <v>11</v>
      </c>
      <c r="N5804" s="36" t="str">
        <f t="shared" si="409"/>
        <v/>
      </c>
      <c r="O5804" s="34"/>
      <c r="P5804" s="34">
        <v>726088</v>
      </c>
      <c r="Q5804" s="37">
        <f t="shared" si="410"/>
        <v>726</v>
      </c>
      <c r="R5804" s="34">
        <v>110866</v>
      </c>
    </row>
    <row r="5805" spans="1:18" ht="14.25" thickBot="1">
      <c r="A5805" s="33" t="s">
        <v>606</v>
      </c>
      <c r="B5805" s="47">
        <v>41426</v>
      </c>
      <c r="C5805" t="s">
        <v>118</v>
      </c>
      <c r="D5805" t="s">
        <v>628</v>
      </c>
      <c r="E5805" t="s">
        <v>43</v>
      </c>
      <c r="F5805" t="s">
        <v>642</v>
      </c>
      <c r="G5805" t="s">
        <v>99</v>
      </c>
      <c r="I5805" t="s">
        <v>609</v>
      </c>
      <c r="K5805" s="34">
        <v>401664</v>
      </c>
      <c r="L5805" s="37">
        <f t="shared" si="408"/>
        <v>402</v>
      </c>
      <c r="M5805" s="34">
        <v>56164</v>
      </c>
      <c r="N5805" s="36">
        <f t="shared" si="409"/>
        <v>139.71144278606965</v>
      </c>
      <c r="O5805" s="34"/>
      <c r="P5805" s="34">
        <v>1488550</v>
      </c>
      <c r="Q5805" s="37">
        <f t="shared" si="410"/>
        <v>1489</v>
      </c>
      <c r="R5805" s="34">
        <v>217645</v>
      </c>
    </row>
    <row r="5806" spans="1:18" ht="14.25" thickBot="1">
      <c r="A5806" s="33" t="s">
        <v>606</v>
      </c>
      <c r="B5806" s="47">
        <v>41426</v>
      </c>
      <c r="C5806" t="s">
        <v>118</v>
      </c>
      <c r="D5806" t="s">
        <v>628</v>
      </c>
      <c r="E5806" t="s">
        <v>43</v>
      </c>
      <c r="F5806" t="s">
        <v>610</v>
      </c>
      <c r="G5806" t="s">
        <v>48</v>
      </c>
      <c r="I5806" t="s">
        <v>609</v>
      </c>
      <c r="K5806" s="34">
        <v>284360</v>
      </c>
      <c r="L5806" s="37">
        <f t="shared" si="408"/>
        <v>284</v>
      </c>
      <c r="M5806" s="34">
        <v>42219</v>
      </c>
      <c r="N5806" s="36">
        <f t="shared" si="409"/>
        <v>148.65845070422534</v>
      </c>
      <c r="O5806" s="34"/>
      <c r="P5806" s="34">
        <v>5089848</v>
      </c>
      <c r="Q5806" s="37">
        <f t="shared" si="410"/>
        <v>5090</v>
      </c>
      <c r="R5806" s="34">
        <v>751432</v>
      </c>
    </row>
    <row r="5807" spans="1:18" ht="14.25" thickBot="1">
      <c r="A5807" s="33" t="s">
        <v>606</v>
      </c>
      <c r="B5807" s="47">
        <v>41426</v>
      </c>
      <c r="C5807" t="s">
        <v>118</v>
      </c>
      <c r="D5807" t="s">
        <v>628</v>
      </c>
      <c r="E5807" t="s">
        <v>43</v>
      </c>
      <c r="F5807" t="s">
        <v>614</v>
      </c>
      <c r="G5807" t="s">
        <v>53</v>
      </c>
      <c r="I5807" t="s">
        <v>609</v>
      </c>
      <c r="K5807" s="34">
        <v>16550</v>
      </c>
      <c r="L5807" s="37">
        <f t="shared" si="408"/>
        <v>17</v>
      </c>
      <c r="M5807" s="34">
        <v>2430</v>
      </c>
      <c r="N5807" s="36">
        <f t="shared" si="409"/>
        <v>142.94117647058823</v>
      </c>
      <c r="O5807" s="34"/>
      <c r="P5807" s="34">
        <v>70620</v>
      </c>
      <c r="Q5807" s="37">
        <f t="shared" si="410"/>
        <v>71</v>
      </c>
      <c r="R5807" s="34">
        <v>10092</v>
      </c>
    </row>
    <row r="5808" spans="1:18" ht="14.25" thickBot="1">
      <c r="A5808" s="33" t="s">
        <v>606</v>
      </c>
      <c r="B5808" s="47">
        <v>41426</v>
      </c>
      <c r="C5808" t="s">
        <v>118</v>
      </c>
      <c r="D5808" t="s">
        <v>628</v>
      </c>
      <c r="E5808" t="s">
        <v>43</v>
      </c>
      <c r="F5808" t="s">
        <v>616</v>
      </c>
      <c r="G5808" t="s">
        <v>60</v>
      </c>
      <c r="I5808" t="s">
        <v>609</v>
      </c>
      <c r="K5808" s="34">
        <v>359687</v>
      </c>
      <c r="L5808" s="37">
        <f t="shared" si="408"/>
        <v>360</v>
      </c>
      <c r="M5808" s="34">
        <v>52626</v>
      </c>
      <c r="N5808" s="36">
        <f t="shared" si="409"/>
        <v>146.18333333333334</v>
      </c>
      <c r="O5808" s="34"/>
      <c r="P5808" s="34">
        <v>2752982</v>
      </c>
      <c r="Q5808" s="37">
        <f t="shared" si="410"/>
        <v>2753</v>
      </c>
      <c r="R5808" s="34">
        <v>402853</v>
      </c>
    </row>
    <row r="5809" spans="1:18" ht="14.25" thickBot="1">
      <c r="A5809" s="33" t="s">
        <v>606</v>
      </c>
      <c r="B5809" s="47">
        <v>41426</v>
      </c>
      <c r="C5809" t="s">
        <v>118</v>
      </c>
      <c r="D5809" t="s">
        <v>628</v>
      </c>
      <c r="E5809" t="s">
        <v>43</v>
      </c>
      <c r="F5809" t="s">
        <v>625</v>
      </c>
      <c r="G5809" t="s">
        <v>66</v>
      </c>
      <c r="I5809" t="s">
        <v>609</v>
      </c>
      <c r="K5809" s="34">
        <v>222140</v>
      </c>
      <c r="L5809" s="37">
        <f t="shared" si="408"/>
        <v>222</v>
      </c>
      <c r="M5809" s="34">
        <v>33222</v>
      </c>
      <c r="N5809" s="36">
        <f t="shared" si="409"/>
        <v>149.64864864864865</v>
      </c>
      <c r="O5809" s="34"/>
      <c r="P5809" s="34">
        <v>2253135</v>
      </c>
      <c r="Q5809" s="37">
        <f t="shared" si="410"/>
        <v>2253</v>
      </c>
      <c r="R5809" s="34">
        <v>329489</v>
      </c>
    </row>
    <row r="5810" spans="1:18" ht="14.25" thickBot="1">
      <c r="A5810" s="33" t="s">
        <v>606</v>
      </c>
      <c r="B5810" s="47">
        <v>41426</v>
      </c>
      <c r="C5810" t="s">
        <v>118</v>
      </c>
      <c r="D5810" t="s">
        <v>628</v>
      </c>
      <c r="E5810" t="s">
        <v>43</v>
      </c>
      <c r="F5810" t="s">
        <v>619</v>
      </c>
      <c r="G5810" t="s">
        <v>54</v>
      </c>
      <c r="I5810" t="s">
        <v>609</v>
      </c>
      <c r="K5810" s="34">
        <v>349710</v>
      </c>
      <c r="L5810" s="37">
        <f t="shared" si="408"/>
        <v>350</v>
      </c>
      <c r="M5810" s="34">
        <v>48709</v>
      </c>
      <c r="N5810" s="36">
        <f t="shared" si="409"/>
        <v>139.16857142857143</v>
      </c>
      <c r="O5810" s="34"/>
      <c r="P5810" s="34">
        <v>753340</v>
      </c>
      <c r="Q5810" s="37">
        <f t="shared" si="410"/>
        <v>753</v>
      </c>
      <c r="R5810" s="34">
        <v>105546</v>
      </c>
    </row>
    <row r="5811" spans="1:18" ht="14.25" thickBot="1">
      <c r="A5811" s="33" t="s">
        <v>606</v>
      </c>
      <c r="B5811" s="47">
        <v>41426</v>
      </c>
      <c r="C5811" t="s">
        <v>118</v>
      </c>
      <c r="D5811" t="s">
        <v>628</v>
      </c>
      <c r="E5811" t="s">
        <v>43</v>
      </c>
      <c r="F5811" t="s">
        <v>705</v>
      </c>
      <c r="G5811" t="s">
        <v>297</v>
      </c>
      <c r="I5811" t="s">
        <v>609</v>
      </c>
      <c r="K5811" s="34" t="s">
        <v>11</v>
      </c>
      <c r="L5811" s="37" t="str">
        <f t="shared" si="408"/>
        <v/>
      </c>
      <c r="M5811" s="34" t="s">
        <v>11</v>
      </c>
      <c r="N5811" s="36" t="str">
        <f t="shared" si="409"/>
        <v/>
      </c>
      <c r="O5811" s="34"/>
      <c r="P5811" s="34">
        <v>1043010</v>
      </c>
      <c r="Q5811" s="37">
        <f t="shared" si="410"/>
        <v>1043</v>
      </c>
      <c r="R5811" s="34">
        <v>163156</v>
      </c>
    </row>
    <row r="5812" spans="1:18" ht="14.25" thickBot="1">
      <c r="A5812" s="33" t="s">
        <v>606</v>
      </c>
      <c r="B5812" s="47">
        <v>41426</v>
      </c>
      <c r="C5812" t="s">
        <v>118</v>
      </c>
      <c r="D5812" t="s">
        <v>628</v>
      </c>
      <c r="E5812" t="s">
        <v>43</v>
      </c>
      <c r="F5812" t="s">
        <v>620</v>
      </c>
      <c r="G5812" t="s">
        <v>67</v>
      </c>
      <c r="I5812" t="s">
        <v>609</v>
      </c>
      <c r="K5812" s="34">
        <v>100580</v>
      </c>
      <c r="L5812" s="37">
        <f t="shared" si="408"/>
        <v>101</v>
      </c>
      <c r="M5812" s="34">
        <v>15202</v>
      </c>
      <c r="N5812" s="36">
        <f t="shared" si="409"/>
        <v>150.51485148514851</v>
      </c>
      <c r="O5812" s="34"/>
      <c r="P5812" s="34">
        <v>1062124</v>
      </c>
      <c r="Q5812" s="37">
        <f t="shared" si="410"/>
        <v>1062</v>
      </c>
      <c r="R5812" s="34">
        <v>144851</v>
      </c>
    </row>
    <row r="5813" spans="1:18" ht="14.25" thickBot="1">
      <c r="A5813" s="33" t="s">
        <v>606</v>
      </c>
      <c r="B5813" s="47">
        <v>41426</v>
      </c>
      <c r="C5813" t="s">
        <v>118</v>
      </c>
      <c r="D5813" t="s">
        <v>628</v>
      </c>
      <c r="E5813" t="s">
        <v>43</v>
      </c>
      <c r="F5813" t="s">
        <v>626</v>
      </c>
      <c r="G5813" t="s">
        <v>62</v>
      </c>
      <c r="I5813" t="s">
        <v>609</v>
      </c>
      <c r="K5813" s="34" t="s">
        <v>11</v>
      </c>
      <c r="L5813" s="37" t="str">
        <f t="shared" si="408"/>
        <v/>
      </c>
      <c r="M5813" s="34" t="s">
        <v>11</v>
      </c>
      <c r="N5813" s="36" t="str">
        <f t="shared" si="409"/>
        <v/>
      </c>
      <c r="O5813" s="34"/>
      <c r="P5813" s="34">
        <v>61800</v>
      </c>
      <c r="Q5813" s="37">
        <f t="shared" si="410"/>
        <v>62</v>
      </c>
      <c r="R5813" s="34">
        <v>8527</v>
      </c>
    </row>
    <row r="5814" spans="1:18" ht="14.25" thickBot="1">
      <c r="A5814" s="33" t="s">
        <v>606</v>
      </c>
      <c r="B5814" s="47">
        <v>41426</v>
      </c>
      <c r="C5814" t="s">
        <v>118</v>
      </c>
      <c r="D5814" t="s">
        <v>628</v>
      </c>
      <c r="E5814" t="s">
        <v>43</v>
      </c>
      <c r="F5814" t="s">
        <v>706</v>
      </c>
      <c r="G5814" t="s">
        <v>442</v>
      </c>
      <c r="I5814" t="s">
        <v>609</v>
      </c>
      <c r="K5814" s="34" t="s">
        <v>11</v>
      </c>
      <c r="L5814" s="37" t="str">
        <f t="shared" si="408"/>
        <v/>
      </c>
      <c r="M5814" s="34" t="s">
        <v>11</v>
      </c>
      <c r="N5814" s="36" t="str">
        <f t="shared" si="409"/>
        <v/>
      </c>
      <c r="O5814" s="34"/>
      <c r="P5814" s="34">
        <v>49988</v>
      </c>
      <c r="Q5814" s="37">
        <f t="shared" si="410"/>
        <v>50</v>
      </c>
      <c r="R5814" s="34">
        <v>7539</v>
      </c>
    </row>
    <row r="5815" spans="1:18" ht="14.25" thickBot="1">
      <c r="A5815" s="33" t="s">
        <v>606</v>
      </c>
      <c r="B5815" s="47">
        <v>41426</v>
      </c>
      <c r="C5815" t="s">
        <v>118</v>
      </c>
      <c r="D5815" t="s">
        <v>628</v>
      </c>
      <c r="E5815" t="s">
        <v>43</v>
      </c>
      <c r="F5815" t="s">
        <v>630</v>
      </c>
      <c r="G5815" t="s">
        <v>49</v>
      </c>
      <c r="I5815" t="s">
        <v>609</v>
      </c>
      <c r="K5815" s="34">
        <v>38000</v>
      </c>
      <c r="L5815" s="37">
        <f t="shared" si="408"/>
        <v>38</v>
      </c>
      <c r="M5815" s="34">
        <v>4898</v>
      </c>
      <c r="N5815" s="36">
        <f t="shared" si="409"/>
        <v>128.89473684210526</v>
      </c>
      <c r="O5815" s="34"/>
      <c r="P5815" s="34">
        <v>131500</v>
      </c>
      <c r="Q5815" s="37">
        <f t="shared" si="410"/>
        <v>132</v>
      </c>
      <c r="R5815" s="34">
        <v>14314</v>
      </c>
    </row>
    <row r="5816" spans="1:18" ht="14.25" thickBot="1">
      <c r="A5816" s="33" t="s">
        <v>606</v>
      </c>
      <c r="B5816" s="47">
        <v>41426</v>
      </c>
      <c r="C5816" t="s">
        <v>118</v>
      </c>
      <c r="D5816" t="s">
        <v>631</v>
      </c>
      <c r="E5816" t="s">
        <v>42</v>
      </c>
      <c r="F5816" t="s">
        <v>610</v>
      </c>
      <c r="G5816" t="s">
        <v>48</v>
      </c>
      <c r="I5816" t="s">
        <v>609</v>
      </c>
      <c r="K5816" s="34" t="s">
        <v>11</v>
      </c>
      <c r="L5816" s="37" t="str">
        <f t="shared" si="408"/>
        <v/>
      </c>
      <c r="M5816" s="34" t="s">
        <v>11</v>
      </c>
      <c r="N5816" s="36" t="str">
        <f t="shared" si="409"/>
        <v/>
      </c>
      <c r="O5816" s="34"/>
      <c r="P5816" s="34">
        <v>171771</v>
      </c>
      <c r="Q5816" s="37">
        <f t="shared" si="410"/>
        <v>172</v>
      </c>
      <c r="R5816" s="34">
        <v>16772</v>
      </c>
    </row>
    <row r="5817" spans="1:18" ht="14.25" thickBot="1">
      <c r="A5817" s="33" t="s">
        <v>606</v>
      </c>
      <c r="B5817" s="47">
        <v>41426</v>
      </c>
      <c r="C5817" t="s">
        <v>118</v>
      </c>
      <c r="D5817" t="s">
        <v>631</v>
      </c>
      <c r="E5817" t="s">
        <v>42</v>
      </c>
      <c r="F5817" t="s">
        <v>614</v>
      </c>
      <c r="G5817" t="s">
        <v>53</v>
      </c>
      <c r="I5817" t="s">
        <v>609</v>
      </c>
      <c r="K5817" s="34" t="s">
        <v>11</v>
      </c>
      <c r="L5817" s="37" t="str">
        <f t="shared" si="408"/>
        <v/>
      </c>
      <c r="M5817" s="34" t="s">
        <v>11</v>
      </c>
      <c r="N5817" s="36" t="str">
        <f t="shared" si="409"/>
        <v/>
      </c>
      <c r="O5817" s="34"/>
      <c r="P5817" s="34">
        <v>1799</v>
      </c>
      <c r="Q5817" s="37">
        <f t="shared" si="410"/>
        <v>2</v>
      </c>
      <c r="R5817" s="34">
        <v>441</v>
      </c>
    </row>
    <row r="5818" spans="1:18" ht="14.25" thickBot="1">
      <c r="A5818" s="33" t="s">
        <v>606</v>
      </c>
      <c r="B5818" s="47">
        <v>41426</v>
      </c>
      <c r="C5818" t="s">
        <v>118</v>
      </c>
      <c r="D5818" t="s">
        <v>632</v>
      </c>
      <c r="E5818" t="s">
        <v>39</v>
      </c>
      <c r="F5818" t="s">
        <v>608</v>
      </c>
      <c r="G5818" t="s">
        <v>61</v>
      </c>
      <c r="I5818" t="s">
        <v>609</v>
      </c>
      <c r="K5818" s="34">
        <v>54691</v>
      </c>
      <c r="L5818" s="37">
        <f t="shared" si="408"/>
        <v>55</v>
      </c>
      <c r="M5818" s="34">
        <v>3952</v>
      </c>
      <c r="N5818" s="36">
        <f t="shared" si="409"/>
        <v>71.854545454545459</v>
      </c>
      <c r="O5818" s="34"/>
      <c r="P5818" s="34">
        <v>54691</v>
      </c>
      <c r="Q5818" s="37">
        <f t="shared" si="410"/>
        <v>55</v>
      </c>
      <c r="R5818" s="34">
        <v>3952</v>
      </c>
    </row>
    <row r="5819" spans="1:18" ht="14.25" thickBot="1">
      <c r="A5819" s="33" t="s">
        <v>606</v>
      </c>
      <c r="B5819" s="47">
        <v>41426</v>
      </c>
      <c r="C5819" t="s">
        <v>118</v>
      </c>
      <c r="D5819" t="s">
        <v>632</v>
      </c>
      <c r="E5819" t="s">
        <v>39</v>
      </c>
      <c r="F5819" t="s">
        <v>614</v>
      </c>
      <c r="G5819" t="s">
        <v>53</v>
      </c>
      <c r="I5819" t="s">
        <v>609</v>
      </c>
      <c r="K5819" s="34">
        <v>8546</v>
      </c>
      <c r="L5819" s="37">
        <f t="shared" si="408"/>
        <v>9</v>
      </c>
      <c r="M5819" s="34">
        <v>2692</v>
      </c>
      <c r="N5819" s="36">
        <f t="shared" si="409"/>
        <v>299.11111111111109</v>
      </c>
      <c r="O5819" s="34"/>
      <c r="P5819" s="34">
        <v>71268</v>
      </c>
      <c r="Q5819" s="37">
        <f t="shared" si="410"/>
        <v>71</v>
      </c>
      <c r="R5819" s="34">
        <v>14103</v>
      </c>
    </row>
    <row r="5820" spans="1:18" ht="14.25" thickBot="1">
      <c r="A5820" s="33" t="s">
        <v>606</v>
      </c>
      <c r="B5820" s="47">
        <v>41426</v>
      </c>
      <c r="C5820" t="s">
        <v>118</v>
      </c>
      <c r="D5820" t="s">
        <v>632</v>
      </c>
      <c r="E5820" t="s">
        <v>39</v>
      </c>
      <c r="F5820" t="s">
        <v>650</v>
      </c>
      <c r="G5820" t="s">
        <v>212</v>
      </c>
      <c r="I5820" t="s">
        <v>609</v>
      </c>
      <c r="K5820" s="34" t="s">
        <v>11</v>
      </c>
      <c r="L5820" s="37" t="str">
        <f t="shared" si="408"/>
        <v/>
      </c>
      <c r="M5820" s="34" t="s">
        <v>11</v>
      </c>
      <c r="N5820" s="36" t="str">
        <f t="shared" si="409"/>
        <v/>
      </c>
      <c r="O5820" s="34"/>
      <c r="P5820" s="34">
        <v>5160</v>
      </c>
      <c r="Q5820" s="37">
        <f t="shared" si="410"/>
        <v>5</v>
      </c>
      <c r="R5820" s="34">
        <v>1563</v>
      </c>
    </row>
    <row r="5821" spans="1:18" ht="14.25" thickBot="1">
      <c r="A5821" s="33" t="s">
        <v>606</v>
      </c>
      <c r="B5821" s="47">
        <v>41426</v>
      </c>
      <c r="C5821" t="s">
        <v>118</v>
      </c>
      <c r="D5821" t="s">
        <v>658</v>
      </c>
      <c r="E5821" t="s">
        <v>36</v>
      </c>
      <c r="F5821" t="s">
        <v>608</v>
      </c>
      <c r="G5821" t="s">
        <v>61</v>
      </c>
      <c r="I5821" t="s">
        <v>609</v>
      </c>
      <c r="K5821" s="34">
        <v>261024</v>
      </c>
      <c r="L5821" s="37">
        <f t="shared" si="408"/>
        <v>261</v>
      </c>
      <c r="M5821" s="34">
        <v>36373</v>
      </c>
      <c r="N5821" s="36">
        <f t="shared" si="409"/>
        <v>139.36015325670499</v>
      </c>
      <c r="O5821" s="34"/>
      <c r="P5821" s="34">
        <v>766342</v>
      </c>
      <c r="Q5821" s="37">
        <f t="shared" si="410"/>
        <v>766</v>
      </c>
      <c r="R5821" s="34">
        <v>94713</v>
      </c>
    </row>
    <row r="5822" spans="1:18" ht="14.25" thickBot="1">
      <c r="A5822" s="33" t="s">
        <v>606</v>
      </c>
      <c r="B5822" s="47">
        <v>41426</v>
      </c>
      <c r="C5822" t="s">
        <v>118</v>
      </c>
      <c r="D5822" t="s">
        <v>658</v>
      </c>
      <c r="E5822" t="s">
        <v>36</v>
      </c>
      <c r="F5822" t="s">
        <v>616</v>
      </c>
      <c r="G5822" t="s">
        <v>60</v>
      </c>
      <c r="I5822" t="s">
        <v>609</v>
      </c>
      <c r="K5822" s="34" t="s">
        <v>11</v>
      </c>
      <c r="L5822" s="37" t="str">
        <f t="shared" si="408"/>
        <v/>
      </c>
      <c r="M5822" s="34" t="s">
        <v>11</v>
      </c>
      <c r="N5822" s="36" t="str">
        <f t="shared" si="409"/>
        <v/>
      </c>
      <c r="O5822" s="34"/>
      <c r="P5822" s="34">
        <v>157246</v>
      </c>
      <c r="Q5822" s="37">
        <f t="shared" si="410"/>
        <v>157</v>
      </c>
      <c r="R5822" s="34">
        <v>18224</v>
      </c>
    </row>
    <row r="5823" spans="1:18" ht="14.25" thickBot="1">
      <c r="A5823" s="33" t="s">
        <v>606</v>
      </c>
      <c r="B5823" s="47">
        <v>41426</v>
      </c>
      <c r="C5823" t="s">
        <v>118</v>
      </c>
      <c r="D5823" t="s">
        <v>658</v>
      </c>
      <c r="E5823" t="s">
        <v>36</v>
      </c>
      <c r="F5823" t="s">
        <v>617</v>
      </c>
      <c r="G5823" t="s">
        <v>64</v>
      </c>
      <c r="I5823" t="s">
        <v>609</v>
      </c>
      <c r="K5823" s="34" t="s">
        <v>11</v>
      </c>
      <c r="L5823" s="37" t="str">
        <f t="shared" si="408"/>
        <v/>
      </c>
      <c r="M5823" s="34" t="s">
        <v>11</v>
      </c>
      <c r="N5823" s="36" t="str">
        <f t="shared" si="409"/>
        <v/>
      </c>
      <c r="O5823" s="34"/>
      <c r="P5823" s="34">
        <v>20060</v>
      </c>
      <c r="Q5823" s="37">
        <f t="shared" si="410"/>
        <v>20</v>
      </c>
      <c r="R5823" s="34">
        <v>2934</v>
      </c>
    </row>
    <row r="5824" spans="1:18" ht="14.25" thickBot="1">
      <c r="A5824" s="33" t="s">
        <v>606</v>
      </c>
      <c r="B5824" s="47">
        <v>41426</v>
      </c>
      <c r="C5824" t="s">
        <v>118</v>
      </c>
      <c r="D5824" t="s">
        <v>658</v>
      </c>
      <c r="E5824" t="s">
        <v>36</v>
      </c>
      <c r="F5824" t="s">
        <v>625</v>
      </c>
      <c r="G5824" t="s">
        <v>66</v>
      </c>
      <c r="I5824" t="s">
        <v>609</v>
      </c>
      <c r="K5824" s="34" t="s">
        <v>11</v>
      </c>
      <c r="L5824" s="37" t="str">
        <f t="shared" si="408"/>
        <v/>
      </c>
      <c r="M5824" s="34" t="s">
        <v>11</v>
      </c>
      <c r="N5824" s="36" t="str">
        <f t="shared" si="409"/>
        <v/>
      </c>
      <c r="O5824" s="34"/>
      <c r="P5824" s="34">
        <v>108420</v>
      </c>
      <c r="Q5824" s="37">
        <f t="shared" si="410"/>
        <v>108</v>
      </c>
      <c r="R5824" s="34">
        <v>16399</v>
      </c>
    </row>
    <row r="5825" spans="1:18" ht="14.25" thickBot="1">
      <c r="A5825" s="33" t="s">
        <v>606</v>
      </c>
      <c r="B5825" s="47">
        <v>41426</v>
      </c>
      <c r="C5825" t="s">
        <v>118</v>
      </c>
      <c r="D5825" t="s">
        <v>633</v>
      </c>
      <c r="E5825" t="s">
        <v>35</v>
      </c>
      <c r="F5825" t="s">
        <v>608</v>
      </c>
      <c r="G5825" t="s">
        <v>61</v>
      </c>
      <c r="I5825" t="s">
        <v>609</v>
      </c>
      <c r="K5825" s="34">
        <v>21300</v>
      </c>
      <c r="L5825" s="37">
        <f t="shared" si="408"/>
        <v>21</v>
      </c>
      <c r="M5825" s="34">
        <v>1340</v>
      </c>
      <c r="N5825" s="36">
        <f t="shared" si="409"/>
        <v>63.80952380952381</v>
      </c>
      <c r="O5825" s="34"/>
      <c r="P5825" s="34">
        <v>21300</v>
      </c>
      <c r="Q5825" s="37">
        <f t="shared" si="410"/>
        <v>21</v>
      </c>
      <c r="R5825" s="34">
        <v>1340</v>
      </c>
    </row>
    <row r="5826" spans="1:18" ht="14.25" thickBot="1">
      <c r="A5826" s="33" t="s">
        <v>606</v>
      </c>
      <c r="B5826" s="47">
        <v>41426</v>
      </c>
      <c r="C5826" t="s">
        <v>118</v>
      </c>
      <c r="D5826" t="s">
        <v>633</v>
      </c>
      <c r="E5826" t="s">
        <v>35</v>
      </c>
      <c r="F5826" t="s">
        <v>610</v>
      </c>
      <c r="G5826" t="s">
        <v>48</v>
      </c>
      <c r="I5826" t="s">
        <v>609</v>
      </c>
      <c r="K5826" s="34" t="s">
        <v>11</v>
      </c>
      <c r="L5826" s="37" t="str">
        <f t="shared" si="408"/>
        <v/>
      </c>
      <c r="M5826" s="34" t="s">
        <v>11</v>
      </c>
      <c r="N5826" s="36" t="str">
        <f t="shared" si="409"/>
        <v/>
      </c>
      <c r="O5826" s="34"/>
      <c r="P5826" s="34">
        <v>49675</v>
      </c>
      <c r="Q5826" s="37">
        <f t="shared" si="410"/>
        <v>50</v>
      </c>
      <c r="R5826" s="34">
        <v>8244</v>
      </c>
    </row>
    <row r="5827" spans="1:18" ht="14.25" thickBot="1">
      <c r="A5827" s="33" t="s">
        <v>606</v>
      </c>
      <c r="B5827" s="47">
        <v>41426</v>
      </c>
      <c r="C5827" t="s">
        <v>118</v>
      </c>
      <c r="D5827" t="s">
        <v>633</v>
      </c>
      <c r="E5827" t="s">
        <v>35</v>
      </c>
      <c r="F5827" t="s">
        <v>614</v>
      </c>
      <c r="G5827" t="s">
        <v>53</v>
      </c>
      <c r="I5827" t="s">
        <v>609</v>
      </c>
      <c r="K5827" s="34" t="s">
        <v>11</v>
      </c>
      <c r="L5827" s="37" t="str">
        <f t="shared" si="408"/>
        <v/>
      </c>
      <c r="M5827" s="34" t="s">
        <v>11</v>
      </c>
      <c r="N5827" s="36" t="str">
        <f t="shared" si="409"/>
        <v/>
      </c>
      <c r="O5827" s="34"/>
      <c r="P5827" s="34">
        <v>12823</v>
      </c>
      <c r="Q5827" s="37">
        <f t="shared" si="410"/>
        <v>13</v>
      </c>
      <c r="R5827" s="34">
        <v>3125</v>
      </c>
    </row>
    <row r="5828" spans="1:18" ht="14.25" thickBot="1">
      <c r="A5828" s="33" t="s">
        <v>606</v>
      </c>
      <c r="B5828" s="47">
        <v>41426</v>
      </c>
      <c r="C5828" t="s">
        <v>118</v>
      </c>
      <c r="D5828" t="s">
        <v>633</v>
      </c>
      <c r="E5828" t="s">
        <v>35</v>
      </c>
      <c r="F5828" t="s">
        <v>620</v>
      </c>
      <c r="G5828" t="s">
        <v>67</v>
      </c>
      <c r="I5828" t="s">
        <v>609</v>
      </c>
      <c r="K5828" s="34">
        <v>11439</v>
      </c>
      <c r="L5828" s="37">
        <f t="shared" si="408"/>
        <v>11</v>
      </c>
      <c r="M5828" s="34">
        <v>1499</v>
      </c>
      <c r="N5828" s="36">
        <f t="shared" si="409"/>
        <v>136.27272727272728</v>
      </c>
      <c r="O5828" s="34"/>
      <c r="P5828" s="34">
        <v>185821</v>
      </c>
      <c r="Q5828" s="37">
        <f t="shared" si="410"/>
        <v>186</v>
      </c>
      <c r="R5828" s="34">
        <v>18771</v>
      </c>
    </row>
    <row r="5829" spans="1:18" ht="14.25" thickBot="1">
      <c r="A5829" s="33" t="s">
        <v>606</v>
      </c>
      <c r="B5829" s="47">
        <v>41426</v>
      </c>
      <c r="C5829" t="s">
        <v>118</v>
      </c>
      <c r="D5829" t="s">
        <v>651</v>
      </c>
      <c r="E5829" t="s">
        <v>40</v>
      </c>
      <c r="F5829" t="s">
        <v>608</v>
      </c>
      <c r="G5829" t="s">
        <v>61</v>
      </c>
      <c r="I5829" t="s">
        <v>609</v>
      </c>
      <c r="K5829" s="34">
        <v>101500</v>
      </c>
      <c r="L5829" s="37">
        <f t="shared" si="408"/>
        <v>102</v>
      </c>
      <c r="M5829" s="34">
        <v>5712</v>
      </c>
      <c r="N5829" s="36">
        <f t="shared" si="409"/>
        <v>56</v>
      </c>
      <c r="O5829" s="34"/>
      <c r="P5829" s="34">
        <v>101500</v>
      </c>
      <c r="Q5829" s="37">
        <f t="shared" si="410"/>
        <v>102</v>
      </c>
      <c r="R5829" s="34">
        <v>5712</v>
      </c>
    </row>
    <row r="5830" spans="1:18" ht="14.25" thickBot="1">
      <c r="A5830" s="33" t="s">
        <v>606</v>
      </c>
      <c r="B5830" s="47">
        <v>41426</v>
      </c>
      <c r="C5830" t="s">
        <v>118</v>
      </c>
      <c r="D5830" t="s">
        <v>651</v>
      </c>
      <c r="E5830" t="s">
        <v>40</v>
      </c>
      <c r="F5830" t="s">
        <v>614</v>
      </c>
      <c r="G5830" t="s">
        <v>53</v>
      </c>
      <c r="I5830" t="s">
        <v>609</v>
      </c>
      <c r="K5830" s="34" t="s">
        <v>11</v>
      </c>
      <c r="L5830" s="37" t="str">
        <f t="shared" si="408"/>
        <v/>
      </c>
      <c r="M5830" s="34" t="s">
        <v>11</v>
      </c>
      <c r="N5830" s="36" t="str">
        <f t="shared" si="409"/>
        <v/>
      </c>
      <c r="O5830" s="34"/>
      <c r="P5830" s="34">
        <v>9391</v>
      </c>
      <c r="Q5830" s="37">
        <f t="shared" si="410"/>
        <v>9</v>
      </c>
      <c r="R5830" s="34">
        <v>2167</v>
      </c>
    </row>
    <row r="5831" spans="1:18" ht="14.25" thickBot="1">
      <c r="A5831" s="33" t="s">
        <v>606</v>
      </c>
      <c r="B5831" s="47">
        <v>41426</v>
      </c>
      <c r="C5831" t="s">
        <v>118</v>
      </c>
      <c r="D5831" t="s">
        <v>634</v>
      </c>
      <c r="E5831" t="s">
        <v>38</v>
      </c>
      <c r="F5831" t="s">
        <v>610</v>
      </c>
      <c r="G5831" t="s">
        <v>48</v>
      </c>
      <c r="I5831" t="s">
        <v>609</v>
      </c>
      <c r="K5831" s="34" t="s">
        <v>11</v>
      </c>
      <c r="L5831" s="37" t="str">
        <f t="shared" si="408"/>
        <v/>
      </c>
      <c r="M5831" s="34" t="s">
        <v>11</v>
      </c>
      <c r="N5831" s="36" t="str">
        <f t="shared" si="409"/>
        <v/>
      </c>
      <c r="O5831" s="34"/>
      <c r="P5831" s="34">
        <v>28120</v>
      </c>
      <c r="Q5831" s="37">
        <f t="shared" si="410"/>
        <v>28</v>
      </c>
      <c r="R5831" s="34">
        <v>988</v>
      </c>
    </row>
    <row r="5832" spans="1:18" ht="14.25" thickBot="1">
      <c r="A5832" s="33" t="s">
        <v>606</v>
      </c>
      <c r="B5832" s="47">
        <v>41426</v>
      </c>
      <c r="C5832" t="s">
        <v>118</v>
      </c>
      <c r="D5832" t="s">
        <v>634</v>
      </c>
      <c r="E5832" t="s">
        <v>38</v>
      </c>
      <c r="F5832" t="s">
        <v>635</v>
      </c>
      <c r="G5832" t="s">
        <v>65</v>
      </c>
      <c r="I5832" t="s">
        <v>609</v>
      </c>
      <c r="K5832" s="34">
        <v>19610</v>
      </c>
      <c r="L5832" s="37">
        <f t="shared" si="408"/>
        <v>20</v>
      </c>
      <c r="M5832" s="34">
        <v>3616</v>
      </c>
      <c r="N5832" s="36">
        <f t="shared" si="409"/>
        <v>180.8</v>
      </c>
      <c r="O5832" s="34"/>
      <c r="P5832" s="34">
        <v>60900</v>
      </c>
      <c r="Q5832" s="37">
        <f t="shared" si="410"/>
        <v>61</v>
      </c>
      <c r="R5832" s="34">
        <v>11525</v>
      </c>
    </row>
    <row r="5833" spans="1:18" ht="14.25" thickBot="1">
      <c r="A5833" s="33" t="s">
        <v>606</v>
      </c>
      <c r="B5833" s="47">
        <v>41426</v>
      </c>
      <c r="C5833" t="s">
        <v>118</v>
      </c>
      <c r="D5833" t="s">
        <v>634</v>
      </c>
      <c r="E5833" t="s">
        <v>38</v>
      </c>
      <c r="F5833" t="s">
        <v>616</v>
      </c>
      <c r="G5833" t="s">
        <v>60</v>
      </c>
      <c r="I5833" t="s">
        <v>609</v>
      </c>
      <c r="K5833" s="34" t="s">
        <v>11</v>
      </c>
      <c r="L5833" s="37" t="str">
        <f t="shared" si="408"/>
        <v/>
      </c>
      <c r="M5833" s="34" t="s">
        <v>11</v>
      </c>
      <c r="N5833" s="36" t="str">
        <f t="shared" si="409"/>
        <v/>
      </c>
      <c r="O5833" s="34"/>
      <c r="P5833" s="34">
        <v>17127</v>
      </c>
      <c r="Q5833" s="37">
        <f t="shared" si="410"/>
        <v>17</v>
      </c>
      <c r="R5833" s="34">
        <v>3139</v>
      </c>
    </row>
    <row r="5834" spans="1:18" ht="14.25" thickBot="1">
      <c r="A5834" s="33" t="s">
        <v>606</v>
      </c>
      <c r="B5834" s="47">
        <v>41426</v>
      </c>
      <c r="C5834" t="s">
        <v>118</v>
      </c>
      <c r="D5834" t="s">
        <v>636</v>
      </c>
      <c r="E5834" t="s">
        <v>69</v>
      </c>
      <c r="F5834" t="s">
        <v>608</v>
      </c>
      <c r="G5834" t="s">
        <v>61</v>
      </c>
      <c r="I5834" t="s">
        <v>609</v>
      </c>
      <c r="K5834" s="34">
        <v>92241</v>
      </c>
      <c r="L5834" s="37">
        <f t="shared" si="408"/>
        <v>92</v>
      </c>
      <c r="M5834" s="34">
        <v>14323</v>
      </c>
      <c r="N5834" s="36">
        <f t="shared" si="409"/>
        <v>155.68478260869566</v>
      </c>
      <c r="O5834" s="34"/>
      <c r="P5834" s="34">
        <v>541971</v>
      </c>
      <c r="Q5834" s="37">
        <f t="shared" si="410"/>
        <v>542</v>
      </c>
      <c r="R5834" s="34">
        <v>82123</v>
      </c>
    </row>
    <row r="5835" spans="1:18" ht="14.25" thickBot="1">
      <c r="A5835" s="33" t="s">
        <v>606</v>
      </c>
      <c r="B5835" s="47">
        <v>41426</v>
      </c>
      <c r="C5835" t="s">
        <v>118</v>
      </c>
      <c r="D5835" t="s">
        <v>636</v>
      </c>
      <c r="E5835" t="s">
        <v>69</v>
      </c>
      <c r="F5835" t="s">
        <v>642</v>
      </c>
      <c r="G5835" t="s">
        <v>99</v>
      </c>
      <c r="I5835" t="s">
        <v>609</v>
      </c>
      <c r="K5835" s="34" t="s">
        <v>11</v>
      </c>
      <c r="L5835" s="37" t="str">
        <f t="shared" ref="L5835:L5844" si="411">IF(ISERROR(ROUND(K5835*0.001,0))=TRUE,"",(ROUND(K5835*0.001,0)))</f>
        <v/>
      </c>
      <c r="M5835" s="34" t="s">
        <v>11</v>
      </c>
      <c r="N5835" s="36" t="str">
        <f t="shared" ref="N5835:N5844" si="412">IF(ISERROR(M5835/L5835)=TRUE,"",(M5835/L5835))</f>
        <v/>
      </c>
      <c r="O5835" s="34"/>
      <c r="P5835" s="34">
        <v>48452</v>
      </c>
      <c r="Q5835" s="37">
        <f t="shared" ref="Q5835:Q5844" si="413">IF(ISERROR(ROUND(P5835*0.001,0))=TRUE,"",(ROUND(P5835*0.001,0)))</f>
        <v>48</v>
      </c>
      <c r="R5835" s="34">
        <v>7380</v>
      </c>
    </row>
    <row r="5836" spans="1:18" ht="14.25" thickBot="1">
      <c r="A5836" s="33" t="s">
        <v>606</v>
      </c>
      <c r="B5836" s="47">
        <v>41426</v>
      </c>
      <c r="C5836" t="s">
        <v>118</v>
      </c>
      <c r="D5836" t="s">
        <v>636</v>
      </c>
      <c r="E5836" t="s">
        <v>69</v>
      </c>
      <c r="F5836" t="s">
        <v>610</v>
      </c>
      <c r="G5836" t="s">
        <v>48</v>
      </c>
      <c r="I5836" t="s">
        <v>609</v>
      </c>
      <c r="K5836" s="34">
        <v>209550</v>
      </c>
      <c r="L5836" s="37">
        <f t="shared" si="411"/>
        <v>210</v>
      </c>
      <c r="M5836" s="34">
        <v>32540</v>
      </c>
      <c r="N5836" s="36">
        <f t="shared" si="412"/>
        <v>154.95238095238096</v>
      </c>
      <c r="O5836" s="34"/>
      <c r="P5836" s="34">
        <v>556414</v>
      </c>
      <c r="Q5836" s="37">
        <f t="shared" si="413"/>
        <v>556</v>
      </c>
      <c r="R5836" s="34">
        <v>91246</v>
      </c>
    </row>
    <row r="5837" spans="1:18" ht="14.25" thickBot="1">
      <c r="A5837" s="33" t="s">
        <v>606</v>
      </c>
      <c r="B5837" s="47">
        <v>41426</v>
      </c>
      <c r="C5837" t="s">
        <v>118</v>
      </c>
      <c r="D5837" t="s">
        <v>636</v>
      </c>
      <c r="E5837" t="s">
        <v>69</v>
      </c>
      <c r="F5837" t="s">
        <v>616</v>
      </c>
      <c r="G5837" t="s">
        <v>60</v>
      </c>
      <c r="I5837" t="s">
        <v>609</v>
      </c>
      <c r="K5837" s="34">
        <v>397770</v>
      </c>
      <c r="L5837" s="37">
        <f t="shared" si="411"/>
        <v>398</v>
      </c>
      <c r="M5837" s="34">
        <v>62975</v>
      </c>
      <c r="N5837" s="36">
        <f t="shared" si="412"/>
        <v>158.2286432160804</v>
      </c>
      <c r="O5837" s="34"/>
      <c r="P5837" s="34">
        <v>2128706</v>
      </c>
      <c r="Q5837" s="37">
        <f t="shared" si="413"/>
        <v>2129</v>
      </c>
      <c r="R5837" s="34">
        <v>337823</v>
      </c>
    </row>
    <row r="5838" spans="1:18" ht="14.25" thickBot="1">
      <c r="A5838" s="33" t="s">
        <v>606</v>
      </c>
      <c r="B5838" s="47">
        <v>41426</v>
      </c>
      <c r="C5838" t="s">
        <v>118</v>
      </c>
      <c r="D5838" t="s">
        <v>636</v>
      </c>
      <c r="E5838" t="s">
        <v>69</v>
      </c>
      <c r="F5838" t="s">
        <v>617</v>
      </c>
      <c r="G5838" t="s">
        <v>64</v>
      </c>
      <c r="I5838" t="s">
        <v>609</v>
      </c>
      <c r="K5838" s="34">
        <v>109170</v>
      </c>
      <c r="L5838" s="37">
        <f t="shared" si="411"/>
        <v>109</v>
      </c>
      <c r="M5838" s="34">
        <v>15920</v>
      </c>
      <c r="N5838" s="36">
        <f t="shared" si="412"/>
        <v>146.05504587155963</v>
      </c>
      <c r="O5838" s="34"/>
      <c r="P5838" s="34">
        <v>211430</v>
      </c>
      <c r="Q5838" s="37">
        <f t="shared" si="413"/>
        <v>211</v>
      </c>
      <c r="R5838" s="34">
        <v>30842</v>
      </c>
    </row>
    <row r="5839" spans="1:18" ht="14.25" thickBot="1">
      <c r="A5839" s="33" t="s">
        <v>606</v>
      </c>
      <c r="B5839" s="47">
        <v>41426</v>
      </c>
      <c r="C5839" t="s">
        <v>118</v>
      </c>
      <c r="D5839" t="s">
        <v>636</v>
      </c>
      <c r="E5839" t="s">
        <v>69</v>
      </c>
      <c r="F5839" t="s">
        <v>625</v>
      </c>
      <c r="G5839" t="s">
        <v>66</v>
      </c>
      <c r="I5839" t="s">
        <v>609</v>
      </c>
      <c r="K5839" s="34">
        <v>196410</v>
      </c>
      <c r="L5839" s="37">
        <f t="shared" si="411"/>
        <v>196</v>
      </c>
      <c r="M5839" s="34">
        <v>31144</v>
      </c>
      <c r="N5839" s="36">
        <f t="shared" si="412"/>
        <v>158.89795918367346</v>
      </c>
      <c r="O5839" s="34"/>
      <c r="P5839" s="34">
        <v>394860</v>
      </c>
      <c r="Q5839" s="37">
        <f t="shared" si="413"/>
        <v>395</v>
      </c>
      <c r="R5839" s="34">
        <v>63573</v>
      </c>
    </row>
    <row r="5840" spans="1:18" ht="14.25" thickBot="1">
      <c r="A5840" s="33" t="s">
        <v>606</v>
      </c>
      <c r="B5840" s="47">
        <v>41426</v>
      </c>
      <c r="C5840" t="s">
        <v>118</v>
      </c>
      <c r="D5840" t="s">
        <v>638</v>
      </c>
      <c r="E5840" t="s">
        <v>70</v>
      </c>
      <c r="F5840" t="s">
        <v>610</v>
      </c>
      <c r="G5840" t="s">
        <v>48</v>
      </c>
      <c r="I5840" t="s">
        <v>609</v>
      </c>
      <c r="K5840" s="34" t="s">
        <v>11</v>
      </c>
      <c r="L5840" s="37" t="str">
        <f t="shared" si="411"/>
        <v/>
      </c>
      <c r="M5840" s="34" t="s">
        <v>11</v>
      </c>
      <c r="N5840" s="36" t="str">
        <f t="shared" si="412"/>
        <v/>
      </c>
      <c r="O5840" s="34"/>
      <c r="P5840" s="34">
        <v>40338</v>
      </c>
      <c r="Q5840" s="37">
        <f t="shared" si="413"/>
        <v>40</v>
      </c>
      <c r="R5840" s="34">
        <v>1900</v>
      </c>
    </row>
    <row r="5841" spans="1:18" ht="14.25" thickBot="1">
      <c r="A5841" s="33" t="s">
        <v>606</v>
      </c>
      <c r="B5841" s="47">
        <v>41426</v>
      </c>
      <c r="C5841" t="s">
        <v>118</v>
      </c>
      <c r="D5841" t="s">
        <v>638</v>
      </c>
      <c r="E5841" t="s">
        <v>70</v>
      </c>
      <c r="F5841" t="s">
        <v>614</v>
      </c>
      <c r="G5841" t="s">
        <v>53</v>
      </c>
      <c r="I5841" t="s">
        <v>609</v>
      </c>
      <c r="K5841" s="34" t="s">
        <v>11</v>
      </c>
      <c r="L5841" s="37" t="str">
        <f t="shared" si="411"/>
        <v/>
      </c>
      <c r="M5841" s="34" t="s">
        <v>11</v>
      </c>
      <c r="N5841" s="36" t="str">
        <f t="shared" si="412"/>
        <v/>
      </c>
      <c r="O5841" s="34"/>
      <c r="P5841" s="34">
        <v>17917</v>
      </c>
      <c r="Q5841" s="37">
        <f t="shared" si="413"/>
        <v>18</v>
      </c>
      <c r="R5841" s="34">
        <v>4117</v>
      </c>
    </row>
    <row r="5842" spans="1:18" ht="14.25" thickBot="1">
      <c r="A5842" s="33" t="s">
        <v>606</v>
      </c>
      <c r="B5842" s="47">
        <v>41426</v>
      </c>
      <c r="C5842" t="s">
        <v>118</v>
      </c>
      <c r="D5842" t="s">
        <v>639</v>
      </c>
      <c r="E5842" t="s">
        <v>72</v>
      </c>
      <c r="F5842" t="s">
        <v>619</v>
      </c>
      <c r="G5842" t="s">
        <v>54</v>
      </c>
      <c r="I5842" t="s">
        <v>609</v>
      </c>
      <c r="K5842" s="34" t="s">
        <v>11</v>
      </c>
      <c r="L5842" s="37" t="str">
        <f t="shared" si="411"/>
        <v/>
      </c>
      <c r="M5842" s="34" t="s">
        <v>11</v>
      </c>
      <c r="N5842" s="36" t="str">
        <f t="shared" si="412"/>
        <v/>
      </c>
      <c r="O5842" s="34"/>
      <c r="P5842" s="34">
        <v>113810</v>
      </c>
      <c r="Q5842" s="37">
        <f t="shared" si="413"/>
        <v>114</v>
      </c>
      <c r="R5842" s="34">
        <v>16796</v>
      </c>
    </row>
    <row r="5843" spans="1:18" ht="14.25" thickBot="1">
      <c r="A5843" s="33" t="s">
        <v>606</v>
      </c>
      <c r="B5843" s="47">
        <v>41426</v>
      </c>
      <c r="C5843" t="s">
        <v>118</v>
      </c>
      <c r="D5843" t="s">
        <v>612</v>
      </c>
      <c r="E5843" t="s">
        <v>68</v>
      </c>
      <c r="F5843" t="s">
        <v>625</v>
      </c>
      <c r="G5843" t="s">
        <v>66</v>
      </c>
      <c r="I5843" t="s">
        <v>609</v>
      </c>
      <c r="K5843" s="34">
        <v>18040</v>
      </c>
      <c r="L5843" s="37">
        <f t="shared" si="411"/>
        <v>18</v>
      </c>
      <c r="M5843" s="34">
        <v>3688</v>
      </c>
      <c r="N5843" s="36">
        <f t="shared" si="412"/>
        <v>204.88888888888889</v>
      </c>
      <c r="O5843" s="34"/>
      <c r="P5843" s="34">
        <v>36100</v>
      </c>
      <c r="Q5843" s="37">
        <f t="shared" si="413"/>
        <v>36</v>
      </c>
      <c r="R5843" s="34">
        <v>7422</v>
      </c>
    </row>
    <row r="5844" spans="1:18" ht="14.25" thickBot="1">
      <c r="A5844" s="33" t="s">
        <v>606</v>
      </c>
      <c r="B5844" s="47">
        <v>41426</v>
      </c>
      <c r="C5844" t="s">
        <v>118</v>
      </c>
      <c r="D5844" t="s">
        <v>641</v>
      </c>
      <c r="E5844" t="s">
        <v>33</v>
      </c>
      <c r="F5844" t="s">
        <v>610</v>
      </c>
      <c r="G5844" t="s">
        <v>48</v>
      </c>
      <c r="I5844" t="s">
        <v>609</v>
      </c>
      <c r="K5844" s="34">
        <v>7868</v>
      </c>
      <c r="L5844" s="37">
        <f t="shared" si="411"/>
        <v>8</v>
      </c>
      <c r="M5844" s="34">
        <v>4501</v>
      </c>
      <c r="N5844" s="36">
        <f t="shared" si="412"/>
        <v>562.625</v>
      </c>
      <c r="O5844" s="34"/>
      <c r="P5844" s="34">
        <v>7868</v>
      </c>
      <c r="Q5844" s="37">
        <f t="shared" si="413"/>
        <v>8</v>
      </c>
      <c r="R5844" s="34">
        <v>4501</v>
      </c>
    </row>
    <row r="5845" spans="1:18" ht="14.25" thickBot="1">
      <c r="A5845" s="33" t="s">
        <v>657</v>
      </c>
      <c r="B5845" s="47">
        <v>41395</v>
      </c>
      <c r="C5845" t="s">
        <v>118</v>
      </c>
      <c r="D5845" t="s">
        <v>607</v>
      </c>
      <c r="E5845" t="s">
        <v>44</v>
      </c>
      <c r="F5845" t="s">
        <v>608</v>
      </c>
      <c r="G5845" t="s">
        <v>61</v>
      </c>
      <c r="I5845" t="s">
        <v>609</v>
      </c>
      <c r="K5845" s="34">
        <v>68428</v>
      </c>
      <c r="L5845" s="37">
        <f>IF(ISERROR(ROUND(K5845*0.001,0))=TRUE,"",(ROUND(K5845*0.001,0)))</f>
        <v>68</v>
      </c>
      <c r="M5845" s="34">
        <v>13900</v>
      </c>
      <c r="N5845" s="36">
        <f>IF(ISERROR(M5845/L5845)=TRUE,"",(M5845/L5845))</f>
        <v>204.41176470588235</v>
      </c>
      <c r="O5845" s="34"/>
      <c r="P5845" s="34">
        <v>483180</v>
      </c>
      <c r="Q5845" s="37">
        <f>IF(ISERROR(ROUND(P5845*0.001,0))=TRUE,"",(ROUND(P5845*0.001,0)))</f>
        <v>483</v>
      </c>
      <c r="R5845" s="34">
        <v>99768</v>
      </c>
    </row>
    <row r="5846" spans="1:18" ht="14.25" thickBot="1">
      <c r="A5846" s="33" t="s">
        <v>657</v>
      </c>
      <c r="B5846" s="47">
        <v>41395</v>
      </c>
      <c r="C5846" t="s">
        <v>118</v>
      </c>
      <c r="D5846" t="s">
        <v>607</v>
      </c>
      <c r="E5846" t="s">
        <v>44</v>
      </c>
      <c r="F5846" t="s">
        <v>610</v>
      </c>
      <c r="G5846" t="s">
        <v>48</v>
      </c>
      <c r="I5846" t="s">
        <v>609</v>
      </c>
      <c r="K5846" s="34">
        <v>2788359</v>
      </c>
      <c r="L5846" s="37">
        <f t="shared" ref="L5846:L5901" si="414">IF(ISERROR(ROUND(K5846*0.001,0))=TRUE,"",(ROUND(K5846*0.001,0)))</f>
        <v>2788</v>
      </c>
      <c r="M5846" s="34">
        <v>414294</v>
      </c>
      <c r="N5846" s="36">
        <f t="shared" ref="N5846:N5901" si="415">IF(ISERROR(M5846/L5846)=TRUE,"",(M5846/L5846))</f>
        <v>148.59899569583931</v>
      </c>
      <c r="O5846" s="34"/>
      <c r="P5846" s="34">
        <v>9560000</v>
      </c>
      <c r="Q5846" s="37">
        <f t="shared" ref="Q5846:Q5901" si="416">IF(ISERROR(ROUND(P5846*0.001,0))=TRUE,"",(ROUND(P5846*0.001,0)))</f>
        <v>9560</v>
      </c>
      <c r="R5846" s="34">
        <v>1437462</v>
      </c>
    </row>
    <row r="5847" spans="1:18" ht="14.25" thickBot="1">
      <c r="A5847" s="33" t="s">
        <v>657</v>
      </c>
      <c r="B5847" s="47">
        <v>41395</v>
      </c>
      <c r="C5847" t="s">
        <v>118</v>
      </c>
      <c r="D5847" t="s">
        <v>607</v>
      </c>
      <c r="E5847" t="s">
        <v>44</v>
      </c>
      <c r="F5847" t="s">
        <v>612</v>
      </c>
      <c r="G5847" t="s">
        <v>57</v>
      </c>
      <c r="I5847" t="s">
        <v>609</v>
      </c>
      <c r="K5847" s="34">
        <v>26840</v>
      </c>
      <c r="L5847" s="37">
        <f t="shared" si="414"/>
        <v>27</v>
      </c>
      <c r="M5847" s="34">
        <v>7538</v>
      </c>
      <c r="N5847" s="36">
        <f t="shared" si="415"/>
        <v>279.18518518518516</v>
      </c>
      <c r="O5847" s="34"/>
      <c r="P5847" s="34">
        <v>66876</v>
      </c>
      <c r="Q5847" s="37">
        <f t="shared" si="416"/>
        <v>67</v>
      </c>
      <c r="R5847" s="34">
        <v>20820</v>
      </c>
    </row>
    <row r="5848" spans="1:18" ht="14.25" thickBot="1">
      <c r="A5848" s="33" t="s">
        <v>657</v>
      </c>
      <c r="B5848" s="47">
        <v>41395</v>
      </c>
      <c r="C5848" t="s">
        <v>118</v>
      </c>
      <c r="D5848" t="s">
        <v>607</v>
      </c>
      <c r="E5848" t="s">
        <v>44</v>
      </c>
      <c r="F5848" t="s">
        <v>614</v>
      </c>
      <c r="G5848" t="s">
        <v>53</v>
      </c>
      <c r="I5848" t="s">
        <v>609</v>
      </c>
      <c r="K5848" s="34">
        <v>50855</v>
      </c>
      <c r="L5848" s="37">
        <f t="shared" si="414"/>
        <v>51</v>
      </c>
      <c r="M5848" s="34">
        <v>15851</v>
      </c>
      <c r="N5848" s="36">
        <f t="shared" si="415"/>
        <v>310.80392156862746</v>
      </c>
      <c r="O5848" s="34"/>
      <c r="P5848" s="34">
        <v>273610</v>
      </c>
      <c r="Q5848" s="37">
        <f t="shared" si="416"/>
        <v>274</v>
      </c>
      <c r="R5848" s="34">
        <v>94425</v>
      </c>
    </row>
    <row r="5849" spans="1:18" ht="14.25" thickBot="1">
      <c r="A5849" s="33" t="s">
        <v>657</v>
      </c>
      <c r="B5849" s="47">
        <v>41395</v>
      </c>
      <c r="C5849" t="s">
        <v>118</v>
      </c>
      <c r="D5849" t="s">
        <v>607</v>
      </c>
      <c r="E5849" t="s">
        <v>44</v>
      </c>
      <c r="F5849" t="s">
        <v>616</v>
      </c>
      <c r="G5849" t="s">
        <v>60</v>
      </c>
      <c r="I5849" t="s">
        <v>609</v>
      </c>
      <c r="K5849" s="34">
        <v>81075</v>
      </c>
      <c r="L5849" s="37">
        <f t="shared" si="414"/>
        <v>81</v>
      </c>
      <c r="M5849" s="34">
        <v>10919</v>
      </c>
      <c r="N5849" s="36">
        <f t="shared" si="415"/>
        <v>134.80246913580248</v>
      </c>
      <c r="O5849" s="34"/>
      <c r="P5849" s="34">
        <v>394993</v>
      </c>
      <c r="Q5849" s="37">
        <f t="shared" si="416"/>
        <v>395</v>
      </c>
      <c r="R5849" s="34">
        <v>108138</v>
      </c>
    </row>
    <row r="5850" spans="1:18" ht="14.25" thickBot="1">
      <c r="A5850" s="33" t="s">
        <v>657</v>
      </c>
      <c r="B5850" s="47">
        <v>41395</v>
      </c>
      <c r="C5850" t="s">
        <v>118</v>
      </c>
      <c r="D5850" t="s">
        <v>607</v>
      </c>
      <c r="E5850" t="s">
        <v>44</v>
      </c>
      <c r="F5850" t="s">
        <v>625</v>
      </c>
      <c r="G5850" t="s">
        <v>66</v>
      </c>
      <c r="I5850" t="s">
        <v>609</v>
      </c>
      <c r="K5850" s="34">
        <v>876648</v>
      </c>
      <c r="L5850" s="37">
        <f t="shared" si="414"/>
        <v>877</v>
      </c>
      <c r="M5850" s="34">
        <v>106119</v>
      </c>
      <c r="N5850" s="36">
        <f t="shared" si="415"/>
        <v>121.00228050171037</v>
      </c>
      <c r="O5850" s="34"/>
      <c r="P5850" s="34">
        <v>4516350</v>
      </c>
      <c r="Q5850" s="37">
        <f t="shared" si="416"/>
        <v>4516</v>
      </c>
      <c r="R5850" s="34">
        <v>556342</v>
      </c>
    </row>
    <row r="5851" spans="1:18" ht="14.25" thickBot="1">
      <c r="A5851" s="33" t="s">
        <v>657</v>
      </c>
      <c r="B5851" s="47">
        <v>41395</v>
      </c>
      <c r="C5851" t="s">
        <v>118</v>
      </c>
      <c r="D5851" t="s">
        <v>607</v>
      </c>
      <c r="E5851" t="s">
        <v>44</v>
      </c>
      <c r="F5851" t="s">
        <v>626</v>
      </c>
      <c r="G5851" t="s">
        <v>62</v>
      </c>
      <c r="I5851" t="s">
        <v>609</v>
      </c>
      <c r="K5851" s="34" t="s">
        <v>11</v>
      </c>
      <c r="L5851" s="37" t="str">
        <f t="shared" si="414"/>
        <v/>
      </c>
      <c r="M5851" s="34" t="s">
        <v>11</v>
      </c>
      <c r="N5851" s="36" t="str">
        <f t="shared" si="415"/>
        <v/>
      </c>
      <c r="O5851" s="34"/>
      <c r="P5851" s="34">
        <v>34965</v>
      </c>
      <c r="Q5851" s="37">
        <f t="shared" si="416"/>
        <v>35</v>
      </c>
      <c r="R5851" s="34">
        <v>2949</v>
      </c>
    </row>
    <row r="5852" spans="1:18" ht="14.25" thickBot="1">
      <c r="A5852" s="33" t="s">
        <v>657</v>
      </c>
      <c r="B5852" s="47">
        <v>41395</v>
      </c>
      <c r="C5852" t="s">
        <v>118</v>
      </c>
      <c r="D5852" t="s">
        <v>607</v>
      </c>
      <c r="E5852" t="s">
        <v>44</v>
      </c>
      <c r="F5852" t="s">
        <v>646</v>
      </c>
      <c r="G5852" t="s">
        <v>74</v>
      </c>
      <c r="I5852" t="s">
        <v>609</v>
      </c>
      <c r="K5852" s="34">
        <v>1162078</v>
      </c>
      <c r="L5852" s="37">
        <f t="shared" si="414"/>
        <v>1162</v>
      </c>
      <c r="M5852" s="34">
        <v>160828</v>
      </c>
      <c r="N5852" s="36">
        <f t="shared" si="415"/>
        <v>138.40619621342512</v>
      </c>
      <c r="O5852" s="34"/>
      <c r="P5852" s="34">
        <v>7664370</v>
      </c>
      <c r="Q5852" s="37">
        <f t="shared" si="416"/>
        <v>7664</v>
      </c>
      <c r="R5852" s="34">
        <v>1108933</v>
      </c>
    </row>
    <row r="5853" spans="1:18" ht="14.25" thickBot="1">
      <c r="A5853" s="33" t="s">
        <v>657</v>
      </c>
      <c r="B5853" s="47">
        <v>41395</v>
      </c>
      <c r="C5853" t="s">
        <v>118</v>
      </c>
      <c r="D5853" t="s">
        <v>622</v>
      </c>
      <c r="E5853" t="s">
        <v>45</v>
      </c>
      <c r="F5853" t="s">
        <v>610</v>
      </c>
      <c r="G5853" t="s">
        <v>48</v>
      </c>
      <c r="I5853" t="s">
        <v>609</v>
      </c>
      <c r="K5853" s="34" t="s">
        <v>11</v>
      </c>
      <c r="L5853" s="37" t="str">
        <f t="shared" si="414"/>
        <v/>
      </c>
      <c r="M5853" s="34" t="s">
        <v>11</v>
      </c>
      <c r="N5853" s="36" t="str">
        <f t="shared" si="415"/>
        <v/>
      </c>
      <c r="O5853" s="34"/>
      <c r="P5853" s="34">
        <v>4253</v>
      </c>
      <c r="Q5853" s="37">
        <f t="shared" si="416"/>
        <v>4</v>
      </c>
      <c r="R5853" s="34">
        <v>298</v>
      </c>
    </row>
    <row r="5854" spans="1:18" ht="14.25" thickBot="1">
      <c r="A5854" s="33" t="s">
        <v>657</v>
      </c>
      <c r="B5854" s="47">
        <v>41395</v>
      </c>
      <c r="C5854" t="s">
        <v>118</v>
      </c>
      <c r="D5854" t="s">
        <v>622</v>
      </c>
      <c r="E5854" t="s">
        <v>45</v>
      </c>
      <c r="F5854" t="s">
        <v>614</v>
      </c>
      <c r="G5854" t="s">
        <v>53</v>
      </c>
      <c r="I5854" t="s">
        <v>609</v>
      </c>
      <c r="K5854" s="34" t="s">
        <v>11</v>
      </c>
      <c r="L5854" s="37" t="str">
        <f t="shared" si="414"/>
        <v/>
      </c>
      <c r="M5854" s="34" t="s">
        <v>11</v>
      </c>
      <c r="N5854" s="36" t="str">
        <f t="shared" si="415"/>
        <v/>
      </c>
      <c r="O5854" s="34"/>
      <c r="P5854" s="34">
        <v>7403</v>
      </c>
      <c r="Q5854" s="37">
        <f t="shared" si="416"/>
        <v>7</v>
      </c>
      <c r="R5854" s="34">
        <v>365</v>
      </c>
    </row>
    <row r="5855" spans="1:18" ht="14.25" thickBot="1">
      <c r="A5855" s="33" t="s">
        <v>657</v>
      </c>
      <c r="B5855" s="47">
        <v>41395</v>
      </c>
      <c r="C5855" t="s">
        <v>118</v>
      </c>
      <c r="D5855" t="s">
        <v>622</v>
      </c>
      <c r="E5855" t="s">
        <v>45</v>
      </c>
      <c r="F5855" t="s">
        <v>616</v>
      </c>
      <c r="G5855" t="s">
        <v>60</v>
      </c>
      <c r="I5855" t="s">
        <v>609</v>
      </c>
      <c r="K5855" s="34" t="s">
        <v>11</v>
      </c>
      <c r="L5855" s="37" t="str">
        <f t="shared" si="414"/>
        <v/>
      </c>
      <c r="M5855" s="34" t="s">
        <v>11</v>
      </c>
      <c r="N5855" s="36" t="str">
        <f t="shared" si="415"/>
        <v/>
      </c>
      <c r="O5855" s="34"/>
      <c r="P5855" s="34">
        <v>1466</v>
      </c>
      <c r="Q5855" s="37">
        <f t="shared" si="416"/>
        <v>1</v>
      </c>
      <c r="R5855" s="34">
        <v>945</v>
      </c>
    </row>
    <row r="5856" spans="1:18" ht="14.25" thickBot="1">
      <c r="A5856" s="33" t="s">
        <v>657</v>
      </c>
      <c r="B5856" s="47">
        <v>41395</v>
      </c>
      <c r="C5856" t="s">
        <v>118</v>
      </c>
      <c r="D5856" t="s">
        <v>622</v>
      </c>
      <c r="E5856" t="s">
        <v>45</v>
      </c>
      <c r="F5856" t="s">
        <v>625</v>
      </c>
      <c r="G5856" t="s">
        <v>66</v>
      </c>
      <c r="I5856" t="s">
        <v>609</v>
      </c>
      <c r="K5856" s="34">
        <v>17127</v>
      </c>
      <c r="L5856" s="37">
        <f t="shared" si="414"/>
        <v>17</v>
      </c>
      <c r="M5856" s="34">
        <v>1275</v>
      </c>
      <c r="N5856" s="36">
        <f t="shared" si="415"/>
        <v>75</v>
      </c>
      <c r="O5856" s="34"/>
      <c r="P5856" s="34">
        <v>221734</v>
      </c>
      <c r="Q5856" s="37">
        <f t="shared" si="416"/>
        <v>222</v>
      </c>
      <c r="R5856" s="34">
        <v>23779</v>
      </c>
    </row>
    <row r="5857" spans="1:18" ht="14.25" thickBot="1">
      <c r="A5857" s="33" t="s">
        <v>657</v>
      </c>
      <c r="B5857" s="47">
        <v>41395</v>
      </c>
      <c r="C5857" t="s">
        <v>118</v>
      </c>
      <c r="D5857" t="s">
        <v>628</v>
      </c>
      <c r="E5857" t="s">
        <v>43</v>
      </c>
      <c r="F5857" t="s">
        <v>608</v>
      </c>
      <c r="G5857" t="s">
        <v>61</v>
      </c>
      <c r="I5857" t="s">
        <v>609</v>
      </c>
      <c r="K5857" s="34">
        <v>220980</v>
      </c>
      <c r="L5857" s="37">
        <f t="shared" si="414"/>
        <v>221</v>
      </c>
      <c r="M5857" s="34">
        <v>41437</v>
      </c>
      <c r="N5857" s="36">
        <f t="shared" si="415"/>
        <v>187.49773755656108</v>
      </c>
      <c r="O5857" s="34"/>
      <c r="P5857" s="34">
        <v>706539</v>
      </c>
      <c r="Q5857" s="37">
        <f t="shared" si="416"/>
        <v>707</v>
      </c>
      <c r="R5857" s="34">
        <v>112270</v>
      </c>
    </row>
    <row r="5858" spans="1:18" ht="14.25" thickBot="1">
      <c r="A5858" s="33" t="s">
        <v>657</v>
      </c>
      <c r="B5858" s="47">
        <v>41395</v>
      </c>
      <c r="C5858" t="s">
        <v>118</v>
      </c>
      <c r="D5858" t="s">
        <v>628</v>
      </c>
      <c r="E5858" t="s">
        <v>43</v>
      </c>
      <c r="F5858" t="s">
        <v>610</v>
      </c>
      <c r="G5858" t="s">
        <v>48</v>
      </c>
      <c r="I5858" t="s">
        <v>609</v>
      </c>
      <c r="K5858" s="34">
        <v>451570</v>
      </c>
      <c r="L5858" s="37">
        <f t="shared" si="414"/>
        <v>452</v>
      </c>
      <c r="M5858" s="34">
        <v>60209</v>
      </c>
      <c r="N5858" s="36">
        <f t="shared" si="415"/>
        <v>133.20575221238937</v>
      </c>
      <c r="O5858" s="34"/>
      <c r="P5858" s="34">
        <v>2688049</v>
      </c>
      <c r="Q5858" s="37">
        <f t="shared" si="416"/>
        <v>2688</v>
      </c>
      <c r="R5858" s="34">
        <v>369750</v>
      </c>
    </row>
    <row r="5859" spans="1:18" ht="14.25" thickBot="1">
      <c r="A5859" s="33" t="s">
        <v>657</v>
      </c>
      <c r="B5859" s="47">
        <v>41395</v>
      </c>
      <c r="C5859" t="s">
        <v>118</v>
      </c>
      <c r="D5859" t="s">
        <v>628</v>
      </c>
      <c r="E5859" t="s">
        <v>43</v>
      </c>
      <c r="F5859" t="s">
        <v>611</v>
      </c>
      <c r="G5859" t="s">
        <v>58</v>
      </c>
      <c r="I5859" t="s">
        <v>609</v>
      </c>
      <c r="K5859" s="34">
        <v>115050</v>
      </c>
      <c r="L5859" s="37">
        <f t="shared" si="414"/>
        <v>115</v>
      </c>
      <c r="M5859" s="34">
        <v>14984</v>
      </c>
      <c r="N5859" s="36">
        <f t="shared" si="415"/>
        <v>130.29565217391306</v>
      </c>
      <c r="O5859" s="34"/>
      <c r="P5859" s="34">
        <v>115050</v>
      </c>
      <c r="Q5859" s="37">
        <f t="shared" si="416"/>
        <v>115</v>
      </c>
      <c r="R5859" s="34">
        <v>14984</v>
      </c>
    </row>
    <row r="5860" spans="1:18" ht="14.25" thickBot="1">
      <c r="A5860" s="33" t="s">
        <v>657</v>
      </c>
      <c r="B5860" s="47">
        <v>41395</v>
      </c>
      <c r="C5860" t="s">
        <v>118</v>
      </c>
      <c r="D5860" t="s">
        <v>628</v>
      </c>
      <c r="E5860" t="s">
        <v>43</v>
      </c>
      <c r="F5860" t="s">
        <v>614</v>
      </c>
      <c r="G5860" t="s">
        <v>53</v>
      </c>
      <c r="I5860" t="s">
        <v>609</v>
      </c>
      <c r="K5860" s="34">
        <v>7119</v>
      </c>
      <c r="L5860" s="37">
        <f t="shared" si="414"/>
        <v>7</v>
      </c>
      <c r="M5860" s="34">
        <v>2541</v>
      </c>
      <c r="N5860" s="36">
        <f t="shared" si="415"/>
        <v>363</v>
      </c>
      <c r="O5860" s="34"/>
      <c r="P5860" s="34">
        <v>47973</v>
      </c>
      <c r="Q5860" s="37">
        <f t="shared" si="416"/>
        <v>48</v>
      </c>
      <c r="R5860" s="34">
        <v>18896</v>
      </c>
    </row>
    <row r="5861" spans="1:18" ht="14.25" thickBot="1">
      <c r="A5861" s="33" t="s">
        <v>657</v>
      </c>
      <c r="B5861" s="47">
        <v>41395</v>
      </c>
      <c r="C5861" t="s">
        <v>118</v>
      </c>
      <c r="D5861" t="s">
        <v>628</v>
      </c>
      <c r="E5861" t="s">
        <v>43</v>
      </c>
      <c r="F5861" t="s">
        <v>625</v>
      </c>
      <c r="G5861" t="s">
        <v>66</v>
      </c>
      <c r="I5861" t="s">
        <v>609</v>
      </c>
      <c r="K5861" s="34">
        <v>125860</v>
      </c>
      <c r="L5861" s="37">
        <f t="shared" si="414"/>
        <v>126</v>
      </c>
      <c r="M5861" s="34">
        <v>21037</v>
      </c>
      <c r="N5861" s="36">
        <f t="shared" si="415"/>
        <v>166.96031746031747</v>
      </c>
      <c r="O5861" s="34"/>
      <c r="P5861" s="34">
        <v>580841</v>
      </c>
      <c r="Q5861" s="37">
        <f t="shared" si="416"/>
        <v>581</v>
      </c>
      <c r="R5861" s="34">
        <v>97930</v>
      </c>
    </row>
    <row r="5862" spans="1:18" ht="14.25" thickBot="1">
      <c r="A5862" s="33" t="s">
        <v>657</v>
      </c>
      <c r="B5862" s="47">
        <v>41395</v>
      </c>
      <c r="C5862" t="s">
        <v>118</v>
      </c>
      <c r="D5862" t="s">
        <v>628</v>
      </c>
      <c r="E5862" t="s">
        <v>43</v>
      </c>
      <c r="F5862" t="s">
        <v>620</v>
      </c>
      <c r="G5862" t="s">
        <v>67</v>
      </c>
      <c r="I5862" t="s">
        <v>609</v>
      </c>
      <c r="K5862" s="34" t="s">
        <v>11</v>
      </c>
      <c r="L5862" s="37" t="str">
        <f t="shared" si="414"/>
        <v/>
      </c>
      <c r="M5862" s="34" t="s">
        <v>11</v>
      </c>
      <c r="N5862" s="36" t="str">
        <f t="shared" si="415"/>
        <v/>
      </c>
      <c r="O5862" s="34"/>
      <c r="P5862" s="34">
        <v>20940</v>
      </c>
      <c r="Q5862" s="37">
        <f t="shared" si="416"/>
        <v>21</v>
      </c>
      <c r="R5862" s="34">
        <v>1856</v>
      </c>
    </row>
    <row r="5863" spans="1:18" ht="14.25" thickBot="1">
      <c r="A5863" s="33" t="s">
        <v>657</v>
      </c>
      <c r="B5863" s="47">
        <v>41395</v>
      </c>
      <c r="C5863" t="s">
        <v>118</v>
      </c>
      <c r="D5863" t="s">
        <v>628</v>
      </c>
      <c r="E5863" t="s">
        <v>43</v>
      </c>
      <c r="F5863" t="s">
        <v>646</v>
      </c>
      <c r="G5863" t="s">
        <v>74</v>
      </c>
      <c r="I5863" t="s">
        <v>609</v>
      </c>
      <c r="K5863" s="34">
        <v>37980</v>
      </c>
      <c r="L5863" s="37">
        <f t="shared" si="414"/>
        <v>38</v>
      </c>
      <c r="M5863" s="34">
        <v>6615</v>
      </c>
      <c r="N5863" s="36">
        <f t="shared" si="415"/>
        <v>174.07894736842104</v>
      </c>
      <c r="O5863" s="34"/>
      <c r="P5863" s="34">
        <v>759856</v>
      </c>
      <c r="Q5863" s="37">
        <f t="shared" si="416"/>
        <v>760</v>
      </c>
      <c r="R5863" s="34">
        <v>94175</v>
      </c>
    </row>
    <row r="5864" spans="1:18" ht="14.25" thickBot="1">
      <c r="A5864" s="33" t="s">
        <v>657</v>
      </c>
      <c r="B5864" s="47">
        <v>41395</v>
      </c>
      <c r="C5864" t="s">
        <v>118</v>
      </c>
      <c r="D5864" t="s">
        <v>631</v>
      </c>
      <c r="E5864" t="s">
        <v>42</v>
      </c>
      <c r="F5864" t="s">
        <v>625</v>
      </c>
      <c r="G5864" t="s">
        <v>66</v>
      </c>
      <c r="I5864" t="s">
        <v>609</v>
      </c>
      <c r="K5864" s="34" t="s">
        <v>11</v>
      </c>
      <c r="L5864" s="37" t="str">
        <f t="shared" si="414"/>
        <v/>
      </c>
      <c r="M5864" s="34" t="s">
        <v>11</v>
      </c>
      <c r="N5864" s="36" t="str">
        <f t="shared" si="415"/>
        <v/>
      </c>
      <c r="O5864" s="34"/>
      <c r="P5864" s="34">
        <v>420963</v>
      </c>
      <c r="Q5864" s="37">
        <f t="shared" si="416"/>
        <v>421</v>
      </c>
      <c r="R5864" s="34">
        <v>72236</v>
      </c>
    </row>
    <row r="5865" spans="1:18" ht="14.25" thickBot="1">
      <c r="A5865" s="33" t="s">
        <v>657</v>
      </c>
      <c r="B5865" s="47">
        <v>41395</v>
      </c>
      <c r="C5865" t="s">
        <v>118</v>
      </c>
      <c r="D5865" t="s">
        <v>632</v>
      </c>
      <c r="E5865" t="s">
        <v>39</v>
      </c>
      <c r="F5865" t="s">
        <v>616</v>
      </c>
      <c r="G5865" t="s">
        <v>60</v>
      </c>
      <c r="I5865" t="s">
        <v>609</v>
      </c>
      <c r="K5865" s="34" t="s">
        <v>11</v>
      </c>
      <c r="L5865" s="37" t="str">
        <f t="shared" si="414"/>
        <v/>
      </c>
      <c r="M5865" s="34" t="s">
        <v>11</v>
      </c>
      <c r="N5865" s="36" t="str">
        <f t="shared" si="415"/>
        <v/>
      </c>
      <c r="O5865" s="34"/>
      <c r="P5865" s="34">
        <v>10457</v>
      </c>
      <c r="Q5865" s="37">
        <f t="shared" si="416"/>
        <v>10</v>
      </c>
      <c r="R5865" s="34">
        <v>3808</v>
      </c>
    </row>
    <row r="5866" spans="1:18" ht="14.25" thickBot="1">
      <c r="A5866" s="33" t="s">
        <v>657</v>
      </c>
      <c r="B5866" s="47">
        <v>41395</v>
      </c>
      <c r="C5866" t="s">
        <v>118</v>
      </c>
      <c r="D5866" t="s">
        <v>632</v>
      </c>
      <c r="E5866" t="s">
        <v>39</v>
      </c>
      <c r="F5866" t="s">
        <v>625</v>
      </c>
      <c r="G5866" t="s">
        <v>66</v>
      </c>
      <c r="I5866" t="s">
        <v>609</v>
      </c>
      <c r="K5866" s="34">
        <v>197180</v>
      </c>
      <c r="L5866" s="37">
        <f t="shared" si="414"/>
        <v>197</v>
      </c>
      <c r="M5866" s="34">
        <v>14605</v>
      </c>
      <c r="N5866" s="36">
        <f t="shared" si="415"/>
        <v>74.137055837563452</v>
      </c>
      <c r="O5866" s="34"/>
      <c r="P5866" s="34">
        <v>2102176</v>
      </c>
      <c r="Q5866" s="37">
        <f t="shared" si="416"/>
        <v>2102</v>
      </c>
      <c r="R5866" s="34">
        <v>149107</v>
      </c>
    </row>
    <row r="5867" spans="1:18" ht="14.25" thickBot="1">
      <c r="A5867" s="33" t="s">
        <v>657</v>
      </c>
      <c r="B5867" s="47">
        <v>41395</v>
      </c>
      <c r="C5867" t="s">
        <v>118</v>
      </c>
      <c r="D5867" t="s">
        <v>632</v>
      </c>
      <c r="E5867" t="s">
        <v>39</v>
      </c>
      <c r="F5867" t="s">
        <v>620</v>
      </c>
      <c r="G5867" t="s">
        <v>67</v>
      </c>
      <c r="I5867" t="s">
        <v>609</v>
      </c>
      <c r="K5867" s="34" t="s">
        <v>11</v>
      </c>
      <c r="L5867" s="37" t="str">
        <f t="shared" si="414"/>
        <v/>
      </c>
      <c r="M5867" s="34" t="s">
        <v>11</v>
      </c>
      <c r="N5867" s="36" t="str">
        <f t="shared" si="415"/>
        <v/>
      </c>
      <c r="O5867" s="34"/>
      <c r="P5867" s="34">
        <v>1164</v>
      </c>
      <c r="Q5867" s="37">
        <f t="shared" si="416"/>
        <v>1</v>
      </c>
      <c r="R5867" s="34">
        <v>453</v>
      </c>
    </row>
    <row r="5868" spans="1:18" ht="14.25" thickBot="1">
      <c r="A5868" s="33" t="s">
        <v>657</v>
      </c>
      <c r="B5868" s="47">
        <v>41395</v>
      </c>
      <c r="C5868" t="s">
        <v>118</v>
      </c>
      <c r="D5868" t="s">
        <v>658</v>
      </c>
      <c r="E5868" t="s">
        <v>36</v>
      </c>
      <c r="F5868" t="s">
        <v>608</v>
      </c>
      <c r="G5868" t="s">
        <v>61</v>
      </c>
      <c r="I5868" t="s">
        <v>609</v>
      </c>
      <c r="K5868" s="34">
        <v>18000</v>
      </c>
      <c r="L5868" s="37">
        <f t="shared" si="414"/>
        <v>18</v>
      </c>
      <c r="M5868" s="34">
        <v>5990</v>
      </c>
      <c r="N5868" s="36">
        <f t="shared" si="415"/>
        <v>332.77777777777777</v>
      </c>
      <c r="O5868" s="34"/>
      <c r="P5868" s="34">
        <v>18000</v>
      </c>
      <c r="Q5868" s="37">
        <f t="shared" si="416"/>
        <v>18</v>
      </c>
      <c r="R5868" s="34">
        <v>5990</v>
      </c>
    </row>
    <row r="5869" spans="1:18" ht="14.25" thickBot="1">
      <c r="A5869" s="33" t="s">
        <v>657</v>
      </c>
      <c r="B5869" s="47">
        <v>41395</v>
      </c>
      <c r="C5869" t="s">
        <v>118</v>
      </c>
      <c r="D5869" t="s">
        <v>658</v>
      </c>
      <c r="E5869" t="s">
        <v>36</v>
      </c>
      <c r="F5869" t="s">
        <v>610</v>
      </c>
      <c r="G5869" t="s">
        <v>48</v>
      </c>
      <c r="I5869" t="s">
        <v>609</v>
      </c>
      <c r="K5869" s="34" t="s">
        <v>11</v>
      </c>
      <c r="L5869" s="37" t="str">
        <f t="shared" si="414"/>
        <v/>
      </c>
      <c r="M5869" s="34" t="s">
        <v>11</v>
      </c>
      <c r="N5869" s="36" t="str">
        <f t="shared" si="415"/>
        <v/>
      </c>
      <c r="O5869" s="34"/>
      <c r="P5869" s="34">
        <v>83034</v>
      </c>
      <c r="Q5869" s="37">
        <f t="shared" si="416"/>
        <v>83</v>
      </c>
      <c r="R5869" s="34">
        <v>22203</v>
      </c>
    </row>
    <row r="5870" spans="1:18" ht="14.25" thickBot="1">
      <c r="A5870" s="33" t="s">
        <v>657</v>
      </c>
      <c r="B5870" s="47">
        <v>41395</v>
      </c>
      <c r="C5870" t="s">
        <v>118</v>
      </c>
      <c r="D5870" t="s">
        <v>658</v>
      </c>
      <c r="E5870" t="s">
        <v>36</v>
      </c>
      <c r="F5870" t="s">
        <v>614</v>
      </c>
      <c r="G5870" t="s">
        <v>53</v>
      </c>
      <c r="I5870" t="s">
        <v>609</v>
      </c>
      <c r="K5870" s="34">
        <v>14690</v>
      </c>
      <c r="L5870" s="37">
        <f t="shared" si="414"/>
        <v>15</v>
      </c>
      <c r="M5870" s="34">
        <v>4295</v>
      </c>
      <c r="N5870" s="36">
        <f t="shared" si="415"/>
        <v>286.33333333333331</v>
      </c>
      <c r="O5870" s="34"/>
      <c r="P5870" s="34">
        <v>14690</v>
      </c>
      <c r="Q5870" s="37">
        <f t="shared" si="416"/>
        <v>15</v>
      </c>
      <c r="R5870" s="34">
        <v>4295</v>
      </c>
    </row>
    <row r="5871" spans="1:18" ht="14.25" thickBot="1">
      <c r="A5871" s="33" t="s">
        <v>657</v>
      </c>
      <c r="B5871" s="47">
        <v>41395</v>
      </c>
      <c r="C5871" t="s">
        <v>118</v>
      </c>
      <c r="D5871" t="s">
        <v>658</v>
      </c>
      <c r="E5871" t="s">
        <v>36</v>
      </c>
      <c r="F5871" t="s">
        <v>616</v>
      </c>
      <c r="G5871" t="s">
        <v>60</v>
      </c>
      <c r="I5871" t="s">
        <v>609</v>
      </c>
      <c r="K5871" s="34">
        <v>34134</v>
      </c>
      <c r="L5871" s="37">
        <f t="shared" si="414"/>
        <v>34</v>
      </c>
      <c r="M5871" s="34">
        <v>3686</v>
      </c>
      <c r="N5871" s="36">
        <f t="shared" si="415"/>
        <v>108.41176470588235</v>
      </c>
      <c r="O5871" s="34"/>
      <c r="P5871" s="34">
        <v>169850</v>
      </c>
      <c r="Q5871" s="37">
        <f t="shared" si="416"/>
        <v>170</v>
      </c>
      <c r="R5871" s="34">
        <v>16603</v>
      </c>
    </row>
    <row r="5872" spans="1:18" ht="14.25" thickBot="1">
      <c r="A5872" s="33" t="s">
        <v>657</v>
      </c>
      <c r="B5872" s="47">
        <v>41395</v>
      </c>
      <c r="C5872" t="s">
        <v>118</v>
      </c>
      <c r="D5872" t="s">
        <v>658</v>
      </c>
      <c r="E5872" t="s">
        <v>36</v>
      </c>
      <c r="F5872" t="s">
        <v>625</v>
      </c>
      <c r="G5872" t="s">
        <v>66</v>
      </c>
      <c r="I5872" t="s">
        <v>609</v>
      </c>
      <c r="K5872" s="34" t="s">
        <v>11</v>
      </c>
      <c r="L5872" s="37" t="str">
        <f t="shared" si="414"/>
        <v/>
      </c>
      <c r="M5872" s="34" t="s">
        <v>11</v>
      </c>
      <c r="N5872" s="36" t="str">
        <f t="shared" si="415"/>
        <v/>
      </c>
      <c r="O5872" s="34"/>
      <c r="P5872" s="34">
        <v>473760</v>
      </c>
      <c r="Q5872" s="37">
        <f t="shared" si="416"/>
        <v>474</v>
      </c>
      <c r="R5872" s="34">
        <v>33675</v>
      </c>
    </row>
    <row r="5873" spans="1:18" ht="14.25" thickBot="1">
      <c r="A5873" s="33" t="s">
        <v>657</v>
      </c>
      <c r="B5873" s="47">
        <v>41395</v>
      </c>
      <c r="C5873" t="s">
        <v>118</v>
      </c>
      <c r="D5873" t="s">
        <v>658</v>
      </c>
      <c r="E5873" t="s">
        <v>36</v>
      </c>
      <c r="F5873" t="s">
        <v>646</v>
      </c>
      <c r="G5873" t="s">
        <v>74</v>
      </c>
      <c r="I5873" t="s">
        <v>609</v>
      </c>
      <c r="K5873" s="34">
        <v>40000</v>
      </c>
      <c r="L5873" s="37">
        <f t="shared" si="414"/>
        <v>40</v>
      </c>
      <c r="M5873" s="34">
        <v>7834</v>
      </c>
      <c r="N5873" s="36">
        <f t="shared" si="415"/>
        <v>195.85</v>
      </c>
      <c r="O5873" s="34"/>
      <c r="P5873" s="34">
        <v>363860</v>
      </c>
      <c r="Q5873" s="37">
        <f t="shared" si="416"/>
        <v>364</v>
      </c>
      <c r="R5873" s="34">
        <v>65318</v>
      </c>
    </row>
    <row r="5874" spans="1:18" ht="14.25" thickBot="1">
      <c r="A5874" s="33" t="s">
        <v>657</v>
      </c>
      <c r="B5874" s="47">
        <v>41395</v>
      </c>
      <c r="C5874" t="s">
        <v>118</v>
      </c>
      <c r="D5874" t="s">
        <v>633</v>
      </c>
      <c r="E5874" t="s">
        <v>35</v>
      </c>
      <c r="F5874" t="s">
        <v>610</v>
      </c>
      <c r="G5874" t="s">
        <v>48</v>
      </c>
      <c r="I5874" t="s">
        <v>609</v>
      </c>
      <c r="K5874" s="34" t="s">
        <v>11</v>
      </c>
      <c r="L5874" s="37" t="str">
        <f t="shared" si="414"/>
        <v/>
      </c>
      <c r="M5874" s="34" t="s">
        <v>11</v>
      </c>
      <c r="N5874" s="36" t="str">
        <f t="shared" si="415"/>
        <v/>
      </c>
      <c r="O5874" s="34"/>
      <c r="P5874" s="34">
        <v>2472</v>
      </c>
      <c r="Q5874" s="37">
        <f t="shared" si="416"/>
        <v>2</v>
      </c>
      <c r="R5874" s="34">
        <v>730</v>
      </c>
    </row>
    <row r="5875" spans="1:18" ht="14.25" thickBot="1">
      <c r="A5875" s="33" t="s">
        <v>657</v>
      </c>
      <c r="B5875" s="47">
        <v>41395</v>
      </c>
      <c r="C5875" t="s">
        <v>118</v>
      </c>
      <c r="D5875" t="s">
        <v>633</v>
      </c>
      <c r="E5875" t="s">
        <v>35</v>
      </c>
      <c r="F5875" t="s">
        <v>614</v>
      </c>
      <c r="G5875" t="s">
        <v>53</v>
      </c>
      <c r="I5875" t="s">
        <v>609</v>
      </c>
      <c r="K5875" s="34">
        <v>11410</v>
      </c>
      <c r="L5875" s="37">
        <f t="shared" si="414"/>
        <v>11</v>
      </c>
      <c r="M5875" s="34">
        <v>5782</v>
      </c>
      <c r="N5875" s="36">
        <f t="shared" si="415"/>
        <v>525.63636363636363</v>
      </c>
      <c r="O5875" s="34"/>
      <c r="P5875" s="34">
        <v>15637</v>
      </c>
      <c r="Q5875" s="37">
        <f t="shared" si="416"/>
        <v>16</v>
      </c>
      <c r="R5875" s="34">
        <v>7438</v>
      </c>
    </row>
    <row r="5876" spans="1:18" ht="14.25" thickBot="1">
      <c r="A5876" s="33" t="s">
        <v>657</v>
      </c>
      <c r="B5876" s="47">
        <v>41395</v>
      </c>
      <c r="C5876" t="s">
        <v>118</v>
      </c>
      <c r="D5876" t="s">
        <v>633</v>
      </c>
      <c r="E5876" t="s">
        <v>35</v>
      </c>
      <c r="F5876" t="s">
        <v>659</v>
      </c>
      <c r="G5876" t="s">
        <v>73</v>
      </c>
      <c r="I5876" t="s">
        <v>609</v>
      </c>
      <c r="K5876" s="34">
        <v>105060</v>
      </c>
      <c r="L5876" s="37">
        <f t="shared" si="414"/>
        <v>105</v>
      </c>
      <c r="M5876" s="34">
        <v>5063</v>
      </c>
      <c r="N5876" s="36">
        <f t="shared" si="415"/>
        <v>48.219047619047622</v>
      </c>
      <c r="O5876" s="34"/>
      <c r="P5876" s="34">
        <v>420870</v>
      </c>
      <c r="Q5876" s="37">
        <f t="shared" si="416"/>
        <v>421</v>
      </c>
      <c r="R5876" s="34">
        <v>19748</v>
      </c>
    </row>
    <row r="5877" spans="1:18" ht="14.25" thickBot="1">
      <c r="A5877" s="33" t="s">
        <v>657</v>
      </c>
      <c r="B5877" s="47">
        <v>41395</v>
      </c>
      <c r="C5877" t="s">
        <v>118</v>
      </c>
      <c r="D5877" t="s">
        <v>633</v>
      </c>
      <c r="E5877" t="s">
        <v>35</v>
      </c>
      <c r="F5877" t="s">
        <v>625</v>
      </c>
      <c r="G5877" t="s">
        <v>66</v>
      </c>
      <c r="I5877" t="s">
        <v>609</v>
      </c>
      <c r="K5877" s="34" t="s">
        <v>11</v>
      </c>
      <c r="L5877" s="37" t="str">
        <f t="shared" si="414"/>
        <v/>
      </c>
      <c r="M5877" s="34" t="s">
        <v>11</v>
      </c>
      <c r="N5877" s="36" t="str">
        <f t="shared" si="415"/>
        <v/>
      </c>
      <c r="O5877" s="34"/>
      <c r="P5877" s="34">
        <v>43517</v>
      </c>
      <c r="Q5877" s="37">
        <f t="shared" si="416"/>
        <v>44</v>
      </c>
      <c r="R5877" s="34">
        <v>5789</v>
      </c>
    </row>
    <row r="5878" spans="1:18" ht="14.25" thickBot="1">
      <c r="A5878" s="33" t="s">
        <v>657</v>
      </c>
      <c r="B5878" s="47">
        <v>41395</v>
      </c>
      <c r="C5878" t="s">
        <v>118</v>
      </c>
      <c r="D5878" t="s">
        <v>633</v>
      </c>
      <c r="E5878" t="s">
        <v>35</v>
      </c>
      <c r="F5878" t="s">
        <v>646</v>
      </c>
      <c r="G5878" t="s">
        <v>74</v>
      </c>
      <c r="I5878" t="s">
        <v>609</v>
      </c>
      <c r="K5878" s="34" t="s">
        <v>11</v>
      </c>
      <c r="L5878" s="37" t="str">
        <f t="shared" si="414"/>
        <v/>
      </c>
      <c r="M5878" s="34" t="s">
        <v>11</v>
      </c>
      <c r="N5878" s="36" t="str">
        <f t="shared" si="415"/>
        <v/>
      </c>
      <c r="O5878" s="34"/>
      <c r="P5878" s="34">
        <v>55022</v>
      </c>
      <c r="Q5878" s="37">
        <f t="shared" si="416"/>
        <v>55</v>
      </c>
      <c r="R5878" s="34">
        <v>12694</v>
      </c>
    </row>
    <row r="5879" spans="1:18" ht="14.25" thickBot="1">
      <c r="A5879" s="33" t="s">
        <v>657</v>
      </c>
      <c r="B5879" s="47">
        <v>41395</v>
      </c>
      <c r="C5879" t="s">
        <v>118</v>
      </c>
      <c r="D5879" t="s">
        <v>651</v>
      </c>
      <c r="E5879" t="s">
        <v>40</v>
      </c>
      <c r="F5879" t="s">
        <v>610</v>
      </c>
      <c r="G5879" t="s">
        <v>48</v>
      </c>
      <c r="I5879" t="s">
        <v>609</v>
      </c>
      <c r="K5879" s="34" t="s">
        <v>11</v>
      </c>
      <c r="L5879" s="37" t="str">
        <f t="shared" si="414"/>
        <v/>
      </c>
      <c r="M5879" s="34" t="s">
        <v>11</v>
      </c>
      <c r="N5879" s="36" t="str">
        <f t="shared" si="415"/>
        <v/>
      </c>
      <c r="O5879" s="34"/>
      <c r="P5879" s="34">
        <v>40429</v>
      </c>
      <c r="Q5879" s="37">
        <f t="shared" si="416"/>
        <v>40</v>
      </c>
      <c r="R5879" s="34">
        <v>12250</v>
      </c>
    </row>
    <row r="5880" spans="1:18" ht="14.25" thickBot="1">
      <c r="A5880" s="33" t="s">
        <v>657</v>
      </c>
      <c r="B5880" s="47">
        <v>41395</v>
      </c>
      <c r="C5880" t="s">
        <v>118</v>
      </c>
      <c r="D5880" t="s">
        <v>651</v>
      </c>
      <c r="E5880" t="s">
        <v>40</v>
      </c>
      <c r="F5880" t="s">
        <v>614</v>
      </c>
      <c r="G5880" t="s">
        <v>53</v>
      </c>
      <c r="I5880" t="s">
        <v>609</v>
      </c>
      <c r="K5880" s="34" t="s">
        <v>11</v>
      </c>
      <c r="L5880" s="37" t="str">
        <f t="shared" si="414"/>
        <v/>
      </c>
      <c r="M5880" s="34" t="s">
        <v>11</v>
      </c>
      <c r="N5880" s="36" t="str">
        <f t="shared" si="415"/>
        <v/>
      </c>
      <c r="O5880" s="34"/>
      <c r="P5880" s="34">
        <v>12589</v>
      </c>
      <c r="Q5880" s="37">
        <f t="shared" si="416"/>
        <v>13</v>
      </c>
      <c r="R5880" s="34">
        <v>4261</v>
      </c>
    </row>
    <row r="5881" spans="1:18" ht="14.25" thickBot="1">
      <c r="A5881" s="33" t="s">
        <v>657</v>
      </c>
      <c r="B5881" s="47">
        <v>41395</v>
      </c>
      <c r="C5881" t="s">
        <v>118</v>
      </c>
      <c r="D5881" t="s">
        <v>634</v>
      </c>
      <c r="E5881" t="s">
        <v>38</v>
      </c>
      <c r="F5881" t="s">
        <v>608</v>
      </c>
      <c r="G5881" t="s">
        <v>61</v>
      </c>
      <c r="I5881" t="s">
        <v>609</v>
      </c>
      <c r="K5881" s="34">
        <v>18900</v>
      </c>
      <c r="L5881" s="37">
        <f t="shared" si="414"/>
        <v>19</v>
      </c>
      <c r="M5881" s="34">
        <v>4158</v>
      </c>
      <c r="N5881" s="36">
        <f t="shared" si="415"/>
        <v>218.84210526315789</v>
      </c>
      <c r="O5881" s="34"/>
      <c r="P5881" s="34">
        <v>39843</v>
      </c>
      <c r="Q5881" s="37">
        <f t="shared" si="416"/>
        <v>40</v>
      </c>
      <c r="R5881" s="34">
        <v>6030</v>
      </c>
    </row>
    <row r="5882" spans="1:18" ht="14.25" thickBot="1">
      <c r="A5882" s="33" t="s">
        <v>657</v>
      </c>
      <c r="B5882" s="47">
        <v>41395</v>
      </c>
      <c r="C5882" t="s">
        <v>118</v>
      </c>
      <c r="D5882" t="s">
        <v>634</v>
      </c>
      <c r="E5882" t="s">
        <v>38</v>
      </c>
      <c r="F5882" t="s">
        <v>610</v>
      </c>
      <c r="G5882" t="s">
        <v>48</v>
      </c>
      <c r="I5882" t="s">
        <v>609</v>
      </c>
      <c r="K5882" s="34" t="s">
        <v>11</v>
      </c>
      <c r="L5882" s="37" t="str">
        <f t="shared" si="414"/>
        <v/>
      </c>
      <c r="M5882" s="34" t="s">
        <v>11</v>
      </c>
      <c r="N5882" s="36" t="str">
        <f t="shared" si="415"/>
        <v/>
      </c>
      <c r="O5882" s="34"/>
      <c r="P5882" s="34">
        <v>31712</v>
      </c>
      <c r="Q5882" s="37">
        <f t="shared" si="416"/>
        <v>32</v>
      </c>
      <c r="R5882" s="34">
        <v>2842</v>
      </c>
    </row>
    <row r="5883" spans="1:18" ht="14.25" thickBot="1">
      <c r="A5883" s="33" t="s">
        <v>657</v>
      </c>
      <c r="B5883" s="47">
        <v>41395</v>
      </c>
      <c r="C5883" t="s">
        <v>118</v>
      </c>
      <c r="D5883" t="s">
        <v>634</v>
      </c>
      <c r="E5883" t="s">
        <v>38</v>
      </c>
      <c r="F5883" t="s">
        <v>616</v>
      </c>
      <c r="G5883" t="s">
        <v>60</v>
      </c>
      <c r="I5883" t="s">
        <v>609</v>
      </c>
      <c r="K5883" s="34" t="s">
        <v>11</v>
      </c>
      <c r="L5883" s="37" t="str">
        <f t="shared" si="414"/>
        <v/>
      </c>
      <c r="M5883" s="34" t="s">
        <v>11</v>
      </c>
      <c r="N5883" s="36" t="str">
        <f t="shared" si="415"/>
        <v/>
      </c>
      <c r="O5883" s="34"/>
      <c r="P5883" s="34">
        <v>1449</v>
      </c>
      <c r="Q5883" s="37">
        <f t="shared" si="416"/>
        <v>1</v>
      </c>
      <c r="R5883" s="34">
        <v>510</v>
      </c>
    </row>
    <row r="5884" spans="1:18" ht="14.25" thickBot="1">
      <c r="A5884" s="33" t="s">
        <v>657</v>
      </c>
      <c r="B5884" s="47">
        <v>41395</v>
      </c>
      <c r="C5884" t="s">
        <v>118</v>
      </c>
      <c r="D5884" t="s">
        <v>652</v>
      </c>
      <c r="E5884" t="s">
        <v>34</v>
      </c>
      <c r="F5884" t="s">
        <v>610</v>
      </c>
      <c r="G5884" t="s">
        <v>48</v>
      </c>
      <c r="I5884" t="s">
        <v>609</v>
      </c>
      <c r="K5884" s="34">
        <v>17171</v>
      </c>
      <c r="L5884" s="37">
        <f t="shared" si="414"/>
        <v>17</v>
      </c>
      <c r="M5884" s="34">
        <v>4487</v>
      </c>
      <c r="N5884" s="36">
        <f t="shared" si="415"/>
        <v>263.94117647058823</v>
      </c>
      <c r="O5884" s="34"/>
      <c r="P5884" s="34">
        <v>80266</v>
      </c>
      <c r="Q5884" s="37">
        <f t="shared" si="416"/>
        <v>80</v>
      </c>
      <c r="R5884" s="34">
        <v>23980</v>
      </c>
    </row>
    <row r="5885" spans="1:18" ht="14.25" thickBot="1">
      <c r="A5885" s="33" t="s">
        <v>657</v>
      </c>
      <c r="B5885" s="47">
        <v>41395</v>
      </c>
      <c r="C5885" t="s">
        <v>118</v>
      </c>
      <c r="D5885" t="s">
        <v>652</v>
      </c>
      <c r="E5885" t="s">
        <v>34</v>
      </c>
      <c r="F5885" t="s">
        <v>614</v>
      </c>
      <c r="G5885" t="s">
        <v>53</v>
      </c>
      <c r="I5885" t="s">
        <v>609</v>
      </c>
      <c r="K5885" s="34" t="s">
        <v>11</v>
      </c>
      <c r="L5885" s="37" t="str">
        <f t="shared" si="414"/>
        <v/>
      </c>
      <c r="M5885" s="34" t="s">
        <v>11</v>
      </c>
      <c r="N5885" s="36" t="str">
        <f t="shared" si="415"/>
        <v/>
      </c>
      <c r="O5885" s="34"/>
      <c r="P5885" s="34">
        <v>21500</v>
      </c>
      <c r="Q5885" s="37">
        <f t="shared" si="416"/>
        <v>22</v>
      </c>
      <c r="R5885" s="34">
        <v>4300</v>
      </c>
    </row>
    <row r="5886" spans="1:18" ht="14.25" thickBot="1">
      <c r="A5886" s="33" t="s">
        <v>657</v>
      </c>
      <c r="B5886" s="47">
        <v>41395</v>
      </c>
      <c r="C5886" t="s">
        <v>118</v>
      </c>
      <c r="D5886" t="s">
        <v>652</v>
      </c>
      <c r="E5886" t="s">
        <v>34</v>
      </c>
      <c r="F5886" t="s">
        <v>625</v>
      </c>
      <c r="G5886" t="s">
        <v>66</v>
      </c>
      <c r="I5886" t="s">
        <v>609</v>
      </c>
      <c r="K5886" s="34">
        <v>306000</v>
      </c>
      <c r="L5886" s="37">
        <f t="shared" si="414"/>
        <v>306</v>
      </c>
      <c r="M5886" s="34">
        <v>22896</v>
      </c>
      <c r="N5886" s="36">
        <f t="shared" si="415"/>
        <v>74.82352941176471</v>
      </c>
      <c r="O5886" s="34"/>
      <c r="P5886" s="34">
        <v>828000</v>
      </c>
      <c r="Q5886" s="37">
        <f t="shared" si="416"/>
        <v>828</v>
      </c>
      <c r="R5886" s="34">
        <v>59195</v>
      </c>
    </row>
    <row r="5887" spans="1:18" ht="14.25" thickBot="1">
      <c r="A5887" s="33" t="s">
        <v>657</v>
      </c>
      <c r="B5887" s="47">
        <v>41395</v>
      </c>
      <c r="C5887" t="s">
        <v>118</v>
      </c>
      <c r="D5887" t="s">
        <v>652</v>
      </c>
      <c r="E5887" t="s">
        <v>34</v>
      </c>
      <c r="F5887" t="s">
        <v>646</v>
      </c>
      <c r="G5887" t="s">
        <v>74</v>
      </c>
      <c r="I5887" t="s">
        <v>609</v>
      </c>
      <c r="K5887" s="34">
        <v>37220</v>
      </c>
      <c r="L5887" s="37">
        <f t="shared" si="414"/>
        <v>37</v>
      </c>
      <c r="M5887" s="34">
        <v>7321</v>
      </c>
      <c r="N5887" s="36">
        <f t="shared" si="415"/>
        <v>197.86486486486487</v>
      </c>
      <c r="O5887" s="34"/>
      <c r="P5887" s="34">
        <v>453658</v>
      </c>
      <c r="Q5887" s="37">
        <f t="shared" si="416"/>
        <v>454</v>
      </c>
      <c r="R5887" s="34">
        <v>88476</v>
      </c>
    </row>
    <row r="5888" spans="1:18" ht="14.25" thickBot="1">
      <c r="A5888" s="33" t="s">
        <v>657</v>
      </c>
      <c r="B5888" s="47">
        <v>41395</v>
      </c>
      <c r="C5888" t="s">
        <v>118</v>
      </c>
      <c r="D5888" t="s">
        <v>701</v>
      </c>
      <c r="E5888" t="s">
        <v>190</v>
      </c>
      <c r="F5888" t="s">
        <v>610</v>
      </c>
      <c r="G5888" t="s">
        <v>48</v>
      </c>
      <c r="I5888" t="s">
        <v>609</v>
      </c>
      <c r="K5888" s="34" t="s">
        <v>11</v>
      </c>
      <c r="L5888" s="37" t="str">
        <f t="shared" si="414"/>
        <v/>
      </c>
      <c r="M5888" s="34" t="s">
        <v>11</v>
      </c>
      <c r="N5888" s="36" t="str">
        <f t="shared" si="415"/>
        <v/>
      </c>
      <c r="O5888" s="34"/>
      <c r="P5888" s="34">
        <v>9410</v>
      </c>
      <c r="Q5888" s="37">
        <f t="shared" si="416"/>
        <v>9</v>
      </c>
      <c r="R5888" s="34">
        <v>2708</v>
      </c>
    </row>
    <row r="5889" spans="1:18" ht="14.25" thickBot="1">
      <c r="A5889" s="33" t="s">
        <v>657</v>
      </c>
      <c r="B5889" s="47">
        <v>41395</v>
      </c>
      <c r="C5889" t="s">
        <v>118</v>
      </c>
      <c r="D5889" t="s">
        <v>656</v>
      </c>
      <c r="E5889" t="s">
        <v>316</v>
      </c>
      <c r="F5889" t="s">
        <v>610</v>
      </c>
      <c r="G5889" t="s">
        <v>48</v>
      </c>
      <c r="I5889" t="s">
        <v>609</v>
      </c>
      <c r="K5889" s="34">
        <v>1313</v>
      </c>
      <c r="L5889" s="37">
        <f t="shared" si="414"/>
        <v>1</v>
      </c>
      <c r="M5889" s="34">
        <v>614</v>
      </c>
      <c r="N5889" s="36">
        <f t="shared" si="415"/>
        <v>614</v>
      </c>
      <c r="O5889" s="34"/>
      <c r="P5889" s="34">
        <v>25029</v>
      </c>
      <c r="Q5889" s="37">
        <f t="shared" si="416"/>
        <v>25</v>
      </c>
      <c r="R5889" s="34">
        <v>8622</v>
      </c>
    </row>
    <row r="5890" spans="1:18" ht="14.25" thickBot="1">
      <c r="A5890" s="33" t="s">
        <v>657</v>
      </c>
      <c r="B5890" s="47">
        <v>41395</v>
      </c>
      <c r="C5890" t="s">
        <v>118</v>
      </c>
      <c r="D5890" t="s">
        <v>656</v>
      </c>
      <c r="E5890" t="s">
        <v>316</v>
      </c>
      <c r="F5890" t="s">
        <v>614</v>
      </c>
      <c r="G5890" t="s">
        <v>53</v>
      </c>
      <c r="I5890" t="s">
        <v>609</v>
      </c>
      <c r="K5890" s="34" t="s">
        <v>11</v>
      </c>
      <c r="L5890" s="37" t="str">
        <f t="shared" si="414"/>
        <v/>
      </c>
      <c r="M5890" s="34" t="s">
        <v>11</v>
      </c>
      <c r="N5890" s="36" t="str">
        <f t="shared" si="415"/>
        <v/>
      </c>
      <c r="O5890" s="34"/>
      <c r="P5890" s="34">
        <v>84322</v>
      </c>
      <c r="Q5890" s="37">
        <f t="shared" si="416"/>
        <v>84</v>
      </c>
      <c r="R5890" s="34">
        <v>26630</v>
      </c>
    </row>
    <row r="5891" spans="1:18" ht="14.25" thickBot="1">
      <c r="A5891" s="33" t="s">
        <v>657</v>
      </c>
      <c r="B5891" s="47">
        <v>41395</v>
      </c>
      <c r="C5891" t="s">
        <v>118</v>
      </c>
      <c r="D5891" t="s">
        <v>641</v>
      </c>
      <c r="E5891" t="s">
        <v>33</v>
      </c>
      <c r="F5891" t="s">
        <v>608</v>
      </c>
      <c r="G5891" t="s">
        <v>61</v>
      </c>
      <c r="I5891" t="s">
        <v>609</v>
      </c>
      <c r="K5891" s="34">
        <v>102430</v>
      </c>
      <c r="L5891" s="37">
        <f t="shared" si="414"/>
        <v>102</v>
      </c>
      <c r="M5891" s="34">
        <v>33051</v>
      </c>
      <c r="N5891" s="36">
        <f t="shared" si="415"/>
        <v>324.02941176470586</v>
      </c>
      <c r="O5891" s="34"/>
      <c r="P5891" s="34">
        <v>718886</v>
      </c>
      <c r="Q5891" s="37">
        <f t="shared" si="416"/>
        <v>719</v>
      </c>
      <c r="R5891" s="34">
        <v>245311</v>
      </c>
    </row>
    <row r="5892" spans="1:18" ht="14.25" thickBot="1">
      <c r="A5892" s="33" t="s">
        <v>657</v>
      </c>
      <c r="B5892" s="47">
        <v>41395</v>
      </c>
      <c r="C5892" t="s">
        <v>118</v>
      </c>
      <c r="D5892" t="s">
        <v>641</v>
      </c>
      <c r="E5892" t="s">
        <v>33</v>
      </c>
      <c r="F5892" t="s">
        <v>610</v>
      </c>
      <c r="G5892" t="s">
        <v>48</v>
      </c>
      <c r="I5892" t="s">
        <v>609</v>
      </c>
      <c r="K5892" s="34">
        <v>238928</v>
      </c>
      <c r="L5892" s="37">
        <f t="shared" si="414"/>
        <v>239</v>
      </c>
      <c r="M5892" s="34">
        <v>39058</v>
      </c>
      <c r="N5892" s="36">
        <f t="shared" si="415"/>
        <v>163.42259414225941</v>
      </c>
      <c r="O5892" s="34"/>
      <c r="P5892" s="34">
        <v>1098713</v>
      </c>
      <c r="Q5892" s="37">
        <f t="shared" si="416"/>
        <v>1099</v>
      </c>
      <c r="R5892" s="34">
        <v>199750</v>
      </c>
    </row>
    <row r="5893" spans="1:18" ht="14.25" thickBot="1">
      <c r="A5893" s="33" t="s">
        <v>657</v>
      </c>
      <c r="B5893" s="47">
        <v>41395</v>
      </c>
      <c r="C5893" t="s">
        <v>118</v>
      </c>
      <c r="D5893" t="s">
        <v>641</v>
      </c>
      <c r="E5893" t="s">
        <v>33</v>
      </c>
      <c r="F5893" t="s">
        <v>625</v>
      </c>
      <c r="G5893" t="s">
        <v>66</v>
      </c>
      <c r="I5893" t="s">
        <v>609</v>
      </c>
      <c r="K5893" s="34">
        <v>1171255</v>
      </c>
      <c r="L5893" s="37">
        <f t="shared" si="414"/>
        <v>1171</v>
      </c>
      <c r="M5893" s="34">
        <v>101726</v>
      </c>
      <c r="N5893" s="36">
        <f t="shared" si="415"/>
        <v>86.871050384286931</v>
      </c>
      <c r="O5893" s="34"/>
      <c r="P5893" s="34">
        <v>3354734</v>
      </c>
      <c r="Q5893" s="37">
        <f t="shared" si="416"/>
        <v>3355</v>
      </c>
      <c r="R5893" s="34">
        <v>284698</v>
      </c>
    </row>
    <row r="5894" spans="1:18" ht="14.25" thickBot="1">
      <c r="A5894" s="33" t="s">
        <v>657</v>
      </c>
      <c r="B5894" s="47">
        <v>41395</v>
      </c>
      <c r="C5894" t="s">
        <v>118</v>
      </c>
      <c r="D5894" t="s">
        <v>641</v>
      </c>
      <c r="E5894" t="s">
        <v>33</v>
      </c>
      <c r="F5894" t="s">
        <v>646</v>
      </c>
      <c r="G5894" t="s">
        <v>74</v>
      </c>
      <c r="I5894" t="s">
        <v>609</v>
      </c>
      <c r="K5894" s="34">
        <v>1629822</v>
      </c>
      <c r="L5894" s="37">
        <f t="shared" si="414"/>
        <v>1630</v>
      </c>
      <c r="M5894" s="34">
        <v>401613</v>
      </c>
      <c r="N5894" s="36">
        <f t="shared" si="415"/>
        <v>246.3883435582822</v>
      </c>
      <c r="O5894" s="34"/>
      <c r="P5894" s="34">
        <v>7639786</v>
      </c>
      <c r="Q5894" s="37">
        <f t="shared" si="416"/>
        <v>7640</v>
      </c>
      <c r="R5894" s="34">
        <v>1767812</v>
      </c>
    </row>
    <row r="5895" spans="1:18" ht="14.25" thickBot="1">
      <c r="A5895" s="33" t="s">
        <v>657</v>
      </c>
      <c r="B5895" s="47">
        <v>41395</v>
      </c>
      <c r="C5895" t="s">
        <v>118</v>
      </c>
      <c r="D5895" t="s">
        <v>641</v>
      </c>
      <c r="E5895" t="s">
        <v>33</v>
      </c>
      <c r="F5895" t="s">
        <v>706</v>
      </c>
      <c r="G5895" t="s">
        <v>442</v>
      </c>
      <c r="I5895" t="s">
        <v>609</v>
      </c>
      <c r="K5895" s="34" t="s">
        <v>11</v>
      </c>
      <c r="L5895" s="37" t="str">
        <f t="shared" si="414"/>
        <v/>
      </c>
      <c r="M5895" s="34" t="s">
        <v>11</v>
      </c>
      <c r="N5895" s="36" t="str">
        <f t="shared" si="415"/>
        <v/>
      </c>
      <c r="O5895" s="34"/>
      <c r="P5895" s="34">
        <v>18177</v>
      </c>
      <c r="Q5895" s="37">
        <f t="shared" si="416"/>
        <v>18</v>
      </c>
      <c r="R5895" s="34">
        <v>6434</v>
      </c>
    </row>
    <row r="5896" spans="1:18" ht="14.25" thickBot="1">
      <c r="A5896" s="33" t="s">
        <v>657</v>
      </c>
      <c r="B5896" s="47">
        <v>41395</v>
      </c>
      <c r="C5896" t="s">
        <v>118</v>
      </c>
      <c r="D5896" t="s">
        <v>661</v>
      </c>
      <c r="E5896" t="s">
        <v>41</v>
      </c>
      <c r="F5896" t="s">
        <v>608</v>
      </c>
      <c r="G5896" t="s">
        <v>61</v>
      </c>
      <c r="I5896" t="s">
        <v>609</v>
      </c>
      <c r="K5896" s="34" t="s">
        <v>11</v>
      </c>
      <c r="L5896" s="37" t="str">
        <f t="shared" si="414"/>
        <v/>
      </c>
      <c r="M5896" s="34" t="s">
        <v>11</v>
      </c>
      <c r="N5896" s="36" t="str">
        <f t="shared" si="415"/>
        <v/>
      </c>
      <c r="O5896" s="34"/>
      <c r="P5896" s="34">
        <v>19122</v>
      </c>
      <c r="Q5896" s="37">
        <f t="shared" si="416"/>
        <v>19</v>
      </c>
      <c r="R5896" s="34">
        <v>6600</v>
      </c>
    </row>
    <row r="5897" spans="1:18" ht="14.25" thickBot="1">
      <c r="A5897" s="33" t="s">
        <v>657</v>
      </c>
      <c r="B5897" s="47">
        <v>41395</v>
      </c>
      <c r="C5897" t="s">
        <v>118</v>
      </c>
      <c r="D5897" t="s">
        <v>661</v>
      </c>
      <c r="E5897" t="s">
        <v>41</v>
      </c>
      <c r="F5897" t="s">
        <v>610</v>
      </c>
      <c r="G5897" t="s">
        <v>48</v>
      </c>
      <c r="I5897" t="s">
        <v>609</v>
      </c>
      <c r="K5897" s="34" t="s">
        <v>11</v>
      </c>
      <c r="L5897" s="37" t="str">
        <f t="shared" si="414"/>
        <v/>
      </c>
      <c r="M5897" s="34" t="s">
        <v>11</v>
      </c>
      <c r="N5897" s="36" t="str">
        <f t="shared" si="415"/>
        <v/>
      </c>
      <c r="O5897" s="34"/>
      <c r="P5897" s="34">
        <v>75302</v>
      </c>
      <c r="Q5897" s="37">
        <f t="shared" si="416"/>
        <v>75</v>
      </c>
      <c r="R5897" s="34">
        <v>31658</v>
      </c>
    </row>
    <row r="5898" spans="1:18" ht="14.25" thickBot="1">
      <c r="A5898" s="33" t="s">
        <v>657</v>
      </c>
      <c r="B5898" s="47">
        <v>41395</v>
      </c>
      <c r="C5898" t="s">
        <v>118</v>
      </c>
      <c r="D5898" t="s">
        <v>661</v>
      </c>
      <c r="E5898" t="s">
        <v>41</v>
      </c>
      <c r="F5898" t="s">
        <v>625</v>
      </c>
      <c r="G5898" t="s">
        <v>66</v>
      </c>
      <c r="I5898" t="s">
        <v>609</v>
      </c>
      <c r="K5898" s="34" t="s">
        <v>11</v>
      </c>
      <c r="L5898" s="37" t="str">
        <f t="shared" si="414"/>
        <v/>
      </c>
      <c r="M5898" s="34" t="s">
        <v>11</v>
      </c>
      <c r="N5898" s="36" t="str">
        <f t="shared" si="415"/>
        <v/>
      </c>
      <c r="O5898" s="34"/>
      <c r="P5898" s="34">
        <v>35455</v>
      </c>
      <c r="Q5898" s="37">
        <f t="shared" si="416"/>
        <v>35</v>
      </c>
      <c r="R5898" s="34">
        <v>2794</v>
      </c>
    </row>
    <row r="5899" spans="1:18" ht="14.25" thickBot="1">
      <c r="A5899" s="33" t="s">
        <v>657</v>
      </c>
      <c r="B5899" s="47">
        <v>41395</v>
      </c>
      <c r="C5899" t="s">
        <v>118</v>
      </c>
      <c r="D5899" t="s">
        <v>664</v>
      </c>
      <c r="E5899" t="s">
        <v>370</v>
      </c>
      <c r="F5899" t="s">
        <v>709</v>
      </c>
      <c r="G5899" t="s">
        <v>710</v>
      </c>
      <c r="I5899" t="s">
        <v>609</v>
      </c>
      <c r="K5899" s="34" t="s">
        <v>11</v>
      </c>
      <c r="L5899" s="37" t="str">
        <f t="shared" si="414"/>
        <v/>
      </c>
      <c r="M5899" s="34" t="s">
        <v>11</v>
      </c>
      <c r="N5899" s="36" t="str">
        <f t="shared" si="415"/>
        <v/>
      </c>
      <c r="O5899" s="34"/>
      <c r="P5899" s="34">
        <v>12200</v>
      </c>
      <c r="Q5899" s="37">
        <f t="shared" si="416"/>
        <v>12</v>
      </c>
      <c r="R5899" s="34">
        <v>695</v>
      </c>
    </row>
    <row r="5900" spans="1:18" ht="14.25" thickBot="1">
      <c r="A5900" s="33" t="s">
        <v>657</v>
      </c>
      <c r="B5900" s="47">
        <v>41395</v>
      </c>
      <c r="C5900" t="s">
        <v>118</v>
      </c>
      <c r="D5900" t="s">
        <v>662</v>
      </c>
      <c r="E5900" t="s">
        <v>545</v>
      </c>
      <c r="F5900" t="s">
        <v>616</v>
      </c>
      <c r="G5900" t="s">
        <v>60</v>
      </c>
      <c r="I5900" t="s">
        <v>609</v>
      </c>
      <c r="K5900" s="34" t="s">
        <v>11</v>
      </c>
      <c r="L5900" s="37" t="str">
        <f t="shared" si="414"/>
        <v/>
      </c>
      <c r="M5900" s="34" t="s">
        <v>11</v>
      </c>
      <c r="N5900" s="36" t="str">
        <f t="shared" si="415"/>
        <v/>
      </c>
      <c r="O5900" s="34"/>
      <c r="P5900" s="34">
        <v>421</v>
      </c>
      <c r="Q5900" s="37">
        <f t="shared" si="416"/>
        <v>0</v>
      </c>
      <c r="R5900" s="34">
        <v>206</v>
      </c>
    </row>
    <row r="5901" spans="1:18" ht="14.25" thickBot="1">
      <c r="A5901" s="33" t="s">
        <v>657</v>
      </c>
      <c r="B5901" s="47">
        <v>41395</v>
      </c>
      <c r="C5901" t="s">
        <v>118</v>
      </c>
      <c r="D5901" t="s">
        <v>662</v>
      </c>
      <c r="E5901" t="s">
        <v>545</v>
      </c>
      <c r="F5901" t="s">
        <v>646</v>
      </c>
      <c r="G5901" t="s">
        <v>74</v>
      </c>
      <c r="I5901" t="s">
        <v>609</v>
      </c>
      <c r="K5901" s="34" t="s">
        <v>11</v>
      </c>
      <c r="L5901" s="37" t="str">
        <f t="shared" si="414"/>
        <v/>
      </c>
      <c r="M5901" s="34" t="s">
        <v>11</v>
      </c>
      <c r="N5901" s="36" t="str">
        <f t="shared" si="415"/>
        <v/>
      </c>
      <c r="O5901" s="34"/>
      <c r="P5901" s="34">
        <v>59960</v>
      </c>
      <c r="Q5901" s="37">
        <f t="shared" si="416"/>
        <v>60</v>
      </c>
      <c r="R5901" s="34">
        <v>14047</v>
      </c>
    </row>
    <row r="5902" spans="1:18" ht="14.25" thickBot="1">
      <c r="A5902" s="33" t="s">
        <v>606</v>
      </c>
      <c r="B5902" s="47">
        <v>41395</v>
      </c>
      <c r="C5902" t="s">
        <v>118</v>
      </c>
      <c r="D5902" t="s">
        <v>607</v>
      </c>
      <c r="E5902" t="s">
        <v>44</v>
      </c>
      <c r="F5902" t="s">
        <v>608</v>
      </c>
      <c r="G5902" t="s">
        <v>61</v>
      </c>
      <c r="I5902" t="s">
        <v>609</v>
      </c>
      <c r="K5902" s="34">
        <v>84820</v>
      </c>
      <c r="L5902" s="37">
        <f>IF(ISERROR(ROUND(K5902*0.001,0))=TRUE,"",(ROUND(K5902*0.001,0)))</f>
        <v>85</v>
      </c>
      <c r="M5902" s="34">
        <v>15114</v>
      </c>
      <c r="N5902" s="36">
        <f>IF(ISERROR(M5902/L5902)=TRUE,"",(M5902/L5902))</f>
        <v>177.81176470588235</v>
      </c>
      <c r="O5902" s="34"/>
      <c r="P5902" s="34">
        <v>959315</v>
      </c>
      <c r="Q5902" s="37">
        <f>IF(ISERROR(ROUND(P5902*0.001,0))=TRUE,"",(ROUND(P5902*0.001,0)))</f>
        <v>959</v>
      </c>
      <c r="R5902" s="34">
        <v>154376</v>
      </c>
    </row>
    <row r="5903" spans="1:18" ht="14.25" thickBot="1">
      <c r="A5903" s="33" t="s">
        <v>606</v>
      </c>
      <c r="B5903" s="47">
        <v>41395</v>
      </c>
      <c r="C5903" t="s">
        <v>118</v>
      </c>
      <c r="D5903" t="s">
        <v>607</v>
      </c>
      <c r="E5903" t="s">
        <v>44</v>
      </c>
      <c r="F5903" t="s">
        <v>642</v>
      </c>
      <c r="G5903" t="s">
        <v>99</v>
      </c>
      <c r="I5903" t="s">
        <v>609</v>
      </c>
      <c r="K5903" s="34" t="s">
        <v>11</v>
      </c>
      <c r="L5903" s="37" t="str">
        <f t="shared" ref="L5903:L5966" si="417">IF(ISERROR(ROUND(K5903*0.001,0))=TRUE,"",(ROUND(K5903*0.001,0)))</f>
        <v/>
      </c>
      <c r="M5903" s="34" t="s">
        <v>11</v>
      </c>
      <c r="N5903" s="36" t="str">
        <f t="shared" ref="N5903:N5966" si="418">IF(ISERROR(M5903/L5903)=TRUE,"",(M5903/L5903))</f>
        <v/>
      </c>
      <c r="O5903" s="34"/>
      <c r="P5903" s="34">
        <v>115634</v>
      </c>
      <c r="Q5903" s="37">
        <f t="shared" ref="Q5903:Q5966" si="419">IF(ISERROR(ROUND(P5903*0.001,0))=TRUE,"",(ROUND(P5903*0.001,0)))</f>
        <v>116</v>
      </c>
      <c r="R5903" s="34">
        <v>17408</v>
      </c>
    </row>
    <row r="5904" spans="1:18" ht="14.25" thickBot="1">
      <c r="A5904" s="33" t="s">
        <v>606</v>
      </c>
      <c r="B5904" s="47">
        <v>41395</v>
      </c>
      <c r="C5904" t="s">
        <v>118</v>
      </c>
      <c r="D5904" t="s">
        <v>607</v>
      </c>
      <c r="E5904" t="s">
        <v>44</v>
      </c>
      <c r="F5904" t="s">
        <v>610</v>
      </c>
      <c r="G5904" t="s">
        <v>48</v>
      </c>
      <c r="I5904" t="s">
        <v>609</v>
      </c>
      <c r="K5904" s="34" t="s">
        <v>11</v>
      </c>
      <c r="L5904" s="37" t="str">
        <f t="shared" si="417"/>
        <v/>
      </c>
      <c r="M5904" s="34" t="s">
        <v>11</v>
      </c>
      <c r="N5904" s="36" t="str">
        <f t="shared" si="418"/>
        <v/>
      </c>
      <c r="O5904" s="34"/>
      <c r="P5904" s="34">
        <v>780865</v>
      </c>
      <c r="Q5904" s="37">
        <f t="shared" si="419"/>
        <v>781</v>
      </c>
      <c r="R5904" s="34">
        <v>108824</v>
      </c>
    </row>
    <row r="5905" spans="1:18" ht="14.25" thickBot="1">
      <c r="A5905" s="33" t="s">
        <v>606</v>
      </c>
      <c r="B5905" s="47">
        <v>41395</v>
      </c>
      <c r="C5905" t="s">
        <v>118</v>
      </c>
      <c r="D5905" t="s">
        <v>607</v>
      </c>
      <c r="E5905" t="s">
        <v>44</v>
      </c>
      <c r="F5905" t="s">
        <v>611</v>
      </c>
      <c r="G5905" t="s">
        <v>58</v>
      </c>
      <c r="I5905" t="s">
        <v>609</v>
      </c>
      <c r="K5905" s="34">
        <v>5413290</v>
      </c>
      <c r="L5905" s="37">
        <f t="shared" si="417"/>
        <v>5413</v>
      </c>
      <c r="M5905" s="34">
        <v>585315</v>
      </c>
      <c r="N5905" s="36">
        <f t="shared" si="418"/>
        <v>108.13135045261407</v>
      </c>
      <c r="O5905" s="34"/>
      <c r="P5905" s="34">
        <v>18107320</v>
      </c>
      <c r="Q5905" s="37">
        <f t="shared" si="419"/>
        <v>18107</v>
      </c>
      <c r="R5905" s="34">
        <v>2195428</v>
      </c>
    </row>
    <row r="5906" spans="1:18" ht="14.25" thickBot="1">
      <c r="A5906" s="33" t="s">
        <v>606</v>
      </c>
      <c r="B5906" s="47">
        <v>41395</v>
      </c>
      <c r="C5906" t="s">
        <v>118</v>
      </c>
      <c r="D5906" t="s">
        <v>607</v>
      </c>
      <c r="E5906" t="s">
        <v>44</v>
      </c>
      <c r="F5906" t="s">
        <v>612</v>
      </c>
      <c r="G5906" t="s">
        <v>57</v>
      </c>
      <c r="I5906" t="s">
        <v>609</v>
      </c>
      <c r="K5906" s="34" t="s">
        <v>11</v>
      </c>
      <c r="L5906" s="37" t="str">
        <f t="shared" si="417"/>
        <v/>
      </c>
      <c r="M5906" s="34" t="s">
        <v>11</v>
      </c>
      <c r="N5906" s="36" t="str">
        <f t="shared" si="418"/>
        <v/>
      </c>
      <c r="O5906" s="34"/>
      <c r="P5906" s="34">
        <v>1452420</v>
      </c>
      <c r="Q5906" s="37">
        <f t="shared" si="419"/>
        <v>1452</v>
      </c>
      <c r="R5906" s="34">
        <v>201355</v>
      </c>
    </row>
    <row r="5907" spans="1:18" ht="14.25" thickBot="1">
      <c r="A5907" s="33" t="s">
        <v>606</v>
      </c>
      <c r="B5907" s="47">
        <v>41395</v>
      </c>
      <c r="C5907" t="s">
        <v>118</v>
      </c>
      <c r="D5907" t="s">
        <v>607</v>
      </c>
      <c r="E5907" t="s">
        <v>44</v>
      </c>
      <c r="F5907" t="s">
        <v>613</v>
      </c>
      <c r="G5907" t="s">
        <v>55</v>
      </c>
      <c r="I5907" t="s">
        <v>609</v>
      </c>
      <c r="K5907" s="34" t="s">
        <v>11</v>
      </c>
      <c r="L5907" s="37" t="str">
        <f t="shared" si="417"/>
        <v/>
      </c>
      <c r="M5907" s="34" t="s">
        <v>11</v>
      </c>
      <c r="N5907" s="36" t="str">
        <f t="shared" si="418"/>
        <v/>
      </c>
      <c r="O5907" s="34"/>
      <c r="P5907" s="34">
        <v>1000000</v>
      </c>
      <c r="Q5907" s="37">
        <f t="shared" si="419"/>
        <v>1000</v>
      </c>
      <c r="R5907" s="34">
        <v>144730</v>
      </c>
    </row>
    <row r="5908" spans="1:18" ht="14.25" thickBot="1">
      <c r="A5908" s="33" t="s">
        <v>606</v>
      </c>
      <c r="B5908" s="47">
        <v>41395</v>
      </c>
      <c r="C5908" t="s">
        <v>118</v>
      </c>
      <c r="D5908" t="s">
        <v>607</v>
      </c>
      <c r="E5908" t="s">
        <v>44</v>
      </c>
      <c r="F5908" t="s">
        <v>614</v>
      </c>
      <c r="G5908" t="s">
        <v>53</v>
      </c>
      <c r="I5908" t="s">
        <v>609</v>
      </c>
      <c r="K5908" s="34" t="s">
        <v>11</v>
      </c>
      <c r="L5908" s="37" t="str">
        <f t="shared" si="417"/>
        <v/>
      </c>
      <c r="M5908" s="34" t="s">
        <v>11</v>
      </c>
      <c r="N5908" s="36" t="str">
        <f t="shared" si="418"/>
        <v/>
      </c>
      <c r="O5908" s="34"/>
      <c r="P5908" s="34">
        <v>445998</v>
      </c>
      <c r="Q5908" s="37">
        <f t="shared" si="419"/>
        <v>446</v>
      </c>
      <c r="R5908" s="34">
        <v>66247</v>
      </c>
    </row>
    <row r="5909" spans="1:18" ht="14.25" thickBot="1">
      <c r="A5909" s="33" t="s">
        <v>606</v>
      </c>
      <c r="B5909" s="47">
        <v>41395</v>
      </c>
      <c r="C5909" t="s">
        <v>118</v>
      </c>
      <c r="D5909" t="s">
        <v>607</v>
      </c>
      <c r="E5909" t="s">
        <v>44</v>
      </c>
      <c r="F5909" t="s">
        <v>659</v>
      </c>
      <c r="G5909" t="s">
        <v>73</v>
      </c>
      <c r="I5909" t="s">
        <v>609</v>
      </c>
      <c r="K5909" s="34">
        <v>52000</v>
      </c>
      <c r="L5909" s="37">
        <f t="shared" si="417"/>
        <v>52</v>
      </c>
      <c r="M5909" s="34">
        <v>7280</v>
      </c>
      <c r="N5909" s="36">
        <f t="shared" si="418"/>
        <v>140</v>
      </c>
      <c r="O5909" s="34"/>
      <c r="P5909" s="34">
        <v>52000</v>
      </c>
      <c r="Q5909" s="37">
        <f t="shared" si="419"/>
        <v>52</v>
      </c>
      <c r="R5909" s="34">
        <v>7280</v>
      </c>
    </row>
    <row r="5910" spans="1:18" ht="14.25" thickBot="1">
      <c r="A5910" s="33" t="s">
        <v>606</v>
      </c>
      <c r="B5910" s="47">
        <v>41395</v>
      </c>
      <c r="C5910" t="s">
        <v>118</v>
      </c>
      <c r="D5910" t="s">
        <v>607</v>
      </c>
      <c r="E5910" t="s">
        <v>44</v>
      </c>
      <c r="F5910" t="s">
        <v>615</v>
      </c>
      <c r="G5910" t="s">
        <v>51</v>
      </c>
      <c r="I5910" t="s">
        <v>609</v>
      </c>
      <c r="K5910" s="34" t="s">
        <v>11</v>
      </c>
      <c r="L5910" s="37" t="str">
        <f t="shared" si="417"/>
        <v/>
      </c>
      <c r="M5910" s="34" t="s">
        <v>11</v>
      </c>
      <c r="N5910" s="36" t="str">
        <f t="shared" si="418"/>
        <v/>
      </c>
      <c r="O5910" s="34"/>
      <c r="P5910" s="34">
        <v>14030</v>
      </c>
      <c r="Q5910" s="37">
        <f t="shared" si="419"/>
        <v>14</v>
      </c>
      <c r="R5910" s="34">
        <v>1954</v>
      </c>
    </row>
    <row r="5911" spans="1:18" ht="14.25" thickBot="1">
      <c r="A5911" s="33" t="s">
        <v>606</v>
      </c>
      <c r="B5911" s="47">
        <v>41395</v>
      </c>
      <c r="C5911" t="s">
        <v>118</v>
      </c>
      <c r="D5911" t="s">
        <v>607</v>
      </c>
      <c r="E5911" t="s">
        <v>44</v>
      </c>
      <c r="F5911" t="s">
        <v>616</v>
      </c>
      <c r="G5911" t="s">
        <v>60</v>
      </c>
      <c r="I5911" t="s">
        <v>609</v>
      </c>
      <c r="K5911" s="34">
        <v>2040346</v>
      </c>
      <c r="L5911" s="37">
        <f t="shared" si="417"/>
        <v>2040</v>
      </c>
      <c r="M5911" s="34">
        <v>293814</v>
      </c>
      <c r="N5911" s="36">
        <f t="shared" si="418"/>
        <v>144.0264705882353</v>
      </c>
      <c r="O5911" s="34"/>
      <c r="P5911" s="34">
        <v>12717176</v>
      </c>
      <c r="Q5911" s="37">
        <f t="shared" si="419"/>
        <v>12717</v>
      </c>
      <c r="R5911" s="34">
        <v>1811254</v>
      </c>
    </row>
    <row r="5912" spans="1:18" ht="14.25" thickBot="1">
      <c r="A5912" s="33" t="s">
        <v>606</v>
      </c>
      <c r="B5912" s="47">
        <v>41395</v>
      </c>
      <c r="C5912" t="s">
        <v>118</v>
      </c>
      <c r="D5912" t="s">
        <v>607</v>
      </c>
      <c r="E5912" t="s">
        <v>44</v>
      </c>
      <c r="F5912" t="s">
        <v>617</v>
      </c>
      <c r="G5912" t="s">
        <v>64</v>
      </c>
      <c r="I5912" t="s">
        <v>609</v>
      </c>
      <c r="K5912" s="34" t="s">
        <v>11</v>
      </c>
      <c r="L5912" s="37" t="str">
        <f t="shared" si="417"/>
        <v/>
      </c>
      <c r="M5912" s="34" t="s">
        <v>11</v>
      </c>
      <c r="N5912" s="36" t="str">
        <f t="shared" si="418"/>
        <v/>
      </c>
      <c r="O5912" s="34"/>
      <c r="P5912" s="34">
        <v>51224</v>
      </c>
      <c r="Q5912" s="37">
        <f t="shared" si="419"/>
        <v>51</v>
      </c>
      <c r="R5912" s="34">
        <v>7202</v>
      </c>
    </row>
    <row r="5913" spans="1:18" ht="14.25" thickBot="1">
      <c r="A5913" s="33" t="s">
        <v>606</v>
      </c>
      <c r="B5913" s="47">
        <v>41395</v>
      </c>
      <c r="C5913" t="s">
        <v>118</v>
      </c>
      <c r="D5913" t="s">
        <v>607</v>
      </c>
      <c r="E5913" t="s">
        <v>44</v>
      </c>
      <c r="F5913" t="s">
        <v>625</v>
      </c>
      <c r="G5913" t="s">
        <v>66</v>
      </c>
      <c r="I5913" t="s">
        <v>609</v>
      </c>
      <c r="K5913" s="34">
        <v>222110</v>
      </c>
      <c r="L5913" s="37">
        <f t="shared" si="417"/>
        <v>222</v>
      </c>
      <c r="M5913" s="34">
        <v>14173</v>
      </c>
      <c r="N5913" s="36">
        <f t="shared" si="418"/>
        <v>63.842342342342342</v>
      </c>
      <c r="O5913" s="34"/>
      <c r="P5913" s="34">
        <v>967582</v>
      </c>
      <c r="Q5913" s="37">
        <f t="shared" si="419"/>
        <v>968</v>
      </c>
      <c r="R5913" s="34">
        <v>114575</v>
      </c>
    </row>
    <row r="5914" spans="1:18" ht="14.25" thickBot="1">
      <c r="A5914" s="33" t="s">
        <v>606</v>
      </c>
      <c r="B5914" s="47">
        <v>41395</v>
      </c>
      <c r="C5914" t="s">
        <v>118</v>
      </c>
      <c r="D5914" t="s">
        <v>607</v>
      </c>
      <c r="E5914" t="s">
        <v>44</v>
      </c>
      <c r="F5914" t="s">
        <v>618</v>
      </c>
      <c r="G5914" t="s">
        <v>47</v>
      </c>
      <c r="I5914" t="s">
        <v>609</v>
      </c>
      <c r="K5914" s="34" t="s">
        <v>11</v>
      </c>
      <c r="L5914" s="37" t="str">
        <f t="shared" si="417"/>
        <v/>
      </c>
      <c r="M5914" s="34" t="s">
        <v>11</v>
      </c>
      <c r="N5914" s="36" t="str">
        <f t="shared" si="418"/>
        <v/>
      </c>
      <c r="O5914" s="34"/>
      <c r="P5914" s="34">
        <v>1823000</v>
      </c>
      <c r="Q5914" s="37">
        <f t="shared" si="419"/>
        <v>1823</v>
      </c>
      <c r="R5914" s="34">
        <v>78867</v>
      </c>
    </row>
    <row r="5915" spans="1:18" ht="14.25" thickBot="1">
      <c r="A5915" s="33" t="s">
        <v>606</v>
      </c>
      <c r="B5915" s="47">
        <v>41395</v>
      </c>
      <c r="C5915" t="s">
        <v>118</v>
      </c>
      <c r="D5915" t="s">
        <v>607</v>
      </c>
      <c r="E5915" t="s">
        <v>44</v>
      </c>
      <c r="F5915" t="s">
        <v>619</v>
      </c>
      <c r="G5915" t="s">
        <v>54</v>
      </c>
      <c r="I5915" t="s">
        <v>609</v>
      </c>
      <c r="K5915" s="34" t="s">
        <v>11</v>
      </c>
      <c r="L5915" s="37" t="str">
        <f t="shared" si="417"/>
        <v/>
      </c>
      <c r="M5915" s="34" t="s">
        <v>11</v>
      </c>
      <c r="N5915" s="36" t="str">
        <f t="shared" si="418"/>
        <v/>
      </c>
      <c r="O5915" s="34"/>
      <c r="P5915" s="34">
        <v>319494</v>
      </c>
      <c r="Q5915" s="37">
        <f t="shared" si="419"/>
        <v>319</v>
      </c>
      <c r="R5915" s="34">
        <v>45231</v>
      </c>
    </row>
    <row r="5916" spans="1:18" ht="14.25" thickBot="1">
      <c r="A5916" s="33" t="s">
        <v>606</v>
      </c>
      <c r="B5916" s="47">
        <v>41395</v>
      </c>
      <c r="C5916" t="s">
        <v>118</v>
      </c>
      <c r="D5916" t="s">
        <v>607</v>
      </c>
      <c r="E5916" t="s">
        <v>44</v>
      </c>
      <c r="F5916" t="s">
        <v>620</v>
      </c>
      <c r="G5916" t="s">
        <v>67</v>
      </c>
      <c r="I5916" t="s">
        <v>609</v>
      </c>
      <c r="K5916" s="34" t="s">
        <v>11</v>
      </c>
      <c r="L5916" s="37" t="str">
        <f t="shared" si="417"/>
        <v/>
      </c>
      <c r="M5916" s="34" t="s">
        <v>11</v>
      </c>
      <c r="N5916" s="36" t="str">
        <f t="shared" si="418"/>
        <v/>
      </c>
      <c r="O5916" s="34"/>
      <c r="P5916" s="34">
        <v>477480</v>
      </c>
      <c r="Q5916" s="37">
        <f t="shared" si="419"/>
        <v>477</v>
      </c>
      <c r="R5916" s="34">
        <v>59237</v>
      </c>
    </row>
    <row r="5917" spans="1:18" ht="14.25" thickBot="1">
      <c r="A5917" s="33" t="s">
        <v>606</v>
      </c>
      <c r="B5917" s="47">
        <v>41395</v>
      </c>
      <c r="C5917" t="s">
        <v>118</v>
      </c>
      <c r="D5917" t="s">
        <v>607</v>
      </c>
      <c r="E5917" t="s">
        <v>44</v>
      </c>
      <c r="F5917" t="s">
        <v>621</v>
      </c>
      <c r="G5917" t="s">
        <v>50</v>
      </c>
      <c r="I5917" t="s">
        <v>609</v>
      </c>
      <c r="K5917" s="34">
        <v>2000000</v>
      </c>
      <c r="L5917" s="37">
        <f t="shared" si="417"/>
        <v>2000</v>
      </c>
      <c r="M5917" s="34">
        <v>241099</v>
      </c>
      <c r="N5917" s="36">
        <f t="shared" si="418"/>
        <v>120.54949999999999</v>
      </c>
      <c r="O5917" s="34"/>
      <c r="P5917" s="34">
        <v>10673000</v>
      </c>
      <c r="Q5917" s="37">
        <f t="shared" si="419"/>
        <v>10673</v>
      </c>
      <c r="R5917" s="34">
        <v>1402353</v>
      </c>
    </row>
    <row r="5918" spans="1:18" ht="14.25" thickBot="1">
      <c r="A5918" s="33" t="s">
        <v>606</v>
      </c>
      <c r="B5918" s="47">
        <v>41395</v>
      </c>
      <c r="C5918" t="s">
        <v>118</v>
      </c>
      <c r="D5918" t="s">
        <v>607</v>
      </c>
      <c r="E5918" t="s">
        <v>44</v>
      </c>
      <c r="F5918" t="s">
        <v>626</v>
      </c>
      <c r="G5918" t="s">
        <v>62</v>
      </c>
      <c r="I5918" t="s">
        <v>609</v>
      </c>
      <c r="K5918" s="34" t="s">
        <v>11</v>
      </c>
      <c r="L5918" s="37" t="str">
        <f t="shared" si="417"/>
        <v/>
      </c>
      <c r="M5918" s="34" t="s">
        <v>11</v>
      </c>
      <c r="N5918" s="36" t="str">
        <f t="shared" si="418"/>
        <v/>
      </c>
      <c r="O5918" s="34"/>
      <c r="P5918" s="34">
        <v>100120</v>
      </c>
      <c r="Q5918" s="37">
        <f t="shared" si="419"/>
        <v>100</v>
      </c>
      <c r="R5918" s="34">
        <v>14883</v>
      </c>
    </row>
    <row r="5919" spans="1:18" ht="14.25" thickBot="1">
      <c r="A5919" s="33" t="s">
        <v>606</v>
      </c>
      <c r="B5919" s="47">
        <v>41395</v>
      </c>
      <c r="C5919" t="s">
        <v>118</v>
      </c>
      <c r="D5919" t="s">
        <v>607</v>
      </c>
      <c r="E5919" t="s">
        <v>44</v>
      </c>
      <c r="F5919" t="s">
        <v>646</v>
      </c>
      <c r="G5919" t="s">
        <v>74</v>
      </c>
      <c r="I5919" t="s">
        <v>609</v>
      </c>
      <c r="K5919" s="34">
        <v>137030</v>
      </c>
      <c r="L5919" s="37">
        <f t="shared" si="417"/>
        <v>137</v>
      </c>
      <c r="M5919" s="34">
        <v>7327</v>
      </c>
      <c r="N5919" s="36">
        <f t="shared" si="418"/>
        <v>53.481751824817515</v>
      </c>
      <c r="O5919" s="34"/>
      <c r="P5919" s="34">
        <v>546203</v>
      </c>
      <c r="Q5919" s="37">
        <f t="shared" si="419"/>
        <v>546</v>
      </c>
      <c r="R5919" s="34">
        <v>28863</v>
      </c>
    </row>
    <row r="5920" spans="1:18" ht="14.25" thickBot="1">
      <c r="A5920" s="33" t="s">
        <v>606</v>
      </c>
      <c r="B5920" s="47">
        <v>41395</v>
      </c>
      <c r="C5920" t="s">
        <v>118</v>
      </c>
      <c r="D5920" t="s">
        <v>622</v>
      </c>
      <c r="E5920" t="s">
        <v>45</v>
      </c>
      <c r="F5920" t="s">
        <v>608</v>
      </c>
      <c r="G5920" t="s">
        <v>61</v>
      </c>
      <c r="I5920" t="s">
        <v>609</v>
      </c>
      <c r="K5920" s="34">
        <v>363534</v>
      </c>
      <c r="L5920" s="37">
        <f t="shared" si="417"/>
        <v>364</v>
      </c>
      <c r="M5920" s="34">
        <v>19219</v>
      </c>
      <c r="N5920" s="36">
        <f t="shared" si="418"/>
        <v>52.799450549450547</v>
      </c>
      <c r="O5920" s="34"/>
      <c r="P5920" s="34">
        <v>2249774</v>
      </c>
      <c r="Q5920" s="37">
        <f t="shared" si="419"/>
        <v>2250</v>
      </c>
      <c r="R5920" s="34">
        <v>232543</v>
      </c>
    </row>
    <row r="5921" spans="1:18" ht="14.25" thickBot="1">
      <c r="A5921" s="33" t="s">
        <v>606</v>
      </c>
      <c r="B5921" s="47">
        <v>41395</v>
      </c>
      <c r="C5921" t="s">
        <v>118</v>
      </c>
      <c r="D5921" t="s">
        <v>622</v>
      </c>
      <c r="E5921" t="s">
        <v>45</v>
      </c>
      <c r="F5921" t="s">
        <v>642</v>
      </c>
      <c r="G5921" t="s">
        <v>99</v>
      </c>
      <c r="I5921" t="s">
        <v>609</v>
      </c>
      <c r="K5921" s="34">
        <v>65670</v>
      </c>
      <c r="L5921" s="37">
        <f t="shared" si="417"/>
        <v>66</v>
      </c>
      <c r="M5921" s="34">
        <v>3519</v>
      </c>
      <c r="N5921" s="36">
        <f t="shared" si="418"/>
        <v>53.31818181818182</v>
      </c>
      <c r="O5921" s="34"/>
      <c r="P5921" s="34">
        <v>219808</v>
      </c>
      <c r="Q5921" s="37">
        <f t="shared" si="419"/>
        <v>220</v>
      </c>
      <c r="R5921" s="34">
        <v>11223</v>
      </c>
    </row>
    <row r="5922" spans="1:18" ht="14.25" thickBot="1">
      <c r="A5922" s="33" t="s">
        <v>606</v>
      </c>
      <c r="B5922" s="47">
        <v>41395</v>
      </c>
      <c r="C5922" t="s">
        <v>118</v>
      </c>
      <c r="D5922" t="s">
        <v>622</v>
      </c>
      <c r="E5922" t="s">
        <v>45</v>
      </c>
      <c r="F5922" t="s">
        <v>610</v>
      </c>
      <c r="G5922" t="s">
        <v>48</v>
      </c>
      <c r="I5922" t="s">
        <v>609</v>
      </c>
      <c r="K5922" s="34">
        <v>6494</v>
      </c>
      <c r="L5922" s="37">
        <f t="shared" si="417"/>
        <v>6</v>
      </c>
      <c r="M5922" s="34">
        <v>1588</v>
      </c>
      <c r="N5922" s="36">
        <f t="shared" si="418"/>
        <v>264.66666666666669</v>
      </c>
      <c r="O5922" s="34"/>
      <c r="P5922" s="34">
        <v>908103</v>
      </c>
      <c r="Q5922" s="37">
        <f t="shared" si="419"/>
        <v>908</v>
      </c>
      <c r="R5922" s="34">
        <v>117768</v>
      </c>
    </row>
    <row r="5923" spans="1:18" ht="14.25" thickBot="1">
      <c r="A5923" s="33" t="s">
        <v>606</v>
      </c>
      <c r="B5923" s="47">
        <v>41395</v>
      </c>
      <c r="C5923" t="s">
        <v>118</v>
      </c>
      <c r="D5923" t="s">
        <v>622</v>
      </c>
      <c r="E5923" t="s">
        <v>45</v>
      </c>
      <c r="F5923" t="s">
        <v>613</v>
      </c>
      <c r="G5923" t="s">
        <v>55</v>
      </c>
      <c r="I5923" t="s">
        <v>609</v>
      </c>
      <c r="K5923" s="34" t="s">
        <v>11</v>
      </c>
      <c r="L5923" s="37" t="str">
        <f t="shared" si="417"/>
        <v/>
      </c>
      <c r="M5923" s="34" t="s">
        <v>11</v>
      </c>
      <c r="N5923" s="36" t="str">
        <f t="shared" si="418"/>
        <v/>
      </c>
      <c r="O5923" s="34"/>
      <c r="P5923" s="34">
        <v>1298690</v>
      </c>
      <c r="Q5923" s="37">
        <f t="shared" si="419"/>
        <v>1299</v>
      </c>
      <c r="R5923" s="34">
        <v>147736</v>
      </c>
    </row>
    <row r="5924" spans="1:18" ht="14.25" thickBot="1">
      <c r="A5924" s="33" t="s">
        <v>606</v>
      </c>
      <c r="B5924" s="47">
        <v>41395</v>
      </c>
      <c r="C5924" t="s">
        <v>118</v>
      </c>
      <c r="D5924" t="s">
        <v>622</v>
      </c>
      <c r="E5924" t="s">
        <v>45</v>
      </c>
      <c r="F5924" t="s">
        <v>614</v>
      </c>
      <c r="G5924" t="s">
        <v>53</v>
      </c>
      <c r="I5924" t="s">
        <v>609</v>
      </c>
      <c r="K5924" s="34" t="s">
        <v>11</v>
      </c>
      <c r="L5924" s="37" t="str">
        <f t="shared" si="417"/>
        <v/>
      </c>
      <c r="M5924" s="34" t="s">
        <v>11</v>
      </c>
      <c r="N5924" s="36" t="str">
        <f t="shared" si="418"/>
        <v/>
      </c>
      <c r="O5924" s="34"/>
      <c r="P5924" s="34">
        <v>9990</v>
      </c>
      <c r="Q5924" s="37">
        <f t="shared" si="419"/>
        <v>10</v>
      </c>
      <c r="R5924" s="34">
        <v>1822</v>
      </c>
    </row>
    <row r="5925" spans="1:18" ht="14.25" thickBot="1">
      <c r="A5925" s="33" t="s">
        <v>606</v>
      </c>
      <c r="B5925" s="47">
        <v>41395</v>
      </c>
      <c r="C5925" t="s">
        <v>118</v>
      </c>
      <c r="D5925" t="s">
        <v>622</v>
      </c>
      <c r="E5925" t="s">
        <v>45</v>
      </c>
      <c r="F5925" t="s">
        <v>616</v>
      </c>
      <c r="G5925" t="s">
        <v>60</v>
      </c>
      <c r="I5925" t="s">
        <v>609</v>
      </c>
      <c r="K5925" s="34">
        <v>98430</v>
      </c>
      <c r="L5925" s="37">
        <f t="shared" si="417"/>
        <v>98</v>
      </c>
      <c r="M5925" s="34">
        <v>5569</v>
      </c>
      <c r="N5925" s="36">
        <f t="shared" si="418"/>
        <v>56.826530612244895</v>
      </c>
      <c r="O5925" s="34"/>
      <c r="P5925" s="34">
        <v>2130615</v>
      </c>
      <c r="Q5925" s="37">
        <f t="shared" si="419"/>
        <v>2131</v>
      </c>
      <c r="R5925" s="34">
        <v>283876</v>
      </c>
    </row>
    <row r="5926" spans="1:18" ht="14.25" thickBot="1">
      <c r="A5926" s="33" t="s">
        <v>606</v>
      </c>
      <c r="B5926" s="47">
        <v>41395</v>
      </c>
      <c r="C5926" t="s">
        <v>118</v>
      </c>
      <c r="D5926" t="s">
        <v>622</v>
      </c>
      <c r="E5926" t="s">
        <v>45</v>
      </c>
      <c r="F5926" t="s">
        <v>625</v>
      </c>
      <c r="G5926" t="s">
        <v>66</v>
      </c>
      <c r="I5926" t="s">
        <v>609</v>
      </c>
      <c r="K5926" s="34" t="s">
        <v>11</v>
      </c>
      <c r="L5926" s="37" t="str">
        <f t="shared" si="417"/>
        <v/>
      </c>
      <c r="M5926" s="34" t="s">
        <v>11</v>
      </c>
      <c r="N5926" s="36" t="str">
        <f t="shared" si="418"/>
        <v/>
      </c>
      <c r="O5926" s="34"/>
      <c r="P5926" s="34">
        <v>2053834</v>
      </c>
      <c r="Q5926" s="37">
        <f t="shared" si="419"/>
        <v>2054</v>
      </c>
      <c r="R5926" s="34">
        <v>193919</v>
      </c>
    </row>
    <row r="5927" spans="1:18" ht="14.25" thickBot="1">
      <c r="A5927" s="33" t="s">
        <v>606</v>
      </c>
      <c r="B5927" s="47">
        <v>41395</v>
      </c>
      <c r="C5927" t="s">
        <v>118</v>
      </c>
      <c r="D5927" t="s">
        <v>622</v>
      </c>
      <c r="E5927" t="s">
        <v>45</v>
      </c>
      <c r="F5927" t="s">
        <v>619</v>
      </c>
      <c r="G5927" t="s">
        <v>54</v>
      </c>
      <c r="I5927" t="s">
        <v>609</v>
      </c>
      <c r="K5927" s="34" t="s">
        <v>11</v>
      </c>
      <c r="L5927" s="37" t="str">
        <f t="shared" si="417"/>
        <v/>
      </c>
      <c r="M5927" s="34" t="s">
        <v>11</v>
      </c>
      <c r="N5927" s="36" t="str">
        <f t="shared" si="418"/>
        <v/>
      </c>
      <c r="O5927" s="34"/>
      <c r="P5927" s="34">
        <v>1046000</v>
      </c>
      <c r="Q5927" s="37">
        <f t="shared" si="419"/>
        <v>1046</v>
      </c>
      <c r="R5927" s="34">
        <v>163848</v>
      </c>
    </row>
    <row r="5928" spans="1:18" ht="14.25" thickBot="1">
      <c r="A5928" s="33" t="s">
        <v>606</v>
      </c>
      <c r="B5928" s="47">
        <v>41395</v>
      </c>
      <c r="C5928" t="s">
        <v>118</v>
      </c>
      <c r="D5928" t="s">
        <v>622</v>
      </c>
      <c r="E5928" t="s">
        <v>45</v>
      </c>
      <c r="F5928" t="s">
        <v>621</v>
      </c>
      <c r="G5928" t="s">
        <v>50</v>
      </c>
      <c r="I5928" t="s">
        <v>609</v>
      </c>
      <c r="K5928" s="34">
        <v>180000</v>
      </c>
      <c r="L5928" s="37">
        <f t="shared" si="417"/>
        <v>180</v>
      </c>
      <c r="M5928" s="34">
        <v>13812</v>
      </c>
      <c r="N5928" s="36">
        <f t="shared" si="418"/>
        <v>76.733333333333334</v>
      </c>
      <c r="O5928" s="34"/>
      <c r="P5928" s="34">
        <v>647460</v>
      </c>
      <c r="Q5928" s="37">
        <f t="shared" si="419"/>
        <v>647</v>
      </c>
      <c r="R5928" s="34">
        <v>31734</v>
      </c>
    </row>
    <row r="5929" spans="1:18" ht="14.25" thickBot="1">
      <c r="A5929" s="33" t="s">
        <v>606</v>
      </c>
      <c r="B5929" s="47">
        <v>41395</v>
      </c>
      <c r="C5929" t="s">
        <v>118</v>
      </c>
      <c r="D5929" t="s">
        <v>622</v>
      </c>
      <c r="E5929" t="s">
        <v>45</v>
      </c>
      <c r="F5929" t="s">
        <v>626</v>
      </c>
      <c r="G5929" t="s">
        <v>62</v>
      </c>
      <c r="I5929" t="s">
        <v>609</v>
      </c>
      <c r="K5929" s="34" t="s">
        <v>11</v>
      </c>
      <c r="L5929" s="37" t="str">
        <f t="shared" si="417"/>
        <v/>
      </c>
      <c r="M5929" s="34" t="s">
        <v>11</v>
      </c>
      <c r="N5929" s="36" t="str">
        <f t="shared" si="418"/>
        <v/>
      </c>
      <c r="O5929" s="34"/>
      <c r="P5929" s="34">
        <v>77610</v>
      </c>
      <c r="Q5929" s="37">
        <f t="shared" si="419"/>
        <v>78</v>
      </c>
      <c r="R5929" s="34">
        <v>8015</v>
      </c>
    </row>
    <row r="5930" spans="1:18" ht="14.25" thickBot="1">
      <c r="A5930" s="33" t="s">
        <v>606</v>
      </c>
      <c r="B5930" s="47">
        <v>41395</v>
      </c>
      <c r="C5930" t="s">
        <v>118</v>
      </c>
      <c r="D5930" t="s">
        <v>622</v>
      </c>
      <c r="E5930" t="s">
        <v>45</v>
      </c>
      <c r="F5930" t="s">
        <v>646</v>
      </c>
      <c r="G5930" t="s">
        <v>74</v>
      </c>
      <c r="I5930" t="s">
        <v>609</v>
      </c>
      <c r="K5930" s="34" t="s">
        <v>11</v>
      </c>
      <c r="L5930" s="37" t="str">
        <f t="shared" si="417"/>
        <v/>
      </c>
      <c r="M5930" s="34" t="s">
        <v>11</v>
      </c>
      <c r="N5930" s="36" t="str">
        <f t="shared" si="418"/>
        <v/>
      </c>
      <c r="O5930" s="34"/>
      <c r="P5930" s="34">
        <v>26786</v>
      </c>
      <c r="Q5930" s="37">
        <f t="shared" si="419"/>
        <v>27</v>
      </c>
      <c r="R5930" s="34">
        <v>3295</v>
      </c>
    </row>
    <row r="5931" spans="1:18" ht="14.25" thickBot="1">
      <c r="A5931" s="33" t="s">
        <v>606</v>
      </c>
      <c r="B5931" s="47">
        <v>41395</v>
      </c>
      <c r="C5931" t="s">
        <v>118</v>
      </c>
      <c r="D5931" t="s">
        <v>622</v>
      </c>
      <c r="E5931" t="s">
        <v>45</v>
      </c>
      <c r="F5931" t="s">
        <v>627</v>
      </c>
      <c r="G5931" t="s">
        <v>59</v>
      </c>
      <c r="I5931" t="s">
        <v>609</v>
      </c>
      <c r="K5931" s="34">
        <v>40000</v>
      </c>
      <c r="L5931" s="37">
        <f t="shared" si="417"/>
        <v>40</v>
      </c>
      <c r="M5931" s="34">
        <v>5600</v>
      </c>
      <c r="N5931" s="36">
        <f t="shared" si="418"/>
        <v>140</v>
      </c>
      <c r="O5931" s="34"/>
      <c r="P5931" s="34">
        <v>301200</v>
      </c>
      <c r="Q5931" s="37">
        <f t="shared" si="419"/>
        <v>301</v>
      </c>
      <c r="R5931" s="34">
        <v>28174</v>
      </c>
    </row>
    <row r="5932" spans="1:18" ht="14.25" thickBot="1">
      <c r="A5932" s="33" t="s">
        <v>606</v>
      </c>
      <c r="B5932" s="47">
        <v>41395</v>
      </c>
      <c r="C5932" t="s">
        <v>118</v>
      </c>
      <c r="D5932" t="s">
        <v>622</v>
      </c>
      <c r="E5932" t="s">
        <v>45</v>
      </c>
      <c r="F5932" t="s">
        <v>648</v>
      </c>
      <c r="G5932" t="s">
        <v>649</v>
      </c>
      <c r="I5932" t="s">
        <v>609</v>
      </c>
      <c r="K5932" s="34">
        <v>7108</v>
      </c>
      <c r="L5932" s="37">
        <f t="shared" si="417"/>
        <v>7</v>
      </c>
      <c r="M5932" s="34">
        <v>358</v>
      </c>
      <c r="N5932" s="36">
        <f t="shared" si="418"/>
        <v>51.142857142857146</v>
      </c>
      <c r="O5932" s="34"/>
      <c r="P5932" s="34">
        <v>63378</v>
      </c>
      <c r="Q5932" s="37">
        <f t="shared" si="419"/>
        <v>63</v>
      </c>
      <c r="R5932" s="34">
        <v>4202</v>
      </c>
    </row>
    <row r="5933" spans="1:18" ht="14.25" thickBot="1">
      <c r="A5933" s="33" t="s">
        <v>606</v>
      </c>
      <c r="B5933" s="47">
        <v>41395</v>
      </c>
      <c r="C5933" t="s">
        <v>118</v>
      </c>
      <c r="D5933" t="s">
        <v>628</v>
      </c>
      <c r="E5933" t="s">
        <v>43</v>
      </c>
      <c r="F5933" t="s">
        <v>608</v>
      </c>
      <c r="G5933" t="s">
        <v>61</v>
      </c>
      <c r="I5933" t="s">
        <v>609</v>
      </c>
      <c r="K5933" s="34">
        <v>2216514</v>
      </c>
      <c r="L5933" s="37">
        <f t="shared" si="417"/>
        <v>2217</v>
      </c>
      <c r="M5933" s="34">
        <v>337826</v>
      </c>
      <c r="N5933" s="36">
        <f t="shared" si="418"/>
        <v>152.37979251240415</v>
      </c>
      <c r="O5933" s="34"/>
      <c r="P5933" s="34">
        <v>7674222</v>
      </c>
      <c r="Q5933" s="37">
        <f t="shared" si="419"/>
        <v>7674</v>
      </c>
      <c r="R5933" s="34">
        <v>1155857</v>
      </c>
    </row>
    <row r="5934" spans="1:18" ht="14.25" thickBot="1">
      <c r="A5934" s="33" t="s">
        <v>606</v>
      </c>
      <c r="B5934" s="47">
        <v>41395</v>
      </c>
      <c r="C5934" t="s">
        <v>118</v>
      </c>
      <c r="D5934" t="s">
        <v>628</v>
      </c>
      <c r="E5934" t="s">
        <v>43</v>
      </c>
      <c r="F5934" t="s">
        <v>629</v>
      </c>
      <c r="G5934" t="s">
        <v>52</v>
      </c>
      <c r="I5934" t="s">
        <v>609</v>
      </c>
      <c r="K5934" s="34">
        <v>142794</v>
      </c>
      <c r="L5934" s="37">
        <f t="shared" si="417"/>
        <v>143</v>
      </c>
      <c r="M5934" s="34">
        <v>21456</v>
      </c>
      <c r="N5934" s="36">
        <f t="shared" si="418"/>
        <v>150.04195804195805</v>
      </c>
      <c r="O5934" s="34"/>
      <c r="P5934" s="34">
        <v>726088</v>
      </c>
      <c r="Q5934" s="37">
        <f t="shared" si="419"/>
        <v>726</v>
      </c>
      <c r="R5934" s="34">
        <v>110866</v>
      </c>
    </row>
    <row r="5935" spans="1:18" ht="14.25" thickBot="1">
      <c r="A5935" s="33" t="s">
        <v>606</v>
      </c>
      <c r="B5935" s="47">
        <v>41395</v>
      </c>
      <c r="C5935" t="s">
        <v>118</v>
      </c>
      <c r="D5935" t="s">
        <v>628</v>
      </c>
      <c r="E5935" t="s">
        <v>43</v>
      </c>
      <c r="F5935" t="s">
        <v>642</v>
      </c>
      <c r="G5935" t="s">
        <v>99</v>
      </c>
      <c r="I5935" t="s">
        <v>609</v>
      </c>
      <c r="K5935" s="34">
        <v>409676</v>
      </c>
      <c r="L5935" s="37">
        <f t="shared" si="417"/>
        <v>410</v>
      </c>
      <c r="M5935" s="34">
        <v>60475</v>
      </c>
      <c r="N5935" s="36">
        <f t="shared" si="418"/>
        <v>147.5</v>
      </c>
      <c r="O5935" s="34"/>
      <c r="P5935" s="34">
        <v>1086886</v>
      </c>
      <c r="Q5935" s="37">
        <f t="shared" si="419"/>
        <v>1087</v>
      </c>
      <c r="R5935" s="34">
        <v>161481</v>
      </c>
    </row>
    <row r="5936" spans="1:18" ht="14.25" thickBot="1">
      <c r="A5936" s="33" t="s">
        <v>606</v>
      </c>
      <c r="B5936" s="47">
        <v>41395</v>
      </c>
      <c r="C5936" t="s">
        <v>118</v>
      </c>
      <c r="D5936" t="s">
        <v>628</v>
      </c>
      <c r="E5936" t="s">
        <v>43</v>
      </c>
      <c r="F5936" t="s">
        <v>610</v>
      </c>
      <c r="G5936" t="s">
        <v>48</v>
      </c>
      <c r="I5936" t="s">
        <v>609</v>
      </c>
      <c r="K5936" s="34">
        <v>964784</v>
      </c>
      <c r="L5936" s="37">
        <f t="shared" si="417"/>
        <v>965</v>
      </c>
      <c r="M5936" s="34">
        <v>149405</v>
      </c>
      <c r="N5936" s="36">
        <f t="shared" si="418"/>
        <v>154.8238341968912</v>
      </c>
      <c r="O5936" s="34"/>
      <c r="P5936" s="34">
        <v>4805488</v>
      </c>
      <c r="Q5936" s="37">
        <f t="shared" si="419"/>
        <v>4805</v>
      </c>
      <c r="R5936" s="34">
        <v>709213</v>
      </c>
    </row>
    <row r="5937" spans="1:18" ht="14.25" thickBot="1">
      <c r="A5937" s="33" t="s">
        <v>606</v>
      </c>
      <c r="B5937" s="47">
        <v>41395</v>
      </c>
      <c r="C5937" t="s">
        <v>118</v>
      </c>
      <c r="D5937" t="s">
        <v>628</v>
      </c>
      <c r="E5937" t="s">
        <v>43</v>
      </c>
      <c r="F5937" t="s">
        <v>614</v>
      </c>
      <c r="G5937" t="s">
        <v>53</v>
      </c>
      <c r="I5937" t="s">
        <v>609</v>
      </c>
      <c r="K5937" s="34">
        <v>22310</v>
      </c>
      <c r="L5937" s="37">
        <f t="shared" si="417"/>
        <v>22</v>
      </c>
      <c r="M5937" s="34">
        <v>3071</v>
      </c>
      <c r="N5937" s="36">
        <f t="shared" si="418"/>
        <v>139.59090909090909</v>
      </c>
      <c r="O5937" s="34"/>
      <c r="P5937" s="34">
        <v>54070</v>
      </c>
      <c r="Q5937" s="37">
        <f t="shared" si="419"/>
        <v>54</v>
      </c>
      <c r="R5937" s="34">
        <v>7662</v>
      </c>
    </row>
    <row r="5938" spans="1:18" ht="14.25" thickBot="1">
      <c r="A5938" s="33" t="s">
        <v>606</v>
      </c>
      <c r="B5938" s="47">
        <v>41395</v>
      </c>
      <c r="C5938" t="s">
        <v>118</v>
      </c>
      <c r="D5938" t="s">
        <v>628</v>
      </c>
      <c r="E5938" t="s">
        <v>43</v>
      </c>
      <c r="F5938" t="s">
        <v>616</v>
      </c>
      <c r="G5938" t="s">
        <v>60</v>
      </c>
      <c r="I5938" t="s">
        <v>609</v>
      </c>
      <c r="K5938" s="34">
        <v>275489</v>
      </c>
      <c r="L5938" s="37">
        <f t="shared" si="417"/>
        <v>275</v>
      </c>
      <c r="M5938" s="34">
        <v>32995</v>
      </c>
      <c r="N5938" s="36">
        <f t="shared" si="418"/>
        <v>119.98181818181818</v>
      </c>
      <c r="O5938" s="34"/>
      <c r="P5938" s="34">
        <v>2393295</v>
      </c>
      <c r="Q5938" s="37">
        <f t="shared" si="419"/>
        <v>2393</v>
      </c>
      <c r="R5938" s="34">
        <v>350227</v>
      </c>
    </row>
    <row r="5939" spans="1:18" ht="14.25" thickBot="1">
      <c r="A5939" s="33" t="s">
        <v>606</v>
      </c>
      <c r="B5939" s="47">
        <v>41395</v>
      </c>
      <c r="C5939" t="s">
        <v>118</v>
      </c>
      <c r="D5939" t="s">
        <v>628</v>
      </c>
      <c r="E5939" t="s">
        <v>43</v>
      </c>
      <c r="F5939" t="s">
        <v>625</v>
      </c>
      <c r="G5939" t="s">
        <v>66</v>
      </c>
      <c r="I5939" t="s">
        <v>609</v>
      </c>
      <c r="K5939" s="34">
        <v>782210</v>
      </c>
      <c r="L5939" s="37">
        <f t="shared" si="417"/>
        <v>782</v>
      </c>
      <c r="M5939" s="34">
        <v>116409</v>
      </c>
      <c r="N5939" s="36">
        <f t="shared" si="418"/>
        <v>148.86061381074168</v>
      </c>
      <c r="O5939" s="34"/>
      <c r="P5939" s="34">
        <v>2030995</v>
      </c>
      <c r="Q5939" s="37">
        <f t="shared" si="419"/>
        <v>2031</v>
      </c>
      <c r="R5939" s="34">
        <v>296267</v>
      </c>
    </row>
    <row r="5940" spans="1:18" ht="14.25" thickBot="1">
      <c r="A5940" s="33" t="s">
        <v>606</v>
      </c>
      <c r="B5940" s="47">
        <v>41395</v>
      </c>
      <c r="C5940" t="s">
        <v>118</v>
      </c>
      <c r="D5940" t="s">
        <v>628</v>
      </c>
      <c r="E5940" t="s">
        <v>43</v>
      </c>
      <c r="F5940" t="s">
        <v>619</v>
      </c>
      <c r="G5940" t="s">
        <v>54</v>
      </c>
      <c r="I5940" t="s">
        <v>609</v>
      </c>
      <c r="K5940" s="34">
        <v>403630</v>
      </c>
      <c r="L5940" s="37">
        <f t="shared" si="417"/>
        <v>404</v>
      </c>
      <c r="M5940" s="34">
        <v>56837</v>
      </c>
      <c r="N5940" s="36">
        <f t="shared" si="418"/>
        <v>140.68564356435644</v>
      </c>
      <c r="O5940" s="34"/>
      <c r="P5940" s="34">
        <v>403630</v>
      </c>
      <c r="Q5940" s="37">
        <f t="shared" si="419"/>
        <v>404</v>
      </c>
      <c r="R5940" s="34">
        <v>56837</v>
      </c>
    </row>
    <row r="5941" spans="1:18" ht="14.25" thickBot="1">
      <c r="A5941" s="33" t="s">
        <v>606</v>
      </c>
      <c r="B5941" s="47">
        <v>41395</v>
      </c>
      <c r="C5941" t="s">
        <v>118</v>
      </c>
      <c r="D5941" t="s">
        <v>628</v>
      </c>
      <c r="E5941" t="s">
        <v>43</v>
      </c>
      <c r="F5941" t="s">
        <v>705</v>
      </c>
      <c r="G5941" t="s">
        <v>297</v>
      </c>
      <c r="I5941" t="s">
        <v>609</v>
      </c>
      <c r="K5941" s="34" t="s">
        <v>11</v>
      </c>
      <c r="L5941" s="37" t="str">
        <f t="shared" si="417"/>
        <v/>
      </c>
      <c r="M5941" s="34" t="s">
        <v>11</v>
      </c>
      <c r="N5941" s="36" t="str">
        <f t="shared" si="418"/>
        <v/>
      </c>
      <c r="O5941" s="34"/>
      <c r="P5941" s="34">
        <v>1043010</v>
      </c>
      <c r="Q5941" s="37">
        <f t="shared" si="419"/>
        <v>1043</v>
      </c>
      <c r="R5941" s="34">
        <v>163156</v>
      </c>
    </row>
    <row r="5942" spans="1:18" ht="14.25" thickBot="1">
      <c r="A5942" s="33" t="s">
        <v>606</v>
      </c>
      <c r="B5942" s="47">
        <v>41395</v>
      </c>
      <c r="C5942" t="s">
        <v>118</v>
      </c>
      <c r="D5942" t="s">
        <v>628</v>
      </c>
      <c r="E5942" t="s">
        <v>43</v>
      </c>
      <c r="F5942" t="s">
        <v>620</v>
      </c>
      <c r="G5942" t="s">
        <v>67</v>
      </c>
      <c r="I5942" t="s">
        <v>609</v>
      </c>
      <c r="K5942" s="34">
        <v>261685</v>
      </c>
      <c r="L5942" s="37">
        <f t="shared" si="417"/>
        <v>262</v>
      </c>
      <c r="M5942" s="34">
        <v>39671</v>
      </c>
      <c r="N5942" s="36">
        <f t="shared" si="418"/>
        <v>151.41603053435114</v>
      </c>
      <c r="O5942" s="34"/>
      <c r="P5942" s="34">
        <v>961544</v>
      </c>
      <c r="Q5942" s="37">
        <f t="shared" si="419"/>
        <v>962</v>
      </c>
      <c r="R5942" s="34">
        <v>129649</v>
      </c>
    </row>
    <row r="5943" spans="1:18" ht="14.25" thickBot="1">
      <c r="A5943" s="33" t="s">
        <v>606</v>
      </c>
      <c r="B5943" s="47">
        <v>41395</v>
      </c>
      <c r="C5943" t="s">
        <v>118</v>
      </c>
      <c r="D5943" t="s">
        <v>628</v>
      </c>
      <c r="E5943" t="s">
        <v>43</v>
      </c>
      <c r="F5943" t="s">
        <v>626</v>
      </c>
      <c r="G5943" t="s">
        <v>62</v>
      </c>
      <c r="I5943" t="s">
        <v>609</v>
      </c>
      <c r="K5943" s="34" t="s">
        <v>11</v>
      </c>
      <c r="L5943" s="37" t="str">
        <f t="shared" si="417"/>
        <v/>
      </c>
      <c r="M5943" s="34" t="s">
        <v>11</v>
      </c>
      <c r="N5943" s="36" t="str">
        <f t="shared" si="418"/>
        <v/>
      </c>
      <c r="O5943" s="34"/>
      <c r="P5943" s="34">
        <v>61800</v>
      </c>
      <c r="Q5943" s="37">
        <f t="shared" si="419"/>
        <v>62</v>
      </c>
      <c r="R5943" s="34">
        <v>8527</v>
      </c>
    </row>
    <row r="5944" spans="1:18" ht="14.25" thickBot="1">
      <c r="A5944" s="33" t="s">
        <v>606</v>
      </c>
      <c r="B5944" s="47">
        <v>41395</v>
      </c>
      <c r="C5944" t="s">
        <v>118</v>
      </c>
      <c r="D5944" t="s">
        <v>628</v>
      </c>
      <c r="E5944" t="s">
        <v>43</v>
      </c>
      <c r="F5944" t="s">
        <v>706</v>
      </c>
      <c r="G5944" t="s">
        <v>442</v>
      </c>
      <c r="I5944" t="s">
        <v>609</v>
      </c>
      <c r="K5944" s="34" t="s">
        <v>11</v>
      </c>
      <c r="L5944" s="37" t="str">
        <f t="shared" si="417"/>
        <v/>
      </c>
      <c r="M5944" s="34" t="s">
        <v>11</v>
      </c>
      <c r="N5944" s="36" t="str">
        <f t="shared" si="418"/>
        <v/>
      </c>
      <c r="O5944" s="34"/>
      <c r="P5944" s="34">
        <v>49988</v>
      </c>
      <c r="Q5944" s="37">
        <f t="shared" si="419"/>
        <v>50</v>
      </c>
      <c r="R5944" s="34">
        <v>7539</v>
      </c>
    </row>
    <row r="5945" spans="1:18" ht="14.25" thickBot="1">
      <c r="A5945" s="33" t="s">
        <v>606</v>
      </c>
      <c r="B5945" s="47">
        <v>41395</v>
      </c>
      <c r="C5945" t="s">
        <v>118</v>
      </c>
      <c r="D5945" t="s">
        <v>628</v>
      </c>
      <c r="E5945" t="s">
        <v>43</v>
      </c>
      <c r="F5945" t="s">
        <v>630</v>
      </c>
      <c r="G5945" t="s">
        <v>49</v>
      </c>
      <c r="I5945" t="s">
        <v>609</v>
      </c>
      <c r="K5945" s="34" t="s">
        <v>11</v>
      </c>
      <c r="L5945" s="37" t="str">
        <f t="shared" si="417"/>
        <v/>
      </c>
      <c r="M5945" s="34" t="s">
        <v>11</v>
      </c>
      <c r="N5945" s="36" t="str">
        <f t="shared" si="418"/>
        <v/>
      </c>
      <c r="O5945" s="34"/>
      <c r="P5945" s="34">
        <v>93500</v>
      </c>
      <c r="Q5945" s="37">
        <f t="shared" si="419"/>
        <v>94</v>
      </c>
      <c r="R5945" s="34">
        <v>9416</v>
      </c>
    </row>
    <row r="5946" spans="1:18" ht="14.25" thickBot="1">
      <c r="A5946" s="33" t="s">
        <v>606</v>
      </c>
      <c r="B5946" s="47">
        <v>41395</v>
      </c>
      <c r="C5946" t="s">
        <v>118</v>
      </c>
      <c r="D5946" t="s">
        <v>631</v>
      </c>
      <c r="E5946" t="s">
        <v>42</v>
      </c>
      <c r="F5946" t="s">
        <v>610</v>
      </c>
      <c r="G5946" t="s">
        <v>48</v>
      </c>
      <c r="I5946" t="s">
        <v>609</v>
      </c>
      <c r="K5946" s="34">
        <v>34035</v>
      </c>
      <c r="L5946" s="37">
        <f t="shared" si="417"/>
        <v>34</v>
      </c>
      <c r="M5946" s="34">
        <v>3427</v>
      </c>
      <c r="N5946" s="36">
        <f t="shared" si="418"/>
        <v>100.79411764705883</v>
      </c>
      <c r="O5946" s="34"/>
      <c r="P5946" s="34">
        <v>171771</v>
      </c>
      <c r="Q5946" s="37">
        <f t="shared" si="419"/>
        <v>172</v>
      </c>
      <c r="R5946" s="34">
        <v>16772</v>
      </c>
    </row>
    <row r="5947" spans="1:18" ht="14.25" thickBot="1">
      <c r="A5947" s="33" t="s">
        <v>606</v>
      </c>
      <c r="B5947" s="47">
        <v>41395</v>
      </c>
      <c r="C5947" t="s">
        <v>118</v>
      </c>
      <c r="D5947" t="s">
        <v>631</v>
      </c>
      <c r="E5947" t="s">
        <v>42</v>
      </c>
      <c r="F5947" t="s">
        <v>614</v>
      </c>
      <c r="G5947" t="s">
        <v>53</v>
      </c>
      <c r="I5947" t="s">
        <v>609</v>
      </c>
      <c r="K5947" s="34">
        <v>1799</v>
      </c>
      <c r="L5947" s="37">
        <f t="shared" si="417"/>
        <v>2</v>
      </c>
      <c r="M5947" s="34">
        <v>441</v>
      </c>
      <c r="N5947" s="36">
        <f t="shared" si="418"/>
        <v>220.5</v>
      </c>
      <c r="O5947" s="34"/>
      <c r="P5947" s="34">
        <v>1799</v>
      </c>
      <c r="Q5947" s="37">
        <f t="shared" si="419"/>
        <v>2</v>
      </c>
      <c r="R5947" s="34">
        <v>441</v>
      </c>
    </row>
    <row r="5948" spans="1:18" ht="14.25" thickBot="1">
      <c r="A5948" s="33" t="s">
        <v>606</v>
      </c>
      <c r="B5948" s="47">
        <v>41395</v>
      </c>
      <c r="C5948" t="s">
        <v>118</v>
      </c>
      <c r="D5948" t="s">
        <v>632</v>
      </c>
      <c r="E5948" t="s">
        <v>39</v>
      </c>
      <c r="F5948" t="s">
        <v>614</v>
      </c>
      <c r="G5948" t="s">
        <v>53</v>
      </c>
      <c r="I5948" t="s">
        <v>609</v>
      </c>
      <c r="K5948" s="34">
        <v>20791</v>
      </c>
      <c r="L5948" s="37">
        <f t="shared" si="417"/>
        <v>21</v>
      </c>
      <c r="M5948" s="34">
        <v>3927</v>
      </c>
      <c r="N5948" s="36">
        <f t="shared" si="418"/>
        <v>187</v>
      </c>
      <c r="O5948" s="34"/>
      <c r="P5948" s="34">
        <v>62722</v>
      </c>
      <c r="Q5948" s="37">
        <f t="shared" si="419"/>
        <v>63</v>
      </c>
      <c r="R5948" s="34">
        <v>11411</v>
      </c>
    </row>
    <row r="5949" spans="1:18" ht="14.25" thickBot="1">
      <c r="A5949" s="33" t="s">
        <v>606</v>
      </c>
      <c r="B5949" s="47">
        <v>41395</v>
      </c>
      <c r="C5949" t="s">
        <v>118</v>
      </c>
      <c r="D5949" t="s">
        <v>632</v>
      </c>
      <c r="E5949" t="s">
        <v>39</v>
      </c>
      <c r="F5949" t="s">
        <v>650</v>
      </c>
      <c r="G5949" t="s">
        <v>212</v>
      </c>
      <c r="I5949" t="s">
        <v>609</v>
      </c>
      <c r="K5949" s="34" t="s">
        <v>11</v>
      </c>
      <c r="L5949" s="37" t="str">
        <f t="shared" si="417"/>
        <v/>
      </c>
      <c r="M5949" s="34" t="s">
        <v>11</v>
      </c>
      <c r="N5949" s="36" t="str">
        <f t="shared" si="418"/>
        <v/>
      </c>
      <c r="O5949" s="34"/>
      <c r="P5949" s="34">
        <v>5160</v>
      </c>
      <c r="Q5949" s="37">
        <f t="shared" si="419"/>
        <v>5</v>
      </c>
      <c r="R5949" s="34">
        <v>1563</v>
      </c>
    </row>
    <row r="5950" spans="1:18" ht="14.25" thickBot="1">
      <c r="A5950" s="33" t="s">
        <v>606</v>
      </c>
      <c r="B5950" s="47">
        <v>41395</v>
      </c>
      <c r="C5950" t="s">
        <v>118</v>
      </c>
      <c r="D5950" t="s">
        <v>658</v>
      </c>
      <c r="E5950" t="s">
        <v>36</v>
      </c>
      <c r="F5950" t="s">
        <v>608</v>
      </c>
      <c r="G5950" t="s">
        <v>61</v>
      </c>
      <c r="I5950" t="s">
        <v>609</v>
      </c>
      <c r="K5950" s="34">
        <v>114370</v>
      </c>
      <c r="L5950" s="37">
        <f t="shared" si="417"/>
        <v>114</v>
      </c>
      <c r="M5950" s="34">
        <v>7867</v>
      </c>
      <c r="N5950" s="36">
        <f t="shared" si="418"/>
        <v>69.008771929824562</v>
      </c>
      <c r="O5950" s="34"/>
      <c r="P5950" s="34">
        <v>505318</v>
      </c>
      <c r="Q5950" s="37">
        <f t="shared" si="419"/>
        <v>505</v>
      </c>
      <c r="R5950" s="34">
        <v>58340</v>
      </c>
    </row>
    <row r="5951" spans="1:18" ht="14.25" thickBot="1">
      <c r="A5951" s="33" t="s">
        <v>606</v>
      </c>
      <c r="B5951" s="47">
        <v>41395</v>
      </c>
      <c r="C5951" t="s">
        <v>118</v>
      </c>
      <c r="D5951" t="s">
        <v>658</v>
      </c>
      <c r="E5951" t="s">
        <v>36</v>
      </c>
      <c r="F5951" t="s">
        <v>616</v>
      </c>
      <c r="G5951" t="s">
        <v>60</v>
      </c>
      <c r="I5951" t="s">
        <v>609</v>
      </c>
      <c r="K5951" s="34">
        <v>28210</v>
      </c>
      <c r="L5951" s="37">
        <f t="shared" si="417"/>
        <v>28</v>
      </c>
      <c r="M5951" s="34">
        <v>3825</v>
      </c>
      <c r="N5951" s="36">
        <f t="shared" si="418"/>
        <v>136.60714285714286</v>
      </c>
      <c r="O5951" s="34"/>
      <c r="P5951" s="34">
        <v>157246</v>
      </c>
      <c r="Q5951" s="37">
        <f t="shared" si="419"/>
        <v>157</v>
      </c>
      <c r="R5951" s="34">
        <v>18224</v>
      </c>
    </row>
    <row r="5952" spans="1:18" ht="14.25" thickBot="1">
      <c r="A5952" s="33" t="s">
        <v>606</v>
      </c>
      <c r="B5952" s="47">
        <v>41395</v>
      </c>
      <c r="C5952" t="s">
        <v>118</v>
      </c>
      <c r="D5952" t="s">
        <v>658</v>
      </c>
      <c r="E5952" t="s">
        <v>36</v>
      </c>
      <c r="F5952" t="s">
        <v>617</v>
      </c>
      <c r="G5952" t="s">
        <v>64</v>
      </c>
      <c r="I5952" t="s">
        <v>609</v>
      </c>
      <c r="K5952" s="34">
        <v>20060</v>
      </c>
      <c r="L5952" s="37">
        <f t="shared" si="417"/>
        <v>20</v>
      </c>
      <c r="M5952" s="34">
        <v>2934</v>
      </c>
      <c r="N5952" s="36">
        <f t="shared" si="418"/>
        <v>146.69999999999999</v>
      </c>
      <c r="O5952" s="34"/>
      <c r="P5952" s="34">
        <v>20060</v>
      </c>
      <c r="Q5952" s="37">
        <f t="shared" si="419"/>
        <v>20</v>
      </c>
      <c r="R5952" s="34">
        <v>2934</v>
      </c>
    </row>
    <row r="5953" spans="1:18" ht="14.25" thickBot="1">
      <c r="A5953" s="33" t="s">
        <v>606</v>
      </c>
      <c r="B5953" s="47">
        <v>41395</v>
      </c>
      <c r="C5953" t="s">
        <v>118</v>
      </c>
      <c r="D5953" t="s">
        <v>658</v>
      </c>
      <c r="E5953" t="s">
        <v>36</v>
      </c>
      <c r="F5953" t="s">
        <v>625</v>
      </c>
      <c r="G5953" t="s">
        <v>66</v>
      </c>
      <c r="I5953" t="s">
        <v>609</v>
      </c>
      <c r="K5953" s="34" t="s">
        <v>11</v>
      </c>
      <c r="L5953" s="37" t="str">
        <f t="shared" si="417"/>
        <v/>
      </c>
      <c r="M5953" s="34" t="s">
        <v>11</v>
      </c>
      <c r="N5953" s="36" t="str">
        <f t="shared" si="418"/>
        <v/>
      </c>
      <c r="O5953" s="34"/>
      <c r="P5953" s="34">
        <v>108420</v>
      </c>
      <c r="Q5953" s="37">
        <f t="shared" si="419"/>
        <v>108</v>
      </c>
      <c r="R5953" s="34">
        <v>16399</v>
      </c>
    </row>
    <row r="5954" spans="1:18" ht="14.25" thickBot="1">
      <c r="A5954" s="33" t="s">
        <v>606</v>
      </c>
      <c r="B5954" s="47">
        <v>41395</v>
      </c>
      <c r="C5954" t="s">
        <v>118</v>
      </c>
      <c r="D5954" t="s">
        <v>633</v>
      </c>
      <c r="E5954" t="s">
        <v>35</v>
      </c>
      <c r="F5954" t="s">
        <v>610</v>
      </c>
      <c r="G5954" t="s">
        <v>48</v>
      </c>
      <c r="I5954" t="s">
        <v>609</v>
      </c>
      <c r="K5954" s="34">
        <v>21538</v>
      </c>
      <c r="L5954" s="37">
        <f t="shared" si="417"/>
        <v>22</v>
      </c>
      <c r="M5954" s="34">
        <v>1823</v>
      </c>
      <c r="N5954" s="36">
        <f t="shared" si="418"/>
        <v>82.86363636363636</v>
      </c>
      <c r="O5954" s="34"/>
      <c r="P5954" s="34">
        <v>49675</v>
      </c>
      <c r="Q5954" s="37">
        <f t="shared" si="419"/>
        <v>50</v>
      </c>
      <c r="R5954" s="34">
        <v>8244</v>
      </c>
    </row>
    <row r="5955" spans="1:18" ht="14.25" thickBot="1">
      <c r="A5955" s="33" t="s">
        <v>606</v>
      </c>
      <c r="B5955" s="47">
        <v>41395</v>
      </c>
      <c r="C5955" t="s">
        <v>118</v>
      </c>
      <c r="D5955" t="s">
        <v>633</v>
      </c>
      <c r="E5955" t="s">
        <v>35</v>
      </c>
      <c r="F5955" t="s">
        <v>614</v>
      </c>
      <c r="G5955" t="s">
        <v>53</v>
      </c>
      <c r="I5955" t="s">
        <v>609</v>
      </c>
      <c r="K5955" s="34">
        <v>8056</v>
      </c>
      <c r="L5955" s="37">
        <f t="shared" si="417"/>
        <v>8</v>
      </c>
      <c r="M5955" s="34">
        <v>1202</v>
      </c>
      <c r="N5955" s="36">
        <f t="shared" si="418"/>
        <v>150.25</v>
      </c>
      <c r="O5955" s="34"/>
      <c r="P5955" s="34">
        <v>12823</v>
      </c>
      <c r="Q5955" s="37">
        <f t="shared" si="419"/>
        <v>13</v>
      </c>
      <c r="R5955" s="34">
        <v>3125</v>
      </c>
    </row>
    <row r="5956" spans="1:18" ht="14.25" thickBot="1">
      <c r="A5956" s="33" t="s">
        <v>606</v>
      </c>
      <c r="B5956" s="47">
        <v>41395</v>
      </c>
      <c r="C5956" t="s">
        <v>118</v>
      </c>
      <c r="D5956" t="s">
        <v>633</v>
      </c>
      <c r="E5956" t="s">
        <v>35</v>
      </c>
      <c r="F5956" t="s">
        <v>620</v>
      </c>
      <c r="G5956" t="s">
        <v>67</v>
      </c>
      <c r="I5956" t="s">
        <v>609</v>
      </c>
      <c r="K5956" s="34">
        <v>14252</v>
      </c>
      <c r="L5956" s="37">
        <f t="shared" si="417"/>
        <v>14</v>
      </c>
      <c r="M5956" s="34">
        <v>2059</v>
      </c>
      <c r="N5956" s="36">
        <f t="shared" si="418"/>
        <v>147.07142857142858</v>
      </c>
      <c r="O5956" s="34"/>
      <c r="P5956" s="34">
        <v>174382</v>
      </c>
      <c r="Q5956" s="37">
        <f t="shared" si="419"/>
        <v>174</v>
      </c>
      <c r="R5956" s="34">
        <v>17272</v>
      </c>
    </row>
    <row r="5957" spans="1:18" ht="14.25" thickBot="1">
      <c r="A5957" s="33" t="s">
        <v>606</v>
      </c>
      <c r="B5957" s="47">
        <v>41395</v>
      </c>
      <c r="C5957" t="s">
        <v>118</v>
      </c>
      <c r="D5957" t="s">
        <v>651</v>
      </c>
      <c r="E5957" t="s">
        <v>40</v>
      </c>
      <c r="F5957" t="s">
        <v>614</v>
      </c>
      <c r="G5957" t="s">
        <v>53</v>
      </c>
      <c r="I5957" t="s">
        <v>609</v>
      </c>
      <c r="K5957" s="34" t="s">
        <v>11</v>
      </c>
      <c r="L5957" s="37" t="str">
        <f t="shared" si="417"/>
        <v/>
      </c>
      <c r="M5957" s="34" t="s">
        <v>11</v>
      </c>
      <c r="N5957" s="36" t="str">
        <f t="shared" si="418"/>
        <v/>
      </c>
      <c r="O5957" s="34"/>
      <c r="P5957" s="34">
        <v>9391</v>
      </c>
      <c r="Q5957" s="37">
        <f t="shared" si="419"/>
        <v>9</v>
      </c>
      <c r="R5957" s="34">
        <v>2167</v>
      </c>
    </row>
    <row r="5958" spans="1:18" ht="14.25" thickBot="1">
      <c r="A5958" s="33" t="s">
        <v>606</v>
      </c>
      <c r="B5958" s="47">
        <v>41395</v>
      </c>
      <c r="C5958" t="s">
        <v>118</v>
      </c>
      <c r="D5958" t="s">
        <v>634</v>
      </c>
      <c r="E5958" t="s">
        <v>38</v>
      </c>
      <c r="F5958" t="s">
        <v>610</v>
      </c>
      <c r="G5958" t="s">
        <v>48</v>
      </c>
      <c r="I5958" t="s">
        <v>609</v>
      </c>
      <c r="K5958" s="34" t="s">
        <v>11</v>
      </c>
      <c r="L5958" s="37" t="str">
        <f t="shared" si="417"/>
        <v/>
      </c>
      <c r="M5958" s="34" t="s">
        <v>11</v>
      </c>
      <c r="N5958" s="36" t="str">
        <f t="shared" si="418"/>
        <v/>
      </c>
      <c r="O5958" s="34"/>
      <c r="P5958" s="34">
        <v>28120</v>
      </c>
      <c r="Q5958" s="37">
        <f t="shared" si="419"/>
        <v>28</v>
      </c>
      <c r="R5958" s="34">
        <v>988</v>
      </c>
    </row>
    <row r="5959" spans="1:18" ht="14.25" thickBot="1">
      <c r="A5959" s="33" t="s">
        <v>606</v>
      </c>
      <c r="B5959" s="47">
        <v>41395</v>
      </c>
      <c r="C5959" t="s">
        <v>118</v>
      </c>
      <c r="D5959" t="s">
        <v>634</v>
      </c>
      <c r="E5959" t="s">
        <v>38</v>
      </c>
      <c r="F5959" t="s">
        <v>635</v>
      </c>
      <c r="G5959" t="s">
        <v>65</v>
      </c>
      <c r="I5959" t="s">
        <v>609</v>
      </c>
      <c r="K5959" s="34">
        <v>20180</v>
      </c>
      <c r="L5959" s="37">
        <f t="shared" si="417"/>
        <v>20</v>
      </c>
      <c r="M5959" s="34">
        <v>3997</v>
      </c>
      <c r="N5959" s="36">
        <f t="shared" si="418"/>
        <v>199.85</v>
      </c>
      <c r="O5959" s="34"/>
      <c r="P5959" s="34">
        <v>41290</v>
      </c>
      <c r="Q5959" s="37">
        <f t="shared" si="419"/>
        <v>41</v>
      </c>
      <c r="R5959" s="34">
        <v>7909</v>
      </c>
    </row>
    <row r="5960" spans="1:18" ht="14.25" thickBot="1">
      <c r="A5960" s="33" t="s">
        <v>606</v>
      </c>
      <c r="B5960" s="47">
        <v>41395</v>
      </c>
      <c r="C5960" t="s">
        <v>118</v>
      </c>
      <c r="D5960" t="s">
        <v>634</v>
      </c>
      <c r="E5960" t="s">
        <v>38</v>
      </c>
      <c r="F5960" t="s">
        <v>616</v>
      </c>
      <c r="G5960" t="s">
        <v>60</v>
      </c>
      <c r="I5960" t="s">
        <v>609</v>
      </c>
      <c r="K5960" s="34" t="s">
        <v>11</v>
      </c>
      <c r="L5960" s="37" t="str">
        <f t="shared" si="417"/>
        <v/>
      </c>
      <c r="M5960" s="34" t="s">
        <v>11</v>
      </c>
      <c r="N5960" s="36" t="str">
        <f t="shared" si="418"/>
        <v/>
      </c>
      <c r="O5960" s="34"/>
      <c r="P5960" s="34">
        <v>17127</v>
      </c>
      <c r="Q5960" s="37">
        <f t="shared" si="419"/>
        <v>17</v>
      </c>
      <c r="R5960" s="34">
        <v>3139</v>
      </c>
    </row>
    <row r="5961" spans="1:18" ht="14.25" thickBot="1">
      <c r="A5961" s="33" t="s">
        <v>606</v>
      </c>
      <c r="B5961" s="47">
        <v>41395</v>
      </c>
      <c r="C5961" t="s">
        <v>118</v>
      </c>
      <c r="D5961" t="s">
        <v>636</v>
      </c>
      <c r="E5961" t="s">
        <v>69</v>
      </c>
      <c r="F5961" t="s">
        <v>608</v>
      </c>
      <c r="G5961" t="s">
        <v>61</v>
      </c>
      <c r="I5961" t="s">
        <v>609</v>
      </c>
      <c r="K5961" s="34">
        <v>51190</v>
      </c>
      <c r="L5961" s="37">
        <f t="shared" si="417"/>
        <v>51</v>
      </c>
      <c r="M5961" s="34">
        <v>7787</v>
      </c>
      <c r="N5961" s="36">
        <f t="shared" si="418"/>
        <v>152.68627450980392</v>
      </c>
      <c r="O5961" s="34"/>
      <c r="P5961" s="34">
        <v>449730</v>
      </c>
      <c r="Q5961" s="37">
        <f t="shared" si="419"/>
        <v>450</v>
      </c>
      <c r="R5961" s="34">
        <v>67800</v>
      </c>
    </row>
    <row r="5962" spans="1:18" ht="14.25" thickBot="1">
      <c r="A5962" s="33" t="s">
        <v>606</v>
      </c>
      <c r="B5962" s="47">
        <v>41395</v>
      </c>
      <c r="C5962" t="s">
        <v>118</v>
      </c>
      <c r="D5962" t="s">
        <v>636</v>
      </c>
      <c r="E5962" t="s">
        <v>69</v>
      </c>
      <c r="F5962" t="s">
        <v>642</v>
      </c>
      <c r="G5962" t="s">
        <v>99</v>
      </c>
      <c r="I5962" t="s">
        <v>609</v>
      </c>
      <c r="K5962" s="34" t="s">
        <v>11</v>
      </c>
      <c r="L5962" s="37" t="str">
        <f t="shared" si="417"/>
        <v/>
      </c>
      <c r="M5962" s="34" t="s">
        <v>11</v>
      </c>
      <c r="N5962" s="36" t="str">
        <f t="shared" si="418"/>
        <v/>
      </c>
      <c r="O5962" s="34"/>
      <c r="P5962" s="34">
        <v>48452</v>
      </c>
      <c r="Q5962" s="37">
        <f t="shared" si="419"/>
        <v>48</v>
      </c>
      <c r="R5962" s="34">
        <v>7380</v>
      </c>
    </row>
    <row r="5963" spans="1:18" ht="14.25" thickBot="1">
      <c r="A5963" s="33" t="s">
        <v>606</v>
      </c>
      <c r="B5963" s="47">
        <v>41395</v>
      </c>
      <c r="C5963" t="s">
        <v>118</v>
      </c>
      <c r="D5963" t="s">
        <v>636</v>
      </c>
      <c r="E5963" t="s">
        <v>69</v>
      </c>
      <c r="F5963" t="s">
        <v>610</v>
      </c>
      <c r="G5963" t="s">
        <v>48</v>
      </c>
      <c r="I5963" t="s">
        <v>609</v>
      </c>
      <c r="K5963" s="34">
        <v>246104</v>
      </c>
      <c r="L5963" s="37">
        <f t="shared" si="417"/>
        <v>246</v>
      </c>
      <c r="M5963" s="34">
        <v>42261</v>
      </c>
      <c r="N5963" s="36">
        <f t="shared" si="418"/>
        <v>171.79268292682926</v>
      </c>
      <c r="O5963" s="34"/>
      <c r="P5963" s="34">
        <v>346864</v>
      </c>
      <c r="Q5963" s="37">
        <f t="shared" si="419"/>
        <v>347</v>
      </c>
      <c r="R5963" s="34">
        <v>58706</v>
      </c>
    </row>
    <row r="5964" spans="1:18" ht="14.25" thickBot="1">
      <c r="A5964" s="33" t="s">
        <v>606</v>
      </c>
      <c r="B5964" s="47">
        <v>41395</v>
      </c>
      <c r="C5964" t="s">
        <v>118</v>
      </c>
      <c r="D5964" t="s">
        <v>636</v>
      </c>
      <c r="E5964" t="s">
        <v>69</v>
      </c>
      <c r="F5964" t="s">
        <v>616</v>
      </c>
      <c r="G5964" t="s">
        <v>60</v>
      </c>
      <c r="I5964" t="s">
        <v>609</v>
      </c>
      <c r="K5964" s="34">
        <v>201350</v>
      </c>
      <c r="L5964" s="37">
        <f t="shared" si="417"/>
        <v>201</v>
      </c>
      <c r="M5964" s="34">
        <v>31518</v>
      </c>
      <c r="N5964" s="36">
        <f t="shared" si="418"/>
        <v>156.80597014925374</v>
      </c>
      <c r="O5964" s="34"/>
      <c r="P5964" s="34">
        <v>1730936</v>
      </c>
      <c r="Q5964" s="37">
        <f t="shared" si="419"/>
        <v>1731</v>
      </c>
      <c r="R5964" s="34">
        <v>274848</v>
      </c>
    </row>
    <row r="5965" spans="1:18" ht="14.25" thickBot="1">
      <c r="A5965" s="33" t="s">
        <v>606</v>
      </c>
      <c r="B5965" s="47">
        <v>41395</v>
      </c>
      <c r="C5965" t="s">
        <v>118</v>
      </c>
      <c r="D5965" t="s">
        <v>636</v>
      </c>
      <c r="E5965" t="s">
        <v>69</v>
      </c>
      <c r="F5965" t="s">
        <v>617</v>
      </c>
      <c r="G5965" t="s">
        <v>64</v>
      </c>
      <c r="I5965" t="s">
        <v>609</v>
      </c>
      <c r="K5965" s="34">
        <v>102260</v>
      </c>
      <c r="L5965" s="37">
        <f t="shared" si="417"/>
        <v>102</v>
      </c>
      <c r="M5965" s="34">
        <v>14922</v>
      </c>
      <c r="N5965" s="36">
        <f t="shared" si="418"/>
        <v>146.29411764705881</v>
      </c>
      <c r="O5965" s="34"/>
      <c r="P5965" s="34">
        <v>102260</v>
      </c>
      <c r="Q5965" s="37">
        <f t="shared" si="419"/>
        <v>102</v>
      </c>
      <c r="R5965" s="34">
        <v>14922</v>
      </c>
    </row>
    <row r="5966" spans="1:18" ht="14.25" thickBot="1">
      <c r="A5966" s="33" t="s">
        <v>606</v>
      </c>
      <c r="B5966" s="47">
        <v>41395</v>
      </c>
      <c r="C5966" t="s">
        <v>118</v>
      </c>
      <c r="D5966" t="s">
        <v>636</v>
      </c>
      <c r="E5966" t="s">
        <v>69</v>
      </c>
      <c r="F5966" t="s">
        <v>625</v>
      </c>
      <c r="G5966" t="s">
        <v>66</v>
      </c>
      <c r="I5966" t="s">
        <v>609</v>
      </c>
      <c r="K5966" s="34" t="s">
        <v>11</v>
      </c>
      <c r="L5966" s="37" t="str">
        <f t="shared" si="417"/>
        <v/>
      </c>
      <c r="M5966" s="34" t="s">
        <v>11</v>
      </c>
      <c r="N5966" s="36" t="str">
        <f t="shared" si="418"/>
        <v/>
      </c>
      <c r="O5966" s="34"/>
      <c r="P5966" s="34">
        <v>198450</v>
      </c>
      <c r="Q5966" s="37">
        <f t="shared" si="419"/>
        <v>198</v>
      </c>
      <c r="R5966" s="34">
        <v>32429</v>
      </c>
    </row>
    <row r="5967" spans="1:18" ht="14.25" thickBot="1">
      <c r="A5967" s="33" t="s">
        <v>606</v>
      </c>
      <c r="B5967" s="47">
        <v>41395</v>
      </c>
      <c r="C5967" t="s">
        <v>118</v>
      </c>
      <c r="D5967" t="s">
        <v>638</v>
      </c>
      <c r="E5967" t="s">
        <v>70</v>
      </c>
      <c r="F5967" t="s">
        <v>610</v>
      </c>
      <c r="G5967" t="s">
        <v>48</v>
      </c>
      <c r="I5967" t="s">
        <v>609</v>
      </c>
      <c r="K5967" s="34" t="s">
        <v>11</v>
      </c>
      <c r="L5967" s="37" t="str">
        <f t="shared" ref="L5967:L5970" si="420">IF(ISERROR(ROUND(K5967*0.001,0))=TRUE,"",(ROUND(K5967*0.001,0)))</f>
        <v/>
      </c>
      <c r="M5967" s="34" t="s">
        <v>11</v>
      </c>
      <c r="N5967" s="36" t="str">
        <f t="shared" ref="N5967:N5970" si="421">IF(ISERROR(M5967/L5967)=TRUE,"",(M5967/L5967))</f>
        <v/>
      </c>
      <c r="O5967" s="34"/>
      <c r="P5967" s="34">
        <v>40338</v>
      </c>
      <c r="Q5967" s="37">
        <f t="shared" ref="Q5967:Q5970" si="422">IF(ISERROR(ROUND(P5967*0.001,0))=TRUE,"",(ROUND(P5967*0.001,0)))</f>
        <v>40</v>
      </c>
      <c r="R5967" s="34">
        <v>1900</v>
      </c>
    </row>
    <row r="5968" spans="1:18" ht="14.25" thickBot="1">
      <c r="A5968" s="33" t="s">
        <v>606</v>
      </c>
      <c r="B5968" s="47">
        <v>41395</v>
      </c>
      <c r="C5968" t="s">
        <v>118</v>
      </c>
      <c r="D5968" t="s">
        <v>638</v>
      </c>
      <c r="E5968" t="s">
        <v>70</v>
      </c>
      <c r="F5968" t="s">
        <v>614</v>
      </c>
      <c r="G5968" t="s">
        <v>53</v>
      </c>
      <c r="I5968" t="s">
        <v>609</v>
      </c>
      <c r="K5968" s="34" t="s">
        <v>11</v>
      </c>
      <c r="L5968" s="37" t="str">
        <f t="shared" si="420"/>
        <v/>
      </c>
      <c r="M5968" s="34" t="s">
        <v>11</v>
      </c>
      <c r="N5968" s="36" t="str">
        <f t="shared" si="421"/>
        <v/>
      </c>
      <c r="O5968" s="34"/>
      <c r="P5968" s="34">
        <v>17917</v>
      </c>
      <c r="Q5968" s="37">
        <f t="shared" si="422"/>
        <v>18</v>
      </c>
      <c r="R5968" s="34">
        <v>4117</v>
      </c>
    </row>
    <row r="5969" spans="1:18" ht="14.25" thickBot="1">
      <c r="A5969" s="33" t="s">
        <v>606</v>
      </c>
      <c r="B5969" s="47">
        <v>41395</v>
      </c>
      <c r="C5969" t="s">
        <v>118</v>
      </c>
      <c r="D5969" t="s">
        <v>639</v>
      </c>
      <c r="E5969" t="s">
        <v>72</v>
      </c>
      <c r="F5969" t="s">
        <v>619</v>
      </c>
      <c r="G5969" t="s">
        <v>54</v>
      </c>
      <c r="I5969" t="s">
        <v>609</v>
      </c>
      <c r="K5969" s="34">
        <v>113810</v>
      </c>
      <c r="L5969" s="37">
        <f t="shared" si="420"/>
        <v>114</v>
      </c>
      <c r="M5969" s="34">
        <v>16796</v>
      </c>
      <c r="N5969" s="36">
        <f t="shared" si="421"/>
        <v>147.33333333333334</v>
      </c>
      <c r="O5969" s="34"/>
      <c r="P5969" s="34">
        <v>113810</v>
      </c>
      <c r="Q5969" s="37">
        <f t="shared" si="422"/>
        <v>114</v>
      </c>
      <c r="R5969" s="34">
        <v>16796</v>
      </c>
    </row>
    <row r="5970" spans="1:18" ht="14.25" thickBot="1">
      <c r="A5970" s="33" t="s">
        <v>606</v>
      </c>
      <c r="B5970" s="47">
        <v>41395</v>
      </c>
      <c r="C5970" t="s">
        <v>118</v>
      </c>
      <c r="D5970" t="s">
        <v>612</v>
      </c>
      <c r="E5970" t="s">
        <v>68</v>
      </c>
      <c r="F5970" t="s">
        <v>625</v>
      </c>
      <c r="G5970" t="s">
        <v>66</v>
      </c>
      <c r="I5970" t="s">
        <v>609</v>
      </c>
      <c r="K5970" s="34" t="s">
        <v>11</v>
      </c>
      <c r="L5970" s="37" t="str">
        <f t="shared" si="420"/>
        <v/>
      </c>
      <c r="M5970" s="34" t="s">
        <v>11</v>
      </c>
      <c r="N5970" s="36" t="str">
        <f t="shared" si="421"/>
        <v/>
      </c>
      <c r="O5970" s="34"/>
      <c r="P5970" s="34">
        <v>18060</v>
      </c>
      <c r="Q5970" s="37">
        <f t="shared" si="422"/>
        <v>18</v>
      </c>
      <c r="R5970" s="34">
        <v>3734</v>
      </c>
    </row>
    <row r="5971" spans="1:18" ht="14.25" thickBot="1">
      <c r="A5971" s="33" t="s">
        <v>657</v>
      </c>
      <c r="B5971" s="47">
        <v>41365</v>
      </c>
      <c r="C5971" t="s">
        <v>118</v>
      </c>
      <c r="D5971" t="s">
        <v>607</v>
      </c>
      <c r="E5971" t="s">
        <v>44</v>
      </c>
      <c r="F5971" t="s">
        <v>608</v>
      </c>
      <c r="G5971" t="s">
        <v>61</v>
      </c>
      <c r="I5971" t="s">
        <v>609</v>
      </c>
      <c r="K5971" s="34">
        <v>143252</v>
      </c>
      <c r="L5971" s="37">
        <f>IF(ISERROR(ROUND(K5971*0.001,0))=TRUE,"",(ROUND(K5971*0.001,0)))</f>
        <v>143</v>
      </c>
      <c r="M5971" s="34">
        <v>31565</v>
      </c>
      <c r="N5971" s="36">
        <f>IF(ISERROR(M5971/L5971)=TRUE,"",(M5971/L5971))</f>
        <v>220.73426573426573</v>
      </c>
      <c r="O5971" s="34"/>
      <c r="P5971" s="34">
        <v>414752</v>
      </c>
      <c r="Q5971" s="37">
        <f>IF(ISERROR(ROUND(P5971*0.001,0))=TRUE,"",(ROUND(P5971*0.001,0)))</f>
        <v>415</v>
      </c>
      <c r="R5971" s="34">
        <v>85868</v>
      </c>
    </row>
    <row r="5972" spans="1:18" ht="14.25" thickBot="1">
      <c r="A5972" s="33" t="s">
        <v>657</v>
      </c>
      <c r="B5972" s="47">
        <v>41365</v>
      </c>
      <c r="C5972" t="s">
        <v>118</v>
      </c>
      <c r="D5972" t="s">
        <v>607</v>
      </c>
      <c r="E5972" t="s">
        <v>44</v>
      </c>
      <c r="F5972" t="s">
        <v>610</v>
      </c>
      <c r="G5972" t="s">
        <v>48</v>
      </c>
      <c r="I5972" t="s">
        <v>609</v>
      </c>
      <c r="K5972" s="34">
        <v>2578031</v>
      </c>
      <c r="L5972" s="37">
        <f t="shared" ref="L5972:L6024" si="423">IF(ISERROR(ROUND(K5972*0.001,0))=TRUE,"",(ROUND(K5972*0.001,0)))</f>
        <v>2578</v>
      </c>
      <c r="M5972" s="34">
        <v>372722</v>
      </c>
      <c r="N5972" s="36">
        <f t="shared" ref="N5972:N6024" si="424">IF(ISERROR(M5972/L5972)=TRUE,"",(M5972/L5972))</f>
        <v>144.57796741660201</v>
      </c>
      <c r="O5972" s="34"/>
      <c r="P5972" s="34">
        <v>6771641</v>
      </c>
      <c r="Q5972" s="37">
        <f t="shared" ref="Q5972:Q6024" si="425">IF(ISERROR(ROUND(P5972*0.001,0))=TRUE,"",(ROUND(P5972*0.001,0)))</f>
        <v>6772</v>
      </c>
      <c r="R5972" s="34">
        <v>1023168</v>
      </c>
    </row>
    <row r="5973" spans="1:18" ht="14.25" thickBot="1">
      <c r="A5973" s="33" t="s">
        <v>657</v>
      </c>
      <c r="B5973" s="47">
        <v>41365</v>
      </c>
      <c r="C5973" t="s">
        <v>118</v>
      </c>
      <c r="D5973" t="s">
        <v>607</v>
      </c>
      <c r="E5973" t="s">
        <v>44</v>
      </c>
      <c r="F5973" t="s">
        <v>612</v>
      </c>
      <c r="G5973" t="s">
        <v>57</v>
      </c>
      <c r="I5973" t="s">
        <v>609</v>
      </c>
      <c r="K5973" s="34" t="s">
        <v>11</v>
      </c>
      <c r="L5973" s="37" t="str">
        <f t="shared" si="423"/>
        <v/>
      </c>
      <c r="M5973" s="34" t="s">
        <v>11</v>
      </c>
      <c r="N5973" s="36" t="str">
        <f t="shared" si="424"/>
        <v/>
      </c>
      <c r="O5973" s="34"/>
      <c r="P5973" s="34">
        <v>40036</v>
      </c>
      <c r="Q5973" s="37">
        <f t="shared" si="425"/>
        <v>40</v>
      </c>
      <c r="R5973" s="34">
        <v>13282</v>
      </c>
    </row>
    <row r="5974" spans="1:18" ht="14.25" thickBot="1">
      <c r="A5974" s="33" t="s">
        <v>657</v>
      </c>
      <c r="B5974" s="47">
        <v>41365</v>
      </c>
      <c r="C5974" t="s">
        <v>118</v>
      </c>
      <c r="D5974" t="s">
        <v>607</v>
      </c>
      <c r="E5974" t="s">
        <v>44</v>
      </c>
      <c r="F5974" t="s">
        <v>614</v>
      </c>
      <c r="G5974" t="s">
        <v>53</v>
      </c>
      <c r="I5974" t="s">
        <v>609</v>
      </c>
      <c r="K5974" s="34">
        <v>52744</v>
      </c>
      <c r="L5974" s="37">
        <f t="shared" si="423"/>
        <v>53</v>
      </c>
      <c r="M5974" s="34">
        <v>16913</v>
      </c>
      <c r="N5974" s="36">
        <f t="shared" si="424"/>
        <v>319.11320754716979</v>
      </c>
      <c r="O5974" s="34"/>
      <c r="P5974" s="34">
        <v>222755</v>
      </c>
      <c r="Q5974" s="37">
        <f t="shared" si="425"/>
        <v>223</v>
      </c>
      <c r="R5974" s="34">
        <v>78574</v>
      </c>
    </row>
    <row r="5975" spans="1:18" ht="14.25" thickBot="1">
      <c r="A5975" s="33" t="s">
        <v>657</v>
      </c>
      <c r="B5975" s="47">
        <v>41365</v>
      </c>
      <c r="C5975" t="s">
        <v>118</v>
      </c>
      <c r="D5975" t="s">
        <v>607</v>
      </c>
      <c r="E5975" t="s">
        <v>44</v>
      </c>
      <c r="F5975" t="s">
        <v>616</v>
      </c>
      <c r="G5975" t="s">
        <v>60</v>
      </c>
      <c r="I5975" t="s">
        <v>609</v>
      </c>
      <c r="K5975" s="34">
        <v>74778</v>
      </c>
      <c r="L5975" s="37">
        <f t="shared" si="423"/>
        <v>75</v>
      </c>
      <c r="M5975" s="34">
        <v>15394</v>
      </c>
      <c r="N5975" s="36">
        <f t="shared" si="424"/>
        <v>205.25333333333333</v>
      </c>
      <c r="O5975" s="34"/>
      <c r="P5975" s="34">
        <v>313918</v>
      </c>
      <c r="Q5975" s="37">
        <f t="shared" si="425"/>
        <v>314</v>
      </c>
      <c r="R5975" s="34">
        <v>97219</v>
      </c>
    </row>
    <row r="5976" spans="1:18" ht="14.25" thickBot="1">
      <c r="A5976" s="33" t="s">
        <v>657</v>
      </c>
      <c r="B5976" s="47">
        <v>41365</v>
      </c>
      <c r="C5976" t="s">
        <v>118</v>
      </c>
      <c r="D5976" t="s">
        <v>607</v>
      </c>
      <c r="E5976" t="s">
        <v>44</v>
      </c>
      <c r="F5976" t="s">
        <v>625</v>
      </c>
      <c r="G5976" t="s">
        <v>66</v>
      </c>
      <c r="I5976" t="s">
        <v>609</v>
      </c>
      <c r="K5976" s="34">
        <v>1177247</v>
      </c>
      <c r="L5976" s="37">
        <f t="shared" si="423"/>
        <v>1177</v>
      </c>
      <c r="M5976" s="34">
        <v>167624</v>
      </c>
      <c r="N5976" s="36">
        <f t="shared" si="424"/>
        <v>142.41631265930332</v>
      </c>
      <c r="O5976" s="34"/>
      <c r="P5976" s="34">
        <v>3639702</v>
      </c>
      <c r="Q5976" s="37">
        <f t="shared" si="425"/>
        <v>3640</v>
      </c>
      <c r="R5976" s="34">
        <v>450223</v>
      </c>
    </row>
    <row r="5977" spans="1:18" ht="14.25" thickBot="1">
      <c r="A5977" s="33" t="s">
        <v>657</v>
      </c>
      <c r="B5977" s="47">
        <v>41365</v>
      </c>
      <c r="C5977" t="s">
        <v>118</v>
      </c>
      <c r="D5977" t="s">
        <v>607</v>
      </c>
      <c r="E5977" t="s">
        <v>44</v>
      </c>
      <c r="F5977" t="s">
        <v>626</v>
      </c>
      <c r="G5977" t="s">
        <v>62</v>
      </c>
      <c r="I5977" t="s">
        <v>609</v>
      </c>
      <c r="K5977" s="34" t="s">
        <v>11</v>
      </c>
      <c r="L5977" s="37" t="str">
        <f t="shared" si="423"/>
        <v/>
      </c>
      <c r="M5977" s="34" t="s">
        <v>11</v>
      </c>
      <c r="N5977" s="36" t="str">
        <f t="shared" si="424"/>
        <v/>
      </c>
      <c r="O5977" s="34"/>
      <c r="P5977" s="34">
        <v>34965</v>
      </c>
      <c r="Q5977" s="37">
        <f t="shared" si="425"/>
        <v>35</v>
      </c>
      <c r="R5977" s="34">
        <v>2949</v>
      </c>
    </row>
    <row r="5978" spans="1:18" ht="14.25" thickBot="1">
      <c r="A5978" s="33" t="s">
        <v>657</v>
      </c>
      <c r="B5978" s="47">
        <v>41365</v>
      </c>
      <c r="C5978" t="s">
        <v>118</v>
      </c>
      <c r="D5978" t="s">
        <v>607</v>
      </c>
      <c r="E5978" t="s">
        <v>44</v>
      </c>
      <c r="F5978" t="s">
        <v>646</v>
      </c>
      <c r="G5978" t="s">
        <v>74</v>
      </c>
      <c r="I5978" t="s">
        <v>609</v>
      </c>
      <c r="K5978" s="34">
        <v>1796701</v>
      </c>
      <c r="L5978" s="37">
        <f t="shared" si="423"/>
        <v>1797</v>
      </c>
      <c r="M5978" s="34">
        <v>286551</v>
      </c>
      <c r="N5978" s="36">
        <f t="shared" si="424"/>
        <v>159.46076794657762</v>
      </c>
      <c r="O5978" s="34"/>
      <c r="P5978" s="34">
        <v>6502292</v>
      </c>
      <c r="Q5978" s="37">
        <f t="shared" si="425"/>
        <v>6502</v>
      </c>
      <c r="R5978" s="34">
        <v>948105</v>
      </c>
    </row>
    <row r="5979" spans="1:18" ht="14.25" thickBot="1">
      <c r="A5979" s="33" t="s">
        <v>657</v>
      </c>
      <c r="B5979" s="47">
        <v>41365</v>
      </c>
      <c r="C5979" t="s">
        <v>118</v>
      </c>
      <c r="D5979" t="s">
        <v>622</v>
      </c>
      <c r="E5979" t="s">
        <v>45</v>
      </c>
      <c r="F5979" t="s">
        <v>610</v>
      </c>
      <c r="G5979" t="s">
        <v>48</v>
      </c>
      <c r="I5979" t="s">
        <v>609</v>
      </c>
      <c r="K5979" s="34">
        <v>4253</v>
      </c>
      <c r="L5979" s="37">
        <f t="shared" si="423"/>
        <v>4</v>
      </c>
      <c r="M5979" s="34">
        <v>298</v>
      </c>
      <c r="N5979" s="36">
        <f t="shared" si="424"/>
        <v>74.5</v>
      </c>
      <c r="O5979" s="34"/>
      <c r="P5979" s="34">
        <v>4253</v>
      </c>
      <c r="Q5979" s="37">
        <f t="shared" si="425"/>
        <v>4</v>
      </c>
      <c r="R5979" s="34">
        <v>298</v>
      </c>
    </row>
    <row r="5980" spans="1:18" ht="14.25" thickBot="1">
      <c r="A5980" s="33" t="s">
        <v>657</v>
      </c>
      <c r="B5980" s="47">
        <v>41365</v>
      </c>
      <c r="C5980" t="s">
        <v>118</v>
      </c>
      <c r="D5980" t="s">
        <v>622</v>
      </c>
      <c r="E5980" t="s">
        <v>45</v>
      </c>
      <c r="F5980" t="s">
        <v>614</v>
      </c>
      <c r="G5980" t="s">
        <v>53</v>
      </c>
      <c r="I5980" t="s">
        <v>609</v>
      </c>
      <c r="K5980" s="34" t="s">
        <v>11</v>
      </c>
      <c r="L5980" s="37" t="str">
        <f t="shared" si="423"/>
        <v/>
      </c>
      <c r="M5980" s="34" t="s">
        <v>11</v>
      </c>
      <c r="N5980" s="36" t="str">
        <f t="shared" si="424"/>
        <v/>
      </c>
      <c r="O5980" s="34"/>
      <c r="P5980" s="34">
        <v>7403</v>
      </c>
      <c r="Q5980" s="37">
        <f t="shared" si="425"/>
        <v>7</v>
      </c>
      <c r="R5980" s="34">
        <v>365</v>
      </c>
    </row>
    <row r="5981" spans="1:18" ht="14.25" thickBot="1">
      <c r="A5981" s="33" t="s">
        <v>657</v>
      </c>
      <c r="B5981" s="47">
        <v>41365</v>
      </c>
      <c r="C5981" t="s">
        <v>118</v>
      </c>
      <c r="D5981" t="s">
        <v>622</v>
      </c>
      <c r="E5981" t="s">
        <v>45</v>
      </c>
      <c r="F5981" t="s">
        <v>616</v>
      </c>
      <c r="G5981" t="s">
        <v>60</v>
      </c>
      <c r="I5981" t="s">
        <v>609</v>
      </c>
      <c r="K5981" s="34">
        <v>1466</v>
      </c>
      <c r="L5981" s="37">
        <f t="shared" si="423"/>
        <v>1</v>
      </c>
      <c r="M5981" s="34">
        <v>945</v>
      </c>
      <c r="N5981" s="36">
        <f t="shared" si="424"/>
        <v>945</v>
      </c>
      <c r="O5981" s="34"/>
      <c r="P5981" s="34">
        <v>1466</v>
      </c>
      <c r="Q5981" s="37">
        <f t="shared" si="425"/>
        <v>1</v>
      </c>
      <c r="R5981" s="34">
        <v>945</v>
      </c>
    </row>
    <row r="5982" spans="1:18" ht="14.25" thickBot="1">
      <c r="A5982" s="33" t="s">
        <v>657</v>
      </c>
      <c r="B5982" s="47">
        <v>41365</v>
      </c>
      <c r="C5982" t="s">
        <v>118</v>
      </c>
      <c r="D5982" t="s">
        <v>622</v>
      </c>
      <c r="E5982" t="s">
        <v>45</v>
      </c>
      <c r="F5982" t="s">
        <v>625</v>
      </c>
      <c r="G5982" t="s">
        <v>66</v>
      </c>
      <c r="I5982" t="s">
        <v>609</v>
      </c>
      <c r="K5982" s="34">
        <v>70608</v>
      </c>
      <c r="L5982" s="37">
        <f t="shared" si="423"/>
        <v>71</v>
      </c>
      <c r="M5982" s="34">
        <v>7408</v>
      </c>
      <c r="N5982" s="36">
        <f t="shared" si="424"/>
        <v>104.33802816901408</v>
      </c>
      <c r="O5982" s="34"/>
      <c r="P5982" s="34">
        <v>204607</v>
      </c>
      <c r="Q5982" s="37">
        <f t="shared" si="425"/>
        <v>205</v>
      </c>
      <c r="R5982" s="34">
        <v>22504</v>
      </c>
    </row>
    <row r="5983" spans="1:18" ht="14.25" thickBot="1">
      <c r="A5983" s="33" t="s">
        <v>657</v>
      </c>
      <c r="B5983" s="47">
        <v>41365</v>
      </c>
      <c r="C5983" t="s">
        <v>118</v>
      </c>
      <c r="D5983" t="s">
        <v>628</v>
      </c>
      <c r="E5983" t="s">
        <v>43</v>
      </c>
      <c r="F5983" t="s">
        <v>608</v>
      </c>
      <c r="G5983" t="s">
        <v>61</v>
      </c>
      <c r="I5983" t="s">
        <v>609</v>
      </c>
      <c r="K5983" s="34">
        <v>100347</v>
      </c>
      <c r="L5983" s="37">
        <f t="shared" si="423"/>
        <v>100</v>
      </c>
      <c r="M5983" s="34">
        <v>10027</v>
      </c>
      <c r="N5983" s="36">
        <f t="shared" si="424"/>
        <v>100.27</v>
      </c>
      <c r="O5983" s="34"/>
      <c r="P5983" s="34">
        <v>485559</v>
      </c>
      <c r="Q5983" s="37">
        <f t="shared" si="425"/>
        <v>486</v>
      </c>
      <c r="R5983" s="34">
        <v>70833</v>
      </c>
    </row>
    <row r="5984" spans="1:18" ht="14.25" thickBot="1">
      <c r="A5984" s="33" t="s">
        <v>657</v>
      </c>
      <c r="B5984" s="47">
        <v>41365</v>
      </c>
      <c r="C5984" t="s">
        <v>118</v>
      </c>
      <c r="D5984" t="s">
        <v>628</v>
      </c>
      <c r="E5984" t="s">
        <v>43</v>
      </c>
      <c r="F5984" t="s">
        <v>610</v>
      </c>
      <c r="G5984" t="s">
        <v>48</v>
      </c>
      <c r="I5984" t="s">
        <v>609</v>
      </c>
      <c r="K5984" s="34">
        <v>693509</v>
      </c>
      <c r="L5984" s="37">
        <f t="shared" si="423"/>
        <v>694</v>
      </c>
      <c r="M5984" s="34">
        <v>103456</v>
      </c>
      <c r="N5984" s="36">
        <f t="shared" si="424"/>
        <v>149.0720461095101</v>
      </c>
      <c r="O5984" s="34"/>
      <c r="P5984" s="34">
        <v>2236479</v>
      </c>
      <c r="Q5984" s="37">
        <f t="shared" si="425"/>
        <v>2236</v>
      </c>
      <c r="R5984" s="34">
        <v>309541</v>
      </c>
    </row>
    <row r="5985" spans="1:18" ht="14.25" thickBot="1">
      <c r="A5985" s="33" t="s">
        <v>657</v>
      </c>
      <c r="B5985" s="47">
        <v>41365</v>
      </c>
      <c r="C5985" t="s">
        <v>118</v>
      </c>
      <c r="D5985" t="s">
        <v>628</v>
      </c>
      <c r="E5985" t="s">
        <v>43</v>
      </c>
      <c r="F5985" t="s">
        <v>614</v>
      </c>
      <c r="G5985" t="s">
        <v>53</v>
      </c>
      <c r="I5985" t="s">
        <v>609</v>
      </c>
      <c r="K5985" s="34" t="s">
        <v>11</v>
      </c>
      <c r="L5985" s="37" t="str">
        <f t="shared" si="423"/>
        <v/>
      </c>
      <c r="M5985" s="34" t="s">
        <v>11</v>
      </c>
      <c r="N5985" s="36" t="str">
        <f t="shared" si="424"/>
        <v/>
      </c>
      <c r="O5985" s="34"/>
      <c r="P5985" s="34">
        <v>40854</v>
      </c>
      <c r="Q5985" s="37">
        <f t="shared" si="425"/>
        <v>41</v>
      </c>
      <c r="R5985" s="34">
        <v>16355</v>
      </c>
    </row>
    <row r="5986" spans="1:18" ht="14.25" thickBot="1">
      <c r="A5986" s="33" t="s">
        <v>657</v>
      </c>
      <c r="B5986" s="47">
        <v>41365</v>
      </c>
      <c r="C5986" t="s">
        <v>118</v>
      </c>
      <c r="D5986" t="s">
        <v>628</v>
      </c>
      <c r="E5986" t="s">
        <v>43</v>
      </c>
      <c r="F5986" t="s">
        <v>625</v>
      </c>
      <c r="G5986" t="s">
        <v>66</v>
      </c>
      <c r="I5986" t="s">
        <v>609</v>
      </c>
      <c r="K5986" s="34">
        <v>89126</v>
      </c>
      <c r="L5986" s="37">
        <f t="shared" si="423"/>
        <v>89</v>
      </c>
      <c r="M5986" s="34">
        <v>14394</v>
      </c>
      <c r="N5986" s="36">
        <f t="shared" si="424"/>
        <v>161.73033707865167</v>
      </c>
      <c r="O5986" s="34"/>
      <c r="P5986" s="34">
        <v>454981</v>
      </c>
      <c r="Q5986" s="37">
        <f t="shared" si="425"/>
        <v>455</v>
      </c>
      <c r="R5986" s="34">
        <v>76893</v>
      </c>
    </row>
    <row r="5987" spans="1:18" ht="14.25" thickBot="1">
      <c r="A5987" s="33" t="s">
        <v>657</v>
      </c>
      <c r="B5987" s="47">
        <v>41365</v>
      </c>
      <c r="C5987" t="s">
        <v>118</v>
      </c>
      <c r="D5987" t="s">
        <v>628</v>
      </c>
      <c r="E5987" t="s">
        <v>43</v>
      </c>
      <c r="F5987" t="s">
        <v>620</v>
      </c>
      <c r="G5987" t="s">
        <v>67</v>
      </c>
      <c r="I5987" t="s">
        <v>609</v>
      </c>
      <c r="K5987" s="34" t="s">
        <v>11</v>
      </c>
      <c r="L5987" s="37" t="str">
        <f t="shared" si="423"/>
        <v/>
      </c>
      <c r="M5987" s="34" t="s">
        <v>11</v>
      </c>
      <c r="N5987" s="36" t="str">
        <f t="shared" si="424"/>
        <v/>
      </c>
      <c r="O5987" s="34"/>
      <c r="P5987" s="34">
        <v>20940</v>
      </c>
      <c r="Q5987" s="37">
        <f t="shared" si="425"/>
        <v>21</v>
      </c>
      <c r="R5987" s="34">
        <v>1856</v>
      </c>
    </row>
    <row r="5988" spans="1:18" ht="14.25" thickBot="1">
      <c r="A5988" s="33" t="s">
        <v>657</v>
      </c>
      <c r="B5988" s="47">
        <v>41365</v>
      </c>
      <c r="C5988" t="s">
        <v>118</v>
      </c>
      <c r="D5988" t="s">
        <v>628</v>
      </c>
      <c r="E5988" t="s">
        <v>43</v>
      </c>
      <c r="F5988" t="s">
        <v>646</v>
      </c>
      <c r="G5988" t="s">
        <v>74</v>
      </c>
      <c r="I5988" t="s">
        <v>609</v>
      </c>
      <c r="K5988" s="34">
        <v>75663</v>
      </c>
      <c r="L5988" s="37">
        <f t="shared" si="423"/>
        <v>76</v>
      </c>
      <c r="M5988" s="34">
        <v>7824</v>
      </c>
      <c r="N5988" s="36">
        <f t="shared" si="424"/>
        <v>102.94736842105263</v>
      </c>
      <c r="O5988" s="34"/>
      <c r="P5988" s="34">
        <v>721876</v>
      </c>
      <c r="Q5988" s="37">
        <f t="shared" si="425"/>
        <v>722</v>
      </c>
      <c r="R5988" s="34">
        <v>87560</v>
      </c>
    </row>
    <row r="5989" spans="1:18" ht="14.25" thickBot="1">
      <c r="A5989" s="33" t="s">
        <v>657</v>
      </c>
      <c r="B5989" s="47">
        <v>41365</v>
      </c>
      <c r="C5989" t="s">
        <v>118</v>
      </c>
      <c r="D5989" t="s">
        <v>631</v>
      </c>
      <c r="E5989" t="s">
        <v>42</v>
      </c>
      <c r="F5989" t="s">
        <v>625</v>
      </c>
      <c r="G5989" t="s">
        <v>66</v>
      </c>
      <c r="I5989" t="s">
        <v>609</v>
      </c>
      <c r="K5989" s="34">
        <v>73439</v>
      </c>
      <c r="L5989" s="37">
        <f t="shared" si="423"/>
        <v>73</v>
      </c>
      <c r="M5989" s="34">
        <v>13292</v>
      </c>
      <c r="N5989" s="36">
        <f t="shared" si="424"/>
        <v>182.08219178082192</v>
      </c>
      <c r="O5989" s="34"/>
      <c r="P5989" s="34">
        <v>420963</v>
      </c>
      <c r="Q5989" s="37">
        <f t="shared" si="425"/>
        <v>421</v>
      </c>
      <c r="R5989" s="34">
        <v>72236</v>
      </c>
    </row>
    <row r="5990" spans="1:18" ht="14.25" thickBot="1">
      <c r="A5990" s="33" t="s">
        <v>657</v>
      </c>
      <c r="B5990" s="47">
        <v>41365</v>
      </c>
      <c r="C5990" t="s">
        <v>118</v>
      </c>
      <c r="D5990" t="s">
        <v>632</v>
      </c>
      <c r="E5990" t="s">
        <v>39</v>
      </c>
      <c r="F5990" t="s">
        <v>616</v>
      </c>
      <c r="G5990" t="s">
        <v>60</v>
      </c>
      <c r="I5990" t="s">
        <v>609</v>
      </c>
      <c r="K5990" s="34">
        <v>6320</v>
      </c>
      <c r="L5990" s="37">
        <f t="shared" si="423"/>
        <v>6</v>
      </c>
      <c r="M5990" s="34">
        <v>1670</v>
      </c>
      <c r="N5990" s="36">
        <f t="shared" si="424"/>
        <v>278.33333333333331</v>
      </c>
      <c r="O5990" s="34"/>
      <c r="P5990" s="34">
        <v>10457</v>
      </c>
      <c r="Q5990" s="37">
        <f t="shared" si="425"/>
        <v>10</v>
      </c>
      <c r="R5990" s="34">
        <v>3808</v>
      </c>
    </row>
    <row r="5991" spans="1:18" ht="14.25" thickBot="1">
      <c r="A5991" s="33" t="s">
        <v>657</v>
      </c>
      <c r="B5991" s="47">
        <v>41365</v>
      </c>
      <c r="C5991" t="s">
        <v>118</v>
      </c>
      <c r="D5991" t="s">
        <v>632</v>
      </c>
      <c r="E5991" t="s">
        <v>39</v>
      </c>
      <c r="F5991" t="s">
        <v>625</v>
      </c>
      <c r="G5991" t="s">
        <v>66</v>
      </c>
      <c r="I5991" t="s">
        <v>609</v>
      </c>
      <c r="K5991" s="34">
        <v>196430</v>
      </c>
      <c r="L5991" s="37">
        <f t="shared" si="423"/>
        <v>196</v>
      </c>
      <c r="M5991" s="34">
        <v>14399</v>
      </c>
      <c r="N5991" s="36">
        <f t="shared" si="424"/>
        <v>73.464285714285708</v>
      </c>
      <c r="O5991" s="34"/>
      <c r="P5991" s="34">
        <v>1904996</v>
      </c>
      <c r="Q5991" s="37">
        <f t="shared" si="425"/>
        <v>1905</v>
      </c>
      <c r="R5991" s="34">
        <v>134502</v>
      </c>
    </row>
    <row r="5992" spans="1:18" ht="14.25" thickBot="1">
      <c r="A5992" s="33" t="s">
        <v>657</v>
      </c>
      <c r="B5992" s="47">
        <v>41365</v>
      </c>
      <c r="C5992" t="s">
        <v>118</v>
      </c>
      <c r="D5992" t="s">
        <v>632</v>
      </c>
      <c r="E5992" t="s">
        <v>39</v>
      </c>
      <c r="F5992" t="s">
        <v>620</v>
      </c>
      <c r="G5992" t="s">
        <v>67</v>
      </c>
      <c r="I5992" t="s">
        <v>609</v>
      </c>
      <c r="K5992" s="34" t="s">
        <v>11</v>
      </c>
      <c r="L5992" s="37" t="str">
        <f t="shared" si="423"/>
        <v/>
      </c>
      <c r="M5992" s="34" t="s">
        <v>11</v>
      </c>
      <c r="N5992" s="36" t="str">
        <f t="shared" si="424"/>
        <v/>
      </c>
      <c r="O5992" s="34"/>
      <c r="P5992" s="34">
        <v>1164</v>
      </c>
      <c r="Q5992" s="37">
        <f t="shared" si="425"/>
        <v>1</v>
      </c>
      <c r="R5992" s="34">
        <v>453</v>
      </c>
    </row>
    <row r="5993" spans="1:18" ht="14.25" thickBot="1">
      <c r="A5993" s="33" t="s">
        <v>657</v>
      </c>
      <c r="B5993" s="47">
        <v>41365</v>
      </c>
      <c r="C5993" t="s">
        <v>118</v>
      </c>
      <c r="D5993" t="s">
        <v>658</v>
      </c>
      <c r="E5993" t="s">
        <v>36</v>
      </c>
      <c r="F5993" t="s">
        <v>610</v>
      </c>
      <c r="G5993" t="s">
        <v>48</v>
      </c>
      <c r="I5993" t="s">
        <v>609</v>
      </c>
      <c r="K5993" s="34">
        <v>8664</v>
      </c>
      <c r="L5993" s="37">
        <f t="shared" si="423"/>
        <v>9</v>
      </c>
      <c r="M5993" s="34">
        <v>2794</v>
      </c>
      <c r="N5993" s="36">
        <f t="shared" si="424"/>
        <v>310.44444444444446</v>
      </c>
      <c r="O5993" s="34"/>
      <c r="P5993" s="34">
        <v>83034</v>
      </c>
      <c r="Q5993" s="37">
        <f t="shared" si="425"/>
        <v>83</v>
      </c>
      <c r="R5993" s="34">
        <v>22203</v>
      </c>
    </row>
    <row r="5994" spans="1:18" ht="14.25" thickBot="1">
      <c r="A5994" s="33" t="s">
        <v>657</v>
      </c>
      <c r="B5994" s="47">
        <v>41365</v>
      </c>
      <c r="C5994" t="s">
        <v>118</v>
      </c>
      <c r="D5994" t="s">
        <v>658</v>
      </c>
      <c r="E5994" t="s">
        <v>36</v>
      </c>
      <c r="F5994" t="s">
        <v>616</v>
      </c>
      <c r="G5994" t="s">
        <v>60</v>
      </c>
      <c r="I5994" t="s">
        <v>609</v>
      </c>
      <c r="K5994" s="34">
        <v>22636</v>
      </c>
      <c r="L5994" s="37">
        <f t="shared" si="423"/>
        <v>23</v>
      </c>
      <c r="M5994" s="34">
        <v>2431</v>
      </c>
      <c r="N5994" s="36">
        <f t="shared" si="424"/>
        <v>105.69565217391305</v>
      </c>
      <c r="O5994" s="34"/>
      <c r="P5994" s="34">
        <v>135716</v>
      </c>
      <c r="Q5994" s="37">
        <f t="shared" si="425"/>
        <v>136</v>
      </c>
      <c r="R5994" s="34">
        <v>12917</v>
      </c>
    </row>
    <row r="5995" spans="1:18" ht="14.25" thickBot="1">
      <c r="A5995" s="33" t="s">
        <v>657</v>
      </c>
      <c r="B5995" s="47">
        <v>41365</v>
      </c>
      <c r="C5995" t="s">
        <v>118</v>
      </c>
      <c r="D5995" t="s">
        <v>658</v>
      </c>
      <c r="E5995" t="s">
        <v>36</v>
      </c>
      <c r="F5995" t="s">
        <v>625</v>
      </c>
      <c r="G5995" t="s">
        <v>66</v>
      </c>
      <c r="I5995" t="s">
        <v>609</v>
      </c>
      <c r="K5995" s="34">
        <v>265888</v>
      </c>
      <c r="L5995" s="37">
        <f t="shared" si="423"/>
        <v>266</v>
      </c>
      <c r="M5995" s="34">
        <v>19163</v>
      </c>
      <c r="N5995" s="36">
        <f t="shared" si="424"/>
        <v>72.041353383458642</v>
      </c>
      <c r="O5995" s="34"/>
      <c r="P5995" s="34">
        <v>473760</v>
      </c>
      <c r="Q5995" s="37">
        <f t="shared" si="425"/>
        <v>474</v>
      </c>
      <c r="R5995" s="34">
        <v>33675</v>
      </c>
    </row>
    <row r="5996" spans="1:18" ht="14.25" thickBot="1">
      <c r="A5996" s="33" t="s">
        <v>657</v>
      </c>
      <c r="B5996" s="47">
        <v>41365</v>
      </c>
      <c r="C5996" t="s">
        <v>118</v>
      </c>
      <c r="D5996" t="s">
        <v>658</v>
      </c>
      <c r="E5996" t="s">
        <v>36</v>
      </c>
      <c r="F5996" t="s">
        <v>646</v>
      </c>
      <c r="G5996" t="s">
        <v>74</v>
      </c>
      <c r="I5996" t="s">
        <v>609</v>
      </c>
      <c r="K5996" s="34" t="s">
        <v>11</v>
      </c>
      <c r="L5996" s="37" t="str">
        <f t="shared" si="423"/>
        <v/>
      </c>
      <c r="M5996" s="34" t="s">
        <v>11</v>
      </c>
      <c r="N5996" s="36" t="str">
        <f t="shared" si="424"/>
        <v/>
      </c>
      <c r="O5996" s="34"/>
      <c r="P5996" s="34">
        <v>323860</v>
      </c>
      <c r="Q5996" s="37">
        <f t="shared" si="425"/>
        <v>324</v>
      </c>
      <c r="R5996" s="34">
        <v>57484</v>
      </c>
    </row>
    <row r="5997" spans="1:18" ht="14.25" thickBot="1">
      <c r="A5997" s="33" t="s">
        <v>657</v>
      </c>
      <c r="B5997" s="47">
        <v>41365</v>
      </c>
      <c r="C5997" t="s">
        <v>118</v>
      </c>
      <c r="D5997" t="s">
        <v>633</v>
      </c>
      <c r="E5997" t="s">
        <v>35</v>
      </c>
      <c r="F5997" t="s">
        <v>610</v>
      </c>
      <c r="G5997" t="s">
        <v>48</v>
      </c>
      <c r="I5997" t="s">
        <v>609</v>
      </c>
      <c r="K5997" s="34" t="s">
        <v>11</v>
      </c>
      <c r="L5997" s="37" t="str">
        <f t="shared" si="423"/>
        <v/>
      </c>
      <c r="M5997" s="34" t="s">
        <v>11</v>
      </c>
      <c r="N5997" s="36" t="str">
        <f t="shared" si="424"/>
        <v/>
      </c>
      <c r="O5997" s="34"/>
      <c r="P5997" s="34">
        <v>2472</v>
      </c>
      <c r="Q5997" s="37">
        <f t="shared" si="425"/>
        <v>2</v>
      </c>
      <c r="R5997" s="34">
        <v>730</v>
      </c>
    </row>
    <row r="5998" spans="1:18" ht="14.25" thickBot="1">
      <c r="A5998" s="33" t="s">
        <v>657</v>
      </c>
      <c r="B5998" s="47">
        <v>41365</v>
      </c>
      <c r="C5998" t="s">
        <v>118</v>
      </c>
      <c r="D5998" t="s">
        <v>633</v>
      </c>
      <c r="E5998" t="s">
        <v>35</v>
      </c>
      <c r="F5998" t="s">
        <v>614</v>
      </c>
      <c r="G5998" t="s">
        <v>53</v>
      </c>
      <c r="I5998" t="s">
        <v>609</v>
      </c>
      <c r="K5998" s="34" t="s">
        <v>11</v>
      </c>
      <c r="L5998" s="37" t="str">
        <f t="shared" si="423"/>
        <v/>
      </c>
      <c r="M5998" s="34" t="s">
        <v>11</v>
      </c>
      <c r="N5998" s="36" t="str">
        <f t="shared" si="424"/>
        <v/>
      </c>
      <c r="O5998" s="34"/>
      <c r="P5998" s="34">
        <v>4227</v>
      </c>
      <c r="Q5998" s="37">
        <f t="shared" si="425"/>
        <v>4</v>
      </c>
      <c r="R5998" s="34">
        <v>1656</v>
      </c>
    </row>
    <row r="5999" spans="1:18" ht="14.25" thickBot="1">
      <c r="A5999" s="33" t="s">
        <v>657</v>
      </c>
      <c r="B5999" s="47">
        <v>41365</v>
      </c>
      <c r="C5999" t="s">
        <v>118</v>
      </c>
      <c r="D5999" t="s">
        <v>633</v>
      </c>
      <c r="E5999" t="s">
        <v>35</v>
      </c>
      <c r="F5999" t="s">
        <v>659</v>
      </c>
      <c r="G5999" t="s">
        <v>73</v>
      </c>
      <c r="I5999" t="s">
        <v>609</v>
      </c>
      <c r="K5999" s="34">
        <v>105260</v>
      </c>
      <c r="L5999" s="37">
        <f t="shared" si="423"/>
        <v>105</v>
      </c>
      <c r="M5999" s="34">
        <v>5134</v>
      </c>
      <c r="N5999" s="36">
        <f t="shared" si="424"/>
        <v>48.895238095238092</v>
      </c>
      <c r="O5999" s="34"/>
      <c r="P5999" s="34">
        <v>315810</v>
      </c>
      <c r="Q5999" s="37">
        <f t="shared" si="425"/>
        <v>316</v>
      </c>
      <c r="R5999" s="34">
        <v>14685</v>
      </c>
    </row>
    <row r="6000" spans="1:18" ht="14.25" thickBot="1">
      <c r="A6000" s="33" t="s">
        <v>657</v>
      </c>
      <c r="B6000" s="47">
        <v>41365</v>
      </c>
      <c r="C6000" t="s">
        <v>118</v>
      </c>
      <c r="D6000" t="s">
        <v>633</v>
      </c>
      <c r="E6000" t="s">
        <v>35</v>
      </c>
      <c r="F6000" t="s">
        <v>625</v>
      </c>
      <c r="G6000" t="s">
        <v>66</v>
      </c>
      <c r="I6000" t="s">
        <v>609</v>
      </c>
      <c r="K6000" s="34">
        <v>14394</v>
      </c>
      <c r="L6000" s="37">
        <f t="shared" si="423"/>
        <v>14</v>
      </c>
      <c r="M6000" s="34">
        <v>1159</v>
      </c>
      <c r="N6000" s="36">
        <f t="shared" si="424"/>
        <v>82.785714285714292</v>
      </c>
      <c r="O6000" s="34"/>
      <c r="P6000" s="34">
        <v>43517</v>
      </c>
      <c r="Q6000" s="37">
        <f t="shared" si="425"/>
        <v>44</v>
      </c>
      <c r="R6000" s="34">
        <v>5789</v>
      </c>
    </row>
    <row r="6001" spans="1:18" ht="14.25" thickBot="1">
      <c r="A6001" s="33" t="s">
        <v>657</v>
      </c>
      <c r="B6001" s="47">
        <v>41365</v>
      </c>
      <c r="C6001" t="s">
        <v>118</v>
      </c>
      <c r="D6001" t="s">
        <v>633</v>
      </c>
      <c r="E6001" t="s">
        <v>35</v>
      </c>
      <c r="F6001" t="s">
        <v>646</v>
      </c>
      <c r="G6001" t="s">
        <v>74</v>
      </c>
      <c r="I6001" t="s">
        <v>609</v>
      </c>
      <c r="K6001" s="34">
        <v>12947</v>
      </c>
      <c r="L6001" s="37">
        <f t="shared" si="423"/>
        <v>13</v>
      </c>
      <c r="M6001" s="34">
        <v>3101</v>
      </c>
      <c r="N6001" s="36">
        <f t="shared" si="424"/>
        <v>238.53846153846155</v>
      </c>
      <c r="O6001" s="34"/>
      <c r="P6001" s="34">
        <v>55022</v>
      </c>
      <c r="Q6001" s="37">
        <f t="shared" si="425"/>
        <v>55</v>
      </c>
      <c r="R6001" s="34">
        <v>12694</v>
      </c>
    </row>
    <row r="6002" spans="1:18" ht="14.25" thickBot="1">
      <c r="A6002" s="33" t="s">
        <v>657</v>
      </c>
      <c r="B6002" s="47">
        <v>41365</v>
      </c>
      <c r="C6002" t="s">
        <v>118</v>
      </c>
      <c r="D6002" t="s">
        <v>651</v>
      </c>
      <c r="E6002" t="s">
        <v>40</v>
      </c>
      <c r="F6002" t="s">
        <v>610</v>
      </c>
      <c r="G6002" t="s">
        <v>48</v>
      </c>
      <c r="I6002" t="s">
        <v>609</v>
      </c>
      <c r="K6002" s="34">
        <v>3330</v>
      </c>
      <c r="L6002" s="37">
        <f t="shared" si="423"/>
        <v>3</v>
      </c>
      <c r="M6002" s="34">
        <v>764</v>
      </c>
      <c r="N6002" s="36">
        <f t="shared" si="424"/>
        <v>254.66666666666666</v>
      </c>
      <c r="O6002" s="34"/>
      <c r="P6002" s="34">
        <v>40429</v>
      </c>
      <c r="Q6002" s="37">
        <f t="shared" si="425"/>
        <v>40</v>
      </c>
      <c r="R6002" s="34">
        <v>12250</v>
      </c>
    </row>
    <row r="6003" spans="1:18" ht="14.25" thickBot="1">
      <c r="A6003" s="33" t="s">
        <v>657</v>
      </c>
      <c r="B6003" s="47">
        <v>41365</v>
      </c>
      <c r="C6003" t="s">
        <v>118</v>
      </c>
      <c r="D6003" t="s">
        <v>651</v>
      </c>
      <c r="E6003" t="s">
        <v>40</v>
      </c>
      <c r="F6003" t="s">
        <v>614</v>
      </c>
      <c r="G6003" t="s">
        <v>53</v>
      </c>
      <c r="I6003" t="s">
        <v>609</v>
      </c>
      <c r="K6003" s="34">
        <v>6481</v>
      </c>
      <c r="L6003" s="37">
        <f t="shared" si="423"/>
        <v>6</v>
      </c>
      <c r="M6003" s="34">
        <v>2302</v>
      </c>
      <c r="N6003" s="36">
        <f t="shared" si="424"/>
        <v>383.66666666666669</v>
      </c>
      <c r="O6003" s="34"/>
      <c r="P6003" s="34">
        <v>12589</v>
      </c>
      <c r="Q6003" s="37">
        <f t="shared" si="425"/>
        <v>13</v>
      </c>
      <c r="R6003" s="34">
        <v>4261</v>
      </c>
    </row>
    <row r="6004" spans="1:18" ht="14.25" thickBot="1">
      <c r="A6004" s="33" t="s">
        <v>657</v>
      </c>
      <c r="B6004" s="47">
        <v>41365</v>
      </c>
      <c r="C6004" t="s">
        <v>118</v>
      </c>
      <c r="D6004" t="s">
        <v>634</v>
      </c>
      <c r="E6004" t="s">
        <v>38</v>
      </c>
      <c r="F6004" t="s">
        <v>608</v>
      </c>
      <c r="G6004" t="s">
        <v>61</v>
      </c>
      <c r="I6004" t="s">
        <v>609</v>
      </c>
      <c r="K6004" s="34">
        <v>7185</v>
      </c>
      <c r="L6004" s="37">
        <f t="shared" si="423"/>
        <v>7</v>
      </c>
      <c r="M6004" s="34">
        <v>729</v>
      </c>
      <c r="N6004" s="36">
        <f t="shared" si="424"/>
        <v>104.14285714285714</v>
      </c>
      <c r="O6004" s="34"/>
      <c r="P6004" s="34">
        <v>20943</v>
      </c>
      <c r="Q6004" s="37">
        <f t="shared" si="425"/>
        <v>21</v>
      </c>
      <c r="R6004" s="34">
        <v>1872</v>
      </c>
    </row>
    <row r="6005" spans="1:18" ht="14.25" thickBot="1">
      <c r="A6005" s="33" t="s">
        <v>657</v>
      </c>
      <c r="B6005" s="47">
        <v>41365</v>
      </c>
      <c r="C6005" t="s">
        <v>118</v>
      </c>
      <c r="D6005" t="s">
        <v>634</v>
      </c>
      <c r="E6005" t="s">
        <v>38</v>
      </c>
      <c r="F6005" t="s">
        <v>610</v>
      </c>
      <c r="G6005" t="s">
        <v>48</v>
      </c>
      <c r="I6005" t="s">
        <v>609</v>
      </c>
      <c r="K6005" s="34">
        <v>1368</v>
      </c>
      <c r="L6005" s="37">
        <f t="shared" si="423"/>
        <v>1</v>
      </c>
      <c r="M6005" s="34">
        <v>543</v>
      </c>
      <c r="N6005" s="36">
        <f t="shared" si="424"/>
        <v>543</v>
      </c>
      <c r="O6005" s="34"/>
      <c r="P6005" s="34">
        <v>31712</v>
      </c>
      <c r="Q6005" s="37">
        <f t="shared" si="425"/>
        <v>32</v>
      </c>
      <c r="R6005" s="34">
        <v>2842</v>
      </c>
    </row>
    <row r="6006" spans="1:18" ht="14.25" thickBot="1">
      <c r="A6006" s="33" t="s">
        <v>657</v>
      </c>
      <c r="B6006" s="47">
        <v>41365</v>
      </c>
      <c r="C6006" t="s">
        <v>118</v>
      </c>
      <c r="D6006" t="s">
        <v>634</v>
      </c>
      <c r="E6006" t="s">
        <v>38</v>
      </c>
      <c r="F6006" t="s">
        <v>616</v>
      </c>
      <c r="G6006" t="s">
        <v>60</v>
      </c>
      <c r="I6006" t="s">
        <v>609</v>
      </c>
      <c r="K6006" s="34" t="s">
        <v>11</v>
      </c>
      <c r="L6006" s="37" t="str">
        <f t="shared" si="423"/>
        <v/>
      </c>
      <c r="M6006" s="34" t="s">
        <v>11</v>
      </c>
      <c r="N6006" s="36" t="str">
        <f t="shared" si="424"/>
        <v/>
      </c>
      <c r="O6006" s="34"/>
      <c r="P6006" s="34">
        <v>1449</v>
      </c>
      <c r="Q6006" s="37">
        <f t="shared" si="425"/>
        <v>1</v>
      </c>
      <c r="R6006" s="34">
        <v>510</v>
      </c>
    </row>
    <row r="6007" spans="1:18" ht="14.25" thickBot="1">
      <c r="A6007" s="33" t="s">
        <v>657</v>
      </c>
      <c r="B6007" s="47">
        <v>41365</v>
      </c>
      <c r="C6007" t="s">
        <v>118</v>
      </c>
      <c r="D6007" t="s">
        <v>652</v>
      </c>
      <c r="E6007" t="s">
        <v>34</v>
      </c>
      <c r="F6007" t="s">
        <v>610</v>
      </c>
      <c r="G6007" t="s">
        <v>48</v>
      </c>
      <c r="I6007" t="s">
        <v>609</v>
      </c>
      <c r="K6007" s="34" t="s">
        <v>11</v>
      </c>
      <c r="L6007" s="37" t="str">
        <f t="shared" si="423"/>
        <v/>
      </c>
      <c r="M6007" s="34" t="s">
        <v>11</v>
      </c>
      <c r="N6007" s="36" t="str">
        <f t="shared" si="424"/>
        <v/>
      </c>
      <c r="O6007" s="34"/>
      <c r="P6007" s="34">
        <v>63095</v>
      </c>
      <c r="Q6007" s="37">
        <f t="shared" si="425"/>
        <v>63</v>
      </c>
      <c r="R6007" s="34">
        <v>19493</v>
      </c>
    </row>
    <row r="6008" spans="1:18" ht="14.25" thickBot="1">
      <c r="A6008" s="33" t="s">
        <v>657</v>
      </c>
      <c r="B6008" s="47">
        <v>41365</v>
      </c>
      <c r="C6008" t="s">
        <v>118</v>
      </c>
      <c r="D6008" t="s">
        <v>652</v>
      </c>
      <c r="E6008" t="s">
        <v>34</v>
      </c>
      <c r="F6008" t="s">
        <v>614</v>
      </c>
      <c r="G6008" t="s">
        <v>53</v>
      </c>
      <c r="I6008" t="s">
        <v>609</v>
      </c>
      <c r="K6008" s="34" t="s">
        <v>11</v>
      </c>
      <c r="L6008" s="37" t="str">
        <f t="shared" si="423"/>
        <v/>
      </c>
      <c r="M6008" s="34" t="s">
        <v>11</v>
      </c>
      <c r="N6008" s="36" t="str">
        <f t="shared" si="424"/>
        <v/>
      </c>
      <c r="O6008" s="34"/>
      <c r="P6008" s="34">
        <v>21500</v>
      </c>
      <c r="Q6008" s="37">
        <f t="shared" si="425"/>
        <v>22</v>
      </c>
      <c r="R6008" s="34">
        <v>4300</v>
      </c>
    </row>
    <row r="6009" spans="1:18" ht="14.25" thickBot="1">
      <c r="A6009" s="33" t="s">
        <v>657</v>
      </c>
      <c r="B6009" s="47">
        <v>41365</v>
      </c>
      <c r="C6009" t="s">
        <v>118</v>
      </c>
      <c r="D6009" t="s">
        <v>652</v>
      </c>
      <c r="E6009" t="s">
        <v>34</v>
      </c>
      <c r="F6009" t="s">
        <v>625</v>
      </c>
      <c r="G6009" t="s">
        <v>66</v>
      </c>
      <c r="I6009" t="s">
        <v>609</v>
      </c>
      <c r="K6009" s="34">
        <v>270000</v>
      </c>
      <c r="L6009" s="37">
        <f t="shared" si="423"/>
        <v>270</v>
      </c>
      <c r="M6009" s="34">
        <v>19527</v>
      </c>
      <c r="N6009" s="36">
        <f t="shared" si="424"/>
        <v>72.322222222222223</v>
      </c>
      <c r="O6009" s="34"/>
      <c r="P6009" s="34">
        <v>522000</v>
      </c>
      <c r="Q6009" s="37">
        <f t="shared" si="425"/>
        <v>522</v>
      </c>
      <c r="R6009" s="34">
        <v>36299</v>
      </c>
    </row>
    <row r="6010" spans="1:18" ht="14.25" thickBot="1">
      <c r="A6010" s="33" t="s">
        <v>657</v>
      </c>
      <c r="B6010" s="47">
        <v>41365</v>
      </c>
      <c r="C6010" t="s">
        <v>118</v>
      </c>
      <c r="D6010" t="s">
        <v>652</v>
      </c>
      <c r="E6010" t="s">
        <v>34</v>
      </c>
      <c r="F6010" t="s">
        <v>646</v>
      </c>
      <c r="G6010" t="s">
        <v>74</v>
      </c>
      <c r="I6010" t="s">
        <v>609</v>
      </c>
      <c r="K6010" s="34">
        <v>35270</v>
      </c>
      <c r="L6010" s="37">
        <f t="shared" si="423"/>
        <v>35</v>
      </c>
      <c r="M6010" s="34">
        <v>7367</v>
      </c>
      <c r="N6010" s="36">
        <f t="shared" si="424"/>
        <v>210.48571428571429</v>
      </c>
      <c r="O6010" s="34"/>
      <c r="P6010" s="34">
        <v>416438</v>
      </c>
      <c r="Q6010" s="37">
        <f t="shared" si="425"/>
        <v>416</v>
      </c>
      <c r="R6010" s="34">
        <v>81155</v>
      </c>
    </row>
    <row r="6011" spans="1:18" ht="14.25" thickBot="1">
      <c r="A6011" s="33" t="s">
        <v>657</v>
      </c>
      <c r="B6011" s="47">
        <v>41365</v>
      </c>
      <c r="C6011" t="s">
        <v>118</v>
      </c>
      <c r="D6011" t="s">
        <v>701</v>
      </c>
      <c r="E6011" t="s">
        <v>190</v>
      </c>
      <c r="F6011" t="s">
        <v>610</v>
      </c>
      <c r="G6011" t="s">
        <v>48</v>
      </c>
      <c r="I6011" t="s">
        <v>609</v>
      </c>
      <c r="K6011" s="34">
        <v>9410</v>
      </c>
      <c r="L6011" s="37">
        <f t="shared" si="423"/>
        <v>9</v>
      </c>
      <c r="M6011" s="34">
        <v>2708</v>
      </c>
      <c r="N6011" s="36">
        <f t="shared" si="424"/>
        <v>300.88888888888891</v>
      </c>
      <c r="O6011" s="34"/>
      <c r="P6011" s="34">
        <v>9410</v>
      </c>
      <c r="Q6011" s="37">
        <f t="shared" si="425"/>
        <v>9</v>
      </c>
      <c r="R6011" s="34">
        <v>2708</v>
      </c>
    </row>
    <row r="6012" spans="1:18" ht="14.25" thickBot="1">
      <c r="A6012" s="33" t="s">
        <v>657</v>
      </c>
      <c r="B6012" s="47">
        <v>41365</v>
      </c>
      <c r="C6012" t="s">
        <v>118</v>
      </c>
      <c r="D6012" t="s">
        <v>656</v>
      </c>
      <c r="E6012" t="s">
        <v>316</v>
      </c>
      <c r="F6012" t="s">
        <v>610</v>
      </c>
      <c r="G6012" t="s">
        <v>48</v>
      </c>
      <c r="I6012" t="s">
        <v>609</v>
      </c>
      <c r="K6012" s="34">
        <v>8376</v>
      </c>
      <c r="L6012" s="37">
        <f t="shared" si="423"/>
        <v>8</v>
      </c>
      <c r="M6012" s="34">
        <v>3338</v>
      </c>
      <c r="N6012" s="36">
        <f t="shared" si="424"/>
        <v>417.25</v>
      </c>
      <c r="O6012" s="34"/>
      <c r="P6012" s="34">
        <v>23716</v>
      </c>
      <c r="Q6012" s="37">
        <f t="shared" si="425"/>
        <v>24</v>
      </c>
      <c r="R6012" s="34">
        <v>8008</v>
      </c>
    </row>
    <row r="6013" spans="1:18" ht="14.25" thickBot="1">
      <c r="A6013" s="33" t="s">
        <v>657</v>
      </c>
      <c r="B6013" s="47">
        <v>41365</v>
      </c>
      <c r="C6013" t="s">
        <v>118</v>
      </c>
      <c r="D6013" t="s">
        <v>656</v>
      </c>
      <c r="E6013" t="s">
        <v>316</v>
      </c>
      <c r="F6013" t="s">
        <v>614</v>
      </c>
      <c r="G6013" t="s">
        <v>53</v>
      </c>
      <c r="I6013" t="s">
        <v>609</v>
      </c>
      <c r="K6013" s="34">
        <v>6442</v>
      </c>
      <c r="L6013" s="37">
        <f t="shared" si="423"/>
        <v>6</v>
      </c>
      <c r="M6013" s="34">
        <v>1944</v>
      </c>
      <c r="N6013" s="36">
        <f t="shared" si="424"/>
        <v>324</v>
      </c>
      <c r="O6013" s="34"/>
      <c r="P6013" s="34">
        <v>84322</v>
      </c>
      <c r="Q6013" s="37">
        <f t="shared" si="425"/>
        <v>84</v>
      </c>
      <c r="R6013" s="34">
        <v>26630</v>
      </c>
    </row>
    <row r="6014" spans="1:18" ht="14.25" thickBot="1">
      <c r="A6014" s="33" t="s">
        <v>657</v>
      </c>
      <c r="B6014" s="47">
        <v>41365</v>
      </c>
      <c r="C6014" t="s">
        <v>118</v>
      </c>
      <c r="D6014" t="s">
        <v>641</v>
      </c>
      <c r="E6014" t="s">
        <v>33</v>
      </c>
      <c r="F6014" t="s">
        <v>608</v>
      </c>
      <c r="G6014" t="s">
        <v>61</v>
      </c>
      <c r="I6014" t="s">
        <v>609</v>
      </c>
      <c r="K6014" s="34">
        <v>295157</v>
      </c>
      <c r="L6014" s="37">
        <f t="shared" si="423"/>
        <v>295</v>
      </c>
      <c r="M6014" s="34">
        <v>115673</v>
      </c>
      <c r="N6014" s="36">
        <f t="shared" si="424"/>
        <v>392.11186440677966</v>
      </c>
      <c r="O6014" s="34"/>
      <c r="P6014" s="34">
        <v>616456</v>
      </c>
      <c r="Q6014" s="37">
        <f t="shared" si="425"/>
        <v>616</v>
      </c>
      <c r="R6014" s="34">
        <v>212260</v>
      </c>
    </row>
    <row r="6015" spans="1:18" ht="14.25" thickBot="1">
      <c r="A6015" s="33" t="s">
        <v>657</v>
      </c>
      <c r="B6015" s="47">
        <v>41365</v>
      </c>
      <c r="C6015" t="s">
        <v>118</v>
      </c>
      <c r="D6015" t="s">
        <v>641</v>
      </c>
      <c r="E6015" t="s">
        <v>33</v>
      </c>
      <c r="F6015" t="s">
        <v>610</v>
      </c>
      <c r="G6015" t="s">
        <v>48</v>
      </c>
      <c r="I6015" t="s">
        <v>609</v>
      </c>
      <c r="K6015" s="34">
        <v>275751</v>
      </c>
      <c r="L6015" s="37">
        <f t="shared" si="423"/>
        <v>276</v>
      </c>
      <c r="M6015" s="34">
        <v>50296</v>
      </c>
      <c r="N6015" s="36">
        <f t="shared" si="424"/>
        <v>182.231884057971</v>
      </c>
      <c r="O6015" s="34"/>
      <c r="P6015" s="34">
        <v>859785</v>
      </c>
      <c r="Q6015" s="37">
        <f t="shared" si="425"/>
        <v>860</v>
      </c>
      <c r="R6015" s="34">
        <v>160692</v>
      </c>
    </row>
    <row r="6016" spans="1:18" ht="14.25" thickBot="1">
      <c r="A6016" s="33" t="s">
        <v>657</v>
      </c>
      <c r="B6016" s="47">
        <v>41365</v>
      </c>
      <c r="C6016" t="s">
        <v>118</v>
      </c>
      <c r="D6016" t="s">
        <v>641</v>
      </c>
      <c r="E6016" t="s">
        <v>33</v>
      </c>
      <c r="F6016" t="s">
        <v>625</v>
      </c>
      <c r="G6016" t="s">
        <v>66</v>
      </c>
      <c r="I6016" t="s">
        <v>609</v>
      </c>
      <c r="K6016" s="34">
        <v>1072091</v>
      </c>
      <c r="L6016" s="37">
        <f t="shared" si="423"/>
        <v>1072</v>
      </c>
      <c r="M6016" s="34">
        <v>91606</v>
      </c>
      <c r="N6016" s="36">
        <f t="shared" si="424"/>
        <v>85.453358208955223</v>
      </c>
      <c r="O6016" s="34"/>
      <c r="P6016" s="34">
        <v>2183479</v>
      </c>
      <c r="Q6016" s="37">
        <f t="shared" si="425"/>
        <v>2183</v>
      </c>
      <c r="R6016" s="34">
        <v>182972</v>
      </c>
    </row>
    <row r="6017" spans="1:18" ht="14.25" thickBot="1">
      <c r="A6017" s="33" t="s">
        <v>657</v>
      </c>
      <c r="B6017" s="47">
        <v>41365</v>
      </c>
      <c r="C6017" t="s">
        <v>118</v>
      </c>
      <c r="D6017" t="s">
        <v>641</v>
      </c>
      <c r="E6017" t="s">
        <v>33</v>
      </c>
      <c r="F6017" t="s">
        <v>646</v>
      </c>
      <c r="G6017" t="s">
        <v>74</v>
      </c>
      <c r="I6017" t="s">
        <v>609</v>
      </c>
      <c r="K6017" s="34">
        <v>1893720</v>
      </c>
      <c r="L6017" s="37">
        <f t="shared" si="423"/>
        <v>1894</v>
      </c>
      <c r="M6017" s="34">
        <v>455996</v>
      </c>
      <c r="N6017" s="36">
        <f t="shared" si="424"/>
        <v>240.75818373812038</v>
      </c>
      <c r="O6017" s="34"/>
      <c r="P6017" s="34">
        <v>6009964</v>
      </c>
      <c r="Q6017" s="37">
        <f t="shared" si="425"/>
        <v>6010</v>
      </c>
      <c r="R6017" s="34">
        <v>1366199</v>
      </c>
    </row>
    <row r="6018" spans="1:18" ht="14.25" thickBot="1">
      <c r="A6018" s="33" t="s">
        <v>657</v>
      </c>
      <c r="B6018" s="47">
        <v>41365</v>
      </c>
      <c r="C6018" t="s">
        <v>118</v>
      </c>
      <c r="D6018" t="s">
        <v>641</v>
      </c>
      <c r="E6018" t="s">
        <v>33</v>
      </c>
      <c r="F6018" t="s">
        <v>706</v>
      </c>
      <c r="G6018" t="s">
        <v>442</v>
      </c>
      <c r="I6018" t="s">
        <v>609</v>
      </c>
      <c r="K6018" s="34" t="s">
        <v>11</v>
      </c>
      <c r="L6018" s="37" t="str">
        <f t="shared" si="423"/>
        <v/>
      </c>
      <c r="M6018" s="34" t="s">
        <v>11</v>
      </c>
      <c r="N6018" s="36" t="str">
        <f t="shared" si="424"/>
        <v/>
      </c>
      <c r="O6018" s="34"/>
      <c r="P6018" s="34">
        <v>18177</v>
      </c>
      <c r="Q6018" s="37">
        <f t="shared" si="425"/>
        <v>18</v>
      </c>
      <c r="R6018" s="34">
        <v>6434</v>
      </c>
    </row>
    <row r="6019" spans="1:18" ht="14.25" thickBot="1">
      <c r="A6019" s="33" t="s">
        <v>657</v>
      </c>
      <c r="B6019" s="47">
        <v>41365</v>
      </c>
      <c r="C6019" t="s">
        <v>118</v>
      </c>
      <c r="D6019" t="s">
        <v>661</v>
      </c>
      <c r="E6019" t="s">
        <v>41</v>
      </c>
      <c r="F6019" t="s">
        <v>608</v>
      </c>
      <c r="G6019" t="s">
        <v>61</v>
      </c>
      <c r="I6019" t="s">
        <v>609</v>
      </c>
      <c r="K6019" s="34">
        <v>19122</v>
      </c>
      <c r="L6019" s="37">
        <f t="shared" si="423"/>
        <v>19</v>
      </c>
      <c r="M6019" s="34">
        <v>6600</v>
      </c>
      <c r="N6019" s="36">
        <f t="shared" si="424"/>
        <v>347.36842105263156</v>
      </c>
      <c r="O6019" s="34"/>
      <c r="P6019" s="34">
        <v>19122</v>
      </c>
      <c r="Q6019" s="37">
        <f t="shared" si="425"/>
        <v>19</v>
      </c>
      <c r="R6019" s="34">
        <v>6600</v>
      </c>
    </row>
    <row r="6020" spans="1:18" ht="14.25" thickBot="1">
      <c r="A6020" s="33" t="s">
        <v>657</v>
      </c>
      <c r="B6020" s="47">
        <v>41365</v>
      </c>
      <c r="C6020" t="s">
        <v>118</v>
      </c>
      <c r="D6020" t="s">
        <v>661</v>
      </c>
      <c r="E6020" t="s">
        <v>41</v>
      </c>
      <c r="F6020" t="s">
        <v>610</v>
      </c>
      <c r="G6020" t="s">
        <v>48</v>
      </c>
      <c r="I6020" t="s">
        <v>609</v>
      </c>
      <c r="K6020" s="34">
        <v>13598</v>
      </c>
      <c r="L6020" s="37">
        <f t="shared" si="423"/>
        <v>14</v>
      </c>
      <c r="M6020" s="34">
        <v>6316</v>
      </c>
      <c r="N6020" s="36">
        <f t="shared" si="424"/>
        <v>451.14285714285717</v>
      </c>
      <c r="O6020" s="34"/>
      <c r="P6020" s="34">
        <v>75302</v>
      </c>
      <c r="Q6020" s="37">
        <f t="shared" si="425"/>
        <v>75</v>
      </c>
      <c r="R6020" s="34">
        <v>31658</v>
      </c>
    </row>
    <row r="6021" spans="1:18" ht="14.25" thickBot="1">
      <c r="A6021" s="33" t="s">
        <v>657</v>
      </c>
      <c r="B6021" s="47">
        <v>41365</v>
      </c>
      <c r="C6021" t="s">
        <v>118</v>
      </c>
      <c r="D6021" t="s">
        <v>661</v>
      </c>
      <c r="E6021" t="s">
        <v>41</v>
      </c>
      <c r="F6021" t="s">
        <v>625</v>
      </c>
      <c r="G6021" t="s">
        <v>66</v>
      </c>
      <c r="I6021" t="s">
        <v>609</v>
      </c>
      <c r="K6021" s="34" t="s">
        <v>11</v>
      </c>
      <c r="L6021" s="37" t="str">
        <f t="shared" si="423"/>
        <v/>
      </c>
      <c r="M6021" s="34" t="s">
        <v>11</v>
      </c>
      <c r="N6021" s="36" t="str">
        <f t="shared" si="424"/>
        <v/>
      </c>
      <c r="O6021" s="34"/>
      <c r="P6021" s="34">
        <v>35455</v>
      </c>
      <c r="Q6021" s="37">
        <f t="shared" si="425"/>
        <v>35</v>
      </c>
      <c r="R6021" s="34">
        <v>2794</v>
      </c>
    </row>
    <row r="6022" spans="1:18" ht="14.25" thickBot="1">
      <c r="A6022" s="33" t="s">
        <v>657</v>
      </c>
      <c r="B6022" s="47">
        <v>41365</v>
      </c>
      <c r="C6022" t="s">
        <v>118</v>
      </c>
      <c r="D6022" t="s">
        <v>664</v>
      </c>
      <c r="E6022" t="s">
        <v>370</v>
      </c>
      <c r="F6022" t="s">
        <v>709</v>
      </c>
      <c r="G6022" t="s">
        <v>710</v>
      </c>
      <c r="I6022" t="s">
        <v>609</v>
      </c>
      <c r="K6022" s="34">
        <v>12200</v>
      </c>
      <c r="L6022" s="37">
        <f t="shared" si="423"/>
        <v>12</v>
      </c>
      <c r="M6022" s="34">
        <v>695</v>
      </c>
      <c r="N6022" s="36">
        <f t="shared" si="424"/>
        <v>57.916666666666664</v>
      </c>
      <c r="O6022" s="34"/>
      <c r="P6022" s="34">
        <v>12200</v>
      </c>
      <c r="Q6022" s="37">
        <f t="shared" si="425"/>
        <v>12</v>
      </c>
      <c r="R6022" s="34">
        <v>695</v>
      </c>
    </row>
    <row r="6023" spans="1:18" ht="14.25" thickBot="1">
      <c r="A6023" s="33" t="s">
        <v>657</v>
      </c>
      <c r="B6023" s="47">
        <v>41365</v>
      </c>
      <c r="C6023" t="s">
        <v>118</v>
      </c>
      <c r="D6023" t="s">
        <v>662</v>
      </c>
      <c r="E6023" t="s">
        <v>545</v>
      </c>
      <c r="F6023" t="s">
        <v>616</v>
      </c>
      <c r="G6023" t="s">
        <v>60</v>
      </c>
      <c r="I6023" t="s">
        <v>609</v>
      </c>
      <c r="K6023" s="34" t="s">
        <v>11</v>
      </c>
      <c r="L6023" s="37" t="str">
        <f t="shared" si="423"/>
        <v/>
      </c>
      <c r="M6023" s="34" t="s">
        <v>11</v>
      </c>
      <c r="N6023" s="36" t="str">
        <f t="shared" si="424"/>
        <v/>
      </c>
      <c r="O6023" s="34"/>
      <c r="P6023" s="34">
        <v>421</v>
      </c>
      <c r="Q6023" s="37">
        <f t="shared" si="425"/>
        <v>0</v>
      </c>
      <c r="R6023" s="34">
        <v>206</v>
      </c>
    </row>
    <row r="6024" spans="1:18" ht="14.25" thickBot="1">
      <c r="A6024" s="33" t="s">
        <v>657</v>
      </c>
      <c r="B6024" s="47">
        <v>41365</v>
      </c>
      <c r="C6024" t="s">
        <v>118</v>
      </c>
      <c r="D6024" t="s">
        <v>662</v>
      </c>
      <c r="E6024" t="s">
        <v>545</v>
      </c>
      <c r="F6024" t="s">
        <v>646</v>
      </c>
      <c r="G6024" t="s">
        <v>74</v>
      </c>
      <c r="I6024" t="s">
        <v>609</v>
      </c>
      <c r="K6024" s="34" t="s">
        <v>11</v>
      </c>
      <c r="L6024" s="37" t="str">
        <f t="shared" si="423"/>
        <v/>
      </c>
      <c r="M6024" s="34" t="s">
        <v>11</v>
      </c>
      <c r="N6024" s="36" t="str">
        <f t="shared" si="424"/>
        <v/>
      </c>
      <c r="O6024" s="34"/>
      <c r="P6024" s="34">
        <v>59960</v>
      </c>
      <c r="Q6024" s="37">
        <f t="shared" si="425"/>
        <v>60</v>
      </c>
      <c r="R6024" s="34">
        <v>14047</v>
      </c>
    </row>
    <row r="6025" spans="1:18" ht="14.25" thickBot="1">
      <c r="A6025" s="33" t="s">
        <v>606</v>
      </c>
      <c r="B6025" s="47">
        <v>41365</v>
      </c>
      <c r="C6025" t="s">
        <v>118</v>
      </c>
      <c r="D6025" t="s">
        <v>607</v>
      </c>
      <c r="E6025" t="s">
        <v>44</v>
      </c>
      <c r="F6025" t="s">
        <v>608</v>
      </c>
      <c r="G6025" t="s">
        <v>61</v>
      </c>
      <c r="I6025" t="s">
        <v>609</v>
      </c>
      <c r="K6025" s="34">
        <v>105101</v>
      </c>
      <c r="L6025" s="37">
        <f>IF(ISERROR(ROUND(K6025*0.001,0))=TRUE,"",(ROUND(K6025*0.001,0)))</f>
        <v>105</v>
      </c>
      <c r="M6025" s="34">
        <v>19140</v>
      </c>
      <c r="N6025" s="36">
        <f>IF(ISERROR(M6025/L6025)=TRUE,"",(M6025/L6025))</f>
        <v>182.28571428571428</v>
      </c>
      <c r="O6025" s="34"/>
      <c r="P6025" s="34">
        <v>874495</v>
      </c>
      <c r="Q6025" s="37">
        <f>IF(ISERROR(ROUND(P6025*0.001,0))=TRUE,"",(ROUND(P6025*0.001,0)))</f>
        <v>874</v>
      </c>
      <c r="R6025" s="34">
        <v>139262</v>
      </c>
    </row>
    <row r="6026" spans="1:18" ht="14.25" thickBot="1">
      <c r="A6026" s="33" t="s">
        <v>606</v>
      </c>
      <c r="B6026" s="47">
        <v>41365</v>
      </c>
      <c r="C6026" t="s">
        <v>118</v>
      </c>
      <c r="D6026" t="s">
        <v>607</v>
      </c>
      <c r="E6026" t="s">
        <v>44</v>
      </c>
      <c r="F6026" t="s">
        <v>642</v>
      </c>
      <c r="G6026" t="s">
        <v>99</v>
      </c>
      <c r="I6026" t="s">
        <v>609</v>
      </c>
      <c r="K6026" s="34">
        <v>51060</v>
      </c>
      <c r="L6026" s="37">
        <f t="shared" ref="L6026:L6087" si="426">IF(ISERROR(ROUND(K6026*0.001,0))=TRUE,"",(ROUND(K6026*0.001,0)))</f>
        <v>51</v>
      </c>
      <c r="M6026" s="34">
        <v>7878</v>
      </c>
      <c r="N6026" s="36">
        <f t="shared" ref="N6026:N6087" si="427">IF(ISERROR(M6026/L6026)=TRUE,"",(M6026/L6026))</f>
        <v>154.47058823529412</v>
      </c>
      <c r="O6026" s="34"/>
      <c r="P6026" s="34">
        <v>115634</v>
      </c>
      <c r="Q6026" s="37">
        <f t="shared" ref="Q6026:Q6087" si="428">IF(ISERROR(ROUND(P6026*0.001,0))=TRUE,"",(ROUND(P6026*0.001,0)))</f>
        <v>116</v>
      </c>
      <c r="R6026" s="34">
        <v>17408</v>
      </c>
    </row>
    <row r="6027" spans="1:18" ht="14.25" thickBot="1">
      <c r="A6027" s="33" t="s">
        <v>606</v>
      </c>
      <c r="B6027" s="47">
        <v>41365</v>
      </c>
      <c r="C6027" t="s">
        <v>118</v>
      </c>
      <c r="D6027" t="s">
        <v>607</v>
      </c>
      <c r="E6027" t="s">
        <v>44</v>
      </c>
      <c r="F6027" t="s">
        <v>610</v>
      </c>
      <c r="G6027" t="s">
        <v>48</v>
      </c>
      <c r="I6027" t="s">
        <v>609</v>
      </c>
      <c r="K6027" s="34" t="s">
        <v>11</v>
      </c>
      <c r="L6027" s="37" t="str">
        <f t="shared" si="426"/>
        <v/>
      </c>
      <c r="M6027" s="34" t="s">
        <v>11</v>
      </c>
      <c r="N6027" s="36" t="str">
        <f t="shared" si="427"/>
        <v/>
      </c>
      <c r="O6027" s="34"/>
      <c r="P6027" s="34">
        <v>780865</v>
      </c>
      <c r="Q6027" s="37">
        <f t="shared" si="428"/>
        <v>781</v>
      </c>
      <c r="R6027" s="34">
        <v>108824</v>
      </c>
    </row>
    <row r="6028" spans="1:18" ht="14.25" thickBot="1">
      <c r="A6028" s="33" t="s">
        <v>606</v>
      </c>
      <c r="B6028" s="47">
        <v>41365</v>
      </c>
      <c r="C6028" t="s">
        <v>118</v>
      </c>
      <c r="D6028" t="s">
        <v>607</v>
      </c>
      <c r="E6028" t="s">
        <v>44</v>
      </c>
      <c r="F6028" t="s">
        <v>611</v>
      </c>
      <c r="G6028" t="s">
        <v>58</v>
      </c>
      <c r="I6028" t="s">
        <v>609</v>
      </c>
      <c r="K6028" s="34">
        <v>3799000</v>
      </c>
      <c r="L6028" s="37">
        <f t="shared" si="426"/>
        <v>3799</v>
      </c>
      <c r="M6028" s="34">
        <v>522493</v>
      </c>
      <c r="N6028" s="36">
        <f t="shared" si="427"/>
        <v>137.53435114503816</v>
      </c>
      <c r="O6028" s="34"/>
      <c r="P6028" s="34">
        <v>12694030</v>
      </c>
      <c r="Q6028" s="37">
        <f t="shared" si="428"/>
        <v>12694</v>
      </c>
      <c r="R6028" s="34">
        <v>1610113</v>
      </c>
    </row>
    <row r="6029" spans="1:18" ht="14.25" thickBot="1">
      <c r="A6029" s="33" t="s">
        <v>606</v>
      </c>
      <c r="B6029" s="47">
        <v>41365</v>
      </c>
      <c r="C6029" t="s">
        <v>118</v>
      </c>
      <c r="D6029" t="s">
        <v>607</v>
      </c>
      <c r="E6029" t="s">
        <v>44</v>
      </c>
      <c r="F6029" t="s">
        <v>612</v>
      </c>
      <c r="G6029" t="s">
        <v>57</v>
      </c>
      <c r="I6029" t="s">
        <v>609</v>
      </c>
      <c r="K6029" s="34" t="s">
        <v>11</v>
      </c>
      <c r="L6029" s="37" t="str">
        <f t="shared" si="426"/>
        <v/>
      </c>
      <c r="M6029" s="34" t="s">
        <v>11</v>
      </c>
      <c r="N6029" s="36" t="str">
        <f t="shared" si="427"/>
        <v/>
      </c>
      <c r="O6029" s="34"/>
      <c r="P6029" s="34">
        <v>1452420</v>
      </c>
      <c r="Q6029" s="37">
        <f t="shared" si="428"/>
        <v>1452</v>
      </c>
      <c r="R6029" s="34">
        <v>201355</v>
      </c>
    </row>
    <row r="6030" spans="1:18" ht="14.25" thickBot="1">
      <c r="A6030" s="33" t="s">
        <v>606</v>
      </c>
      <c r="B6030" s="47">
        <v>41365</v>
      </c>
      <c r="C6030" t="s">
        <v>118</v>
      </c>
      <c r="D6030" t="s">
        <v>607</v>
      </c>
      <c r="E6030" t="s">
        <v>44</v>
      </c>
      <c r="F6030" t="s">
        <v>613</v>
      </c>
      <c r="G6030" t="s">
        <v>55</v>
      </c>
      <c r="I6030" t="s">
        <v>609</v>
      </c>
      <c r="K6030" s="34" t="s">
        <v>11</v>
      </c>
      <c r="L6030" s="37" t="str">
        <f t="shared" si="426"/>
        <v/>
      </c>
      <c r="M6030" s="34" t="s">
        <v>11</v>
      </c>
      <c r="N6030" s="36" t="str">
        <f t="shared" si="427"/>
        <v/>
      </c>
      <c r="O6030" s="34"/>
      <c r="P6030" s="34">
        <v>1000000</v>
      </c>
      <c r="Q6030" s="37">
        <f t="shared" si="428"/>
        <v>1000</v>
      </c>
      <c r="R6030" s="34">
        <v>144730</v>
      </c>
    </row>
    <row r="6031" spans="1:18" ht="14.25" thickBot="1">
      <c r="A6031" s="33" t="s">
        <v>606</v>
      </c>
      <c r="B6031" s="47">
        <v>41365</v>
      </c>
      <c r="C6031" t="s">
        <v>118</v>
      </c>
      <c r="D6031" t="s">
        <v>607</v>
      </c>
      <c r="E6031" t="s">
        <v>44</v>
      </c>
      <c r="F6031" t="s">
        <v>614</v>
      </c>
      <c r="G6031" t="s">
        <v>53</v>
      </c>
      <c r="I6031" t="s">
        <v>609</v>
      </c>
      <c r="K6031" s="34" t="s">
        <v>11</v>
      </c>
      <c r="L6031" s="37" t="str">
        <f t="shared" si="426"/>
        <v/>
      </c>
      <c r="M6031" s="34" t="s">
        <v>11</v>
      </c>
      <c r="N6031" s="36" t="str">
        <f t="shared" si="427"/>
        <v/>
      </c>
      <c r="O6031" s="34"/>
      <c r="P6031" s="34">
        <v>445998</v>
      </c>
      <c r="Q6031" s="37">
        <f t="shared" si="428"/>
        <v>446</v>
      </c>
      <c r="R6031" s="34">
        <v>66247</v>
      </c>
    </row>
    <row r="6032" spans="1:18" ht="14.25" thickBot="1">
      <c r="A6032" s="33" t="s">
        <v>606</v>
      </c>
      <c r="B6032" s="47">
        <v>41365</v>
      </c>
      <c r="C6032" t="s">
        <v>118</v>
      </c>
      <c r="D6032" t="s">
        <v>607</v>
      </c>
      <c r="E6032" t="s">
        <v>44</v>
      </c>
      <c r="F6032" t="s">
        <v>615</v>
      </c>
      <c r="G6032" t="s">
        <v>51</v>
      </c>
      <c r="I6032" t="s">
        <v>609</v>
      </c>
      <c r="K6032" s="34" t="s">
        <v>11</v>
      </c>
      <c r="L6032" s="37" t="str">
        <f t="shared" si="426"/>
        <v/>
      </c>
      <c r="M6032" s="34" t="s">
        <v>11</v>
      </c>
      <c r="N6032" s="36" t="str">
        <f t="shared" si="427"/>
        <v/>
      </c>
      <c r="O6032" s="34"/>
      <c r="P6032" s="34">
        <v>14030</v>
      </c>
      <c r="Q6032" s="37">
        <f t="shared" si="428"/>
        <v>14</v>
      </c>
      <c r="R6032" s="34">
        <v>1954</v>
      </c>
    </row>
    <row r="6033" spans="1:18" ht="14.25" thickBot="1">
      <c r="A6033" s="33" t="s">
        <v>606</v>
      </c>
      <c r="B6033" s="47">
        <v>41365</v>
      </c>
      <c r="C6033" t="s">
        <v>118</v>
      </c>
      <c r="D6033" t="s">
        <v>607</v>
      </c>
      <c r="E6033" t="s">
        <v>44</v>
      </c>
      <c r="F6033" t="s">
        <v>616</v>
      </c>
      <c r="G6033" t="s">
        <v>60</v>
      </c>
      <c r="I6033" t="s">
        <v>609</v>
      </c>
      <c r="K6033" s="34">
        <v>1764778</v>
      </c>
      <c r="L6033" s="37">
        <f t="shared" si="426"/>
        <v>1765</v>
      </c>
      <c r="M6033" s="34">
        <v>264746</v>
      </c>
      <c r="N6033" s="36">
        <f t="shared" si="427"/>
        <v>149.99773371104817</v>
      </c>
      <c r="O6033" s="34"/>
      <c r="P6033" s="34">
        <v>10676830</v>
      </c>
      <c r="Q6033" s="37">
        <f t="shared" si="428"/>
        <v>10677</v>
      </c>
      <c r="R6033" s="34">
        <v>1517440</v>
      </c>
    </row>
    <row r="6034" spans="1:18" ht="14.25" thickBot="1">
      <c r="A6034" s="33" t="s">
        <v>606</v>
      </c>
      <c r="B6034" s="47">
        <v>41365</v>
      </c>
      <c r="C6034" t="s">
        <v>118</v>
      </c>
      <c r="D6034" t="s">
        <v>607</v>
      </c>
      <c r="E6034" t="s">
        <v>44</v>
      </c>
      <c r="F6034" t="s">
        <v>617</v>
      </c>
      <c r="G6034" t="s">
        <v>64</v>
      </c>
      <c r="I6034" t="s">
        <v>609</v>
      </c>
      <c r="K6034" s="34" t="s">
        <v>11</v>
      </c>
      <c r="L6034" s="37" t="str">
        <f t="shared" si="426"/>
        <v/>
      </c>
      <c r="M6034" s="34" t="s">
        <v>11</v>
      </c>
      <c r="N6034" s="36" t="str">
        <f t="shared" si="427"/>
        <v/>
      </c>
      <c r="O6034" s="34"/>
      <c r="P6034" s="34">
        <v>51224</v>
      </c>
      <c r="Q6034" s="37">
        <f t="shared" si="428"/>
        <v>51</v>
      </c>
      <c r="R6034" s="34">
        <v>7202</v>
      </c>
    </row>
    <row r="6035" spans="1:18" ht="14.25" thickBot="1">
      <c r="A6035" s="33" t="s">
        <v>606</v>
      </c>
      <c r="B6035" s="47">
        <v>41365</v>
      </c>
      <c r="C6035" t="s">
        <v>118</v>
      </c>
      <c r="D6035" t="s">
        <v>607</v>
      </c>
      <c r="E6035" t="s">
        <v>44</v>
      </c>
      <c r="F6035" t="s">
        <v>625</v>
      </c>
      <c r="G6035" t="s">
        <v>66</v>
      </c>
      <c r="I6035" t="s">
        <v>609</v>
      </c>
      <c r="K6035" s="34">
        <v>50600</v>
      </c>
      <c r="L6035" s="37">
        <f t="shared" si="426"/>
        <v>51</v>
      </c>
      <c r="M6035" s="34">
        <v>2657</v>
      </c>
      <c r="N6035" s="36">
        <f t="shared" si="427"/>
        <v>52.098039215686278</v>
      </c>
      <c r="O6035" s="34"/>
      <c r="P6035" s="34">
        <v>745472</v>
      </c>
      <c r="Q6035" s="37">
        <f t="shared" si="428"/>
        <v>745</v>
      </c>
      <c r="R6035" s="34">
        <v>100402</v>
      </c>
    </row>
    <row r="6036" spans="1:18" ht="14.25" thickBot="1">
      <c r="A6036" s="33" t="s">
        <v>606</v>
      </c>
      <c r="B6036" s="47">
        <v>41365</v>
      </c>
      <c r="C6036" t="s">
        <v>118</v>
      </c>
      <c r="D6036" t="s">
        <v>607</v>
      </c>
      <c r="E6036" t="s">
        <v>44</v>
      </c>
      <c r="F6036" t="s">
        <v>618</v>
      </c>
      <c r="G6036" t="s">
        <v>47</v>
      </c>
      <c r="I6036" t="s">
        <v>609</v>
      </c>
      <c r="K6036" s="34" t="s">
        <v>11</v>
      </c>
      <c r="L6036" s="37" t="str">
        <f t="shared" si="426"/>
        <v/>
      </c>
      <c r="M6036" s="34" t="s">
        <v>11</v>
      </c>
      <c r="N6036" s="36" t="str">
        <f t="shared" si="427"/>
        <v/>
      </c>
      <c r="O6036" s="34"/>
      <c r="P6036" s="34">
        <v>1823000</v>
      </c>
      <c r="Q6036" s="37">
        <f t="shared" si="428"/>
        <v>1823</v>
      </c>
      <c r="R6036" s="34">
        <v>78867</v>
      </c>
    </row>
    <row r="6037" spans="1:18" ht="14.25" thickBot="1">
      <c r="A6037" s="33" t="s">
        <v>606</v>
      </c>
      <c r="B6037" s="47">
        <v>41365</v>
      </c>
      <c r="C6037" t="s">
        <v>118</v>
      </c>
      <c r="D6037" t="s">
        <v>607</v>
      </c>
      <c r="E6037" t="s">
        <v>44</v>
      </c>
      <c r="F6037" t="s">
        <v>619</v>
      </c>
      <c r="G6037" t="s">
        <v>54</v>
      </c>
      <c r="I6037" t="s">
        <v>609</v>
      </c>
      <c r="K6037" s="34">
        <v>177614</v>
      </c>
      <c r="L6037" s="37">
        <f t="shared" si="426"/>
        <v>178</v>
      </c>
      <c r="M6037" s="34">
        <v>25448</v>
      </c>
      <c r="N6037" s="36">
        <f t="shared" si="427"/>
        <v>142.96629213483146</v>
      </c>
      <c r="O6037" s="34"/>
      <c r="P6037" s="34">
        <v>319494</v>
      </c>
      <c r="Q6037" s="37">
        <f t="shared" si="428"/>
        <v>319</v>
      </c>
      <c r="R6037" s="34">
        <v>45231</v>
      </c>
    </row>
    <row r="6038" spans="1:18" ht="14.25" thickBot="1">
      <c r="A6038" s="33" t="s">
        <v>606</v>
      </c>
      <c r="B6038" s="47">
        <v>41365</v>
      </c>
      <c r="C6038" t="s">
        <v>118</v>
      </c>
      <c r="D6038" t="s">
        <v>607</v>
      </c>
      <c r="E6038" t="s">
        <v>44</v>
      </c>
      <c r="F6038" t="s">
        <v>620</v>
      </c>
      <c r="G6038" t="s">
        <v>67</v>
      </c>
      <c r="I6038" t="s">
        <v>609</v>
      </c>
      <c r="K6038" s="34">
        <v>61263</v>
      </c>
      <c r="L6038" s="37">
        <f t="shared" si="426"/>
        <v>61</v>
      </c>
      <c r="M6038" s="34">
        <v>7094</v>
      </c>
      <c r="N6038" s="36">
        <f t="shared" si="427"/>
        <v>116.29508196721312</v>
      </c>
      <c r="O6038" s="34"/>
      <c r="P6038" s="34">
        <v>477480</v>
      </c>
      <c r="Q6038" s="37">
        <f t="shared" si="428"/>
        <v>477</v>
      </c>
      <c r="R6038" s="34">
        <v>59237</v>
      </c>
    </row>
    <row r="6039" spans="1:18" ht="14.25" thickBot="1">
      <c r="A6039" s="33" t="s">
        <v>606</v>
      </c>
      <c r="B6039" s="47">
        <v>41365</v>
      </c>
      <c r="C6039" t="s">
        <v>118</v>
      </c>
      <c r="D6039" t="s">
        <v>607</v>
      </c>
      <c r="E6039" t="s">
        <v>44</v>
      </c>
      <c r="F6039" t="s">
        <v>621</v>
      </c>
      <c r="G6039" t="s">
        <v>50</v>
      </c>
      <c r="I6039" t="s">
        <v>609</v>
      </c>
      <c r="K6039" s="34">
        <v>2385000</v>
      </c>
      <c r="L6039" s="37">
        <f t="shared" si="426"/>
        <v>2385</v>
      </c>
      <c r="M6039" s="34">
        <v>351773</v>
      </c>
      <c r="N6039" s="36">
        <f t="shared" si="427"/>
        <v>147.49392033542978</v>
      </c>
      <c r="O6039" s="34"/>
      <c r="P6039" s="34">
        <v>8673000</v>
      </c>
      <c r="Q6039" s="37">
        <f t="shared" si="428"/>
        <v>8673</v>
      </c>
      <c r="R6039" s="34">
        <v>1161254</v>
      </c>
    </row>
    <row r="6040" spans="1:18" ht="14.25" thickBot="1">
      <c r="A6040" s="33" t="s">
        <v>606</v>
      </c>
      <c r="B6040" s="47">
        <v>41365</v>
      </c>
      <c r="C6040" t="s">
        <v>118</v>
      </c>
      <c r="D6040" t="s">
        <v>607</v>
      </c>
      <c r="E6040" t="s">
        <v>44</v>
      </c>
      <c r="F6040" t="s">
        <v>626</v>
      </c>
      <c r="G6040" t="s">
        <v>62</v>
      </c>
      <c r="I6040" t="s">
        <v>609</v>
      </c>
      <c r="K6040" s="34" t="s">
        <v>11</v>
      </c>
      <c r="L6040" s="37" t="str">
        <f t="shared" si="426"/>
        <v/>
      </c>
      <c r="M6040" s="34" t="s">
        <v>11</v>
      </c>
      <c r="N6040" s="36" t="str">
        <f t="shared" si="427"/>
        <v/>
      </c>
      <c r="O6040" s="34"/>
      <c r="P6040" s="34">
        <v>100120</v>
      </c>
      <c r="Q6040" s="37">
        <f t="shared" si="428"/>
        <v>100</v>
      </c>
      <c r="R6040" s="34">
        <v>14883</v>
      </c>
    </row>
    <row r="6041" spans="1:18" ht="14.25" thickBot="1">
      <c r="A6041" s="33" t="s">
        <v>606</v>
      </c>
      <c r="B6041" s="47">
        <v>41365</v>
      </c>
      <c r="C6041" t="s">
        <v>118</v>
      </c>
      <c r="D6041" t="s">
        <v>607</v>
      </c>
      <c r="E6041" t="s">
        <v>44</v>
      </c>
      <c r="F6041" t="s">
        <v>646</v>
      </c>
      <c r="G6041" t="s">
        <v>74</v>
      </c>
      <c r="I6041" t="s">
        <v>609</v>
      </c>
      <c r="K6041" s="34">
        <v>99230</v>
      </c>
      <c r="L6041" s="37">
        <f t="shared" si="426"/>
        <v>99</v>
      </c>
      <c r="M6041" s="34">
        <v>5228</v>
      </c>
      <c r="N6041" s="36">
        <f t="shared" si="427"/>
        <v>52.80808080808081</v>
      </c>
      <c r="O6041" s="34"/>
      <c r="P6041" s="34">
        <v>409173</v>
      </c>
      <c r="Q6041" s="37">
        <f t="shared" si="428"/>
        <v>409</v>
      </c>
      <c r="R6041" s="34">
        <v>21536</v>
      </c>
    </row>
    <row r="6042" spans="1:18" ht="14.25" thickBot="1">
      <c r="A6042" s="33" t="s">
        <v>606</v>
      </c>
      <c r="B6042" s="47">
        <v>41365</v>
      </c>
      <c r="C6042" t="s">
        <v>118</v>
      </c>
      <c r="D6042" t="s">
        <v>622</v>
      </c>
      <c r="E6042" t="s">
        <v>45</v>
      </c>
      <c r="F6042" t="s">
        <v>608</v>
      </c>
      <c r="G6042" t="s">
        <v>61</v>
      </c>
      <c r="I6042" t="s">
        <v>609</v>
      </c>
      <c r="K6042" s="34">
        <v>504920</v>
      </c>
      <c r="L6042" s="37">
        <f t="shared" si="426"/>
        <v>505</v>
      </c>
      <c r="M6042" s="34">
        <v>36566</v>
      </c>
      <c r="N6042" s="36">
        <f t="shared" si="427"/>
        <v>72.40792079207921</v>
      </c>
      <c r="O6042" s="34"/>
      <c r="P6042" s="34">
        <v>1886240</v>
      </c>
      <c r="Q6042" s="37">
        <f t="shared" si="428"/>
        <v>1886</v>
      </c>
      <c r="R6042" s="34">
        <v>213324</v>
      </c>
    </row>
    <row r="6043" spans="1:18" ht="14.25" thickBot="1">
      <c r="A6043" s="33" t="s">
        <v>606</v>
      </c>
      <c r="B6043" s="47">
        <v>41365</v>
      </c>
      <c r="C6043" t="s">
        <v>118</v>
      </c>
      <c r="D6043" t="s">
        <v>622</v>
      </c>
      <c r="E6043" t="s">
        <v>45</v>
      </c>
      <c r="F6043" t="s">
        <v>642</v>
      </c>
      <c r="G6043" t="s">
        <v>99</v>
      </c>
      <c r="I6043" t="s">
        <v>609</v>
      </c>
      <c r="K6043" s="34">
        <v>59680</v>
      </c>
      <c r="L6043" s="37">
        <f t="shared" si="426"/>
        <v>60</v>
      </c>
      <c r="M6043" s="34">
        <v>3104</v>
      </c>
      <c r="N6043" s="36">
        <f t="shared" si="427"/>
        <v>51.733333333333334</v>
      </c>
      <c r="O6043" s="34"/>
      <c r="P6043" s="34">
        <v>154138</v>
      </c>
      <c r="Q6043" s="37">
        <f t="shared" si="428"/>
        <v>154</v>
      </c>
      <c r="R6043" s="34">
        <v>7704</v>
      </c>
    </row>
    <row r="6044" spans="1:18" ht="14.25" thickBot="1">
      <c r="A6044" s="33" t="s">
        <v>606</v>
      </c>
      <c r="B6044" s="47">
        <v>41365</v>
      </c>
      <c r="C6044" t="s">
        <v>118</v>
      </c>
      <c r="D6044" t="s">
        <v>622</v>
      </c>
      <c r="E6044" t="s">
        <v>45</v>
      </c>
      <c r="F6044" t="s">
        <v>610</v>
      </c>
      <c r="G6044" t="s">
        <v>48</v>
      </c>
      <c r="I6044" t="s">
        <v>609</v>
      </c>
      <c r="K6044" s="34">
        <v>149153</v>
      </c>
      <c r="L6044" s="37">
        <f t="shared" si="426"/>
        <v>149</v>
      </c>
      <c r="M6044" s="34">
        <v>22363</v>
      </c>
      <c r="N6044" s="36">
        <f t="shared" si="427"/>
        <v>150.08724832214764</v>
      </c>
      <c r="O6044" s="34"/>
      <c r="P6044" s="34">
        <v>901609</v>
      </c>
      <c r="Q6044" s="37">
        <f t="shared" si="428"/>
        <v>902</v>
      </c>
      <c r="R6044" s="34">
        <v>116180</v>
      </c>
    </row>
    <row r="6045" spans="1:18" ht="14.25" thickBot="1">
      <c r="A6045" s="33" t="s">
        <v>606</v>
      </c>
      <c r="B6045" s="47">
        <v>41365</v>
      </c>
      <c r="C6045" t="s">
        <v>118</v>
      </c>
      <c r="D6045" t="s">
        <v>622</v>
      </c>
      <c r="E6045" t="s">
        <v>45</v>
      </c>
      <c r="F6045" t="s">
        <v>613</v>
      </c>
      <c r="G6045" t="s">
        <v>55</v>
      </c>
      <c r="I6045" t="s">
        <v>609</v>
      </c>
      <c r="K6045" s="34">
        <v>399650</v>
      </c>
      <c r="L6045" s="37">
        <f t="shared" si="426"/>
        <v>400</v>
      </c>
      <c r="M6045" s="34">
        <v>44281</v>
      </c>
      <c r="N6045" s="36">
        <f t="shared" si="427"/>
        <v>110.7025</v>
      </c>
      <c r="O6045" s="34"/>
      <c r="P6045" s="34">
        <v>1298690</v>
      </c>
      <c r="Q6045" s="37">
        <f t="shared" si="428"/>
        <v>1299</v>
      </c>
      <c r="R6045" s="34">
        <v>147736</v>
      </c>
    </row>
    <row r="6046" spans="1:18" ht="14.25" thickBot="1">
      <c r="A6046" s="33" t="s">
        <v>606</v>
      </c>
      <c r="B6046" s="47">
        <v>41365</v>
      </c>
      <c r="C6046" t="s">
        <v>118</v>
      </c>
      <c r="D6046" t="s">
        <v>622</v>
      </c>
      <c r="E6046" t="s">
        <v>45</v>
      </c>
      <c r="F6046" t="s">
        <v>614</v>
      </c>
      <c r="G6046" t="s">
        <v>53</v>
      </c>
      <c r="I6046" t="s">
        <v>609</v>
      </c>
      <c r="K6046" s="34">
        <v>9990</v>
      </c>
      <c r="L6046" s="37">
        <f t="shared" si="426"/>
        <v>10</v>
      </c>
      <c r="M6046" s="34">
        <v>1822</v>
      </c>
      <c r="N6046" s="36">
        <f t="shared" si="427"/>
        <v>182.2</v>
      </c>
      <c r="O6046" s="34"/>
      <c r="P6046" s="34">
        <v>9990</v>
      </c>
      <c r="Q6046" s="37">
        <f t="shared" si="428"/>
        <v>10</v>
      </c>
      <c r="R6046" s="34">
        <v>1822</v>
      </c>
    </row>
    <row r="6047" spans="1:18" ht="14.25" thickBot="1">
      <c r="A6047" s="33" t="s">
        <v>606</v>
      </c>
      <c r="B6047" s="47">
        <v>41365</v>
      </c>
      <c r="C6047" t="s">
        <v>118</v>
      </c>
      <c r="D6047" t="s">
        <v>622</v>
      </c>
      <c r="E6047" t="s">
        <v>45</v>
      </c>
      <c r="F6047" t="s">
        <v>616</v>
      </c>
      <c r="G6047" t="s">
        <v>60</v>
      </c>
      <c r="I6047" t="s">
        <v>609</v>
      </c>
      <c r="K6047" s="34">
        <v>162875</v>
      </c>
      <c r="L6047" s="37">
        <f t="shared" si="426"/>
        <v>163</v>
      </c>
      <c r="M6047" s="34">
        <v>8977</v>
      </c>
      <c r="N6047" s="36">
        <f t="shared" si="427"/>
        <v>55.073619631901842</v>
      </c>
      <c r="O6047" s="34"/>
      <c r="P6047" s="34">
        <v>2032185</v>
      </c>
      <c r="Q6047" s="37">
        <f t="shared" si="428"/>
        <v>2032</v>
      </c>
      <c r="R6047" s="34">
        <v>278307</v>
      </c>
    </row>
    <row r="6048" spans="1:18" ht="14.25" thickBot="1">
      <c r="A6048" s="33" t="s">
        <v>606</v>
      </c>
      <c r="B6048" s="47">
        <v>41365</v>
      </c>
      <c r="C6048" t="s">
        <v>118</v>
      </c>
      <c r="D6048" t="s">
        <v>622</v>
      </c>
      <c r="E6048" t="s">
        <v>45</v>
      </c>
      <c r="F6048" t="s">
        <v>625</v>
      </c>
      <c r="G6048" t="s">
        <v>66</v>
      </c>
      <c r="I6048" t="s">
        <v>609</v>
      </c>
      <c r="K6048" s="34">
        <v>97670</v>
      </c>
      <c r="L6048" s="37">
        <f t="shared" si="426"/>
        <v>98</v>
      </c>
      <c r="M6048" s="34">
        <v>20007</v>
      </c>
      <c r="N6048" s="36">
        <f t="shared" si="427"/>
        <v>204.15306122448979</v>
      </c>
      <c r="O6048" s="34"/>
      <c r="P6048" s="34">
        <v>2053834</v>
      </c>
      <c r="Q6048" s="37">
        <f t="shared" si="428"/>
        <v>2054</v>
      </c>
      <c r="R6048" s="34">
        <v>193919</v>
      </c>
    </row>
    <row r="6049" spans="1:18" ht="14.25" thickBot="1">
      <c r="A6049" s="33" t="s">
        <v>606</v>
      </c>
      <c r="B6049" s="47">
        <v>41365</v>
      </c>
      <c r="C6049" t="s">
        <v>118</v>
      </c>
      <c r="D6049" t="s">
        <v>622</v>
      </c>
      <c r="E6049" t="s">
        <v>45</v>
      </c>
      <c r="F6049" t="s">
        <v>619</v>
      </c>
      <c r="G6049" t="s">
        <v>54</v>
      </c>
      <c r="I6049" t="s">
        <v>609</v>
      </c>
      <c r="K6049" s="34" t="s">
        <v>11</v>
      </c>
      <c r="L6049" s="37" t="str">
        <f t="shared" si="426"/>
        <v/>
      </c>
      <c r="M6049" s="34" t="s">
        <v>11</v>
      </c>
      <c r="N6049" s="36" t="str">
        <f t="shared" si="427"/>
        <v/>
      </c>
      <c r="O6049" s="34"/>
      <c r="P6049" s="34">
        <v>1046000</v>
      </c>
      <c r="Q6049" s="37">
        <f t="shared" si="428"/>
        <v>1046</v>
      </c>
      <c r="R6049" s="34">
        <v>163848</v>
      </c>
    </row>
    <row r="6050" spans="1:18" ht="14.25" thickBot="1">
      <c r="A6050" s="33" t="s">
        <v>606</v>
      </c>
      <c r="B6050" s="47">
        <v>41365</v>
      </c>
      <c r="C6050" t="s">
        <v>118</v>
      </c>
      <c r="D6050" t="s">
        <v>622</v>
      </c>
      <c r="E6050" t="s">
        <v>45</v>
      </c>
      <c r="F6050" t="s">
        <v>621</v>
      </c>
      <c r="G6050" t="s">
        <v>50</v>
      </c>
      <c r="I6050" t="s">
        <v>609</v>
      </c>
      <c r="K6050" s="34">
        <v>467460</v>
      </c>
      <c r="L6050" s="37">
        <f t="shared" si="426"/>
        <v>467</v>
      </c>
      <c r="M6050" s="34">
        <v>17922</v>
      </c>
      <c r="N6050" s="36">
        <f t="shared" si="427"/>
        <v>38.376873661670238</v>
      </c>
      <c r="O6050" s="34"/>
      <c r="P6050" s="34">
        <v>467460</v>
      </c>
      <c r="Q6050" s="37">
        <f t="shared" si="428"/>
        <v>467</v>
      </c>
      <c r="R6050" s="34">
        <v>17922</v>
      </c>
    </row>
    <row r="6051" spans="1:18" ht="14.25" thickBot="1">
      <c r="A6051" s="33" t="s">
        <v>606</v>
      </c>
      <c r="B6051" s="47">
        <v>41365</v>
      </c>
      <c r="C6051" t="s">
        <v>118</v>
      </c>
      <c r="D6051" t="s">
        <v>622</v>
      </c>
      <c r="E6051" t="s">
        <v>45</v>
      </c>
      <c r="F6051" t="s">
        <v>626</v>
      </c>
      <c r="G6051" t="s">
        <v>62</v>
      </c>
      <c r="I6051" t="s">
        <v>609</v>
      </c>
      <c r="K6051" s="34" t="s">
        <v>11</v>
      </c>
      <c r="L6051" s="37" t="str">
        <f t="shared" si="426"/>
        <v/>
      </c>
      <c r="M6051" s="34" t="s">
        <v>11</v>
      </c>
      <c r="N6051" s="36" t="str">
        <f t="shared" si="427"/>
        <v/>
      </c>
      <c r="O6051" s="34"/>
      <c r="P6051" s="34">
        <v>77610</v>
      </c>
      <c r="Q6051" s="37">
        <f t="shared" si="428"/>
        <v>78</v>
      </c>
      <c r="R6051" s="34">
        <v>8015</v>
      </c>
    </row>
    <row r="6052" spans="1:18" ht="14.25" thickBot="1">
      <c r="A6052" s="33" t="s">
        <v>606</v>
      </c>
      <c r="B6052" s="47">
        <v>41365</v>
      </c>
      <c r="C6052" t="s">
        <v>118</v>
      </c>
      <c r="D6052" t="s">
        <v>622</v>
      </c>
      <c r="E6052" t="s">
        <v>45</v>
      </c>
      <c r="F6052" t="s">
        <v>646</v>
      </c>
      <c r="G6052" t="s">
        <v>74</v>
      </c>
      <c r="I6052" t="s">
        <v>609</v>
      </c>
      <c r="K6052" s="34" t="s">
        <v>11</v>
      </c>
      <c r="L6052" s="37" t="str">
        <f t="shared" si="426"/>
        <v/>
      </c>
      <c r="M6052" s="34" t="s">
        <v>11</v>
      </c>
      <c r="N6052" s="36" t="str">
        <f t="shared" si="427"/>
        <v/>
      </c>
      <c r="O6052" s="34"/>
      <c r="P6052" s="34">
        <v>26786</v>
      </c>
      <c r="Q6052" s="37">
        <f t="shared" si="428"/>
        <v>27</v>
      </c>
      <c r="R6052" s="34">
        <v>3295</v>
      </c>
    </row>
    <row r="6053" spans="1:18" ht="14.25" thickBot="1">
      <c r="A6053" s="33" t="s">
        <v>606</v>
      </c>
      <c r="B6053" s="47">
        <v>41365</v>
      </c>
      <c r="C6053" t="s">
        <v>118</v>
      </c>
      <c r="D6053" t="s">
        <v>622</v>
      </c>
      <c r="E6053" t="s">
        <v>45</v>
      </c>
      <c r="F6053" t="s">
        <v>627</v>
      </c>
      <c r="G6053" t="s">
        <v>59</v>
      </c>
      <c r="I6053" t="s">
        <v>609</v>
      </c>
      <c r="K6053" s="34">
        <v>90100</v>
      </c>
      <c r="L6053" s="37">
        <f t="shared" si="426"/>
        <v>90</v>
      </c>
      <c r="M6053" s="34">
        <v>6307</v>
      </c>
      <c r="N6053" s="36">
        <f t="shared" si="427"/>
        <v>70.077777777777783</v>
      </c>
      <c r="O6053" s="34"/>
      <c r="P6053" s="34">
        <v>261200</v>
      </c>
      <c r="Q6053" s="37">
        <f t="shared" si="428"/>
        <v>261</v>
      </c>
      <c r="R6053" s="34">
        <v>22574</v>
      </c>
    </row>
    <row r="6054" spans="1:18" ht="14.25" thickBot="1">
      <c r="A6054" s="33" t="s">
        <v>606</v>
      </c>
      <c r="B6054" s="47">
        <v>41365</v>
      </c>
      <c r="C6054" t="s">
        <v>118</v>
      </c>
      <c r="D6054" t="s">
        <v>622</v>
      </c>
      <c r="E6054" t="s">
        <v>45</v>
      </c>
      <c r="F6054" t="s">
        <v>648</v>
      </c>
      <c r="G6054" t="s">
        <v>649</v>
      </c>
      <c r="I6054" t="s">
        <v>609</v>
      </c>
      <c r="K6054" s="34" t="s">
        <v>11</v>
      </c>
      <c r="L6054" s="37" t="str">
        <f t="shared" si="426"/>
        <v/>
      </c>
      <c r="M6054" s="34" t="s">
        <v>11</v>
      </c>
      <c r="N6054" s="36" t="str">
        <f t="shared" si="427"/>
        <v/>
      </c>
      <c r="O6054" s="34"/>
      <c r="P6054" s="34">
        <v>56270</v>
      </c>
      <c r="Q6054" s="37">
        <f t="shared" si="428"/>
        <v>56</v>
      </c>
      <c r="R6054" s="34">
        <v>3844</v>
      </c>
    </row>
    <row r="6055" spans="1:18" ht="14.25" thickBot="1">
      <c r="A6055" s="33" t="s">
        <v>606</v>
      </c>
      <c r="B6055" s="47">
        <v>41365</v>
      </c>
      <c r="C6055" t="s">
        <v>118</v>
      </c>
      <c r="D6055" t="s">
        <v>628</v>
      </c>
      <c r="E6055" t="s">
        <v>43</v>
      </c>
      <c r="F6055" t="s">
        <v>608</v>
      </c>
      <c r="G6055" t="s">
        <v>61</v>
      </c>
      <c r="I6055" t="s">
        <v>609</v>
      </c>
      <c r="K6055" s="34">
        <v>1676556</v>
      </c>
      <c r="L6055" s="37">
        <f t="shared" si="426"/>
        <v>1677</v>
      </c>
      <c r="M6055" s="34">
        <v>258419</v>
      </c>
      <c r="N6055" s="36">
        <f t="shared" si="427"/>
        <v>154.09600477042338</v>
      </c>
      <c r="O6055" s="34"/>
      <c r="P6055" s="34">
        <v>5457708</v>
      </c>
      <c r="Q6055" s="37">
        <f t="shared" si="428"/>
        <v>5458</v>
      </c>
      <c r="R6055" s="34">
        <v>818031</v>
      </c>
    </row>
    <row r="6056" spans="1:18" ht="14.25" thickBot="1">
      <c r="A6056" s="33" t="s">
        <v>606</v>
      </c>
      <c r="B6056" s="47">
        <v>41365</v>
      </c>
      <c r="C6056" t="s">
        <v>118</v>
      </c>
      <c r="D6056" t="s">
        <v>628</v>
      </c>
      <c r="E6056" t="s">
        <v>43</v>
      </c>
      <c r="F6056" t="s">
        <v>629</v>
      </c>
      <c r="G6056" t="s">
        <v>52</v>
      </c>
      <c r="I6056" t="s">
        <v>609</v>
      </c>
      <c r="K6056" s="34">
        <v>286800</v>
      </c>
      <c r="L6056" s="37">
        <f t="shared" si="426"/>
        <v>287</v>
      </c>
      <c r="M6056" s="34">
        <v>44371</v>
      </c>
      <c r="N6056" s="36">
        <f t="shared" si="427"/>
        <v>154.60278745644598</v>
      </c>
      <c r="O6056" s="34"/>
      <c r="P6056" s="34">
        <v>583294</v>
      </c>
      <c r="Q6056" s="37">
        <f t="shared" si="428"/>
        <v>583</v>
      </c>
      <c r="R6056" s="34">
        <v>89410</v>
      </c>
    </row>
    <row r="6057" spans="1:18" ht="14.25" thickBot="1">
      <c r="A6057" s="33" t="s">
        <v>606</v>
      </c>
      <c r="B6057" s="47">
        <v>41365</v>
      </c>
      <c r="C6057" t="s">
        <v>118</v>
      </c>
      <c r="D6057" t="s">
        <v>628</v>
      </c>
      <c r="E6057" t="s">
        <v>43</v>
      </c>
      <c r="F6057" t="s">
        <v>642</v>
      </c>
      <c r="G6057" t="s">
        <v>99</v>
      </c>
      <c r="I6057" t="s">
        <v>609</v>
      </c>
      <c r="K6057" s="34">
        <v>154230</v>
      </c>
      <c r="L6057" s="37">
        <f t="shared" si="426"/>
        <v>154</v>
      </c>
      <c r="M6057" s="34">
        <v>23378</v>
      </c>
      <c r="N6057" s="36">
        <f t="shared" si="427"/>
        <v>151.80519480519482</v>
      </c>
      <c r="O6057" s="34"/>
      <c r="P6057" s="34">
        <v>677210</v>
      </c>
      <c r="Q6057" s="37">
        <f t="shared" si="428"/>
        <v>677</v>
      </c>
      <c r="R6057" s="34">
        <v>101006</v>
      </c>
    </row>
    <row r="6058" spans="1:18" ht="14.25" thickBot="1">
      <c r="A6058" s="33" t="s">
        <v>606</v>
      </c>
      <c r="B6058" s="47">
        <v>41365</v>
      </c>
      <c r="C6058" t="s">
        <v>118</v>
      </c>
      <c r="D6058" t="s">
        <v>628</v>
      </c>
      <c r="E6058" t="s">
        <v>43</v>
      </c>
      <c r="F6058" t="s">
        <v>610</v>
      </c>
      <c r="G6058" t="s">
        <v>48</v>
      </c>
      <c r="I6058" t="s">
        <v>609</v>
      </c>
      <c r="K6058" s="34">
        <v>1177376</v>
      </c>
      <c r="L6058" s="37">
        <f t="shared" si="426"/>
        <v>1177</v>
      </c>
      <c r="M6058" s="34">
        <v>168080</v>
      </c>
      <c r="N6058" s="36">
        <f t="shared" si="427"/>
        <v>142.80373831775702</v>
      </c>
      <c r="O6058" s="34"/>
      <c r="P6058" s="34">
        <v>3840704</v>
      </c>
      <c r="Q6058" s="37">
        <f t="shared" si="428"/>
        <v>3841</v>
      </c>
      <c r="R6058" s="34">
        <v>559808</v>
      </c>
    </row>
    <row r="6059" spans="1:18" ht="14.25" thickBot="1">
      <c r="A6059" s="33" t="s">
        <v>606</v>
      </c>
      <c r="B6059" s="47">
        <v>41365</v>
      </c>
      <c r="C6059" t="s">
        <v>118</v>
      </c>
      <c r="D6059" t="s">
        <v>628</v>
      </c>
      <c r="E6059" t="s">
        <v>43</v>
      </c>
      <c r="F6059" t="s">
        <v>614</v>
      </c>
      <c r="G6059" t="s">
        <v>53</v>
      </c>
      <c r="I6059" t="s">
        <v>609</v>
      </c>
      <c r="K6059" s="34">
        <v>16570</v>
      </c>
      <c r="L6059" s="37">
        <f t="shared" si="426"/>
        <v>17</v>
      </c>
      <c r="M6059" s="34">
        <v>2541</v>
      </c>
      <c r="N6059" s="36">
        <f t="shared" si="427"/>
        <v>149.47058823529412</v>
      </c>
      <c r="O6059" s="34"/>
      <c r="P6059" s="34">
        <v>31760</v>
      </c>
      <c r="Q6059" s="37">
        <f t="shared" si="428"/>
        <v>32</v>
      </c>
      <c r="R6059" s="34">
        <v>4591</v>
      </c>
    </row>
    <row r="6060" spans="1:18" ht="14.25" thickBot="1">
      <c r="A6060" s="33" t="s">
        <v>606</v>
      </c>
      <c r="B6060" s="47">
        <v>41365</v>
      </c>
      <c r="C6060" t="s">
        <v>118</v>
      </c>
      <c r="D6060" t="s">
        <v>628</v>
      </c>
      <c r="E6060" t="s">
        <v>43</v>
      </c>
      <c r="F6060" t="s">
        <v>616</v>
      </c>
      <c r="G6060" t="s">
        <v>60</v>
      </c>
      <c r="I6060" t="s">
        <v>609</v>
      </c>
      <c r="K6060" s="34">
        <v>691527</v>
      </c>
      <c r="L6060" s="37">
        <f t="shared" si="426"/>
        <v>692</v>
      </c>
      <c r="M6060" s="34">
        <v>101077</v>
      </c>
      <c r="N6060" s="36">
        <f t="shared" si="427"/>
        <v>146.06502890173411</v>
      </c>
      <c r="O6060" s="34"/>
      <c r="P6060" s="34">
        <v>2117806</v>
      </c>
      <c r="Q6060" s="37">
        <f t="shared" si="428"/>
        <v>2118</v>
      </c>
      <c r="R6060" s="34">
        <v>317232</v>
      </c>
    </row>
    <row r="6061" spans="1:18" ht="14.25" thickBot="1">
      <c r="A6061" s="33" t="s">
        <v>606</v>
      </c>
      <c r="B6061" s="47">
        <v>41365</v>
      </c>
      <c r="C6061" t="s">
        <v>118</v>
      </c>
      <c r="D6061" t="s">
        <v>628</v>
      </c>
      <c r="E6061" t="s">
        <v>43</v>
      </c>
      <c r="F6061" t="s">
        <v>625</v>
      </c>
      <c r="G6061" t="s">
        <v>66</v>
      </c>
      <c r="I6061" t="s">
        <v>609</v>
      </c>
      <c r="K6061" s="34">
        <v>499300</v>
      </c>
      <c r="L6061" s="37">
        <f t="shared" si="426"/>
        <v>499</v>
      </c>
      <c r="M6061" s="34">
        <v>77144</v>
      </c>
      <c r="N6061" s="36">
        <f t="shared" si="427"/>
        <v>154.59719438877755</v>
      </c>
      <c r="O6061" s="34"/>
      <c r="P6061" s="34">
        <v>1248785</v>
      </c>
      <c r="Q6061" s="37">
        <f t="shared" si="428"/>
        <v>1249</v>
      </c>
      <c r="R6061" s="34">
        <v>179858</v>
      </c>
    </row>
    <row r="6062" spans="1:18" ht="14.25" thickBot="1">
      <c r="A6062" s="33" t="s">
        <v>606</v>
      </c>
      <c r="B6062" s="47">
        <v>41365</v>
      </c>
      <c r="C6062" t="s">
        <v>118</v>
      </c>
      <c r="D6062" t="s">
        <v>628</v>
      </c>
      <c r="E6062" t="s">
        <v>43</v>
      </c>
      <c r="F6062" t="s">
        <v>705</v>
      </c>
      <c r="G6062" t="s">
        <v>297</v>
      </c>
      <c r="I6062" t="s">
        <v>609</v>
      </c>
      <c r="K6062" s="34" t="s">
        <v>11</v>
      </c>
      <c r="L6062" s="37" t="str">
        <f t="shared" si="426"/>
        <v/>
      </c>
      <c r="M6062" s="34" t="s">
        <v>11</v>
      </c>
      <c r="N6062" s="36" t="str">
        <f t="shared" si="427"/>
        <v/>
      </c>
      <c r="O6062" s="34"/>
      <c r="P6062" s="34">
        <v>1043010</v>
      </c>
      <c r="Q6062" s="37">
        <f t="shared" si="428"/>
        <v>1043</v>
      </c>
      <c r="R6062" s="34">
        <v>163156</v>
      </c>
    </row>
    <row r="6063" spans="1:18" ht="14.25" thickBot="1">
      <c r="A6063" s="33" t="s">
        <v>606</v>
      </c>
      <c r="B6063" s="47">
        <v>41365</v>
      </c>
      <c r="C6063" t="s">
        <v>118</v>
      </c>
      <c r="D6063" t="s">
        <v>628</v>
      </c>
      <c r="E6063" t="s">
        <v>43</v>
      </c>
      <c r="F6063" t="s">
        <v>620</v>
      </c>
      <c r="G6063" t="s">
        <v>67</v>
      </c>
      <c r="I6063" t="s">
        <v>609</v>
      </c>
      <c r="K6063" s="34">
        <v>373445</v>
      </c>
      <c r="L6063" s="37">
        <f t="shared" si="426"/>
        <v>373</v>
      </c>
      <c r="M6063" s="34">
        <v>41303</v>
      </c>
      <c r="N6063" s="36">
        <f t="shared" si="427"/>
        <v>110.73190348525469</v>
      </c>
      <c r="O6063" s="34"/>
      <c r="P6063" s="34">
        <v>699859</v>
      </c>
      <c r="Q6063" s="37">
        <f t="shared" si="428"/>
        <v>700</v>
      </c>
      <c r="R6063" s="34">
        <v>89978</v>
      </c>
    </row>
    <row r="6064" spans="1:18" ht="14.25" thickBot="1">
      <c r="A6064" s="33" t="s">
        <v>606</v>
      </c>
      <c r="B6064" s="47">
        <v>41365</v>
      </c>
      <c r="C6064" t="s">
        <v>118</v>
      </c>
      <c r="D6064" t="s">
        <v>628</v>
      </c>
      <c r="E6064" t="s">
        <v>43</v>
      </c>
      <c r="F6064" t="s">
        <v>626</v>
      </c>
      <c r="G6064" t="s">
        <v>62</v>
      </c>
      <c r="I6064" t="s">
        <v>609</v>
      </c>
      <c r="K6064" s="34" t="s">
        <v>11</v>
      </c>
      <c r="L6064" s="37" t="str">
        <f t="shared" si="426"/>
        <v/>
      </c>
      <c r="M6064" s="34" t="s">
        <v>11</v>
      </c>
      <c r="N6064" s="36" t="str">
        <f t="shared" si="427"/>
        <v/>
      </c>
      <c r="O6064" s="34"/>
      <c r="P6064" s="34">
        <v>61800</v>
      </c>
      <c r="Q6064" s="37">
        <f t="shared" si="428"/>
        <v>62</v>
      </c>
      <c r="R6064" s="34">
        <v>8527</v>
      </c>
    </row>
    <row r="6065" spans="1:18" ht="14.25" thickBot="1">
      <c r="A6065" s="33" t="s">
        <v>606</v>
      </c>
      <c r="B6065" s="47">
        <v>41365</v>
      </c>
      <c r="C6065" t="s">
        <v>118</v>
      </c>
      <c r="D6065" t="s">
        <v>628</v>
      </c>
      <c r="E6065" t="s">
        <v>43</v>
      </c>
      <c r="F6065" t="s">
        <v>706</v>
      </c>
      <c r="G6065" t="s">
        <v>442</v>
      </c>
      <c r="I6065" t="s">
        <v>609</v>
      </c>
      <c r="K6065" s="34" t="s">
        <v>11</v>
      </c>
      <c r="L6065" s="37" t="str">
        <f t="shared" si="426"/>
        <v/>
      </c>
      <c r="M6065" s="34" t="s">
        <v>11</v>
      </c>
      <c r="N6065" s="36" t="str">
        <f t="shared" si="427"/>
        <v/>
      </c>
      <c r="O6065" s="34"/>
      <c r="P6065" s="34">
        <v>49988</v>
      </c>
      <c r="Q6065" s="37">
        <f t="shared" si="428"/>
        <v>50</v>
      </c>
      <c r="R6065" s="34">
        <v>7539</v>
      </c>
    </row>
    <row r="6066" spans="1:18" ht="14.25" thickBot="1">
      <c r="A6066" s="33" t="s">
        <v>606</v>
      </c>
      <c r="B6066" s="47">
        <v>41365</v>
      </c>
      <c r="C6066" t="s">
        <v>118</v>
      </c>
      <c r="D6066" t="s">
        <v>628</v>
      </c>
      <c r="E6066" t="s">
        <v>43</v>
      </c>
      <c r="F6066" t="s">
        <v>630</v>
      </c>
      <c r="G6066" t="s">
        <v>49</v>
      </c>
      <c r="I6066" t="s">
        <v>609</v>
      </c>
      <c r="K6066" s="34">
        <v>46500</v>
      </c>
      <c r="L6066" s="37">
        <f t="shared" si="426"/>
        <v>47</v>
      </c>
      <c r="M6066" s="34">
        <v>4805</v>
      </c>
      <c r="N6066" s="36">
        <f t="shared" si="427"/>
        <v>102.23404255319149</v>
      </c>
      <c r="O6066" s="34"/>
      <c r="P6066" s="34">
        <v>93500</v>
      </c>
      <c r="Q6066" s="37">
        <f t="shared" si="428"/>
        <v>94</v>
      </c>
      <c r="R6066" s="34">
        <v>9416</v>
      </c>
    </row>
    <row r="6067" spans="1:18" ht="14.25" thickBot="1">
      <c r="A6067" s="33" t="s">
        <v>606</v>
      </c>
      <c r="B6067" s="47">
        <v>41365</v>
      </c>
      <c r="C6067" t="s">
        <v>118</v>
      </c>
      <c r="D6067" t="s">
        <v>631</v>
      </c>
      <c r="E6067" t="s">
        <v>42</v>
      </c>
      <c r="F6067" t="s">
        <v>610</v>
      </c>
      <c r="G6067" t="s">
        <v>48</v>
      </c>
      <c r="I6067" t="s">
        <v>609</v>
      </c>
      <c r="K6067" s="34">
        <v>62999</v>
      </c>
      <c r="L6067" s="37">
        <f t="shared" si="426"/>
        <v>63</v>
      </c>
      <c r="M6067" s="34">
        <v>6076</v>
      </c>
      <c r="N6067" s="36">
        <f t="shared" si="427"/>
        <v>96.444444444444443</v>
      </c>
      <c r="O6067" s="34"/>
      <c r="P6067" s="34">
        <v>137736</v>
      </c>
      <c r="Q6067" s="37">
        <f t="shared" si="428"/>
        <v>138</v>
      </c>
      <c r="R6067" s="34">
        <v>13345</v>
      </c>
    </row>
    <row r="6068" spans="1:18" ht="14.25" thickBot="1">
      <c r="A6068" s="33" t="s">
        <v>606</v>
      </c>
      <c r="B6068" s="47">
        <v>41365</v>
      </c>
      <c r="C6068" t="s">
        <v>118</v>
      </c>
      <c r="D6068" t="s">
        <v>632</v>
      </c>
      <c r="E6068" t="s">
        <v>39</v>
      </c>
      <c r="F6068" t="s">
        <v>614</v>
      </c>
      <c r="G6068" t="s">
        <v>53</v>
      </c>
      <c r="I6068" t="s">
        <v>609</v>
      </c>
      <c r="K6068" s="34" t="s">
        <v>11</v>
      </c>
      <c r="L6068" s="37" t="str">
        <f t="shared" si="426"/>
        <v/>
      </c>
      <c r="M6068" s="34" t="s">
        <v>11</v>
      </c>
      <c r="N6068" s="36" t="str">
        <f t="shared" si="427"/>
        <v/>
      </c>
      <c r="O6068" s="34"/>
      <c r="P6068" s="34">
        <v>41931</v>
      </c>
      <c r="Q6068" s="37">
        <f t="shared" si="428"/>
        <v>42</v>
      </c>
      <c r="R6068" s="34">
        <v>7484</v>
      </c>
    </row>
    <row r="6069" spans="1:18" ht="14.25" thickBot="1">
      <c r="A6069" s="33" t="s">
        <v>606</v>
      </c>
      <c r="B6069" s="47">
        <v>41365</v>
      </c>
      <c r="C6069" t="s">
        <v>118</v>
      </c>
      <c r="D6069" t="s">
        <v>632</v>
      </c>
      <c r="E6069" t="s">
        <v>39</v>
      </c>
      <c r="F6069" t="s">
        <v>650</v>
      </c>
      <c r="G6069" t="s">
        <v>212</v>
      </c>
      <c r="I6069" t="s">
        <v>609</v>
      </c>
      <c r="K6069" s="34">
        <v>5160</v>
      </c>
      <c r="L6069" s="37">
        <f t="shared" si="426"/>
        <v>5</v>
      </c>
      <c r="M6069" s="34">
        <v>1563</v>
      </c>
      <c r="N6069" s="36">
        <f t="shared" si="427"/>
        <v>312.60000000000002</v>
      </c>
      <c r="O6069" s="34"/>
      <c r="P6069" s="34">
        <v>5160</v>
      </c>
      <c r="Q6069" s="37">
        <f t="shared" si="428"/>
        <v>5</v>
      </c>
      <c r="R6069" s="34">
        <v>1563</v>
      </c>
    </row>
    <row r="6070" spans="1:18" ht="14.25" thickBot="1">
      <c r="A6070" s="33" t="s">
        <v>606</v>
      </c>
      <c r="B6070" s="47">
        <v>41365</v>
      </c>
      <c r="C6070" t="s">
        <v>118</v>
      </c>
      <c r="D6070" t="s">
        <v>658</v>
      </c>
      <c r="E6070" t="s">
        <v>36</v>
      </c>
      <c r="F6070" t="s">
        <v>608</v>
      </c>
      <c r="G6070" t="s">
        <v>61</v>
      </c>
      <c r="I6070" t="s">
        <v>609</v>
      </c>
      <c r="K6070" s="34">
        <v>128180</v>
      </c>
      <c r="L6070" s="37">
        <f t="shared" si="426"/>
        <v>128</v>
      </c>
      <c r="M6070" s="34">
        <v>18471</v>
      </c>
      <c r="N6070" s="36">
        <f t="shared" si="427"/>
        <v>144.3046875</v>
      </c>
      <c r="O6070" s="34"/>
      <c r="P6070" s="34">
        <v>390948</v>
      </c>
      <c r="Q6070" s="37">
        <f t="shared" si="428"/>
        <v>391</v>
      </c>
      <c r="R6070" s="34">
        <v>50473</v>
      </c>
    </row>
    <row r="6071" spans="1:18" ht="14.25" thickBot="1">
      <c r="A6071" s="33" t="s">
        <v>606</v>
      </c>
      <c r="B6071" s="47">
        <v>41365</v>
      </c>
      <c r="C6071" t="s">
        <v>118</v>
      </c>
      <c r="D6071" t="s">
        <v>658</v>
      </c>
      <c r="E6071" t="s">
        <v>36</v>
      </c>
      <c r="F6071" t="s">
        <v>616</v>
      </c>
      <c r="G6071" t="s">
        <v>60</v>
      </c>
      <c r="I6071" t="s">
        <v>609</v>
      </c>
      <c r="K6071" s="34">
        <v>51728</v>
      </c>
      <c r="L6071" s="37">
        <f t="shared" si="426"/>
        <v>52</v>
      </c>
      <c r="M6071" s="34">
        <v>7680</v>
      </c>
      <c r="N6071" s="36">
        <f t="shared" si="427"/>
        <v>147.69230769230768</v>
      </c>
      <c r="O6071" s="34"/>
      <c r="P6071" s="34">
        <v>129036</v>
      </c>
      <c r="Q6071" s="37">
        <f t="shared" si="428"/>
        <v>129</v>
      </c>
      <c r="R6071" s="34">
        <v>14399</v>
      </c>
    </row>
    <row r="6072" spans="1:18" ht="14.25" thickBot="1">
      <c r="A6072" s="33" t="s">
        <v>606</v>
      </c>
      <c r="B6072" s="47">
        <v>41365</v>
      </c>
      <c r="C6072" t="s">
        <v>118</v>
      </c>
      <c r="D6072" t="s">
        <v>658</v>
      </c>
      <c r="E6072" t="s">
        <v>36</v>
      </c>
      <c r="F6072" t="s">
        <v>625</v>
      </c>
      <c r="G6072" t="s">
        <v>66</v>
      </c>
      <c r="I6072" t="s">
        <v>609</v>
      </c>
      <c r="K6072" s="34" t="s">
        <v>11</v>
      </c>
      <c r="L6072" s="37" t="str">
        <f t="shared" si="426"/>
        <v/>
      </c>
      <c r="M6072" s="34" t="s">
        <v>11</v>
      </c>
      <c r="N6072" s="36" t="str">
        <f t="shared" si="427"/>
        <v/>
      </c>
      <c r="O6072" s="34"/>
      <c r="P6072" s="34">
        <v>108420</v>
      </c>
      <c r="Q6072" s="37">
        <f t="shared" si="428"/>
        <v>108</v>
      </c>
      <c r="R6072" s="34">
        <v>16399</v>
      </c>
    </row>
    <row r="6073" spans="1:18" ht="14.25" thickBot="1">
      <c r="A6073" s="33" t="s">
        <v>606</v>
      </c>
      <c r="B6073" s="47">
        <v>41365</v>
      </c>
      <c r="C6073" t="s">
        <v>118</v>
      </c>
      <c r="D6073" t="s">
        <v>633</v>
      </c>
      <c r="E6073" t="s">
        <v>35</v>
      </c>
      <c r="F6073" t="s">
        <v>610</v>
      </c>
      <c r="G6073" t="s">
        <v>48</v>
      </c>
      <c r="I6073" t="s">
        <v>609</v>
      </c>
      <c r="K6073" s="34">
        <v>18135</v>
      </c>
      <c r="L6073" s="37">
        <f t="shared" si="426"/>
        <v>18</v>
      </c>
      <c r="M6073" s="34">
        <v>3248</v>
      </c>
      <c r="N6073" s="36">
        <f t="shared" si="427"/>
        <v>180.44444444444446</v>
      </c>
      <c r="O6073" s="34"/>
      <c r="P6073" s="34">
        <v>28137</v>
      </c>
      <c r="Q6073" s="37">
        <f t="shared" si="428"/>
        <v>28</v>
      </c>
      <c r="R6073" s="34">
        <v>6421</v>
      </c>
    </row>
    <row r="6074" spans="1:18" ht="14.25" thickBot="1">
      <c r="A6074" s="33" t="s">
        <v>606</v>
      </c>
      <c r="B6074" s="47">
        <v>41365</v>
      </c>
      <c r="C6074" t="s">
        <v>118</v>
      </c>
      <c r="D6074" t="s">
        <v>633</v>
      </c>
      <c r="E6074" t="s">
        <v>35</v>
      </c>
      <c r="F6074" t="s">
        <v>614</v>
      </c>
      <c r="G6074" t="s">
        <v>53</v>
      </c>
      <c r="I6074" t="s">
        <v>609</v>
      </c>
      <c r="K6074" s="34" t="s">
        <v>11</v>
      </c>
      <c r="L6074" s="37" t="str">
        <f t="shared" si="426"/>
        <v/>
      </c>
      <c r="M6074" s="34" t="s">
        <v>11</v>
      </c>
      <c r="N6074" s="36" t="str">
        <f t="shared" si="427"/>
        <v/>
      </c>
      <c r="O6074" s="34"/>
      <c r="P6074" s="34">
        <v>4767</v>
      </c>
      <c r="Q6074" s="37">
        <f t="shared" si="428"/>
        <v>5</v>
      </c>
      <c r="R6074" s="34">
        <v>1923</v>
      </c>
    </row>
    <row r="6075" spans="1:18" ht="14.25" thickBot="1">
      <c r="A6075" s="33" t="s">
        <v>606</v>
      </c>
      <c r="B6075" s="47">
        <v>41365</v>
      </c>
      <c r="C6075" t="s">
        <v>118</v>
      </c>
      <c r="D6075" t="s">
        <v>633</v>
      </c>
      <c r="E6075" t="s">
        <v>35</v>
      </c>
      <c r="F6075" t="s">
        <v>620</v>
      </c>
      <c r="G6075" t="s">
        <v>67</v>
      </c>
      <c r="I6075" t="s">
        <v>609</v>
      </c>
      <c r="K6075" s="34">
        <v>80605</v>
      </c>
      <c r="L6075" s="37">
        <f t="shared" si="426"/>
        <v>81</v>
      </c>
      <c r="M6075" s="34">
        <v>5287</v>
      </c>
      <c r="N6075" s="36">
        <f t="shared" si="427"/>
        <v>65.271604938271608</v>
      </c>
      <c r="O6075" s="34"/>
      <c r="P6075" s="34">
        <v>160130</v>
      </c>
      <c r="Q6075" s="37">
        <f t="shared" si="428"/>
        <v>160</v>
      </c>
      <c r="R6075" s="34">
        <v>15213</v>
      </c>
    </row>
    <row r="6076" spans="1:18" ht="14.25" thickBot="1">
      <c r="A6076" s="33" t="s">
        <v>606</v>
      </c>
      <c r="B6076" s="47">
        <v>41365</v>
      </c>
      <c r="C6076" t="s">
        <v>118</v>
      </c>
      <c r="D6076" t="s">
        <v>651</v>
      </c>
      <c r="E6076" t="s">
        <v>40</v>
      </c>
      <c r="F6076" t="s">
        <v>614</v>
      </c>
      <c r="G6076" t="s">
        <v>53</v>
      </c>
      <c r="I6076" t="s">
        <v>609</v>
      </c>
      <c r="K6076" s="34" t="s">
        <v>11</v>
      </c>
      <c r="L6076" s="37" t="str">
        <f t="shared" si="426"/>
        <v/>
      </c>
      <c r="M6076" s="34" t="s">
        <v>11</v>
      </c>
      <c r="N6076" s="36" t="str">
        <f t="shared" si="427"/>
        <v/>
      </c>
      <c r="O6076" s="34"/>
      <c r="P6076" s="34">
        <v>9391</v>
      </c>
      <c r="Q6076" s="37">
        <f t="shared" si="428"/>
        <v>9</v>
      </c>
      <c r="R6076" s="34">
        <v>2167</v>
      </c>
    </row>
    <row r="6077" spans="1:18" ht="14.25" thickBot="1">
      <c r="A6077" s="33" t="s">
        <v>606</v>
      </c>
      <c r="B6077" s="47">
        <v>41365</v>
      </c>
      <c r="C6077" t="s">
        <v>118</v>
      </c>
      <c r="D6077" t="s">
        <v>634</v>
      </c>
      <c r="E6077" t="s">
        <v>38</v>
      </c>
      <c r="F6077" t="s">
        <v>610</v>
      </c>
      <c r="G6077" t="s">
        <v>48</v>
      </c>
      <c r="I6077" t="s">
        <v>609</v>
      </c>
      <c r="K6077" s="34">
        <v>28120</v>
      </c>
      <c r="L6077" s="37">
        <f t="shared" si="426"/>
        <v>28</v>
      </c>
      <c r="M6077" s="34">
        <v>988</v>
      </c>
      <c r="N6077" s="36">
        <f t="shared" si="427"/>
        <v>35.285714285714285</v>
      </c>
      <c r="O6077" s="34"/>
      <c r="P6077" s="34">
        <v>28120</v>
      </c>
      <c r="Q6077" s="37">
        <f t="shared" si="428"/>
        <v>28</v>
      </c>
      <c r="R6077" s="34">
        <v>988</v>
      </c>
    </row>
    <row r="6078" spans="1:18" ht="14.25" thickBot="1">
      <c r="A6078" s="33" t="s">
        <v>606</v>
      </c>
      <c r="B6078" s="47">
        <v>41365</v>
      </c>
      <c r="C6078" t="s">
        <v>118</v>
      </c>
      <c r="D6078" t="s">
        <v>634</v>
      </c>
      <c r="E6078" t="s">
        <v>38</v>
      </c>
      <c r="F6078" t="s">
        <v>635</v>
      </c>
      <c r="G6078" t="s">
        <v>65</v>
      </c>
      <c r="I6078" t="s">
        <v>609</v>
      </c>
      <c r="K6078" s="34" t="s">
        <v>11</v>
      </c>
      <c r="L6078" s="37" t="str">
        <f t="shared" si="426"/>
        <v/>
      </c>
      <c r="M6078" s="34" t="s">
        <v>11</v>
      </c>
      <c r="N6078" s="36" t="str">
        <f t="shared" si="427"/>
        <v/>
      </c>
      <c r="O6078" s="34"/>
      <c r="P6078" s="34">
        <v>21110</v>
      </c>
      <c r="Q6078" s="37">
        <f t="shared" si="428"/>
        <v>21</v>
      </c>
      <c r="R6078" s="34">
        <v>3912</v>
      </c>
    </row>
    <row r="6079" spans="1:18" ht="14.25" thickBot="1">
      <c r="A6079" s="33" t="s">
        <v>606</v>
      </c>
      <c r="B6079" s="47">
        <v>41365</v>
      </c>
      <c r="C6079" t="s">
        <v>118</v>
      </c>
      <c r="D6079" t="s">
        <v>634</v>
      </c>
      <c r="E6079" t="s">
        <v>38</v>
      </c>
      <c r="F6079" t="s">
        <v>616</v>
      </c>
      <c r="G6079" t="s">
        <v>60</v>
      </c>
      <c r="I6079" t="s">
        <v>609</v>
      </c>
      <c r="K6079" s="34">
        <v>17127</v>
      </c>
      <c r="L6079" s="37">
        <f t="shared" si="426"/>
        <v>17</v>
      </c>
      <c r="M6079" s="34">
        <v>3139</v>
      </c>
      <c r="N6079" s="36">
        <f t="shared" si="427"/>
        <v>184.64705882352942</v>
      </c>
      <c r="O6079" s="34"/>
      <c r="P6079" s="34">
        <v>17127</v>
      </c>
      <c r="Q6079" s="37">
        <f t="shared" si="428"/>
        <v>17</v>
      </c>
      <c r="R6079" s="34">
        <v>3139</v>
      </c>
    </row>
    <row r="6080" spans="1:18" ht="14.25" thickBot="1">
      <c r="A6080" s="33" t="s">
        <v>606</v>
      </c>
      <c r="B6080" s="47">
        <v>41365</v>
      </c>
      <c r="C6080" t="s">
        <v>118</v>
      </c>
      <c r="D6080" t="s">
        <v>636</v>
      </c>
      <c r="E6080" t="s">
        <v>69</v>
      </c>
      <c r="F6080" t="s">
        <v>608</v>
      </c>
      <c r="G6080" t="s">
        <v>61</v>
      </c>
      <c r="I6080" t="s">
        <v>609</v>
      </c>
      <c r="K6080" s="34" t="s">
        <v>11</v>
      </c>
      <c r="L6080" s="37" t="str">
        <f t="shared" si="426"/>
        <v/>
      </c>
      <c r="M6080" s="34" t="s">
        <v>11</v>
      </c>
      <c r="N6080" s="36" t="str">
        <f t="shared" si="427"/>
        <v/>
      </c>
      <c r="O6080" s="34"/>
      <c r="P6080" s="34">
        <v>398540</v>
      </c>
      <c r="Q6080" s="37">
        <f t="shared" si="428"/>
        <v>399</v>
      </c>
      <c r="R6080" s="34">
        <v>60013</v>
      </c>
    </row>
    <row r="6081" spans="1:18" ht="14.25" thickBot="1">
      <c r="A6081" s="33" t="s">
        <v>606</v>
      </c>
      <c r="B6081" s="47">
        <v>41365</v>
      </c>
      <c r="C6081" t="s">
        <v>118</v>
      </c>
      <c r="D6081" t="s">
        <v>636</v>
      </c>
      <c r="E6081" t="s">
        <v>69</v>
      </c>
      <c r="F6081" t="s">
        <v>642</v>
      </c>
      <c r="G6081" t="s">
        <v>99</v>
      </c>
      <c r="I6081" t="s">
        <v>609</v>
      </c>
      <c r="K6081" s="34" t="s">
        <v>11</v>
      </c>
      <c r="L6081" s="37" t="str">
        <f t="shared" si="426"/>
        <v/>
      </c>
      <c r="M6081" s="34" t="s">
        <v>11</v>
      </c>
      <c r="N6081" s="36" t="str">
        <f t="shared" si="427"/>
        <v/>
      </c>
      <c r="O6081" s="34"/>
      <c r="P6081" s="34">
        <v>48452</v>
      </c>
      <c r="Q6081" s="37">
        <f t="shared" si="428"/>
        <v>48</v>
      </c>
      <c r="R6081" s="34">
        <v>7380</v>
      </c>
    </row>
    <row r="6082" spans="1:18" ht="14.25" thickBot="1">
      <c r="A6082" s="33" t="s">
        <v>606</v>
      </c>
      <c r="B6082" s="47">
        <v>41365</v>
      </c>
      <c r="C6082" t="s">
        <v>118</v>
      </c>
      <c r="D6082" t="s">
        <v>636</v>
      </c>
      <c r="E6082" t="s">
        <v>69</v>
      </c>
      <c r="F6082" t="s">
        <v>610</v>
      </c>
      <c r="G6082" t="s">
        <v>48</v>
      </c>
      <c r="I6082" t="s">
        <v>609</v>
      </c>
      <c r="K6082" s="34">
        <v>100760</v>
      </c>
      <c r="L6082" s="37">
        <f t="shared" si="426"/>
        <v>101</v>
      </c>
      <c r="M6082" s="34">
        <v>16445</v>
      </c>
      <c r="N6082" s="36">
        <f t="shared" si="427"/>
        <v>162.82178217821783</v>
      </c>
      <c r="O6082" s="34"/>
      <c r="P6082" s="34">
        <v>100760</v>
      </c>
      <c r="Q6082" s="37">
        <f t="shared" si="428"/>
        <v>101</v>
      </c>
      <c r="R6082" s="34">
        <v>16445</v>
      </c>
    </row>
    <row r="6083" spans="1:18" ht="14.25" thickBot="1">
      <c r="A6083" s="33" t="s">
        <v>606</v>
      </c>
      <c r="B6083" s="47">
        <v>41365</v>
      </c>
      <c r="C6083" t="s">
        <v>118</v>
      </c>
      <c r="D6083" t="s">
        <v>636</v>
      </c>
      <c r="E6083" t="s">
        <v>69</v>
      </c>
      <c r="F6083" t="s">
        <v>616</v>
      </c>
      <c r="G6083" t="s">
        <v>60</v>
      </c>
      <c r="I6083" t="s">
        <v>609</v>
      </c>
      <c r="K6083" s="34">
        <v>495850</v>
      </c>
      <c r="L6083" s="37">
        <f t="shared" si="426"/>
        <v>496</v>
      </c>
      <c r="M6083" s="34">
        <v>80723</v>
      </c>
      <c r="N6083" s="36">
        <f t="shared" si="427"/>
        <v>162.74798387096774</v>
      </c>
      <c r="O6083" s="34"/>
      <c r="P6083" s="34">
        <v>1529586</v>
      </c>
      <c r="Q6083" s="37">
        <f t="shared" si="428"/>
        <v>1530</v>
      </c>
      <c r="R6083" s="34">
        <v>243330</v>
      </c>
    </row>
    <row r="6084" spans="1:18" ht="14.25" thickBot="1">
      <c r="A6084" s="33" t="s">
        <v>606</v>
      </c>
      <c r="B6084" s="47">
        <v>41365</v>
      </c>
      <c r="C6084" t="s">
        <v>118</v>
      </c>
      <c r="D6084" t="s">
        <v>636</v>
      </c>
      <c r="E6084" t="s">
        <v>69</v>
      </c>
      <c r="F6084" t="s">
        <v>625</v>
      </c>
      <c r="G6084" t="s">
        <v>66</v>
      </c>
      <c r="I6084" t="s">
        <v>609</v>
      </c>
      <c r="K6084" s="34" t="s">
        <v>11</v>
      </c>
      <c r="L6084" s="37" t="str">
        <f t="shared" si="426"/>
        <v/>
      </c>
      <c r="M6084" s="34" t="s">
        <v>11</v>
      </c>
      <c r="N6084" s="36" t="str">
        <f t="shared" si="427"/>
        <v/>
      </c>
      <c r="O6084" s="34"/>
      <c r="P6084" s="34">
        <v>198450</v>
      </c>
      <c r="Q6084" s="37">
        <f t="shared" si="428"/>
        <v>198</v>
      </c>
      <c r="R6084" s="34">
        <v>32429</v>
      </c>
    </row>
    <row r="6085" spans="1:18" ht="14.25" thickBot="1">
      <c r="A6085" s="33" t="s">
        <v>606</v>
      </c>
      <c r="B6085" s="47">
        <v>41365</v>
      </c>
      <c r="C6085" t="s">
        <v>118</v>
      </c>
      <c r="D6085" t="s">
        <v>638</v>
      </c>
      <c r="E6085" t="s">
        <v>70</v>
      </c>
      <c r="F6085" t="s">
        <v>610</v>
      </c>
      <c r="G6085" t="s">
        <v>48</v>
      </c>
      <c r="I6085" t="s">
        <v>609</v>
      </c>
      <c r="K6085" s="34">
        <v>40338</v>
      </c>
      <c r="L6085" s="37">
        <f t="shared" si="426"/>
        <v>40</v>
      </c>
      <c r="M6085" s="34">
        <v>1900</v>
      </c>
      <c r="N6085" s="36">
        <f t="shared" si="427"/>
        <v>47.5</v>
      </c>
      <c r="O6085" s="34"/>
      <c r="P6085" s="34">
        <v>40338</v>
      </c>
      <c r="Q6085" s="37">
        <f t="shared" si="428"/>
        <v>40</v>
      </c>
      <c r="R6085" s="34">
        <v>1900</v>
      </c>
    </row>
    <row r="6086" spans="1:18" ht="14.25" thickBot="1">
      <c r="A6086" s="33" t="s">
        <v>606</v>
      </c>
      <c r="B6086" s="47">
        <v>41365</v>
      </c>
      <c r="C6086" t="s">
        <v>118</v>
      </c>
      <c r="D6086" t="s">
        <v>638</v>
      </c>
      <c r="E6086" t="s">
        <v>70</v>
      </c>
      <c r="F6086" t="s">
        <v>614</v>
      </c>
      <c r="G6086" t="s">
        <v>53</v>
      </c>
      <c r="I6086" t="s">
        <v>609</v>
      </c>
      <c r="K6086" s="34">
        <v>17917</v>
      </c>
      <c r="L6086" s="37">
        <f t="shared" si="426"/>
        <v>18</v>
      </c>
      <c r="M6086" s="34">
        <v>4117</v>
      </c>
      <c r="N6086" s="36">
        <f t="shared" si="427"/>
        <v>228.72222222222223</v>
      </c>
      <c r="O6086" s="34"/>
      <c r="P6086" s="34">
        <v>17917</v>
      </c>
      <c r="Q6086" s="37">
        <f t="shared" si="428"/>
        <v>18</v>
      </c>
      <c r="R6086" s="34">
        <v>4117</v>
      </c>
    </row>
    <row r="6087" spans="1:18" ht="14.25" thickBot="1">
      <c r="A6087" s="33" t="s">
        <v>606</v>
      </c>
      <c r="B6087" s="47">
        <v>41365</v>
      </c>
      <c r="C6087" t="s">
        <v>118</v>
      </c>
      <c r="D6087" t="s">
        <v>612</v>
      </c>
      <c r="E6087" t="s">
        <v>68</v>
      </c>
      <c r="F6087" t="s">
        <v>625</v>
      </c>
      <c r="G6087" t="s">
        <v>66</v>
      </c>
      <c r="I6087" t="s">
        <v>609</v>
      </c>
      <c r="K6087" s="34" t="s">
        <v>11</v>
      </c>
      <c r="L6087" s="37" t="str">
        <f t="shared" si="426"/>
        <v/>
      </c>
      <c r="M6087" s="34" t="s">
        <v>11</v>
      </c>
      <c r="N6087" s="36" t="str">
        <f t="shared" si="427"/>
        <v/>
      </c>
      <c r="O6087" s="34"/>
      <c r="P6087" s="34">
        <v>18060</v>
      </c>
      <c r="Q6087" s="37">
        <f t="shared" si="428"/>
        <v>18</v>
      </c>
      <c r="R6087" s="34">
        <v>3734</v>
      </c>
    </row>
    <row r="6088" spans="1:18" ht="14.25" thickBot="1">
      <c r="A6088" s="33" t="s">
        <v>657</v>
      </c>
      <c r="B6088" s="47">
        <v>41334</v>
      </c>
      <c r="C6088" t="s">
        <v>118</v>
      </c>
      <c r="D6088" t="s">
        <v>607</v>
      </c>
      <c r="E6088" t="s">
        <v>44</v>
      </c>
      <c r="F6088" t="s">
        <v>608</v>
      </c>
      <c r="G6088" t="s">
        <v>61</v>
      </c>
      <c r="I6088" t="s">
        <v>609</v>
      </c>
      <c r="K6088" s="34">
        <v>8995</v>
      </c>
      <c r="L6088" s="37">
        <f>IF(ISERROR(ROUND(K6088*0.001,0))=TRUE,"",(ROUND(K6088*0.001,0)))</f>
        <v>9</v>
      </c>
      <c r="M6088" s="34">
        <v>4771</v>
      </c>
      <c r="N6088" s="36">
        <f>IF(ISERROR(M6088/L6088)=TRUE,"",(M6088/L6088))</f>
        <v>530.11111111111109</v>
      </c>
      <c r="O6088" s="34"/>
      <c r="P6088" s="34">
        <v>271500</v>
      </c>
      <c r="Q6088" s="37">
        <f>IF(ISERROR(ROUND(P6088*0.001,0))=TRUE,"",(ROUND(P6088*0.001,0)))</f>
        <v>272</v>
      </c>
      <c r="R6088" s="34">
        <v>54303</v>
      </c>
    </row>
    <row r="6089" spans="1:18" ht="14.25" thickBot="1">
      <c r="A6089" s="33" t="s">
        <v>657</v>
      </c>
      <c r="B6089" s="47">
        <v>41334</v>
      </c>
      <c r="C6089" t="s">
        <v>118</v>
      </c>
      <c r="D6089" t="s">
        <v>607</v>
      </c>
      <c r="E6089" t="s">
        <v>44</v>
      </c>
      <c r="F6089" t="s">
        <v>610</v>
      </c>
      <c r="G6089" t="s">
        <v>48</v>
      </c>
      <c r="I6089" t="s">
        <v>609</v>
      </c>
      <c r="K6089" s="34">
        <v>2168235</v>
      </c>
      <c r="L6089" s="37">
        <f t="shared" ref="L6089:L6136" si="429">IF(ISERROR(ROUND(K6089*0.001,0))=TRUE,"",(ROUND(K6089*0.001,0)))</f>
        <v>2168</v>
      </c>
      <c r="M6089" s="34">
        <v>341821</v>
      </c>
      <c r="N6089" s="36">
        <f t="shared" ref="N6089:N6136" si="430">IF(ISERROR(M6089/L6089)=TRUE,"",(M6089/L6089))</f>
        <v>157.66651291512915</v>
      </c>
      <c r="O6089" s="34"/>
      <c r="P6089" s="34">
        <v>4193610</v>
      </c>
      <c r="Q6089" s="37">
        <f t="shared" ref="Q6089:Q6136" si="431">IF(ISERROR(ROUND(P6089*0.001,0))=TRUE,"",(ROUND(P6089*0.001,0)))</f>
        <v>4194</v>
      </c>
      <c r="R6089" s="34">
        <v>650446</v>
      </c>
    </row>
    <row r="6090" spans="1:18" ht="14.25" thickBot="1">
      <c r="A6090" s="33" t="s">
        <v>657</v>
      </c>
      <c r="B6090" s="47">
        <v>41334</v>
      </c>
      <c r="C6090" t="s">
        <v>118</v>
      </c>
      <c r="D6090" t="s">
        <v>607</v>
      </c>
      <c r="E6090" t="s">
        <v>44</v>
      </c>
      <c r="F6090" t="s">
        <v>612</v>
      </c>
      <c r="G6090" t="s">
        <v>57</v>
      </c>
      <c r="I6090" t="s">
        <v>609</v>
      </c>
      <c r="K6090" s="34">
        <v>19832</v>
      </c>
      <c r="L6090" s="37">
        <f t="shared" si="429"/>
        <v>20</v>
      </c>
      <c r="M6090" s="34">
        <v>6860</v>
      </c>
      <c r="N6090" s="36">
        <f t="shared" si="430"/>
        <v>343</v>
      </c>
      <c r="O6090" s="34"/>
      <c r="P6090" s="34">
        <v>40036</v>
      </c>
      <c r="Q6090" s="37">
        <f t="shared" si="431"/>
        <v>40</v>
      </c>
      <c r="R6090" s="34">
        <v>13282</v>
      </c>
    </row>
    <row r="6091" spans="1:18" ht="14.25" thickBot="1">
      <c r="A6091" s="33" t="s">
        <v>657</v>
      </c>
      <c r="B6091" s="47">
        <v>41334</v>
      </c>
      <c r="C6091" t="s">
        <v>118</v>
      </c>
      <c r="D6091" t="s">
        <v>607</v>
      </c>
      <c r="E6091" t="s">
        <v>44</v>
      </c>
      <c r="F6091" t="s">
        <v>614</v>
      </c>
      <c r="G6091" t="s">
        <v>53</v>
      </c>
      <c r="I6091" t="s">
        <v>609</v>
      </c>
      <c r="K6091" s="34">
        <v>108427</v>
      </c>
      <c r="L6091" s="37">
        <f t="shared" si="429"/>
        <v>108</v>
      </c>
      <c r="M6091" s="34">
        <v>38322</v>
      </c>
      <c r="N6091" s="36">
        <f t="shared" si="430"/>
        <v>354.83333333333331</v>
      </c>
      <c r="O6091" s="34"/>
      <c r="P6091" s="34">
        <v>170011</v>
      </c>
      <c r="Q6091" s="37">
        <f t="shared" si="431"/>
        <v>170</v>
      </c>
      <c r="R6091" s="34">
        <v>61661</v>
      </c>
    </row>
    <row r="6092" spans="1:18" ht="14.25" thickBot="1">
      <c r="A6092" s="33" t="s">
        <v>657</v>
      </c>
      <c r="B6092" s="47">
        <v>41334</v>
      </c>
      <c r="C6092" t="s">
        <v>118</v>
      </c>
      <c r="D6092" t="s">
        <v>607</v>
      </c>
      <c r="E6092" t="s">
        <v>44</v>
      </c>
      <c r="F6092" t="s">
        <v>616</v>
      </c>
      <c r="G6092" t="s">
        <v>60</v>
      </c>
      <c r="I6092" t="s">
        <v>609</v>
      </c>
      <c r="K6092" s="34">
        <v>81190</v>
      </c>
      <c r="L6092" s="37">
        <f t="shared" si="429"/>
        <v>81</v>
      </c>
      <c r="M6092" s="34">
        <v>33831</v>
      </c>
      <c r="N6092" s="36">
        <f t="shared" si="430"/>
        <v>417.66666666666669</v>
      </c>
      <c r="O6092" s="34"/>
      <c r="P6092" s="34">
        <v>239140</v>
      </c>
      <c r="Q6092" s="37">
        <f t="shared" si="431"/>
        <v>239</v>
      </c>
      <c r="R6092" s="34">
        <v>81825</v>
      </c>
    </row>
    <row r="6093" spans="1:18" ht="14.25" thickBot="1">
      <c r="A6093" s="33" t="s">
        <v>657</v>
      </c>
      <c r="B6093" s="47">
        <v>41334</v>
      </c>
      <c r="C6093" t="s">
        <v>118</v>
      </c>
      <c r="D6093" t="s">
        <v>607</v>
      </c>
      <c r="E6093" t="s">
        <v>44</v>
      </c>
      <c r="F6093" t="s">
        <v>625</v>
      </c>
      <c r="G6093" t="s">
        <v>66</v>
      </c>
      <c r="I6093" t="s">
        <v>609</v>
      </c>
      <c r="K6093" s="34">
        <v>723136</v>
      </c>
      <c r="L6093" s="37">
        <f t="shared" si="429"/>
        <v>723</v>
      </c>
      <c r="M6093" s="34">
        <v>97086</v>
      </c>
      <c r="N6093" s="36">
        <f t="shared" si="430"/>
        <v>134.28215767634856</v>
      </c>
      <c r="O6093" s="34"/>
      <c r="P6093" s="34">
        <v>2462455</v>
      </c>
      <c r="Q6093" s="37">
        <f t="shared" si="431"/>
        <v>2462</v>
      </c>
      <c r="R6093" s="34">
        <v>282599</v>
      </c>
    </row>
    <row r="6094" spans="1:18" ht="14.25" thickBot="1">
      <c r="A6094" s="33" t="s">
        <v>657</v>
      </c>
      <c r="B6094" s="47">
        <v>41334</v>
      </c>
      <c r="C6094" t="s">
        <v>118</v>
      </c>
      <c r="D6094" t="s">
        <v>607</v>
      </c>
      <c r="E6094" t="s">
        <v>44</v>
      </c>
      <c r="F6094" t="s">
        <v>626</v>
      </c>
      <c r="G6094" t="s">
        <v>62</v>
      </c>
      <c r="I6094" t="s">
        <v>609</v>
      </c>
      <c r="K6094" s="34">
        <v>34965</v>
      </c>
      <c r="L6094" s="37">
        <f t="shared" si="429"/>
        <v>35</v>
      </c>
      <c r="M6094" s="34">
        <v>2949</v>
      </c>
      <c r="N6094" s="36">
        <f t="shared" si="430"/>
        <v>84.257142857142853</v>
      </c>
      <c r="O6094" s="34"/>
      <c r="P6094" s="34">
        <v>34965</v>
      </c>
      <c r="Q6094" s="37">
        <f t="shared" si="431"/>
        <v>35</v>
      </c>
      <c r="R6094" s="34">
        <v>2949</v>
      </c>
    </row>
    <row r="6095" spans="1:18" ht="14.25" thickBot="1">
      <c r="A6095" s="33" t="s">
        <v>657</v>
      </c>
      <c r="B6095" s="47">
        <v>41334</v>
      </c>
      <c r="C6095" t="s">
        <v>118</v>
      </c>
      <c r="D6095" t="s">
        <v>607</v>
      </c>
      <c r="E6095" t="s">
        <v>44</v>
      </c>
      <c r="F6095" t="s">
        <v>646</v>
      </c>
      <c r="G6095" t="s">
        <v>74</v>
      </c>
      <c r="I6095" t="s">
        <v>609</v>
      </c>
      <c r="K6095" s="34">
        <v>1466988</v>
      </c>
      <c r="L6095" s="37">
        <f t="shared" si="429"/>
        <v>1467</v>
      </c>
      <c r="M6095" s="34">
        <v>206639</v>
      </c>
      <c r="N6095" s="36">
        <f t="shared" si="430"/>
        <v>140.85821404226311</v>
      </c>
      <c r="O6095" s="34"/>
      <c r="P6095" s="34">
        <v>4705591</v>
      </c>
      <c r="Q6095" s="37">
        <f t="shared" si="431"/>
        <v>4706</v>
      </c>
      <c r="R6095" s="34">
        <v>661554</v>
      </c>
    </row>
    <row r="6096" spans="1:18" ht="14.25" thickBot="1">
      <c r="A6096" s="33" t="s">
        <v>657</v>
      </c>
      <c r="B6096" s="47">
        <v>41334</v>
      </c>
      <c r="C6096" t="s">
        <v>118</v>
      </c>
      <c r="D6096" t="s">
        <v>622</v>
      </c>
      <c r="E6096" t="s">
        <v>45</v>
      </c>
      <c r="F6096" t="s">
        <v>614</v>
      </c>
      <c r="G6096" t="s">
        <v>53</v>
      </c>
      <c r="I6096" t="s">
        <v>609</v>
      </c>
      <c r="K6096" s="34" t="s">
        <v>11</v>
      </c>
      <c r="L6096" s="37" t="str">
        <f t="shared" si="429"/>
        <v/>
      </c>
      <c r="M6096" s="34" t="s">
        <v>11</v>
      </c>
      <c r="N6096" s="36" t="str">
        <f t="shared" si="430"/>
        <v/>
      </c>
      <c r="O6096" s="34"/>
      <c r="P6096" s="34">
        <v>7403</v>
      </c>
      <c r="Q6096" s="37">
        <f t="shared" si="431"/>
        <v>7</v>
      </c>
      <c r="R6096" s="34">
        <v>365</v>
      </c>
    </row>
    <row r="6097" spans="1:18" ht="14.25" thickBot="1">
      <c r="A6097" s="33" t="s">
        <v>657</v>
      </c>
      <c r="B6097" s="47">
        <v>41334</v>
      </c>
      <c r="C6097" t="s">
        <v>118</v>
      </c>
      <c r="D6097" t="s">
        <v>622</v>
      </c>
      <c r="E6097" t="s">
        <v>45</v>
      </c>
      <c r="F6097" t="s">
        <v>625</v>
      </c>
      <c r="G6097" t="s">
        <v>66</v>
      </c>
      <c r="I6097" t="s">
        <v>609</v>
      </c>
      <c r="K6097" s="34">
        <v>20343</v>
      </c>
      <c r="L6097" s="37">
        <f t="shared" si="429"/>
        <v>20</v>
      </c>
      <c r="M6097" s="34">
        <v>4399</v>
      </c>
      <c r="N6097" s="36">
        <f t="shared" si="430"/>
        <v>219.95</v>
      </c>
      <c r="O6097" s="34"/>
      <c r="P6097" s="34">
        <v>133999</v>
      </c>
      <c r="Q6097" s="37">
        <f t="shared" si="431"/>
        <v>134</v>
      </c>
      <c r="R6097" s="34">
        <v>15096</v>
      </c>
    </row>
    <row r="6098" spans="1:18" ht="14.25" thickBot="1">
      <c r="A6098" s="33" t="s">
        <v>657</v>
      </c>
      <c r="B6098" s="47">
        <v>41334</v>
      </c>
      <c r="C6098" t="s">
        <v>118</v>
      </c>
      <c r="D6098" t="s">
        <v>628</v>
      </c>
      <c r="E6098" t="s">
        <v>43</v>
      </c>
      <c r="F6098" t="s">
        <v>608</v>
      </c>
      <c r="G6098" t="s">
        <v>61</v>
      </c>
      <c r="I6098" t="s">
        <v>609</v>
      </c>
      <c r="K6098" s="34">
        <v>204260</v>
      </c>
      <c r="L6098" s="37">
        <f t="shared" si="429"/>
        <v>204</v>
      </c>
      <c r="M6098" s="34">
        <v>34318</v>
      </c>
      <c r="N6098" s="36">
        <f t="shared" si="430"/>
        <v>168.22549019607843</v>
      </c>
      <c r="O6098" s="34"/>
      <c r="P6098" s="34">
        <v>385212</v>
      </c>
      <c r="Q6098" s="37">
        <f t="shared" si="431"/>
        <v>385</v>
      </c>
      <c r="R6098" s="34">
        <v>60806</v>
      </c>
    </row>
    <row r="6099" spans="1:18" ht="14.25" thickBot="1">
      <c r="A6099" s="33" t="s">
        <v>657</v>
      </c>
      <c r="B6099" s="47">
        <v>41334</v>
      </c>
      <c r="C6099" t="s">
        <v>118</v>
      </c>
      <c r="D6099" t="s">
        <v>628</v>
      </c>
      <c r="E6099" t="s">
        <v>43</v>
      </c>
      <c r="F6099" t="s">
        <v>610</v>
      </c>
      <c r="G6099" t="s">
        <v>48</v>
      </c>
      <c r="I6099" t="s">
        <v>609</v>
      </c>
      <c r="K6099" s="34">
        <v>1065648</v>
      </c>
      <c r="L6099" s="37">
        <f t="shared" si="429"/>
        <v>1066</v>
      </c>
      <c r="M6099" s="34">
        <v>138662</v>
      </c>
      <c r="N6099" s="36">
        <f t="shared" si="430"/>
        <v>130.07692307692307</v>
      </c>
      <c r="O6099" s="34"/>
      <c r="P6099" s="34">
        <v>1542970</v>
      </c>
      <c r="Q6099" s="37">
        <f t="shared" si="431"/>
        <v>1543</v>
      </c>
      <c r="R6099" s="34">
        <v>206085</v>
      </c>
    </row>
    <row r="6100" spans="1:18" ht="14.25" thickBot="1">
      <c r="A6100" s="33" t="s">
        <v>657</v>
      </c>
      <c r="B6100" s="47">
        <v>41334</v>
      </c>
      <c r="C6100" t="s">
        <v>118</v>
      </c>
      <c r="D6100" t="s">
        <v>628</v>
      </c>
      <c r="E6100" t="s">
        <v>43</v>
      </c>
      <c r="F6100" t="s">
        <v>614</v>
      </c>
      <c r="G6100" t="s">
        <v>53</v>
      </c>
      <c r="I6100" t="s">
        <v>609</v>
      </c>
      <c r="K6100" s="34">
        <v>29454</v>
      </c>
      <c r="L6100" s="37">
        <f t="shared" si="429"/>
        <v>29</v>
      </c>
      <c r="M6100" s="34">
        <v>11133</v>
      </c>
      <c r="N6100" s="36">
        <f t="shared" si="430"/>
        <v>383.89655172413791</v>
      </c>
      <c r="O6100" s="34"/>
      <c r="P6100" s="34">
        <v>40854</v>
      </c>
      <c r="Q6100" s="37">
        <f t="shared" si="431"/>
        <v>41</v>
      </c>
      <c r="R6100" s="34">
        <v>16355</v>
      </c>
    </row>
    <row r="6101" spans="1:18" ht="14.25" thickBot="1">
      <c r="A6101" s="33" t="s">
        <v>657</v>
      </c>
      <c r="B6101" s="47">
        <v>41334</v>
      </c>
      <c r="C6101" t="s">
        <v>118</v>
      </c>
      <c r="D6101" t="s">
        <v>628</v>
      </c>
      <c r="E6101" t="s">
        <v>43</v>
      </c>
      <c r="F6101" t="s">
        <v>625</v>
      </c>
      <c r="G6101" t="s">
        <v>66</v>
      </c>
      <c r="I6101" t="s">
        <v>609</v>
      </c>
      <c r="K6101" s="34">
        <v>177630</v>
      </c>
      <c r="L6101" s="37">
        <f t="shared" si="429"/>
        <v>178</v>
      </c>
      <c r="M6101" s="34">
        <v>34459</v>
      </c>
      <c r="N6101" s="36">
        <f t="shared" si="430"/>
        <v>193.58988764044943</v>
      </c>
      <c r="O6101" s="34"/>
      <c r="P6101" s="34">
        <v>365855</v>
      </c>
      <c r="Q6101" s="37">
        <f t="shared" si="431"/>
        <v>366</v>
      </c>
      <c r="R6101" s="34">
        <v>62499</v>
      </c>
    </row>
    <row r="6102" spans="1:18" ht="14.25" thickBot="1">
      <c r="A6102" s="33" t="s">
        <v>657</v>
      </c>
      <c r="B6102" s="47">
        <v>41334</v>
      </c>
      <c r="C6102" t="s">
        <v>118</v>
      </c>
      <c r="D6102" t="s">
        <v>628</v>
      </c>
      <c r="E6102" t="s">
        <v>43</v>
      </c>
      <c r="F6102" t="s">
        <v>620</v>
      </c>
      <c r="G6102" t="s">
        <v>67</v>
      </c>
      <c r="I6102" t="s">
        <v>609</v>
      </c>
      <c r="K6102" s="34" t="s">
        <v>11</v>
      </c>
      <c r="L6102" s="37" t="str">
        <f t="shared" si="429"/>
        <v/>
      </c>
      <c r="M6102" s="34" t="s">
        <v>11</v>
      </c>
      <c r="N6102" s="36" t="str">
        <f t="shared" si="430"/>
        <v/>
      </c>
      <c r="O6102" s="34"/>
      <c r="P6102" s="34">
        <v>20940</v>
      </c>
      <c r="Q6102" s="37">
        <f t="shared" si="431"/>
        <v>21</v>
      </c>
      <c r="R6102" s="34">
        <v>1856</v>
      </c>
    </row>
    <row r="6103" spans="1:18" ht="14.25" thickBot="1">
      <c r="A6103" s="33" t="s">
        <v>657</v>
      </c>
      <c r="B6103" s="47">
        <v>41334</v>
      </c>
      <c r="C6103" t="s">
        <v>118</v>
      </c>
      <c r="D6103" t="s">
        <v>628</v>
      </c>
      <c r="E6103" t="s">
        <v>43</v>
      </c>
      <c r="F6103" t="s">
        <v>646</v>
      </c>
      <c r="G6103" t="s">
        <v>74</v>
      </c>
      <c r="I6103" t="s">
        <v>609</v>
      </c>
      <c r="K6103" s="34">
        <v>271353</v>
      </c>
      <c r="L6103" s="37">
        <f t="shared" si="429"/>
        <v>271</v>
      </c>
      <c r="M6103" s="34">
        <v>36569</v>
      </c>
      <c r="N6103" s="36">
        <f t="shared" si="430"/>
        <v>134.94095940959409</v>
      </c>
      <c r="O6103" s="34"/>
      <c r="P6103" s="34">
        <v>646213</v>
      </c>
      <c r="Q6103" s="37">
        <f t="shared" si="431"/>
        <v>646</v>
      </c>
      <c r="R6103" s="34">
        <v>79736</v>
      </c>
    </row>
    <row r="6104" spans="1:18" ht="14.25" thickBot="1">
      <c r="A6104" s="33" t="s">
        <v>657</v>
      </c>
      <c r="B6104" s="47">
        <v>41334</v>
      </c>
      <c r="C6104" t="s">
        <v>118</v>
      </c>
      <c r="D6104" t="s">
        <v>631</v>
      </c>
      <c r="E6104" t="s">
        <v>42</v>
      </c>
      <c r="F6104" t="s">
        <v>625</v>
      </c>
      <c r="G6104" t="s">
        <v>66</v>
      </c>
      <c r="I6104" t="s">
        <v>609</v>
      </c>
      <c r="K6104" s="34">
        <v>147223</v>
      </c>
      <c r="L6104" s="37">
        <f t="shared" si="429"/>
        <v>147</v>
      </c>
      <c r="M6104" s="34">
        <v>26329</v>
      </c>
      <c r="N6104" s="36">
        <f t="shared" si="430"/>
        <v>179.10884353741497</v>
      </c>
      <c r="O6104" s="34"/>
      <c r="P6104" s="34">
        <v>347524</v>
      </c>
      <c r="Q6104" s="37">
        <f t="shared" si="431"/>
        <v>348</v>
      </c>
      <c r="R6104" s="34">
        <v>58944</v>
      </c>
    </row>
    <row r="6105" spans="1:18" ht="14.25" thickBot="1">
      <c r="A6105" s="33" t="s">
        <v>657</v>
      </c>
      <c r="B6105" s="47">
        <v>41334</v>
      </c>
      <c r="C6105" t="s">
        <v>118</v>
      </c>
      <c r="D6105" t="s">
        <v>632</v>
      </c>
      <c r="E6105" t="s">
        <v>39</v>
      </c>
      <c r="F6105" t="s">
        <v>616</v>
      </c>
      <c r="G6105" t="s">
        <v>60</v>
      </c>
      <c r="I6105" t="s">
        <v>609</v>
      </c>
      <c r="K6105" s="34" t="s">
        <v>11</v>
      </c>
      <c r="L6105" s="37" t="str">
        <f t="shared" si="429"/>
        <v/>
      </c>
      <c r="M6105" s="34" t="s">
        <v>11</v>
      </c>
      <c r="N6105" s="36" t="str">
        <f t="shared" si="430"/>
        <v/>
      </c>
      <c r="O6105" s="34"/>
      <c r="P6105" s="34">
        <v>4137</v>
      </c>
      <c r="Q6105" s="37">
        <f t="shared" si="431"/>
        <v>4</v>
      </c>
      <c r="R6105" s="34">
        <v>2138</v>
      </c>
    </row>
    <row r="6106" spans="1:18" ht="14.25" thickBot="1">
      <c r="A6106" s="33" t="s">
        <v>657</v>
      </c>
      <c r="B6106" s="47">
        <v>41334</v>
      </c>
      <c r="C6106" t="s">
        <v>118</v>
      </c>
      <c r="D6106" t="s">
        <v>632</v>
      </c>
      <c r="E6106" t="s">
        <v>39</v>
      </c>
      <c r="F6106" t="s">
        <v>625</v>
      </c>
      <c r="G6106" t="s">
        <v>66</v>
      </c>
      <c r="I6106" t="s">
        <v>609</v>
      </c>
      <c r="K6106" s="34">
        <v>917516</v>
      </c>
      <c r="L6106" s="37">
        <f t="shared" si="429"/>
        <v>918</v>
      </c>
      <c r="M6106" s="34">
        <v>67095</v>
      </c>
      <c r="N6106" s="36">
        <f t="shared" si="430"/>
        <v>73.088235294117652</v>
      </c>
      <c r="O6106" s="34"/>
      <c r="P6106" s="34">
        <v>1708566</v>
      </c>
      <c r="Q6106" s="37">
        <f t="shared" si="431"/>
        <v>1709</v>
      </c>
      <c r="R6106" s="34">
        <v>120103</v>
      </c>
    </row>
    <row r="6107" spans="1:18" ht="14.25" thickBot="1">
      <c r="A6107" s="33" t="s">
        <v>657</v>
      </c>
      <c r="B6107" s="47">
        <v>41334</v>
      </c>
      <c r="C6107" t="s">
        <v>118</v>
      </c>
      <c r="D6107" t="s">
        <v>632</v>
      </c>
      <c r="E6107" t="s">
        <v>39</v>
      </c>
      <c r="F6107" t="s">
        <v>620</v>
      </c>
      <c r="G6107" t="s">
        <v>67</v>
      </c>
      <c r="I6107" t="s">
        <v>609</v>
      </c>
      <c r="K6107" s="34" t="s">
        <v>11</v>
      </c>
      <c r="L6107" s="37" t="str">
        <f t="shared" si="429"/>
        <v/>
      </c>
      <c r="M6107" s="34" t="s">
        <v>11</v>
      </c>
      <c r="N6107" s="36" t="str">
        <f t="shared" si="430"/>
        <v/>
      </c>
      <c r="O6107" s="34"/>
      <c r="P6107" s="34">
        <v>1164</v>
      </c>
      <c r="Q6107" s="37">
        <f t="shared" si="431"/>
        <v>1</v>
      </c>
      <c r="R6107" s="34">
        <v>453</v>
      </c>
    </row>
    <row r="6108" spans="1:18" ht="14.25" thickBot="1">
      <c r="A6108" s="33" t="s">
        <v>657</v>
      </c>
      <c r="B6108" s="47">
        <v>41334</v>
      </c>
      <c r="C6108" t="s">
        <v>118</v>
      </c>
      <c r="D6108" t="s">
        <v>658</v>
      </c>
      <c r="E6108" t="s">
        <v>36</v>
      </c>
      <c r="F6108" t="s">
        <v>610</v>
      </c>
      <c r="G6108" t="s">
        <v>48</v>
      </c>
      <c r="I6108" t="s">
        <v>609</v>
      </c>
      <c r="K6108" s="34" t="s">
        <v>11</v>
      </c>
      <c r="L6108" s="37" t="str">
        <f t="shared" si="429"/>
        <v/>
      </c>
      <c r="M6108" s="34" t="s">
        <v>11</v>
      </c>
      <c r="N6108" s="36" t="str">
        <f t="shared" si="430"/>
        <v/>
      </c>
      <c r="O6108" s="34"/>
      <c r="P6108" s="34">
        <v>74370</v>
      </c>
      <c r="Q6108" s="37">
        <f t="shared" si="431"/>
        <v>74</v>
      </c>
      <c r="R6108" s="34">
        <v>19409</v>
      </c>
    </row>
    <row r="6109" spans="1:18" ht="14.25" thickBot="1">
      <c r="A6109" s="33" t="s">
        <v>657</v>
      </c>
      <c r="B6109" s="47">
        <v>41334</v>
      </c>
      <c r="C6109" t="s">
        <v>118</v>
      </c>
      <c r="D6109" t="s">
        <v>658</v>
      </c>
      <c r="E6109" t="s">
        <v>36</v>
      </c>
      <c r="F6109" t="s">
        <v>616</v>
      </c>
      <c r="G6109" t="s">
        <v>60</v>
      </c>
      <c r="I6109" t="s">
        <v>609</v>
      </c>
      <c r="K6109" s="34">
        <v>23312</v>
      </c>
      <c r="L6109" s="37">
        <f t="shared" si="429"/>
        <v>23</v>
      </c>
      <c r="M6109" s="34">
        <v>2401</v>
      </c>
      <c r="N6109" s="36">
        <f t="shared" si="430"/>
        <v>104.39130434782609</v>
      </c>
      <c r="O6109" s="34"/>
      <c r="P6109" s="34">
        <v>113080</v>
      </c>
      <c r="Q6109" s="37">
        <f t="shared" si="431"/>
        <v>113</v>
      </c>
      <c r="R6109" s="34">
        <v>10486</v>
      </c>
    </row>
    <row r="6110" spans="1:18" ht="14.25" thickBot="1">
      <c r="A6110" s="33" t="s">
        <v>657</v>
      </c>
      <c r="B6110" s="47">
        <v>41334</v>
      </c>
      <c r="C6110" t="s">
        <v>118</v>
      </c>
      <c r="D6110" t="s">
        <v>658</v>
      </c>
      <c r="E6110" t="s">
        <v>36</v>
      </c>
      <c r="F6110" t="s">
        <v>625</v>
      </c>
      <c r="G6110" t="s">
        <v>66</v>
      </c>
      <c r="I6110" t="s">
        <v>609</v>
      </c>
      <c r="K6110" s="34">
        <v>87560</v>
      </c>
      <c r="L6110" s="37">
        <f t="shared" si="429"/>
        <v>88</v>
      </c>
      <c r="M6110" s="34">
        <v>4979</v>
      </c>
      <c r="N6110" s="36">
        <f t="shared" si="430"/>
        <v>56.579545454545453</v>
      </c>
      <c r="O6110" s="34"/>
      <c r="P6110" s="34">
        <v>207872</v>
      </c>
      <c r="Q6110" s="37">
        <f t="shared" si="431"/>
        <v>208</v>
      </c>
      <c r="R6110" s="34">
        <v>14512</v>
      </c>
    </row>
    <row r="6111" spans="1:18" ht="14.25" thickBot="1">
      <c r="A6111" s="33" t="s">
        <v>657</v>
      </c>
      <c r="B6111" s="47">
        <v>41334</v>
      </c>
      <c r="C6111" t="s">
        <v>118</v>
      </c>
      <c r="D6111" t="s">
        <v>658</v>
      </c>
      <c r="E6111" t="s">
        <v>36</v>
      </c>
      <c r="F6111" t="s">
        <v>646</v>
      </c>
      <c r="G6111" t="s">
        <v>74</v>
      </c>
      <c r="I6111" t="s">
        <v>609</v>
      </c>
      <c r="K6111" s="34">
        <v>59940</v>
      </c>
      <c r="L6111" s="37">
        <f t="shared" si="429"/>
        <v>60</v>
      </c>
      <c r="M6111" s="34">
        <v>11867</v>
      </c>
      <c r="N6111" s="36">
        <f t="shared" si="430"/>
        <v>197.78333333333333</v>
      </c>
      <c r="O6111" s="34"/>
      <c r="P6111" s="34">
        <v>323860</v>
      </c>
      <c r="Q6111" s="37">
        <f t="shared" si="431"/>
        <v>324</v>
      </c>
      <c r="R6111" s="34">
        <v>57484</v>
      </c>
    </row>
    <row r="6112" spans="1:18" ht="14.25" thickBot="1">
      <c r="A6112" s="33" t="s">
        <v>657</v>
      </c>
      <c r="B6112" s="47">
        <v>41334</v>
      </c>
      <c r="C6112" t="s">
        <v>118</v>
      </c>
      <c r="D6112" t="s">
        <v>633</v>
      </c>
      <c r="E6112" t="s">
        <v>35</v>
      </c>
      <c r="F6112" t="s">
        <v>610</v>
      </c>
      <c r="G6112" t="s">
        <v>48</v>
      </c>
      <c r="I6112" t="s">
        <v>609</v>
      </c>
      <c r="K6112" s="34" t="s">
        <v>11</v>
      </c>
      <c r="L6112" s="37" t="str">
        <f t="shared" si="429"/>
        <v/>
      </c>
      <c r="M6112" s="34" t="s">
        <v>11</v>
      </c>
      <c r="N6112" s="36" t="str">
        <f t="shared" si="430"/>
        <v/>
      </c>
      <c r="O6112" s="34"/>
      <c r="P6112" s="34">
        <v>2472</v>
      </c>
      <c r="Q6112" s="37">
        <f t="shared" si="431"/>
        <v>2</v>
      </c>
      <c r="R6112" s="34">
        <v>730</v>
      </c>
    </row>
    <row r="6113" spans="1:18" ht="14.25" thickBot="1">
      <c r="A6113" s="33" t="s">
        <v>657</v>
      </c>
      <c r="B6113" s="47">
        <v>41334</v>
      </c>
      <c r="C6113" t="s">
        <v>118</v>
      </c>
      <c r="D6113" t="s">
        <v>633</v>
      </c>
      <c r="E6113" t="s">
        <v>35</v>
      </c>
      <c r="F6113" t="s">
        <v>614</v>
      </c>
      <c r="G6113" t="s">
        <v>53</v>
      </c>
      <c r="I6113" t="s">
        <v>609</v>
      </c>
      <c r="K6113" s="34" t="s">
        <v>11</v>
      </c>
      <c r="L6113" s="37" t="str">
        <f t="shared" si="429"/>
        <v/>
      </c>
      <c r="M6113" s="34" t="s">
        <v>11</v>
      </c>
      <c r="N6113" s="36" t="str">
        <f t="shared" si="430"/>
        <v/>
      </c>
      <c r="O6113" s="34"/>
      <c r="P6113" s="34">
        <v>4227</v>
      </c>
      <c r="Q6113" s="37">
        <f t="shared" si="431"/>
        <v>4</v>
      </c>
      <c r="R6113" s="34">
        <v>1656</v>
      </c>
    </row>
    <row r="6114" spans="1:18" ht="14.25" thickBot="1">
      <c r="A6114" s="33" t="s">
        <v>657</v>
      </c>
      <c r="B6114" s="47">
        <v>41334</v>
      </c>
      <c r="C6114" t="s">
        <v>118</v>
      </c>
      <c r="D6114" t="s">
        <v>633</v>
      </c>
      <c r="E6114" t="s">
        <v>35</v>
      </c>
      <c r="F6114" t="s">
        <v>659</v>
      </c>
      <c r="G6114" t="s">
        <v>73</v>
      </c>
      <c r="I6114" t="s">
        <v>609</v>
      </c>
      <c r="K6114" s="34">
        <v>210550</v>
      </c>
      <c r="L6114" s="37">
        <f t="shared" si="429"/>
        <v>211</v>
      </c>
      <c r="M6114" s="34">
        <v>9551</v>
      </c>
      <c r="N6114" s="36">
        <f t="shared" si="430"/>
        <v>45.265402843601898</v>
      </c>
      <c r="O6114" s="34"/>
      <c r="P6114" s="34">
        <v>210550</v>
      </c>
      <c r="Q6114" s="37">
        <f t="shared" si="431"/>
        <v>211</v>
      </c>
      <c r="R6114" s="34">
        <v>9551</v>
      </c>
    </row>
    <row r="6115" spans="1:18" ht="14.25" thickBot="1">
      <c r="A6115" s="33" t="s">
        <v>657</v>
      </c>
      <c r="B6115" s="47">
        <v>41334</v>
      </c>
      <c r="C6115" t="s">
        <v>118</v>
      </c>
      <c r="D6115" t="s">
        <v>633</v>
      </c>
      <c r="E6115" t="s">
        <v>35</v>
      </c>
      <c r="F6115" t="s">
        <v>625</v>
      </c>
      <c r="G6115" t="s">
        <v>66</v>
      </c>
      <c r="I6115" t="s">
        <v>609</v>
      </c>
      <c r="K6115" s="34">
        <v>29123</v>
      </c>
      <c r="L6115" s="37">
        <f t="shared" si="429"/>
        <v>29</v>
      </c>
      <c r="M6115" s="34">
        <v>4630</v>
      </c>
      <c r="N6115" s="36">
        <f t="shared" si="430"/>
        <v>159.65517241379311</v>
      </c>
      <c r="O6115" s="34"/>
      <c r="P6115" s="34">
        <v>29123</v>
      </c>
      <c r="Q6115" s="37">
        <f t="shared" si="431"/>
        <v>29</v>
      </c>
      <c r="R6115" s="34">
        <v>4630</v>
      </c>
    </row>
    <row r="6116" spans="1:18" ht="14.25" thickBot="1">
      <c r="A6116" s="33" t="s">
        <v>657</v>
      </c>
      <c r="B6116" s="47">
        <v>41334</v>
      </c>
      <c r="C6116" t="s">
        <v>118</v>
      </c>
      <c r="D6116" t="s">
        <v>633</v>
      </c>
      <c r="E6116" t="s">
        <v>35</v>
      </c>
      <c r="F6116" t="s">
        <v>646</v>
      </c>
      <c r="G6116" t="s">
        <v>74</v>
      </c>
      <c r="I6116" t="s">
        <v>609</v>
      </c>
      <c r="K6116" s="34">
        <v>42075</v>
      </c>
      <c r="L6116" s="37">
        <f t="shared" si="429"/>
        <v>42</v>
      </c>
      <c r="M6116" s="34">
        <v>9593</v>
      </c>
      <c r="N6116" s="36">
        <f t="shared" si="430"/>
        <v>228.4047619047619</v>
      </c>
      <c r="O6116" s="34"/>
      <c r="P6116" s="34">
        <v>42075</v>
      </c>
      <c r="Q6116" s="37">
        <f t="shared" si="431"/>
        <v>42</v>
      </c>
      <c r="R6116" s="34">
        <v>9593</v>
      </c>
    </row>
    <row r="6117" spans="1:18" ht="14.25" thickBot="1">
      <c r="A6117" s="33" t="s">
        <v>657</v>
      </c>
      <c r="B6117" s="47">
        <v>41334</v>
      </c>
      <c r="C6117" t="s">
        <v>118</v>
      </c>
      <c r="D6117" t="s">
        <v>651</v>
      </c>
      <c r="E6117" t="s">
        <v>40</v>
      </c>
      <c r="F6117" t="s">
        <v>610</v>
      </c>
      <c r="G6117" t="s">
        <v>48</v>
      </c>
      <c r="I6117" t="s">
        <v>609</v>
      </c>
      <c r="K6117" s="34" t="s">
        <v>11</v>
      </c>
      <c r="L6117" s="37" t="str">
        <f t="shared" si="429"/>
        <v/>
      </c>
      <c r="M6117" s="34" t="s">
        <v>11</v>
      </c>
      <c r="N6117" s="36" t="str">
        <f t="shared" si="430"/>
        <v/>
      </c>
      <c r="O6117" s="34"/>
      <c r="P6117" s="34">
        <v>37099</v>
      </c>
      <c r="Q6117" s="37">
        <f t="shared" si="431"/>
        <v>37</v>
      </c>
      <c r="R6117" s="34">
        <v>11486</v>
      </c>
    </row>
    <row r="6118" spans="1:18" ht="14.25" thickBot="1">
      <c r="A6118" s="33" t="s">
        <v>657</v>
      </c>
      <c r="B6118" s="47">
        <v>41334</v>
      </c>
      <c r="C6118" t="s">
        <v>118</v>
      </c>
      <c r="D6118" t="s">
        <v>651</v>
      </c>
      <c r="E6118" t="s">
        <v>40</v>
      </c>
      <c r="F6118" t="s">
        <v>614</v>
      </c>
      <c r="G6118" t="s">
        <v>53</v>
      </c>
      <c r="I6118" t="s">
        <v>609</v>
      </c>
      <c r="K6118" s="34" t="s">
        <v>11</v>
      </c>
      <c r="L6118" s="37" t="str">
        <f t="shared" si="429"/>
        <v/>
      </c>
      <c r="M6118" s="34" t="s">
        <v>11</v>
      </c>
      <c r="N6118" s="36" t="str">
        <f t="shared" si="430"/>
        <v/>
      </c>
      <c r="O6118" s="34"/>
      <c r="P6118" s="34">
        <v>6108</v>
      </c>
      <c r="Q6118" s="37">
        <f t="shared" si="431"/>
        <v>6</v>
      </c>
      <c r="R6118" s="34">
        <v>1959</v>
      </c>
    </row>
    <row r="6119" spans="1:18" ht="14.25" thickBot="1">
      <c r="A6119" s="33" t="s">
        <v>657</v>
      </c>
      <c r="B6119" s="47">
        <v>41334</v>
      </c>
      <c r="C6119" t="s">
        <v>118</v>
      </c>
      <c r="D6119" t="s">
        <v>634</v>
      </c>
      <c r="E6119" t="s">
        <v>38</v>
      </c>
      <c r="F6119" t="s">
        <v>608</v>
      </c>
      <c r="G6119" t="s">
        <v>61</v>
      </c>
      <c r="I6119" t="s">
        <v>609</v>
      </c>
      <c r="K6119" s="34">
        <v>10799</v>
      </c>
      <c r="L6119" s="37">
        <f t="shared" si="429"/>
        <v>11</v>
      </c>
      <c r="M6119" s="34">
        <v>901</v>
      </c>
      <c r="N6119" s="36">
        <f t="shared" si="430"/>
        <v>81.909090909090907</v>
      </c>
      <c r="O6119" s="34"/>
      <c r="P6119" s="34">
        <v>13758</v>
      </c>
      <c r="Q6119" s="37">
        <f t="shared" si="431"/>
        <v>14</v>
      </c>
      <c r="R6119" s="34">
        <v>1143</v>
      </c>
    </row>
    <row r="6120" spans="1:18" ht="14.25" thickBot="1">
      <c r="A6120" s="33" t="s">
        <v>657</v>
      </c>
      <c r="B6120" s="47">
        <v>41334</v>
      </c>
      <c r="C6120" t="s">
        <v>118</v>
      </c>
      <c r="D6120" t="s">
        <v>634</v>
      </c>
      <c r="E6120" t="s">
        <v>38</v>
      </c>
      <c r="F6120" t="s">
        <v>610</v>
      </c>
      <c r="G6120" t="s">
        <v>48</v>
      </c>
      <c r="I6120" t="s">
        <v>609</v>
      </c>
      <c r="K6120" s="34">
        <v>23182</v>
      </c>
      <c r="L6120" s="37">
        <f t="shared" si="429"/>
        <v>23</v>
      </c>
      <c r="M6120" s="34">
        <v>1819</v>
      </c>
      <c r="N6120" s="36">
        <f t="shared" si="430"/>
        <v>79.086956521739125</v>
      </c>
      <c r="O6120" s="34"/>
      <c r="P6120" s="34">
        <v>30344</v>
      </c>
      <c r="Q6120" s="37">
        <f t="shared" si="431"/>
        <v>30</v>
      </c>
      <c r="R6120" s="34">
        <v>2299</v>
      </c>
    </row>
    <row r="6121" spans="1:18" ht="14.25" thickBot="1">
      <c r="A6121" s="33" t="s">
        <v>657</v>
      </c>
      <c r="B6121" s="47">
        <v>41334</v>
      </c>
      <c r="C6121" t="s">
        <v>118</v>
      </c>
      <c r="D6121" t="s">
        <v>634</v>
      </c>
      <c r="E6121" t="s">
        <v>38</v>
      </c>
      <c r="F6121" t="s">
        <v>616</v>
      </c>
      <c r="G6121" t="s">
        <v>60</v>
      </c>
      <c r="I6121" t="s">
        <v>609</v>
      </c>
      <c r="K6121" s="34">
        <v>1449</v>
      </c>
      <c r="L6121" s="37">
        <f t="shared" si="429"/>
        <v>1</v>
      </c>
      <c r="M6121" s="34">
        <v>510</v>
      </c>
      <c r="N6121" s="36">
        <f t="shared" si="430"/>
        <v>510</v>
      </c>
      <c r="O6121" s="34"/>
      <c r="P6121" s="34">
        <v>1449</v>
      </c>
      <c r="Q6121" s="37">
        <f t="shared" si="431"/>
        <v>1</v>
      </c>
      <c r="R6121" s="34">
        <v>510</v>
      </c>
    </row>
    <row r="6122" spans="1:18" ht="14.25" thickBot="1">
      <c r="A6122" s="33" t="s">
        <v>657</v>
      </c>
      <c r="B6122" s="47">
        <v>41334</v>
      </c>
      <c r="C6122" t="s">
        <v>118</v>
      </c>
      <c r="D6122" t="s">
        <v>652</v>
      </c>
      <c r="E6122" t="s">
        <v>34</v>
      </c>
      <c r="F6122" t="s">
        <v>610</v>
      </c>
      <c r="G6122" t="s">
        <v>48</v>
      </c>
      <c r="I6122" t="s">
        <v>609</v>
      </c>
      <c r="K6122" s="34">
        <v>10985</v>
      </c>
      <c r="L6122" s="37">
        <f t="shared" si="429"/>
        <v>11</v>
      </c>
      <c r="M6122" s="34">
        <v>3890</v>
      </c>
      <c r="N6122" s="36">
        <f t="shared" si="430"/>
        <v>353.63636363636363</v>
      </c>
      <c r="O6122" s="34"/>
      <c r="P6122" s="34">
        <v>63095</v>
      </c>
      <c r="Q6122" s="37">
        <f t="shared" si="431"/>
        <v>63</v>
      </c>
      <c r="R6122" s="34">
        <v>19493</v>
      </c>
    </row>
    <row r="6123" spans="1:18" ht="14.25" thickBot="1">
      <c r="A6123" s="33" t="s">
        <v>657</v>
      </c>
      <c r="B6123" s="47">
        <v>41334</v>
      </c>
      <c r="C6123" t="s">
        <v>118</v>
      </c>
      <c r="D6123" t="s">
        <v>652</v>
      </c>
      <c r="E6123" t="s">
        <v>34</v>
      </c>
      <c r="F6123" t="s">
        <v>614</v>
      </c>
      <c r="G6123" t="s">
        <v>53</v>
      </c>
      <c r="I6123" t="s">
        <v>609</v>
      </c>
      <c r="K6123" s="34">
        <v>21500</v>
      </c>
      <c r="L6123" s="37">
        <f t="shared" si="429"/>
        <v>22</v>
      </c>
      <c r="M6123" s="34">
        <v>4300</v>
      </c>
      <c r="N6123" s="36">
        <f t="shared" si="430"/>
        <v>195.45454545454547</v>
      </c>
      <c r="O6123" s="34"/>
      <c r="P6123" s="34">
        <v>21500</v>
      </c>
      <c r="Q6123" s="37">
        <f t="shared" si="431"/>
        <v>22</v>
      </c>
      <c r="R6123" s="34">
        <v>4300</v>
      </c>
    </row>
    <row r="6124" spans="1:18" ht="14.25" thickBot="1">
      <c r="A6124" s="33" t="s">
        <v>657</v>
      </c>
      <c r="B6124" s="47">
        <v>41334</v>
      </c>
      <c r="C6124" t="s">
        <v>118</v>
      </c>
      <c r="D6124" t="s">
        <v>652</v>
      </c>
      <c r="E6124" t="s">
        <v>34</v>
      </c>
      <c r="F6124" t="s">
        <v>625</v>
      </c>
      <c r="G6124" t="s">
        <v>66</v>
      </c>
      <c r="I6124" t="s">
        <v>609</v>
      </c>
      <c r="K6124" s="34">
        <v>144000</v>
      </c>
      <c r="L6124" s="37">
        <f t="shared" si="429"/>
        <v>144</v>
      </c>
      <c r="M6124" s="34">
        <v>10302</v>
      </c>
      <c r="N6124" s="36">
        <f t="shared" si="430"/>
        <v>71.541666666666671</v>
      </c>
      <c r="O6124" s="34"/>
      <c r="P6124" s="34">
        <v>252000</v>
      </c>
      <c r="Q6124" s="37">
        <f t="shared" si="431"/>
        <v>252</v>
      </c>
      <c r="R6124" s="34">
        <v>16772</v>
      </c>
    </row>
    <row r="6125" spans="1:18" ht="14.25" thickBot="1">
      <c r="A6125" s="33" t="s">
        <v>657</v>
      </c>
      <c r="B6125" s="47">
        <v>41334</v>
      </c>
      <c r="C6125" t="s">
        <v>118</v>
      </c>
      <c r="D6125" t="s">
        <v>652</v>
      </c>
      <c r="E6125" t="s">
        <v>34</v>
      </c>
      <c r="F6125" t="s">
        <v>646</v>
      </c>
      <c r="G6125" t="s">
        <v>74</v>
      </c>
      <c r="I6125" t="s">
        <v>609</v>
      </c>
      <c r="K6125" s="34">
        <v>198921</v>
      </c>
      <c r="L6125" s="37">
        <f t="shared" si="429"/>
        <v>199</v>
      </c>
      <c r="M6125" s="34">
        <v>39929</v>
      </c>
      <c r="N6125" s="36">
        <f t="shared" si="430"/>
        <v>200.64824120603015</v>
      </c>
      <c r="O6125" s="34"/>
      <c r="P6125" s="34">
        <v>381168</v>
      </c>
      <c r="Q6125" s="37">
        <f t="shared" si="431"/>
        <v>381</v>
      </c>
      <c r="R6125" s="34">
        <v>73788</v>
      </c>
    </row>
    <row r="6126" spans="1:18" ht="14.25" thickBot="1">
      <c r="A6126" s="33" t="s">
        <v>657</v>
      </c>
      <c r="B6126" s="47">
        <v>41334</v>
      </c>
      <c r="C6126" t="s">
        <v>118</v>
      </c>
      <c r="D6126" t="s">
        <v>656</v>
      </c>
      <c r="E6126" t="s">
        <v>316</v>
      </c>
      <c r="F6126" t="s">
        <v>610</v>
      </c>
      <c r="G6126" t="s">
        <v>48</v>
      </c>
      <c r="I6126" t="s">
        <v>609</v>
      </c>
      <c r="K6126" s="34" t="s">
        <v>11</v>
      </c>
      <c r="L6126" s="37" t="str">
        <f t="shared" si="429"/>
        <v/>
      </c>
      <c r="M6126" s="34" t="s">
        <v>11</v>
      </c>
      <c r="N6126" s="36" t="str">
        <f t="shared" si="430"/>
        <v/>
      </c>
      <c r="O6126" s="34"/>
      <c r="P6126" s="34">
        <v>15340</v>
      </c>
      <c r="Q6126" s="37">
        <f t="shared" si="431"/>
        <v>15</v>
      </c>
      <c r="R6126" s="34">
        <v>4670</v>
      </c>
    </row>
    <row r="6127" spans="1:18" ht="14.25" thickBot="1">
      <c r="A6127" s="33" t="s">
        <v>657</v>
      </c>
      <c r="B6127" s="47">
        <v>41334</v>
      </c>
      <c r="C6127" t="s">
        <v>118</v>
      </c>
      <c r="D6127" t="s">
        <v>656</v>
      </c>
      <c r="E6127" t="s">
        <v>316</v>
      </c>
      <c r="F6127" t="s">
        <v>614</v>
      </c>
      <c r="G6127" t="s">
        <v>53</v>
      </c>
      <c r="I6127" t="s">
        <v>609</v>
      </c>
      <c r="K6127" s="34" t="s">
        <v>11</v>
      </c>
      <c r="L6127" s="37" t="str">
        <f t="shared" si="429"/>
        <v/>
      </c>
      <c r="M6127" s="34" t="s">
        <v>11</v>
      </c>
      <c r="N6127" s="36" t="str">
        <f t="shared" si="430"/>
        <v/>
      </c>
      <c r="O6127" s="34"/>
      <c r="P6127" s="34">
        <v>77880</v>
      </c>
      <c r="Q6127" s="37">
        <f t="shared" si="431"/>
        <v>78</v>
      </c>
      <c r="R6127" s="34">
        <v>24686</v>
      </c>
    </row>
    <row r="6128" spans="1:18" ht="14.25" thickBot="1">
      <c r="A6128" s="33" t="s">
        <v>657</v>
      </c>
      <c r="B6128" s="47">
        <v>41334</v>
      </c>
      <c r="C6128" t="s">
        <v>118</v>
      </c>
      <c r="D6128" t="s">
        <v>641</v>
      </c>
      <c r="E6128" t="s">
        <v>33</v>
      </c>
      <c r="F6128" t="s">
        <v>608</v>
      </c>
      <c r="G6128" t="s">
        <v>61</v>
      </c>
      <c r="I6128" t="s">
        <v>609</v>
      </c>
      <c r="K6128" s="34">
        <v>23307</v>
      </c>
      <c r="L6128" s="37">
        <f t="shared" si="429"/>
        <v>23</v>
      </c>
      <c r="M6128" s="34">
        <v>10273</v>
      </c>
      <c r="N6128" s="36">
        <f t="shared" si="430"/>
        <v>446.6521739130435</v>
      </c>
      <c r="O6128" s="34"/>
      <c r="P6128" s="34">
        <v>321299</v>
      </c>
      <c r="Q6128" s="37">
        <f t="shared" si="431"/>
        <v>321</v>
      </c>
      <c r="R6128" s="34">
        <v>96587</v>
      </c>
    </row>
    <row r="6129" spans="1:18" ht="14.25" thickBot="1">
      <c r="A6129" s="33" t="s">
        <v>657</v>
      </c>
      <c r="B6129" s="47">
        <v>41334</v>
      </c>
      <c r="C6129" t="s">
        <v>118</v>
      </c>
      <c r="D6129" t="s">
        <v>641</v>
      </c>
      <c r="E6129" t="s">
        <v>33</v>
      </c>
      <c r="F6129" t="s">
        <v>610</v>
      </c>
      <c r="G6129" t="s">
        <v>48</v>
      </c>
      <c r="I6129" t="s">
        <v>609</v>
      </c>
      <c r="K6129" s="34">
        <v>95005</v>
      </c>
      <c r="L6129" s="37">
        <f t="shared" si="429"/>
        <v>95</v>
      </c>
      <c r="M6129" s="34">
        <v>21025</v>
      </c>
      <c r="N6129" s="36">
        <f t="shared" si="430"/>
        <v>221.31578947368422</v>
      </c>
      <c r="O6129" s="34"/>
      <c r="P6129" s="34">
        <v>584034</v>
      </c>
      <c r="Q6129" s="37">
        <f t="shared" si="431"/>
        <v>584</v>
      </c>
      <c r="R6129" s="34">
        <v>110396</v>
      </c>
    </row>
    <row r="6130" spans="1:18" ht="14.25" thickBot="1">
      <c r="A6130" s="33" t="s">
        <v>657</v>
      </c>
      <c r="B6130" s="47">
        <v>41334</v>
      </c>
      <c r="C6130" t="s">
        <v>118</v>
      </c>
      <c r="D6130" t="s">
        <v>641</v>
      </c>
      <c r="E6130" t="s">
        <v>33</v>
      </c>
      <c r="F6130" t="s">
        <v>625</v>
      </c>
      <c r="G6130" t="s">
        <v>66</v>
      </c>
      <c r="I6130" t="s">
        <v>609</v>
      </c>
      <c r="K6130" s="34">
        <v>412760</v>
      </c>
      <c r="L6130" s="37">
        <f t="shared" si="429"/>
        <v>413</v>
      </c>
      <c r="M6130" s="34">
        <v>35723</v>
      </c>
      <c r="N6130" s="36">
        <f t="shared" si="430"/>
        <v>86.496368038740925</v>
      </c>
      <c r="O6130" s="34"/>
      <c r="P6130" s="34">
        <v>1111388</v>
      </c>
      <c r="Q6130" s="37">
        <f t="shared" si="431"/>
        <v>1111</v>
      </c>
      <c r="R6130" s="34">
        <v>91366</v>
      </c>
    </row>
    <row r="6131" spans="1:18" ht="14.25" thickBot="1">
      <c r="A6131" s="33" t="s">
        <v>657</v>
      </c>
      <c r="B6131" s="47">
        <v>41334</v>
      </c>
      <c r="C6131" t="s">
        <v>118</v>
      </c>
      <c r="D6131" t="s">
        <v>641</v>
      </c>
      <c r="E6131" t="s">
        <v>33</v>
      </c>
      <c r="F6131" t="s">
        <v>646</v>
      </c>
      <c r="G6131" t="s">
        <v>74</v>
      </c>
      <c r="I6131" t="s">
        <v>609</v>
      </c>
      <c r="K6131" s="34">
        <v>1404710</v>
      </c>
      <c r="L6131" s="37">
        <f t="shared" si="429"/>
        <v>1405</v>
      </c>
      <c r="M6131" s="34">
        <v>329112</v>
      </c>
      <c r="N6131" s="36">
        <f t="shared" si="430"/>
        <v>234.24341637010676</v>
      </c>
      <c r="O6131" s="34"/>
      <c r="P6131" s="34">
        <v>4116244</v>
      </c>
      <c r="Q6131" s="37">
        <f t="shared" si="431"/>
        <v>4116</v>
      </c>
      <c r="R6131" s="34">
        <v>910203</v>
      </c>
    </row>
    <row r="6132" spans="1:18" ht="14.25" thickBot="1">
      <c r="A6132" s="33" t="s">
        <v>657</v>
      </c>
      <c r="B6132" s="47">
        <v>41334</v>
      </c>
      <c r="C6132" t="s">
        <v>118</v>
      </c>
      <c r="D6132" t="s">
        <v>641</v>
      </c>
      <c r="E6132" t="s">
        <v>33</v>
      </c>
      <c r="F6132" t="s">
        <v>706</v>
      </c>
      <c r="G6132" t="s">
        <v>442</v>
      </c>
      <c r="I6132" t="s">
        <v>609</v>
      </c>
      <c r="K6132" s="34" t="s">
        <v>11</v>
      </c>
      <c r="L6132" s="37" t="str">
        <f t="shared" si="429"/>
        <v/>
      </c>
      <c r="M6132" s="34" t="s">
        <v>11</v>
      </c>
      <c r="N6132" s="36" t="str">
        <f t="shared" si="430"/>
        <v/>
      </c>
      <c r="O6132" s="34"/>
      <c r="P6132" s="34">
        <v>18177</v>
      </c>
      <c r="Q6132" s="37">
        <f t="shared" si="431"/>
        <v>18</v>
      </c>
      <c r="R6132" s="34">
        <v>6434</v>
      </c>
    </row>
    <row r="6133" spans="1:18" ht="14.25" thickBot="1">
      <c r="A6133" s="33" t="s">
        <v>657</v>
      </c>
      <c r="B6133" s="47">
        <v>41334</v>
      </c>
      <c r="C6133" t="s">
        <v>118</v>
      </c>
      <c r="D6133" t="s">
        <v>661</v>
      </c>
      <c r="E6133" t="s">
        <v>41</v>
      </c>
      <c r="F6133" t="s">
        <v>610</v>
      </c>
      <c r="G6133" t="s">
        <v>48</v>
      </c>
      <c r="I6133" t="s">
        <v>609</v>
      </c>
      <c r="K6133" s="34">
        <v>28846</v>
      </c>
      <c r="L6133" s="37">
        <f t="shared" si="429"/>
        <v>29</v>
      </c>
      <c r="M6133" s="34">
        <v>13882</v>
      </c>
      <c r="N6133" s="36">
        <f t="shared" si="430"/>
        <v>478.68965517241378</v>
      </c>
      <c r="O6133" s="34"/>
      <c r="P6133" s="34">
        <v>61704</v>
      </c>
      <c r="Q6133" s="37">
        <f t="shared" si="431"/>
        <v>62</v>
      </c>
      <c r="R6133" s="34">
        <v>25342</v>
      </c>
    </row>
    <row r="6134" spans="1:18" ht="14.25" thickBot="1">
      <c r="A6134" s="33" t="s">
        <v>657</v>
      </c>
      <c r="B6134" s="47">
        <v>41334</v>
      </c>
      <c r="C6134" t="s">
        <v>118</v>
      </c>
      <c r="D6134" t="s">
        <v>661</v>
      </c>
      <c r="E6134" t="s">
        <v>41</v>
      </c>
      <c r="F6134" t="s">
        <v>625</v>
      </c>
      <c r="G6134" t="s">
        <v>66</v>
      </c>
      <c r="I6134" t="s">
        <v>609</v>
      </c>
      <c r="K6134" s="34" t="s">
        <v>11</v>
      </c>
      <c r="L6134" s="37" t="str">
        <f t="shared" si="429"/>
        <v/>
      </c>
      <c r="M6134" s="34" t="s">
        <v>11</v>
      </c>
      <c r="N6134" s="36" t="str">
        <f t="shared" si="430"/>
        <v/>
      </c>
      <c r="O6134" s="34"/>
      <c r="P6134" s="34">
        <v>35455</v>
      </c>
      <c r="Q6134" s="37">
        <f t="shared" si="431"/>
        <v>35</v>
      </c>
      <c r="R6134" s="34">
        <v>2794</v>
      </c>
    </row>
    <row r="6135" spans="1:18" ht="14.25" thickBot="1">
      <c r="A6135" s="33" t="s">
        <v>657</v>
      </c>
      <c r="B6135" s="47">
        <v>41334</v>
      </c>
      <c r="C6135" t="s">
        <v>118</v>
      </c>
      <c r="D6135" t="s">
        <v>662</v>
      </c>
      <c r="E6135" t="s">
        <v>545</v>
      </c>
      <c r="F6135" t="s">
        <v>616</v>
      </c>
      <c r="G6135" t="s">
        <v>60</v>
      </c>
      <c r="I6135" t="s">
        <v>609</v>
      </c>
      <c r="K6135" s="34">
        <v>421</v>
      </c>
      <c r="L6135" s="37">
        <f t="shared" si="429"/>
        <v>0</v>
      </c>
      <c r="M6135" s="34">
        <v>206</v>
      </c>
      <c r="N6135" s="36" t="str">
        <f t="shared" si="430"/>
        <v/>
      </c>
      <c r="O6135" s="34"/>
      <c r="P6135" s="34">
        <v>421</v>
      </c>
      <c r="Q6135" s="37">
        <f t="shared" si="431"/>
        <v>0</v>
      </c>
      <c r="R6135" s="34">
        <v>206</v>
      </c>
    </row>
    <row r="6136" spans="1:18" ht="14.25" thickBot="1">
      <c r="A6136" s="33" t="s">
        <v>657</v>
      </c>
      <c r="B6136" s="47">
        <v>41334</v>
      </c>
      <c r="C6136" t="s">
        <v>118</v>
      </c>
      <c r="D6136" t="s">
        <v>662</v>
      </c>
      <c r="E6136" t="s">
        <v>545</v>
      </c>
      <c r="F6136" t="s">
        <v>646</v>
      </c>
      <c r="G6136" t="s">
        <v>74</v>
      </c>
      <c r="I6136" t="s">
        <v>609</v>
      </c>
      <c r="K6136" s="34" t="s">
        <v>11</v>
      </c>
      <c r="L6136" s="37" t="str">
        <f t="shared" si="429"/>
        <v/>
      </c>
      <c r="M6136" s="34" t="s">
        <v>11</v>
      </c>
      <c r="N6136" s="36" t="str">
        <f t="shared" si="430"/>
        <v/>
      </c>
      <c r="O6136" s="34"/>
      <c r="P6136" s="34">
        <v>59960</v>
      </c>
      <c r="Q6136" s="37">
        <f t="shared" si="431"/>
        <v>60</v>
      </c>
      <c r="R6136" s="34">
        <v>14047</v>
      </c>
    </row>
    <row r="6137" spans="1:18" ht="14.25" thickBot="1">
      <c r="A6137" s="33" t="s">
        <v>606</v>
      </c>
      <c r="B6137" s="47">
        <v>41334</v>
      </c>
      <c r="C6137" t="s">
        <v>118</v>
      </c>
      <c r="D6137" t="s">
        <v>607</v>
      </c>
      <c r="E6137" t="s">
        <v>44</v>
      </c>
      <c r="F6137" t="s">
        <v>608</v>
      </c>
      <c r="G6137" t="s">
        <v>61</v>
      </c>
      <c r="I6137" t="s">
        <v>609</v>
      </c>
      <c r="K6137" s="34">
        <v>118140</v>
      </c>
      <c r="L6137" s="37">
        <f>IF(ISERROR(ROUND(K6137*0.001,0))=TRUE,"",(ROUND(K6137*0.001,0)))</f>
        <v>118</v>
      </c>
      <c r="M6137" s="34">
        <v>26394</v>
      </c>
      <c r="N6137" s="36">
        <f>IF(ISERROR(M6137/L6137)=TRUE,"",(M6137/L6137))</f>
        <v>223.67796610169492</v>
      </c>
      <c r="O6137" s="34"/>
      <c r="P6137" s="34">
        <v>769394</v>
      </c>
      <c r="Q6137" s="37">
        <f>IF(ISERROR(ROUND(P6137*0.001,0))=TRUE,"",(ROUND(P6137*0.001,0)))</f>
        <v>769</v>
      </c>
      <c r="R6137" s="34">
        <v>120122</v>
      </c>
    </row>
    <row r="6138" spans="1:18" ht="14.25" thickBot="1">
      <c r="A6138" s="33" t="s">
        <v>606</v>
      </c>
      <c r="B6138" s="47">
        <v>41334</v>
      </c>
      <c r="C6138" t="s">
        <v>118</v>
      </c>
      <c r="D6138" t="s">
        <v>607</v>
      </c>
      <c r="E6138" t="s">
        <v>44</v>
      </c>
      <c r="F6138" t="s">
        <v>642</v>
      </c>
      <c r="G6138" t="s">
        <v>99</v>
      </c>
      <c r="I6138" t="s">
        <v>609</v>
      </c>
      <c r="K6138" s="34" t="s">
        <v>11</v>
      </c>
      <c r="L6138" s="37" t="str">
        <f t="shared" ref="L6138:L6191" si="432">IF(ISERROR(ROUND(K6138*0.001,0))=TRUE,"",(ROUND(K6138*0.001,0)))</f>
        <v/>
      </c>
      <c r="M6138" s="34" t="s">
        <v>11</v>
      </c>
      <c r="N6138" s="36" t="str">
        <f t="shared" ref="N6138:N6191" si="433">IF(ISERROR(M6138/L6138)=TRUE,"",(M6138/L6138))</f>
        <v/>
      </c>
      <c r="O6138" s="34"/>
      <c r="P6138" s="34">
        <v>64574</v>
      </c>
      <c r="Q6138" s="37">
        <f t="shared" ref="Q6138:Q6191" si="434">IF(ISERROR(ROUND(P6138*0.001,0))=TRUE,"",(ROUND(P6138*0.001,0)))</f>
        <v>65</v>
      </c>
      <c r="R6138" s="34">
        <v>9530</v>
      </c>
    </row>
    <row r="6139" spans="1:18" ht="14.25" thickBot="1">
      <c r="A6139" s="33" t="s">
        <v>606</v>
      </c>
      <c r="B6139" s="47">
        <v>41334</v>
      </c>
      <c r="C6139" t="s">
        <v>118</v>
      </c>
      <c r="D6139" t="s">
        <v>607</v>
      </c>
      <c r="E6139" t="s">
        <v>44</v>
      </c>
      <c r="F6139" t="s">
        <v>610</v>
      </c>
      <c r="G6139" t="s">
        <v>48</v>
      </c>
      <c r="I6139" t="s">
        <v>609</v>
      </c>
      <c r="K6139" s="34">
        <v>134518</v>
      </c>
      <c r="L6139" s="37">
        <f t="shared" si="432"/>
        <v>135</v>
      </c>
      <c r="M6139" s="34">
        <v>16913</v>
      </c>
      <c r="N6139" s="36">
        <f t="shared" si="433"/>
        <v>125.28148148148148</v>
      </c>
      <c r="O6139" s="34"/>
      <c r="P6139" s="34">
        <v>780865</v>
      </c>
      <c r="Q6139" s="37">
        <f t="shared" si="434"/>
        <v>781</v>
      </c>
      <c r="R6139" s="34">
        <v>108824</v>
      </c>
    </row>
    <row r="6140" spans="1:18" ht="14.25" thickBot="1">
      <c r="A6140" s="33" t="s">
        <v>606</v>
      </c>
      <c r="B6140" s="47">
        <v>41334</v>
      </c>
      <c r="C6140" t="s">
        <v>118</v>
      </c>
      <c r="D6140" t="s">
        <v>607</v>
      </c>
      <c r="E6140" t="s">
        <v>44</v>
      </c>
      <c r="F6140" t="s">
        <v>611</v>
      </c>
      <c r="G6140" t="s">
        <v>58</v>
      </c>
      <c r="I6140" t="s">
        <v>609</v>
      </c>
      <c r="K6140" s="34">
        <v>2774000</v>
      </c>
      <c r="L6140" s="37">
        <f t="shared" si="432"/>
        <v>2774</v>
      </c>
      <c r="M6140" s="34">
        <v>418026</v>
      </c>
      <c r="N6140" s="36">
        <f t="shared" si="433"/>
        <v>150.69430425378513</v>
      </c>
      <c r="O6140" s="34"/>
      <c r="P6140" s="34">
        <v>8895030</v>
      </c>
      <c r="Q6140" s="37">
        <f t="shared" si="434"/>
        <v>8895</v>
      </c>
      <c r="R6140" s="34">
        <v>1087620</v>
      </c>
    </row>
    <row r="6141" spans="1:18" ht="14.25" thickBot="1">
      <c r="A6141" s="33" t="s">
        <v>606</v>
      </c>
      <c r="B6141" s="47">
        <v>41334</v>
      </c>
      <c r="C6141" t="s">
        <v>118</v>
      </c>
      <c r="D6141" t="s">
        <v>607</v>
      </c>
      <c r="E6141" t="s">
        <v>44</v>
      </c>
      <c r="F6141" t="s">
        <v>612</v>
      </c>
      <c r="G6141" t="s">
        <v>57</v>
      </c>
      <c r="I6141" t="s">
        <v>609</v>
      </c>
      <c r="K6141" s="34" t="s">
        <v>11</v>
      </c>
      <c r="L6141" s="37" t="str">
        <f t="shared" si="432"/>
        <v/>
      </c>
      <c r="M6141" s="34" t="s">
        <v>11</v>
      </c>
      <c r="N6141" s="36" t="str">
        <f t="shared" si="433"/>
        <v/>
      </c>
      <c r="O6141" s="34"/>
      <c r="P6141" s="34">
        <v>1452420</v>
      </c>
      <c r="Q6141" s="37">
        <f t="shared" si="434"/>
        <v>1452</v>
      </c>
      <c r="R6141" s="34">
        <v>201355</v>
      </c>
    </row>
    <row r="6142" spans="1:18" ht="14.25" thickBot="1">
      <c r="A6142" s="33" t="s">
        <v>606</v>
      </c>
      <c r="B6142" s="47">
        <v>41334</v>
      </c>
      <c r="C6142" t="s">
        <v>118</v>
      </c>
      <c r="D6142" t="s">
        <v>607</v>
      </c>
      <c r="E6142" t="s">
        <v>44</v>
      </c>
      <c r="F6142" t="s">
        <v>613</v>
      </c>
      <c r="G6142" t="s">
        <v>55</v>
      </c>
      <c r="I6142" t="s">
        <v>609</v>
      </c>
      <c r="K6142" s="34">
        <v>1000000</v>
      </c>
      <c r="L6142" s="37">
        <f t="shared" si="432"/>
        <v>1000</v>
      </c>
      <c r="M6142" s="34">
        <v>144730</v>
      </c>
      <c r="N6142" s="36">
        <f t="shared" si="433"/>
        <v>144.72999999999999</v>
      </c>
      <c r="O6142" s="34"/>
      <c r="P6142" s="34">
        <v>1000000</v>
      </c>
      <c r="Q6142" s="37">
        <f t="shared" si="434"/>
        <v>1000</v>
      </c>
      <c r="R6142" s="34">
        <v>144730</v>
      </c>
    </row>
    <row r="6143" spans="1:18" ht="14.25" thickBot="1">
      <c r="A6143" s="33" t="s">
        <v>606</v>
      </c>
      <c r="B6143" s="47">
        <v>41334</v>
      </c>
      <c r="C6143" t="s">
        <v>118</v>
      </c>
      <c r="D6143" t="s">
        <v>607</v>
      </c>
      <c r="E6143" t="s">
        <v>44</v>
      </c>
      <c r="F6143" t="s">
        <v>614</v>
      </c>
      <c r="G6143" t="s">
        <v>53</v>
      </c>
      <c r="I6143" t="s">
        <v>609</v>
      </c>
      <c r="K6143" s="34">
        <v>241576</v>
      </c>
      <c r="L6143" s="37">
        <f t="shared" si="432"/>
        <v>242</v>
      </c>
      <c r="M6143" s="34">
        <v>35220</v>
      </c>
      <c r="N6143" s="36">
        <f t="shared" si="433"/>
        <v>145.53719008264463</v>
      </c>
      <c r="O6143" s="34"/>
      <c r="P6143" s="34">
        <v>445998</v>
      </c>
      <c r="Q6143" s="37">
        <f t="shared" si="434"/>
        <v>446</v>
      </c>
      <c r="R6143" s="34">
        <v>66247</v>
      </c>
    </row>
    <row r="6144" spans="1:18" ht="14.25" thickBot="1">
      <c r="A6144" s="33" t="s">
        <v>606</v>
      </c>
      <c r="B6144" s="47">
        <v>41334</v>
      </c>
      <c r="C6144" t="s">
        <v>118</v>
      </c>
      <c r="D6144" t="s">
        <v>607</v>
      </c>
      <c r="E6144" t="s">
        <v>44</v>
      </c>
      <c r="F6144" t="s">
        <v>615</v>
      </c>
      <c r="G6144" t="s">
        <v>51</v>
      </c>
      <c r="I6144" t="s">
        <v>609</v>
      </c>
      <c r="K6144" s="34">
        <v>14030</v>
      </c>
      <c r="L6144" s="37">
        <f t="shared" si="432"/>
        <v>14</v>
      </c>
      <c r="M6144" s="34">
        <v>1954</v>
      </c>
      <c r="N6144" s="36">
        <f t="shared" si="433"/>
        <v>139.57142857142858</v>
      </c>
      <c r="O6144" s="34"/>
      <c r="P6144" s="34">
        <v>14030</v>
      </c>
      <c r="Q6144" s="37">
        <f t="shared" si="434"/>
        <v>14</v>
      </c>
      <c r="R6144" s="34">
        <v>1954</v>
      </c>
    </row>
    <row r="6145" spans="1:18" ht="14.25" thickBot="1">
      <c r="A6145" s="33" t="s">
        <v>606</v>
      </c>
      <c r="B6145" s="47">
        <v>41334</v>
      </c>
      <c r="C6145" t="s">
        <v>118</v>
      </c>
      <c r="D6145" t="s">
        <v>607</v>
      </c>
      <c r="E6145" t="s">
        <v>44</v>
      </c>
      <c r="F6145" t="s">
        <v>616</v>
      </c>
      <c r="G6145" t="s">
        <v>60</v>
      </c>
      <c r="I6145" t="s">
        <v>609</v>
      </c>
      <c r="K6145" s="34">
        <v>3531759</v>
      </c>
      <c r="L6145" s="37">
        <f t="shared" si="432"/>
        <v>3532</v>
      </c>
      <c r="M6145" s="34">
        <v>526774</v>
      </c>
      <c r="N6145" s="36">
        <f t="shared" si="433"/>
        <v>149.14326160815403</v>
      </c>
      <c r="O6145" s="34"/>
      <c r="P6145" s="34">
        <v>8912052</v>
      </c>
      <c r="Q6145" s="37">
        <f t="shared" si="434"/>
        <v>8912</v>
      </c>
      <c r="R6145" s="34">
        <v>1252694</v>
      </c>
    </row>
    <row r="6146" spans="1:18" ht="14.25" thickBot="1">
      <c r="A6146" s="33" t="s">
        <v>606</v>
      </c>
      <c r="B6146" s="47">
        <v>41334</v>
      </c>
      <c r="C6146" t="s">
        <v>118</v>
      </c>
      <c r="D6146" t="s">
        <v>607</v>
      </c>
      <c r="E6146" t="s">
        <v>44</v>
      </c>
      <c r="F6146" t="s">
        <v>617</v>
      </c>
      <c r="G6146" t="s">
        <v>64</v>
      </c>
      <c r="I6146" t="s">
        <v>609</v>
      </c>
      <c r="K6146" s="34" t="s">
        <v>11</v>
      </c>
      <c r="L6146" s="37" t="str">
        <f t="shared" si="432"/>
        <v/>
      </c>
      <c r="M6146" s="34" t="s">
        <v>11</v>
      </c>
      <c r="N6146" s="36" t="str">
        <f t="shared" si="433"/>
        <v/>
      </c>
      <c r="O6146" s="34"/>
      <c r="P6146" s="34">
        <v>51224</v>
      </c>
      <c r="Q6146" s="37">
        <f t="shared" si="434"/>
        <v>51</v>
      </c>
      <c r="R6146" s="34">
        <v>7202</v>
      </c>
    </row>
    <row r="6147" spans="1:18" ht="14.25" thickBot="1">
      <c r="A6147" s="33" t="s">
        <v>606</v>
      </c>
      <c r="B6147" s="47">
        <v>41334</v>
      </c>
      <c r="C6147" t="s">
        <v>118</v>
      </c>
      <c r="D6147" t="s">
        <v>607</v>
      </c>
      <c r="E6147" t="s">
        <v>44</v>
      </c>
      <c r="F6147" t="s">
        <v>625</v>
      </c>
      <c r="G6147" t="s">
        <v>66</v>
      </c>
      <c r="I6147" t="s">
        <v>609</v>
      </c>
      <c r="K6147" s="34">
        <v>35250</v>
      </c>
      <c r="L6147" s="37">
        <f t="shared" si="432"/>
        <v>35</v>
      </c>
      <c r="M6147" s="34">
        <v>5217</v>
      </c>
      <c r="N6147" s="36">
        <f t="shared" si="433"/>
        <v>149.05714285714285</v>
      </c>
      <c r="O6147" s="34"/>
      <c r="P6147" s="34">
        <v>694872</v>
      </c>
      <c r="Q6147" s="37">
        <f t="shared" si="434"/>
        <v>695</v>
      </c>
      <c r="R6147" s="34">
        <v>97745</v>
      </c>
    </row>
    <row r="6148" spans="1:18" ht="14.25" thickBot="1">
      <c r="A6148" s="33" t="s">
        <v>606</v>
      </c>
      <c r="B6148" s="47">
        <v>41334</v>
      </c>
      <c r="C6148" t="s">
        <v>118</v>
      </c>
      <c r="D6148" t="s">
        <v>607</v>
      </c>
      <c r="E6148" t="s">
        <v>44</v>
      </c>
      <c r="F6148" t="s">
        <v>618</v>
      </c>
      <c r="G6148" t="s">
        <v>47</v>
      </c>
      <c r="I6148" t="s">
        <v>609</v>
      </c>
      <c r="K6148" s="34">
        <v>1823000</v>
      </c>
      <c r="L6148" s="37">
        <f t="shared" si="432"/>
        <v>1823</v>
      </c>
      <c r="M6148" s="34">
        <v>78867</v>
      </c>
      <c r="N6148" s="36">
        <f t="shared" si="433"/>
        <v>43.26220515633571</v>
      </c>
      <c r="O6148" s="34"/>
      <c r="P6148" s="34">
        <v>1823000</v>
      </c>
      <c r="Q6148" s="37">
        <f t="shared" si="434"/>
        <v>1823</v>
      </c>
      <c r="R6148" s="34">
        <v>78867</v>
      </c>
    </row>
    <row r="6149" spans="1:18" ht="14.25" thickBot="1">
      <c r="A6149" s="33" t="s">
        <v>606</v>
      </c>
      <c r="B6149" s="47">
        <v>41334</v>
      </c>
      <c r="C6149" t="s">
        <v>118</v>
      </c>
      <c r="D6149" t="s">
        <v>607</v>
      </c>
      <c r="E6149" t="s">
        <v>44</v>
      </c>
      <c r="F6149" t="s">
        <v>619</v>
      </c>
      <c r="G6149" t="s">
        <v>54</v>
      </c>
      <c r="I6149" t="s">
        <v>609</v>
      </c>
      <c r="K6149" s="34">
        <v>55040</v>
      </c>
      <c r="L6149" s="37">
        <f t="shared" si="432"/>
        <v>55</v>
      </c>
      <c r="M6149" s="34">
        <v>7786</v>
      </c>
      <c r="N6149" s="36">
        <f t="shared" si="433"/>
        <v>141.56363636363636</v>
      </c>
      <c r="O6149" s="34"/>
      <c r="P6149" s="34">
        <v>141880</v>
      </c>
      <c r="Q6149" s="37">
        <f t="shared" si="434"/>
        <v>142</v>
      </c>
      <c r="R6149" s="34">
        <v>19783</v>
      </c>
    </row>
    <row r="6150" spans="1:18" ht="14.25" thickBot="1">
      <c r="A6150" s="33" t="s">
        <v>606</v>
      </c>
      <c r="B6150" s="47">
        <v>41334</v>
      </c>
      <c r="C6150" t="s">
        <v>118</v>
      </c>
      <c r="D6150" t="s">
        <v>607</v>
      </c>
      <c r="E6150" t="s">
        <v>44</v>
      </c>
      <c r="F6150" t="s">
        <v>620</v>
      </c>
      <c r="G6150" t="s">
        <v>67</v>
      </c>
      <c r="I6150" t="s">
        <v>609</v>
      </c>
      <c r="K6150" s="34">
        <v>41397</v>
      </c>
      <c r="L6150" s="37">
        <f t="shared" si="432"/>
        <v>41</v>
      </c>
      <c r="M6150" s="34">
        <v>3685</v>
      </c>
      <c r="N6150" s="36">
        <f t="shared" si="433"/>
        <v>89.878048780487802</v>
      </c>
      <c r="O6150" s="34"/>
      <c r="P6150" s="34">
        <v>416217</v>
      </c>
      <c r="Q6150" s="37">
        <f t="shared" si="434"/>
        <v>416</v>
      </c>
      <c r="R6150" s="34">
        <v>52143</v>
      </c>
    </row>
    <row r="6151" spans="1:18" ht="14.25" thickBot="1">
      <c r="A6151" s="33" t="s">
        <v>606</v>
      </c>
      <c r="B6151" s="47">
        <v>41334</v>
      </c>
      <c r="C6151" t="s">
        <v>118</v>
      </c>
      <c r="D6151" t="s">
        <v>607</v>
      </c>
      <c r="E6151" t="s">
        <v>44</v>
      </c>
      <c r="F6151" t="s">
        <v>621</v>
      </c>
      <c r="G6151" t="s">
        <v>50</v>
      </c>
      <c r="I6151" t="s">
        <v>609</v>
      </c>
      <c r="K6151" s="34">
        <v>2075000</v>
      </c>
      <c r="L6151" s="37">
        <f t="shared" si="432"/>
        <v>2075</v>
      </c>
      <c r="M6151" s="34">
        <v>292689</v>
      </c>
      <c r="N6151" s="36">
        <f t="shared" si="433"/>
        <v>141.05493975903613</v>
      </c>
      <c r="O6151" s="34"/>
      <c r="P6151" s="34">
        <v>6288000</v>
      </c>
      <c r="Q6151" s="37">
        <f t="shared" si="434"/>
        <v>6288</v>
      </c>
      <c r="R6151" s="34">
        <v>809481</v>
      </c>
    </row>
    <row r="6152" spans="1:18" ht="14.25" thickBot="1">
      <c r="A6152" s="33" t="s">
        <v>606</v>
      </c>
      <c r="B6152" s="47">
        <v>41334</v>
      </c>
      <c r="C6152" t="s">
        <v>118</v>
      </c>
      <c r="D6152" t="s">
        <v>607</v>
      </c>
      <c r="E6152" t="s">
        <v>44</v>
      </c>
      <c r="F6152" t="s">
        <v>626</v>
      </c>
      <c r="G6152" t="s">
        <v>62</v>
      </c>
      <c r="I6152" t="s">
        <v>609</v>
      </c>
      <c r="K6152" s="34">
        <v>100120</v>
      </c>
      <c r="L6152" s="37">
        <f t="shared" si="432"/>
        <v>100</v>
      </c>
      <c r="M6152" s="34">
        <v>14883</v>
      </c>
      <c r="N6152" s="36">
        <f t="shared" si="433"/>
        <v>148.83000000000001</v>
      </c>
      <c r="O6152" s="34"/>
      <c r="P6152" s="34">
        <v>100120</v>
      </c>
      <c r="Q6152" s="37">
        <f t="shared" si="434"/>
        <v>100</v>
      </c>
      <c r="R6152" s="34">
        <v>14883</v>
      </c>
    </row>
    <row r="6153" spans="1:18" ht="14.25" thickBot="1">
      <c r="A6153" s="33" t="s">
        <v>606</v>
      </c>
      <c r="B6153" s="47">
        <v>41334</v>
      </c>
      <c r="C6153" t="s">
        <v>118</v>
      </c>
      <c r="D6153" t="s">
        <v>607</v>
      </c>
      <c r="E6153" t="s">
        <v>44</v>
      </c>
      <c r="F6153" t="s">
        <v>646</v>
      </c>
      <c r="G6153" t="s">
        <v>74</v>
      </c>
      <c r="I6153" t="s">
        <v>609</v>
      </c>
      <c r="K6153" s="34">
        <v>58820</v>
      </c>
      <c r="L6153" s="37">
        <f t="shared" si="432"/>
        <v>59</v>
      </c>
      <c r="M6153" s="34">
        <v>3227</v>
      </c>
      <c r="N6153" s="36">
        <f t="shared" si="433"/>
        <v>54.694915254237287</v>
      </c>
      <c r="O6153" s="34"/>
      <c r="P6153" s="34">
        <v>309943</v>
      </c>
      <c r="Q6153" s="37">
        <f t="shared" si="434"/>
        <v>310</v>
      </c>
      <c r="R6153" s="34">
        <v>16308</v>
      </c>
    </row>
    <row r="6154" spans="1:18" ht="14.25" thickBot="1">
      <c r="A6154" s="33" t="s">
        <v>606</v>
      </c>
      <c r="B6154" s="47">
        <v>41334</v>
      </c>
      <c r="C6154" t="s">
        <v>118</v>
      </c>
      <c r="D6154" t="s">
        <v>622</v>
      </c>
      <c r="E6154" t="s">
        <v>45</v>
      </c>
      <c r="F6154" t="s">
        <v>608</v>
      </c>
      <c r="G6154" t="s">
        <v>61</v>
      </c>
      <c r="I6154" t="s">
        <v>609</v>
      </c>
      <c r="K6154" s="34">
        <v>266060</v>
      </c>
      <c r="L6154" s="37">
        <f t="shared" si="432"/>
        <v>266</v>
      </c>
      <c r="M6154" s="34">
        <v>34161</v>
      </c>
      <c r="N6154" s="36">
        <f t="shared" si="433"/>
        <v>128.4248120300752</v>
      </c>
      <c r="O6154" s="34"/>
      <c r="P6154" s="34">
        <v>1381320</v>
      </c>
      <c r="Q6154" s="37">
        <f t="shared" si="434"/>
        <v>1381</v>
      </c>
      <c r="R6154" s="34">
        <v>176758</v>
      </c>
    </row>
    <row r="6155" spans="1:18" ht="14.25" thickBot="1">
      <c r="A6155" s="33" t="s">
        <v>606</v>
      </c>
      <c r="B6155" s="47">
        <v>41334</v>
      </c>
      <c r="C6155" t="s">
        <v>118</v>
      </c>
      <c r="D6155" t="s">
        <v>622</v>
      </c>
      <c r="E6155" t="s">
        <v>45</v>
      </c>
      <c r="F6155" t="s">
        <v>642</v>
      </c>
      <c r="G6155" t="s">
        <v>99</v>
      </c>
      <c r="I6155" t="s">
        <v>609</v>
      </c>
      <c r="K6155" s="34" t="s">
        <v>11</v>
      </c>
      <c r="L6155" s="37" t="str">
        <f t="shared" si="432"/>
        <v/>
      </c>
      <c r="M6155" s="34" t="s">
        <v>11</v>
      </c>
      <c r="N6155" s="36" t="str">
        <f t="shared" si="433"/>
        <v/>
      </c>
      <c r="O6155" s="34"/>
      <c r="P6155" s="34">
        <v>94458</v>
      </c>
      <c r="Q6155" s="37">
        <f t="shared" si="434"/>
        <v>94</v>
      </c>
      <c r="R6155" s="34">
        <v>4600</v>
      </c>
    </row>
    <row r="6156" spans="1:18" ht="14.25" thickBot="1">
      <c r="A6156" s="33" t="s">
        <v>606</v>
      </c>
      <c r="B6156" s="47">
        <v>41334</v>
      </c>
      <c r="C6156" t="s">
        <v>118</v>
      </c>
      <c r="D6156" t="s">
        <v>622</v>
      </c>
      <c r="E6156" t="s">
        <v>45</v>
      </c>
      <c r="F6156" t="s">
        <v>610</v>
      </c>
      <c r="G6156" t="s">
        <v>48</v>
      </c>
      <c r="I6156" t="s">
        <v>609</v>
      </c>
      <c r="K6156" s="34">
        <v>344220</v>
      </c>
      <c r="L6156" s="37">
        <f t="shared" si="432"/>
        <v>344</v>
      </c>
      <c r="M6156" s="34">
        <v>41544</v>
      </c>
      <c r="N6156" s="36">
        <f t="shared" si="433"/>
        <v>120.76744186046511</v>
      </c>
      <c r="O6156" s="34"/>
      <c r="P6156" s="34">
        <v>752456</v>
      </c>
      <c r="Q6156" s="37">
        <f t="shared" si="434"/>
        <v>752</v>
      </c>
      <c r="R6156" s="34">
        <v>93817</v>
      </c>
    </row>
    <row r="6157" spans="1:18" ht="14.25" thickBot="1">
      <c r="A6157" s="33" t="s">
        <v>606</v>
      </c>
      <c r="B6157" s="47">
        <v>41334</v>
      </c>
      <c r="C6157" t="s">
        <v>118</v>
      </c>
      <c r="D6157" t="s">
        <v>622</v>
      </c>
      <c r="E6157" t="s">
        <v>45</v>
      </c>
      <c r="F6157" t="s">
        <v>613</v>
      </c>
      <c r="G6157" t="s">
        <v>55</v>
      </c>
      <c r="I6157" t="s">
        <v>609</v>
      </c>
      <c r="K6157" s="34" t="s">
        <v>11</v>
      </c>
      <c r="L6157" s="37" t="str">
        <f t="shared" si="432"/>
        <v/>
      </c>
      <c r="M6157" s="34" t="s">
        <v>11</v>
      </c>
      <c r="N6157" s="36" t="str">
        <f t="shared" si="433"/>
        <v/>
      </c>
      <c r="O6157" s="34"/>
      <c r="P6157" s="34">
        <v>899040</v>
      </c>
      <c r="Q6157" s="37">
        <f t="shared" si="434"/>
        <v>899</v>
      </c>
      <c r="R6157" s="34">
        <v>103455</v>
      </c>
    </row>
    <row r="6158" spans="1:18" ht="14.25" thickBot="1">
      <c r="A6158" s="33" t="s">
        <v>606</v>
      </c>
      <c r="B6158" s="47">
        <v>41334</v>
      </c>
      <c r="C6158" t="s">
        <v>118</v>
      </c>
      <c r="D6158" t="s">
        <v>622</v>
      </c>
      <c r="E6158" t="s">
        <v>45</v>
      </c>
      <c r="F6158" t="s">
        <v>616</v>
      </c>
      <c r="G6158" t="s">
        <v>60</v>
      </c>
      <c r="I6158" t="s">
        <v>609</v>
      </c>
      <c r="K6158" s="34">
        <v>897420</v>
      </c>
      <c r="L6158" s="37">
        <f t="shared" si="432"/>
        <v>897</v>
      </c>
      <c r="M6158" s="34">
        <v>137425</v>
      </c>
      <c r="N6158" s="36">
        <f t="shared" si="433"/>
        <v>153.2051282051282</v>
      </c>
      <c r="O6158" s="34"/>
      <c r="P6158" s="34">
        <v>1869310</v>
      </c>
      <c r="Q6158" s="37">
        <f t="shared" si="434"/>
        <v>1869</v>
      </c>
      <c r="R6158" s="34">
        <v>269330</v>
      </c>
    </row>
    <row r="6159" spans="1:18" ht="14.25" thickBot="1">
      <c r="A6159" s="33" t="s">
        <v>606</v>
      </c>
      <c r="B6159" s="47">
        <v>41334</v>
      </c>
      <c r="C6159" t="s">
        <v>118</v>
      </c>
      <c r="D6159" t="s">
        <v>622</v>
      </c>
      <c r="E6159" t="s">
        <v>45</v>
      </c>
      <c r="F6159" t="s">
        <v>625</v>
      </c>
      <c r="G6159" t="s">
        <v>66</v>
      </c>
      <c r="I6159" t="s">
        <v>609</v>
      </c>
      <c r="K6159" s="34">
        <v>1504234</v>
      </c>
      <c r="L6159" s="37">
        <f t="shared" si="432"/>
        <v>1504</v>
      </c>
      <c r="M6159" s="34">
        <v>109784</v>
      </c>
      <c r="N6159" s="36">
        <f t="shared" si="433"/>
        <v>72.994680851063833</v>
      </c>
      <c r="O6159" s="34"/>
      <c r="P6159" s="34">
        <v>1956164</v>
      </c>
      <c r="Q6159" s="37">
        <f t="shared" si="434"/>
        <v>1956</v>
      </c>
      <c r="R6159" s="34">
        <v>173912</v>
      </c>
    </row>
    <row r="6160" spans="1:18" ht="14.25" thickBot="1">
      <c r="A6160" s="33" t="s">
        <v>606</v>
      </c>
      <c r="B6160" s="47">
        <v>41334</v>
      </c>
      <c r="C6160" t="s">
        <v>118</v>
      </c>
      <c r="D6160" t="s">
        <v>622</v>
      </c>
      <c r="E6160" t="s">
        <v>45</v>
      </c>
      <c r="F6160" t="s">
        <v>619</v>
      </c>
      <c r="G6160" t="s">
        <v>54</v>
      </c>
      <c r="I6160" t="s">
        <v>609</v>
      </c>
      <c r="K6160" s="34">
        <v>1046000</v>
      </c>
      <c r="L6160" s="37">
        <f t="shared" si="432"/>
        <v>1046</v>
      </c>
      <c r="M6160" s="34">
        <v>163848</v>
      </c>
      <c r="N6160" s="36">
        <f t="shared" si="433"/>
        <v>156.64244741873804</v>
      </c>
      <c r="O6160" s="34"/>
      <c r="P6160" s="34">
        <v>1046000</v>
      </c>
      <c r="Q6160" s="37">
        <f t="shared" si="434"/>
        <v>1046</v>
      </c>
      <c r="R6160" s="34">
        <v>163848</v>
      </c>
    </row>
    <row r="6161" spans="1:18" ht="14.25" thickBot="1">
      <c r="A6161" s="33" t="s">
        <v>606</v>
      </c>
      <c r="B6161" s="47">
        <v>41334</v>
      </c>
      <c r="C6161" t="s">
        <v>118</v>
      </c>
      <c r="D6161" t="s">
        <v>622</v>
      </c>
      <c r="E6161" t="s">
        <v>45</v>
      </c>
      <c r="F6161" t="s">
        <v>626</v>
      </c>
      <c r="G6161" t="s">
        <v>62</v>
      </c>
      <c r="I6161" t="s">
        <v>609</v>
      </c>
      <c r="K6161" s="34" t="s">
        <v>11</v>
      </c>
      <c r="L6161" s="37" t="str">
        <f t="shared" si="432"/>
        <v/>
      </c>
      <c r="M6161" s="34" t="s">
        <v>11</v>
      </c>
      <c r="N6161" s="36" t="str">
        <f t="shared" si="433"/>
        <v/>
      </c>
      <c r="O6161" s="34"/>
      <c r="P6161" s="34">
        <v>77610</v>
      </c>
      <c r="Q6161" s="37">
        <f t="shared" si="434"/>
        <v>78</v>
      </c>
      <c r="R6161" s="34">
        <v>8015</v>
      </c>
    </row>
    <row r="6162" spans="1:18" ht="14.25" thickBot="1">
      <c r="A6162" s="33" t="s">
        <v>606</v>
      </c>
      <c r="B6162" s="47">
        <v>41334</v>
      </c>
      <c r="C6162" t="s">
        <v>118</v>
      </c>
      <c r="D6162" t="s">
        <v>622</v>
      </c>
      <c r="E6162" t="s">
        <v>45</v>
      </c>
      <c r="F6162" t="s">
        <v>646</v>
      </c>
      <c r="G6162" t="s">
        <v>74</v>
      </c>
      <c r="I6162" t="s">
        <v>609</v>
      </c>
      <c r="K6162" s="34" t="s">
        <v>11</v>
      </c>
      <c r="L6162" s="37" t="str">
        <f t="shared" si="432"/>
        <v/>
      </c>
      <c r="M6162" s="34" t="s">
        <v>11</v>
      </c>
      <c r="N6162" s="36" t="str">
        <f t="shared" si="433"/>
        <v/>
      </c>
      <c r="O6162" s="34"/>
      <c r="P6162" s="34">
        <v>26786</v>
      </c>
      <c r="Q6162" s="37">
        <f t="shared" si="434"/>
        <v>27</v>
      </c>
      <c r="R6162" s="34">
        <v>3295</v>
      </c>
    </row>
    <row r="6163" spans="1:18" ht="14.25" thickBot="1">
      <c r="A6163" s="33" t="s">
        <v>606</v>
      </c>
      <c r="B6163" s="47">
        <v>41334</v>
      </c>
      <c r="C6163" t="s">
        <v>118</v>
      </c>
      <c r="D6163" t="s">
        <v>622</v>
      </c>
      <c r="E6163" t="s">
        <v>45</v>
      </c>
      <c r="F6163" t="s">
        <v>627</v>
      </c>
      <c r="G6163" t="s">
        <v>59</v>
      </c>
      <c r="I6163" t="s">
        <v>609</v>
      </c>
      <c r="K6163" s="34">
        <v>132100</v>
      </c>
      <c r="L6163" s="37">
        <f t="shared" si="432"/>
        <v>132</v>
      </c>
      <c r="M6163" s="34">
        <v>11587</v>
      </c>
      <c r="N6163" s="36">
        <f t="shared" si="433"/>
        <v>87.780303030303031</v>
      </c>
      <c r="O6163" s="34"/>
      <c r="P6163" s="34">
        <v>171100</v>
      </c>
      <c r="Q6163" s="37">
        <f t="shared" si="434"/>
        <v>171</v>
      </c>
      <c r="R6163" s="34">
        <v>16267</v>
      </c>
    </row>
    <row r="6164" spans="1:18" ht="14.25" thickBot="1">
      <c r="A6164" s="33" t="s">
        <v>606</v>
      </c>
      <c r="B6164" s="47">
        <v>41334</v>
      </c>
      <c r="C6164" t="s">
        <v>118</v>
      </c>
      <c r="D6164" t="s">
        <v>622</v>
      </c>
      <c r="E6164" t="s">
        <v>45</v>
      </c>
      <c r="F6164" t="s">
        <v>648</v>
      </c>
      <c r="G6164" t="s">
        <v>649</v>
      </c>
      <c r="I6164" t="s">
        <v>609</v>
      </c>
      <c r="K6164" s="34" t="s">
        <v>11</v>
      </c>
      <c r="L6164" s="37" t="str">
        <f t="shared" si="432"/>
        <v/>
      </c>
      <c r="M6164" s="34" t="s">
        <v>11</v>
      </c>
      <c r="N6164" s="36" t="str">
        <f t="shared" si="433"/>
        <v/>
      </c>
      <c r="O6164" s="34"/>
      <c r="P6164" s="34">
        <v>56270</v>
      </c>
      <c r="Q6164" s="37">
        <f t="shared" si="434"/>
        <v>56</v>
      </c>
      <c r="R6164" s="34">
        <v>3844</v>
      </c>
    </row>
    <row r="6165" spans="1:18" ht="14.25" thickBot="1">
      <c r="A6165" s="33" t="s">
        <v>606</v>
      </c>
      <c r="B6165" s="47">
        <v>41334</v>
      </c>
      <c r="C6165" t="s">
        <v>118</v>
      </c>
      <c r="D6165" t="s">
        <v>628</v>
      </c>
      <c r="E6165" t="s">
        <v>43</v>
      </c>
      <c r="F6165" t="s">
        <v>608</v>
      </c>
      <c r="G6165" t="s">
        <v>61</v>
      </c>
      <c r="I6165" t="s">
        <v>609</v>
      </c>
      <c r="K6165" s="34">
        <v>1481661</v>
      </c>
      <c r="L6165" s="37">
        <f t="shared" si="432"/>
        <v>1482</v>
      </c>
      <c r="M6165" s="34">
        <v>227857</v>
      </c>
      <c r="N6165" s="36">
        <f t="shared" si="433"/>
        <v>153.74966261808368</v>
      </c>
      <c r="O6165" s="34"/>
      <c r="P6165" s="34">
        <v>3781152</v>
      </c>
      <c r="Q6165" s="37">
        <f t="shared" si="434"/>
        <v>3781</v>
      </c>
      <c r="R6165" s="34">
        <v>559612</v>
      </c>
    </row>
    <row r="6166" spans="1:18" ht="14.25" thickBot="1">
      <c r="A6166" s="33" t="s">
        <v>606</v>
      </c>
      <c r="B6166" s="47">
        <v>41334</v>
      </c>
      <c r="C6166" t="s">
        <v>118</v>
      </c>
      <c r="D6166" t="s">
        <v>628</v>
      </c>
      <c r="E6166" t="s">
        <v>43</v>
      </c>
      <c r="F6166" t="s">
        <v>629</v>
      </c>
      <c r="G6166" t="s">
        <v>52</v>
      </c>
      <c r="I6166" t="s">
        <v>609</v>
      </c>
      <c r="K6166" s="34" t="s">
        <v>11</v>
      </c>
      <c r="L6166" s="37" t="str">
        <f t="shared" si="432"/>
        <v/>
      </c>
      <c r="M6166" s="34" t="s">
        <v>11</v>
      </c>
      <c r="N6166" s="36" t="str">
        <f t="shared" si="433"/>
        <v/>
      </c>
      <c r="O6166" s="34"/>
      <c r="P6166" s="34">
        <v>296494</v>
      </c>
      <c r="Q6166" s="37">
        <f t="shared" si="434"/>
        <v>296</v>
      </c>
      <c r="R6166" s="34">
        <v>45039</v>
      </c>
    </row>
    <row r="6167" spans="1:18" ht="14.25" thickBot="1">
      <c r="A6167" s="33" t="s">
        <v>606</v>
      </c>
      <c r="B6167" s="47">
        <v>41334</v>
      </c>
      <c r="C6167" t="s">
        <v>118</v>
      </c>
      <c r="D6167" t="s">
        <v>628</v>
      </c>
      <c r="E6167" t="s">
        <v>43</v>
      </c>
      <c r="F6167" t="s">
        <v>642</v>
      </c>
      <c r="G6167" t="s">
        <v>99</v>
      </c>
      <c r="I6167" t="s">
        <v>609</v>
      </c>
      <c r="K6167" s="34">
        <v>428390</v>
      </c>
      <c r="L6167" s="37">
        <f t="shared" si="432"/>
        <v>428</v>
      </c>
      <c r="M6167" s="34">
        <v>63210</v>
      </c>
      <c r="N6167" s="36">
        <f t="shared" si="433"/>
        <v>147.68691588785046</v>
      </c>
      <c r="O6167" s="34"/>
      <c r="P6167" s="34">
        <v>522980</v>
      </c>
      <c r="Q6167" s="37">
        <f t="shared" si="434"/>
        <v>523</v>
      </c>
      <c r="R6167" s="34">
        <v>77628</v>
      </c>
    </row>
    <row r="6168" spans="1:18" ht="14.25" thickBot="1">
      <c r="A6168" s="33" t="s">
        <v>606</v>
      </c>
      <c r="B6168" s="47">
        <v>41334</v>
      </c>
      <c r="C6168" t="s">
        <v>118</v>
      </c>
      <c r="D6168" t="s">
        <v>628</v>
      </c>
      <c r="E6168" t="s">
        <v>43</v>
      </c>
      <c r="F6168" t="s">
        <v>610</v>
      </c>
      <c r="G6168" t="s">
        <v>48</v>
      </c>
      <c r="I6168" t="s">
        <v>609</v>
      </c>
      <c r="K6168" s="34">
        <v>890016</v>
      </c>
      <c r="L6168" s="37">
        <f t="shared" si="432"/>
        <v>890</v>
      </c>
      <c r="M6168" s="34">
        <v>136003</v>
      </c>
      <c r="N6168" s="36">
        <f t="shared" si="433"/>
        <v>152.81235955056181</v>
      </c>
      <c r="O6168" s="34"/>
      <c r="P6168" s="34">
        <v>2663328</v>
      </c>
      <c r="Q6168" s="37">
        <f t="shared" si="434"/>
        <v>2663</v>
      </c>
      <c r="R6168" s="34">
        <v>391728</v>
      </c>
    </row>
    <row r="6169" spans="1:18" ht="14.25" thickBot="1">
      <c r="A6169" s="33" t="s">
        <v>606</v>
      </c>
      <c r="B6169" s="47">
        <v>41334</v>
      </c>
      <c r="C6169" t="s">
        <v>118</v>
      </c>
      <c r="D6169" t="s">
        <v>628</v>
      </c>
      <c r="E6169" t="s">
        <v>43</v>
      </c>
      <c r="F6169" t="s">
        <v>614</v>
      </c>
      <c r="G6169" t="s">
        <v>53</v>
      </c>
      <c r="I6169" t="s">
        <v>609</v>
      </c>
      <c r="K6169" s="34" t="s">
        <v>11</v>
      </c>
      <c r="L6169" s="37" t="str">
        <f t="shared" si="432"/>
        <v/>
      </c>
      <c r="M6169" s="34" t="s">
        <v>11</v>
      </c>
      <c r="N6169" s="36" t="str">
        <f t="shared" si="433"/>
        <v/>
      </c>
      <c r="O6169" s="34"/>
      <c r="P6169" s="34">
        <v>15190</v>
      </c>
      <c r="Q6169" s="37">
        <f t="shared" si="434"/>
        <v>15</v>
      </c>
      <c r="R6169" s="34">
        <v>2050</v>
      </c>
    </row>
    <row r="6170" spans="1:18" ht="14.25" thickBot="1">
      <c r="A6170" s="33" t="s">
        <v>606</v>
      </c>
      <c r="B6170" s="47">
        <v>41334</v>
      </c>
      <c r="C6170" t="s">
        <v>118</v>
      </c>
      <c r="D6170" t="s">
        <v>628</v>
      </c>
      <c r="E6170" t="s">
        <v>43</v>
      </c>
      <c r="F6170" t="s">
        <v>616</v>
      </c>
      <c r="G6170" t="s">
        <v>60</v>
      </c>
      <c r="I6170" t="s">
        <v>609</v>
      </c>
      <c r="K6170" s="34">
        <v>622395</v>
      </c>
      <c r="L6170" s="37">
        <f t="shared" si="432"/>
        <v>622</v>
      </c>
      <c r="M6170" s="34">
        <v>93706</v>
      </c>
      <c r="N6170" s="36">
        <f t="shared" si="433"/>
        <v>150.65273311897107</v>
      </c>
      <c r="O6170" s="34"/>
      <c r="P6170" s="34">
        <v>1426279</v>
      </c>
      <c r="Q6170" s="37">
        <f t="shared" si="434"/>
        <v>1426</v>
      </c>
      <c r="R6170" s="34">
        <v>216155</v>
      </c>
    </row>
    <row r="6171" spans="1:18" ht="14.25" thickBot="1">
      <c r="A6171" s="33" t="s">
        <v>606</v>
      </c>
      <c r="B6171" s="47">
        <v>41334</v>
      </c>
      <c r="C6171" t="s">
        <v>118</v>
      </c>
      <c r="D6171" t="s">
        <v>628</v>
      </c>
      <c r="E6171" t="s">
        <v>43</v>
      </c>
      <c r="F6171" t="s">
        <v>625</v>
      </c>
      <c r="G6171" t="s">
        <v>66</v>
      </c>
      <c r="I6171" t="s">
        <v>609</v>
      </c>
      <c r="K6171" s="34">
        <v>371135</v>
      </c>
      <c r="L6171" s="37">
        <f t="shared" si="432"/>
        <v>371</v>
      </c>
      <c r="M6171" s="34">
        <v>46366</v>
      </c>
      <c r="N6171" s="36">
        <f t="shared" si="433"/>
        <v>124.97574123989219</v>
      </c>
      <c r="O6171" s="34"/>
      <c r="P6171" s="34">
        <v>749485</v>
      </c>
      <c r="Q6171" s="37">
        <f t="shared" si="434"/>
        <v>749</v>
      </c>
      <c r="R6171" s="34">
        <v>102714</v>
      </c>
    </row>
    <row r="6172" spans="1:18" ht="14.25" thickBot="1">
      <c r="A6172" s="33" t="s">
        <v>606</v>
      </c>
      <c r="B6172" s="47">
        <v>41334</v>
      </c>
      <c r="C6172" t="s">
        <v>118</v>
      </c>
      <c r="D6172" t="s">
        <v>628</v>
      </c>
      <c r="E6172" t="s">
        <v>43</v>
      </c>
      <c r="F6172" t="s">
        <v>705</v>
      </c>
      <c r="G6172" t="s">
        <v>297</v>
      </c>
      <c r="I6172" t="s">
        <v>609</v>
      </c>
      <c r="K6172" s="34" t="s">
        <v>11</v>
      </c>
      <c r="L6172" s="37" t="str">
        <f t="shared" si="432"/>
        <v/>
      </c>
      <c r="M6172" s="34" t="s">
        <v>11</v>
      </c>
      <c r="N6172" s="36" t="str">
        <f t="shared" si="433"/>
        <v/>
      </c>
      <c r="O6172" s="34"/>
      <c r="P6172" s="34">
        <v>1043010</v>
      </c>
      <c r="Q6172" s="37">
        <f t="shared" si="434"/>
        <v>1043</v>
      </c>
      <c r="R6172" s="34">
        <v>163156</v>
      </c>
    </row>
    <row r="6173" spans="1:18" ht="14.25" thickBot="1">
      <c r="A6173" s="33" t="s">
        <v>606</v>
      </c>
      <c r="B6173" s="47">
        <v>41334</v>
      </c>
      <c r="C6173" t="s">
        <v>118</v>
      </c>
      <c r="D6173" t="s">
        <v>628</v>
      </c>
      <c r="E6173" t="s">
        <v>43</v>
      </c>
      <c r="F6173" t="s">
        <v>620</v>
      </c>
      <c r="G6173" t="s">
        <v>67</v>
      </c>
      <c r="I6173" t="s">
        <v>609</v>
      </c>
      <c r="K6173" s="34">
        <v>120793</v>
      </c>
      <c r="L6173" s="37">
        <f t="shared" si="432"/>
        <v>121</v>
      </c>
      <c r="M6173" s="34">
        <v>18873</v>
      </c>
      <c r="N6173" s="36">
        <f t="shared" si="433"/>
        <v>155.97520661157026</v>
      </c>
      <c r="O6173" s="34"/>
      <c r="P6173" s="34">
        <v>326414</v>
      </c>
      <c r="Q6173" s="37">
        <f t="shared" si="434"/>
        <v>326</v>
      </c>
      <c r="R6173" s="34">
        <v>48675</v>
      </c>
    </row>
    <row r="6174" spans="1:18" ht="14.25" thickBot="1">
      <c r="A6174" s="33" t="s">
        <v>606</v>
      </c>
      <c r="B6174" s="47">
        <v>41334</v>
      </c>
      <c r="C6174" t="s">
        <v>118</v>
      </c>
      <c r="D6174" t="s">
        <v>628</v>
      </c>
      <c r="E6174" t="s">
        <v>43</v>
      </c>
      <c r="F6174" t="s">
        <v>626</v>
      </c>
      <c r="G6174" t="s">
        <v>62</v>
      </c>
      <c r="I6174" t="s">
        <v>609</v>
      </c>
      <c r="K6174" s="34" t="s">
        <v>11</v>
      </c>
      <c r="L6174" s="37" t="str">
        <f t="shared" si="432"/>
        <v/>
      </c>
      <c r="M6174" s="34" t="s">
        <v>11</v>
      </c>
      <c r="N6174" s="36" t="str">
        <f t="shared" si="433"/>
        <v/>
      </c>
      <c r="O6174" s="34"/>
      <c r="P6174" s="34">
        <v>61800</v>
      </c>
      <c r="Q6174" s="37">
        <f t="shared" si="434"/>
        <v>62</v>
      </c>
      <c r="R6174" s="34">
        <v>8527</v>
      </c>
    </row>
    <row r="6175" spans="1:18" ht="14.25" thickBot="1">
      <c r="A6175" s="33" t="s">
        <v>606</v>
      </c>
      <c r="B6175" s="47">
        <v>41334</v>
      </c>
      <c r="C6175" t="s">
        <v>118</v>
      </c>
      <c r="D6175" t="s">
        <v>628</v>
      </c>
      <c r="E6175" t="s">
        <v>43</v>
      </c>
      <c r="F6175" t="s">
        <v>706</v>
      </c>
      <c r="G6175" t="s">
        <v>442</v>
      </c>
      <c r="I6175" t="s">
        <v>609</v>
      </c>
      <c r="K6175" s="34" t="s">
        <v>11</v>
      </c>
      <c r="L6175" s="37" t="str">
        <f t="shared" si="432"/>
        <v/>
      </c>
      <c r="M6175" s="34" t="s">
        <v>11</v>
      </c>
      <c r="N6175" s="36" t="str">
        <f t="shared" si="433"/>
        <v/>
      </c>
      <c r="O6175" s="34"/>
      <c r="P6175" s="34">
        <v>49988</v>
      </c>
      <c r="Q6175" s="37">
        <f t="shared" si="434"/>
        <v>50</v>
      </c>
      <c r="R6175" s="34">
        <v>7539</v>
      </c>
    </row>
    <row r="6176" spans="1:18" ht="14.25" thickBot="1">
      <c r="A6176" s="33" t="s">
        <v>606</v>
      </c>
      <c r="B6176" s="47">
        <v>41334</v>
      </c>
      <c r="C6176" t="s">
        <v>118</v>
      </c>
      <c r="D6176" t="s">
        <v>628</v>
      </c>
      <c r="E6176" t="s">
        <v>43</v>
      </c>
      <c r="F6176" t="s">
        <v>630</v>
      </c>
      <c r="G6176" t="s">
        <v>49</v>
      </c>
      <c r="I6176" t="s">
        <v>609</v>
      </c>
      <c r="K6176" s="34" t="s">
        <v>11</v>
      </c>
      <c r="L6176" s="37" t="str">
        <f t="shared" si="432"/>
        <v/>
      </c>
      <c r="M6176" s="34" t="s">
        <v>11</v>
      </c>
      <c r="N6176" s="36" t="str">
        <f t="shared" si="433"/>
        <v/>
      </c>
      <c r="O6176" s="34"/>
      <c r="P6176" s="34">
        <v>47000</v>
      </c>
      <c r="Q6176" s="37">
        <f t="shared" si="434"/>
        <v>47</v>
      </c>
      <c r="R6176" s="34">
        <v>4611</v>
      </c>
    </row>
    <row r="6177" spans="1:18" ht="14.25" thickBot="1">
      <c r="A6177" s="33" t="s">
        <v>606</v>
      </c>
      <c r="B6177" s="47">
        <v>41334</v>
      </c>
      <c r="C6177" t="s">
        <v>118</v>
      </c>
      <c r="D6177" t="s">
        <v>631</v>
      </c>
      <c r="E6177" t="s">
        <v>42</v>
      </c>
      <c r="F6177" t="s">
        <v>610</v>
      </c>
      <c r="G6177" t="s">
        <v>48</v>
      </c>
      <c r="I6177" t="s">
        <v>609</v>
      </c>
      <c r="K6177" s="34">
        <v>7937</v>
      </c>
      <c r="L6177" s="37">
        <f t="shared" si="432"/>
        <v>8</v>
      </c>
      <c r="M6177" s="34">
        <v>1209</v>
      </c>
      <c r="N6177" s="36">
        <f t="shared" si="433"/>
        <v>151.125</v>
      </c>
      <c r="O6177" s="34"/>
      <c r="P6177" s="34">
        <v>74737</v>
      </c>
      <c r="Q6177" s="37">
        <f t="shared" si="434"/>
        <v>75</v>
      </c>
      <c r="R6177" s="34">
        <v>7269</v>
      </c>
    </row>
    <row r="6178" spans="1:18" ht="14.25" thickBot="1">
      <c r="A6178" s="33" t="s">
        <v>606</v>
      </c>
      <c r="B6178" s="47">
        <v>41334</v>
      </c>
      <c r="C6178" t="s">
        <v>118</v>
      </c>
      <c r="D6178" t="s">
        <v>632</v>
      </c>
      <c r="E6178" t="s">
        <v>39</v>
      </c>
      <c r="F6178" t="s">
        <v>614</v>
      </c>
      <c r="G6178" t="s">
        <v>53</v>
      </c>
      <c r="I6178" t="s">
        <v>609</v>
      </c>
      <c r="K6178" s="34">
        <v>21494</v>
      </c>
      <c r="L6178" s="37">
        <f t="shared" si="432"/>
        <v>21</v>
      </c>
      <c r="M6178" s="34">
        <v>4198</v>
      </c>
      <c r="N6178" s="36">
        <f t="shared" si="433"/>
        <v>199.9047619047619</v>
      </c>
      <c r="O6178" s="34"/>
      <c r="P6178" s="34">
        <v>41931</v>
      </c>
      <c r="Q6178" s="37">
        <f t="shared" si="434"/>
        <v>42</v>
      </c>
      <c r="R6178" s="34">
        <v>7484</v>
      </c>
    </row>
    <row r="6179" spans="1:18" ht="14.25" thickBot="1">
      <c r="A6179" s="33" t="s">
        <v>606</v>
      </c>
      <c r="B6179" s="47">
        <v>41334</v>
      </c>
      <c r="C6179" t="s">
        <v>118</v>
      </c>
      <c r="D6179" t="s">
        <v>658</v>
      </c>
      <c r="E6179" t="s">
        <v>36</v>
      </c>
      <c r="F6179" t="s">
        <v>608</v>
      </c>
      <c r="G6179" t="s">
        <v>61</v>
      </c>
      <c r="I6179" t="s">
        <v>609</v>
      </c>
      <c r="K6179" s="34">
        <v>10000</v>
      </c>
      <c r="L6179" s="37">
        <f t="shared" si="432"/>
        <v>10</v>
      </c>
      <c r="M6179" s="34">
        <v>1692</v>
      </c>
      <c r="N6179" s="36">
        <f t="shared" si="433"/>
        <v>169.2</v>
      </c>
      <c r="O6179" s="34"/>
      <c r="P6179" s="34">
        <v>262768</v>
      </c>
      <c r="Q6179" s="37">
        <f t="shared" si="434"/>
        <v>263</v>
      </c>
      <c r="R6179" s="34">
        <v>32002</v>
      </c>
    </row>
    <row r="6180" spans="1:18" ht="14.25" thickBot="1">
      <c r="A6180" s="33" t="s">
        <v>606</v>
      </c>
      <c r="B6180" s="47">
        <v>41334</v>
      </c>
      <c r="C6180" t="s">
        <v>118</v>
      </c>
      <c r="D6180" t="s">
        <v>658</v>
      </c>
      <c r="E6180" t="s">
        <v>36</v>
      </c>
      <c r="F6180" t="s">
        <v>616</v>
      </c>
      <c r="G6180" t="s">
        <v>60</v>
      </c>
      <c r="I6180" t="s">
        <v>609</v>
      </c>
      <c r="K6180" s="34">
        <v>77308</v>
      </c>
      <c r="L6180" s="37">
        <f t="shared" si="432"/>
        <v>77</v>
      </c>
      <c r="M6180" s="34">
        <v>6719</v>
      </c>
      <c r="N6180" s="36">
        <f t="shared" si="433"/>
        <v>87.259740259740255</v>
      </c>
      <c r="O6180" s="34"/>
      <c r="P6180" s="34">
        <v>77308</v>
      </c>
      <c r="Q6180" s="37">
        <f t="shared" si="434"/>
        <v>77</v>
      </c>
      <c r="R6180" s="34">
        <v>6719</v>
      </c>
    </row>
    <row r="6181" spans="1:18" ht="14.25" thickBot="1">
      <c r="A6181" s="33" t="s">
        <v>606</v>
      </c>
      <c r="B6181" s="47">
        <v>41334</v>
      </c>
      <c r="C6181" t="s">
        <v>118</v>
      </c>
      <c r="D6181" t="s">
        <v>658</v>
      </c>
      <c r="E6181" t="s">
        <v>36</v>
      </c>
      <c r="F6181" t="s">
        <v>625</v>
      </c>
      <c r="G6181" t="s">
        <v>66</v>
      </c>
      <c r="I6181" t="s">
        <v>609</v>
      </c>
      <c r="K6181" s="34">
        <v>55260</v>
      </c>
      <c r="L6181" s="37">
        <f t="shared" si="432"/>
        <v>55</v>
      </c>
      <c r="M6181" s="34">
        <v>8484</v>
      </c>
      <c r="N6181" s="36">
        <f t="shared" si="433"/>
        <v>154.25454545454545</v>
      </c>
      <c r="O6181" s="34"/>
      <c r="P6181" s="34">
        <v>108420</v>
      </c>
      <c r="Q6181" s="37">
        <f t="shared" si="434"/>
        <v>108</v>
      </c>
      <c r="R6181" s="34">
        <v>16399</v>
      </c>
    </row>
    <row r="6182" spans="1:18" ht="14.25" thickBot="1">
      <c r="A6182" s="33" t="s">
        <v>606</v>
      </c>
      <c r="B6182" s="47">
        <v>41334</v>
      </c>
      <c r="C6182" t="s">
        <v>118</v>
      </c>
      <c r="D6182" t="s">
        <v>633</v>
      </c>
      <c r="E6182" t="s">
        <v>35</v>
      </c>
      <c r="F6182" t="s">
        <v>610</v>
      </c>
      <c r="G6182" t="s">
        <v>48</v>
      </c>
      <c r="I6182" t="s">
        <v>609</v>
      </c>
      <c r="K6182" s="34" t="s">
        <v>11</v>
      </c>
      <c r="L6182" s="37" t="str">
        <f t="shared" si="432"/>
        <v/>
      </c>
      <c r="M6182" s="34" t="s">
        <v>11</v>
      </c>
      <c r="N6182" s="36" t="str">
        <f t="shared" si="433"/>
        <v/>
      </c>
      <c r="O6182" s="34"/>
      <c r="P6182" s="34">
        <v>10002</v>
      </c>
      <c r="Q6182" s="37">
        <f t="shared" si="434"/>
        <v>10</v>
      </c>
      <c r="R6182" s="34">
        <v>3173</v>
      </c>
    </row>
    <row r="6183" spans="1:18" ht="14.25" thickBot="1">
      <c r="A6183" s="33" t="s">
        <v>606</v>
      </c>
      <c r="B6183" s="47">
        <v>41334</v>
      </c>
      <c r="C6183" t="s">
        <v>118</v>
      </c>
      <c r="D6183" t="s">
        <v>633</v>
      </c>
      <c r="E6183" t="s">
        <v>35</v>
      </c>
      <c r="F6183" t="s">
        <v>614</v>
      </c>
      <c r="G6183" t="s">
        <v>53</v>
      </c>
      <c r="I6183" t="s">
        <v>609</v>
      </c>
      <c r="K6183" s="34" t="s">
        <v>11</v>
      </c>
      <c r="L6183" s="37" t="str">
        <f t="shared" si="432"/>
        <v/>
      </c>
      <c r="M6183" s="34" t="s">
        <v>11</v>
      </c>
      <c r="N6183" s="36" t="str">
        <f t="shared" si="433"/>
        <v/>
      </c>
      <c r="O6183" s="34"/>
      <c r="P6183" s="34">
        <v>4767</v>
      </c>
      <c r="Q6183" s="37">
        <f t="shared" si="434"/>
        <v>5</v>
      </c>
      <c r="R6183" s="34">
        <v>1923</v>
      </c>
    </row>
    <row r="6184" spans="1:18" ht="14.25" thickBot="1">
      <c r="A6184" s="33" t="s">
        <v>606</v>
      </c>
      <c r="B6184" s="47">
        <v>41334</v>
      </c>
      <c r="C6184" t="s">
        <v>118</v>
      </c>
      <c r="D6184" t="s">
        <v>633</v>
      </c>
      <c r="E6184" t="s">
        <v>35</v>
      </c>
      <c r="F6184" t="s">
        <v>620</v>
      </c>
      <c r="G6184" t="s">
        <v>67</v>
      </c>
      <c r="I6184" t="s">
        <v>609</v>
      </c>
      <c r="K6184" s="34">
        <v>5902</v>
      </c>
      <c r="L6184" s="37">
        <f t="shared" si="432"/>
        <v>6</v>
      </c>
      <c r="M6184" s="34">
        <v>786</v>
      </c>
      <c r="N6184" s="36">
        <f t="shared" si="433"/>
        <v>131</v>
      </c>
      <c r="O6184" s="34"/>
      <c r="P6184" s="34">
        <v>79525</v>
      </c>
      <c r="Q6184" s="37">
        <f t="shared" si="434"/>
        <v>80</v>
      </c>
      <c r="R6184" s="34">
        <v>9926</v>
      </c>
    </row>
    <row r="6185" spans="1:18" ht="14.25" thickBot="1">
      <c r="A6185" s="33" t="s">
        <v>606</v>
      </c>
      <c r="B6185" s="47">
        <v>41334</v>
      </c>
      <c r="C6185" t="s">
        <v>118</v>
      </c>
      <c r="D6185" t="s">
        <v>651</v>
      </c>
      <c r="E6185" t="s">
        <v>40</v>
      </c>
      <c r="F6185" t="s">
        <v>614</v>
      </c>
      <c r="G6185" t="s">
        <v>53</v>
      </c>
      <c r="I6185" t="s">
        <v>609</v>
      </c>
      <c r="K6185" s="34" t="s">
        <v>11</v>
      </c>
      <c r="L6185" s="37" t="str">
        <f t="shared" si="432"/>
        <v/>
      </c>
      <c r="M6185" s="34" t="s">
        <v>11</v>
      </c>
      <c r="N6185" s="36" t="str">
        <f t="shared" si="433"/>
        <v/>
      </c>
      <c r="O6185" s="34"/>
      <c r="P6185" s="34">
        <v>9391</v>
      </c>
      <c r="Q6185" s="37">
        <f t="shared" si="434"/>
        <v>9</v>
      </c>
      <c r="R6185" s="34">
        <v>2167</v>
      </c>
    </row>
    <row r="6186" spans="1:18" ht="14.25" thickBot="1">
      <c r="A6186" s="33" t="s">
        <v>606</v>
      </c>
      <c r="B6186" s="47">
        <v>41334</v>
      </c>
      <c r="C6186" t="s">
        <v>118</v>
      </c>
      <c r="D6186" t="s">
        <v>634</v>
      </c>
      <c r="E6186" t="s">
        <v>38</v>
      </c>
      <c r="F6186" t="s">
        <v>635</v>
      </c>
      <c r="G6186" t="s">
        <v>65</v>
      </c>
      <c r="I6186" t="s">
        <v>609</v>
      </c>
      <c r="K6186" s="34">
        <v>18960</v>
      </c>
      <c r="L6186" s="37">
        <f t="shared" si="432"/>
        <v>19</v>
      </c>
      <c r="M6186" s="34">
        <v>3535</v>
      </c>
      <c r="N6186" s="36">
        <f t="shared" si="433"/>
        <v>186.05263157894737</v>
      </c>
      <c r="O6186" s="34"/>
      <c r="P6186" s="34">
        <v>21110</v>
      </c>
      <c r="Q6186" s="37">
        <f t="shared" si="434"/>
        <v>21</v>
      </c>
      <c r="R6186" s="34">
        <v>3912</v>
      </c>
    </row>
    <row r="6187" spans="1:18" ht="14.25" thickBot="1">
      <c r="A6187" s="33" t="s">
        <v>606</v>
      </c>
      <c r="B6187" s="47">
        <v>41334</v>
      </c>
      <c r="C6187" t="s">
        <v>118</v>
      </c>
      <c r="D6187" t="s">
        <v>636</v>
      </c>
      <c r="E6187" t="s">
        <v>69</v>
      </c>
      <c r="F6187" t="s">
        <v>608</v>
      </c>
      <c r="G6187" t="s">
        <v>61</v>
      </c>
      <c r="I6187" t="s">
        <v>609</v>
      </c>
      <c r="K6187" s="34" t="s">
        <v>11</v>
      </c>
      <c r="L6187" s="37" t="str">
        <f t="shared" si="432"/>
        <v/>
      </c>
      <c r="M6187" s="34" t="s">
        <v>11</v>
      </c>
      <c r="N6187" s="36" t="str">
        <f t="shared" si="433"/>
        <v/>
      </c>
      <c r="O6187" s="34"/>
      <c r="P6187" s="34">
        <v>398540</v>
      </c>
      <c r="Q6187" s="37">
        <f t="shared" si="434"/>
        <v>399</v>
      </c>
      <c r="R6187" s="34">
        <v>60013</v>
      </c>
    </row>
    <row r="6188" spans="1:18" ht="14.25" thickBot="1">
      <c r="A6188" s="33" t="s">
        <v>606</v>
      </c>
      <c r="B6188" s="47">
        <v>41334</v>
      </c>
      <c r="C6188" t="s">
        <v>118</v>
      </c>
      <c r="D6188" t="s">
        <v>636</v>
      </c>
      <c r="E6188" t="s">
        <v>69</v>
      </c>
      <c r="F6188" t="s">
        <v>642</v>
      </c>
      <c r="G6188" t="s">
        <v>99</v>
      </c>
      <c r="I6188" t="s">
        <v>609</v>
      </c>
      <c r="K6188" s="34">
        <v>48452</v>
      </c>
      <c r="L6188" s="37">
        <f t="shared" si="432"/>
        <v>48</v>
      </c>
      <c r="M6188" s="34">
        <v>7380</v>
      </c>
      <c r="N6188" s="36">
        <f t="shared" si="433"/>
        <v>153.75</v>
      </c>
      <c r="O6188" s="34"/>
      <c r="P6188" s="34">
        <v>48452</v>
      </c>
      <c r="Q6188" s="37">
        <f t="shared" si="434"/>
        <v>48</v>
      </c>
      <c r="R6188" s="34">
        <v>7380</v>
      </c>
    </row>
    <row r="6189" spans="1:18" ht="14.25" thickBot="1">
      <c r="A6189" s="33" t="s">
        <v>606</v>
      </c>
      <c r="B6189" s="47">
        <v>41334</v>
      </c>
      <c r="C6189" t="s">
        <v>118</v>
      </c>
      <c r="D6189" t="s">
        <v>636</v>
      </c>
      <c r="E6189" t="s">
        <v>69</v>
      </c>
      <c r="F6189" t="s">
        <v>616</v>
      </c>
      <c r="G6189" t="s">
        <v>60</v>
      </c>
      <c r="I6189" t="s">
        <v>609</v>
      </c>
      <c r="K6189" s="34">
        <v>192550</v>
      </c>
      <c r="L6189" s="37">
        <f t="shared" si="432"/>
        <v>193</v>
      </c>
      <c r="M6189" s="34">
        <v>30789</v>
      </c>
      <c r="N6189" s="36">
        <f t="shared" si="433"/>
        <v>159.52849740932643</v>
      </c>
      <c r="O6189" s="34"/>
      <c r="P6189" s="34">
        <v>1033736</v>
      </c>
      <c r="Q6189" s="37">
        <f t="shared" si="434"/>
        <v>1034</v>
      </c>
      <c r="R6189" s="34">
        <v>162607</v>
      </c>
    </row>
    <row r="6190" spans="1:18" ht="14.25" thickBot="1">
      <c r="A6190" s="33" t="s">
        <v>606</v>
      </c>
      <c r="B6190" s="47">
        <v>41334</v>
      </c>
      <c r="C6190" t="s">
        <v>118</v>
      </c>
      <c r="D6190" t="s">
        <v>636</v>
      </c>
      <c r="E6190" t="s">
        <v>69</v>
      </c>
      <c r="F6190" t="s">
        <v>625</v>
      </c>
      <c r="G6190" t="s">
        <v>66</v>
      </c>
      <c r="I6190" t="s">
        <v>609</v>
      </c>
      <c r="K6190" s="34">
        <v>198450</v>
      </c>
      <c r="L6190" s="37">
        <f t="shared" si="432"/>
        <v>198</v>
      </c>
      <c r="M6190" s="34">
        <v>32429</v>
      </c>
      <c r="N6190" s="36">
        <f t="shared" si="433"/>
        <v>163.78282828282829</v>
      </c>
      <c r="O6190" s="34"/>
      <c r="P6190" s="34">
        <v>198450</v>
      </c>
      <c r="Q6190" s="37">
        <f t="shared" si="434"/>
        <v>198</v>
      </c>
      <c r="R6190" s="34">
        <v>32429</v>
      </c>
    </row>
    <row r="6191" spans="1:18" ht="14.25" thickBot="1">
      <c r="A6191" s="33" t="s">
        <v>606</v>
      </c>
      <c r="B6191" s="47">
        <v>41334</v>
      </c>
      <c r="C6191" t="s">
        <v>118</v>
      </c>
      <c r="D6191" t="s">
        <v>612</v>
      </c>
      <c r="E6191" t="s">
        <v>68</v>
      </c>
      <c r="F6191" t="s">
        <v>625</v>
      </c>
      <c r="G6191" t="s">
        <v>66</v>
      </c>
      <c r="I6191" t="s">
        <v>609</v>
      </c>
      <c r="K6191" s="34">
        <v>18060</v>
      </c>
      <c r="L6191" s="37">
        <f t="shared" si="432"/>
        <v>18</v>
      </c>
      <c r="M6191" s="34">
        <v>3734</v>
      </c>
      <c r="N6191" s="36">
        <f t="shared" si="433"/>
        <v>207.44444444444446</v>
      </c>
      <c r="O6191" s="34"/>
      <c r="P6191" s="34">
        <v>18060</v>
      </c>
      <c r="Q6191" s="37">
        <f t="shared" si="434"/>
        <v>18</v>
      </c>
      <c r="R6191" s="34">
        <v>3734</v>
      </c>
    </row>
    <row r="6192" spans="1:18" ht="14.25" thickBot="1">
      <c r="A6192" s="33" t="s">
        <v>657</v>
      </c>
      <c r="B6192" s="47">
        <v>41306</v>
      </c>
      <c r="C6192" t="s">
        <v>118</v>
      </c>
      <c r="D6192" t="s">
        <v>607</v>
      </c>
      <c r="E6192" t="s">
        <v>44</v>
      </c>
      <c r="F6192" t="s">
        <v>608</v>
      </c>
      <c r="G6192" t="s">
        <v>61</v>
      </c>
      <c r="I6192" t="s">
        <v>609</v>
      </c>
      <c r="K6192" s="34">
        <v>105140</v>
      </c>
      <c r="L6192" s="37">
        <f>IF(ISERROR(ROUND(K6192*0.001,0))=TRUE,"",(ROUND(K6192*0.001,0)))</f>
        <v>105</v>
      </c>
      <c r="M6192" s="34">
        <v>19929</v>
      </c>
      <c r="N6192" s="36">
        <f>IF(ISERROR(M6192/L6192)=TRUE,"",(M6192/L6192))</f>
        <v>189.8</v>
      </c>
      <c r="O6192" s="34"/>
      <c r="P6192" s="34">
        <v>262505</v>
      </c>
      <c r="Q6192" s="37">
        <f>IF(ISERROR(ROUND(P6192*0.001,0))=TRUE,"",(ROUND(P6192*0.001,0)))</f>
        <v>263</v>
      </c>
      <c r="R6192" s="34">
        <v>49532</v>
      </c>
    </row>
    <row r="6193" spans="1:18" ht="14.25" thickBot="1">
      <c r="A6193" s="33" t="s">
        <v>657</v>
      </c>
      <c r="B6193" s="47">
        <v>41306</v>
      </c>
      <c r="C6193" t="s">
        <v>118</v>
      </c>
      <c r="D6193" t="s">
        <v>607</v>
      </c>
      <c r="E6193" t="s">
        <v>44</v>
      </c>
      <c r="F6193" t="s">
        <v>610</v>
      </c>
      <c r="G6193" t="s">
        <v>48</v>
      </c>
      <c r="I6193" t="s">
        <v>609</v>
      </c>
      <c r="K6193" s="34">
        <v>1348934</v>
      </c>
      <c r="L6193" s="37">
        <f t="shared" ref="L6193:L6233" si="435">IF(ISERROR(ROUND(K6193*0.001,0))=TRUE,"",(ROUND(K6193*0.001,0)))</f>
        <v>1349</v>
      </c>
      <c r="M6193" s="34">
        <v>216412</v>
      </c>
      <c r="N6193" s="36">
        <f t="shared" ref="N6193:N6233" si="436">IF(ISERROR(M6193/L6193)=TRUE,"",(M6193/L6193))</f>
        <v>160.42401779095627</v>
      </c>
      <c r="O6193" s="34"/>
      <c r="P6193" s="34">
        <v>2025375</v>
      </c>
      <c r="Q6193" s="37">
        <f t="shared" ref="Q6193:Q6233" si="437">IF(ISERROR(ROUND(P6193*0.001,0))=TRUE,"",(ROUND(P6193*0.001,0)))</f>
        <v>2025</v>
      </c>
      <c r="R6193" s="34">
        <v>308625</v>
      </c>
    </row>
    <row r="6194" spans="1:18" ht="14.25" thickBot="1">
      <c r="A6194" s="33" t="s">
        <v>657</v>
      </c>
      <c r="B6194" s="47">
        <v>41306</v>
      </c>
      <c r="C6194" t="s">
        <v>118</v>
      </c>
      <c r="D6194" t="s">
        <v>607</v>
      </c>
      <c r="E6194" t="s">
        <v>44</v>
      </c>
      <c r="F6194" t="s">
        <v>612</v>
      </c>
      <c r="G6194" t="s">
        <v>57</v>
      </c>
      <c r="I6194" t="s">
        <v>609</v>
      </c>
      <c r="K6194" s="34">
        <v>10014</v>
      </c>
      <c r="L6194" s="37">
        <f t="shared" si="435"/>
        <v>10</v>
      </c>
      <c r="M6194" s="34">
        <v>3253</v>
      </c>
      <c r="N6194" s="36">
        <f t="shared" si="436"/>
        <v>325.3</v>
      </c>
      <c r="O6194" s="34"/>
      <c r="P6194" s="34">
        <v>20204</v>
      </c>
      <c r="Q6194" s="37">
        <f t="shared" si="437"/>
        <v>20</v>
      </c>
      <c r="R6194" s="34">
        <v>6422</v>
      </c>
    </row>
    <row r="6195" spans="1:18" ht="14.25" thickBot="1">
      <c r="A6195" s="33" t="s">
        <v>657</v>
      </c>
      <c r="B6195" s="47">
        <v>41306</v>
      </c>
      <c r="C6195" t="s">
        <v>118</v>
      </c>
      <c r="D6195" t="s">
        <v>607</v>
      </c>
      <c r="E6195" t="s">
        <v>44</v>
      </c>
      <c r="F6195" t="s">
        <v>614</v>
      </c>
      <c r="G6195" t="s">
        <v>53</v>
      </c>
      <c r="I6195" t="s">
        <v>609</v>
      </c>
      <c r="K6195" s="34">
        <v>46440</v>
      </c>
      <c r="L6195" s="37">
        <f t="shared" si="435"/>
        <v>46</v>
      </c>
      <c r="M6195" s="34">
        <v>16883</v>
      </c>
      <c r="N6195" s="36">
        <f t="shared" si="436"/>
        <v>367.02173913043481</v>
      </c>
      <c r="O6195" s="34"/>
      <c r="P6195" s="34">
        <v>61584</v>
      </c>
      <c r="Q6195" s="37">
        <f t="shared" si="437"/>
        <v>62</v>
      </c>
      <c r="R6195" s="34">
        <v>23339</v>
      </c>
    </row>
    <row r="6196" spans="1:18" ht="14.25" thickBot="1">
      <c r="A6196" s="33" t="s">
        <v>657</v>
      </c>
      <c r="B6196" s="47">
        <v>41306</v>
      </c>
      <c r="C6196" t="s">
        <v>118</v>
      </c>
      <c r="D6196" t="s">
        <v>607</v>
      </c>
      <c r="E6196" t="s">
        <v>44</v>
      </c>
      <c r="F6196" t="s">
        <v>616</v>
      </c>
      <c r="G6196" t="s">
        <v>60</v>
      </c>
      <c r="I6196" t="s">
        <v>609</v>
      </c>
      <c r="K6196" s="34">
        <v>132980</v>
      </c>
      <c r="L6196" s="37">
        <f t="shared" si="435"/>
        <v>133</v>
      </c>
      <c r="M6196" s="34">
        <v>39876</v>
      </c>
      <c r="N6196" s="36">
        <f t="shared" si="436"/>
        <v>299.81954887218046</v>
      </c>
      <c r="O6196" s="34"/>
      <c r="P6196" s="34">
        <v>157950</v>
      </c>
      <c r="Q6196" s="37">
        <f t="shared" si="437"/>
        <v>158</v>
      </c>
      <c r="R6196" s="34">
        <v>47994</v>
      </c>
    </row>
    <row r="6197" spans="1:18" ht="14.25" thickBot="1">
      <c r="A6197" s="33" t="s">
        <v>657</v>
      </c>
      <c r="B6197" s="47">
        <v>41306</v>
      </c>
      <c r="C6197" t="s">
        <v>118</v>
      </c>
      <c r="D6197" t="s">
        <v>607</v>
      </c>
      <c r="E6197" t="s">
        <v>44</v>
      </c>
      <c r="F6197" t="s">
        <v>625</v>
      </c>
      <c r="G6197" t="s">
        <v>66</v>
      </c>
      <c r="I6197" t="s">
        <v>609</v>
      </c>
      <c r="K6197" s="34">
        <v>798983</v>
      </c>
      <c r="L6197" s="37">
        <f t="shared" si="435"/>
        <v>799</v>
      </c>
      <c r="M6197" s="34">
        <v>95631</v>
      </c>
      <c r="N6197" s="36">
        <f t="shared" si="436"/>
        <v>119.68836045056321</v>
      </c>
      <c r="O6197" s="34"/>
      <c r="P6197" s="34">
        <v>1739319</v>
      </c>
      <c r="Q6197" s="37">
        <f t="shared" si="437"/>
        <v>1739</v>
      </c>
      <c r="R6197" s="34">
        <v>185513</v>
      </c>
    </row>
    <row r="6198" spans="1:18" ht="14.25" thickBot="1">
      <c r="A6198" s="33" t="s">
        <v>657</v>
      </c>
      <c r="B6198" s="47">
        <v>41306</v>
      </c>
      <c r="C6198" t="s">
        <v>118</v>
      </c>
      <c r="D6198" t="s">
        <v>607</v>
      </c>
      <c r="E6198" t="s">
        <v>44</v>
      </c>
      <c r="F6198" t="s">
        <v>646</v>
      </c>
      <c r="G6198" t="s">
        <v>74</v>
      </c>
      <c r="I6198" t="s">
        <v>609</v>
      </c>
      <c r="K6198" s="34">
        <v>1503831</v>
      </c>
      <c r="L6198" s="37">
        <f t="shared" si="435"/>
        <v>1504</v>
      </c>
      <c r="M6198" s="34">
        <v>213308</v>
      </c>
      <c r="N6198" s="36">
        <f t="shared" si="436"/>
        <v>141.82712765957447</v>
      </c>
      <c r="O6198" s="34"/>
      <c r="P6198" s="34">
        <v>3238603</v>
      </c>
      <c r="Q6198" s="37">
        <f t="shared" si="437"/>
        <v>3239</v>
      </c>
      <c r="R6198" s="34">
        <v>454915</v>
      </c>
    </row>
    <row r="6199" spans="1:18" ht="14.25" thickBot="1">
      <c r="A6199" s="33" t="s">
        <v>657</v>
      </c>
      <c r="B6199" s="47">
        <v>41306</v>
      </c>
      <c r="C6199" t="s">
        <v>118</v>
      </c>
      <c r="D6199" t="s">
        <v>622</v>
      </c>
      <c r="E6199" t="s">
        <v>45</v>
      </c>
      <c r="F6199" t="s">
        <v>614</v>
      </c>
      <c r="G6199" t="s">
        <v>53</v>
      </c>
      <c r="I6199" t="s">
        <v>609</v>
      </c>
      <c r="K6199" s="34">
        <v>7403</v>
      </c>
      <c r="L6199" s="37">
        <f t="shared" si="435"/>
        <v>7</v>
      </c>
      <c r="M6199" s="34">
        <v>365</v>
      </c>
      <c r="N6199" s="36">
        <f t="shared" si="436"/>
        <v>52.142857142857146</v>
      </c>
      <c r="O6199" s="34"/>
      <c r="P6199" s="34">
        <v>7403</v>
      </c>
      <c r="Q6199" s="37">
        <f t="shared" si="437"/>
        <v>7</v>
      </c>
      <c r="R6199" s="34">
        <v>365</v>
      </c>
    </row>
    <row r="6200" spans="1:18" ht="14.25" thickBot="1">
      <c r="A6200" s="33" t="s">
        <v>657</v>
      </c>
      <c r="B6200" s="47">
        <v>41306</v>
      </c>
      <c r="C6200" t="s">
        <v>118</v>
      </c>
      <c r="D6200" t="s">
        <v>622</v>
      </c>
      <c r="E6200" t="s">
        <v>45</v>
      </c>
      <c r="F6200" t="s">
        <v>625</v>
      </c>
      <c r="G6200" t="s">
        <v>66</v>
      </c>
      <c r="I6200" t="s">
        <v>609</v>
      </c>
      <c r="K6200" s="34">
        <v>59705</v>
      </c>
      <c r="L6200" s="37">
        <f t="shared" si="435"/>
        <v>60</v>
      </c>
      <c r="M6200" s="34">
        <v>6186</v>
      </c>
      <c r="N6200" s="36">
        <f t="shared" si="436"/>
        <v>103.1</v>
      </c>
      <c r="O6200" s="34"/>
      <c r="P6200" s="34">
        <v>113656</v>
      </c>
      <c r="Q6200" s="37">
        <f t="shared" si="437"/>
        <v>114</v>
      </c>
      <c r="R6200" s="34">
        <v>10697</v>
      </c>
    </row>
    <row r="6201" spans="1:18" ht="14.25" thickBot="1">
      <c r="A6201" s="33" t="s">
        <v>657</v>
      </c>
      <c r="B6201" s="47">
        <v>41306</v>
      </c>
      <c r="C6201" t="s">
        <v>118</v>
      </c>
      <c r="D6201" t="s">
        <v>628</v>
      </c>
      <c r="E6201" t="s">
        <v>43</v>
      </c>
      <c r="F6201" t="s">
        <v>608</v>
      </c>
      <c r="G6201" t="s">
        <v>61</v>
      </c>
      <c r="I6201" t="s">
        <v>609</v>
      </c>
      <c r="K6201" s="34">
        <v>80348</v>
      </c>
      <c r="L6201" s="37">
        <f t="shared" si="435"/>
        <v>80</v>
      </c>
      <c r="M6201" s="34">
        <v>17607</v>
      </c>
      <c r="N6201" s="36">
        <f t="shared" si="436"/>
        <v>220.08750000000001</v>
      </c>
      <c r="O6201" s="34"/>
      <c r="P6201" s="34">
        <v>180952</v>
      </c>
      <c r="Q6201" s="37">
        <f t="shared" si="437"/>
        <v>181</v>
      </c>
      <c r="R6201" s="34">
        <v>26488</v>
      </c>
    </row>
    <row r="6202" spans="1:18" ht="14.25" thickBot="1">
      <c r="A6202" s="33" t="s">
        <v>657</v>
      </c>
      <c r="B6202" s="47">
        <v>41306</v>
      </c>
      <c r="C6202" t="s">
        <v>118</v>
      </c>
      <c r="D6202" t="s">
        <v>628</v>
      </c>
      <c r="E6202" t="s">
        <v>43</v>
      </c>
      <c r="F6202" t="s">
        <v>610</v>
      </c>
      <c r="G6202" t="s">
        <v>48</v>
      </c>
      <c r="I6202" t="s">
        <v>609</v>
      </c>
      <c r="K6202" s="34">
        <v>416100</v>
      </c>
      <c r="L6202" s="37">
        <f t="shared" si="435"/>
        <v>416</v>
      </c>
      <c r="M6202" s="34">
        <v>53301</v>
      </c>
      <c r="N6202" s="36">
        <f t="shared" si="436"/>
        <v>128.12740384615384</v>
      </c>
      <c r="O6202" s="34"/>
      <c r="P6202" s="34">
        <v>477322</v>
      </c>
      <c r="Q6202" s="37">
        <f t="shared" si="437"/>
        <v>477</v>
      </c>
      <c r="R6202" s="34">
        <v>67423</v>
      </c>
    </row>
    <row r="6203" spans="1:18" ht="14.25" thickBot="1">
      <c r="A6203" s="33" t="s">
        <v>657</v>
      </c>
      <c r="B6203" s="47">
        <v>41306</v>
      </c>
      <c r="C6203" t="s">
        <v>118</v>
      </c>
      <c r="D6203" t="s">
        <v>628</v>
      </c>
      <c r="E6203" t="s">
        <v>43</v>
      </c>
      <c r="F6203" t="s">
        <v>614</v>
      </c>
      <c r="G6203" t="s">
        <v>53</v>
      </c>
      <c r="I6203" t="s">
        <v>609</v>
      </c>
      <c r="K6203" s="34" t="s">
        <v>11</v>
      </c>
      <c r="L6203" s="37" t="str">
        <f t="shared" si="435"/>
        <v/>
      </c>
      <c r="M6203" s="34" t="s">
        <v>11</v>
      </c>
      <c r="N6203" s="36" t="str">
        <f t="shared" si="436"/>
        <v/>
      </c>
      <c r="O6203" s="34"/>
      <c r="P6203" s="34">
        <v>11400</v>
      </c>
      <c r="Q6203" s="37">
        <f t="shared" si="437"/>
        <v>11</v>
      </c>
      <c r="R6203" s="34">
        <v>5222</v>
      </c>
    </row>
    <row r="6204" spans="1:18" ht="14.25" thickBot="1">
      <c r="A6204" s="33" t="s">
        <v>657</v>
      </c>
      <c r="B6204" s="47">
        <v>41306</v>
      </c>
      <c r="C6204" t="s">
        <v>118</v>
      </c>
      <c r="D6204" t="s">
        <v>628</v>
      </c>
      <c r="E6204" t="s">
        <v>43</v>
      </c>
      <c r="F6204" t="s">
        <v>625</v>
      </c>
      <c r="G6204" t="s">
        <v>66</v>
      </c>
      <c r="I6204" t="s">
        <v>609</v>
      </c>
      <c r="K6204" s="34">
        <v>98985</v>
      </c>
      <c r="L6204" s="37">
        <f t="shared" si="435"/>
        <v>99</v>
      </c>
      <c r="M6204" s="34">
        <v>13206</v>
      </c>
      <c r="N6204" s="36">
        <f t="shared" si="436"/>
        <v>133.39393939393941</v>
      </c>
      <c r="O6204" s="34"/>
      <c r="P6204" s="34">
        <v>188225</v>
      </c>
      <c r="Q6204" s="37">
        <f t="shared" si="437"/>
        <v>188</v>
      </c>
      <c r="R6204" s="34">
        <v>28040</v>
      </c>
    </row>
    <row r="6205" spans="1:18" ht="14.25" thickBot="1">
      <c r="A6205" s="33" t="s">
        <v>657</v>
      </c>
      <c r="B6205" s="47">
        <v>41306</v>
      </c>
      <c r="C6205" t="s">
        <v>118</v>
      </c>
      <c r="D6205" t="s">
        <v>628</v>
      </c>
      <c r="E6205" t="s">
        <v>43</v>
      </c>
      <c r="F6205" t="s">
        <v>620</v>
      </c>
      <c r="G6205" t="s">
        <v>67</v>
      </c>
      <c r="I6205" t="s">
        <v>609</v>
      </c>
      <c r="K6205" s="34">
        <v>20940</v>
      </c>
      <c r="L6205" s="37">
        <f t="shared" si="435"/>
        <v>21</v>
      </c>
      <c r="M6205" s="34">
        <v>1856</v>
      </c>
      <c r="N6205" s="36">
        <f t="shared" si="436"/>
        <v>88.38095238095238</v>
      </c>
      <c r="O6205" s="34"/>
      <c r="P6205" s="34">
        <v>20940</v>
      </c>
      <c r="Q6205" s="37">
        <f t="shared" si="437"/>
        <v>21</v>
      </c>
      <c r="R6205" s="34">
        <v>1856</v>
      </c>
    </row>
    <row r="6206" spans="1:18" ht="14.25" thickBot="1">
      <c r="A6206" s="33" t="s">
        <v>657</v>
      </c>
      <c r="B6206" s="47">
        <v>41306</v>
      </c>
      <c r="C6206" t="s">
        <v>118</v>
      </c>
      <c r="D6206" t="s">
        <v>628</v>
      </c>
      <c r="E6206" t="s">
        <v>43</v>
      </c>
      <c r="F6206" t="s">
        <v>646</v>
      </c>
      <c r="G6206" t="s">
        <v>74</v>
      </c>
      <c r="I6206" t="s">
        <v>609</v>
      </c>
      <c r="K6206" s="34">
        <v>260559</v>
      </c>
      <c r="L6206" s="37">
        <f t="shared" si="435"/>
        <v>261</v>
      </c>
      <c r="M6206" s="34">
        <v>30124</v>
      </c>
      <c r="N6206" s="36">
        <f t="shared" si="436"/>
        <v>115.4176245210728</v>
      </c>
      <c r="O6206" s="34"/>
      <c r="P6206" s="34">
        <v>374860</v>
      </c>
      <c r="Q6206" s="37">
        <f t="shared" si="437"/>
        <v>375</v>
      </c>
      <c r="R6206" s="34">
        <v>43167</v>
      </c>
    </row>
    <row r="6207" spans="1:18" ht="14.25" thickBot="1">
      <c r="A6207" s="33" t="s">
        <v>657</v>
      </c>
      <c r="B6207" s="47">
        <v>41306</v>
      </c>
      <c r="C6207" t="s">
        <v>118</v>
      </c>
      <c r="D6207" t="s">
        <v>631</v>
      </c>
      <c r="E6207" t="s">
        <v>42</v>
      </c>
      <c r="F6207" t="s">
        <v>625</v>
      </c>
      <c r="G6207" t="s">
        <v>66</v>
      </c>
      <c r="I6207" t="s">
        <v>609</v>
      </c>
      <c r="K6207" s="34">
        <v>54337</v>
      </c>
      <c r="L6207" s="37">
        <f t="shared" si="435"/>
        <v>54</v>
      </c>
      <c r="M6207" s="34">
        <v>8811</v>
      </c>
      <c r="N6207" s="36">
        <f t="shared" si="436"/>
        <v>163.16666666666666</v>
      </c>
      <c r="O6207" s="34"/>
      <c r="P6207" s="34">
        <v>200301</v>
      </c>
      <c r="Q6207" s="37">
        <f t="shared" si="437"/>
        <v>200</v>
      </c>
      <c r="R6207" s="34">
        <v>32615</v>
      </c>
    </row>
    <row r="6208" spans="1:18" ht="14.25" thickBot="1">
      <c r="A6208" s="33" t="s">
        <v>657</v>
      </c>
      <c r="B6208" s="47">
        <v>41306</v>
      </c>
      <c r="C6208" t="s">
        <v>118</v>
      </c>
      <c r="D6208" t="s">
        <v>632</v>
      </c>
      <c r="E6208" t="s">
        <v>39</v>
      </c>
      <c r="F6208" t="s">
        <v>616</v>
      </c>
      <c r="G6208" t="s">
        <v>60</v>
      </c>
      <c r="I6208" t="s">
        <v>609</v>
      </c>
      <c r="K6208" s="34" t="s">
        <v>11</v>
      </c>
      <c r="L6208" s="37" t="str">
        <f t="shared" si="435"/>
        <v/>
      </c>
      <c r="M6208" s="34" t="s">
        <v>11</v>
      </c>
      <c r="N6208" s="36" t="str">
        <f t="shared" si="436"/>
        <v/>
      </c>
      <c r="O6208" s="34"/>
      <c r="P6208" s="34">
        <v>4137</v>
      </c>
      <c r="Q6208" s="37">
        <f t="shared" si="437"/>
        <v>4</v>
      </c>
      <c r="R6208" s="34">
        <v>2138</v>
      </c>
    </row>
    <row r="6209" spans="1:18" ht="14.25" thickBot="1">
      <c r="A6209" s="33" t="s">
        <v>657</v>
      </c>
      <c r="B6209" s="47">
        <v>41306</v>
      </c>
      <c r="C6209" t="s">
        <v>118</v>
      </c>
      <c r="D6209" t="s">
        <v>632</v>
      </c>
      <c r="E6209" t="s">
        <v>39</v>
      </c>
      <c r="F6209" t="s">
        <v>625</v>
      </c>
      <c r="G6209" t="s">
        <v>66</v>
      </c>
      <c r="I6209" t="s">
        <v>609</v>
      </c>
      <c r="K6209" s="34">
        <v>791050</v>
      </c>
      <c r="L6209" s="37">
        <f t="shared" si="435"/>
        <v>791</v>
      </c>
      <c r="M6209" s="34">
        <v>53008</v>
      </c>
      <c r="N6209" s="36">
        <f t="shared" si="436"/>
        <v>67.013906447534765</v>
      </c>
      <c r="O6209" s="34"/>
      <c r="P6209" s="34">
        <v>791050</v>
      </c>
      <c r="Q6209" s="37">
        <f t="shared" si="437"/>
        <v>791</v>
      </c>
      <c r="R6209" s="34">
        <v>53008</v>
      </c>
    </row>
    <row r="6210" spans="1:18" ht="14.25" thickBot="1">
      <c r="A6210" s="33" t="s">
        <v>657</v>
      </c>
      <c r="B6210" s="47">
        <v>41306</v>
      </c>
      <c r="C6210" t="s">
        <v>118</v>
      </c>
      <c r="D6210" t="s">
        <v>632</v>
      </c>
      <c r="E6210" t="s">
        <v>39</v>
      </c>
      <c r="F6210" t="s">
        <v>620</v>
      </c>
      <c r="G6210" t="s">
        <v>67</v>
      </c>
      <c r="I6210" t="s">
        <v>609</v>
      </c>
      <c r="K6210" s="34" t="s">
        <v>11</v>
      </c>
      <c r="L6210" s="37" t="str">
        <f t="shared" si="435"/>
        <v/>
      </c>
      <c r="M6210" s="34" t="s">
        <v>11</v>
      </c>
      <c r="N6210" s="36" t="str">
        <f t="shared" si="436"/>
        <v/>
      </c>
      <c r="O6210" s="34"/>
      <c r="P6210" s="34">
        <v>1164</v>
      </c>
      <c r="Q6210" s="37">
        <f t="shared" si="437"/>
        <v>1</v>
      </c>
      <c r="R6210" s="34">
        <v>453</v>
      </c>
    </row>
    <row r="6211" spans="1:18" ht="14.25" thickBot="1">
      <c r="A6211" s="33" t="s">
        <v>657</v>
      </c>
      <c r="B6211" s="47">
        <v>41306</v>
      </c>
      <c r="C6211" t="s">
        <v>118</v>
      </c>
      <c r="D6211" t="s">
        <v>658</v>
      </c>
      <c r="E6211" t="s">
        <v>36</v>
      </c>
      <c r="F6211" t="s">
        <v>610</v>
      </c>
      <c r="G6211" t="s">
        <v>48</v>
      </c>
      <c r="I6211" t="s">
        <v>609</v>
      </c>
      <c r="K6211" s="34">
        <v>56370</v>
      </c>
      <c r="L6211" s="37">
        <f t="shared" si="435"/>
        <v>56</v>
      </c>
      <c r="M6211" s="34">
        <v>14356</v>
      </c>
      <c r="N6211" s="36">
        <f t="shared" si="436"/>
        <v>256.35714285714283</v>
      </c>
      <c r="O6211" s="34"/>
      <c r="P6211" s="34">
        <v>74370</v>
      </c>
      <c r="Q6211" s="37">
        <f t="shared" si="437"/>
        <v>74</v>
      </c>
      <c r="R6211" s="34">
        <v>19409</v>
      </c>
    </row>
    <row r="6212" spans="1:18" ht="14.25" thickBot="1">
      <c r="A6212" s="33" t="s">
        <v>657</v>
      </c>
      <c r="B6212" s="47">
        <v>41306</v>
      </c>
      <c r="C6212" t="s">
        <v>118</v>
      </c>
      <c r="D6212" t="s">
        <v>658</v>
      </c>
      <c r="E6212" t="s">
        <v>36</v>
      </c>
      <c r="F6212" t="s">
        <v>616</v>
      </c>
      <c r="G6212" t="s">
        <v>60</v>
      </c>
      <c r="I6212" t="s">
        <v>609</v>
      </c>
      <c r="K6212" s="34">
        <v>45609</v>
      </c>
      <c r="L6212" s="37">
        <f t="shared" si="435"/>
        <v>46</v>
      </c>
      <c r="M6212" s="34">
        <v>4332</v>
      </c>
      <c r="N6212" s="36">
        <f t="shared" si="436"/>
        <v>94.173913043478265</v>
      </c>
      <c r="O6212" s="34"/>
      <c r="P6212" s="34">
        <v>89768</v>
      </c>
      <c r="Q6212" s="37">
        <f t="shared" si="437"/>
        <v>90</v>
      </c>
      <c r="R6212" s="34">
        <v>8085</v>
      </c>
    </row>
    <row r="6213" spans="1:18" ht="14.25" thickBot="1">
      <c r="A6213" s="33" t="s">
        <v>657</v>
      </c>
      <c r="B6213" s="47">
        <v>41306</v>
      </c>
      <c r="C6213" t="s">
        <v>118</v>
      </c>
      <c r="D6213" t="s">
        <v>658</v>
      </c>
      <c r="E6213" t="s">
        <v>36</v>
      </c>
      <c r="F6213" t="s">
        <v>625</v>
      </c>
      <c r="G6213" t="s">
        <v>66</v>
      </c>
      <c r="I6213" t="s">
        <v>609</v>
      </c>
      <c r="K6213" s="34">
        <v>66312</v>
      </c>
      <c r="L6213" s="37">
        <f t="shared" si="435"/>
        <v>66</v>
      </c>
      <c r="M6213" s="34">
        <v>7232</v>
      </c>
      <c r="N6213" s="36">
        <f t="shared" si="436"/>
        <v>109.57575757575758</v>
      </c>
      <c r="O6213" s="34"/>
      <c r="P6213" s="34">
        <v>120312</v>
      </c>
      <c r="Q6213" s="37">
        <f t="shared" si="437"/>
        <v>120</v>
      </c>
      <c r="R6213" s="34">
        <v>9533</v>
      </c>
    </row>
    <row r="6214" spans="1:18" ht="14.25" thickBot="1">
      <c r="A6214" s="33" t="s">
        <v>657</v>
      </c>
      <c r="B6214" s="47">
        <v>41306</v>
      </c>
      <c r="C6214" t="s">
        <v>118</v>
      </c>
      <c r="D6214" t="s">
        <v>658</v>
      </c>
      <c r="E6214" t="s">
        <v>36</v>
      </c>
      <c r="F6214" t="s">
        <v>646</v>
      </c>
      <c r="G6214" t="s">
        <v>74</v>
      </c>
      <c r="I6214" t="s">
        <v>609</v>
      </c>
      <c r="K6214" s="34">
        <v>263920</v>
      </c>
      <c r="L6214" s="37">
        <f t="shared" si="435"/>
        <v>264</v>
      </c>
      <c r="M6214" s="34">
        <v>45617</v>
      </c>
      <c r="N6214" s="36">
        <f t="shared" si="436"/>
        <v>172.79166666666666</v>
      </c>
      <c r="O6214" s="34"/>
      <c r="P6214" s="34">
        <v>263920</v>
      </c>
      <c r="Q6214" s="37">
        <f t="shared" si="437"/>
        <v>264</v>
      </c>
      <c r="R6214" s="34">
        <v>45617</v>
      </c>
    </row>
    <row r="6215" spans="1:18" ht="14.25" thickBot="1">
      <c r="A6215" s="33" t="s">
        <v>657</v>
      </c>
      <c r="B6215" s="47">
        <v>41306</v>
      </c>
      <c r="C6215" t="s">
        <v>118</v>
      </c>
      <c r="D6215" t="s">
        <v>633</v>
      </c>
      <c r="E6215" t="s">
        <v>35</v>
      </c>
      <c r="F6215" t="s">
        <v>610</v>
      </c>
      <c r="G6215" t="s">
        <v>48</v>
      </c>
      <c r="I6215" t="s">
        <v>609</v>
      </c>
      <c r="K6215" s="34">
        <v>1428</v>
      </c>
      <c r="L6215" s="37">
        <f t="shared" si="435"/>
        <v>1</v>
      </c>
      <c r="M6215" s="34">
        <v>449</v>
      </c>
      <c r="N6215" s="36">
        <f t="shared" si="436"/>
        <v>449</v>
      </c>
      <c r="O6215" s="34"/>
      <c r="P6215" s="34">
        <v>2472</v>
      </c>
      <c r="Q6215" s="37">
        <f t="shared" si="437"/>
        <v>2</v>
      </c>
      <c r="R6215" s="34">
        <v>730</v>
      </c>
    </row>
    <row r="6216" spans="1:18" ht="14.25" thickBot="1">
      <c r="A6216" s="33" t="s">
        <v>657</v>
      </c>
      <c r="B6216" s="47">
        <v>41306</v>
      </c>
      <c r="C6216" t="s">
        <v>118</v>
      </c>
      <c r="D6216" t="s">
        <v>633</v>
      </c>
      <c r="E6216" t="s">
        <v>35</v>
      </c>
      <c r="F6216" t="s">
        <v>614</v>
      </c>
      <c r="G6216" t="s">
        <v>53</v>
      </c>
      <c r="I6216" t="s">
        <v>609</v>
      </c>
      <c r="K6216" s="34">
        <v>4227</v>
      </c>
      <c r="L6216" s="37">
        <f t="shared" si="435"/>
        <v>4</v>
      </c>
      <c r="M6216" s="34">
        <v>1656</v>
      </c>
      <c r="N6216" s="36">
        <f t="shared" si="436"/>
        <v>414</v>
      </c>
      <c r="O6216" s="34"/>
      <c r="P6216" s="34">
        <v>4227</v>
      </c>
      <c r="Q6216" s="37">
        <f t="shared" si="437"/>
        <v>4</v>
      </c>
      <c r="R6216" s="34">
        <v>1656</v>
      </c>
    </row>
    <row r="6217" spans="1:18" ht="14.25" thickBot="1">
      <c r="A6217" s="33" t="s">
        <v>657</v>
      </c>
      <c r="B6217" s="47">
        <v>41306</v>
      </c>
      <c r="C6217" t="s">
        <v>118</v>
      </c>
      <c r="D6217" t="s">
        <v>651</v>
      </c>
      <c r="E6217" t="s">
        <v>40</v>
      </c>
      <c r="F6217" t="s">
        <v>610</v>
      </c>
      <c r="G6217" t="s">
        <v>48</v>
      </c>
      <c r="I6217" t="s">
        <v>609</v>
      </c>
      <c r="K6217" s="34">
        <v>30050</v>
      </c>
      <c r="L6217" s="37">
        <f t="shared" si="435"/>
        <v>30</v>
      </c>
      <c r="M6217" s="34">
        <v>8822</v>
      </c>
      <c r="N6217" s="36">
        <f t="shared" si="436"/>
        <v>294.06666666666666</v>
      </c>
      <c r="O6217" s="34"/>
      <c r="P6217" s="34">
        <v>37099</v>
      </c>
      <c r="Q6217" s="37">
        <f t="shared" si="437"/>
        <v>37</v>
      </c>
      <c r="R6217" s="34">
        <v>11486</v>
      </c>
    </row>
    <row r="6218" spans="1:18" ht="14.25" thickBot="1">
      <c r="A6218" s="33" t="s">
        <v>657</v>
      </c>
      <c r="B6218" s="47">
        <v>41306</v>
      </c>
      <c r="C6218" t="s">
        <v>118</v>
      </c>
      <c r="D6218" t="s">
        <v>651</v>
      </c>
      <c r="E6218" t="s">
        <v>40</v>
      </c>
      <c r="F6218" t="s">
        <v>614</v>
      </c>
      <c r="G6218" t="s">
        <v>53</v>
      </c>
      <c r="I6218" t="s">
        <v>609</v>
      </c>
      <c r="K6218" s="34" t="s">
        <v>11</v>
      </c>
      <c r="L6218" s="37" t="str">
        <f t="shared" si="435"/>
        <v/>
      </c>
      <c r="M6218" s="34" t="s">
        <v>11</v>
      </c>
      <c r="N6218" s="36" t="str">
        <f t="shared" si="436"/>
        <v/>
      </c>
      <c r="O6218" s="34"/>
      <c r="P6218" s="34">
        <v>6108</v>
      </c>
      <c r="Q6218" s="37">
        <f t="shared" si="437"/>
        <v>6</v>
      </c>
      <c r="R6218" s="34">
        <v>1959</v>
      </c>
    </row>
    <row r="6219" spans="1:18" ht="14.25" thickBot="1">
      <c r="A6219" s="33" t="s">
        <v>657</v>
      </c>
      <c r="B6219" s="47">
        <v>41306</v>
      </c>
      <c r="C6219" t="s">
        <v>118</v>
      </c>
      <c r="D6219" t="s">
        <v>634</v>
      </c>
      <c r="E6219" t="s">
        <v>38</v>
      </c>
      <c r="F6219" t="s">
        <v>608</v>
      </c>
      <c r="G6219" t="s">
        <v>61</v>
      </c>
      <c r="I6219" t="s">
        <v>609</v>
      </c>
      <c r="K6219" s="34" t="s">
        <v>11</v>
      </c>
      <c r="L6219" s="37" t="str">
        <f t="shared" si="435"/>
        <v/>
      </c>
      <c r="M6219" s="34" t="s">
        <v>11</v>
      </c>
      <c r="N6219" s="36" t="str">
        <f t="shared" si="436"/>
        <v/>
      </c>
      <c r="O6219" s="34"/>
      <c r="P6219" s="34">
        <v>2959</v>
      </c>
      <c r="Q6219" s="37">
        <f t="shared" si="437"/>
        <v>3</v>
      </c>
      <c r="R6219" s="34">
        <v>242</v>
      </c>
    </row>
    <row r="6220" spans="1:18" ht="14.25" thickBot="1">
      <c r="A6220" s="33" t="s">
        <v>657</v>
      </c>
      <c r="B6220" s="47">
        <v>41306</v>
      </c>
      <c r="C6220" t="s">
        <v>118</v>
      </c>
      <c r="D6220" t="s">
        <v>634</v>
      </c>
      <c r="E6220" t="s">
        <v>38</v>
      </c>
      <c r="F6220" t="s">
        <v>610</v>
      </c>
      <c r="G6220" t="s">
        <v>48</v>
      </c>
      <c r="I6220" t="s">
        <v>609</v>
      </c>
      <c r="K6220" s="34">
        <v>7162</v>
      </c>
      <c r="L6220" s="37">
        <f t="shared" si="435"/>
        <v>7</v>
      </c>
      <c r="M6220" s="34">
        <v>480</v>
      </c>
      <c r="N6220" s="36">
        <f t="shared" si="436"/>
        <v>68.571428571428569</v>
      </c>
      <c r="O6220" s="34"/>
      <c r="P6220" s="34">
        <v>7162</v>
      </c>
      <c r="Q6220" s="37">
        <f t="shared" si="437"/>
        <v>7</v>
      </c>
      <c r="R6220" s="34">
        <v>480</v>
      </c>
    </row>
    <row r="6221" spans="1:18" ht="14.25" thickBot="1">
      <c r="A6221" s="33" t="s">
        <v>657</v>
      </c>
      <c r="B6221" s="47">
        <v>41306</v>
      </c>
      <c r="C6221" t="s">
        <v>118</v>
      </c>
      <c r="D6221" t="s">
        <v>652</v>
      </c>
      <c r="E6221" t="s">
        <v>34</v>
      </c>
      <c r="F6221" t="s">
        <v>610</v>
      </c>
      <c r="G6221" t="s">
        <v>48</v>
      </c>
      <c r="I6221" t="s">
        <v>609</v>
      </c>
      <c r="K6221" s="34">
        <v>17771</v>
      </c>
      <c r="L6221" s="37">
        <f t="shared" si="435"/>
        <v>18</v>
      </c>
      <c r="M6221" s="34">
        <v>5684</v>
      </c>
      <c r="N6221" s="36">
        <f t="shared" si="436"/>
        <v>315.77777777777777</v>
      </c>
      <c r="O6221" s="34"/>
      <c r="P6221" s="34">
        <v>52110</v>
      </c>
      <c r="Q6221" s="37">
        <f t="shared" si="437"/>
        <v>52</v>
      </c>
      <c r="R6221" s="34">
        <v>15603</v>
      </c>
    </row>
    <row r="6222" spans="1:18" ht="14.25" thickBot="1">
      <c r="A6222" s="33" t="s">
        <v>657</v>
      </c>
      <c r="B6222" s="47">
        <v>41306</v>
      </c>
      <c r="C6222" t="s">
        <v>118</v>
      </c>
      <c r="D6222" t="s">
        <v>652</v>
      </c>
      <c r="E6222" t="s">
        <v>34</v>
      </c>
      <c r="F6222" t="s">
        <v>625</v>
      </c>
      <c r="G6222" t="s">
        <v>66</v>
      </c>
      <c r="I6222" t="s">
        <v>609</v>
      </c>
      <c r="K6222" s="34" t="s">
        <v>11</v>
      </c>
      <c r="L6222" s="37" t="str">
        <f t="shared" si="435"/>
        <v/>
      </c>
      <c r="M6222" s="34" t="s">
        <v>11</v>
      </c>
      <c r="N6222" s="36" t="str">
        <f t="shared" si="436"/>
        <v/>
      </c>
      <c r="O6222" s="34"/>
      <c r="P6222" s="34">
        <v>108000</v>
      </c>
      <c r="Q6222" s="37">
        <f t="shared" si="437"/>
        <v>108</v>
      </c>
      <c r="R6222" s="34">
        <v>6470</v>
      </c>
    </row>
    <row r="6223" spans="1:18" ht="14.25" thickBot="1">
      <c r="A6223" s="33" t="s">
        <v>657</v>
      </c>
      <c r="B6223" s="47">
        <v>41306</v>
      </c>
      <c r="C6223" t="s">
        <v>118</v>
      </c>
      <c r="D6223" t="s">
        <v>652</v>
      </c>
      <c r="E6223" t="s">
        <v>34</v>
      </c>
      <c r="F6223" t="s">
        <v>646</v>
      </c>
      <c r="G6223" t="s">
        <v>74</v>
      </c>
      <c r="I6223" t="s">
        <v>609</v>
      </c>
      <c r="K6223" s="34">
        <v>76350</v>
      </c>
      <c r="L6223" s="37">
        <f t="shared" si="435"/>
        <v>76</v>
      </c>
      <c r="M6223" s="34">
        <v>16420</v>
      </c>
      <c r="N6223" s="36">
        <f t="shared" si="436"/>
        <v>216.05263157894737</v>
      </c>
      <c r="O6223" s="34"/>
      <c r="P6223" s="34">
        <v>182247</v>
      </c>
      <c r="Q6223" s="37">
        <f t="shared" si="437"/>
        <v>182</v>
      </c>
      <c r="R6223" s="34">
        <v>33859</v>
      </c>
    </row>
    <row r="6224" spans="1:18" ht="14.25" thickBot="1">
      <c r="A6224" s="33" t="s">
        <v>657</v>
      </c>
      <c r="B6224" s="47">
        <v>41306</v>
      </c>
      <c r="C6224" t="s">
        <v>118</v>
      </c>
      <c r="D6224" t="s">
        <v>656</v>
      </c>
      <c r="E6224" t="s">
        <v>316</v>
      </c>
      <c r="F6224" t="s">
        <v>610</v>
      </c>
      <c r="G6224" t="s">
        <v>48</v>
      </c>
      <c r="I6224" t="s">
        <v>609</v>
      </c>
      <c r="K6224" s="34" t="s">
        <v>11</v>
      </c>
      <c r="L6224" s="37" t="str">
        <f t="shared" si="435"/>
        <v/>
      </c>
      <c r="M6224" s="34" t="s">
        <v>11</v>
      </c>
      <c r="N6224" s="36" t="str">
        <f t="shared" si="436"/>
        <v/>
      </c>
      <c r="O6224" s="34"/>
      <c r="P6224" s="34">
        <v>15340</v>
      </c>
      <c r="Q6224" s="37">
        <f t="shared" si="437"/>
        <v>15</v>
      </c>
      <c r="R6224" s="34">
        <v>4670</v>
      </c>
    </row>
    <row r="6225" spans="1:18" ht="14.25" thickBot="1">
      <c r="A6225" s="33" t="s">
        <v>657</v>
      </c>
      <c r="B6225" s="47">
        <v>41306</v>
      </c>
      <c r="C6225" t="s">
        <v>118</v>
      </c>
      <c r="D6225" t="s">
        <v>656</v>
      </c>
      <c r="E6225" t="s">
        <v>316</v>
      </c>
      <c r="F6225" t="s">
        <v>614</v>
      </c>
      <c r="G6225" t="s">
        <v>53</v>
      </c>
      <c r="I6225" t="s">
        <v>609</v>
      </c>
      <c r="K6225" s="34" t="s">
        <v>11</v>
      </c>
      <c r="L6225" s="37" t="str">
        <f t="shared" si="435"/>
        <v/>
      </c>
      <c r="M6225" s="34" t="s">
        <v>11</v>
      </c>
      <c r="N6225" s="36" t="str">
        <f t="shared" si="436"/>
        <v/>
      </c>
      <c r="O6225" s="34"/>
      <c r="P6225" s="34">
        <v>77880</v>
      </c>
      <c r="Q6225" s="37">
        <f t="shared" si="437"/>
        <v>78</v>
      </c>
      <c r="R6225" s="34">
        <v>24686</v>
      </c>
    </row>
    <row r="6226" spans="1:18" ht="14.25" thickBot="1">
      <c r="A6226" s="33" t="s">
        <v>657</v>
      </c>
      <c r="B6226" s="47">
        <v>41306</v>
      </c>
      <c r="C6226" t="s">
        <v>118</v>
      </c>
      <c r="D6226" t="s">
        <v>641</v>
      </c>
      <c r="E6226" t="s">
        <v>33</v>
      </c>
      <c r="F6226" t="s">
        <v>608</v>
      </c>
      <c r="G6226" t="s">
        <v>61</v>
      </c>
      <c r="I6226" t="s">
        <v>609</v>
      </c>
      <c r="K6226" s="34">
        <v>121127</v>
      </c>
      <c r="L6226" s="37">
        <f t="shared" si="435"/>
        <v>121</v>
      </c>
      <c r="M6226" s="34">
        <v>26998</v>
      </c>
      <c r="N6226" s="36">
        <f t="shared" si="436"/>
        <v>223.12396694214877</v>
      </c>
      <c r="O6226" s="34"/>
      <c r="P6226" s="34">
        <v>297992</v>
      </c>
      <c r="Q6226" s="37">
        <f t="shared" si="437"/>
        <v>298</v>
      </c>
      <c r="R6226" s="34">
        <v>86314</v>
      </c>
    </row>
    <row r="6227" spans="1:18" ht="14.25" thickBot="1">
      <c r="A6227" s="33" t="s">
        <v>657</v>
      </c>
      <c r="B6227" s="47">
        <v>41306</v>
      </c>
      <c r="C6227" t="s">
        <v>118</v>
      </c>
      <c r="D6227" t="s">
        <v>641</v>
      </c>
      <c r="E6227" t="s">
        <v>33</v>
      </c>
      <c r="F6227" t="s">
        <v>610</v>
      </c>
      <c r="G6227" t="s">
        <v>48</v>
      </c>
      <c r="I6227" t="s">
        <v>609</v>
      </c>
      <c r="K6227" s="34">
        <v>292468</v>
      </c>
      <c r="L6227" s="37">
        <f t="shared" si="435"/>
        <v>292</v>
      </c>
      <c r="M6227" s="34">
        <v>51006</v>
      </c>
      <c r="N6227" s="36">
        <f t="shared" si="436"/>
        <v>174.67808219178082</v>
      </c>
      <c r="O6227" s="34"/>
      <c r="P6227" s="34">
        <v>489029</v>
      </c>
      <c r="Q6227" s="37">
        <f t="shared" si="437"/>
        <v>489</v>
      </c>
      <c r="R6227" s="34">
        <v>89371</v>
      </c>
    </row>
    <row r="6228" spans="1:18" ht="14.25" thickBot="1">
      <c r="A6228" s="33" t="s">
        <v>657</v>
      </c>
      <c r="B6228" s="47">
        <v>41306</v>
      </c>
      <c r="C6228" t="s">
        <v>118</v>
      </c>
      <c r="D6228" t="s">
        <v>641</v>
      </c>
      <c r="E6228" t="s">
        <v>33</v>
      </c>
      <c r="F6228" t="s">
        <v>625</v>
      </c>
      <c r="G6228" t="s">
        <v>66</v>
      </c>
      <c r="I6228" t="s">
        <v>609</v>
      </c>
      <c r="K6228" s="34">
        <v>518952</v>
      </c>
      <c r="L6228" s="37">
        <f t="shared" si="435"/>
        <v>519</v>
      </c>
      <c r="M6228" s="34">
        <v>42266</v>
      </c>
      <c r="N6228" s="36">
        <f t="shared" si="436"/>
        <v>81.437379576107901</v>
      </c>
      <c r="O6228" s="34"/>
      <c r="P6228" s="34">
        <v>698628</v>
      </c>
      <c r="Q6228" s="37">
        <f t="shared" si="437"/>
        <v>699</v>
      </c>
      <c r="R6228" s="34">
        <v>55643</v>
      </c>
    </row>
    <row r="6229" spans="1:18" ht="14.25" thickBot="1">
      <c r="A6229" s="33" t="s">
        <v>657</v>
      </c>
      <c r="B6229" s="47">
        <v>41306</v>
      </c>
      <c r="C6229" t="s">
        <v>118</v>
      </c>
      <c r="D6229" t="s">
        <v>641</v>
      </c>
      <c r="E6229" t="s">
        <v>33</v>
      </c>
      <c r="F6229" t="s">
        <v>646</v>
      </c>
      <c r="G6229" t="s">
        <v>74</v>
      </c>
      <c r="I6229" t="s">
        <v>609</v>
      </c>
      <c r="K6229" s="34">
        <v>1317849</v>
      </c>
      <c r="L6229" s="37">
        <f t="shared" si="435"/>
        <v>1318</v>
      </c>
      <c r="M6229" s="34">
        <v>292161</v>
      </c>
      <c r="N6229" s="36">
        <f t="shared" si="436"/>
        <v>221.66995447647952</v>
      </c>
      <c r="O6229" s="34"/>
      <c r="P6229" s="34">
        <v>2711534</v>
      </c>
      <c r="Q6229" s="37">
        <f t="shared" si="437"/>
        <v>2712</v>
      </c>
      <c r="R6229" s="34">
        <v>581091</v>
      </c>
    </row>
    <row r="6230" spans="1:18" ht="14.25" thickBot="1">
      <c r="A6230" s="33" t="s">
        <v>657</v>
      </c>
      <c r="B6230" s="47">
        <v>41306</v>
      </c>
      <c r="C6230" t="s">
        <v>118</v>
      </c>
      <c r="D6230" t="s">
        <v>641</v>
      </c>
      <c r="E6230" t="s">
        <v>33</v>
      </c>
      <c r="F6230" t="s">
        <v>706</v>
      </c>
      <c r="G6230" t="s">
        <v>442</v>
      </c>
      <c r="I6230" t="s">
        <v>609</v>
      </c>
      <c r="K6230" s="34">
        <v>18177</v>
      </c>
      <c r="L6230" s="37">
        <f t="shared" si="435"/>
        <v>18</v>
      </c>
      <c r="M6230" s="34">
        <v>6434</v>
      </c>
      <c r="N6230" s="36">
        <f t="shared" si="436"/>
        <v>357.44444444444446</v>
      </c>
      <c r="O6230" s="34"/>
      <c r="P6230" s="34">
        <v>18177</v>
      </c>
      <c r="Q6230" s="37">
        <f t="shared" si="437"/>
        <v>18</v>
      </c>
      <c r="R6230" s="34">
        <v>6434</v>
      </c>
    </row>
    <row r="6231" spans="1:18" ht="14.25" thickBot="1">
      <c r="A6231" s="33" t="s">
        <v>657</v>
      </c>
      <c r="B6231" s="47">
        <v>41306</v>
      </c>
      <c r="C6231" t="s">
        <v>118</v>
      </c>
      <c r="D6231" t="s">
        <v>661</v>
      </c>
      <c r="E6231" t="s">
        <v>41</v>
      </c>
      <c r="F6231" t="s">
        <v>610</v>
      </c>
      <c r="G6231" t="s">
        <v>48</v>
      </c>
      <c r="I6231" t="s">
        <v>609</v>
      </c>
      <c r="K6231" s="34">
        <v>32858</v>
      </c>
      <c r="L6231" s="37">
        <f t="shared" si="435"/>
        <v>33</v>
      </c>
      <c r="M6231" s="34">
        <v>11460</v>
      </c>
      <c r="N6231" s="36">
        <f t="shared" si="436"/>
        <v>347.27272727272725</v>
      </c>
      <c r="O6231" s="34"/>
      <c r="P6231" s="34">
        <v>32858</v>
      </c>
      <c r="Q6231" s="37">
        <f t="shared" si="437"/>
        <v>33</v>
      </c>
      <c r="R6231" s="34">
        <v>11460</v>
      </c>
    </row>
    <row r="6232" spans="1:18" ht="14.25" thickBot="1">
      <c r="A6232" s="33" t="s">
        <v>657</v>
      </c>
      <c r="B6232" s="47">
        <v>41306</v>
      </c>
      <c r="C6232" t="s">
        <v>118</v>
      </c>
      <c r="D6232" t="s">
        <v>661</v>
      </c>
      <c r="E6232" t="s">
        <v>41</v>
      </c>
      <c r="F6232" t="s">
        <v>625</v>
      </c>
      <c r="G6232" t="s">
        <v>66</v>
      </c>
      <c r="I6232" t="s">
        <v>609</v>
      </c>
      <c r="K6232" s="34" t="s">
        <v>11</v>
      </c>
      <c r="L6232" s="37" t="str">
        <f t="shared" si="435"/>
        <v/>
      </c>
      <c r="M6232" s="34" t="s">
        <v>11</v>
      </c>
      <c r="N6232" s="36" t="str">
        <f t="shared" si="436"/>
        <v/>
      </c>
      <c r="O6232" s="34"/>
      <c r="P6232" s="34">
        <v>35455</v>
      </c>
      <c r="Q6232" s="37">
        <f t="shared" si="437"/>
        <v>35</v>
      </c>
      <c r="R6232" s="34">
        <v>2794</v>
      </c>
    </row>
    <row r="6233" spans="1:18" ht="14.25" thickBot="1">
      <c r="A6233" s="33" t="s">
        <v>657</v>
      </c>
      <c r="B6233" s="47">
        <v>41306</v>
      </c>
      <c r="C6233" t="s">
        <v>118</v>
      </c>
      <c r="D6233" t="s">
        <v>662</v>
      </c>
      <c r="E6233" t="s">
        <v>545</v>
      </c>
      <c r="F6233" t="s">
        <v>646</v>
      </c>
      <c r="G6233" t="s">
        <v>74</v>
      </c>
      <c r="I6233" t="s">
        <v>609</v>
      </c>
      <c r="K6233" s="34">
        <v>59960</v>
      </c>
      <c r="L6233" s="37">
        <f t="shared" si="435"/>
        <v>60</v>
      </c>
      <c r="M6233" s="34">
        <v>14047</v>
      </c>
      <c r="N6233" s="36">
        <f t="shared" si="436"/>
        <v>234.11666666666667</v>
      </c>
      <c r="O6233" s="34"/>
      <c r="P6233" s="34">
        <v>59960</v>
      </c>
      <c r="Q6233" s="37">
        <f t="shared" si="437"/>
        <v>60</v>
      </c>
      <c r="R6233" s="34">
        <v>14047</v>
      </c>
    </row>
    <row r="6234" spans="1:18" ht="14.25" thickBot="1">
      <c r="A6234" s="33" t="s">
        <v>606</v>
      </c>
      <c r="B6234" s="47">
        <v>41306</v>
      </c>
      <c r="C6234" t="s">
        <v>118</v>
      </c>
      <c r="D6234" t="s">
        <v>607</v>
      </c>
      <c r="E6234" t="s">
        <v>44</v>
      </c>
      <c r="F6234" t="s">
        <v>608</v>
      </c>
      <c r="G6234" t="s">
        <v>61</v>
      </c>
      <c r="I6234" t="s">
        <v>609</v>
      </c>
      <c r="K6234" s="34">
        <v>294250</v>
      </c>
      <c r="L6234" s="37">
        <f>IF(ISERROR(ROUND(K6234*0.001,0))=TRUE,"",(ROUND(K6234*0.001,0)))</f>
        <v>294</v>
      </c>
      <c r="M6234" s="34">
        <v>38504</v>
      </c>
      <c r="N6234" s="36">
        <f>IF(ISERROR(M6234/L6234)=TRUE,"",(M6234/L6234))</f>
        <v>130.96598639455783</v>
      </c>
      <c r="O6234" s="34"/>
      <c r="P6234" s="34">
        <v>651254</v>
      </c>
      <c r="Q6234" s="37">
        <f>IF(ISERROR(ROUND(P6234*0.001,0))=TRUE,"",(ROUND(P6234*0.001,0)))</f>
        <v>651</v>
      </c>
      <c r="R6234" s="34">
        <v>93728</v>
      </c>
    </row>
    <row r="6235" spans="1:18" ht="14.25" thickBot="1">
      <c r="A6235" s="33" t="s">
        <v>606</v>
      </c>
      <c r="B6235" s="47">
        <v>41306</v>
      </c>
      <c r="C6235" t="s">
        <v>118</v>
      </c>
      <c r="D6235" t="s">
        <v>607</v>
      </c>
      <c r="E6235" t="s">
        <v>44</v>
      </c>
      <c r="F6235" t="s">
        <v>642</v>
      </c>
      <c r="G6235" t="s">
        <v>99</v>
      </c>
      <c r="I6235" t="s">
        <v>609</v>
      </c>
      <c r="K6235" s="34" t="s">
        <v>11</v>
      </c>
      <c r="L6235" s="37" t="str">
        <f t="shared" ref="L6235:L6279" si="438">IF(ISERROR(ROUND(K6235*0.001,0))=TRUE,"",(ROUND(K6235*0.001,0)))</f>
        <v/>
      </c>
      <c r="M6235" s="34" t="s">
        <v>11</v>
      </c>
      <c r="N6235" s="36" t="str">
        <f t="shared" ref="N6235:N6279" si="439">IF(ISERROR(M6235/L6235)=TRUE,"",(M6235/L6235))</f>
        <v/>
      </c>
      <c r="O6235" s="34"/>
      <c r="P6235" s="34">
        <v>64574</v>
      </c>
      <c r="Q6235" s="37">
        <f t="shared" ref="Q6235:Q6279" si="440">IF(ISERROR(ROUND(P6235*0.001,0))=TRUE,"",(ROUND(P6235*0.001,0)))</f>
        <v>65</v>
      </c>
      <c r="R6235" s="34">
        <v>9530</v>
      </c>
    </row>
    <row r="6236" spans="1:18" ht="14.25" thickBot="1">
      <c r="A6236" s="33" t="s">
        <v>606</v>
      </c>
      <c r="B6236" s="47">
        <v>41306</v>
      </c>
      <c r="C6236" t="s">
        <v>118</v>
      </c>
      <c r="D6236" t="s">
        <v>607</v>
      </c>
      <c r="E6236" t="s">
        <v>44</v>
      </c>
      <c r="F6236" t="s">
        <v>610</v>
      </c>
      <c r="G6236" t="s">
        <v>48</v>
      </c>
      <c r="I6236" t="s">
        <v>609</v>
      </c>
      <c r="K6236" s="34">
        <v>231265</v>
      </c>
      <c r="L6236" s="37">
        <f t="shared" si="438"/>
        <v>231</v>
      </c>
      <c r="M6236" s="34">
        <v>35603</v>
      </c>
      <c r="N6236" s="36">
        <f t="shared" si="439"/>
        <v>154.12554112554113</v>
      </c>
      <c r="O6236" s="34"/>
      <c r="P6236" s="34">
        <v>646347</v>
      </c>
      <c r="Q6236" s="37">
        <f t="shared" si="440"/>
        <v>646</v>
      </c>
      <c r="R6236" s="34">
        <v>91911</v>
      </c>
    </row>
    <row r="6237" spans="1:18" ht="14.25" thickBot="1">
      <c r="A6237" s="33" t="s">
        <v>606</v>
      </c>
      <c r="B6237" s="47">
        <v>41306</v>
      </c>
      <c r="C6237" t="s">
        <v>118</v>
      </c>
      <c r="D6237" t="s">
        <v>607</v>
      </c>
      <c r="E6237" t="s">
        <v>44</v>
      </c>
      <c r="F6237" t="s">
        <v>611</v>
      </c>
      <c r="G6237" t="s">
        <v>58</v>
      </c>
      <c r="I6237" t="s">
        <v>609</v>
      </c>
      <c r="K6237" s="34">
        <v>2170000</v>
      </c>
      <c r="L6237" s="37">
        <f t="shared" si="438"/>
        <v>2170</v>
      </c>
      <c r="M6237" s="34">
        <v>276120</v>
      </c>
      <c r="N6237" s="36">
        <f t="shared" si="439"/>
        <v>127.2442396313364</v>
      </c>
      <c r="O6237" s="34"/>
      <c r="P6237" s="34">
        <v>6121030</v>
      </c>
      <c r="Q6237" s="37">
        <f t="shared" si="440"/>
        <v>6121</v>
      </c>
      <c r="R6237" s="34">
        <v>669594</v>
      </c>
    </row>
    <row r="6238" spans="1:18" ht="14.25" thickBot="1">
      <c r="A6238" s="33" t="s">
        <v>606</v>
      </c>
      <c r="B6238" s="47">
        <v>41306</v>
      </c>
      <c r="C6238" t="s">
        <v>118</v>
      </c>
      <c r="D6238" t="s">
        <v>607</v>
      </c>
      <c r="E6238" t="s">
        <v>44</v>
      </c>
      <c r="F6238" t="s">
        <v>612</v>
      </c>
      <c r="G6238" t="s">
        <v>57</v>
      </c>
      <c r="I6238" t="s">
        <v>609</v>
      </c>
      <c r="K6238" s="34">
        <v>814310</v>
      </c>
      <c r="L6238" s="37">
        <f t="shared" si="438"/>
        <v>814</v>
      </c>
      <c r="M6238" s="34">
        <v>118912</v>
      </c>
      <c r="N6238" s="36">
        <f t="shared" si="439"/>
        <v>146.08353808353809</v>
      </c>
      <c r="O6238" s="34"/>
      <c r="P6238" s="34">
        <v>1452420</v>
      </c>
      <c r="Q6238" s="37">
        <f t="shared" si="440"/>
        <v>1452</v>
      </c>
      <c r="R6238" s="34">
        <v>201355</v>
      </c>
    </row>
    <row r="6239" spans="1:18" ht="14.25" thickBot="1">
      <c r="A6239" s="33" t="s">
        <v>606</v>
      </c>
      <c r="B6239" s="47">
        <v>41306</v>
      </c>
      <c r="C6239" t="s">
        <v>118</v>
      </c>
      <c r="D6239" t="s">
        <v>607</v>
      </c>
      <c r="E6239" t="s">
        <v>44</v>
      </c>
      <c r="F6239" t="s">
        <v>614</v>
      </c>
      <c r="G6239" t="s">
        <v>53</v>
      </c>
      <c r="I6239" t="s">
        <v>609</v>
      </c>
      <c r="K6239" s="34">
        <v>61412</v>
      </c>
      <c r="L6239" s="37">
        <f t="shared" si="438"/>
        <v>61</v>
      </c>
      <c r="M6239" s="34">
        <v>11715</v>
      </c>
      <c r="N6239" s="36">
        <f t="shared" si="439"/>
        <v>192.04918032786884</v>
      </c>
      <c r="O6239" s="34"/>
      <c r="P6239" s="34">
        <v>204422</v>
      </c>
      <c r="Q6239" s="37">
        <f t="shared" si="440"/>
        <v>204</v>
      </c>
      <c r="R6239" s="34">
        <v>31027</v>
      </c>
    </row>
    <row r="6240" spans="1:18" ht="14.25" thickBot="1">
      <c r="A6240" s="33" t="s">
        <v>606</v>
      </c>
      <c r="B6240" s="47">
        <v>41306</v>
      </c>
      <c r="C6240" t="s">
        <v>118</v>
      </c>
      <c r="D6240" t="s">
        <v>607</v>
      </c>
      <c r="E6240" t="s">
        <v>44</v>
      </c>
      <c r="F6240" t="s">
        <v>616</v>
      </c>
      <c r="G6240" t="s">
        <v>60</v>
      </c>
      <c r="I6240" t="s">
        <v>609</v>
      </c>
      <c r="K6240" s="34">
        <v>2739452</v>
      </c>
      <c r="L6240" s="37">
        <f t="shared" si="438"/>
        <v>2739</v>
      </c>
      <c r="M6240" s="34">
        <v>371536</v>
      </c>
      <c r="N6240" s="36">
        <f t="shared" si="439"/>
        <v>135.64658634538154</v>
      </c>
      <c r="O6240" s="34"/>
      <c r="P6240" s="34">
        <v>5380293</v>
      </c>
      <c r="Q6240" s="37">
        <f t="shared" si="440"/>
        <v>5380</v>
      </c>
      <c r="R6240" s="34">
        <v>725920</v>
      </c>
    </row>
    <row r="6241" spans="1:18" ht="14.25" thickBot="1">
      <c r="A6241" s="33" t="s">
        <v>606</v>
      </c>
      <c r="B6241" s="47">
        <v>41306</v>
      </c>
      <c r="C6241" t="s">
        <v>118</v>
      </c>
      <c r="D6241" t="s">
        <v>607</v>
      </c>
      <c r="E6241" t="s">
        <v>44</v>
      </c>
      <c r="F6241" t="s">
        <v>617</v>
      </c>
      <c r="G6241" t="s">
        <v>64</v>
      </c>
      <c r="I6241" t="s">
        <v>609</v>
      </c>
      <c r="K6241" s="34">
        <v>51224</v>
      </c>
      <c r="L6241" s="37">
        <f t="shared" si="438"/>
        <v>51</v>
      </c>
      <c r="M6241" s="34">
        <v>7202</v>
      </c>
      <c r="N6241" s="36">
        <f t="shared" si="439"/>
        <v>141.21568627450981</v>
      </c>
      <c r="O6241" s="34"/>
      <c r="P6241" s="34">
        <v>51224</v>
      </c>
      <c r="Q6241" s="37">
        <f t="shared" si="440"/>
        <v>51</v>
      </c>
      <c r="R6241" s="34">
        <v>7202</v>
      </c>
    </row>
    <row r="6242" spans="1:18" ht="14.25" thickBot="1">
      <c r="A6242" s="33" t="s">
        <v>606</v>
      </c>
      <c r="B6242" s="47">
        <v>41306</v>
      </c>
      <c r="C6242" t="s">
        <v>118</v>
      </c>
      <c r="D6242" t="s">
        <v>607</v>
      </c>
      <c r="E6242" t="s">
        <v>44</v>
      </c>
      <c r="F6242" t="s">
        <v>625</v>
      </c>
      <c r="G6242" t="s">
        <v>66</v>
      </c>
      <c r="I6242" t="s">
        <v>609</v>
      </c>
      <c r="K6242" s="34">
        <v>423622</v>
      </c>
      <c r="L6242" s="37">
        <f t="shared" si="438"/>
        <v>424</v>
      </c>
      <c r="M6242" s="34">
        <v>57920</v>
      </c>
      <c r="N6242" s="36">
        <f t="shared" si="439"/>
        <v>136.60377358490567</v>
      </c>
      <c r="O6242" s="34"/>
      <c r="P6242" s="34">
        <v>659622</v>
      </c>
      <c r="Q6242" s="37">
        <f t="shared" si="440"/>
        <v>660</v>
      </c>
      <c r="R6242" s="34">
        <v>92528</v>
      </c>
    </row>
    <row r="6243" spans="1:18" ht="14.25" thickBot="1">
      <c r="A6243" s="33" t="s">
        <v>606</v>
      </c>
      <c r="B6243" s="47">
        <v>41306</v>
      </c>
      <c r="C6243" t="s">
        <v>118</v>
      </c>
      <c r="D6243" t="s">
        <v>607</v>
      </c>
      <c r="E6243" t="s">
        <v>44</v>
      </c>
      <c r="F6243" t="s">
        <v>619</v>
      </c>
      <c r="G6243" t="s">
        <v>54</v>
      </c>
      <c r="I6243" t="s">
        <v>609</v>
      </c>
      <c r="K6243" s="34">
        <v>86840</v>
      </c>
      <c r="L6243" s="37">
        <f t="shared" si="438"/>
        <v>87</v>
      </c>
      <c r="M6243" s="34">
        <v>11997</v>
      </c>
      <c r="N6243" s="36">
        <f t="shared" si="439"/>
        <v>137.89655172413794</v>
      </c>
      <c r="O6243" s="34"/>
      <c r="P6243" s="34">
        <v>86840</v>
      </c>
      <c r="Q6243" s="37">
        <f t="shared" si="440"/>
        <v>87</v>
      </c>
      <c r="R6243" s="34">
        <v>11997</v>
      </c>
    </row>
    <row r="6244" spans="1:18" ht="14.25" thickBot="1">
      <c r="A6244" s="33" t="s">
        <v>606</v>
      </c>
      <c r="B6244" s="47">
        <v>41306</v>
      </c>
      <c r="C6244" t="s">
        <v>118</v>
      </c>
      <c r="D6244" t="s">
        <v>607</v>
      </c>
      <c r="E6244" t="s">
        <v>44</v>
      </c>
      <c r="F6244" t="s">
        <v>620</v>
      </c>
      <c r="G6244" t="s">
        <v>67</v>
      </c>
      <c r="I6244" t="s">
        <v>609</v>
      </c>
      <c r="K6244" s="34">
        <v>253930</v>
      </c>
      <c r="L6244" s="37">
        <f t="shared" si="438"/>
        <v>254</v>
      </c>
      <c r="M6244" s="34">
        <v>34628</v>
      </c>
      <c r="N6244" s="36">
        <f t="shared" si="439"/>
        <v>136.33070866141733</v>
      </c>
      <c r="O6244" s="34"/>
      <c r="P6244" s="34">
        <v>374820</v>
      </c>
      <c r="Q6244" s="37">
        <f t="shared" si="440"/>
        <v>375</v>
      </c>
      <c r="R6244" s="34">
        <v>48458</v>
      </c>
    </row>
    <row r="6245" spans="1:18" ht="14.25" thickBot="1">
      <c r="A6245" s="33" t="s">
        <v>606</v>
      </c>
      <c r="B6245" s="47">
        <v>41306</v>
      </c>
      <c r="C6245" t="s">
        <v>118</v>
      </c>
      <c r="D6245" t="s">
        <v>607</v>
      </c>
      <c r="E6245" t="s">
        <v>44</v>
      </c>
      <c r="F6245" t="s">
        <v>621</v>
      </c>
      <c r="G6245" t="s">
        <v>50</v>
      </c>
      <c r="I6245" t="s">
        <v>609</v>
      </c>
      <c r="K6245" s="34">
        <v>1783000</v>
      </c>
      <c r="L6245" s="37">
        <f t="shared" si="438"/>
        <v>1783</v>
      </c>
      <c r="M6245" s="34">
        <v>241705</v>
      </c>
      <c r="N6245" s="36">
        <f t="shared" si="439"/>
        <v>135.5608524957936</v>
      </c>
      <c r="O6245" s="34"/>
      <c r="P6245" s="34">
        <v>4213000</v>
      </c>
      <c r="Q6245" s="37">
        <f t="shared" si="440"/>
        <v>4213</v>
      </c>
      <c r="R6245" s="34">
        <v>516792</v>
      </c>
    </row>
    <row r="6246" spans="1:18" ht="14.25" thickBot="1">
      <c r="A6246" s="33" t="s">
        <v>606</v>
      </c>
      <c r="B6246" s="47">
        <v>41306</v>
      </c>
      <c r="C6246" t="s">
        <v>118</v>
      </c>
      <c r="D6246" t="s">
        <v>607</v>
      </c>
      <c r="E6246" t="s">
        <v>44</v>
      </c>
      <c r="F6246" t="s">
        <v>646</v>
      </c>
      <c r="G6246" t="s">
        <v>74</v>
      </c>
      <c r="I6246" t="s">
        <v>609</v>
      </c>
      <c r="K6246" s="34">
        <v>251123</v>
      </c>
      <c r="L6246" s="37">
        <f t="shared" si="438"/>
        <v>251</v>
      </c>
      <c r="M6246" s="34">
        <v>13081</v>
      </c>
      <c r="N6246" s="36">
        <f t="shared" si="439"/>
        <v>52.115537848605577</v>
      </c>
      <c r="O6246" s="34"/>
      <c r="P6246" s="34">
        <v>251123</v>
      </c>
      <c r="Q6246" s="37">
        <f t="shared" si="440"/>
        <v>251</v>
      </c>
      <c r="R6246" s="34">
        <v>13081</v>
      </c>
    </row>
    <row r="6247" spans="1:18" ht="14.25" thickBot="1">
      <c r="A6247" s="33" t="s">
        <v>606</v>
      </c>
      <c r="B6247" s="47">
        <v>41306</v>
      </c>
      <c r="C6247" t="s">
        <v>118</v>
      </c>
      <c r="D6247" t="s">
        <v>622</v>
      </c>
      <c r="E6247" t="s">
        <v>45</v>
      </c>
      <c r="F6247" t="s">
        <v>608</v>
      </c>
      <c r="G6247" t="s">
        <v>61</v>
      </c>
      <c r="I6247" t="s">
        <v>609</v>
      </c>
      <c r="K6247" s="34">
        <v>819500</v>
      </c>
      <c r="L6247" s="37">
        <f t="shared" si="438"/>
        <v>820</v>
      </c>
      <c r="M6247" s="34">
        <v>102924</v>
      </c>
      <c r="N6247" s="36">
        <f t="shared" si="439"/>
        <v>125.51707317073171</v>
      </c>
      <c r="O6247" s="34"/>
      <c r="P6247" s="34">
        <v>1115260</v>
      </c>
      <c r="Q6247" s="37">
        <f t="shared" si="440"/>
        <v>1115</v>
      </c>
      <c r="R6247" s="34">
        <v>142597</v>
      </c>
    </row>
    <row r="6248" spans="1:18" ht="14.25" thickBot="1">
      <c r="A6248" s="33" t="s">
        <v>606</v>
      </c>
      <c r="B6248" s="47">
        <v>41306</v>
      </c>
      <c r="C6248" t="s">
        <v>118</v>
      </c>
      <c r="D6248" t="s">
        <v>622</v>
      </c>
      <c r="E6248" t="s">
        <v>45</v>
      </c>
      <c r="F6248" t="s">
        <v>642</v>
      </c>
      <c r="G6248" t="s">
        <v>99</v>
      </c>
      <c r="I6248" t="s">
        <v>609</v>
      </c>
      <c r="K6248" s="34">
        <v>94458</v>
      </c>
      <c r="L6248" s="37">
        <f t="shared" si="438"/>
        <v>94</v>
      </c>
      <c r="M6248" s="34">
        <v>4600</v>
      </c>
      <c r="N6248" s="36">
        <f t="shared" si="439"/>
        <v>48.936170212765958</v>
      </c>
      <c r="O6248" s="34"/>
      <c r="P6248" s="34">
        <v>94458</v>
      </c>
      <c r="Q6248" s="37">
        <f t="shared" si="440"/>
        <v>94</v>
      </c>
      <c r="R6248" s="34">
        <v>4600</v>
      </c>
    </row>
    <row r="6249" spans="1:18" ht="14.25" thickBot="1">
      <c r="A6249" s="33" t="s">
        <v>606</v>
      </c>
      <c r="B6249" s="47">
        <v>41306</v>
      </c>
      <c r="C6249" t="s">
        <v>118</v>
      </c>
      <c r="D6249" t="s">
        <v>622</v>
      </c>
      <c r="E6249" t="s">
        <v>45</v>
      </c>
      <c r="F6249" t="s">
        <v>610</v>
      </c>
      <c r="G6249" t="s">
        <v>48</v>
      </c>
      <c r="I6249" t="s">
        <v>609</v>
      </c>
      <c r="K6249" s="34">
        <v>407436</v>
      </c>
      <c r="L6249" s="37">
        <f t="shared" si="438"/>
        <v>407</v>
      </c>
      <c r="M6249" s="34">
        <v>52001</v>
      </c>
      <c r="N6249" s="36">
        <f t="shared" si="439"/>
        <v>127.76658476658477</v>
      </c>
      <c r="O6249" s="34"/>
      <c r="P6249" s="34">
        <v>408236</v>
      </c>
      <c r="Q6249" s="37">
        <f t="shared" si="440"/>
        <v>408</v>
      </c>
      <c r="R6249" s="34">
        <v>52273</v>
      </c>
    </row>
    <row r="6250" spans="1:18" ht="14.25" thickBot="1">
      <c r="A6250" s="33" t="s">
        <v>606</v>
      </c>
      <c r="B6250" s="47">
        <v>41306</v>
      </c>
      <c r="C6250" t="s">
        <v>118</v>
      </c>
      <c r="D6250" t="s">
        <v>622</v>
      </c>
      <c r="E6250" t="s">
        <v>45</v>
      </c>
      <c r="F6250" t="s">
        <v>613</v>
      </c>
      <c r="G6250" t="s">
        <v>55</v>
      </c>
      <c r="I6250" t="s">
        <v>609</v>
      </c>
      <c r="K6250" s="34">
        <v>899040</v>
      </c>
      <c r="L6250" s="37">
        <f t="shared" si="438"/>
        <v>899</v>
      </c>
      <c r="M6250" s="34">
        <v>103455</v>
      </c>
      <c r="N6250" s="36">
        <f t="shared" si="439"/>
        <v>115.07786429365962</v>
      </c>
      <c r="O6250" s="34"/>
      <c r="P6250" s="34">
        <v>899040</v>
      </c>
      <c r="Q6250" s="37">
        <f t="shared" si="440"/>
        <v>899</v>
      </c>
      <c r="R6250" s="34">
        <v>103455</v>
      </c>
    </row>
    <row r="6251" spans="1:18" ht="14.25" thickBot="1">
      <c r="A6251" s="33" t="s">
        <v>606</v>
      </c>
      <c r="B6251" s="47">
        <v>41306</v>
      </c>
      <c r="C6251" t="s">
        <v>118</v>
      </c>
      <c r="D6251" t="s">
        <v>622</v>
      </c>
      <c r="E6251" t="s">
        <v>45</v>
      </c>
      <c r="F6251" t="s">
        <v>616</v>
      </c>
      <c r="G6251" t="s">
        <v>60</v>
      </c>
      <c r="I6251" t="s">
        <v>609</v>
      </c>
      <c r="K6251" s="34">
        <v>971890</v>
      </c>
      <c r="L6251" s="37">
        <f t="shared" si="438"/>
        <v>972</v>
      </c>
      <c r="M6251" s="34">
        <v>131905</v>
      </c>
      <c r="N6251" s="36">
        <f t="shared" si="439"/>
        <v>135.70473251028807</v>
      </c>
      <c r="O6251" s="34"/>
      <c r="P6251" s="34">
        <v>971890</v>
      </c>
      <c r="Q6251" s="37">
        <f t="shared" si="440"/>
        <v>972</v>
      </c>
      <c r="R6251" s="34">
        <v>131905</v>
      </c>
    </row>
    <row r="6252" spans="1:18" ht="14.25" thickBot="1">
      <c r="A6252" s="33" t="s">
        <v>606</v>
      </c>
      <c r="B6252" s="47">
        <v>41306</v>
      </c>
      <c r="C6252" t="s">
        <v>118</v>
      </c>
      <c r="D6252" t="s">
        <v>622</v>
      </c>
      <c r="E6252" t="s">
        <v>45</v>
      </c>
      <c r="F6252" t="s">
        <v>625</v>
      </c>
      <c r="G6252" t="s">
        <v>66</v>
      </c>
      <c r="I6252" t="s">
        <v>609</v>
      </c>
      <c r="K6252" s="34">
        <v>200290</v>
      </c>
      <c r="L6252" s="37">
        <f t="shared" si="438"/>
        <v>200</v>
      </c>
      <c r="M6252" s="34">
        <v>29039</v>
      </c>
      <c r="N6252" s="36">
        <f t="shared" si="439"/>
        <v>145.19499999999999</v>
      </c>
      <c r="O6252" s="34"/>
      <c r="P6252" s="34">
        <v>451930</v>
      </c>
      <c r="Q6252" s="37">
        <f t="shared" si="440"/>
        <v>452</v>
      </c>
      <c r="R6252" s="34">
        <v>64128</v>
      </c>
    </row>
    <row r="6253" spans="1:18" ht="14.25" thickBot="1">
      <c r="A6253" s="33" t="s">
        <v>606</v>
      </c>
      <c r="B6253" s="47">
        <v>41306</v>
      </c>
      <c r="C6253" t="s">
        <v>118</v>
      </c>
      <c r="D6253" t="s">
        <v>622</v>
      </c>
      <c r="E6253" t="s">
        <v>45</v>
      </c>
      <c r="F6253" t="s">
        <v>626</v>
      </c>
      <c r="G6253" t="s">
        <v>62</v>
      </c>
      <c r="I6253" t="s">
        <v>609</v>
      </c>
      <c r="K6253" s="34" t="s">
        <v>11</v>
      </c>
      <c r="L6253" s="37" t="str">
        <f t="shared" si="438"/>
        <v/>
      </c>
      <c r="M6253" s="34" t="s">
        <v>11</v>
      </c>
      <c r="N6253" s="36" t="str">
        <f t="shared" si="439"/>
        <v/>
      </c>
      <c r="O6253" s="34"/>
      <c r="P6253" s="34">
        <v>77610</v>
      </c>
      <c r="Q6253" s="37">
        <f t="shared" si="440"/>
        <v>78</v>
      </c>
      <c r="R6253" s="34">
        <v>8015</v>
      </c>
    </row>
    <row r="6254" spans="1:18" ht="14.25" thickBot="1">
      <c r="A6254" s="33" t="s">
        <v>606</v>
      </c>
      <c r="B6254" s="47">
        <v>41306</v>
      </c>
      <c r="C6254" t="s">
        <v>118</v>
      </c>
      <c r="D6254" t="s">
        <v>622</v>
      </c>
      <c r="E6254" t="s">
        <v>45</v>
      </c>
      <c r="F6254" t="s">
        <v>646</v>
      </c>
      <c r="G6254" t="s">
        <v>74</v>
      </c>
      <c r="I6254" t="s">
        <v>609</v>
      </c>
      <c r="K6254" s="34">
        <v>26786</v>
      </c>
      <c r="L6254" s="37">
        <f t="shared" si="438"/>
        <v>27</v>
      </c>
      <c r="M6254" s="34">
        <v>3295</v>
      </c>
      <c r="N6254" s="36">
        <f t="shared" si="439"/>
        <v>122.03703703703704</v>
      </c>
      <c r="O6254" s="34"/>
      <c r="P6254" s="34">
        <v>26786</v>
      </c>
      <c r="Q6254" s="37">
        <f t="shared" si="440"/>
        <v>27</v>
      </c>
      <c r="R6254" s="34">
        <v>3295</v>
      </c>
    </row>
    <row r="6255" spans="1:18" ht="14.25" thickBot="1">
      <c r="A6255" s="33" t="s">
        <v>606</v>
      </c>
      <c r="B6255" s="47">
        <v>41306</v>
      </c>
      <c r="C6255" t="s">
        <v>118</v>
      </c>
      <c r="D6255" t="s">
        <v>622</v>
      </c>
      <c r="E6255" t="s">
        <v>45</v>
      </c>
      <c r="F6255" t="s">
        <v>627</v>
      </c>
      <c r="G6255" t="s">
        <v>59</v>
      </c>
      <c r="I6255" t="s">
        <v>609</v>
      </c>
      <c r="K6255" s="34" t="s">
        <v>11</v>
      </c>
      <c r="L6255" s="37" t="str">
        <f t="shared" si="438"/>
        <v/>
      </c>
      <c r="M6255" s="34" t="s">
        <v>11</v>
      </c>
      <c r="N6255" s="36" t="str">
        <f t="shared" si="439"/>
        <v/>
      </c>
      <c r="O6255" s="34"/>
      <c r="P6255" s="34">
        <v>39000</v>
      </c>
      <c r="Q6255" s="37">
        <f t="shared" si="440"/>
        <v>39</v>
      </c>
      <c r="R6255" s="34">
        <v>4680</v>
      </c>
    </row>
    <row r="6256" spans="1:18" ht="14.25" thickBot="1">
      <c r="A6256" s="33" t="s">
        <v>606</v>
      </c>
      <c r="B6256" s="47">
        <v>41306</v>
      </c>
      <c r="C6256" t="s">
        <v>118</v>
      </c>
      <c r="D6256" t="s">
        <v>622</v>
      </c>
      <c r="E6256" t="s">
        <v>45</v>
      </c>
      <c r="F6256" t="s">
        <v>648</v>
      </c>
      <c r="G6256" t="s">
        <v>649</v>
      </c>
      <c r="I6256" t="s">
        <v>609</v>
      </c>
      <c r="K6256" s="34" t="s">
        <v>11</v>
      </c>
      <c r="L6256" s="37" t="str">
        <f t="shared" si="438"/>
        <v/>
      </c>
      <c r="M6256" s="34" t="s">
        <v>11</v>
      </c>
      <c r="N6256" s="36" t="str">
        <f t="shared" si="439"/>
        <v/>
      </c>
      <c r="O6256" s="34"/>
      <c r="P6256" s="34">
        <v>56270</v>
      </c>
      <c r="Q6256" s="37">
        <f t="shared" si="440"/>
        <v>56</v>
      </c>
      <c r="R6256" s="34">
        <v>3844</v>
      </c>
    </row>
    <row r="6257" spans="1:18" ht="14.25" thickBot="1">
      <c r="A6257" s="33" t="s">
        <v>606</v>
      </c>
      <c r="B6257" s="47">
        <v>41306</v>
      </c>
      <c r="C6257" t="s">
        <v>118</v>
      </c>
      <c r="D6257" t="s">
        <v>628</v>
      </c>
      <c r="E6257" t="s">
        <v>43</v>
      </c>
      <c r="F6257" t="s">
        <v>608</v>
      </c>
      <c r="G6257" t="s">
        <v>61</v>
      </c>
      <c r="I6257" t="s">
        <v>609</v>
      </c>
      <c r="K6257" s="34">
        <v>1461739</v>
      </c>
      <c r="L6257" s="37">
        <f t="shared" si="438"/>
        <v>1462</v>
      </c>
      <c r="M6257" s="34">
        <v>214692</v>
      </c>
      <c r="N6257" s="36">
        <f t="shared" si="439"/>
        <v>146.84815321477427</v>
      </c>
      <c r="O6257" s="34"/>
      <c r="P6257" s="34">
        <v>2299491</v>
      </c>
      <c r="Q6257" s="37">
        <f t="shared" si="440"/>
        <v>2299</v>
      </c>
      <c r="R6257" s="34">
        <v>331755</v>
      </c>
    </row>
    <row r="6258" spans="1:18" ht="14.25" thickBot="1">
      <c r="A6258" s="33" t="s">
        <v>606</v>
      </c>
      <c r="B6258" s="47">
        <v>41306</v>
      </c>
      <c r="C6258" t="s">
        <v>118</v>
      </c>
      <c r="D6258" t="s">
        <v>628</v>
      </c>
      <c r="E6258" t="s">
        <v>43</v>
      </c>
      <c r="F6258" t="s">
        <v>629</v>
      </c>
      <c r="G6258" t="s">
        <v>52</v>
      </c>
      <c r="I6258" t="s">
        <v>609</v>
      </c>
      <c r="K6258" s="34">
        <v>296494</v>
      </c>
      <c r="L6258" s="37">
        <f t="shared" si="438"/>
        <v>296</v>
      </c>
      <c r="M6258" s="34">
        <v>45039</v>
      </c>
      <c r="N6258" s="36">
        <f t="shared" si="439"/>
        <v>152.15878378378378</v>
      </c>
      <c r="O6258" s="34"/>
      <c r="P6258" s="34">
        <v>296494</v>
      </c>
      <c r="Q6258" s="37">
        <f t="shared" si="440"/>
        <v>296</v>
      </c>
      <c r="R6258" s="34">
        <v>45039</v>
      </c>
    </row>
    <row r="6259" spans="1:18" ht="14.25" thickBot="1">
      <c r="A6259" s="33" t="s">
        <v>606</v>
      </c>
      <c r="B6259" s="47">
        <v>41306</v>
      </c>
      <c r="C6259" t="s">
        <v>118</v>
      </c>
      <c r="D6259" t="s">
        <v>628</v>
      </c>
      <c r="E6259" t="s">
        <v>43</v>
      </c>
      <c r="F6259" t="s">
        <v>642</v>
      </c>
      <c r="G6259" t="s">
        <v>99</v>
      </c>
      <c r="I6259" t="s">
        <v>609</v>
      </c>
      <c r="K6259" s="34">
        <v>94590</v>
      </c>
      <c r="L6259" s="37">
        <f t="shared" si="438"/>
        <v>95</v>
      </c>
      <c r="M6259" s="34">
        <v>14418</v>
      </c>
      <c r="N6259" s="36">
        <f t="shared" si="439"/>
        <v>151.76842105263157</v>
      </c>
      <c r="O6259" s="34"/>
      <c r="P6259" s="34">
        <v>94590</v>
      </c>
      <c r="Q6259" s="37">
        <f t="shared" si="440"/>
        <v>95</v>
      </c>
      <c r="R6259" s="34">
        <v>14418</v>
      </c>
    </row>
    <row r="6260" spans="1:18" ht="14.25" thickBot="1">
      <c r="A6260" s="33" t="s">
        <v>606</v>
      </c>
      <c r="B6260" s="47">
        <v>41306</v>
      </c>
      <c r="C6260" t="s">
        <v>118</v>
      </c>
      <c r="D6260" t="s">
        <v>628</v>
      </c>
      <c r="E6260" t="s">
        <v>43</v>
      </c>
      <c r="F6260" t="s">
        <v>610</v>
      </c>
      <c r="G6260" t="s">
        <v>48</v>
      </c>
      <c r="I6260" t="s">
        <v>609</v>
      </c>
      <c r="K6260" s="34">
        <v>965111</v>
      </c>
      <c r="L6260" s="37">
        <f t="shared" si="438"/>
        <v>965</v>
      </c>
      <c r="M6260" s="34">
        <v>140434</v>
      </c>
      <c r="N6260" s="36">
        <f t="shared" si="439"/>
        <v>145.52746113989636</v>
      </c>
      <c r="O6260" s="34"/>
      <c r="P6260" s="34">
        <v>1773312</v>
      </c>
      <c r="Q6260" s="37">
        <f t="shared" si="440"/>
        <v>1773</v>
      </c>
      <c r="R6260" s="34">
        <v>255725</v>
      </c>
    </row>
    <row r="6261" spans="1:18" ht="14.25" thickBot="1">
      <c r="A6261" s="33" t="s">
        <v>606</v>
      </c>
      <c r="B6261" s="47">
        <v>41306</v>
      </c>
      <c r="C6261" t="s">
        <v>118</v>
      </c>
      <c r="D6261" t="s">
        <v>628</v>
      </c>
      <c r="E6261" t="s">
        <v>43</v>
      </c>
      <c r="F6261" t="s">
        <v>614</v>
      </c>
      <c r="G6261" t="s">
        <v>53</v>
      </c>
      <c r="I6261" t="s">
        <v>609</v>
      </c>
      <c r="K6261" s="34" t="s">
        <v>11</v>
      </c>
      <c r="L6261" s="37" t="str">
        <f t="shared" si="438"/>
        <v/>
      </c>
      <c r="M6261" s="34" t="s">
        <v>11</v>
      </c>
      <c r="N6261" s="36" t="str">
        <f t="shared" si="439"/>
        <v/>
      </c>
      <c r="O6261" s="34"/>
      <c r="P6261" s="34">
        <v>15190</v>
      </c>
      <c r="Q6261" s="37">
        <f t="shared" si="440"/>
        <v>15</v>
      </c>
      <c r="R6261" s="34">
        <v>2050</v>
      </c>
    </row>
    <row r="6262" spans="1:18" ht="14.25" thickBot="1">
      <c r="A6262" s="33" t="s">
        <v>606</v>
      </c>
      <c r="B6262" s="47">
        <v>41306</v>
      </c>
      <c r="C6262" t="s">
        <v>118</v>
      </c>
      <c r="D6262" t="s">
        <v>628</v>
      </c>
      <c r="E6262" t="s">
        <v>43</v>
      </c>
      <c r="F6262" t="s">
        <v>616</v>
      </c>
      <c r="G6262" t="s">
        <v>60</v>
      </c>
      <c r="I6262" t="s">
        <v>609</v>
      </c>
      <c r="K6262" s="34">
        <v>734464</v>
      </c>
      <c r="L6262" s="37">
        <f t="shared" si="438"/>
        <v>734</v>
      </c>
      <c r="M6262" s="34">
        <v>110404</v>
      </c>
      <c r="N6262" s="36">
        <f t="shared" si="439"/>
        <v>150.41416893732969</v>
      </c>
      <c r="O6262" s="34"/>
      <c r="P6262" s="34">
        <v>803884</v>
      </c>
      <c r="Q6262" s="37">
        <f t="shared" si="440"/>
        <v>804</v>
      </c>
      <c r="R6262" s="34">
        <v>122449</v>
      </c>
    </row>
    <row r="6263" spans="1:18" ht="14.25" thickBot="1">
      <c r="A6263" s="33" t="s">
        <v>606</v>
      </c>
      <c r="B6263" s="47">
        <v>41306</v>
      </c>
      <c r="C6263" t="s">
        <v>118</v>
      </c>
      <c r="D6263" t="s">
        <v>628</v>
      </c>
      <c r="E6263" t="s">
        <v>43</v>
      </c>
      <c r="F6263" t="s">
        <v>625</v>
      </c>
      <c r="G6263" t="s">
        <v>66</v>
      </c>
      <c r="I6263" t="s">
        <v>609</v>
      </c>
      <c r="K6263" s="34">
        <v>356660</v>
      </c>
      <c r="L6263" s="37">
        <f t="shared" si="438"/>
        <v>357</v>
      </c>
      <c r="M6263" s="34">
        <v>55107</v>
      </c>
      <c r="N6263" s="36">
        <f t="shared" si="439"/>
        <v>154.36134453781511</v>
      </c>
      <c r="O6263" s="34"/>
      <c r="P6263" s="34">
        <v>378350</v>
      </c>
      <c r="Q6263" s="37">
        <f t="shared" si="440"/>
        <v>378</v>
      </c>
      <c r="R6263" s="34">
        <v>56348</v>
      </c>
    </row>
    <row r="6264" spans="1:18" ht="14.25" thickBot="1">
      <c r="A6264" s="33" t="s">
        <v>606</v>
      </c>
      <c r="B6264" s="47">
        <v>41306</v>
      </c>
      <c r="C6264" t="s">
        <v>118</v>
      </c>
      <c r="D6264" t="s">
        <v>628</v>
      </c>
      <c r="E6264" t="s">
        <v>43</v>
      </c>
      <c r="F6264" t="s">
        <v>705</v>
      </c>
      <c r="G6264" t="s">
        <v>297</v>
      </c>
      <c r="I6264" t="s">
        <v>609</v>
      </c>
      <c r="K6264" s="34">
        <v>1043010</v>
      </c>
      <c r="L6264" s="37">
        <f t="shared" si="438"/>
        <v>1043</v>
      </c>
      <c r="M6264" s="34">
        <v>163156</v>
      </c>
      <c r="N6264" s="36">
        <f t="shared" si="439"/>
        <v>156.42953020134229</v>
      </c>
      <c r="O6264" s="34"/>
      <c r="P6264" s="34">
        <v>1043010</v>
      </c>
      <c r="Q6264" s="37">
        <f t="shared" si="440"/>
        <v>1043</v>
      </c>
      <c r="R6264" s="34">
        <v>163156</v>
      </c>
    </row>
    <row r="6265" spans="1:18" ht="14.25" thickBot="1">
      <c r="A6265" s="33" t="s">
        <v>606</v>
      </c>
      <c r="B6265" s="47">
        <v>41306</v>
      </c>
      <c r="C6265" t="s">
        <v>118</v>
      </c>
      <c r="D6265" t="s">
        <v>628</v>
      </c>
      <c r="E6265" t="s">
        <v>43</v>
      </c>
      <c r="F6265" t="s">
        <v>620</v>
      </c>
      <c r="G6265" t="s">
        <v>67</v>
      </c>
      <c r="I6265" t="s">
        <v>609</v>
      </c>
      <c r="K6265" s="34" t="s">
        <v>11</v>
      </c>
      <c r="L6265" s="37" t="str">
        <f t="shared" si="438"/>
        <v/>
      </c>
      <c r="M6265" s="34" t="s">
        <v>11</v>
      </c>
      <c r="N6265" s="36" t="str">
        <f t="shared" si="439"/>
        <v/>
      </c>
      <c r="O6265" s="34"/>
      <c r="P6265" s="34">
        <v>205621</v>
      </c>
      <c r="Q6265" s="37">
        <f t="shared" si="440"/>
        <v>206</v>
      </c>
      <c r="R6265" s="34">
        <v>29802</v>
      </c>
    </row>
    <row r="6266" spans="1:18" ht="14.25" thickBot="1">
      <c r="A6266" s="33" t="s">
        <v>606</v>
      </c>
      <c r="B6266" s="47">
        <v>41306</v>
      </c>
      <c r="C6266" t="s">
        <v>118</v>
      </c>
      <c r="D6266" t="s">
        <v>628</v>
      </c>
      <c r="E6266" t="s">
        <v>43</v>
      </c>
      <c r="F6266" t="s">
        <v>626</v>
      </c>
      <c r="G6266" t="s">
        <v>62</v>
      </c>
      <c r="I6266" t="s">
        <v>609</v>
      </c>
      <c r="K6266" s="34">
        <v>61800</v>
      </c>
      <c r="L6266" s="37">
        <f t="shared" si="438"/>
        <v>62</v>
      </c>
      <c r="M6266" s="34">
        <v>8527</v>
      </c>
      <c r="N6266" s="36">
        <f t="shared" si="439"/>
        <v>137.53225806451613</v>
      </c>
      <c r="O6266" s="34"/>
      <c r="P6266" s="34">
        <v>61800</v>
      </c>
      <c r="Q6266" s="37">
        <f t="shared" si="440"/>
        <v>62</v>
      </c>
      <c r="R6266" s="34">
        <v>8527</v>
      </c>
    </row>
    <row r="6267" spans="1:18" ht="14.25" thickBot="1">
      <c r="A6267" s="33" t="s">
        <v>606</v>
      </c>
      <c r="B6267" s="47">
        <v>41306</v>
      </c>
      <c r="C6267" t="s">
        <v>118</v>
      </c>
      <c r="D6267" t="s">
        <v>628</v>
      </c>
      <c r="E6267" t="s">
        <v>43</v>
      </c>
      <c r="F6267" t="s">
        <v>706</v>
      </c>
      <c r="G6267" t="s">
        <v>442</v>
      </c>
      <c r="I6267" t="s">
        <v>609</v>
      </c>
      <c r="K6267" s="34">
        <v>49988</v>
      </c>
      <c r="L6267" s="37">
        <f t="shared" si="438"/>
        <v>50</v>
      </c>
      <c r="M6267" s="34">
        <v>7539</v>
      </c>
      <c r="N6267" s="36">
        <f t="shared" si="439"/>
        <v>150.78</v>
      </c>
      <c r="O6267" s="34"/>
      <c r="P6267" s="34">
        <v>49988</v>
      </c>
      <c r="Q6267" s="37">
        <f t="shared" si="440"/>
        <v>50</v>
      </c>
      <c r="R6267" s="34">
        <v>7539</v>
      </c>
    </row>
    <row r="6268" spans="1:18" ht="14.25" thickBot="1">
      <c r="A6268" s="33" t="s">
        <v>606</v>
      </c>
      <c r="B6268" s="47">
        <v>41306</v>
      </c>
      <c r="C6268" t="s">
        <v>118</v>
      </c>
      <c r="D6268" t="s">
        <v>628</v>
      </c>
      <c r="E6268" t="s">
        <v>43</v>
      </c>
      <c r="F6268" t="s">
        <v>630</v>
      </c>
      <c r="G6268" t="s">
        <v>49</v>
      </c>
      <c r="I6268" t="s">
        <v>609</v>
      </c>
      <c r="K6268" s="34">
        <v>47000</v>
      </c>
      <c r="L6268" s="37">
        <f t="shared" si="438"/>
        <v>47</v>
      </c>
      <c r="M6268" s="34">
        <v>4611</v>
      </c>
      <c r="N6268" s="36">
        <f t="shared" si="439"/>
        <v>98.106382978723403</v>
      </c>
      <c r="O6268" s="34"/>
      <c r="P6268" s="34">
        <v>47000</v>
      </c>
      <c r="Q6268" s="37">
        <f t="shared" si="440"/>
        <v>47</v>
      </c>
      <c r="R6268" s="34">
        <v>4611</v>
      </c>
    </row>
    <row r="6269" spans="1:18" ht="14.25" thickBot="1">
      <c r="A6269" s="33" t="s">
        <v>606</v>
      </c>
      <c r="B6269" s="47">
        <v>41306</v>
      </c>
      <c r="C6269" t="s">
        <v>118</v>
      </c>
      <c r="D6269" t="s">
        <v>631</v>
      </c>
      <c r="E6269" t="s">
        <v>42</v>
      </c>
      <c r="F6269" t="s">
        <v>610</v>
      </c>
      <c r="G6269" t="s">
        <v>48</v>
      </c>
      <c r="I6269" t="s">
        <v>609</v>
      </c>
      <c r="K6269" s="34">
        <v>39462</v>
      </c>
      <c r="L6269" s="37">
        <f t="shared" si="438"/>
        <v>39</v>
      </c>
      <c r="M6269" s="34">
        <v>3352</v>
      </c>
      <c r="N6269" s="36">
        <f t="shared" si="439"/>
        <v>85.948717948717942</v>
      </c>
      <c r="O6269" s="34"/>
      <c r="P6269" s="34">
        <v>66800</v>
      </c>
      <c r="Q6269" s="37">
        <f t="shared" si="440"/>
        <v>67</v>
      </c>
      <c r="R6269" s="34">
        <v>6060</v>
      </c>
    </row>
    <row r="6270" spans="1:18" ht="14.25" thickBot="1">
      <c r="A6270" s="33" t="s">
        <v>606</v>
      </c>
      <c r="B6270" s="47">
        <v>41306</v>
      </c>
      <c r="C6270" t="s">
        <v>118</v>
      </c>
      <c r="D6270" t="s">
        <v>632</v>
      </c>
      <c r="E6270" t="s">
        <v>39</v>
      </c>
      <c r="F6270" t="s">
        <v>614</v>
      </c>
      <c r="G6270" t="s">
        <v>53</v>
      </c>
      <c r="I6270" t="s">
        <v>609</v>
      </c>
      <c r="K6270" s="34">
        <v>20437</v>
      </c>
      <c r="L6270" s="37">
        <f t="shared" si="438"/>
        <v>20</v>
      </c>
      <c r="M6270" s="34">
        <v>3286</v>
      </c>
      <c r="N6270" s="36">
        <f t="shared" si="439"/>
        <v>164.3</v>
      </c>
      <c r="O6270" s="34"/>
      <c r="P6270" s="34">
        <v>20437</v>
      </c>
      <c r="Q6270" s="37">
        <f t="shared" si="440"/>
        <v>20</v>
      </c>
      <c r="R6270" s="34">
        <v>3286</v>
      </c>
    </row>
    <row r="6271" spans="1:18" ht="14.25" thickBot="1">
      <c r="A6271" s="33" t="s">
        <v>606</v>
      </c>
      <c r="B6271" s="47">
        <v>41306</v>
      </c>
      <c r="C6271" t="s">
        <v>118</v>
      </c>
      <c r="D6271" t="s">
        <v>658</v>
      </c>
      <c r="E6271" t="s">
        <v>36</v>
      </c>
      <c r="F6271" t="s">
        <v>608</v>
      </c>
      <c r="G6271" t="s">
        <v>61</v>
      </c>
      <c r="I6271" t="s">
        <v>609</v>
      </c>
      <c r="K6271" s="34">
        <v>140100</v>
      </c>
      <c r="L6271" s="37">
        <f t="shared" si="438"/>
        <v>140</v>
      </c>
      <c r="M6271" s="34">
        <v>14377</v>
      </c>
      <c r="N6271" s="36">
        <f t="shared" si="439"/>
        <v>102.69285714285714</v>
      </c>
      <c r="O6271" s="34"/>
      <c r="P6271" s="34">
        <v>252768</v>
      </c>
      <c r="Q6271" s="37">
        <f t="shared" si="440"/>
        <v>253</v>
      </c>
      <c r="R6271" s="34">
        <v>30310</v>
      </c>
    </row>
    <row r="6272" spans="1:18" ht="14.25" thickBot="1">
      <c r="A6272" s="33" t="s">
        <v>606</v>
      </c>
      <c r="B6272" s="47">
        <v>41306</v>
      </c>
      <c r="C6272" t="s">
        <v>118</v>
      </c>
      <c r="D6272" t="s">
        <v>658</v>
      </c>
      <c r="E6272" t="s">
        <v>36</v>
      </c>
      <c r="F6272" t="s">
        <v>625</v>
      </c>
      <c r="G6272" t="s">
        <v>66</v>
      </c>
      <c r="I6272" t="s">
        <v>609</v>
      </c>
      <c r="K6272" s="34">
        <v>53160</v>
      </c>
      <c r="L6272" s="37">
        <f t="shared" si="438"/>
        <v>53</v>
      </c>
      <c r="M6272" s="34">
        <v>7915</v>
      </c>
      <c r="N6272" s="36">
        <f t="shared" si="439"/>
        <v>149.33962264150944</v>
      </c>
      <c r="O6272" s="34"/>
      <c r="P6272" s="34">
        <v>53160</v>
      </c>
      <c r="Q6272" s="37">
        <f t="shared" si="440"/>
        <v>53</v>
      </c>
      <c r="R6272" s="34">
        <v>7915</v>
      </c>
    </row>
    <row r="6273" spans="1:18" ht="14.25" thickBot="1">
      <c r="A6273" s="33" t="s">
        <v>606</v>
      </c>
      <c r="B6273" s="47">
        <v>41306</v>
      </c>
      <c r="C6273" t="s">
        <v>118</v>
      </c>
      <c r="D6273" t="s">
        <v>633</v>
      </c>
      <c r="E6273" t="s">
        <v>35</v>
      </c>
      <c r="F6273" t="s">
        <v>610</v>
      </c>
      <c r="G6273" t="s">
        <v>48</v>
      </c>
      <c r="I6273" t="s">
        <v>609</v>
      </c>
      <c r="K6273" s="34" t="s">
        <v>11</v>
      </c>
      <c r="L6273" s="37" t="str">
        <f t="shared" si="438"/>
        <v/>
      </c>
      <c r="M6273" s="34" t="s">
        <v>11</v>
      </c>
      <c r="N6273" s="36" t="str">
        <f t="shared" si="439"/>
        <v/>
      </c>
      <c r="O6273" s="34"/>
      <c r="P6273" s="34">
        <v>10002</v>
      </c>
      <c r="Q6273" s="37">
        <f t="shared" si="440"/>
        <v>10</v>
      </c>
      <c r="R6273" s="34">
        <v>3173</v>
      </c>
    </row>
    <row r="6274" spans="1:18" ht="14.25" thickBot="1">
      <c r="A6274" s="33" t="s">
        <v>606</v>
      </c>
      <c r="B6274" s="47">
        <v>41306</v>
      </c>
      <c r="C6274" t="s">
        <v>118</v>
      </c>
      <c r="D6274" t="s">
        <v>633</v>
      </c>
      <c r="E6274" t="s">
        <v>35</v>
      </c>
      <c r="F6274" t="s">
        <v>614</v>
      </c>
      <c r="G6274" t="s">
        <v>53</v>
      </c>
      <c r="I6274" t="s">
        <v>609</v>
      </c>
      <c r="K6274" s="34">
        <v>4767</v>
      </c>
      <c r="L6274" s="37">
        <f t="shared" si="438"/>
        <v>5</v>
      </c>
      <c r="M6274" s="34">
        <v>1923</v>
      </c>
      <c r="N6274" s="36">
        <f t="shared" si="439"/>
        <v>384.6</v>
      </c>
      <c r="O6274" s="34"/>
      <c r="P6274" s="34">
        <v>4767</v>
      </c>
      <c r="Q6274" s="37">
        <f t="shared" si="440"/>
        <v>5</v>
      </c>
      <c r="R6274" s="34">
        <v>1923</v>
      </c>
    </row>
    <row r="6275" spans="1:18" ht="14.25" thickBot="1">
      <c r="A6275" s="33" t="s">
        <v>606</v>
      </c>
      <c r="B6275" s="47">
        <v>41306</v>
      </c>
      <c r="C6275" t="s">
        <v>118</v>
      </c>
      <c r="D6275" t="s">
        <v>633</v>
      </c>
      <c r="E6275" t="s">
        <v>35</v>
      </c>
      <c r="F6275" t="s">
        <v>620</v>
      </c>
      <c r="G6275" t="s">
        <v>67</v>
      </c>
      <c r="I6275" t="s">
        <v>609</v>
      </c>
      <c r="K6275" s="34">
        <v>32445</v>
      </c>
      <c r="L6275" s="37">
        <f t="shared" si="438"/>
        <v>32</v>
      </c>
      <c r="M6275" s="34">
        <v>4480</v>
      </c>
      <c r="N6275" s="36">
        <f t="shared" si="439"/>
        <v>140</v>
      </c>
      <c r="O6275" s="34"/>
      <c r="P6275" s="34">
        <v>73623</v>
      </c>
      <c r="Q6275" s="37">
        <f t="shared" si="440"/>
        <v>74</v>
      </c>
      <c r="R6275" s="34">
        <v>9140</v>
      </c>
    </row>
    <row r="6276" spans="1:18" ht="14.25" thickBot="1">
      <c r="A6276" s="33" t="s">
        <v>606</v>
      </c>
      <c r="B6276" s="47">
        <v>41306</v>
      </c>
      <c r="C6276" t="s">
        <v>118</v>
      </c>
      <c r="D6276" t="s">
        <v>651</v>
      </c>
      <c r="E6276" t="s">
        <v>40</v>
      </c>
      <c r="F6276" t="s">
        <v>614</v>
      </c>
      <c r="G6276" t="s">
        <v>53</v>
      </c>
      <c r="I6276" t="s">
        <v>609</v>
      </c>
      <c r="K6276" s="34">
        <v>9391</v>
      </c>
      <c r="L6276" s="37">
        <f t="shared" si="438"/>
        <v>9</v>
      </c>
      <c r="M6276" s="34">
        <v>2167</v>
      </c>
      <c r="N6276" s="36">
        <f t="shared" si="439"/>
        <v>240.77777777777777</v>
      </c>
      <c r="O6276" s="34"/>
      <c r="P6276" s="34">
        <v>9391</v>
      </c>
      <c r="Q6276" s="37">
        <f t="shared" si="440"/>
        <v>9</v>
      </c>
      <c r="R6276" s="34">
        <v>2167</v>
      </c>
    </row>
    <row r="6277" spans="1:18" ht="14.25" thickBot="1">
      <c r="A6277" s="33" t="s">
        <v>606</v>
      </c>
      <c r="B6277" s="47">
        <v>41306</v>
      </c>
      <c r="C6277" t="s">
        <v>118</v>
      </c>
      <c r="D6277" t="s">
        <v>634</v>
      </c>
      <c r="E6277" t="s">
        <v>38</v>
      </c>
      <c r="F6277" t="s">
        <v>635</v>
      </c>
      <c r="G6277" t="s">
        <v>65</v>
      </c>
      <c r="I6277" t="s">
        <v>609</v>
      </c>
      <c r="K6277" s="34">
        <v>2150</v>
      </c>
      <c r="L6277" s="37">
        <f t="shared" si="438"/>
        <v>2</v>
      </c>
      <c r="M6277" s="34">
        <v>377</v>
      </c>
      <c r="N6277" s="36">
        <f t="shared" si="439"/>
        <v>188.5</v>
      </c>
      <c r="O6277" s="34"/>
      <c r="P6277" s="34">
        <v>2150</v>
      </c>
      <c r="Q6277" s="37">
        <f t="shared" si="440"/>
        <v>2</v>
      </c>
      <c r="R6277" s="34">
        <v>377</v>
      </c>
    </row>
    <row r="6278" spans="1:18" ht="14.25" thickBot="1">
      <c r="A6278" s="33" t="s">
        <v>606</v>
      </c>
      <c r="B6278" s="47">
        <v>41306</v>
      </c>
      <c r="C6278" t="s">
        <v>118</v>
      </c>
      <c r="D6278" t="s">
        <v>636</v>
      </c>
      <c r="E6278" t="s">
        <v>69</v>
      </c>
      <c r="F6278" t="s">
        <v>608</v>
      </c>
      <c r="G6278" t="s">
        <v>61</v>
      </c>
      <c r="I6278" t="s">
        <v>609</v>
      </c>
      <c r="K6278" s="34">
        <v>200060</v>
      </c>
      <c r="L6278" s="37">
        <f t="shared" si="438"/>
        <v>200</v>
      </c>
      <c r="M6278" s="34">
        <v>31339</v>
      </c>
      <c r="N6278" s="36">
        <f t="shared" si="439"/>
        <v>156.69499999999999</v>
      </c>
      <c r="O6278" s="34"/>
      <c r="P6278" s="34">
        <v>398540</v>
      </c>
      <c r="Q6278" s="37">
        <f t="shared" si="440"/>
        <v>399</v>
      </c>
      <c r="R6278" s="34">
        <v>60013</v>
      </c>
    </row>
    <row r="6279" spans="1:18" ht="14.25" thickBot="1">
      <c r="A6279" s="33" t="s">
        <v>606</v>
      </c>
      <c r="B6279" s="47">
        <v>41306</v>
      </c>
      <c r="C6279" t="s">
        <v>118</v>
      </c>
      <c r="D6279" t="s">
        <v>636</v>
      </c>
      <c r="E6279" t="s">
        <v>69</v>
      </c>
      <c r="F6279" t="s">
        <v>616</v>
      </c>
      <c r="G6279" t="s">
        <v>60</v>
      </c>
      <c r="I6279" t="s">
        <v>609</v>
      </c>
      <c r="K6279" s="34">
        <v>439956</v>
      </c>
      <c r="L6279" s="37">
        <f t="shared" si="438"/>
        <v>440</v>
      </c>
      <c r="M6279" s="34">
        <v>72247</v>
      </c>
      <c r="N6279" s="36">
        <f t="shared" si="439"/>
        <v>164.19772727272726</v>
      </c>
      <c r="O6279" s="34"/>
      <c r="P6279" s="34">
        <v>841186</v>
      </c>
      <c r="Q6279" s="37">
        <f t="shared" si="440"/>
        <v>841</v>
      </c>
      <c r="R6279" s="34">
        <v>131818</v>
      </c>
    </row>
    <row r="6280" spans="1:18" ht="14.25" thickBot="1">
      <c r="A6280" s="33" t="s">
        <v>657</v>
      </c>
      <c r="B6280" s="47">
        <v>41275</v>
      </c>
      <c r="C6280" t="s">
        <v>118</v>
      </c>
      <c r="D6280" t="s">
        <v>607</v>
      </c>
      <c r="E6280" t="s">
        <v>44</v>
      </c>
      <c r="F6280" t="s">
        <v>608</v>
      </c>
      <c r="G6280" t="s">
        <v>61</v>
      </c>
      <c r="I6280" t="s">
        <v>609</v>
      </c>
      <c r="K6280" s="34">
        <v>157365</v>
      </c>
      <c r="L6280" s="75">
        <f>IF(ISERROR(ROUND(K6280*0.001,0))=TRUE,"",(ROUND(K6280*0.001,0)))</f>
        <v>157</v>
      </c>
      <c r="M6280" s="34">
        <v>29603</v>
      </c>
      <c r="N6280" s="74">
        <f>IF(ISERROR(M6280/L6280)=TRUE,"",(M6280/L6280))</f>
        <v>188.55414012738854</v>
      </c>
      <c r="O6280" s="34"/>
      <c r="P6280" s="34">
        <v>157365</v>
      </c>
      <c r="Q6280" s="75">
        <f>IF(ISERROR(ROUND(P6280*0.001,0))=TRUE,"",(ROUND(P6280*0.001,0)))</f>
        <v>157</v>
      </c>
      <c r="R6280" s="34">
        <v>29603</v>
      </c>
    </row>
    <row r="6281" spans="1:18" ht="14.25" thickBot="1">
      <c r="A6281" s="33" t="s">
        <v>657</v>
      </c>
      <c r="B6281" s="47">
        <v>41275</v>
      </c>
      <c r="C6281" t="s">
        <v>118</v>
      </c>
      <c r="D6281" t="s">
        <v>607</v>
      </c>
      <c r="E6281" t="s">
        <v>44</v>
      </c>
      <c r="F6281" t="s">
        <v>610</v>
      </c>
      <c r="G6281" t="s">
        <v>48</v>
      </c>
      <c r="I6281" t="s">
        <v>609</v>
      </c>
      <c r="K6281" s="34">
        <v>676441</v>
      </c>
      <c r="L6281" s="75">
        <f t="shared" ref="L6281:L6312" si="441">IF(ISERROR(ROUND(K6281*0.001,0))=TRUE,"",(ROUND(K6281*0.001,0)))</f>
        <v>676</v>
      </c>
      <c r="M6281" s="34">
        <v>92213</v>
      </c>
      <c r="N6281" s="74">
        <f t="shared" ref="N6281:N6312" si="442">IF(ISERROR(M6281/L6281)=TRUE,"",(M6281/L6281))</f>
        <v>136.40976331360946</v>
      </c>
      <c r="O6281" s="34"/>
      <c r="P6281" s="34">
        <v>676441</v>
      </c>
      <c r="Q6281" s="75">
        <f t="shared" ref="Q6281:Q6312" si="443">IF(ISERROR(ROUND(P6281*0.001,0))=TRUE,"",(ROUND(P6281*0.001,0)))</f>
        <v>676</v>
      </c>
      <c r="R6281" s="34">
        <v>92213</v>
      </c>
    </row>
    <row r="6282" spans="1:18" ht="14.25" thickBot="1">
      <c r="A6282" s="33" t="s">
        <v>657</v>
      </c>
      <c r="B6282" s="47">
        <v>41275</v>
      </c>
      <c r="C6282" t="s">
        <v>118</v>
      </c>
      <c r="D6282" t="s">
        <v>607</v>
      </c>
      <c r="E6282" t="s">
        <v>44</v>
      </c>
      <c r="F6282" t="s">
        <v>612</v>
      </c>
      <c r="G6282" t="s">
        <v>57</v>
      </c>
      <c r="I6282" t="s">
        <v>609</v>
      </c>
      <c r="K6282" s="34">
        <v>10190</v>
      </c>
      <c r="L6282" s="75">
        <f t="shared" si="441"/>
        <v>10</v>
      </c>
      <c r="M6282" s="34">
        <v>3169</v>
      </c>
      <c r="N6282" s="74">
        <f t="shared" si="442"/>
        <v>316.89999999999998</v>
      </c>
      <c r="O6282" s="34"/>
      <c r="P6282" s="34">
        <v>10190</v>
      </c>
      <c r="Q6282" s="75">
        <f t="shared" si="443"/>
        <v>10</v>
      </c>
      <c r="R6282" s="34">
        <v>3169</v>
      </c>
    </row>
    <row r="6283" spans="1:18" ht="14.25" thickBot="1">
      <c r="A6283" s="33" t="s">
        <v>657</v>
      </c>
      <c r="B6283" s="47">
        <v>41275</v>
      </c>
      <c r="C6283" t="s">
        <v>118</v>
      </c>
      <c r="D6283" t="s">
        <v>607</v>
      </c>
      <c r="E6283" t="s">
        <v>44</v>
      </c>
      <c r="F6283" t="s">
        <v>614</v>
      </c>
      <c r="G6283" t="s">
        <v>53</v>
      </c>
      <c r="I6283" t="s">
        <v>609</v>
      </c>
      <c r="K6283" s="34">
        <v>15144</v>
      </c>
      <c r="L6283" s="75">
        <f t="shared" si="441"/>
        <v>15</v>
      </c>
      <c r="M6283" s="34">
        <v>6456</v>
      </c>
      <c r="N6283" s="74">
        <f t="shared" si="442"/>
        <v>430.4</v>
      </c>
      <c r="O6283" s="34"/>
      <c r="P6283" s="34">
        <v>15144</v>
      </c>
      <c r="Q6283" s="75">
        <f t="shared" si="443"/>
        <v>15</v>
      </c>
      <c r="R6283" s="34">
        <v>6456</v>
      </c>
    </row>
    <row r="6284" spans="1:18" ht="14.25" thickBot="1">
      <c r="A6284" s="33" t="s">
        <v>657</v>
      </c>
      <c r="B6284" s="47">
        <v>41275</v>
      </c>
      <c r="C6284" t="s">
        <v>118</v>
      </c>
      <c r="D6284" t="s">
        <v>607</v>
      </c>
      <c r="E6284" t="s">
        <v>44</v>
      </c>
      <c r="F6284" t="s">
        <v>616</v>
      </c>
      <c r="G6284" t="s">
        <v>60</v>
      </c>
      <c r="I6284" t="s">
        <v>609</v>
      </c>
      <c r="K6284" s="34">
        <v>24970</v>
      </c>
      <c r="L6284" s="75">
        <f t="shared" si="441"/>
        <v>25</v>
      </c>
      <c r="M6284" s="34">
        <v>8118</v>
      </c>
      <c r="N6284" s="74">
        <f t="shared" si="442"/>
        <v>324.72000000000003</v>
      </c>
      <c r="O6284" s="34"/>
      <c r="P6284" s="34">
        <v>24970</v>
      </c>
      <c r="Q6284" s="75">
        <f t="shared" si="443"/>
        <v>25</v>
      </c>
      <c r="R6284" s="34">
        <v>8118</v>
      </c>
    </row>
    <row r="6285" spans="1:18" ht="14.25" thickBot="1">
      <c r="A6285" s="33" t="s">
        <v>657</v>
      </c>
      <c r="B6285" s="47">
        <v>41275</v>
      </c>
      <c r="C6285" t="s">
        <v>118</v>
      </c>
      <c r="D6285" t="s">
        <v>607</v>
      </c>
      <c r="E6285" t="s">
        <v>44</v>
      </c>
      <c r="F6285" t="s">
        <v>625</v>
      </c>
      <c r="G6285" t="s">
        <v>66</v>
      </c>
      <c r="I6285" t="s">
        <v>609</v>
      </c>
      <c r="K6285" s="34">
        <v>940336</v>
      </c>
      <c r="L6285" s="75">
        <f t="shared" si="441"/>
        <v>940</v>
      </c>
      <c r="M6285" s="34">
        <v>89882</v>
      </c>
      <c r="N6285" s="74">
        <f t="shared" si="442"/>
        <v>95.61914893617022</v>
      </c>
      <c r="O6285" s="34"/>
      <c r="P6285" s="34">
        <v>940336</v>
      </c>
      <c r="Q6285" s="75">
        <f t="shared" si="443"/>
        <v>940</v>
      </c>
      <c r="R6285" s="34">
        <v>89882</v>
      </c>
    </row>
    <row r="6286" spans="1:18" ht="14.25" thickBot="1">
      <c r="A6286" s="33" t="s">
        <v>657</v>
      </c>
      <c r="B6286" s="47">
        <v>41275</v>
      </c>
      <c r="C6286" t="s">
        <v>118</v>
      </c>
      <c r="D6286" t="s">
        <v>607</v>
      </c>
      <c r="E6286" t="s">
        <v>44</v>
      </c>
      <c r="F6286" t="s">
        <v>646</v>
      </c>
      <c r="G6286" t="s">
        <v>74</v>
      </c>
      <c r="I6286" t="s">
        <v>609</v>
      </c>
      <c r="K6286" s="34">
        <v>1734772</v>
      </c>
      <c r="L6286" s="75">
        <f t="shared" si="441"/>
        <v>1735</v>
      </c>
      <c r="M6286" s="34">
        <v>241607</v>
      </c>
      <c r="N6286" s="74">
        <f t="shared" si="442"/>
        <v>139.25475504322768</v>
      </c>
      <c r="O6286" s="34"/>
      <c r="P6286" s="34">
        <v>1734772</v>
      </c>
      <c r="Q6286" s="75">
        <f t="shared" si="443"/>
        <v>1735</v>
      </c>
      <c r="R6286" s="34">
        <v>241607</v>
      </c>
    </row>
    <row r="6287" spans="1:18" ht="14.25" thickBot="1">
      <c r="A6287" s="33" t="s">
        <v>657</v>
      </c>
      <c r="B6287" s="47">
        <v>41275</v>
      </c>
      <c r="C6287" t="s">
        <v>118</v>
      </c>
      <c r="D6287" t="s">
        <v>622</v>
      </c>
      <c r="E6287" t="s">
        <v>45</v>
      </c>
      <c r="F6287" t="s">
        <v>625</v>
      </c>
      <c r="G6287" t="s">
        <v>66</v>
      </c>
      <c r="I6287" t="s">
        <v>609</v>
      </c>
      <c r="K6287" s="34">
        <v>53951</v>
      </c>
      <c r="L6287" s="75">
        <f t="shared" si="441"/>
        <v>54</v>
      </c>
      <c r="M6287" s="34">
        <v>4511</v>
      </c>
      <c r="N6287" s="74">
        <f t="shared" si="442"/>
        <v>83.537037037037038</v>
      </c>
      <c r="O6287" s="34"/>
      <c r="P6287" s="34">
        <v>53951</v>
      </c>
      <c r="Q6287" s="75">
        <f t="shared" si="443"/>
        <v>54</v>
      </c>
      <c r="R6287" s="34">
        <v>4511</v>
      </c>
    </row>
    <row r="6288" spans="1:18" ht="14.25" thickBot="1">
      <c r="A6288" s="33" t="s">
        <v>657</v>
      </c>
      <c r="B6288" s="47">
        <v>41275</v>
      </c>
      <c r="C6288" t="s">
        <v>118</v>
      </c>
      <c r="D6288" t="s">
        <v>628</v>
      </c>
      <c r="E6288" t="s">
        <v>43</v>
      </c>
      <c r="F6288" t="s">
        <v>608</v>
      </c>
      <c r="G6288" t="s">
        <v>61</v>
      </c>
      <c r="I6288" t="s">
        <v>609</v>
      </c>
      <c r="K6288" s="34">
        <v>100604</v>
      </c>
      <c r="L6288" s="75">
        <f t="shared" si="441"/>
        <v>101</v>
      </c>
      <c r="M6288" s="34">
        <v>8881</v>
      </c>
      <c r="N6288" s="74">
        <f t="shared" si="442"/>
        <v>87.930693069306926</v>
      </c>
      <c r="O6288" s="34"/>
      <c r="P6288" s="34">
        <v>100604</v>
      </c>
      <c r="Q6288" s="75">
        <f t="shared" si="443"/>
        <v>101</v>
      </c>
      <c r="R6288" s="34">
        <v>8881</v>
      </c>
    </row>
    <row r="6289" spans="1:18" ht="14.25" thickBot="1">
      <c r="A6289" s="33" t="s">
        <v>657</v>
      </c>
      <c r="B6289" s="47">
        <v>41275</v>
      </c>
      <c r="C6289" t="s">
        <v>118</v>
      </c>
      <c r="D6289" t="s">
        <v>628</v>
      </c>
      <c r="E6289" t="s">
        <v>43</v>
      </c>
      <c r="F6289" t="s">
        <v>610</v>
      </c>
      <c r="G6289" t="s">
        <v>48</v>
      </c>
      <c r="I6289" t="s">
        <v>609</v>
      </c>
      <c r="K6289" s="34">
        <v>61222</v>
      </c>
      <c r="L6289" s="75">
        <f t="shared" si="441"/>
        <v>61</v>
      </c>
      <c r="M6289" s="34">
        <v>14122</v>
      </c>
      <c r="N6289" s="74">
        <f t="shared" si="442"/>
        <v>231.50819672131146</v>
      </c>
      <c r="O6289" s="34"/>
      <c r="P6289" s="34">
        <v>61222</v>
      </c>
      <c r="Q6289" s="75">
        <f t="shared" si="443"/>
        <v>61</v>
      </c>
      <c r="R6289" s="34">
        <v>14122</v>
      </c>
    </row>
    <row r="6290" spans="1:18" ht="14.25" thickBot="1">
      <c r="A6290" s="33" t="s">
        <v>657</v>
      </c>
      <c r="B6290" s="47">
        <v>41275</v>
      </c>
      <c r="C6290" t="s">
        <v>118</v>
      </c>
      <c r="D6290" t="s">
        <v>628</v>
      </c>
      <c r="E6290" t="s">
        <v>43</v>
      </c>
      <c r="F6290" t="s">
        <v>614</v>
      </c>
      <c r="G6290" t="s">
        <v>53</v>
      </c>
      <c r="I6290" t="s">
        <v>609</v>
      </c>
      <c r="K6290" s="34">
        <v>11400</v>
      </c>
      <c r="L6290" s="75">
        <f t="shared" si="441"/>
        <v>11</v>
      </c>
      <c r="M6290" s="34">
        <v>5222</v>
      </c>
      <c r="N6290" s="74">
        <f t="shared" si="442"/>
        <v>474.72727272727275</v>
      </c>
      <c r="O6290" s="34"/>
      <c r="P6290" s="34">
        <v>11400</v>
      </c>
      <c r="Q6290" s="75">
        <f t="shared" si="443"/>
        <v>11</v>
      </c>
      <c r="R6290" s="34">
        <v>5222</v>
      </c>
    </row>
    <row r="6291" spans="1:18" ht="14.25" thickBot="1">
      <c r="A6291" s="33" t="s">
        <v>657</v>
      </c>
      <c r="B6291" s="47">
        <v>41275</v>
      </c>
      <c r="C6291" t="s">
        <v>118</v>
      </c>
      <c r="D6291" t="s">
        <v>628</v>
      </c>
      <c r="E6291" t="s">
        <v>43</v>
      </c>
      <c r="F6291" t="s">
        <v>625</v>
      </c>
      <c r="G6291" t="s">
        <v>66</v>
      </c>
      <c r="I6291" t="s">
        <v>609</v>
      </c>
      <c r="K6291" s="34">
        <v>89240</v>
      </c>
      <c r="L6291" s="75">
        <f t="shared" si="441"/>
        <v>89</v>
      </c>
      <c r="M6291" s="34">
        <v>14834</v>
      </c>
      <c r="N6291" s="74">
        <f t="shared" si="442"/>
        <v>166.67415730337078</v>
      </c>
      <c r="O6291" s="34"/>
      <c r="P6291" s="34">
        <v>89240</v>
      </c>
      <c r="Q6291" s="75">
        <f t="shared" si="443"/>
        <v>89</v>
      </c>
      <c r="R6291" s="34">
        <v>14834</v>
      </c>
    </row>
    <row r="6292" spans="1:18" ht="14.25" thickBot="1">
      <c r="A6292" s="33" t="s">
        <v>657</v>
      </c>
      <c r="B6292" s="47">
        <v>41275</v>
      </c>
      <c r="C6292" t="s">
        <v>118</v>
      </c>
      <c r="D6292" t="s">
        <v>628</v>
      </c>
      <c r="E6292" t="s">
        <v>43</v>
      </c>
      <c r="F6292" t="s">
        <v>646</v>
      </c>
      <c r="G6292" t="s">
        <v>74</v>
      </c>
      <c r="I6292" t="s">
        <v>609</v>
      </c>
      <c r="K6292" s="34">
        <v>114301</v>
      </c>
      <c r="L6292" s="75">
        <f t="shared" si="441"/>
        <v>114</v>
      </c>
      <c r="M6292" s="34">
        <v>13043</v>
      </c>
      <c r="N6292" s="74">
        <f t="shared" si="442"/>
        <v>114.41228070175438</v>
      </c>
      <c r="O6292" s="34"/>
      <c r="P6292" s="34">
        <v>114301</v>
      </c>
      <c r="Q6292" s="75">
        <f t="shared" si="443"/>
        <v>114</v>
      </c>
      <c r="R6292" s="34">
        <v>13043</v>
      </c>
    </row>
    <row r="6293" spans="1:18" ht="14.25" thickBot="1">
      <c r="A6293" s="33" t="s">
        <v>657</v>
      </c>
      <c r="B6293" s="47">
        <v>41275</v>
      </c>
      <c r="C6293" t="s">
        <v>118</v>
      </c>
      <c r="D6293" t="s">
        <v>631</v>
      </c>
      <c r="E6293" t="s">
        <v>42</v>
      </c>
      <c r="F6293" t="s">
        <v>625</v>
      </c>
      <c r="G6293" t="s">
        <v>66</v>
      </c>
      <c r="I6293" t="s">
        <v>609</v>
      </c>
      <c r="K6293" s="34">
        <v>145964</v>
      </c>
      <c r="L6293" s="75">
        <f t="shared" si="441"/>
        <v>146</v>
      </c>
      <c r="M6293" s="34">
        <v>23804</v>
      </c>
      <c r="N6293" s="74">
        <f t="shared" si="442"/>
        <v>163.04109589041096</v>
      </c>
      <c r="O6293" s="34"/>
      <c r="P6293" s="34">
        <v>145964</v>
      </c>
      <c r="Q6293" s="75">
        <f t="shared" si="443"/>
        <v>146</v>
      </c>
      <c r="R6293" s="34">
        <v>23804</v>
      </c>
    </row>
    <row r="6294" spans="1:18" ht="14.25" thickBot="1">
      <c r="A6294" s="33" t="s">
        <v>657</v>
      </c>
      <c r="B6294" s="47">
        <v>41275</v>
      </c>
      <c r="C6294" t="s">
        <v>118</v>
      </c>
      <c r="D6294" t="s">
        <v>632</v>
      </c>
      <c r="E6294" t="s">
        <v>39</v>
      </c>
      <c r="F6294" t="s">
        <v>616</v>
      </c>
      <c r="G6294" t="s">
        <v>60</v>
      </c>
      <c r="I6294" t="s">
        <v>609</v>
      </c>
      <c r="K6294" s="34">
        <v>4137</v>
      </c>
      <c r="L6294" s="75">
        <f t="shared" si="441"/>
        <v>4</v>
      </c>
      <c r="M6294" s="34">
        <v>2138</v>
      </c>
      <c r="N6294" s="74">
        <f t="shared" si="442"/>
        <v>534.5</v>
      </c>
      <c r="O6294" s="34"/>
      <c r="P6294" s="34">
        <v>4137</v>
      </c>
      <c r="Q6294" s="75">
        <f t="shared" si="443"/>
        <v>4</v>
      </c>
      <c r="R6294" s="34">
        <v>2138</v>
      </c>
    </row>
    <row r="6295" spans="1:18" ht="14.25" thickBot="1">
      <c r="A6295" s="33" t="s">
        <v>657</v>
      </c>
      <c r="B6295" s="47">
        <v>41275</v>
      </c>
      <c r="C6295" t="s">
        <v>118</v>
      </c>
      <c r="D6295" t="s">
        <v>632</v>
      </c>
      <c r="E6295" t="s">
        <v>39</v>
      </c>
      <c r="F6295" t="s">
        <v>620</v>
      </c>
      <c r="G6295" t="s">
        <v>67</v>
      </c>
      <c r="I6295" t="s">
        <v>609</v>
      </c>
      <c r="K6295" s="34">
        <v>1164</v>
      </c>
      <c r="L6295" s="75">
        <f t="shared" si="441"/>
        <v>1</v>
      </c>
      <c r="M6295" s="34">
        <v>453</v>
      </c>
      <c r="N6295" s="74">
        <f t="shared" si="442"/>
        <v>453</v>
      </c>
      <c r="O6295" s="34"/>
      <c r="P6295" s="34">
        <v>1164</v>
      </c>
      <c r="Q6295" s="75">
        <f t="shared" si="443"/>
        <v>1</v>
      </c>
      <c r="R6295" s="34">
        <v>453</v>
      </c>
    </row>
    <row r="6296" spans="1:18" ht="14.25" thickBot="1">
      <c r="A6296" s="33" t="s">
        <v>657</v>
      </c>
      <c r="B6296" s="47">
        <v>41275</v>
      </c>
      <c r="C6296" t="s">
        <v>118</v>
      </c>
      <c r="D6296" t="s">
        <v>658</v>
      </c>
      <c r="E6296" t="s">
        <v>36</v>
      </c>
      <c r="F6296" t="s">
        <v>610</v>
      </c>
      <c r="G6296" t="s">
        <v>48</v>
      </c>
      <c r="I6296" t="s">
        <v>609</v>
      </c>
      <c r="K6296" s="34">
        <v>18000</v>
      </c>
      <c r="L6296" s="75">
        <f t="shared" si="441"/>
        <v>18</v>
      </c>
      <c r="M6296" s="34">
        <v>5053</v>
      </c>
      <c r="N6296" s="74">
        <f t="shared" si="442"/>
        <v>280.72222222222223</v>
      </c>
      <c r="O6296" s="34"/>
      <c r="P6296" s="34">
        <v>18000</v>
      </c>
      <c r="Q6296" s="75">
        <f t="shared" si="443"/>
        <v>18</v>
      </c>
      <c r="R6296" s="34">
        <v>5053</v>
      </c>
    </row>
    <row r="6297" spans="1:18" ht="14.25" thickBot="1">
      <c r="A6297" s="33" t="s">
        <v>657</v>
      </c>
      <c r="B6297" s="47">
        <v>41275</v>
      </c>
      <c r="C6297" t="s">
        <v>118</v>
      </c>
      <c r="D6297" t="s">
        <v>658</v>
      </c>
      <c r="E6297" t="s">
        <v>36</v>
      </c>
      <c r="F6297" t="s">
        <v>616</v>
      </c>
      <c r="G6297" t="s">
        <v>60</v>
      </c>
      <c r="I6297" t="s">
        <v>609</v>
      </c>
      <c r="K6297" s="34">
        <v>44159</v>
      </c>
      <c r="L6297" s="75">
        <f t="shared" si="441"/>
        <v>44</v>
      </c>
      <c r="M6297" s="34">
        <v>3753</v>
      </c>
      <c r="N6297" s="74">
        <f t="shared" si="442"/>
        <v>85.295454545454547</v>
      </c>
      <c r="O6297" s="34"/>
      <c r="P6297" s="34">
        <v>44159</v>
      </c>
      <c r="Q6297" s="75">
        <f t="shared" si="443"/>
        <v>44</v>
      </c>
      <c r="R6297" s="34">
        <v>3753</v>
      </c>
    </row>
    <row r="6298" spans="1:18" ht="14.25" thickBot="1">
      <c r="A6298" s="33" t="s">
        <v>657</v>
      </c>
      <c r="B6298" s="47">
        <v>41275</v>
      </c>
      <c r="C6298" t="s">
        <v>118</v>
      </c>
      <c r="D6298" t="s">
        <v>658</v>
      </c>
      <c r="E6298" t="s">
        <v>36</v>
      </c>
      <c r="F6298" t="s">
        <v>625</v>
      </c>
      <c r="G6298" t="s">
        <v>66</v>
      </c>
      <c r="I6298" t="s">
        <v>609</v>
      </c>
      <c r="K6298" s="34">
        <v>54000</v>
      </c>
      <c r="L6298" s="75">
        <f t="shared" si="441"/>
        <v>54</v>
      </c>
      <c r="M6298" s="34">
        <v>2301</v>
      </c>
      <c r="N6298" s="74">
        <f t="shared" si="442"/>
        <v>42.611111111111114</v>
      </c>
      <c r="O6298" s="34"/>
      <c r="P6298" s="34">
        <v>54000</v>
      </c>
      <c r="Q6298" s="75">
        <f t="shared" si="443"/>
        <v>54</v>
      </c>
      <c r="R6298" s="34">
        <v>2301</v>
      </c>
    </row>
    <row r="6299" spans="1:18" ht="14.25" thickBot="1">
      <c r="A6299" s="33" t="s">
        <v>657</v>
      </c>
      <c r="B6299" s="47">
        <v>41275</v>
      </c>
      <c r="C6299" t="s">
        <v>118</v>
      </c>
      <c r="D6299" t="s">
        <v>633</v>
      </c>
      <c r="E6299" t="s">
        <v>35</v>
      </c>
      <c r="F6299" t="s">
        <v>610</v>
      </c>
      <c r="G6299" t="s">
        <v>48</v>
      </c>
      <c r="I6299" t="s">
        <v>609</v>
      </c>
      <c r="K6299" s="34">
        <v>1044</v>
      </c>
      <c r="L6299" s="75">
        <f t="shared" si="441"/>
        <v>1</v>
      </c>
      <c r="M6299" s="34">
        <v>281</v>
      </c>
      <c r="N6299" s="74">
        <f t="shared" si="442"/>
        <v>281</v>
      </c>
      <c r="O6299" s="34"/>
      <c r="P6299" s="34">
        <v>1044</v>
      </c>
      <c r="Q6299" s="75">
        <f t="shared" si="443"/>
        <v>1</v>
      </c>
      <c r="R6299" s="34">
        <v>281</v>
      </c>
    </row>
    <row r="6300" spans="1:18" ht="14.25" thickBot="1">
      <c r="A6300" s="33" t="s">
        <v>657</v>
      </c>
      <c r="B6300" s="47">
        <v>41275</v>
      </c>
      <c r="C6300" t="s">
        <v>118</v>
      </c>
      <c r="D6300" t="s">
        <v>651</v>
      </c>
      <c r="E6300" t="s">
        <v>40</v>
      </c>
      <c r="F6300" t="s">
        <v>610</v>
      </c>
      <c r="G6300" t="s">
        <v>48</v>
      </c>
      <c r="I6300" t="s">
        <v>609</v>
      </c>
      <c r="K6300" s="34">
        <v>7049</v>
      </c>
      <c r="L6300" s="75">
        <f t="shared" si="441"/>
        <v>7</v>
      </c>
      <c r="M6300" s="34">
        <v>2664</v>
      </c>
      <c r="N6300" s="74">
        <f t="shared" si="442"/>
        <v>380.57142857142856</v>
      </c>
      <c r="O6300" s="34"/>
      <c r="P6300" s="34">
        <v>7049</v>
      </c>
      <c r="Q6300" s="75">
        <f t="shared" si="443"/>
        <v>7</v>
      </c>
      <c r="R6300" s="34">
        <v>2664</v>
      </c>
    </row>
    <row r="6301" spans="1:18" ht="14.25" thickBot="1">
      <c r="A6301" s="33" t="s">
        <v>657</v>
      </c>
      <c r="B6301" s="47">
        <v>41275</v>
      </c>
      <c r="C6301" t="s">
        <v>118</v>
      </c>
      <c r="D6301" t="s">
        <v>651</v>
      </c>
      <c r="E6301" t="s">
        <v>40</v>
      </c>
      <c r="F6301" t="s">
        <v>614</v>
      </c>
      <c r="G6301" t="s">
        <v>53</v>
      </c>
      <c r="I6301" t="s">
        <v>609</v>
      </c>
      <c r="K6301" s="34">
        <v>6108</v>
      </c>
      <c r="L6301" s="75">
        <f t="shared" si="441"/>
        <v>6</v>
      </c>
      <c r="M6301" s="34">
        <v>1959</v>
      </c>
      <c r="N6301" s="74">
        <f t="shared" si="442"/>
        <v>326.5</v>
      </c>
      <c r="O6301" s="34"/>
      <c r="P6301" s="34">
        <v>6108</v>
      </c>
      <c r="Q6301" s="75">
        <f t="shared" si="443"/>
        <v>6</v>
      </c>
      <c r="R6301" s="34">
        <v>1959</v>
      </c>
    </row>
    <row r="6302" spans="1:18" ht="14.25" thickBot="1">
      <c r="A6302" s="33" t="s">
        <v>657</v>
      </c>
      <c r="B6302" s="47">
        <v>41275</v>
      </c>
      <c r="C6302" t="s">
        <v>118</v>
      </c>
      <c r="D6302" t="s">
        <v>634</v>
      </c>
      <c r="E6302" t="s">
        <v>38</v>
      </c>
      <c r="F6302" t="s">
        <v>608</v>
      </c>
      <c r="G6302" t="s">
        <v>61</v>
      </c>
      <c r="I6302" t="s">
        <v>609</v>
      </c>
      <c r="K6302" s="34">
        <v>2959</v>
      </c>
      <c r="L6302" s="75">
        <f t="shared" si="441"/>
        <v>3</v>
      </c>
      <c r="M6302" s="34">
        <v>242</v>
      </c>
      <c r="N6302" s="74">
        <f t="shared" si="442"/>
        <v>80.666666666666671</v>
      </c>
      <c r="O6302" s="34"/>
      <c r="P6302" s="34">
        <v>2959</v>
      </c>
      <c r="Q6302" s="75">
        <f t="shared" si="443"/>
        <v>3</v>
      </c>
      <c r="R6302" s="34">
        <v>242</v>
      </c>
    </row>
    <row r="6303" spans="1:18" ht="14.25" thickBot="1">
      <c r="A6303" s="33" t="s">
        <v>657</v>
      </c>
      <c r="B6303" s="47">
        <v>41275</v>
      </c>
      <c r="C6303" t="s">
        <v>118</v>
      </c>
      <c r="D6303" t="s">
        <v>652</v>
      </c>
      <c r="E6303" t="s">
        <v>34</v>
      </c>
      <c r="F6303" t="s">
        <v>610</v>
      </c>
      <c r="G6303" t="s">
        <v>48</v>
      </c>
      <c r="I6303" t="s">
        <v>609</v>
      </c>
      <c r="K6303" s="34">
        <v>34339</v>
      </c>
      <c r="L6303" s="75">
        <f t="shared" si="441"/>
        <v>34</v>
      </c>
      <c r="M6303" s="34">
        <v>9919</v>
      </c>
      <c r="N6303" s="74">
        <f t="shared" si="442"/>
        <v>291.73529411764707</v>
      </c>
      <c r="O6303" s="34"/>
      <c r="P6303" s="34">
        <v>34339</v>
      </c>
      <c r="Q6303" s="75">
        <f t="shared" si="443"/>
        <v>34</v>
      </c>
      <c r="R6303" s="34">
        <v>9919</v>
      </c>
    </row>
    <row r="6304" spans="1:18" ht="14.25" thickBot="1">
      <c r="A6304" s="33" t="s">
        <v>657</v>
      </c>
      <c r="B6304" s="47">
        <v>41275</v>
      </c>
      <c r="C6304" t="s">
        <v>118</v>
      </c>
      <c r="D6304" t="s">
        <v>652</v>
      </c>
      <c r="E6304" t="s">
        <v>34</v>
      </c>
      <c r="F6304" t="s">
        <v>625</v>
      </c>
      <c r="G6304" t="s">
        <v>66</v>
      </c>
      <c r="I6304" t="s">
        <v>609</v>
      </c>
      <c r="K6304" s="34">
        <v>108000</v>
      </c>
      <c r="L6304" s="75">
        <f t="shared" si="441"/>
        <v>108</v>
      </c>
      <c r="M6304" s="34">
        <v>6470</v>
      </c>
      <c r="N6304" s="74">
        <f t="shared" si="442"/>
        <v>59.907407407407405</v>
      </c>
      <c r="O6304" s="34"/>
      <c r="P6304" s="34">
        <v>108000</v>
      </c>
      <c r="Q6304" s="75">
        <f t="shared" si="443"/>
        <v>108</v>
      </c>
      <c r="R6304" s="34">
        <v>6470</v>
      </c>
    </row>
    <row r="6305" spans="1:18" ht="14.25" thickBot="1">
      <c r="A6305" s="33" t="s">
        <v>657</v>
      </c>
      <c r="B6305" s="47">
        <v>41275</v>
      </c>
      <c r="C6305" t="s">
        <v>118</v>
      </c>
      <c r="D6305" t="s">
        <v>652</v>
      </c>
      <c r="E6305" t="s">
        <v>34</v>
      </c>
      <c r="F6305" t="s">
        <v>646</v>
      </c>
      <c r="G6305" t="s">
        <v>74</v>
      </c>
      <c r="I6305" t="s">
        <v>609</v>
      </c>
      <c r="K6305" s="34">
        <v>105897</v>
      </c>
      <c r="L6305" s="75">
        <f t="shared" si="441"/>
        <v>106</v>
      </c>
      <c r="M6305" s="34">
        <v>17439</v>
      </c>
      <c r="N6305" s="74">
        <f t="shared" si="442"/>
        <v>164.51886792452831</v>
      </c>
      <c r="O6305" s="34"/>
      <c r="P6305" s="34">
        <v>105897</v>
      </c>
      <c r="Q6305" s="75">
        <f t="shared" si="443"/>
        <v>106</v>
      </c>
      <c r="R6305" s="34">
        <v>17439</v>
      </c>
    </row>
    <row r="6306" spans="1:18" ht="14.25" thickBot="1">
      <c r="A6306" s="33" t="s">
        <v>657</v>
      </c>
      <c r="B6306" s="47">
        <v>41275</v>
      </c>
      <c r="C6306" t="s">
        <v>118</v>
      </c>
      <c r="D6306" t="s">
        <v>656</v>
      </c>
      <c r="E6306" t="s">
        <v>316</v>
      </c>
      <c r="F6306" t="s">
        <v>610</v>
      </c>
      <c r="G6306" t="s">
        <v>48</v>
      </c>
      <c r="I6306" t="s">
        <v>609</v>
      </c>
      <c r="K6306" s="34">
        <v>15340</v>
      </c>
      <c r="L6306" s="75">
        <f t="shared" si="441"/>
        <v>15</v>
      </c>
      <c r="M6306" s="34">
        <v>4670</v>
      </c>
      <c r="N6306" s="74">
        <f t="shared" si="442"/>
        <v>311.33333333333331</v>
      </c>
      <c r="O6306" s="34"/>
      <c r="P6306" s="34">
        <v>15340</v>
      </c>
      <c r="Q6306" s="75">
        <f t="shared" si="443"/>
        <v>15</v>
      </c>
      <c r="R6306" s="34">
        <v>4670</v>
      </c>
    </row>
    <row r="6307" spans="1:18" ht="14.25" thickBot="1">
      <c r="A6307" s="33" t="s">
        <v>657</v>
      </c>
      <c r="B6307" s="47">
        <v>41275</v>
      </c>
      <c r="C6307" t="s">
        <v>118</v>
      </c>
      <c r="D6307" t="s">
        <v>656</v>
      </c>
      <c r="E6307" t="s">
        <v>316</v>
      </c>
      <c r="F6307" t="s">
        <v>614</v>
      </c>
      <c r="G6307" t="s">
        <v>53</v>
      </c>
      <c r="I6307" t="s">
        <v>609</v>
      </c>
      <c r="K6307" s="34">
        <v>77880</v>
      </c>
      <c r="L6307" s="75">
        <f t="shared" si="441"/>
        <v>78</v>
      </c>
      <c r="M6307" s="34">
        <v>24686</v>
      </c>
      <c r="N6307" s="74">
        <f t="shared" si="442"/>
        <v>316.4871794871795</v>
      </c>
      <c r="O6307" s="34"/>
      <c r="P6307" s="34">
        <v>77880</v>
      </c>
      <c r="Q6307" s="75">
        <f t="shared" si="443"/>
        <v>78</v>
      </c>
      <c r="R6307" s="34">
        <v>24686</v>
      </c>
    </row>
    <row r="6308" spans="1:18" ht="14.25" thickBot="1">
      <c r="A6308" s="33" t="s">
        <v>657</v>
      </c>
      <c r="B6308" s="47">
        <v>41275</v>
      </c>
      <c r="C6308" t="s">
        <v>118</v>
      </c>
      <c r="D6308" t="s">
        <v>641</v>
      </c>
      <c r="E6308" t="s">
        <v>33</v>
      </c>
      <c r="F6308" t="s">
        <v>608</v>
      </c>
      <c r="G6308" t="s">
        <v>61</v>
      </c>
      <c r="I6308" t="s">
        <v>609</v>
      </c>
      <c r="K6308" s="34">
        <v>176865</v>
      </c>
      <c r="L6308" s="75">
        <f t="shared" si="441"/>
        <v>177</v>
      </c>
      <c r="M6308" s="34">
        <v>59316</v>
      </c>
      <c r="N6308" s="74">
        <f t="shared" si="442"/>
        <v>335.11864406779659</v>
      </c>
      <c r="O6308" s="34"/>
      <c r="P6308" s="34">
        <v>176865</v>
      </c>
      <c r="Q6308" s="75">
        <f t="shared" si="443"/>
        <v>177</v>
      </c>
      <c r="R6308" s="34">
        <v>59316</v>
      </c>
    </row>
    <row r="6309" spans="1:18" ht="14.25" thickBot="1">
      <c r="A6309" s="33" t="s">
        <v>657</v>
      </c>
      <c r="B6309" s="47">
        <v>41275</v>
      </c>
      <c r="C6309" t="s">
        <v>118</v>
      </c>
      <c r="D6309" t="s">
        <v>641</v>
      </c>
      <c r="E6309" t="s">
        <v>33</v>
      </c>
      <c r="F6309" t="s">
        <v>610</v>
      </c>
      <c r="G6309" t="s">
        <v>48</v>
      </c>
      <c r="I6309" t="s">
        <v>609</v>
      </c>
      <c r="K6309" s="34">
        <v>196561</v>
      </c>
      <c r="L6309" s="75">
        <f t="shared" si="441"/>
        <v>197</v>
      </c>
      <c r="M6309" s="34">
        <v>38365</v>
      </c>
      <c r="N6309" s="74">
        <f t="shared" si="442"/>
        <v>194.746192893401</v>
      </c>
      <c r="O6309" s="34"/>
      <c r="P6309" s="34">
        <v>196561</v>
      </c>
      <c r="Q6309" s="75">
        <f t="shared" si="443"/>
        <v>197</v>
      </c>
      <c r="R6309" s="34">
        <v>38365</v>
      </c>
    </row>
    <row r="6310" spans="1:18" ht="14.25" thickBot="1">
      <c r="A6310" s="33" t="s">
        <v>657</v>
      </c>
      <c r="B6310" s="47">
        <v>41275</v>
      </c>
      <c r="C6310" t="s">
        <v>118</v>
      </c>
      <c r="D6310" t="s">
        <v>641</v>
      </c>
      <c r="E6310" t="s">
        <v>33</v>
      </c>
      <c r="F6310" t="s">
        <v>625</v>
      </c>
      <c r="G6310" t="s">
        <v>66</v>
      </c>
      <c r="I6310" t="s">
        <v>609</v>
      </c>
      <c r="K6310" s="34">
        <v>179676</v>
      </c>
      <c r="L6310" s="75">
        <f t="shared" si="441"/>
        <v>180</v>
      </c>
      <c r="M6310" s="34">
        <v>13377</v>
      </c>
      <c r="N6310" s="74">
        <f t="shared" si="442"/>
        <v>74.316666666666663</v>
      </c>
      <c r="O6310" s="34"/>
      <c r="P6310" s="34">
        <v>179676</v>
      </c>
      <c r="Q6310" s="75">
        <f t="shared" si="443"/>
        <v>180</v>
      </c>
      <c r="R6310" s="34">
        <v>13377</v>
      </c>
    </row>
    <row r="6311" spans="1:18" ht="14.25" thickBot="1">
      <c r="A6311" s="33" t="s">
        <v>657</v>
      </c>
      <c r="B6311" s="47">
        <v>41275</v>
      </c>
      <c r="C6311" t="s">
        <v>118</v>
      </c>
      <c r="D6311" t="s">
        <v>641</v>
      </c>
      <c r="E6311" t="s">
        <v>33</v>
      </c>
      <c r="F6311" t="s">
        <v>646</v>
      </c>
      <c r="G6311" t="s">
        <v>74</v>
      </c>
      <c r="I6311" t="s">
        <v>609</v>
      </c>
      <c r="K6311" s="34">
        <v>1393685</v>
      </c>
      <c r="L6311" s="75">
        <f t="shared" si="441"/>
        <v>1394</v>
      </c>
      <c r="M6311" s="34">
        <v>288930</v>
      </c>
      <c r="N6311" s="74">
        <f t="shared" si="442"/>
        <v>207.26685796269729</v>
      </c>
      <c r="O6311" s="34"/>
      <c r="P6311" s="34">
        <v>1393685</v>
      </c>
      <c r="Q6311" s="75">
        <f t="shared" si="443"/>
        <v>1394</v>
      </c>
      <c r="R6311" s="34">
        <v>288930</v>
      </c>
    </row>
    <row r="6312" spans="1:18" ht="14.25" thickBot="1">
      <c r="A6312" s="33" t="s">
        <v>657</v>
      </c>
      <c r="B6312" s="47">
        <v>41275</v>
      </c>
      <c r="C6312" t="s">
        <v>118</v>
      </c>
      <c r="D6312" t="s">
        <v>661</v>
      </c>
      <c r="E6312" t="s">
        <v>41</v>
      </c>
      <c r="F6312" t="s">
        <v>625</v>
      </c>
      <c r="G6312" t="s">
        <v>66</v>
      </c>
      <c r="I6312" t="s">
        <v>609</v>
      </c>
      <c r="K6312" s="34">
        <v>35455</v>
      </c>
      <c r="L6312" s="75">
        <f t="shared" si="441"/>
        <v>35</v>
      </c>
      <c r="M6312" s="34">
        <v>2794</v>
      </c>
      <c r="N6312" s="74">
        <f t="shared" si="442"/>
        <v>79.828571428571422</v>
      </c>
      <c r="O6312" s="34"/>
      <c r="P6312" s="34">
        <v>35455</v>
      </c>
      <c r="Q6312" s="75">
        <f t="shared" si="443"/>
        <v>35</v>
      </c>
      <c r="R6312" s="34">
        <v>2794</v>
      </c>
    </row>
    <row r="6313" spans="1:18" ht="14.25" thickBot="1">
      <c r="A6313" s="33" t="s">
        <v>606</v>
      </c>
      <c r="B6313" s="47">
        <v>41275</v>
      </c>
      <c r="C6313" t="s">
        <v>118</v>
      </c>
      <c r="D6313" t="s">
        <v>607</v>
      </c>
      <c r="E6313" t="s">
        <v>44</v>
      </c>
      <c r="F6313" t="s">
        <v>608</v>
      </c>
      <c r="G6313" t="s">
        <v>61</v>
      </c>
      <c r="I6313" t="s">
        <v>609</v>
      </c>
      <c r="K6313" s="34">
        <v>357004</v>
      </c>
      <c r="L6313" s="75">
        <f>IF(ISERROR(ROUND(K6313*0.001,0))=TRUE,"",(ROUND(K6313*0.001,0)))</f>
        <v>357</v>
      </c>
      <c r="M6313" s="34">
        <v>55224</v>
      </c>
      <c r="N6313" s="74">
        <f>IF(ISERROR(M6313/L6313)=TRUE,"",(M6313/L6313))</f>
        <v>154.68907563025209</v>
      </c>
      <c r="O6313" s="34"/>
      <c r="P6313" s="34">
        <v>357004</v>
      </c>
      <c r="Q6313" s="75">
        <f>IF(ISERROR(ROUND(P6313*0.001,0))=TRUE,"",(ROUND(P6313*0.001,0)))</f>
        <v>357</v>
      </c>
      <c r="R6313" s="34">
        <v>55224</v>
      </c>
    </row>
    <row r="6314" spans="1:18" ht="14.25" thickBot="1">
      <c r="A6314" s="33" t="s">
        <v>606</v>
      </c>
      <c r="B6314" s="47">
        <v>41275</v>
      </c>
      <c r="C6314" t="s">
        <v>118</v>
      </c>
      <c r="D6314" t="s">
        <v>607</v>
      </c>
      <c r="E6314" t="s">
        <v>44</v>
      </c>
      <c r="F6314" t="s">
        <v>642</v>
      </c>
      <c r="G6314" t="s">
        <v>99</v>
      </c>
      <c r="I6314" t="s">
        <v>609</v>
      </c>
      <c r="K6314" s="34">
        <v>64574</v>
      </c>
      <c r="L6314" s="75">
        <f t="shared" ref="L6314:L6340" si="444">IF(ISERROR(ROUND(K6314*0.001,0))=TRUE,"",(ROUND(K6314*0.001,0)))</f>
        <v>65</v>
      </c>
      <c r="M6314" s="34">
        <v>9530</v>
      </c>
      <c r="N6314" s="74">
        <f t="shared" ref="N6314:N6340" si="445">IF(ISERROR(M6314/L6314)=TRUE,"",(M6314/L6314))</f>
        <v>146.61538461538461</v>
      </c>
      <c r="O6314" s="34"/>
      <c r="P6314" s="34">
        <v>64574</v>
      </c>
      <c r="Q6314" s="75">
        <f t="shared" ref="Q6314:Q6340" si="446">IF(ISERROR(ROUND(P6314*0.001,0))=TRUE,"",(ROUND(P6314*0.001,0)))</f>
        <v>65</v>
      </c>
      <c r="R6314" s="34">
        <v>9530</v>
      </c>
    </row>
    <row r="6315" spans="1:18" ht="14.25" thickBot="1">
      <c r="A6315" s="33" t="s">
        <v>606</v>
      </c>
      <c r="B6315" s="47">
        <v>41275</v>
      </c>
      <c r="C6315" t="s">
        <v>118</v>
      </c>
      <c r="D6315" t="s">
        <v>607</v>
      </c>
      <c r="E6315" t="s">
        <v>44</v>
      </c>
      <c r="F6315" t="s">
        <v>610</v>
      </c>
      <c r="G6315" t="s">
        <v>48</v>
      </c>
      <c r="I6315" t="s">
        <v>609</v>
      </c>
      <c r="K6315" s="34">
        <v>415082</v>
      </c>
      <c r="L6315" s="75">
        <f t="shared" si="444"/>
        <v>415</v>
      </c>
      <c r="M6315" s="34">
        <v>56308</v>
      </c>
      <c r="N6315" s="74">
        <f t="shared" si="445"/>
        <v>135.68192771084338</v>
      </c>
      <c r="O6315" s="34"/>
      <c r="P6315" s="34">
        <v>415082</v>
      </c>
      <c r="Q6315" s="75">
        <f t="shared" si="446"/>
        <v>415</v>
      </c>
      <c r="R6315" s="34">
        <v>56308</v>
      </c>
    </row>
    <row r="6316" spans="1:18" ht="14.25" thickBot="1">
      <c r="A6316" s="33" t="s">
        <v>606</v>
      </c>
      <c r="B6316" s="47">
        <v>41275</v>
      </c>
      <c r="C6316" t="s">
        <v>118</v>
      </c>
      <c r="D6316" t="s">
        <v>607</v>
      </c>
      <c r="E6316" t="s">
        <v>44</v>
      </c>
      <c r="F6316" t="s">
        <v>611</v>
      </c>
      <c r="G6316" t="s">
        <v>58</v>
      </c>
      <c r="I6316" t="s">
        <v>609</v>
      </c>
      <c r="K6316" s="34">
        <v>3951030</v>
      </c>
      <c r="L6316" s="75">
        <f t="shared" si="444"/>
        <v>3951</v>
      </c>
      <c r="M6316" s="34">
        <v>393474</v>
      </c>
      <c r="N6316" s="74">
        <f t="shared" si="445"/>
        <v>99.588458618071371</v>
      </c>
      <c r="O6316" s="34"/>
      <c r="P6316" s="34">
        <v>3951030</v>
      </c>
      <c r="Q6316" s="75">
        <f t="shared" si="446"/>
        <v>3951</v>
      </c>
      <c r="R6316" s="34">
        <v>393474</v>
      </c>
    </row>
    <row r="6317" spans="1:18" ht="14.25" thickBot="1">
      <c r="A6317" s="33" t="s">
        <v>606</v>
      </c>
      <c r="B6317" s="47">
        <v>41275</v>
      </c>
      <c r="C6317" t="s">
        <v>118</v>
      </c>
      <c r="D6317" t="s">
        <v>607</v>
      </c>
      <c r="E6317" t="s">
        <v>44</v>
      </c>
      <c r="F6317" t="s">
        <v>612</v>
      </c>
      <c r="G6317" t="s">
        <v>57</v>
      </c>
      <c r="I6317" t="s">
        <v>609</v>
      </c>
      <c r="K6317" s="34">
        <v>638110</v>
      </c>
      <c r="L6317" s="75">
        <f t="shared" si="444"/>
        <v>638</v>
      </c>
      <c r="M6317" s="34">
        <v>82443</v>
      </c>
      <c r="N6317" s="74">
        <f t="shared" si="445"/>
        <v>129.22100313479623</v>
      </c>
      <c r="O6317" s="34"/>
      <c r="P6317" s="34">
        <v>638110</v>
      </c>
      <c r="Q6317" s="75">
        <f t="shared" si="446"/>
        <v>638</v>
      </c>
      <c r="R6317" s="34">
        <v>82443</v>
      </c>
    </row>
    <row r="6318" spans="1:18" ht="14.25" thickBot="1">
      <c r="A6318" s="33" t="s">
        <v>606</v>
      </c>
      <c r="B6318" s="47">
        <v>41275</v>
      </c>
      <c r="C6318" t="s">
        <v>118</v>
      </c>
      <c r="D6318" t="s">
        <v>607</v>
      </c>
      <c r="E6318" t="s">
        <v>44</v>
      </c>
      <c r="F6318" t="s">
        <v>614</v>
      </c>
      <c r="G6318" t="s">
        <v>53</v>
      </c>
      <c r="I6318" t="s">
        <v>609</v>
      </c>
      <c r="K6318" s="34">
        <v>143010</v>
      </c>
      <c r="L6318" s="75">
        <f t="shared" si="444"/>
        <v>143</v>
      </c>
      <c r="M6318" s="34">
        <v>19312</v>
      </c>
      <c r="N6318" s="74">
        <f t="shared" si="445"/>
        <v>135.04895104895104</v>
      </c>
      <c r="O6318" s="34"/>
      <c r="P6318" s="34">
        <v>143010</v>
      </c>
      <c r="Q6318" s="75">
        <f t="shared" si="446"/>
        <v>143</v>
      </c>
      <c r="R6318" s="34">
        <v>19312</v>
      </c>
    </row>
    <row r="6319" spans="1:18" ht="14.25" thickBot="1">
      <c r="A6319" s="33" t="s">
        <v>606</v>
      </c>
      <c r="B6319" s="47">
        <v>41275</v>
      </c>
      <c r="C6319" t="s">
        <v>118</v>
      </c>
      <c r="D6319" t="s">
        <v>607</v>
      </c>
      <c r="E6319" t="s">
        <v>44</v>
      </c>
      <c r="F6319" t="s">
        <v>616</v>
      </c>
      <c r="G6319" t="s">
        <v>60</v>
      </c>
      <c r="I6319" t="s">
        <v>609</v>
      </c>
      <c r="K6319" s="34">
        <v>2640841</v>
      </c>
      <c r="L6319" s="75">
        <f t="shared" si="444"/>
        <v>2641</v>
      </c>
      <c r="M6319" s="34">
        <v>354384</v>
      </c>
      <c r="N6319" s="74">
        <f t="shared" si="445"/>
        <v>134.1855357819008</v>
      </c>
      <c r="O6319" s="34"/>
      <c r="P6319" s="34">
        <v>2640841</v>
      </c>
      <c r="Q6319" s="75">
        <f t="shared" si="446"/>
        <v>2641</v>
      </c>
      <c r="R6319" s="34">
        <v>354384</v>
      </c>
    </row>
    <row r="6320" spans="1:18" ht="14.25" thickBot="1">
      <c r="A6320" s="33" t="s">
        <v>606</v>
      </c>
      <c r="B6320" s="47">
        <v>41275</v>
      </c>
      <c r="C6320" t="s">
        <v>118</v>
      </c>
      <c r="D6320" t="s">
        <v>607</v>
      </c>
      <c r="E6320" t="s">
        <v>44</v>
      </c>
      <c r="F6320" t="s">
        <v>625</v>
      </c>
      <c r="G6320" t="s">
        <v>66</v>
      </c>
      <c r="I6320" t="s">
        <v>609</v>
      </c>
      <c r="K6320" s="34">
        <v>236000</v>
      </c>
      <c r="L6320" s="75">
        <f t="shared" si="444"/>
        <v>236</v>
      </c>
      <c r="M6320" s="34">
        <v>34608</v>
      </c>
      <c r="N6320" s="74">
        <f t="shared" si="445"/>
        <v>146.64406779661016</v>
      </c>
      <c r="O6320" s="34"/>
      <c r="P6320" s="34">
        <v>236000</v>
      </c>
      <c r="Q6320" s="75">
        <f t="shared" si="446"/>
        <v>236</v>
      </c>
      <c r="R6320" s="34">
        <v>34608</v>
      </c>
    </row>
    <row r="6321" spans="1:18" ht="14.25" thickBot="1">
      <c r="A6321" s="33" t="s">
        <v>606</v>
      </c>
      <c r="B6321" s="47">
        <v>41275</v>
      </c>
      <c r="C6321" t="s">
        <v>118</v>
      </c>
      <c r="D6321" t="s">
        <v>607</v>
      </c>
      <c r="E6321" t="s">
        <v>44</v>
      </c>
      <c r="F6321" t="s">
        <v>620</v>
      </c>
      <c r="G6321" t="s">
        <v>67</v>
      </c>
      <c r="I6321" t="s">
        <v>609</v>
      </c>
      <c r="K6321" s="34">
        <v>120890</v>
      </c>
      <c r="L6321" s="75">
        <f t="shared" si="444"/>
        <v>121</v>
      </c>
      <c r="M6321" s="34">
        <v>13830</v>
      </c>
      <c r="N6321" s="74">
        <f t="shared" si="445"/>
        <v>114.29752066115702</v>
      </c>
      <c r="O6321" s="34"/>
      <c r="P6321" s="34">
        <v>120890</v>
      </c>
      <c r="Q6321" s="75">
        <f t="shared" si="446"/>
        <v>121</v>
      </c>
      <c r="R6321" s="34">
        <v>13830</v>
      </c>
    </row>
    <row r="6322" spans="1:18" ht="14.25" thickBot="1">
      <c r="A6322" s="33" t="s">
        <v>606</v>
      </c>
      <c r="B6322" s="47">
        <v>41275</v>
      </c>
      <c r="C6322" t="s">
        <v>118</v>
      </c>
      <c r="D6322" t="s">
        <v>607</v>
      </c>
      <c r="E6322" t="s">
        <v>44</v>
      </c>
      <c r="F6322" t="s">
        <v>621</v>
      </c>
      <c r="G6322" t="s">
        <v>50</v>
      </c>
      <c r="I6322" t="s">
        <v>609</v>
      </c>
      <c r="K6322" s="34">
        <v>2430000</v>
      </c>
      <c r="L6322" s="75">
        <f t="shared" si="444"/>
        <v>2430</v>
      </c>
      <c r="M6322" s="34">
        <v>275087</v>
      </c>
      <c r="N6322" s="74">
        <f t="shared" si="445"/>
        <v>113.20452674897119</v>
      </c>
      <c r="O6322" s="34"/>
      <c r="P6322" s="34">
        <v>2430000</v>
      </c>
      <c r="Q6322" s="75">
        <f t="shared" si="446"/>
        <v>2430</v>
      </c>
      <c r="R6322" s="34">
        <v>275087</v>
      </c>
    </row>
    <row r="6323" spans="1:18" ht="14.25" thickBot="1">
      <c r="A6323" s="33" t="s">
        <v>606</v>
      </c>
      <c r="B6323" s="47">
        <v>41275</v>
      </c>
      <c r="C6323" t="s">
        <v>118</v>
      </c>
      <c r="D6323" t="s">
        <v>622</v>
      </c>
      <c r="E6323" t="s">
        <v>45</v>
      </c>
      <c r="F6323" t="s">
        <v>608</v>
      </c>
      <c r="G6323" t="s">
        <v>61</v>
      </c>
      <c r="I6323" t="s">
        <v>609</v>
      </c>
      <c r="K6323" s="34">
        <v>295760</v>
      </c>
      <c r="L6323" s="75">
        <f t="shared" si="444"/>
        <v>296</v>
      </c>
      <c r="M6323" s="34">
        <v>39673</v>
      </c>
      <c r="N6323" s="74">
        <f t="shared" si="445"/>
        <v>134.03040540540542</v>
      </c>
      <c r="O6323" s="34"/>
      <c r="P6323" s="34">
        <v>295760</v>
      </c>
      <c r="Q6323" s="75">
        <f t="shared" si="446"/>
        <v>296</v>
      </c>
      <c r="R6323" s="34">
        <v>39673</v>
      </c>
    </row>
    <row r="6324" spans="1:18" ht="14.25" thickBot="1">
      <c r="A6324" s="33" t="s">
        <v>606</v>
      </c>
      <c r="B6324" s="47">
        <v>41275</v>
      </c>
      <c r="C6324" t="s">
        <v>118</v>
      </c>
      <c r="D6324" t="s">
        <v>622</v>
      </c>
      <c r="E6324" t="s">
        <v>45</v>
      </c>
      <c r="F6324" t="s">
        <v>610</v>
      </c>
      <c r="G6324" t="s">
        <v>48</v>
      </c>
      <c r="I6324" t="s">
        <v>609</v>
      </c>
      <c r="K6324" s="34">
        <v>800</v>
      </c>
      <c r="L6324" s="75">
        <f t="shared" si="444"/>
        <v>1</v>
      </c>
      <c r="M6324" s="34">
        <v>272</v>
      </c>
      <c r="N6324" s="74">
        <f t="shared" si="445"/>
        <v>272</v>
      </c>
      <c r="O6324" s="34"/>
      <c r="P6324" s="34">
        <v>800</v>
      </c>
      <c r="Q6324" s="75">
        <f t="shared" si="446"/>
        <v>1</v>
      </c>
      <c r="R6324" s="34">
        <v>272</v>
      </c>
    </row>
    <row r="6325" spans="1:18" ht="14.25" thickBot="1">
      <c r="A6325" s="33" t="s">
        <v>606</v>
      </c>
      <c r="B6325" s="47">
        <v>41275</v>
      </c>
      <c r="C6325" t="s">
        <v>118</v>
      </c>
      <c r="D6325" t="s">
        <v>622</v>
      </c>
      <c r="E6325" t="s">
        <v>45</v>
      </c>
      <c r="F6325" t="s">
        <v>625</v>
      </c>
      <c r="G6325" t="s">
        <v>66</v>
      </c>
      <c r="I6325" t="s">
        <v>609</v>
      </c>
      <c r="K6325" s="34">
        <v>251640</v>
      </c>
      <c r="L6325" s="75">
        <f t="shared" si="444"/>
        <v>252</v>
      </c>
      <c r="M6325" s="34">
        <v>35089</v>
      </c>
      <c r="N6325" s="74">
        <f t="shared" si="445"/>
        <v>139.24206349206349</v>
      </c>
      <c r="O6325" s="34"/>
      <c r="P6325" s="34">
        <v>251640</v>
      </c>
      <c r="Q6325" s="75">
        <f t="shared" si="446"/>
        <v>252</v>
      </c>
      <c r="R6325" s="34">
        <v>35089</v>
      </c>
    </row>
    <row r="6326" spans="1:18" ht="14.25" thickBot="1">
      <c r="A6326" s="33" t="s">
        <v>606</v>
      </c>
      <c r="B6326" s="47">
        <v>41275</v>
      </c>
      <c r="C6326" t="s">
        <v>118</v>
      </c>
      <c r="D6326" t="s">
        <v>622</v>
      </c>
      <c r="E6326" t="s">
        <v>45</v>
      </c>
      <c r="F6326" t="s">
        <v>626</v>
      </c>
      <c r="G6326" t="s">
        <v>62</v>
      </c>
      <c r="I6326" t="s">
        <v>609</v>
      </c>
      <c r="K6326" s="34">
        <v>77610</v>
      </c>
      <c r="L6326" s="75">
        <f t="shared" si="444"/>
        <v>78</v>
      </c>
      <c r="M6326" s="34">
        <v>8015</v>
      </c>
      <c r="N6326" s="74">
        <f t="shared" si="445"/>
        <v>102.75641025641026</v>
      </c>
      <c r="O6326" s="34"/>
      <c r="P6326" s="34">
        <v>77610</v>
      </c>
      <c r="Q6326" s="75">
        <f t="shared" si="446"/>
        <v>78</v>
      </c>
      <c r="R6326" s="34">
        <v>8015</v>
      </c>
    </row>
    <row r="6327" spans="1:18" ht="14.25" thickBot="1">
      <c r="A6327" s="33" t="s">
        <v>606</v>
      </c>
      <c r="B6327" s="47">
        <v>41275</v>
      </c>
      <c r="C6327" t="s">
        <v>118</v>
      </c>
      <c r="D6327" t="s">
        <v>622</v>
      </c>
      <c r="E6327" t="s">
        <v>45</v>
      </c>
      <c r="F6327" t="s">
        <v>627</v>
      </c>
      <c r="G6327" t="s">
        <v>59</v>
      </c>
      <c r="I6327" t="s">
        <v>609</v>
      </c>
      <c r="K6327" s="34">
        <v>39000</v>
      </c>
      <c r="L6327" s="75">
        <f t="shared" si="444"/>
        <v>39</v>
      </c>
      <c r="M6327" s="34">
        <v>4680</v>
      </c>
      <c r="N6327" s="74">
        <f t="shared" si="445"/>
        <v>120</v>
      </c>
      <c r="O6327" s="34"/>
      <c r="P6327" s="34">
        <v>39000</v>
      </c>
      <c r="Q6327" s="75">
        <f t="shared" si="446"/>
        <v>39</v>
      </c>
      <c r="R6327" s="34">
        <v>4680</v>
      </c>
    </row>
    <row r="6328" spans="1:18" ht="14.25" thickBot="1">
      <c r="A6328" s="33" t="s">
        <v>606</v>
      </c>
      <c r="B6328" s="47">
        <v>41275</v>
      </c>
      <c r="C6328" t="s">
        <v>118</v>
      </c>
      <c r="D6328" t="s">
        <v>622</v>
      </c>
      <c r="E6328" t="s">
        <v>45</v>
      </c>
      <c r="F6328" t="s">
        <v>648</v>
      </c>
      <c r="G6328" t="s">
        <v>649</v>
      </c>
      <c r="I6328" t="s">
        <v>609</v>
      </c>
      <c r="K6328" s="34">
        <v>56270</v>
      </c>
      <c r="L6328" s="75">
        <f t="shared" si="444"/>
        <v>56</v>
      </c>
      <c r="M6328" s="34">
        <v>3844</v>
      </c>
      <c r="N6328" s="74">
        <f t="shared" si="445"/>
        <v>68.642857142857139</v>
      </c>
      <c r="O6328" s="34"/>
      <c r="P6328" s="34">
        <v>56270</v>
      </c>
      <c r="Q6328" s="75">
        <f t="shared" si="446"/>
        <v>56</v>
      </c>
      <c r="R6328" s="34">
        <v>3844</v>
      </c>
    </row>
    <row r="6329" spans="1:18" ht="14.25" thickBot="1">
      <c r="A6329" s="33" t="s">
        <v>606</v>
      </c>
      <c r="B6329" s="47">
        <v>41275</v>
      </c>
      <c r="C6329" t="s">
        <v>118</v>
      </c>
      <c r="D6329" t="s">
        <v>628</v>
      </c>
      <c r="E6329" t="s">
        <v>43</v>
      </c>
      <c r="F6329" t="s">
        <v>608</v>
      </c>
      <c r="G6329" t="s">
        <v>61</v>
      </c>
      <c r="I6329" t="s">
        <v>609</v>
      </c>
      <c r="K6329" s="34">
        <v>837752</v>
      </c>
      <c r="L6329" s="75">
        <f t="shared" si="444"/>
        <v>838</v>
      </c>
      <c r="M6329" s="34">
        <v>117063</v>
      </c>
      <c r="N6329" s="74">
        <f t="shared" si="445"/>
        <v>139.69331742243438</v>
      </c>
      <c r="O6329" s="34"/>
      <c r="P6329" s="34">
        <v>837752</v>
      </c>
      <c r="Q6329" s="75">
        <f t="shared" si="446"/>
        <v>838</v>
      </c>
      <c r="R6329" s="34">
        <v>117063</v>
      </c>
    </row>
    <row r="6330" spans="1:18" ht="14.25" thickBot="1">
      <c r="A6330" s="33" t="s">
        <v>606</v>
      </c>
      <c r="B6330" s="47">
        <v>41275</v>
      </c>
      <c r="C6330" t="s">
        <v>118</v>
      </c>
      <c r="D6330" t="s">
        <v>628</v>
      </c>
      <c r="E6330" t="s">
        <v>43</v>
      </c>
      <c r="F6330" t="s">
        <v>610</v>
      </c>
      <c r="G6330" t="s">
        <v>48</v>
      </c>
      <c r="I6330" t="s">
        <v>609</v>
      </c>
      <c r="K6330" s="34">
        <v>808201</v>
      </c>
      <c r="L6330" s="75">
        <f t="shared" si="444"/>
        <v>808</v>
      </c>
      <c r="M6330" s="34">
        <v>115291</v>
      </c>
      <c r="N6330" s="74">
        <f t="shared" si="445"/>
        <v>142.6868811881188</v>
      </c>
      <c r="O6330" s="34"/>
      <c r="P6330" s="34">
        <v>808201</v>
      </c>
      <c r="Q6330" s="75">
        <f t="shared" si="446"/>
        <v>808</v>
      </c>
      <c r="R6330" s="34">
        <v>115291</v>
      </c>
    </row>
    <row r="6331" spans="1:18" ht="14.25" thickBot="1">
      <c r="A6331" s="33" t="s">
        <v>606</v>
      </c>
      <c r="B6331" s="47">
        <v>41275</v>
      </c>
      <c r="C6331" t="s">
        <v>118</v>
      </c>
      <c r="D6331" t="s">
        <v>628</v>
      </c>
      <c r="E6331" t="s">
        <v>43</v>
      </c>
      <c r="F6331" t="s">
        <v>614</v>
      </c>
      <c r="G6331" t="s">
        <v>53</v>
      </c>
      <c r="I6331" t="s">
        <v>609</v>
      </c>
      <c r="K6331" s="34">
        <v>15190</v>
      </c>
      <c r="L6331" s="75">
        <f t="shared" si="444"/>
        <v>15</v>
      </c>
      <c r="M6331" s="34">
        <v>2050</v>
      </c>
      <c r="N6331" s="74">
        <f t="shared" si="445"/>
        <v>136.66666666666666</v>
      </c>
      <c r="O6331" s="34"/>
      <c r="P6331" s="34">
        <v>15190</v>
      </c>
      <c r="Q6331" s="75">
        <f t="shared" si="446"/>
        <v>15</v>
      </c>
      <c r="R6331" s="34">
        <v>2050</v>
      </c>
    </row>
    <row r="6332" spans="1:18" ht="14.25" thickBot="1">
      <c r="A6332" s="33" t="s">
        <v>606</v>
      </c>
      <c r="B6332" s="47">
        <v>41275</v>
      </c>
      <c r="C6332" t="s">
        <v>118</v>
      </c>
      <c r="D6332" t="s">
        <v>628</v>
      </c>
      <c r="E6332" t="s">
        <v>43</v>
      </c>
      <c r="F6332" t="s">
        <v>616</v>
      </c>
      <c r="G6332" t="s">
        <v>60</v>
      </c>
      <c r="I6332" t="s">
        <v>609</v>
      </c>
      <c r="K6332" s="34">
        <v>69420</v>
      </c>
      <c r="L6332" s="75">
        <f t="shared" si="444"/>
        <v>69</v>
      </c>
      <c r="M6332" s="34">
        <v>12045</v>
      </c>
      <c r="N6332" s="74">
        <f t="shared" si="445"/>
        <v>174.56521739130434</v>
      </c>
      <c r="O6332" s="34"/>
      <c r="P6332" s="34">
        <v>69420</v>
      </c>
      <c r="Q6332" s="75">
        <f t="shared" si="446"/>
        <v>69</v>
      </c>
      <c r="R6332" s="34">
        <v>12045</v>
      </c>
    </row>
    <row r="6333" spans="1:18" ht="14.25" thickBot="1">
      <c r="A6333" s="33" t="s">
        <v>606</v>
      </c>
      <c r="B6333" s="47">
        <v>41275</v>
      </c>
      <c r="C6333" t="s">
        <v>118</v>
      </c>
      <c r="D6333" t="s">
        <v>628</v>
      </c>
      <c r="E6333" t="s">
        <v>43</v>
      </c>
      <c r="F6333" t="s">
        <v>625</v>
      </c>
      <c r="G6333" t="s">
        <v>66</v>
      </c>
      <c r="I6333" t="s">
        <v>609</v>
      </c>
      <c r="K6333" s="34">
        <v>21690</v>
      </c>
      <c r="L6333" s="75">
        <f t="shared" si="444"/>
        <v>22</v>
      </c>
      <c r="M6333" s="34">
        <v>1241</v>
      </c>
      <c r="N6333" s="74">
        <f t="shared" si="445"/>
        <v>56.409090909090907</v>
      </c>
      <c r="O6333" s="34"/>
      <c r="P6333" s="34">
        <v>21690</v>
      </c>
      <c r="Q6333" s="75">
        <f t="shared" si="446"/>
        <v>22</v>
      </c>
      <c r="R6333" s="34">
        <v>1241</v>
      </c>
    </row>
    <row r="6334" spans="1:18" ht="14.25" thickBot="1">
      <c r="A6334" s="33" t="s">
        <v>606</v>
      </c>
      <c r="B6334" s="47">
        <v>41275</v>
      </c>
      <c r="C6334" t="s">
        <v>118</v>
      </c>
      <c r="D6334" t="s">
        <v>628</v>
      </c>
      <c r="E6334" t="s">
        <v>43</v>
      </c>
      <c r="F6334" t="s">
        <v>620</v>
      </c>
      <c r="G6334" t="s">
        <v>67</v>
      </c>
      <c r="I6334" t="s">
        <v>609</v>
      </c>
      <c r="K6334" s="34">
        <v>205621</v>
      </c>
      <c r="L6334" s="75">
        <f t="shared" si="444"/>
        <v>206</v>
      </c>
      <c r="M6334" s="34">
        <v>29802</v>
      </c>
      <c r="N6334" s="74">
        <f t="shared" si="445"/>
        <v>144.66990291262135</v>
      </c>
      <c r="O6334" s="34"/>
      <c r="P6334" s="34">
        <v>205621</v>
      </c>
      <c r="Q6334" s="75">
        <f t="shared" si="446"/>
        <v>206</v>
      </c>
      <c r="R6334" s="34">
        <v>29802</v>
      </c>
    </row>
    <row r="6335" spans="1:18" ht="14.25" thickBot="1">
      <c r="A6335" s="33" t="s">
        <v>606</v>
      </c>
      <c r="B6335" s="47">
        <v>41275</v>
      </c>
      <c r="C6335" t="s">
        <v>118</v>
      </c>
      <c r="D6335" t="s">
        <v>631</v>
      </c>
      <c r="E6335" t="s">
        <v>42</v>
      </c>
      <c r="F6335" t="s">
        <v>610</v>
      </c>
      <c r="G6335" t="s">
        <v>48</v>
      </c>
      <c r="I6335" t="s">
        <v>609</v>
      </c>
      <c r="K6335" s="34">
        <v>27338</v>
      </c>
      <c r="L6335" s="75">
        <f t="shared" si="444"/>
        <v>27</v>
      </c>
      <c r="M6335" s="34">
        <v>2708</v>
      </c>
      <c r="N6335" s="74">
        <f t="shared" si="445"/>
        <v>100.29629629629629</v>
      </c>
      <c r="O6335" s="34"/>
      <c r="P6335" s="34">
        <v>27338</v>
      </c>
      <c r="Q6335" s="75">
        <f t="shared" si="446"/>
        <v>27</v>
      </c>
      <c r="R6335" s="34">
        <v>2708</v>
      </c>
    </row>
    <row r="6336" spans="1:18" ht="14.25" thickBot="1">
      <c r="A6336" s="33" t="s">
        <v>606</v>
      </c>
      <c r="B6336" s="47">
        <v>41275</v>
      </c>
      <c r="C6336" t="s">
        <v>118</v>
      </c>
      <c r="D6336" t="s">
        <v>658</v>
      </c>
      <c r="E6336" t="s">
        <v>36</v>
      </c>
      <c r="F6336" t="s">
        <v>608</v>
      </c>
      <c r="G6336" t="s">
        <v>61</v>
      </c>
      <c r="I6336" t="s">
        <v>609</v>
      </c>
      <c r="K6336" s="34">
        <v>112668</v>
      </c>
      <c r="L6336" s="75">
        <f t="shared" si="444"/>
        <v>113</v>
      </c>
      <c r="M6336" s="34">
        <v>15933</v>
      </c>
      <c r="N6336" s="74">
        <f t="shared" si="445"/>
        <v>141</v>
      </c>
      <c r="O6336" s="34"/>
      <c r="P6336" s="34">
        <v>112668</v>
      </c>
      <c r="Q6336" s="75">
        <f t="shared" si="446"/>
        <v>113</v>
      </c>
      <c r="R6336" s="34">
        <v>15933</v>
      </c>
    </row>
    <row r="6337" spans="1:18" ht="14.25" thickBot="1">
      <c r="A6337" s="33" t="s">
        <v>606</v>
      </c>
      <c r="B6337" s="47">
        <v>41275</v>
      </c>
      <c r="C6337" t="s">
        <v>118</v>
      </c>
      <c r="D6337" t="s">
        <v>633</v>
      </c>
      <c r="E6337" t="s">
        <v>35</v>
      </c>
      <c r="F6337" t="s">
        <v>610</v>
      </c>
      <c r="G6337" t="s">
        <v>48</v>
      </c>
      <c r="I6337" t="s">
        <v>609</v>
      </c>
      <c r="K6337" s="34">
        <v>10002</v>
      </c>
      <c r="L6337" s="75">
        <f t="shared" si="444"/>
        <v>10</v>
      </c>
      <c r="M6337" s="34">
        <v>3173</v>
      </c>
      <c r="N6337" s="74">
        <f t="shared" si="445"/>
        <v>317.3</v>
      </c>
      <c r="O6337" s="34"/>
      <c r="P6337" s="34">
        <v>10002</v>
      </c>
      <c r="Q6337" s="75">
        <f t="shared" si="446"/>
        <v>10</v>
      </c>
      <c r="R6337" s="34">
        <v>3173</v>
      </c>
    </row>
    <row r="6338" spans="1:18" ht="14.25" thickBot="1">
      <c r="A6338" s="33" t="s">
        <v>606</v>
      </c>
      <c r="B6338" s="47">
        <v>41275</v>
      </c>
      <c r="C6338" t="s">
        <v>118</v>
      </c>
      <c r="D6338" t="s">
        <v>633</v>
      </c>
      <c r="E6338" t="s">
        <v>35</v>
      </c>
      <c r="F6338" t="s">
        <v>620</v>
      </c>
      <c r="G6338" t="s">
        <v>67</v>
      </c>
      <c r="I6338" t="s">
        <v>609</v>
      </c>
      <c r="K6338" s="34">
        <v>41178</v>
      </c>
      <c r="L6338" s="75">
        <f t="shared" si="444"/>
        <v>41</v>
      </c>
      <c r="M6338" s="34">
        <v>4660</v>
      </c>
      <c r="N6338" s="74">
        <f t="shared" si="445"/>
        <v>113.65853658536585</v>
      </c>
      <c r="O6338" s="34"/>
      <c r="P6338" s="34">
        <v>41178</v>
      </c>
      <c r="Q6338" s="75">
        <f t="shared" si="446"/>
        <v>41</v>
      </c>
      <c r="R6338" s="34">
        <v>4660</v>
      </c>
    </row>
    <row r="6339" spans="1:18" ht="14.25" thickBot="1">
      <c r="A6339" s="33" t="s">
        <v>606</v>
      </c>
      <c r="B6339" s="47">
        <v>41275</v>
      </c>
      <c r="C6339" t="s">
        <v>118</v>
      </c>
      <c r="D6339" t="s">
        <v>636</v>
      </c>
      <c r="E6339" t="s">
        <v>69</v>
      </c>
      <c r="F6339" t="s">
        <v>608</v>
      </c>
      <c r="G6339" t="s">
        <v>61</v>
      </c>
      <c r="I6339" t="s">
        <v>609</v>
      </c>
      <c r="K6339" s="34">
        <v>198480</v>
      </c>
      <c r="L6339" s="75">
        <f t="shared" si="444"/>
        <v>198</v>
      </c>
      <c r="M6339" s="34">
        <v>28674</v>
      </c>
      <c r="N6339" s="74">
        <f t="shared" si="445"/>
        <v>144.81818181818181</v>
      </c>
      <c r="O6339" s="34"/>
      <c r="P6339" s="34">
        <v>198480</v>
      </c>
      <c r="Q6339" s="75">
        <f t="shared" si="446"/>
        <v>198</v>
      </c>
      <c r="R6339" s="34">
        <v>28674</v>
      </c>
    </row>
    <row r="6340" spans="1:18" ht="14.25" thickBot="1">
      <c r="A6340" s="33" t="s">
        <v>606</v>
      </c>
      <c r="B6340" s="47">
        <v>41275</v>
      </c>
      <c r="C6340" t="s">
        <v>118</v>
      </c>
      <c r="D6340" t="s">
        <v>636</v>
      </c>
      <c r="E6340" t="s">
        <v>69</v>
      </c>
      <c r="F6340" t="s">
        <v>616</v>
      </c>
      <c r="G6340" t="s">
        <v>60</v>
      </c>
      <c r="I6340" t="s">
        <v>609</v>
      </c>
      <c r="K6340" s="34">
        <v>401230</v>
      </c>
      <c r="L6340" s="75">
        <f t="shared" si="444"/>
        <v>401</v>
      </c>
      <c r="M6340" s="34">
        <v>59571</v>
      </c>
      <c r="N6340" s="74">
        <f t="shared" si="445"/>
        <v>148.55610972568579</v>
      </c>
      <c r="O6340" s="34"/>
      <c r="P6340" s="34">
        <v>401230</v>
      </c>
      <c r="Q6340" s="75">
        <f t="shared" si="446"/>
        <v>401</v>
      </c>
      <c r="R6340" s="34">
        <v>59571</v>
      </c>
    </row>
    <row r="6341" spans="1:18" ht="14.25" thickBot="1">
      <c r="A6341" s="33" t="s">
        <v>657</v>
      </c>
      <c r="B6341" s="47">
        <v>41244</v>
      </c>
      <c r="C6341" t="s">
        <v>118</v>
      </c>
      <c r="D6341" t="s">
        <v>607</v>
      </c>
      <c r="E6341" t="s">
        <v>44</v>
      </c>
      <c r="F6341" t="s">
        <v>608</v>
      </c>
      <c r="G6341" t="s">
        <v>61</v>
      </c>
      <c r="I6341" t="s">
        <v>609</v>
      </c>
      <c r="K6341" s="34">
        <v>275746</v>
      </c>
      <c r="L6341" s="37">
        <f>IF(ISERROR(ROUND(K6341*0.001,0))=TRUE,"",(ROUND(K6341*0.001,0)))</f>
        <v>276</v>
      </c>
      <c r="M6341" s="34">
        <v>49701</v>
      </c>
      <c r="N6341" s="36">
        <f>IF(ISERROR(M6341/L6341)=TRUE,"",(M6341/L6341))</f>
        <v>180.07608695652175</v>
      </c>
      <c r="O6341" s="34"/>
      <c r="P6341" s="34">
        <v>2695685</v>
      </c>
      <c r="Q6341" s="37">
        <f>IF(ISERROR(ROUND(P6341*0.001,0))=TRUE,"",(ROUND(P6341*0.001,0)))</f>
        <v>2696</v>
      </c>
      <c r="R6341" s="34">
        <v>461915</v>
      </c>
    </row>
    <row r="6342" spans="1:18" ht="14.25" thickBot="1">
      <c r="A6342" s="33" t="s">
        <v>657</v>
      </c>
      <c r="B6342" s="47">
        <v>41244</v>
      </c>
      <c r="C6342" t="s">
        <v>118</v>
      </c>
      <c r="D6342" t="s">
        <v>607</v>
      </c>
      <c r="E6342" t="s">
        <v>44</v>
      </c>
      <c r="F6342" t="s">
        <v>610</v>
      </c>
      <c r="G6342" t="s">
        <v>48</v>
      </c>
      <c r="I6342" t="s">
        <v>609</v>
      </c>
      <c r="K6342" s="34">
        <v>410463</v>
      </c>
      <c r="L6342" s="37">
        <f t="shared" ref="L6342:L6405" si="447">IF(ISERROR(ROUND(K6342*0.001,0))=TRUE,"",(ROUND(K6342*0.001,0)))</f>
        <v>410</v>
      </c>
      <c r="M6342" s="34">
        <v>59122</v>
      </c>
      <c r="N6342" s="36">
        <f t="shared" ref="N6342:N6405" si="448">IF(ISERROR(M6342/L6342)=TRUE,"",(M6342/L6342))</f>
        <v>144.19999999999999</v>
      </c>
      <c r="O6342" s="34"/>
      <c r="P6342" s="34">
        <v>15566517</v>
      </c>
      <c r="Q6342" s="37">
        <f t="shared" ref="Q6342:Q6405" si="449">IF(ISERROR(ROUND(P6342*0.001,0))=TRUE,"",(ROUND(P6342*0.001,0)))</f>
        <v>15567</v>
      </c>
      <c r="R6342" s="34">
        <v>2253378</v>
      </c>
    </row>
    <row r="6343" spans="1:18" ht="14.25" thickBot="1">
      <c r="A6343" s="33" t="s">
        <v>657</v>
      </c>
      <c r="B6343" s="47">
        <v>41244</v>
      </c>
      <c r="C6343" t="s">
        <v>118</v>
      </c>
      <c r="D6343" t="s">
        <v>607</v>
      </c>
      <c r="E6343" t="s">
        <v>44</v>
      </c>
      <c r="F6343" t="s">
        <v>612</v>
      </c>
      <c r="G6343" t="s">
        <v>57</v>
      </c>
      <c r="I6343" t="s">
        <v>609</v>
      </c>
      <c r="K6343" s="34" t="s">
        <v>11</v>
      </c>
      <c r="L6343" s="37" t="str">
        <f t="shared" si="447"/>
        <v/>
      </c>
      <c r="M6343" s="34" t="s">
        <v>11</v>
      </c>
      <c r="N6343" s="36" t="str">
        <f t="shared" si="448"/>
        <v/>
      </c>
      <c r="O6343" s="34"/>
      <c r="P6343" s="34">
        <v>310992</v>
      </c>
      <c r="Q6343" s="37">
        <f t="shared" si="449"/>
        <v>311</v>
      </c>
      <c r="R6343" s="34">
        <v>95676</v>
      </c>
    </row>
    <row r="6344" spans="1:18" ht="14.25" thickBot="1">
      <c r="A6344" s="33" t="s">
        <v>657</v>
      </c>
      <c r="B6344" s="47">
        <v>41244</v>
      </c>
      <c r="C6344" t="s">
        <v>118</v>
      </c>
      <c r="D6344" t="s">
        <v>607</v>
      </c>
      <c r="E6344" t="s">
        <v>44</v>
      </c>
      <c r="F6344" t="s">
        <v>614</v>
      </c>
      <c r="G6344" t="s">
        <v>53</v>
      </c>
      <c r="I6344" t="s">
        <v>609</v>
      </c>
      <c r="K6344" s="34">
        <v>55158</v>
      </c>
      <c r="L6344" s="37">
        <f t="shared" si="447"/>
        <v>55</v>
      </c>
      <c r="M6344" s="34">
        <v>16224</v>
      </c>
      <c r="N6344" s="36">
        <f t="shared" si="448"/>
        <v>294.9818181818182</v>
      </c>
      <c r="O6344" s="34"/>
      <c r="P6344" s="34">
        <v>295785</v>
      </c>
      <c r="Q6344" s="37">
        <f t="shared" si="449"/>
        <v>296</v>
      </c>
      <c r="R6344" s="34">
        <v>69880</v>
      </c>
    </row>
    <row r="6345" spans="1:18" ht="14.25" thickBot="1">
      <c r="A6345" s="33" t="s">
        <v>657</v>
      </c>
      <c r="B6345" s="47">
        <v>41244</v>
      </c>
      <c r="C6345" t="s">
        <v>118</v>
      </c>
      <c r="D6345" t="s">
        <v>607</v>
      </c>
      <c r="E6345" t="s">
        <v>44</v>
      </c>
      <c r="F6345" t="s">
        <v>616</v>
      </c>
      <c r="G6345" t="s">
        <v>60</v>
      </c>
      <c r="I6345" t="s">
        <v>609</v>
      </c>
      <c r="K6345" s="34">
        <v>3057</v>
      </c>
      <c r="L6345" s="37">
        <f t="shared" si="447"/>
        <v>3</v>
      </c>
      <c r="M6345" s="34">
        <v>1242</v>
      </c>
      <c r="N6345" s="36">
        <f t="shared" si="448"/>
        <v>414</v>
      </c>
      <c r="O6345" s="34"/>
      <c r="P6345" s="34">
        <v>1170780</v>
      </c>
      <c r="Q6345" s="37">
        <f t="shared" si="449"/>
        <v>1171</v>
      </c>
      <c r="R6345" s="34">
        <v>225242</v>
      </c>
    </row>
    <row r="6346" spans="1:18" ht="14.25" thickBot="1">
      <c r="A6346" s="33" t="s">
        <v>657</v>
      </c>
      <c r="B6346" s="47">
        <v>41244</v>
      </c>
      <c r="C6346" t="s">
        <v>118</v>
      </c>
      <c r="D6346" t="s">
        <v>607</v>
      </c>
      <c r="E6346" t="s">
        <v>44</v>
      </c>
      <c r="F6346" t="s">
        <v>625</v>
      </c>
      <c r="G6346" t="s">
        <v>66</v>
      </c>
      <c r="I6346" t="s">
        <v>609</v>
      </c>
      <c r="K6346" s="34">
        <v>432270</v>
      </c>
      <c r="L6346" s="37">
        <f t="shared" si="447"/>
        <v>432</v>
      </c>
      <c r="M6346" s="34">
        <v>45628</v>
      </c>
      <c r="N6346" s="36">
        <f t="shared" si="448"/>
        <v>105.62037037037037</v>
      </c>
      <c r="O6346" s="34"/>
      <c r="P6346" s="34">
        <v>10058136</v>
      </c>
      <c r="Q6346" s="37">
        <f t="shared" si="449"/>
        <v>10058</v>
      </c>
      <c r="R6346" s="34">
        <v>1234132</v>
      </c>
    </row>
    <row r="6347" spans="1:18" ht="14.25" thickBot="1">
      <c r="A6347" s="33" t="s">
        <v>657</v>
      </c>
      <c r="B6347" s="47">
        <v>41244</v>
      </c>
      <c r="C6347" t="s">
        <v>118</v>
      </c>
      <c r="D6347" t="s">
        <v>607</v>
      </c>
      <c r="E6347" t="s">
        <v>44</v>
      </c>
      <c r="F6347" t="s">
        <v>620</v>
      </c>
      <c r="G6347" t="s">
        <v>67</v>
      </c>
      <c r="I6347" t="s">
        <v>609</v>
      </c>
      <c r="K6347" s="34" t="s">
        <v>11</v>
      </c>
      <c r="L6347" s="37" t="str">
        <f t="shared" si="447"/>
        <v/>
      </c>
      <c r="M6347" s="34" t="s">
        <v>11</v>
      </c>
      <c r="N6347" s="36" t="str">
        <f t="shared" si="448"/>
        <v/>
      </c>
      <c r="O6347" s="34"/>
      <c r="P6347" s="34">
        <v>70810</v>
      </c>
      <c r="Q6347" s="37">
        <f t="shared" si="449"/>
        <v>71</v>
      </c>
      <c r="R6347" s="34">
        <v>13494</v>
      </c>
    </row>
    <row r="6348" spans="1:18" ht="14.25" thickBot="1">
      <c r="A6348" s="33" t="s">
        <v>657</v>
      </c>
      <c r="B6348" s="47">
        <v>41244</v>
      </c>
      <c r="C6348" t="s">
        <v>118</v>
      </c>
      <c r="D6348" t="s">
        <v>607</v>
      </c>
      <c r="E6348" t="s">
        <v>44</v>
      </c>
      <c r="F6348" t="s">
        <v>626</v>
      </c>
      <c r="G6348" t="s">
        <v>62</v>
      </c>
      <c r="I6348" t="s">
        <v>609</v>
      </c>
      <c r="K6348" s="34">
        <v>70455</v>
      </c>
      <c r="L6348" s="37">
        <f t="shared" si="447"/>
        <v>70</v>
      </c>
      <c r="M6348" s="34">
        <v>5145</v>
      </c>
      <c r="N6348" s="36">
        <f t="shared" si="448"/>
        <v>73.5</v>
      </c>
      <c r="O6348" s="34"/>
      <c r="P6348" s="34">
        <v>70455</v>
      </c>
      <c r="Q6348" s="37">
        <f t="shared" si="449"/>
        <v>70</v>
      </c>
      <c r="R6348" s="34">
        <v>5145</v>
      </c>
    </row>
    <row r="6349" spans="1:18" ht="14.25" thickBot="1">
      <c r="A6349" s="33" t="s">
        <v>657</v>
      </c>
      <c r="B6349" s="47">
        <v>41244</v>
      </c>
      <c r="C6349" t="s">
        <v>118</v>
      </c>
      <c r="D6349" t="s">
        <v>607</v>
      </c>
      <c r="E6349" t="s">
        <v>44</v>
      </c>
      <c r="F6349" t="s">
        <v>646</v>
      </c>
      <c r="G6349" t="s">
        <v>74</v>
      </c>
      <c r="I6349" t="s">
        <v>609</v>
      </c>
      <c r="K6349" s="34">
        <v>1078544</v>
      </c>
      <c r="L6349" s="37">
        <f t="shared" si="447"/>
        <v>1079</v>
      </c>
      <c r="M6349" s="34">
        <v>142057</v>
      </c>
      <c r="N6349" s="36">
        <f t="shared" si="448"/>
        <v>131.65616311399444</v>
      </c>
      <c r="O6349" s="34"/>
      <c r="P6349" s="34">
        <v>13955530</v>
      </c>
      <c r="Q6349" s="37">
        <f t="shared" si="449"/>
        <v>13956</v>
      </c>
      <c r="R6349" s="34">
        <v>1947599</v>
      </c>
    </row>
    <row r="6350" spans="1:18" ht="14.25" thickBot="1">
      <c r="A6350" s="33" t="s">
        <v>657</v>
      </c>
      <c r="B6350" s="47">
        <v>41244</v>
      </c>
      <c r="C6350" t="s">
        <v>118</v>
      </c>
      <c r="D6350" t="s">
        <v>622</v>
      </c>
      <c r="E6350" t="s">
        <v>45</v>
      </c>
      <c r="F6350" t="s">
        <v>608</v>
      </c>
      <c r="G6350" t="s">
        <v>61</v>
      </c>
      <c r="I6350" t="s">
        <v>609</v>
      </c>
      <c r="K6350" s="34" t="s">
        <v>11</v>
      </c>
      <c r="L6350" s="37" t="str">
        <f t="shared" si="447"/>
        <v/>
      </c>
      <c r="M6350" s="34" t="s">
        <v>11</v>
      </c>
      <c r="N6350" s="36" t="str">
        <f t="shared" si="448"/>
        <v/>
      </c>
      <c r="O6350" s="34"/>
      <c r="P6350" s="34">
        <v>44558</v>
      </c>
      <c r="Q6350" s="37">
        <f t="shared" si="449"/>
        <v>45</v>
      </c>
      <c r="R6350" s="34">
        <v>3730</v>
      </c>
    </row>
    <row r="6351" spans="1:18" ht="14.25" thickBot="1">
      <c r="A6351" s="33" t="s">
        <v>657</v>
      </c>
      <c r="B6351" s="47">
        <v>41244</v>
      </c>
      <c r="C6351" t="s">
        <v>118</v>
      </c>
      <c r="D6351" t="s">
        <v>622</v>
      </c>
      <c r="E6351" t="s">
        <v>45</v>
      </c>
      <c r="F6351" t="s">
        <v>610</v>
      </c>
      <c r="G6351" t="s">
        <v>48</v>
      </c>
      <c r="I6351" t="s">
        <v>609</v>
      </c>
      <c r="K6351" s="34" t="s">
        <v>11</v>
      </c>
      <c r="L6351" s="37" t="str">
        <f t="shared" si="447"/>
        <v/>
      </c>
      <c r="M6351" s="34" t="s">
        <v>11</v>
      </c>
      <c r="N6351" s="36" t="str">
        <f t="shared" si="448"/>
        <v/>
      </c>
      <c r="O6351" s="34"/>
      <c r="P6351" s="34">
        <v>38877</v>
      </c>
      <c r="Q6351" s="37">
        <f t="shared" si="449"/>
        <v>39</v>
      </c>
      <c r="R6351" s="34">
        <v>7255</v>
      </c>
    </row>
    <row r="6352" spans="1:18" ht="14.25" thickBot="1">
      <c r="A6352" s="33" t="s">
        <v>657</v>
      </c>
      <c r="B6352" s="47">
        <v>41244</v>
      </c>
      <c r="C6352" t="s">
        <v>118</v>
      </c>
      <c r="D6352" t="s">
        <v>622</v>
      </c>
      <c r="E6352" t="s">
        <v>45</v>
      </c>
      <c r="F6352" t="s">
        <v>616</v>
      </c>
      <c r="G6352" t="s">
        <v>60</v>
      </c>
      <c r="I6352" t="s">
        <v>609</v>
      </c>
      <c r="K6352" s="34" t="s">
        <v>11</v>
      </c>
      <c r="L6352" s="37" t="str">
        <f t="shared" si="447"/>
        <v/>
      </c>
      <c r="M6352" s="34" t="s">
        <v>11</v>
      </c>
      <c r="N6352" s="36" t="str">
        <f t="shared" si="448"/>
        <v/>
      </c>
      <c r="O6352" s="34"/>
      <c r="P6352" s="34">
        <v>54191</v>
      </c>
      <c r="Q6352" s="37">
        <f t="shared" si="449"/>
        <v>54</v>
      </c>
      <c r="R6352" s="34">
        <v>5664</v>
      </c>
    </row>
    <row r="6353" spans="1:18" ht="14.25" thickBot="1">
      <c r="A6353" s="33" t="s">
        <v>657</v>
      </c>
      <c r="B6353" s="47">
        <v>41244</v>
      </c>
      <c r="C6353" t="s">
        <v>118</v>
      </c>
      <c r="D6353" t="s">
        <v>622</v>
      </c>
      <c r="E6353" t="s">
        <v>45</v>
      </c>
      <c r="F6353" t="s">
        <v>625</v>
      </c>
      <c r="G6353" t="s">
        <v>66</v>
      </c>
      <c r="I6353" t="s">
        <v>609</v>
      </c>
      <c r="K6353" s="34">
        <v>105035</v>
      </c>
      <c r="L6353" s="37">
        <f t="shared" si="447"/>
        <v>105</v>
      </c>
      <c r="M6353" s="34">
        <v>12733</v>
      </c>
      <c r="N6353" s="36">
        <f t="shared" si="448"/>
        <v>121.26666666666667</v>
      </c>
      <c r="O6353" s="34"/>
      <c r="P6353" s="34">
        <v>682133</v>
      </c>
      <c r="Q6353" s="37">
        <f t="shared" si="449"/>
        <v>682</v>
      </c>
      <c r="R6353" s="34">
        <v>91866</v>
      </c>
    </row>
    <row r="6354" spans="1:18" ht="14.25" thickBot="1">
      <c r="A6354" s="33" t="s">
        <v>657</v>
      </c>
      <c r="B6354" s="47">
        <v>41244</v>
      </c>
      <c r="C6354" t="s">
        <v>118</v>
      </c>
      <c r="D6354" t="s">
        <v>628</v>
      </c>
      <c r="E6354" t="s">
        <v>43</v>
      </c>
      <c r="F6354" t="s">
        <v>608</v>
      </c>
      <c r="G6354" t="s">
        <v>61</v>
      </c>
      <c r="I6354" t="s">
        <v>609</v>
      </c>
      <c r="K6354" s="34">
        <v>188121</v>
      </c>
      <c r="L6354" s="37">
        <f t="shared" si="447"/>
        <v>188</v>
      </c>
      <c r="M6354" s="34">
        <v>22201</v>
      </c>
      <c r="N6354" s="36">
        <f t="shared" si="448"/>
        <v>118.09042553191489</v>
      </c>
      <c r="O6354" s="34"/>
      <c r="P6354" s="34">
        <v>1601813</v>
      </c>
      <c r="Q6354" s="37">
        <f t="shared" si="449"/>
        <v>1602</v>
      </c>
      <c r="R6354" s="34">
        <v>185691</v>
      </c>
    </row>
    <row r="6355" spans="1:18" ht="14.25" thickBot="1">
      <c r="A6355" s="33" t="s">
        <v>657</v>
      </c>
      <c r="B6355" s="47">
        <v>41244</v>
      </c>
      <c r="C6355" t="s">
        <v>118</v>
      </c>
      <c r="D6355" t="s">
        <v>628</v>
      </c>
      <c r="E6355" t="s">
        <v>43</v>
      </c>
      <c r="F6355" t="s">
        <v>610</v>
      </c>
      <c r="G6355" t="s">
        <v>48</v>
      </c>
      <c r="I6355" t="s">
        <v>609</v>
      </c>
      <c r="K6355" s="34" t="s">
        <v>11</v>
      </c>
      <c r="L6355" s="37" t="str">
        <f t="shared" si="447"/>
        <v/>
      </c>
      <c r="M6355" s="34" t="s">
        <v>11</v>
      </c>
      <c r="N6355" s="36" t="str">
        <f t="shared" si="448"/>
        <v/>
      </c>
      <c r="O6355" s="34"/>
      <c r="P6355" s="34">
        <v>5781815</v>
      </c>
      <c r="Q6355" s="37">
        <f t="shared" si="449"/>
        <v>5782</v>
      </c>
      <c r="R6355" s="34">
        <v>776138</v>
      </c>
    </row>
    <row r="6356" spans="1:18" ht="14.25" thickBot="1">
      <c r="A6356" s="33" t="s">
        <v>657</v>
      </c>
      <c r="B6356" s="47">
        <v>41244</v>
      </c>
      <c r="C6356" t="s">
        <v>118</v>
      </c>
      <c r="D6356" t="s">
        <v>628</v>
      </c>
      <c r="E6356" t="s">
        <v>43</v>
      </c>
      <c r="F6356" t="s">
        <v>614</v>
      </c>
      <c r="G6356" t="s">
        <v>53</v>
      </c>
      <c r="I6356" t="s">
        <v>609</v>
      </c>
      <c r="K6356" s="34">
        <v>33352</v>
      </c>
      <c r="L6356" s="37">
        <f t="shared" si="447"/>
        <v>33</v>
      </c>
      <c r="M6356" s="34">
        <v>10337</v>
      </c>
      <c r="N6356" s="36">
        <f t="shared" si="448"/>
        <v>313.24242424242425</v>
      </c>
      <c r="O6356" s="34"/>
      <c r="P6356" s="34">
        <v>206711</v>
      </c>
      <c r="Q6356" s="37">
        <f t="shared" si="449"/>
        <v>207</v>
      </c>
      <c r="R6356" s="34">
        <v>62124</v>
      </c>
    </row>
    <row r="6357" spans="1:18" ht="14.25" thickBot="1">
      <c r="A6357" s="33" t="s">
        <v>657</v>
      </c>
      <c r="B6357" s="47">
        <v>41244</v>
      </c>
      <c r="C6357" t="s">
        <v>118</v>
      </c>
      <c r="D6357" t="s">
        <v>628</v>
      </c>
      <c r="E6357" t="s">
        <v>43</v>
      </c>
      <c r="F6357" t="s">
        <v>616</v>
      </c>
      <c r="G6357" t="s">
        <v>60</v>
      </c>
      <c r="I6357" t="s">
        <v>609</v>
      </c>
      <c r="K6357" s="34">
        <v>97800</v>
      </c>
      <c r="L6357" s="37">
        <f t="shared" si="447"/>
        <v>98</v>
      </c>
      <c r="M6357" s="34">
        <v>11216</v>
      </c>
      <c r="N6357" s="36">
        <f t="shared" si="448"/>
        <v>114.44897959183673</v>
      </c>
      <c r="O6357" s="34"/>
      <c r="P6357" s="34">
        <v>225110</v>
      </c>
      <c r="Q6357" s="37">
        <f t="shared" si="449"/>
        <v>225</v>
      </c>
      <c r="R6357" s="34">
        <v>30213</v>
      </c>
    </row>
    <row r="6358" spans="1:18" ht="14.25" thickBot="1">
      <c r="A6358" s="33" t="s">
        <v>657</v>
      </c>
      <c r="B6358" s="47">
        <v>41244</v>
      </c>
      <c r="C6358" t="s">
        <v>118</v>
      </c>
      <c r="D6358" t="s">
        <v>628</v>
      </c>
      <c r="E6358" t="s">
        <v>43</v>
      </c>
      <c r="F6358" t="s">
        <v>625</v>
      </c>
      <c r="G6358" t="s">
        <v>66</v>
      </c>
      <c r="I6358" t="s">
        <v>609</v>
      </c>
      <c r="K6358" s="34">
        <v>555230</v>
      </c>
      <c r="L6358" s="37">
        <f t="shared" si="447"/>
        <v>555</v>
      </c>
      <c r="M6358" s="34">
        <v>86251</v>
      </c>
      <c r="N6358" s="36">
        <f t="shared" si="448"/>
        <v>155.40720720720719</v>
      </c>
      <c r="O6358" s="34"/>
      <c r="P6358" s="34">
        <v>5536470</v>
      </c>
      <c r="Q6358" s="37">
        <f t="shared" si="449"/>
        <v>5536</v>
      </c>
      <c r="R6358" s="34">
        <v>792513</v>
      </c>
    </row>
    <row r="6359" spans="1:18" ht="14.25" thickBot="1">
      <c r="A6359" s="33" t="s">
        <v>657</v>
      </c>
      <c r="B6359" s="47">
        <v>41244</v>
      </c>
      <c r="C6359" t="s">
        <v>118</v>
      </c>
      <c r="D6359" t="s">
        <v>628</v>
      </c>
      <c r="E6359" t="s">
        <v>43</v>
      </c>
      <c r="F6359" t="s">
        <v>646</v>
      </c>
      <c r="G6359" t="s">
        <v>74</v>
      </c>
      <c r="I6359" t="s">
        <v>609</v>
      </c>
      <c r="K6359" s="34">
        <v>272607</v>
      </c>
      <c r="L6359" s="37">
        <f t="shared" si="447"/>
        <v>273</v>
      </c>
      <c r="M6359" s="34">
        <v>22315</v>
      </c>
      <c r="N6359" s="36">
        <f t="shared" si="448"/>
        <v>81.739926739926744</v>
      </c>
      <c r="O6359" s="34"/>
      <c r="P6359" s="34">
        <v>7435587</v>
      </c>
      <c r="Q6359" s="37">
        <f t="shared" si="449"/>
        <v>7436</v>
      </c>
      <c r="R6359" s="34">
        <v>914452</v>
      </c>
    </row>
    <row r="6360" spans="1:18" ht="14.25" thickBot="1">
      <c r="A6360" s="33" t="s">
        <v>657</v>
      </c>
      <c r="B6360" s="47">
        <v>41244</v>
      </c>
      <c r="C6360" t="s">
        <v>118</v>
      </c>
      <c r="D6360" t="s">
        <v>631</v>
      </c>
      <c r="E6360" t="s">
        <v>42</v>
      </c>
      <c r="F6360" t="s">
        <v>608</v>
      </c>
      <c r="G6360" t="s">
        <v>61</v>
      </c>
      <c r="I6360" t="s">
        <v>609</v>
      </c>
      <c r="K6360" s="34" t="s">
        <v>11</v>
      </c>
      <c r="L6360" s="37" t="str">
        <f t="shared" si="447"/>
        <v/>
      </c>
      <c r="M6360" s="34" t="s">
        <v>11</v>
      </c>
      <c r="N6360" s="36" t="str">
        <f t="shared" si="448"/>
        <v/>
      </c>
      <c r="O6360" s="34"/>
      <c r="P6360" s="34">
        <v>2250</v>
      </c>
      <c r="Q6360" s="37">
        <f t="shared" si="449"/>
        <v>2</v>
      </c>
      <c r="R6360" s="34">
        <v>225</v>
      </c>
    </row>
    <row r="6361" spans="1:18" ht="14.25" thickBot="1">
      <c r="A6361" s="33" t="s">
        <v>657</v>
      </c>
      <c r="B6361" s="47">
        <v>41244</v>
      </c>
      <c r="C6361" t="s">
        <v>118</v>
      </c>
      <c r="D6361" t="s">
        <v>631</v>
      </c>
      <c r="E6361" t="s">
        <v>42</v>
      </c>
      <c r="F6361" t="s">
        <v>625</v>
      </c>
      <c r="G6361" t="s">
        <v>66</v>
      </c>
      <c r="I6361" t="s">
        <v>609</v>
      </c>
      <c r="K6361" s="34">
        <v>36577</v>
      </c>
      <c r="L6361" s="37">
        <f t="shared" si="447"/>
        <v>37</v>
      </c>
      <c r="M6361" s="34">
        <v>5866</v>
      </c>
      <c r="N6361" s="36">
        <f t="shared" si="448"/>
        <v>158.54054054054055</v>
      </c>
      <c r="O6361" s="34"/>
      <c r="P6361" s="34">
        <v>4421238</v>
      </c>
      <c r="Q6361" s="37">
        <f t="shared" si="449"/>
        <v>4421</v>
      </c>
      <c r="R6361" s="34">
        <v>698063</v>
      </c>
    </row>
    <row r="6362" spans="1:18" ht="14.25" thickBot="1">
      <c r="A6362" s="33" t="s">
        <v>657</v>
      </c>
      <c r="B6362" s="47">
        <v>41244</v>
      </c>
      <c r="C6362" t="s">
        <v>118</v>
      </c>
      <c r="D6362" t="s">
        <v>631</v>
      </c>
      <c r="E6362" t="s">
        <v>42</v>
      </c>
      <c r="F6362" t="s">
        <v>646</v>
      </c>
      <c r="G6362" t="s">
        <v>74</v>
      </c>
      <c r="I6362" t="s">
        <v>609</v>
      </c>
      <c r="K6362" s="34">
        <v>35936</v>
      </c>
      <c r="L6362" s="37">
        <f t="shared" si="447"/>
        <v>36</v>
      </c>
      <c r="M6362" s="34">
        <v>4114</v>
      </c>
      <c r="N6362" s="36">
        <f t="shared" si="448"/>
        <v>114.27777777777777</v>
      </c>
      <c r="O6362" s="34"/>
      <c r="P6362" s="34">
        <v>373878</v>
      </c>
      <c r="Q6362" s="37">
        <f t="shared" si="449"/>
        <v>374</v>
      </c>
      <c r="R6362" s="34">
        <v>56095</v>
      </c>
    </row>
    <row r="6363" spans="1:18" ht="14.25" thickBot="1">
      <c r="A6363" s="33" t="s">
        <v>657</v>
      </c>
      <c r="B6363" s="47">
        <v>41244</v>
      </c>
      <c r="C6363" t="s">
        <v>118</v>
      </c>
      <c r="D6363" t="s">
        <v>632</v>
      </c>
      <c r="E6363" t="s">
        <v>39</v>
      </c>
      <c r="F6363" t="s">
        <v>608</v>
      </c>
      <c r="G6363" t="s">
        <v>61</v>
      </c>
      <c r="I6363" t="s">
        <v>609</v>
      </c>
      <c r="K6363" s="34" t="s">
        <v>11</v>
      </c>
      <c r="L6363" s="37" t="str">
        <f t="shared" si="447"/>
        <v/>
      </c>
      <c r="M6363" s="34" t="s">
        <v>11</v>
      </c>
      <c r="N6363" s="36" t="str">
        <f t="shared" si="448"/>
        <v/>
      </c>
      <c r="O6363" s="34"/>
      <c r="P6363" s="34">
        <v>1142</v>
      </c>
      <c r="Q6363" s="37">
        <f t="shared" si="449"/>
        <v>1</v>
      </c>
      <c r="R6363" s="34">
        <v>977</v>
      </c>
    </row>
    <row r="6364" spans="1:18" ht="14.25" thickBot="1">
      <c r="A6364" s="33" t="s">
        <v>657</v>
      </c>
      <c r="B6364" s="47">
        <v>41244</v>
      </c>
      <c r="C6364" t="s">
        <v>118</v>
      </c>
      <c r="D6364" t="s">
        <v>632</v>
      </c>
      <c r="E6364" t="s">
        <v>39</v>
      </c>
      <c r="F6364" t="s">
        <v>616</v>
      </c>
      <c r="G6364" t="s">
        <v>60</v>
      </c>
      <c r="I6364" t="s">
        <v>609</v>
      </c>
      <c r="K6364" s="34" t="s">
        <v>11</v>
      </c>
      <c r="L6364" s="37" t="str">
        <f t="shared" si="447"/>
        <v/>
      </c>
      <c r="M6364" s="34" t="s">
        <v>11</v>
      </c>
      <c r="N6364" s="36" t="str">
        <f t="shared" si="448"/>
        <v/>
      </c>
      <c r="O6364" s="34"/>
      <c r="P6364" s="34">
        <v>79926</v>
      </c>
      <c r="Q6364" s="37">
        <f t="shared" si="449"/>
        <v>80</v>
      </c>
      <c r="R6364" s="34">
        <v>4077</v>
      </c>
    </row>
    <row r="6365" spans="1:18" ht="14.25" thickBot="1">
      <c r="A6365" s="33" t="s">
        <v>657</v>
      </c>
      <c r="B6365" s="47">
        <v>41244</v>
      </c>
      <c r="C6365" t="s">
        <v>118</v>
      </c>
      <c r="D6365" t="s">
        <v>632</v>
      </c>
      <c r="E6365" t="s">
        <v>39</v>
      </c>
      <c r="F6365" t="s">
        <v>625</v>
      </c>
      <c r="G6365" t="s">
        <v>66</v>
      </c>
      <c r="I6365" t="s">
        <v>609</v>
      </c>
      <c r="K6365" s="34">
        <v>213870</v>
      </c>
      <c r="L6365" s="37">
        <f t="shared" si="447"/>
        <v>214</v>
      </c>
      <c r="M6365" s="34">
        <v>13569</v>
      </c>
      <c r="N6365" s="36">
        <f t="shared" si="448"/>
        <v>63.40654205607477</v>
      </c>
      <c r="O6365" s="34"/>
      <c r="P6365" s="34">
        <v>4148642</v>
      </c>
      <c r="Q6365" s="37">
        <f t="shared" si="449"/>
        <v>4149</v>
      </c>
      <c r="R6365" s="34">
        <v>272809</v>
      </c>
    </row>
    <row r="6366" spans="1:18" ht="14.25" thickBot="1">
      <c r="A6366" s="33" t="s">
        <v>657</v>
      </c>
      <c r="B6366" s="47">
        <v>41244</v>
      </c>
      <c r="C6366" t="s">
        <v>118</v>
      </c>
      <c r="D6366" t="s">
        <v>632</v>
      </c>
      <c r="E6366" t="s">
        <v>39</v>
      </c>
      <c r="F6366" t="s">
        <v>620</v>
      </c>
      <c r="G6366" t="s">
        <v>67</v>
      </c>
      <c r="I6366" t="s">
        <v>609</v>
      </c>
      <c r="K6366" s="34" t="s">
        <v>11</v>
      </c>
      <c r="L6366" s="37" t="str">
        <f t="shared" si="447"/>
        <v/>
      </c>
      <c r="M6366" s="34" t="s">
        <v>11</v>
      </c>
      <c r="N6366" s="36" t="str">
        <f t="shared" si="448"/>
        <v/>
      </c>
      <c r="O6366" s="34"/>
      <c r="P6366" s="34">
        <v>969</v>
      </c>
      <c r="Q6366" s="37">
        <f t="shared" si="449"/>
        <v>1</v>
      </c>
      <c r="R6366" s="34">
        <v>247</v>
      </c>
    </row>
    <row r="6367" spans="1:18" ht="14.25" thickBot="1">
      <c r="A6367" s="33" t="s">
        <v>657</v>
      </c>
      <c r="B6367" s="47">
        <v>41244</v>
      </c>
      <c r="C6367" t="s">
        <v>118</v>
      </c>
      <c r="D6367" t="s">
        <v>632</v>
      </c>
      <c r="E6367" t="s">
        <v>39</v>
      </c>
      <c r="F6367" t="s">
        <v>646</v>
      </c>
      <c r="G6367" t="s">
        <v>74</v>
      </c>
      <c r="I6367" t="s">
        <v>609</v>
      </c>
      <c r="K6367" s="34" t="s">
        <v>11</v>
      </c>
      <c r="L6367" s="37" t="str">
        <f t="shared" si="447"/>
        <v/>
      </c>
      <c r="M6367" s="34" t="s">
        <v>11</v>
      </c>
      <c r="N6367" s="36" t="str">
        <f t="shared" si="448"/>
        <v/>
      </c>
      <c r="O6367" s="34"/>
      <c r="P6367" s="34">
        <v>225076</v>
      </c>
      <c r="Q6367" s="37">
        <f t="shared" si="449"/>
        <v>225</v>
      </c>
      <c r="R6367" s="34">
        <v>39100</v>
      </c>
    </row>
    <row r="6368" spans="1:18" ht="14.25" thickBot="1">
      <c r="A6368" s="33" t="s">
        <v>657</v>
      </c>
      <c r="B6368" s="47">
        <v>41244</v>
      </c>
      <c r="C6368" t="s">
        <v>118</v>
      </c>
      <c r="D6368" t="s">
        <v>658</v>
      </c>
      <c r="E6368" t="s">
        <v>36</v>
      </c>
      <c r="F6368" t="s">
        <v>608</v>
      </c>
      <c r="G6368" t="s">
        <v>61</v>
      </c>
      <c r="I6368" t="s">
        <v>609</v>
      </c>
      <c r="K6368" s="34" t="s">
        <v>11</v>
      </c>
      <c r="L6368" s="37" t="str">
        <f t="shared" si="447"/>
        <v/>
      </c>
      <c r="M6368" s="34" t="s">
        <v>11</v>
      </c>
      <c r="N6368" s="36" t="str">
        <f t="shared" si="448"/>
        <v/>
      </c>
      <c r="O6368" s="34"/>
      <c r="P6368" s="34">
        <v>128866</v>
      </c>
      <c r="Q6368" s="37">
        <f t="shared" si="449"/>
        <v>129</v>
      </c>
      <c r="R6368" s="34">
        <v>17319</v>
      </c>
    </row>
    <row r="6369" spans="1:18" ht="14.25" thickBot="1">
      <c r="A6369" s="33" t="s">
        <v>657</v>
      </c>
      <c r="B6369" s="47">
        <v>41244</v>
      </c>
      <c r="C6369" t="s">
        <v>118</v>
      </c>
      <c r="D6369" t="s">
        <v>658</v>
      </c>
      <c r="E6369" t="s">
        <v>36</v>
      </c>
      <c r="F6369" t="s">
        <v>610</v>
      </c>
      <c r="G6369" t="s">
        <v>48</v>
      </c>
      <c r="I6369" t="s">
        <v>609</v>
      </c>
      <c r="K6369" s="34" t="s">
        <v>11</v>
      </c>
      <c r="L6369" s="37" t="str">
        <f t="shared" si="447"/>
        <v/>
      </c>
      <c r="M6369" s="34" t="s">
        <v>11</v>
      </c>
      <c r="N6369" s="36" t="str">
        <f t="shared" si="448"/>
        <v/>
      </c>
      <c r="O6369" s="34"/>
      <c r="P6369" s="34">
        <v>153405</v>
      </c>
      <c r="Q6369" s="37">
        <f t="shared" si="449"/>
        <v>153</v>
      </c>
      <c r="R6369" s="34">
        <v>34369</v>
      </c>
    </row>
    <row r="6370" spans="1:18" ht="14.25" thickBot="1">
      <c r="A6370" s="33" t="s">
        <v>657</v>
      </c>
      <c r="B6370" s="47">
        <v>41244</v>
      </c>
      <c r="C6370" t="s">
        <v>118</v>
      </c>
      <c r="D6370" t="s">
        <v>658</v>
      </c>
      <c r="E6370" t="s">
        <v>36</v>
      </c>
      <c r="F6370" t="s">
        <v>614</v>
      </c>
      <c r="G6370" t="s">
        <v>53</v>
      </c>
      <c r="I6370" t="s">
        <v>609</v>
      </c>
      <c r="K6370" s="34" t="s">
        <v>11</v>
      </c>
      <c r="L6370" s="37" t="str">
        <f t="shared" si="447"/>
        <v/>
      </c>
      <c r="M6370" s="34" t="s">
        <v>11</v>
      </c>
      <c r="N6370" s="36" t="str">
        <f t="shared" si="448"/>
        <v/>
      </c>
      <c r="O6370" s="34"/>
      <c r="P6370" s="34">
        <v>54000</v>
      </c>
      <c r="Q6370" s="37">
        <f t="shared" si="449"/>
        <v>54</v>
      </c>
      <c r="R6370" s="34">
        <v>15204</v>
      </c>
    </row>
    <row r="6371" spans="1:18" ht="14.25" thickBot="1">
      <c r="A6371" s="33" t="s">
        <v>657</v>
      </c>
      <c r="B6371" s="47">
        <v>41244</v>
      </c>
      <c r="C6371" t="s">
        <v>118</v>
      </c>
      <c r="D6371" t="s">
        <v>658</v>
      </c>
      <c r="E6371" t="s">
        <v>36</v>
      </c>
      <c r="F6371" t="s">
        <v>616</v>
      </c>
      <c r="G6371" t="s">
        <v>60</v>
      </c>
      <c r="I6371" t="s">
        <v>609</v>
      </c>
      <c r="K6371" s="34">
        <v>61498</v>
      </c>
      <c r="L6371" s="37">
        <f t="shared" si="447"/>
        <v>61</v>
      </c>
      <c r="M6371" s="34">
        <v>5534</v>
      </c>
      <c r="N6371" s="36">
        <f t="shared" si="448"/>
        <v>90.721311475409834</v>
      </c>
      <c r="O6371" s="34"/>
      <c r="P6371" s="34">
        <v>508358</v>
      </c>
      <c r="Q6371" s="37">
        <f t="shared" si="449"/>
        <v>508</v>
      </c>
      <c r="R6371" s="34">
        <v>60350</v>
      </c>
    </row>
    <row r="6372" spans="1:18" ht="14.25" thickBot="1">
      <c r="A6372" s="33" t="s">
        <v>657</v>
      </c>
      <c r="B6372" s="47">
        <v>41244</v>
      </c>
      <c r="C6372" t="s">
        <v>118</v>
      </c>
      <c r="D6372" t="s">
        <v>658</v>
      </c>
      <c r="E6372" t="s">
        <v>36</v>
      </c>
      <c r="F6372" t="s">
        <v>625</v>
      </c>
      <c r="G6372" t="s">
        <v>66</v>
      </c>
      <c r="I6372" t="s">
        <v>609</v>
      </c>
      <c r="K6372" s="34">
        <v>54000</v>
      </c>
      <c r="L6372" s="37">
        <f t="shared" si="447"/>
        <v>54</v>
      </c>
      <c r="M6372" s="34">
        <v>2119</v>
      </c>
      <c r="N6372" s="36">
        <f t="shared" si="448"/>
        <v>39.24074074074074</v>
      </c>
      <c r="O6372" s="34"/>
      <c r="P6372" s="34">
        <v>2085005</v>
      </c>
      <c r="Q6372" s="37">
        <f t="shared" si="449"/>
        <v>2085</v>
      </c>
      <c r="R6372" s="34">
        <v>128253</v>
      </c>
    </row>
    <row r="6373" spans="1:18" ht="14.25" thickBot="1">
      <c r="A6373" s="33" t="s">
        <v>657</v>
      </c>
      <c r="B6373" s="47">
        <v>41244</v>
      </c>
      <c r="C6373" t="s">
        <v>118</v>
      </c>
      <c r="D6373" t="s">
        <v>658</v>
      </c>
      <c r="E6373" t="s">
        <v>36</v>
      </c>
      <c r="F6373" t="s">
        <v>646</v>
      </c>
      <c r="G6373" t="s">
        <v>74</v>
      </c>
      <c r="I6373" t="s">
        <v>609</v>
      </c>
      <c r="K6373" s="34">
        <v>259880</v>
      </c>
      <c r="L6373" s="37">
        <f t="shared" si="447"/>
        <v>260</v>
      </c>
      <c r="M6373" s="34">
        <v>41398</v>
      </c>
      <c r="N6373" s="36">
        <f t="shared" si="448"/>
        <v>159.22307692307692</v>
      </c>
      <c r="O6373" s="34"/>
      <c r="P6373" s="34">
        <v>2867200</v>
      </c>
      <c r="Q6373" s="37">
        <f t="shared" si="449"/>
        <v>2867</v>
      </c>
      <c r="R6373" s="34">
        <v>477970</v>
      </c>
    </row>
    <row r="6374" spans="1:18" ht="14.25" thickBot="1">
      <c r="A6374" s="33" t="s">
        <v>657</v>
      </c>
      <c r="B6374" s="47">
        <v>41244</v>
      </c>
      <c r="C6374" t="s">
        <v>118</v>
      </c>
      <c r="D6374" t="s">
        <v>633</v>
      </c>
      <c r="E6374" t="s">
        <v>35</v>
      </c>
      <c r="F6374" t="s">
        <v>608</v>
      </c>
      <c r="G6374" t="s">
        <v>61</v>
      </c>
      <c r="I6374" t="s">
        <v>609</v>
      </c>
      <c r="K6374" s="34" t="s">
        <v>11</v>
      </c>
      <c r="L6374" s="37" t="str">
        <f t="shared" si="447"/>
        <v/>
      </c>
      <c r="M6374" s="34" t="s">
        <v>11</v>
      </c>
      <c r="N6374" s="36" t="str">
        <f t="shared" si="448"/>
        <v/>
      </c>
      <c r="O6374" s="34"/>
      <c r="P6374" s="34">
        <v>18122</v>
      </c>
      <c r="Q6374" s="37">
        <f t="shared" si="449"/>
        <v>18</v>
      </c>
      <c r="R6374" s="34">
        <v>2208</v>
      </c>
    </row>
    <row r="6375" spans="1:18" ht="14.25" thickBot="1">
      <c r="A6375" s="33" t="s">
        <v>657</v>
      </c>
      <c r="B6375" s="47">
        <v>41244</v>
      </c>
      <c r="C6375" t="s">
        <v>118</v>
      </c>
      <c r="D6375" t="s">
        <v>633</v>
      </c>
      <c r="E6375" t="s">
        <v>35</v>
      </c>
      <c r="F6375" t="s">
        <v>610</v>
      </c>
      <c r="G6375" t="s">
        <v>48</v>
      </c>
      <c r="I6375" t="s">
        <v>609</v>
      </c>
      <c r="K6375" s="34" t="s">
        <v>11</v>
      </c>
      <c r="L6375" s="37" t="str">
        <f t="shared" si="447"/>
        <v/>
      </c>
      <c r="M6375" s="34" t="s">
        <v>11</v>
      </c>
      <c r="N6375" s="36" t="str">
        <f t="shared" si="448"/>
        <v/>
      </c>
      <c r="O6375" s="34"/>
      <c r="P6375" s="34">
        <v>62715</v>
      </c>
      <c r="Q6375" s="37">
        <f t="shared" si="449"/>
        <v>63</v>
      </c>
      <c r="R6375" s="34">
        <v>11462</v>
      </c>
    </row>
    <row r="6376" spans="1:18" ht="14.25" thickBot="1">
      <c r="A6376" s="33" t="s">
        <v>657</v>
      </c>
      <c r="B6376" s="47">
        <v>41244</v>
      </c>
      <c r="C6376" t="s">
        <v>118</v>
      </c>
      <c r="D6376" t="s">
        <v>633</v>
      </c>
      <c r="E6376" t="s">
        <v>35</v>
      </c>
      <c r="F6376" t="s">
        <v>665</v>
      </c>
      <c r="G6376" t="s">
        <v>75</v>
      </c>
      <c r="I6376" t="s">
        <v>609</v>
      </c>
      <c r="K6376" s="34" t="s">
        <v>11</v>
      </c>
      <c r="L6376" s="37" t="str">
        <f t="shared" si="447"/>
        <v/>
      </c>
      <c r="M6376" s="34" t="s">
        <v>11</v>
      </c>
      <c r="N6376" s="36" t="str">
        <f t="shared" si="448"/>
        <v/>
      </c>
      <c r="O6376" s="34"/>
      <c r="P6376" s="34">
        <v>14460</v>
      </c>
      <c r="Q6376" s="37">
        <f t="shared" si="449"/>
        <v>14</v>
      </c>
      <c r="R6376" s="34">
        <v>898</v>
      </c>
    </row>
    <row r="6377" spans="1:18" ht="14.25" thickBot="1">
      <c r="A6377" s="33" t="s">
        <v>657</v>
      </c>
      <c r="B6377" s="47">
        <v>41244</v>
      </c>
      <c r="C6377" t="s">
        <v>118</v>
      </c>
      <c r="D6377" t="s">
        <v>633</v>
      </c>
      <c r="E6377" t="s">
        <v>35</v>
      </c>
      <c r="F6377" t="s">
        <v>659</v>
      </c>
      <c r="G6377" t="s">
        <v>73</v>
      </c>
      <c r="I6377" t="s">
        <v>609</v>
      </c>
      <c r="K6377" s="34">
        <v>87730</v>
      </c>
      <c r="L6377" s="37">
        <f t="shared" si="447"/>
        <v>88</v>
      </c>
      <c r="M6377" s="34">
        <v>3392</v>
      </c>
      <c r="N6377" s="36">
        <f t="shared" si="448"/>
        <v>38.545454545454547</v>
      </c>
      <c r="O6377" s="34"/>
      <c r="P6377" s="34">
        <v>1557730</v>
      </c>
      <c r="Q6377" s="37">
        <f t="shared" si="449"/>
        <v>1558</v>
      </c>
      <c r="R6377" s="34">
        <v>60956</v>
      </c>
    </row>
    <row r="6378" spans="1:18" ht="14.25" thickBot="1">
      <c r="A6378" s="33" t="s">
        <v>657</v>
      </c>
      <c r="B6378" s="47">
        <v>41244</v>
      </c>
      <c r="C6378" t="s">
        <v>118</v>
      </c>
      <c r="D6378" t="s">
        <v>633</v>
      </c>
      <c r="E6378" t="s">
        <v>35</v>
      </c>
      <c r="F6378" t="s">
        <v>625</v>
      </c>
      <c r="G6378" t="s">
        <v>66</v>
      </c>
      <c r="I6378" t="s">
        <v>609</v>
      </c>
      <c r="K6378" s="34">
        <v>17811</v>
      </c>
      <c r="L6378" s="37">
        <f t="shared" si="447"/>
        <v>18</v>
      </c>
      <c r="M6378" s="34">
        <v>2831</v>
      </c>
      <c r="N6378" s="36">
        <f t="shared" si="448"/>
        <v>157.27777777777777</v>
      </c>
      <c r="O6378" s="34"/>
      <c r="P6378" s="34">
        <v>231954</v>
      </c>
      <c r="Q6378" s="37">
        <f t="shared" si="449"/>
        <v>232</v>
      </c>
      <c r="R6378" s="34">
        <v>41474</v>
      </c>
    </row>
    <row r="6379" spans="1:18" ht="14.25" thickBot="1">
      <c r="A6379" s="33" t="s">
        <v>657</v>
      </c>
      <c r="B6379" s="47">
        <v>41244</v>
      </c>
      <c r="C6379" t="s">
        <v>118</v>
      </c>
      <c r="D6379" t="s">
        <v>633</v>
      </c>
      <c r="E6379" t="s">
        <v>35</v>
      </c>
      <c r="F6379" t="s">
        <v>646</v>
      </c>
      <c r="G6379" t="s">
        <v>74</v>
      </c>
      <c r="I6379" t="s">
        <v>609</v>
      </c>
      <c r="K6379" s="34">
        <v>17320</v>
      </c>
      <c r="L6379" s="37">
        <f t="shared" si="447"/>
        <v>17</v>
      </c>
      <c r="M6379" s="34">
        <v>2801</v>
      </c>
      <c r="N6379" s="36">
        <f t="shared" si="448"/>
        <v>164.76470588235293</v>
      </c>
      <c r="O6379" s="34"/>
      <c r="P6379" s="34">
        <v>405700</v>
      </c>
      <c r="Q6379" s="37">
        <f t="shared" si="449"/>
        <v>406</v>
      </c>
      <c r="R6379" s="34">
        <v>85083</v>
      </c>
    </row>
    <row r="6380" spans="1:18" ht="14.25" thickBot="1">
      <c r="A6380" s="33" t="s">
        <v>657</v>
      </c>
      <c r="B6380" s="47">
        <v>41244</v>
      </c>
      <c r="C6380" t="s">
        <v>118</v>
      </c>
      <c r="D6380" t="s">
        <v>651</v>
      </c>
      <c r="E6380" t="s">
        <v>40</v>
      </c>
      <c r="F6380" t="s">
        <v>610</v>
      </c>
      <c r="G6380" t="s">
        <v>48</v>
      </c>
      <c r="I6380" t="s">
        <v>609</v>
      </c>
      <c r="K6380" s="34" t="s">
        <v>11</v>
      </c>
      <c r="L6380" s="37" t="str">
        <f t="shared" si="447"/>
        <v/>
      </c>
      <c r="M6380" s="34" t="s">
        <v>11</v>
      </c>
      <c r="N6380" s="36" t="str">
        <f t="shared" si="448"/>
        <v/>
      </c>
      <c r="O6380" s="34"/>
      <c r="P6380" s="34">
        <v>51304</v>
      </c>
      <c r="Q6380" s="37">
        <f t="shared" si="449"/>
        <v>51</v>
      </c>
      <c r="R6380" s="34">
        <v>17872</v>
      </c>
    </row>
    <row r="6381" spans="1:18" ht="14.25" thickBot="1">
      <c r="A6381" s="33" t="s">
        <v>657</v>
      </c>
      <c r="B6381" s="47">
        <v>41244</v>
      </c>
      <c r="C6381" t="s">
        <v>118</v>
      </c>
      <c r="D6381" t="s">
        <v>651</v>
      </c>
      <c r="E6381" t="s">
        <v>40</v>
      </c>
      <c r="F6381" t="s">
        <v>612</v>
      </c>
      <c r="G6381" t="s">
        <v>57</v>
      </c>
      <c r="I6381" t="s">
        <v>609</v>
      </c>
      <c r="K6381" s="34" t="s">
        <v>11</v>
      </c>
      <c r="L6381" s="37" t="str">
        <f t="shared" si="447"/>
        <v/>
      </c>
      <c r="M6381" s="34" t="s">
        <v>11</v>
      </c>
      <c r="N6381" s="36" t="str">
        <f t="shared" si="448"/>
        <v/>
      </c>
      <c r="O6381" s="34"/>
      <c r="P6381" s="34">
        <v>17734</v>
      </c>
      <c r="Q6381" s="37">
        <f t="shared" si="449"/>
        <v>18</v>
      </c>
      <c r="R6381" s="34">
        <v>4171</v>
      </c>
    </row>
    <row r="6382" spans="1:18" ht="14.25" thickBot="1">
      <c r="A6382" s="33" t="s">
        <v>657</v>
      </c>
      <c r="B6382" s="47">
        <v>41244</v>
      </c>
      <c r="C6382" t="s">
        <v>118</v>
      </c>
      <c r="D6382" t="s">
        <v>651</v>
      </c>
      <c r="E6382" t="s">
        <v>40</v>
      </c>
      <c r="F6382" t="s">
        <v>614</v>
      </c>
      <c r="G6382" t="s">
        <v>53</v>
      </c>
      <c r="I6382" t="s">
        <v>609</v>
      </c>
      <c r="K6382" s="34" t="s">
        <v>11</v>
      </c>
      <c r="L6382" s="37" t="str">
        <f t="shared" si="447"/>
        <v/>
      </c>
      <c r="M6382" s="34" t="s">
        <v>11</v>
      </c>
      <c r="N6382" s="36" t="str">
        <f t="shared" si="448"/>
        <v/>
      </c>
      <c r="O6382" s="34"/>
      <c r="P6382" s="34">
        <v>38364</v>
      </c>
      <c r="Q6382" s="37">
        <f t="shared" si="449"/>
        <v>38</v>
      </c>
      <c r="R6382" s="34">
        <v>11052</v>
      </c>
    </row>
    <row r="6383" spans="1:18" ht="14.25" thickBot="1">
      <c r="A6383" s="33" t="s">
        <v>657</v>
      </c>
      <c r="B6383" s="47">
        <v>41244</v>
      </c>
      <c r="C6383" t="s">
        <v>118</v>
      </c>
      <c r="D6383" t="s">
        <v>651</v>
      </c>
      <c r="E6383" t="s">
        <v>40</v>
      </c>
      <c r="F6383" t="s">
        <v>616</v>
      </c>
      <c r="G6383" t="s">
        <v>60</v>
      </c>
      <c r="I6383" t="s">
        <v>609</v>
      </c>
      <c r="K6383" s="34" t="s">
        <v>11</v>
      </c>
      <c r="L6383" s="37" t="str">
        <f t="shared" si="447"/>
        <v/>
      </c>
      <c r="M6383" s="34" t="s">
        <v>11</v>
      </c>
      <c r="N6383" s="36" t="str">
        <f t="shared" si="448"/>
        <v/>
      </c>
      <c r="O6383" s="34"/>
      <c r="P6383" s="34">
        <v>160000</v>
      </c>
      <c r="Q6383" s="37">
        <f t="shared" si="449"/>
        <v>160</v>
      </c>
      <c r="R6383" s="34">
        <v>39387</v>
      </c>
    </row>
    <row r="6384" spans="1:18" ht="14.25" thickBot="1">
      <c r="A6384" s="33" t="s">
        <v>657</v>
      </c>
      <c r="B6384" s="47">
        <v>41244</v>
      </c>
      <c r="C6384" t="s">
        <v>118</v>
      </c>
      <c r="D6384" t="s">
        <v>651</v>
      </c>
      <c r="E6384" t="s">
        <v>40</v>
      </c>
      <c r="F6384" t="s">
        <v>625</v>
      </c>
      <c r="G6384" t="s">
        <v>66</v>
      </c>
      <c r="I6384" t="s">
        <v>609</v>
      </c>
      <c r="K6384" s="34" t="s">
        <v>11</v>
      </c>
      <c r="L6384" s="37" t="str">
        <f t="shared" si="447"/>
        <v/>
      </c>
      <c r="M6384" s="34" t="s">
        <v>11</v>
      </c>
      <c r="N6384" s="36" t="str">
        <f t="shared" si="448"/>
        <v/>
      </c>
      <c r="O6384" s="34"/>
      <c r="P6384" s="34">
        <v>362330</v>
      </c>
      <c r="Q6384" s="37">
        <f t="shared" si="449"/>
        <v>362</v>
      </c>
      <c r="R6384" s="34">
        <v>34598</v>
      </c>
    </row>
    <row r="6385" spans="1:18" ht="14.25" thickBot="1">
      <c r="A6385" s="33" t="s">
        <v>657</v>
      </c>
      <c r="B6385" s="47">
        <v>41244</v>
      </c>
      <c r="C6385" t="s">
        <v>118</v>
      </c>
      <c r="D6385" t="s">
        <v>651</v>
      </c>
      <c r="E6385" t="s">
        <v>40</v>
      </c>
      <c r="F6385" t="s">
        <v>646</v>
      </c>
      <c r="G6385" t="s">
        <v>74</v>
      </c>
      <c r="I6385" t="s">
        <v>609</v>
      </c>
      <c r="K6385" s="34" t="s">
        <v>11</v>
      </c>
      <c r="L6385" s="37" t="str">
        <f t="shared" si="447"/>
        <v/>
      </c>
      <c r="M6385" s="34" t="s">
        <v>11</v>
      </c>
      <c r="N6385" s="36" t="str">
        <f t="shared" si="448"/>
        <v/>
      </c>
      <c r="O6385" s="34"/>
      <c r="P6385" s="34">
        <v>126307</v>
      </c>
      <c r="Q6385" s="37">
        <f t="shared" si="449"/>
        <v>126</v>
      </c>
      <c r="R6385" s="34">
        <v>22394</v>
      </c>
    </row>
    <row r="6386" spans="1:18" ht="14.25" thickBot="1">
      <c r="A6386" s="33" t="s">
        <v>657</v>
      </c>
      <c r="B6386" s="47">
        <v>41244</v>
      </c>
      <c r="C6386" t="s">
        <v>118</v>
      </c>
      <c r="D6386" t="s">
        <v>634</v>
      </c>
      <c r="E6386" t="s">
        <v>38</v>
      </c>
      <c r="F6386" t="s">
        <v>608</v>
      </c>
      <c r="G6386" t="s">
        <v>61</v>
      </c>
      <c r="I6386" t="s">
        <v>609</v>
      </c>
      <c r="K6386" s="34">
        <v>2363</v>
      </c>
      <c r="L6386" s="37">
        <f t="shared" si="447"/>
        <v>2</v>
      </c>
      <c r="M6386" s="34">
        <v>211</v>
      </c>
      <c r="N6386" s="36">
        <f t="shared" si="448"/>
        <v>105.5</v>
      </c>
      <c r="O6386" s="34"/>
      <c r="P6386" s="34">
        <v>56316</v>
      </c>
      <c r="Q6386" s="37">
        <f t="shared" si="449"/>
        <v>56</v>
      </c>
      <c r="R6386" s="34">
        <v>5221</v>
      </c>
    </row>
    <row r="6387" spans="1:18" ht="14.25" thickBot="1">
      <c r="A6387" s="33" t="s">
        <v>657</v>
      </c>
      <c r="B6387" s="47">
        <v>41244</v>
      </c>
      <c r="C6387" t="s">
        <v>118</v>
      </c>
      <c r="D6387" t="s">
        <v>634</v>
      </c>
      <c r="E6387" t="s">
        <v>38</v>
      </c>
      <c r="F6387" t="s">
        <v>610</v>
      </c>
      <c r="G6387" t="s">
        <v>48</v>
      </c>
      <c r="I6387" t="s">
        <v>609</v>
      </c>
      <c r="K6387" s="34">
        <v>9097</v>
      </c>
      <c r="L6387" s="37">
        <f t="shared" si="447"/>
        <v>9</v>
      </c>
      <c r="M6387" s="34">
        <v>595</v>
      </c>
      <c r="N6387" s="36">
        <f t="shared" si="448"/>
        <v>66.111111111111114</v>
      </c>
      <c r="O6387" s="34"/>
      <c r="P6387" s="34">
        <v>116693</v>
      </c>
      <c r="Q6387" s="37">
        <f t="shared" si="449"/>
        <v>117</v>
      </c>
      <c r="R6387" s="34">
        <v>11917</v>
      </c>
    </row>
    <row r="6388" spans="1:18" ht="14.25" thickBot="1">
      <c r="A6388" s="33" t="s">
        <v>657</v>
      </c>
      <c r="B6388" s="47">
        <v>41244</v>
      </c>
      <c r="C6388" t="s">
        <v>118</v>
      </c>
      <c r="D6388" t="s">
        <v>634</v>
      </c>
      <c r="E6388" t="s">
        <v>38</v>
      </c>
      <c r="F6388" t="s">
        <v>625</v>
      </c>
      <c r="G6388" t="s">
        <v>66</v>
      </c>
      <c r="I6388" t="s">
        <v>609</v>
      </c>
      <c r="K6388" s="34" t="s">
        <v>11</v>
      </c>
      <c r="L6388" s="37" t="str">
        <f t="shared" si="447"/>
        <v/>
      </c>
      <c r="M6388" s="34" t="s">
        <v>11</v>
      </c>
      <c r="N6388" s="36" t="str">
        <f t="shared" si="448"/>
        <v/>
      </c>
      <c r="O6388" s="34"/>
      <c r="P6388" s="34">
        <v>447557</v>
      </c>
      <c r="Q6388" s="37">
        <f t="shared" si="449"/>
        <v>448</v>
      </c>
      <c r="R6388" s="34">
        <v>29198</v>
      </c>
    </row>
    <row r="6389" spans="1:18" ht="14.25" thickBot="1">
      <c r="A6389" s="33" t="s">
        <v>657</v>
      </c>
      <c r="B6389" s="47">
        <v>41244</v>
      </c>
      <c r="C6389" t="s">
        <v>118</v>
      </c>
      <c r="D6389" t="s">
        <v>634</v>
      </c>
      <c r="E6389" t="s">
        <v>38</v>
      </c>
      <c r="F6389" t="s">
        <v>646</v>
      </c>
      <c r="G6389" t="s">
        <v>74</v>
      </c>
      <c r="I6389" t="s">
        <v>609</v>
      </c>
      <c r="K6389" s="34">
        <v>19060</v>
      </c>
      <c r="L6389" s="37">
        <f t="shared" si="447"/>
        <v>19</v>
      </c>
      <c r="M6389" s="34">
        <v>2105</v>
      </c>
      <c r="N6389" s="36">
        <f t="shared" si="448"/>
        <v>110.78947368421052</v>
      </c>
      <c r="O6389" s="34"/>
      <c r="P6389" s="34">
        <v>68710</v>
      </c>
      <c r="Q6389" s="37">
        <f t="shared" si="449"/>
        <v>69</v>
      </c>
      <c r="R6389" s="34">
        <v>7473</v>
      </c>
    </row>
    <row r="6390" spans="1:18" ht="14.25" thickBot="1">
      <c r="A6390" s="33" t="s">
        <v>657</v>
      </c>
      <c r="B6390" s="47">
        <v>41244</v>
      </c>
      <c r="C6390" t="s">
        <v>118</v>
      </c>
      <c r="D6390" t="s">
        <v>652</v>
      </c>
      <c r="E6390" t="s">
        <v>34</v>
      </c>
      <c r="F6390" t="s">
        <v>608</v>
      </c>
      <c r="G6390" t="s">
        <v>61</v>
      </c>
      <c r="I6390" t="s">
        <v>609</v>
      </c>
      <c r="K6390" s="34" t="s">
        <v>11</v>
      </c>
      <c r="L6390" s="37" t="str">
        <f t="shared" si="447"/>
        <v/>
      </c>
      <c r="M6390" s="34" t="s">
        <v>11</v>
      </c>
      <c r="N6390" s="36" t="str">
        <f t="shared" si="448"/>
        <v/>
      </c>
      <c r="O6390" s="34"/>
      <c r="P6390" s="34">
        <v>62855</v>
      </c>
      <c r="Q6390" s="37">
        <f t="shared" si="449"/>
        <v>63</v>
      </c>
      <c r="R6390" s="34">
        <v>8291</v>
      </c>
    </row>
    <row r="6391" spans="1:18" ht="14.25" thickBot="1">
      <c r="A6391" s="33" t="s">
        <v>657</v>
      </c>
      <c r="B6391" s="47">
        <v>41244</v>
      </c>
      <c r="C6391" t="s">
        <v>118</v>
      </c>
      <c r="D6391" t="s">
        <v>652</v>
      </c>
      <c r="E6391" t="s">
        <v>34</v>
      </c>
      <c r="F6391" t="s">
        <v>610</v>
      </c>
      <c r="G6391" t="s">
        <v>48</v>
      </c>
      <c r="I6391" t="s">
        <v>609</v>
      </c>
      <c r="K6391" s="34" t="s">
        <v>11</v>
      </c>
      <c r="L6391" s="37" t="str">
        <f t="shared" si="447"/>
        <v/>
      </c>
      <c r="M6391" s="34" t="s">
        <v>11</v>
      </c>
      <c r="N6391" s="36" t="str">
        <f t="shared" si="448"/>
        <v/>
      </c>
      <c r="O6391" s="34"/>
      <c r="P6391" s="34">
        <v>205044</v>
      </c>
      <c r="Q6391" s="37">
        <f t="shared" si="449"/>
        <v>205</v>
      </c>
      <c r="R6391" s="34">
        <v>52842</v>
      </c>
    </row>
    <row r="6392" spans="1:18" ht="14.25" thickBot="1">
      <c r="A6392" s="33" t="s">
        <v>657</v>
      </c>
      <c r="B6392" s="47">
        <v>41244</v>
      </c>
      <c r="C6392" t="s">
        <v>118</v>
      </c>
      <c r="D6392" t="s">
        <v>652</v>
      </c>
      <c r="E6392" t="s">
        <v>34</v>
      </c>
      <c r="F6392" t="s">
        <v>612</v>
      </c>
      <c r="G6392" t="s">
        <v>57</v>
      </c>
      <c r="I6392" t="s">
        <v>609</v>
      </c>
      <c r="K6392" s="34" t="s">
        <v>11</v>
      </c>
      <c r="L6392" s="37" t="str">
        <f t="shared" si="447"/>
        <v/>
      </c>
      <c r="M6392" s="34" t="s">
        <v>11</v>
      </c>
      <c r="N6392" s="36" t="str">
        <f t="shared" si="448"/>
        <v/>
      </c>
      <c r="O6392" s="34"/>
      <c r="P6392" s="34">
        <v>191511</v>
      </c>
      <c r="Q6392" s="37">
        <f t="shared" si="449"/>
        <v>192</v>
      </c>
      <c r="R6392" s="34">
        <v>57346</v>
      </c>
    </row>
    <row r="6393" spans="1:18" ht="14.25" thickBot="1">
      <c r="A6393" s="33" t="s">
        <v>657</v>
      </c>
      <c r="B6393" s="47">
        <v>41244</v>
      </c>
      <c r="C6393" t="s">
        <v>118</v>
      </c>
      <c r="D6393" t="s">
        <v>652</v>
      </c>
      <c r="E6393" t="s">
        <v>34</v>
      </c>
      <c r="F6393" t="s">
        <v>614</v>
      </c>
      <c r="G6393" t="s">
        <v>53</v>
      </c>
      <c r="I6393" t="s">
        <v>609</v>
      </c>
      <c r="K6393" s="34">
        <v>21450</v>
      </c>
      <c r="L6393" s="37">
        <f t="shared" si="447"/>
        <v>21</v>
      </c>
      <c r="M6393" s="34">
        <v>4075</v>
      </c>
      <c r="N6393" s="36">
        <f t="shared" si="448"/>
        <v>194.04761904761904</v>
      </c>
      <c r="O6393" s="34"/>
      <c r="P6393" s="34">
        <v>85706</v>
      </c>
      <c r="Q6393" s="37">
        <f t="shared" si="449"/>
        <v>86</v>
      </c>
      <c r="R6393" s="34">
        <v>16325</v>
      </c>
    </row>
    <row r="6394" spans="1:18" ht="14.25" thickBot="1">
      <c r="A6394" s="33" t="s">
        <v>657</v>
      </c>
      <c r="B6394" s="47">
        <v>41244</v>
      </c>
      <c r="C6394" t="s">
        <v>118</v>
      </c>
      <c r="D6394" t="s">
        <v>652</v>
      </c>
      <c r="E6394" t="s">
        <v>34</v>
      </c>
      <c r="F6394" t="s">
        <v>625</v>
      </c>
      <c r="G6394" t="s">
        <v>66</v>
      </c>
      <c r="I6394" t="s">
        <v>609</v>
      </c>
      <c r="K6394" s="34">
        <v>162000</v>
      </c>
      <c r="L6394" s="37">
        <f t="shared" si="447"/>
        <v>162</v>
      </c>
      <c r="M6394" s="34">
        <v>10123</v>
      </c>
      <c r="N6394" s="36">
        <f t="shared" si="448"/>
        <v>62.487654320987652</v>
      </c>
      <c r="O6394" s="34"/>
      <c r="P6394" s="34">
        <v>2685402</v>
      </c>
      <c r="Q6394" s="37">
        <f t="shared" si="449"/>
        <v>2685</v>
      </c>
      <c r="R6394" s="34">
        <v>178410</v>
      </c>
    </row>
    <row r="6395" spans="1:18" ht="14.25" thickBot="1">
      <c r="A6395" s="33" t="s">
        <v>657</v>
      </c>
      <c r="B6395" s="47">
        <v>41244</v>
      </c>
      <c r="C6395" t="s">
        <v>118</v>
      </c>
      <c r="D6395" t="s">
        <v>652</v>
      </c>
      <c r="E6395" t="s">
        <v>34</v>
      </c>
      <c r="F6395" t="s">
        <v>646</v>
      </c>
      <c r="G6395" t="s">
        <v>74</v>
      </c>
      <c r="I6395" t="s">
        <v>609</v>
      </c>
      <c r="K6395" s="34">
        <v>69964</v>
      </c>
      <c r="L6395" s="37">
        <f t="shared" si="447"/>
        <v>70</v>
      </c>
      <c r="M6395" s="34">
        <v>12687</v>
      </c>
      <c r="N6395" s="36">
        <f t="shared" si="448"/>
        <v>181.24285714285713</v>
      </c>
      <c r="O6395" s="34"/>
      <c r="P6395" s="34">
        <v>1262848</v>
      </c>
      <c r="Q6395" s="37">
        <f t="shared" si="449"/>
        <v>1263</v>
      </c>
      <c r="R6395" s="34">
        <v>226516</v>
      </c>
    </row>
    <row r="6396" spans="1:18" ht="14.25" thickBot="1">
      <c r="A6396" s="33" t="s">
        <v>657</v>
      </c>
      <c r="B6396" s="47">
        <v>41244</v>
      </c>
      <c r="C6396" t="s">
        <v>118</v>
      </c>
      <c r="D6396" t="s">
        <v>701</v>
      </c>
      <c r="E6396" t="s">
        <v>190</v>
      </c>
      <c r="F6396" t="s">
        <v>610</v>
      </c>
      <c r="G6396" t="s">
        <v>48</v>
      </c>
      <c r="I6396" t="s">
        <v>609</v>
      </c>
      <c r="K6396" s="34" t="s">
        <v>11</v>
      </c>
      <c r="L6396" s="37" t="str">
        <f t="shared" si="447"/>
        <v/>
      </c>
      <c r="M6396" s="34" t="s">
        <v>11</v>
      </c>
      <c r="N6396" s="36" t="str">
        <f t="shared" si="448"/>
        <v/>
      </c>
      <c r="O6396" s="34"/>
      <c r="P6396" s="34">
        <v>6407</v>
      </c>
      <c r="Q6396" s="37">
        <f t="shared" si="449"/>
        <v>6</v>
      </c>
      <c r="R6396" s="34">
        <v>2331</v>
      </c>
    </row>
    <row r="6397" spans="1:18" ht="14.25" thickBot="1">
      <c r="A6397" s="33" t="s">
        <v>657</v>
      </c>
      <c r="B6397" s="47">
        <v>41244</v>
      </c>
      <c r="C6397" t="s">
        <v>118</v>
      </c>
      <c r="D6397" t="s">
        <v>640</v>
      </c>
      <c r="E6397" t="s">
        <v>37</v>
      </c>
      <c r="F6397" t="s">
        <v>608</v>
      </c>
      <c r="G6397" t="s">
        <v>61</v>
      </c>
      <c r="I6397" t="s">
        <v>609</v>
      </c>
      <c r="K6397" s="34" t="s">
        <v>11</v>
      </c>
      <c r="L6397" s="37" t="str">
        <f t="shared" si="447"/>
        <v/>
      </c>
      <c r="M6397" s="34" t="s">
        <v>11</v>
      </c>
      <c r="N6397" s="36" t="str">
        <f t="shared" si="448"/>
        <v/>
      </c>
      <c r="O6397" s="34"/>
      <c r="P6397" s="34">
        <v>4910</v>
      </c>
      <c r="Q6397" s="37">
        <f t="shared" si="449"/>
        <v>5</v>
      </c>
      <c r="R6397" s="34">
        <v>2063</v>
      </c>
    </row>
    <row r="6398" spans="1:18" ht="14.25" thickBot="1">
      <c r="A6398" s="33" t="s">
        <v>657</v>
      </c>
      <c r="B6398" s="47">
        <v>41244</v>
      </c>
      <c r="C6398" t="s">
        <v>118</v>
      </c>
      <c r="D6398" t="s">
        <v>640</v>
      </c>
      <c r="E6398" t="s">
        <v>37</v>
      </c>
      <c r="F6398" t="s">
        <v>610</v>
      </c>
      <c r="G6398" t="s">
        <v>48</v>
      </c>
      <c r="I6398" t="s">
        <v>609</v>
      </c>
      <c r="K6398" s="34" t="s">
        <v>11</v>
      </c>
      <c r="L6398" s="37" t="str">
        <f t="shared" si="447"/>
        <v/>
      </c>
      <c r="M6398" s="34" t="s">
        <v>11</v>
      </c>
      <c r="N6398" s="36" t="str">
        <f t="shared" si="448"/>
        <v/>
      </c>
      <c r="O6398" s="34"/>
      <c r="P6398" s="34">
        <v>2410</v>
      </c>
      <c r="Q6398" s="37">
        <f t="shared" si="449"/>
        <v>2</v>
      </c>
      <c r="R6398" s="34">
        <v>1337</v>
      </c>
    </row>
    <row r="6399" spans="1:18" ht="14.25" thickBot="1">
      <c r="A6399" s="33" t="s">
        <v>657</v>
      </c>
      <c r="B6399" s="47">
        <v>41244</v>
      </c>
      <c r="C6399" t="s">
        <v>118</v>
      </c>
      <c r="D6399" t="s">
        <v>656</v>
      </c>
      <c r="E6399" t="s">
        <v>316</v>
      </c>
      <c r="F6399" t="s">
        <v>610</v>
      </c>
      <c r="G6399" t="s">
        <v>48</v>
      </c>
      <c r="I6399" t="s">
        <v>609</v>
      </c>
      <c r="K6399" s="34" t="s">
        <v>11</v>
      </c>
      <c r="L6399" s="37" t="str">
        <f t="shared" si="447"/>
        <v/>
      </c>
      <c r="M6399" s="34" t="s">
        <v>11</v>
      </c>
      <c r="N6399" s="36" t="str">
        <f t="shared" si="448"/>
        <v/>
      </c>
      <c r="O6399" s="34"/>
      <c r="P6399" s="34">
        <v>23897</v>
      </c>
      <c r="Q6399" s="37">
        <f t="shared" si="449"/>
        <v>24</v>
      </c>
      <c r="R6399" s="34">
        <v>7937</v>
      </c>
    </row>
    <row r="6400" spans="1:18" ht="14.25" thickBot="1">
      <c r="A6400" s="33" t="s">
        <v>657</v>
      </c>
      <c r="B6400" s="47">
        <v>41244</v>
      </c>
      <c r="C6400" t="s">
        <v>118</v>
      </c>
      <c r="D6400" t="s">
        <v>641</v>
      </c>
      <c r="E6400" t="s">
        <v>33</v>
      </c>
      <c r="F6400" t="s">
        <v>608</v>
      </c>
      <c r="G6400" t="s">
        <v>61</v>
      </c>
      <c r="I6400" t="s">
        <v>609</v>
      </c>
      <c r="K6400" s="34">
        <v>150654</v>
      </c>
      <c r="L6400" s="37">
        <f t="shared" si="447"/>
        <v>151</v>
      </c>
      <c r="M6400" s="34">
        <v>47259</v>
      </c>
      <c r="N6400" s="36">
        <f t="shared" si="448"/>
        <v>312.97350993377484</v>
      </c>
      <c r="O6400" s="34"/>
      <c r="P6400" s="34">
        <v>2294814</v>
      </c>
      <c r="Q6400" s="37">
        <f t="shared" si="449"/>
        <v>2295</v>
      </c>
      <c r="R6400" s="34">
        <v>641960</v>
      </c>
    </row>
    <row r="6401" spans="1:18" ht="14.25" thickBot="1">
      <c r="A6401" s="33" t="s">
        <v>657</v>
      </c>
      <c r="B6401" s="47">
        <v>41244</v>
      </c>
      <c r="C6401" t="s">
        <v>118</v>
      </c>
      <c r="D6401" t="s">
        <v>641</v>
      </c>
      <c r="E6401" t="s">
        <v>33</v>
      </c>
      <c r="F6401" t="s">
        <v>698</v>
      </c>
      <c r="G6401" t="s">
        <v>699</v>
      </c>
      <c r="I6401" t="s">
        <v>609</v>
      </c>
      <c r="K6401" s="34" t="s">
        <v>11</v>
      </c>
      <c r="L6401" s="37" t="str">
        <f t="shared" si="447"/>
        <v/>
      </c>
      <c r="M6401" s="34" t="s">
        <v>11</v>
      </c>
      <c r="N6401" s="36" t="str">
        <f t="shared" si="448"/>
        <v/>
      </c>
      <c r="O6401" s="34"/>
      <c r="P6401" s="34">
        <v>1500</v>
      </c>
      <c r="Q6401" s="37">
        <f t="shared" si="449"/>
        <v>2</v>
      </c>
      <c r="R6401" s="34">
        <v>849</v>
      </c>
    </row>
    <row r="6402" spans="1:18" ht="14.25" thickBot="1">
      <c r="A6402" s="33" t="s">
        <v>657</v>
      </c>
      <c r="B6402" s="47">
        <v>41244</v>
      </c>
      <c r="C6402" t="s">
        <v>118</v>
      </c>
      <c r="D6402" t="s">
        <v>641</v>
      </c>
      <c r="E6402" t="s">
        <v>33</v>
      </c>
      <c r="F6402" t="s">
        <v>610</v>
      </c>
      <c r="G6402" t="s">
        <v>48</v>
      </c>
      <c r="I6402" t="s">
        <v>609</v>
      </c>
      <c r="K6402" s="34">
        <v>142313</v>
      </c>
      <c r="L6402" s="37">
        <f t="shared" si="447"/>
        <v>142</v>
      </c>
      <c r="M6402" s="34">
        <v>21411</v>
      </c>
      <c r="N6402" s="36">
        <f t="shared" si="448"/>
        <v>150.78169014084506</v>
      </c>
      <c r="O6402" s="34"/>
      <c r="P6402" s="34">
        <v>6963916</v>
      </c>
      <c r="Q6402" s="37">
        <f t="shared" si="449"/>
        <v>6964</v>
      </c>
      <c r="R6402" s="34">
        <v>1135763</v>
      </c>
    </row>
    <row r="6403" spans="1:18" ht="14.25" thickBot="1">
      <c r="A6403" s="33" t="s">
        <v>657</v>
      </c>
      <c r="B6403" s="47">
        <v>41244</v>
      </c>
      <c r="C6403" t="s">
        <v>118</v>
      </c>
      <c r="D6403" t="s">
        <v>641</v>
      </c>
      <c r="E6403" t="s">
        <v>33</v>
      </c>
      <c r="F6403" t="s">
        <v>625</v>
      </c>
      <c r="G6403" t="s">
        <v>66</v>
      </c>
      <c r="I6403" t="s">
        <v>609</v>
      </c>
      <c r="K6403" s="34">
        <v>1007531</v>
      </c>
      <c r="L6403" s="37">
        <f t="shared" si="447"/>
        <v>1008</v>
      </c>
      <c r="M6403" s="34">
        <v>71883</v>
      </c>
      <c r="N6403" s="36">
        <f t="shared" si="448"/>
        <v>71.3125</v>
      </c>
      <c r="O6403" s="34"/>
      <c r="P6403" s="34">
        <v>16719177</v>
      </c>
      <c r="Q6403" s="37">
        <f t="shared" si="449"/>
        <v>16719</v>
      </c>
      <c r="R6403" s="34">
        <v>2074462</v>
      </c>
    </row>
    <row r="6404" spans="1:18" ht="14.25" thickBot="1">
      <c r="A6404" s="33" t="s">
        <v>657</v>
      </c>
      <c r="B6404" s="47">
        <v>41244</v>
      </c>
      <c r="C6404" t="s">
        <v>118</v>
      </c>
      <c r="D6404" t="s">
        <v>641</v>
      </c>
      <c r="E6404" t="s">
        <v>33</v>
      </c>
      <c r="F6404" t="s">
        <v>646</v>
      </c>
      <c r="G6404" t="s">
        <v>74</v>
      </c>
      <c r="I6404" t="s">
        <v>609</v>
      </c>
      <c r="K6404" s="34">
        <v>798424</v>
      </c>
      <c r="L6404" s="37">
        <f t="shared" si="447"/>
        <v>798</v>
      </c>
      <c r="M6404" s="34">
        <v>164167</v>
      </c>
      <c r="N6404" s="36">
        <f t="shared" si="448"/>
        <v>205.72305764411027</v>
      </c>
      <c r="O6404" s="34"/>
      <c r="P6404" s="34">
        <v>12151544</v>
      </c>
      <c r="Q6404" s="37">
        <f t="shared" si="449"/>
        <v>12152</v>
      </c>
      <c r="R6404" s="34">
        <v>2583306</v>
      </c>
    </row>
    <row r="6405" spans="1:18" ht="14.25" thickBot="1">
      <c r="A6405" s="33" t="s">
        <v>657</v>
      </c>
      <c r="B6405" s="47">
        <v>41244</v>
      </c>
      <c r="C6405" t="s">
        <v>118</v>
      </c>
      <c r="D6405" t="s">
        <v>661</v>
      </c>
      <c r="E6405" t="s">
        <v>41</v>
      </c>
      <c r="F6405" t="s">
        <v>625</v>
      </c>
      <c r="G6405" t="s">
        <v>66</v>
      </c>
      <c r="I6405" t="s">
        <v>609</v>
      </c>
      <c r="K6405" s="34" t="s">
        <v>11</v>
      </c>
      <c r="L6405" s="37" t="str">
        <f t="shared" si="447"/>
        <v/>
      </c>
      <c r="M6405" s="34" t="s">
        <v>11</v>
      </c>
      <c r="N6405" s="36" t="str">
        <f t="shared" si="448"/>
        <v/>
      </c>
      <c r="O6405" s="34"/>
      <c r="P6405" s="34">
        <v>53336</v>
      </c>
      <c r="Q6405" s="37">
        <f t="shared" si="449"/>
        <v>53</v>
      </c>
      <c r="R6405" s="34">
        <v>11487</v>
      </c>
    </row>
    <row r="6406" spans="1:18" ht="14.25" thickBot="1">
      <c r="A6406" s="33" t="s">
        <v>657</v>
      </c>
      <c r="B6406" s="47">
        <v>41244</v>
      </c>
      <c r="C6406" t="s">
        <v>118</v>
      </c>
      <c r="D6406" t="s">
        <v>674</v>
      </c>
      <c r="E6406" t="s">
        <v>46</v>
      </c>
      <c r="F6406" t="s">
        <v>625</v>
      </c>
      <c r="G6406" t="s">
        <v>66</v>
      </c>
      <c r="I6406" t="s">
        <v>609</v>
      </c>
      <c r="K6406" s="34" t="s">
        <v>11</v>
      </c>
      <c r="L6406" s="37" t="str">
        <f t="shared" ref="L6406:L6409" si="450">IF(ISERROR(ROUND(K6406*0.001,0))=TRUE,"",(ROUND(K6406*0.001,0)))</f>
        <v/>
      </c>
      <c r="M6406" s="34" t="s">
        <v>11</v>
      </c>
      <c r="N6406" s="36" t="str">
        <f t="shared" ref="N6406:N6409" si="451">IF(ISERROR(M6406/L6406)=TRUE,"",(M6406/L6406))</f>
        <v/>
      </c>
      <c r="O6406" s="34"/>
      <c r="P6406" s="34">
        <v>17840</v>
      </c>
      <c r="Q6406" s="37">
        <f t="shared" ref="Q6406:Q6409" si="452">IF(ISERROR(ROUND(P6406*0.001,0))=TRUE,"",(ROUND(P6406*0.001,0)))</f>
        <v>18</v>
      </c>
      <c r="R6406" s="34">
        <v>5983</v>
      </c>
    </row>
    <row r="6407" spans="1:18" ht="14.25" thickBot="1">
      <c r="A6407" s="33" t="s">
        <v>657</v>
      </c>
      <c r="B6407" s="47">
        <v>41244</v>
      </c>
      <c r="C6407" t="s">
        <v>118</v>
      </c>
      <c r="D6407" t="s">
        <v>662</v>
      </c>
      <c r="E6407" t="s">
        <v>545</v>
      </c>
      <c r="F6407" t="s">
        <v>610</v>
      </c>
      <c r="G6407" t="s">
        <v>48</v>
      </c>
      <c r="I6407" t="s">
        <v>609</v>
      </c>
      <c r="K6407" s="34" t="s">
        <v>11</v>
      </c>
      <c r="L6407" s="37" t="str">
        <f t="shared" si="450"/>
        <v/>
      </c>
      <c r="M6407" s="34" t="s">
        <v>11</v>
      </c>
      <c r="N6407" s="36" t="str">
        <f t="shared" si="451"/>
        <v/>
      </c>
      <c r="O6407" s="34"/>
      <c r="P6407" s="34">
        <v>17684</v>
      </c>
      <c r="Q6407" s="37">
        <f t="shared" si="452"/>
        <v>18</v>
      </c>
      <c r="R6407" s="34">
        <v>4619</v>
      </c>
    </row>
    <row r="6408" spans="1:18" ht="14.25" thickBot="1">
      <c r="A6408" s="33" t="s">
        <v>657</v>
      </c>
      <c r="B6408" s="47">
        <v>41244</v>
      </c>
      <c r="C6408" t="s">
        <v>118</v>
      </c>
      <c r="D6408" t="s">
        <v>662</v>
      </c>
      <c r="E6408" t="s">
        <v>545</v>
      </c>
      <c r="F6408" t="s">
        <v>646</v>
      </c>
      <c r="G6408" t="s">
        <v>74</v>
      </c>
      <c r="I6408" t="s">
        <v>609</v>
      </c>
      <c r="K6408" s="34" t="s">
        <v>11</v>
      </c>
      <c r="L6408" s="37" t="str">
        <f t="shared" si="450"/>
        <v/>
      </c>
      <c r="M6408" s="34" t="s">
        <v>11</v>
      </c>
      <c r="N6408" s="36" t="str">
        <f t="shared" si="451"/>
        <v/>
      </c>
      <c r="O6408" s="34"/>
      <c r="P6408" s="34">
        <v>278560</v>
      </c>
      <c r="Q6408" s="37">
        <f t="shared" si="452"/>
        <v>279</v>
      </c>
      <c r="R6408" s="34">
        <v>56870</v>
      </c>
    </row>
    <row r="6409" spans="1:18" ht="14.25" thickBot="1">
      <c r="A6409" s="33" t="s">
        <v>657</v>
      </c>
      <c r="B6409" s="47">
        <v>41244</v>
      </c>
      <c r="C6409" t="s">
        <v>118</v>
      </c>
      <c r="D6409" t="s">
        <v>660</v>
      </c>
      <c r="E6409" t="s">
        <v>550</v>
      </c>
      <c r="F6409" t="s">
        <v>620</v>
      </c>
      <c r="G6409" t="s">
        <v>67</v>
      </c>
      <c r="I6409" t="s">
        <v>609</v>
      </c>
      <c r="K6409" s="34" t="s">
        <v>11</v>
      </c>
      <c r="L6409" s="37" t="str">
        <f t="shared" si="450"/>
        <v/>
      </c>
      <c r="M6409" s="34" t="s">
        <v>11</v>
      </c>
      <c r="N6409" s="36" t="str">
        <f t="shared" si="451"/>
        <v/>
      </c>
      <c r="O6409" s="34"/>
      <c r="P6409" s="34">
        <v>47800</v>
      </c>
      <c r="Q6409" s="37">
        <f t="shared" si="452"/>
        <v>48</v>
      </c>
      <c r="R6409" s="34">
        <v>10034</v>
      </c>
    </row>
    <row r="6410" spans="1:18" ht="14.25" thickBot="1">
      <c r="A6410" s="33" t="s">
        <v>606</v>
      </c>
      <c r="B6410" s="47">
        <v>41244</v>
      </c>
      <c r="C6410" t="s">
        <v>118</v>
      </c>
      <c r="D6410" t="s">
        <v>607</v>
      </c>
      <c r="E6410" t="s">
        <v>44</v>
      </c>
      <c r="F6410" t="s">
        <v>608</v>
      </c>
      <c r="G6410" t="s">
        <v>61</v>
      </c>
      <c r="I6410" t="s">
        <v>609</v>
      </c>
      <c r="K6410" s="34">
        <v>440206</v>
      </c>
      <c r="L6410" s="37">
        <f>IF(ISERROR(ROUND(K6410*0.001,0))=TRUE,"",(ROUND(K6410*0.001,0)))</f>
        <v>440</v>
      </c>
      <c r="M6410" s="34">
        <v>58827</v>
      </c>
      <c r="N6410" s="36">
        <f>IF(ISERROR(M6410/L6410)=TRUE,"",(M6410/L6410))</f>
        <v>133.69772727272726</v>
      </c>
      <c r="O6410" s="34"/>
      <c r="P6410" s="34">
        <v>2695944</v>
      </c>
      <c r="Q6410" s="37">
        <f>IF(ISERROR(ROUND(P6410*0.001,0))=TRUE,"",(ROUND(P6410*0.001,0)))</f>
        <v>2696</v>
      </c>
      <c r="R6410" s="34">
        <v>373567</v>
      </c>
    </row>
    <row r="6411" spans="1:18" ht="14.25" thickBot="1">
      <c r="A6411" s="33" t="s">
        <v>606</v>
      </c>
      <c r="B6411" s="47">
        <v>41244</v>
      </c>
      <c r="C6411" t="s">
        <v>118</v>
      </c>
      <c r="D6411" t="s">
        <v>607</v>
      </c>
      <c r="E6411" t="s">
        <v>44</v>
      </c>
      <c r="F6411" t="s">
        <v>629</v>
      </c>
      <c r="G6411" t="s">
        <v>52</v>
      </c>
      <c r="I6411" t="s">
        <v>609</v>
      </c>
      <c r="K6411" s="34" t="s">
        <v>11</v>
      </c>
      <c r="L6411" s="37" t="str">
        <f t="shared" ref="L6411:L6474" si="453">IF(ISERROR(ROUND(K6411*0.001,0))=TRUE,"",(ROUND(K6411*0.001,0)))</f>
        <v/>
      </c>
      <c r="M6411" s="34" t="s">
        <v>11</v>
      </c>
      <c r="N6411" s="36" t="str">
        <f t="shared" ref="N6411:N6474" si="454">IF(ISERROR(M6411/L6411)=TRUE,"",(M6411/L6411))</f>
        <v/>
      </c>
      <c r="O6411" s="34"/>
      <c r="P6411" s="34">
        <v>102100</v>
      </c>
      <c r="Q6411" s="37">
        <f t="shared" ref="Q6411:Q6474" si="455">IF(ISERROR(ROUND(P6411*0.001,0))=TRUE,"",(ROUND(P6411*0.001,0)))</f>
        <v>102</v>
      </c>
      <c r="R6411" s="34">
        <v>4511</v>
      </c>
    </row>
    <row r="6412" spans="1:18" ht="14.25" thickBot="1">
      <c r="A6412" s="33" t="s">
        <v>606</v>
      </c>
      <c r="B6412" s="47">
        <v>41244</v>
      </c>
      <c r="C6412" t="s">
        <v>118</v>
      </c>
      <c r="D6412" t="s">
        <v>607</v>
      </c>
      <c r="E6412" t="s">
        <v>44</v>
      </c>
      <c r="F6412" t="s">
        <v>610</v>
      </c>
      <c r="G6412" t="s">
        <v>48</v>
      </c>
      <c r="I6412" t="s">
        <v>609</v>
      </c>
      <c r="K6412" s="34">
        <v>21344</v>
      </c>
      <c r="L6412" s="37">
        <f t="shared" si="453"/>
        <v>21</v>
      </c>
      <c r="M6412" s="34">
        <v>3841</v>
      </c>
      <c r="N6412" s="36">
        <f t="shared" si="454"/>
        <v>182.9047619047619</v>
      </c>
      <c r="O6412" s="34"/>
      <c r="P6412" s="34">
        <v>1305243</v>
      </c>
      <c r="Q6412" s="37">
        <f t="shared" si="455"/>
        <v>1305</v>
      </c>
      <c r="R6412" s="34">
        <v>211084</v>
      </c>
    </row>
    <row r="6413" spans="1:18" ht="14.25" thickBot="1">
      <c r="A6413" s="33" t="s">
        <v>606</v>
      </c>
      <c r="B6413" s="47">
        <v>41244</v>
      </c>
      <c r="C6413" t="s">
        <v>118</v>
      </c>
      <c r="D6413" t="s">
        <v>607</v>
      </c>
      <c r="E6413" t="s">
        <v>44</v>
      </c>
      <c r="F6413" t="s">
        <v>611</v>
      </c>
      <c r="G6413" t="s">
        <v>58</v>
      </c>
      <c r="I6413" t="s">
        <v>609</v>
      </c>
      <c r="K6413" s="34">
        <v>2249000</v>
      </c>
      <c r="L6413" s="37">
        <f t="shared" si="453"/>
        <v>2249</v>
      </c>
      <c r="M6413" s="34">
        <v>278696</v>
      </c>
      <c r="N6413" s="36">
        <f t="shared" si="454"/>
        <v>123.91996442863496</v>
      </c>
      <c r="O6413" s="34"/>
      <c r="P6413" s="34">
        <v>29614130</v>
      </c>
      <c r="Q6413" s="37">
        <f t="shared" si="455"/>
        <v>29614</v>
      </c>
      <c r="R6413" s="34">
        <v>3883039</v>
      </c>
    </row>
    <row r="6414" spans="1:18" ht="14.25" thickBot="1">
      <c r="A6414" s="33" t="s">
        <v>606</v>
      </c>
      <c r="B6414" s="47">
        <v>41244</v>
      </c>
      <c r="C6414" t="s">
        <v>118</v>
      </c>
      <c r="D6414" t="s">
        <v>607</v>
      </c>
      <c r="E6414" t="s">
        <v>44</v>
      </c>
      <c r="F6414" t="s">
        <v>612</v>
      </c>
      <c r="G6414" t="s">
        <v>57</v>
      </c>
      <c r="I6414" t="s">
        <v>609</v>
      </c>
      <c r="K6414" s="34" t="s">
        <v>11</v>
      </c>
      <c r="L6414" s="37" t="str">
        <f t="shared" si="453"/>
        <v/>
      </c>
      <c r="M6414" s="34" t="s">
        <v>11</v>
      </c>
      <c r="N6414" s="36" t="str">
        <f t="shared" si="454"/>
        <v/>
      </c>
      <c r="O6414" s="34"/>
      <c r="P6414" s="34">
        <v>1888824</v>
      </c>
      <c r="Q6414" s="37">
        <f t="shared" si="455"/>
        <v>1889</v>
      </c>
      <c r="R6414" s="34">
        <v>271151</v>
      </c>
    </row>
    <row r="6415" spans="1:18" ht="14.25" thickBot="1">
      <c r="A6415" s="33" t="s">
        <v>606</v>
      </c>
      <c r="B6415" s="47">
        <v>41244</v>
      </c>
      <c r="C6415" t="s">
        <v>118</v>
      </c>
      <c r="D6415" t="s">
        <v>607</v>
      </c>
      <c r="E6415" t="s">
        <v>44</v>
      </c>
      <c r="F6415" t="s">
        <v>623</v>
      </c>
      <c r="G6415" t="s">
        <v>56</v>
      </c>
      <c r="I6415" t="s">
        <v>609</v>
      </c>
      <c r="K6415" s="34" t="s">
        <v>11</v>
      </c>
      <c r="L6415" s="37" t="str">
        <f t="shared" si="453"/>
        <v/>
      </c>
      <c r="M6415" s="34" t="s">
        <v>11</v>
      </c>
      <c r="N6415" s="36" t="str">
        <f t="shared" si="454"/>
        <v/>
      </c>
      <c r="O6415" s="34"/>
      <c r="P6415" s="34">
        <v>193532</v>
      </c>
      <c r="Q6415" s="37">
        <f t="shared" si="455"/>
        <v>194</v>
      </c>
      <c r="R6415" s="34">
        <v>2264</v>
      </c>
    </row>
    <row r="6416" spans="1:18" ht="14.25" thickBot="1">
      <c r="A6416" s="33" t="s">
        <v>606</v>
      </c>
      <c r="B6416" s="47">
        <v>41244</v>
      </c>
      <c r="C6416" t="s">
        <v>118</v>
      </c>
      <c r="D6416" t="s">
        <v>607</v>
      </c>
      <c r="E6416" t="s">
        <v>44</v>
      </c>
      <c r="F6416" t="s">
        <v>613</v>
      </c>
      <c r="G6416" t="s">
        <v>55</v>
      </c>
      <c r="I6416" t="s">
        <v>609</v>
      </c>
      <c r="K6416" s="34">
        <v>550000</v>
      </c>
      <c r="L6416" s="37">
        <f t="shared" si="453"/>
        <v>550</v>
      </c>
      <c r="M6416" s="34">
        <v>68828</v>
      </c>
      <c r="N6416" s="36">
        <f t="shared" si="454"/>
        <v>125.14181818181818</v>
      </c>
      <c r="O6416" s="34"/>
      <c r="P6416" s="34">
        <v>7447000</v>
      </c>
      <c r="Q6416" s="37">
        <f t="shared" si="455"/>
        <v>7447</v>
      </c>
      <c r="R6416" s="34">
        <v>1108955</v>
      </c>
    </row>
    <row r="6417" spans="1:18" ht="14.25" thickBot="1">
      <c r="A6417" s="33" t="s">
        <v>606</v>
      </c>
      <c r="B6417" s="47">
        <v>41244</v>
      </c>
      <c r="C6417" t="s">
        <v>118</v>
      </c>
      <c r="D6417" t="s">
        <v>607</v>
      </c>
      <c r="E6417" t="s">
        <v>44</v>
      </c>
      <c r="F6417" t="s">
        <v>614</v>
      </c>
      <c r="G6417" t="s">
        <v>53</v>
      </c>
      <c r="I6417" t="s">
        <v>609</v>
      </c>
      <c r="K6417" s="34" t="s">
        <v>11</v>
      </c>
      <c r="L6417" s="37" t="str">
        <f t="shared" si="453"/>
        <v/>
      </c>
      <c r="M6417" s="34" t="s">
        <v>11</v>
      </c>
      <c r="N6417" s="36" t="str">
        <f t="shared" si="454"/>
        <v/>
      </c>
      <c r="O6417" s="34"/>
      <c r="P6417" s="34">
        <v>614643</v>
      </c>
      <c r="Q6417" s="37">
        <f t="shared" si="455"/>
        <v>615</v>
      </c>
      <c r="R6417" s="34">
        <v>104030</v>
      </c>
    </row>
    <row r="6418" spans="1:18" ht="14.25" thickBot="1">
      <c r="A6418" s="33" t="s">
        <v>606</v>
      </c>
      <c r="B6418" s="47">
        <v>41244</v>
      </c>
      <c r="C6418" t="s">
        <v>118</v>
      </c>
      <c r="D6418" t="s">
        <v>607</v>
      </c>
      <c r="E6418" t="s">
        <v>44</v>
      </c>
      <c r="F6418" t="s">
        <v>659</v>
      </c>
      <c r="G6418" t="s">
        <v>73</v>
      </c>
      <c r="I6418" t="s">
        <v>609</v>
      </c>
      <c r="K6418" s="34" t="s">
        <v>11</v>
      </c>
      <c r="L6418" s="37" t="str">
        <f t="shared" si="453"/>
        <v/>
      </c>
      <c r="M6418" s="34" t="s">
        <v>11</v>
      </c>
      <c r="N6418" s="36" t="str">
        <f t="shared" si="454"/>
        <v/>
      </c>
      <c r="O6418" s="34"/>
      <c r="P6418" s="34">
        <v>116800</v>
      </c>
      <c r="Q6418" s="37">
        <f t="shared" si="455"/>
        <v>117</v>
      </c>
      <c r="R6418" s="34">
        <v>16219</v>
      </c>
    </row>
    <row r="6419" spans="1:18" ht="14.25" thickBot="1">
      <c r="A6419" s="33" t="s">
        <v>606</v>
      </c>
      <c r="B6419" s="47">
        <v>41244</v>
      </c>
      <c r="C6419" t="s">
        <v>118</v>
      </c>
      <c r="D6419" t="s">
        <v>607</v>
      </c>
      <c r="E6419" t="s">
        <v>44</v>
      </c>
      <c r="F6419" t="s">
        <v>615</v>
      </c>
      <c r="G6419" t="s">
        <v>51</v>
      </c>
      <c r="I6419" t="s">
        <v>609</v>
      </c>
      <c r="K6419" s="34" t="s">
        <v>11</v>
      </c>
      <c r="L6419" s="37" t="str">
        <f t="shared" si="453"/>
        <v/>
      </c>
      <c r="M6419" s="34" t="s">
        <v>11</v>
      </c>
      <c r="N6419" s="36" t="str">
        <f t="shared" si="454"/>
        <v/>
      </c>
      <c r="O6419" s="34"/>
      <c r="P6419" s="34">
        <v>19300</v>
      </c>
      <c r="Q6419" s="37">
        <f t="shared" si="455"/>
        <v>19</v>
      </c>
      <c r="R6419" s="34">
        <v>3049</v>
      </c>
    </row>
    <row r="6420" spans="1:18" ht="14.25" thickBot="1">
      <c r="A6420" s="33" t="s">
        <v>606</v>
      </c>
      <c r="B6420" s="47">
        <v>41244</v>
      </c>
      <c r="C6420" t="s">
        <v>118</v>
      </c>
      <c r="D6420" t="s">
        <v>607</v>
      </c>
      <c r="E6420" t="s">
        <v>44</v>
      </c>
      <c r="F6420" t="s">
        <v>616</v>
      </c>
      <c r="G6420" t="s">
        <v>60</v>
      </c>
      <c r="I6420" t="s">
        <v>609</v>
      </c>
      <c r="K6420" s="34">
        <v>983849</v>
      </c>
      <c r="L6420" s="37">
        <f t="shared" si="453"/>
        <v>984</v>
      </c>
      <c r="M6420" s="34">
        <v>77835</v>
      </c>
      <c r="N6420" s="36">
        <f t="shared" si="454"/>
        <v>79.100609756097555</v>
      </c>
      <c r="O6420" s="34"/>
      <c r="P6420" s="34">
        <v>31714173</v>
      </c>
      <c r="Q6420" s="37">
        <f t="shared" si="455"/>
        <v>31714</v>
      </c>
      <c r="R6420" s="34">
        <v>4401632</v>
      </c>
    </row>
    <row r="6421" spans="1:18" ht="14.25" thickBot="1">
      <c r="A6421" s="33" t="s">
        <v>606</v>
      </c>
      <c r="B6421" s="47">
        <v>41244</v>
      </c>
      <c r="C6421" t="s">
        <v>118</v>
      </c>
      <c r="D6421" t="s">
        <v>607</v>
      </c>
      <c r="E6421" t="s">
        <v>44</v>
      </c>
      <c r="F6421" t="s">
        <v>617</v>
      </c>
      <c r="G6421" t="s">
        <v>64</v>
      </c>
      <c r="I6421" t="s">
        <v>609</v>
      </c>
      <c r="K6421" s="34" t="s">
        <v>11</v>
      </c>
      <c r="L6421" s="37" t="str">
        <f t="shared" si="453"/>
        <v/>
      </c>
      <c r="M6421" s="34" t="s">
        <v>11</v>
      </c>
      <c r="N6421" s="36" t="str">
        <f t="shared" si="454"/>
        <v/>
      </c>
      <c r="O6421" s="34"/>
      <c r="P6421" s="34">
        <v>90800</v>
      </c>
      <c r="Q6421" s="37">
        <f t="shared" si="455"/>
        <v>91</v>
      </c>
      <c r="R6421" s="34">
        <v>13674</v>
      </c>
    </row>
    <row r="6422" spans="1:18" ht="14.25" thickBot="1">
      <c r="A6422" s="33" t="s">
        <v>606</v>
      </c>
      <c r="B6422" s="47">
        <v>41244</v>
      </c>
      <c r="C6422" t="s">
        <v>118</v>
      </c>
      <c r="D6422" t="s">
        <v>607</v>
      </c>
      <c r="E6422" t="s">
        <v>44</v>
      </c>
      <c r="F6422" t="s">
        <v>625</v>
      </c>
      <c r="G6422" t="s">
        <v>66</v>
      </c>
      <c r="I6422" t="s">
        <v>609</v>
      </c>
      <c r="K6422" s="34">
        <v>164440</v>
      </c>
      <c r="L6422" s="37">
        <f t="shared" si="453"/>
        <v>164</v>
      </c>
      <c r="M6422" s="34">
        <v>23462</v>
      </c>
      <c r="N6422" s="36">
        <f t="shared" si="454"/>
        <v>143.0609756097561</v>
      </c>
      <c r="O6422" s="34"/>
      <c r="P6422" s="34">
        <v>695820</v>
      </c>
      <c r="Q6422" s="37">
        <f t="shared" si="455"/>
        <v>696</v>
      </c>
      <c r="R6422" s="34">
        <v>97311</v>
      </c>
    </row>
    <row r="6423" spans="1:18" ht="14.25" thickBot="1">
      <c r="A6423" s="33" t="s">
        <v>606</v>
      </c>
      <c r="B6423" s="47">
        <v>41244</v>
      </c>
      <c r="C6423" t="s">
        <v>118</v>
      </c>
      <c r="D6423" t="s">
        <v>607</v>
      </c>
      <c r="E6423" t="s">
        <v>44</v>
      </c>
      <c r="F6423" t="s">
        <v>618</v>
      </c>
      <c r="G6423" t="s">
        <v>47</v>
      </c>
      <c r="I6423" t="s">
        <v>609</v>
      </c>
      <c r="K6423" s="34" t="s">
        <v>11</v>
      </c>
      <c r="L6423" s="37" t="str">
        <f t="shared" si="453"/>
        <v/>
      </c>
      <c r="M6423" s="34" t="s">
        <v>11</v>
      </c>
      <c r="N6423" s="36" t="str">
        <f t="shared" si="454"/>
        <v/>
      </c>
      <c r="O6423" s="34"/>
      <c r="P6423" s="34">
        <v>8608000</v>
      </c>
      <c r="Q6423" s="37">
        <f t="shared" si="455"/>
        <v>8608</v>
      </c>
      <c r="R6423" s="34">
        <v>387820</v>
      </c>
    </row>
    <row r="6424" spans="1:18" ht="14.25" thickBot="1">
      <c r="A6424" s="33" t="s">
        <v>606</v>
      </c>
      <c r="B6424" s="47">
        <v>41244</v>
      </c>
      <c r="C6424" t="s">
        <v>118</v>
      </c>
      <c r="D6424" t="s">
        <v>607</v>
      </c>
      <c r="E6424" t="s">
        <v>44</v>
      </c>
      <c r="F6424" t="s">
        <v>619</v>
      </c>
      <c r="G6424" t="s">
        <v>54</v>
      </c>
      <c r="I6424" t="s">
        <v>609</v>
      </c>
      <c r="K6424" s="34" t="s">
        <v>11</v>
      </c>
      <c r="L6424" s="37" t="str">
        <f t="shared" si="453"/>
        <v/>
      </c>
      <c r="M6424" s="34" t="s">
        <v>11</v>
      </c>
      <c r="N6424" s="36" t="str">
        <f t="shared" si="454"/>
        <v/>
      </c>
      <c r="O6424" s="34"/>
      <c r="P6424" s="34">
        <v>68099</v>
      </c>
      <c r="Q6424" s="37">
        <f t="shared" si="455"/>
        <v>68</v>
      </c>
      <c r="R6424" s="34">
        <v>10055</v>
      </c>
    </row>
    <row r="6425" spans="1:18" ht="14.25" thickBot="1">
      <c r="A6425" s="33" t="s">
        <v>606</v>
      </c>
      <c r="B6425" s="47">
        <v>41244</v>
      </c>
      <c r="C6425" t="s">
        <v>118</v>
      </c>
      <c r="D6425" t="s">
        <v>607</v>
      </c>
      <c r="E6425" t="s">
        <v>44</v>
      </c>
      <c r="F6425" t="s">
        <v>620</v>
      </c>
      <c r="G6425" t="s">
        <v>67</v>
      </c>
      <c r="I6425" t="s">
        <v>609</v>
      </c>
      <c r="K6425" s="34">
        <v>94164</v>
      </c>
      <c r="L6425" s="37">
        <f t="shared" si="453"/>
        <v>94</v>
      </c>
      <c r="M6425" s="34">
        <v>12888</v>
      </c>
      <c r="N6425" s="36">
        <f t="shared" si="454"/>
        <v>137.10638297872342</v>
      </c>
      <c r="O6425" s="34"/>
      <c r="P6425" s="34">
        <v>1018897</v>
      </c>
      <c r="Q6425" s="37">
        <f t="shared" si="455"/>
        <v>1019</v>
      </c>
      <c r="R6425" s="34">
        <v>143359</v>
      </c>
    </row>
    <row r="6426" spans="1:18" ht="14.25" thickBot="1">
      <c r="A6426" s="33" t="s">
        <v>606</v>
      </c>
      <c r="B6426" s="47">
        <v>41244</v>
      </c>
      <c r="C6426" t="s">
        <v>118</v>
      </c>
      <c r="D6426" t="s">
        <v>607</v>
      </c>
      <c r="E6426" t="s">
        <v>44</v>
      </c>
      <c r="F6426" t="s">
        <v>621</v>
      </c>
      <c r="G6426" t="s">
        <v>50</v>
      </c>
      <c r="I6426" t="s">
        <v>609</v>
      </c>
      <c r="K6426" s="34">
        <v>4410000</v>
      </c>
      <c r="L6426" s="37">
        <f t="shared" si="453"/>
        <v>4410</v>
      </c>
      <c r="M6426" s="34">
        <v>485507</v>
      </c>
      <c r="N6426" s="36">
        <f t="shared" si="454"/>
        <v>110.09229024943311</v>
      </c>
      <c r="O6426" s="34"/>
      <c r="P6426" s="34">
        <v>26330360</v>
      </c>
      <c r="Q6426" s="37">
        <f t="shared" si="455"/>
        <v>26330</v>
      </c>
      <c r="R6426" s="34">
        <v>3436041</v>
      </c>
    </row>
    <row r="6427" spans="1:18" ht="14.25" thickBot="1">
      <c r="A6427" s="33" t="s">
        <v>606</v>
      </c>
      <c r="B6427" s="47">
        <v>41244</v>
      </c>
      <c r="C6427" t="s">
        <v>118</v>
      </c>
      <c r="D6427" t="s">
        <v>607</v>
      </c>
      <c r="E6427" t="s">
        <v>44</v>
      </c>
      <c r="F6427" t="s">
        <v>702</v>
      </c>
      <c r="G6427" t="s">
        <v>342</v>
      </c>
      <c r="I6427" t="s">
        <v>609</v>
      </c>
      <c r="K6427" s="34">
        <v>25200</v>
      </c>
      <c r="L6427" s="37">
        <f t="shared" si="453"/>
        <v>25</v>
      </c>
      <c r="M6427" s="34">
        <v>741</v>
      </c>
      <c r="N6427" s="36">
        <f t="shared" si="454"/>
        <v>29.64</v>
      </c>
      <c r="O6427" s="34"/>
      <c r="P6427" s="34">
        <v>25200</v>
      </c>
      <c r="Q6427" s="37">
        <f t="shared" si="455"/>
        <v>25</v>
      </c>
      <c r="R6427" s="34">
        <v>741</v>
      </c>
    </row>
    <row r="6428" spans="1:18" ht="14.25" thickBot="1">
      <c r="A6428" s="33" t="s">
        <v>606</v>
      </c>
      <c r="B6428" s="47">
        <v>41244</v>
      </c>
      <c r="C6428" t="s">
        <v>118</v>
      </c>
      <c r="D6428" t="s">
        <v>607</v>
      </c>
      <c r="E6428" t="s">
        <v>44</v>
      </c>
      <c r="F6428" t="s">
        <v>700</v>
      </c>
      <c r="G6428" t="s">
        <v>407</v>
      </c>
      <c r="I6428" t="s">
        <v>609</v>
      </c>
      <c r="K6428" s="34" t="s">
        <v>11</v>
      </c>
      <c r="L6428" s="37" t="str">
        <f t="shared" si="453"/>
        <v/>
      </c>
      <c r="M6428" s="34" t="s">
        <v>11</v>
      </c>
      <c r="N6428" s="36" t="str">
        <f t="shared" si="454"/>
        <v/>
      </c>
      <c r="O6428" s="34"/>
      <c r="P6428" s="34">
        <v>22020</v>
      </c>
      <c r="Q6428" s="37">
        <f t="shared" si="455"/>
        <v>22</v>
      </c>
      <c r="R6428" s="34">
        <v>2428</v>
      </c>
    </row>
    <row r="6429" spans="1:18" ht="14.25" thickBot="1">
      <c r="A6429" s="33" t="s">
        <v>606</v>
      </c>
      <c r="B6429" s="47">
        <v>41244</v>
      </c>
      <c r="C6429" t="s">
        <v>118</v>
      </c>
      <c r="D6429" t="s">
        <v>622</v>
      </c>
      <c r="E6429" t="s">
        <v>45</v>
      </c>
      <c r="F6429" t="s">
        <v>608</v>
      </c>
      <c r="G6429" t="s">
        <v>61</v>
      </c>
      <c r="I6429" t="s">
        <v>609</v>
      </c>
      <c r="K6429" s="34">
        <v>338760</v>
      </c>
      <c r="L6429" s="37">
        <f t="shared" si="453"/>
        <v>339</v>
      </c>
      <c r="M6429" s="34">
        <v>27797</v>
      </c>
      <c r="N6429" s="36">
        <f t="shared" si="454"/>
        <v>81.997050147492629</v>
      </c>
      <c r="O6429" s="34"/>
      <c r="P6429" s="34">
        <v>1650990</v>
      </c>
      <c r="Q6429" s="37">
        <f t="shared" si="455"/>
        <v>1651</v>
      </c>
      <c r="R6429" s="34">
        <v>90037</v>
      </c>
    </row>
    <row r="6430" spans="1:18" ht="14.25" thickBot="1">
      <c r="A6430" s="33" t="s">
        <v>606</v>
      </c>
      <c r="B6430" s="47">
        <v>41244</v>
      </c>
      <c r="C6430" t="s">
        <v>118</v>
      </c>
      <c r="D6430" t="s">
        <v>622</v>
      </c>
      <c r="E6430" t="s">
        <v>45</v>
      </c>
      <c r="F6430" t="s">
        <v>629</v>
      </c>
      <c r="G6430" t="s">
        <v>52</v>
      </c>
      <c r="I6430" t="s">
        <v>609</v>
      </c>
      <c r="K6430" s="34" t="s">
        <v>11</v>
      </c>
      <c r="L6430" s="37" t="str">
        <f t="shared" si="453"/>
        <v/>
      </c>
      <c r="M6430" s="34" t="s">
        <v>11</v>
      </c>
      <c r="N6430" s="36" t="str">
        <f t="shared" si="454"/>
        <v/>
      </c>
      <c r="O6430" s="34"/>
      <c r="P6430" s="34">
        <v>260870</v>
      </c>
      <c r="Q6430" s="37">
        <f t="shared" si="455"/>
        <v>261</v>
      </c>
      <c r="R6430" s="34">
        <v>11132</v>
      </c>
    </row>
    <row r="6431" spans="1:18" ht="14.25" thickBot="1">
      <c r="A6431" s="33" t="s">
        <v>606</v>
      </c>
      <c r="B6431" s="47">
        <v>41244</v>
      </c>
      <c r="C6431" t="s">
        <v>118</v>
      </c>
      <c r="D6431" t="s">
        <v>622</v>
      </c>
      <c r="E6431" t="s">
        <v>45</v>
      </c>
      <c r="F6431" t="s">
        <v>642</v>
      </c>
      <c r="G6431" t="s">
        <v>99</v>
      </c>
      <c r="I6431" t="s">
        <v>609</v>
      </c>
      <c r="K6431" s="34" t="s">
        <v>11</v>
      </c>
      <c r="L6431" s="37" t="str">
        <f t="shared" si="453"/>
        <v/>
      </c>
      <c r="M6431" s="34" t="s">
        <v>11</v>
      </c>
      <c r="N6431" s="36" t="str">
        <f t="shared" si="454"/>
        <v/>
      </c>
      <c r="O6431" s="34"/>
      <c r="P6431" s="34">
        <v>197276</v>
      </c>
      <c r="Q6431" s="37">
        <f t="shared" si="455"/>
        <v>197</v>
      </c>
      <c r="R6431" s="34">
        <v>8123</v>
      </c>
    </row>
    <row r="6432" spans="1:18" ht="14.25" thickBot="1">
      <c r="A6432" s="33" t="s">
        <v>606</v>
      </c>
      <c r="B6432" s="47">
        <v>41244</v>
      </c>
      <c r="C6432" t="s">
        <v>118</v>
      </c>
      <c r="D6432" t="s">
        <v>622</v>
      </c>
      <c r="E6432" t="s">
        <v>45</v>
      </c>
      <c r="F6432" t="s">
        <v>636</v>
      </c>
      <c r="G6432" t="s">
        <v>104</v>
      </c>
      <c r="I6432" t="s">
        <v>609</v>
      </c>
      <c r="K6432" s="34" t="s">
        <v>11</v>
      </c>
      <c r="L6432" s="37" t="str">
        <f t="shared" si="453"/>
        <v/>
      </c>
      <c r="M6432" s="34" t="s">
        <v>11</v>
      </c>
      <c r="N6432" s="36" t="str">
        <f t="shared" si="454"/>
        <v/>
      </c>
      <c r="O6432" s="34"/>
      <c r="P6432" s="34">
        <v>1205590</v>
      </c>
      <c r="Q6432" s="37">
        <f t="shared" si="455"/>
        <v>1206</v>
      </c>
      <c r="R6432" s="34">
        <v>54864</v>
      </c>
    </row>
    <row r="6433" spans="1:18" ht="14.25" thickBot="1">
      <c r="A6433" s="33" t="s">
        <v>606</v>
      </c>
      <c r="B6433" s="47">
        <v>41244</v>
      </c>
      <c r="C6433" t="s">
        <v>118</v>
      </c>
      <c r="D6433" t="s">
        <v>622</v>
      </c>
      <c r="E6433" t="s">
        <v>45</v>
      </c>
      <c r="F6433" t="s">
        <v>610</v>
      </c>
      <c r="G6433" t="s">
        <v>48</v>
      </c>
      <c r="I6433" t="s">
        <v>609</v>
      </c>
      <c r="K6433" s="34">
        <v>205513</v>
      </c>
      <c r="L6433" s="37">
        <f t="shared" si="453"/>
        <v>206</v>
      </c>
      <c r="M6433" s="34">
        <v>21321</v>
      </c>
      <c r="N6433" s="36">
        <f t="shared" si="454"/>
        <v>103.5</v>
      </c>
      <c r="O6433" s="34"/>
      <c r="P6433" s="34">
        <v>680879</v>
      </c>
      <c r="Q6433" s="37">
        <f t="shared" si="455"/>
        <v>681</v>
      </c>
      <c r="R6433" s="34">
        <v>63250</v>
      </c>
    </row>
    <row r="6434" spans="1:18" ht="14.25" thickBot="1">
      <c r="A6434" s="33" t="s">
        <v>606</v>
      </c>
      <c r="B6434" s="47">
        <v>41244</v>
      </c>
      <c r="C6434" t="s">
        <v>118</v>
      </c>
      <c r="D6434" t="s">
        <v>622</v>
      </c>
      <c r="E6434" t="s">
        <v>45</v>
      </c>
      <c r="F6434" t="s">
        <v>611</v>
      </c>
      <c r="G6434" t="s">
        <v>58</v>
      </c>
      <c r="I6434" t="s">
        <v>609</v>
      </c>
      <c r="K6434" s="34">
        <v>1010000</v>
      </c>
      <c r="L6434" s="37">
        <f t="shared" si="453"/>
        <v>1010</v>
      </c>
      <c r="M6434" s="34">
        <v>118977</v>
      </c>
      <c r="N6434" s="36">
        <f t="shared" si="454"/>
        <v>117.7990099009901</v>
      </c>
      <c r="O6434" s="34"/>
      <c r="P6434" s="34">
        <v>1010000</v>
      </c>
      <c r="Q6434" s="37">
        <f t="shared" si="455"/>
        <v>1010</v>
      </c>
      <c r="R6434" s="34">
        <v>118977</v>
      </c>
    </row>
    <row r="6435" spans="1:18" ht="14.25" thickBot="1">
      <c r="A6435" s="33" t="s">
        <v>606</v>
      </c>
      <c r="B6435" s="47">
        <v>41244</v>
      </c>
      <c r="C6435" t="s">
        <v>118</v>
      </c>
      <c r="D6435" t="s">
        <v>622</v>
      </c>
      <c r="E6435" t="s">
        <v>45</v>
      </c>
      <c r="F6435" t="s">
        <v>623</v>
      </c>
      <c r="G6435" t="s">
        <v>56</v>
      </c>
      <c r="I6435" t="s">
        <v>609</v>
      </c>
      <c r="K6435" s="34" t="s">
        <v>11</v>
      </c>
      <c r="L6435" s="37" t="str">
        <f t="shared" si="453"/>
        <v/>
      </c>
      <c r="M6435" s="34" t="s">
        <v>11</v>
      </c>
      <c r="N6435" s="36" t="str">
        <f t="shared" si="454"/>
        <v/>
      </c>
      <c r="O6435" s="34"/>
      <c r="P6435" s="34">
        <v>68320</v>
      </c>
      <c r="Q6435" s="37">
        <f t="shared" si="455"/>
        <v>68</v>
      </c>
      <c r="R6435" s="34">
        <v>7887</v>
      </c>
    </row>
    <row r="6436" spans="1:18" ht="14.25" thickBot="1">
      <c r="A6436" s="33" t="s">
        <v>606</v>
      </c>
      <c r="B6436" s="47">
        <v>41244</v>
      </c>
      <c r="C6436" t="s">
        <v>118</v>
      </c>
      <c r="D6436" t="s">
        <v>622</v>
      </c>
      <c r="E6436" t="s">
        <v>45</v>
      </c>
      <c r="F6436" t="s">
        <v>614</v>
      </c>
      <c r="G6436" t="s">
        <v>53</v>
      </c>
      <c r="I6436" t="s">
        <v>609</v>
      </c>
      <c r="K6436" s="34">
        <v>4342</v>
      </c>
      <c r="L6436" s="37">
        <f t="shared" si="453"/>
        <v>4</v>
      </c>
      <c r="M6436" s="34">
        <v>708</v>
      </c>
      <c r="N6436" s="36">
        <f t="shared" si="454"/>
        <v>177</v>
      </c>
      <c r="O6436" s="34"/>
      <c r="P6436" s="34">
        <v>82135</v>
      </c>
      <c r="Q6436" s="37">
        <f t="shared" si="455"/>
        <v>82</v>
      </c>
      <c r="R6436" s="34">
        <v>8008</v>
      </c>
    </row>
    <row r="6437" spans="1:18" ht="14.25" thickBot="1">
      <c r="A6437" s="33" t="s">
        <v>606</v>
      </c>
      <c r="B6437" s="47">
        <v>41244</v>
      </c>
      <c r="C6437" t="s">
        <v>118</v>
      </c>
      <c r="D6437" t="s">
        <v>622</v>
      </c>
      <c r="E6437" t="s">
        <v>45</v>
      </c>
      <c r="F6437" t="s">
        <v>624</v>
      </c>
      <c r="G6437" t="s">
        <v>63</v>
      </c>
      <c r="I6437" t="s">
        <v>609</v>
      </c>
      <c r="K6437" s="34" t="s">
        <v>11</v>
      </c>
      <c r="L6437" s="37" t="str">
        <f t="shared" si="453"/>
        <v/>
      </c>
      <c r="M6437" s="34" t="s">
        <v>11</v>
      </c>
      <c r="N6437" s="36" t="str">
        <f t="shared" si="454"/>
        <v/>
      </c>
      <c r="O6437" s="34"/>
      <c r="P6437" s="34">
        <v>24520</v>
      </c>
      <c r="Q6437" s="37">
        <f t="shared" si="455"/>
        <v>25</v>
      </c>
      <c r="R6437" s="34">
        <v>1886</v>
      </c>
    </row>
    <row r="6438" spans="1:18" ht="14.25" thickBot="1">
      <c r="A6438" s="33" t="s">
        <v>606</v>
      </c>
      <c r="B6438" s="47">
        <v>41244</v>
      </c>
      <c r="C6438" t="s">
        <v>118</v>
      </c>
      <c r="D6438" t="s">
        <v>622</v>
      </c>
      <c r="E6438" t="s">
        <v>45</v>
      </c>
      <c r="F6438" t="s">
        <v>616</v>
      </c>
      <c r="G6438" t="s">
        <v>60</v>
      </c>
      <c r="I6438" t="s">
        <v>609</v>
      </c>
      <c r="K6438" s="34">
        <v>229381</v>
      </c>
      <c r="L6438" s="37">
        <f t="shared" si="453"/>
        <v>229</v>
      </c>
      <c r="M6438" s="34">
        <v>10792</v>
      </c>
      <c r="N6438" s="36">
        <f t="shared" si="454"/>
        <v>47.126637554585152</v>
      </c>
      <c r="O6438" s="34"/>
      <c r="P6438" s="34">
        <v>1183328</v>
      </c>
      <c r="Q6438" s="37">
        <f t="shared" si="455"/>
        <v>1183</v>
      </c>
      <c r="R6438" s="34">
        <v>61306</v>
      </c>
    </row>
    <row r="6439" spans="1:18" ht="14.25" thickBot="1">
      <c r="A6439" s="33" t="s">
        <v>606</v>
      </c>
      <c r="B6439" s="47">
        <v>41244</v>
      </c>
      <c r="C6439" t="s">
        <v>118</v>
      </c>
      <c r="D6439" t="s">
        <v>622</v>
      </c>
      <c r="E6439" t="s">
        <v>45</v>
      </c>
      <c r="F6439" t="s">
        <v>653</v>
      </c>
      <c r="G6439" t="s">
        <v>654</v>
      </c>
      <c r="I6439" t="s">
        <v>609</v>
      </c>
      <c r="K6439" s="34" t="s">
        <v>11</v>
      </c>
      <c r="L6439" s="37" t="str">
        <f t="shared" si="453"/>
        <v/>
      </c>
      <c r="M6439" s="34" t="s">
        <v>11</v>
      </c>
      <c r="N6439" s="36" t="str">
        <f t="shared" si="454"/>
        <v/>
      </c>
      <c r="O6439" s="34"/>
      <c r="P6439" s="34">
        <v>106570</v>
      </c>
      <c r="Q6439" s="37">
        <f t="shared" si="455"/>
        <v>107</v>
      </c>
      <c r="R6439" s="34">
        <v>5590</v>
      </c>
    </row>
    <row r="6440" spans="1:18" ht="14.25" thickBot="1">
      <c r="A6440" s="33" t="s">
        <v>606</v>
      </c>
      <c r="B6440" s="47">
        <v>41244</v>
      </c>
      <c r="C6440" t="s">
        <v>118</v>
      </c>
      <c r="D6440" t="s">
        <v>622</v>
      </c>
      <c r="E6440" t="s">
        <v>45</v>
      </c>
      <c r="F6440" t="s">
        <v>617</v>
      </c>
      <c r="G6440" t="s">
        <v>64</v>
      </c>
      <c r="I6440" t="s">
        <v>609</v>
      </c>
      <c r="K6440" s="34" t="s">
        <v>11</v>
      </c>
      <c r="L6440" s="37" t="str">
        <f t="shared" si="453"/>
        <v/>
      </c>
      <c r="M6440" s="34" t="s">
        <v>11</v>
      </c>
      <c r="N6440" s="36" t="str">
        <f t="shared" si="454"/>
        <v/>
      </c>
      <c r="O6440" s="34"/>
      <c r="P6440" s="34">
        <v>109576</v>
      </c>
      <c r="Q6440" s="37">
        <f t="shared" si="455"/>
        <v>110</v>
      </c>
      <c r="R6440" s="34">
        <v>7454</v>
      </c>
    </row>
    <row r="6441" spans="1:18" ht="14.25" thickBot="1">
      <c r="A6441" s="33" t="s">
        <v>606</v>
      </c>
      <c r="B6441" s="47">
        <v>41244</v>
      </c>
      <c r="C6441" t="s">
        <v>118</v>
      </c>
      <c r="D6441" t="s">
        <v>622</v>
      </c>
      <c r="E6441" t="s">
        <v>45</v>
      </c>
      <c r="F6441" t="s">
        <v>625</v>
      </c>
      <c r="G6441" t="s">
        <v>66</v>
      </c>
      <c r="I6441" t="s">
        <v>609</v>
      </c>
      <c r="K6441" s="34">
        <v>100340</v>
      </c>
      <c r="L6441" s="37">
        <f t="shared" si="453"/>
        <v>100</v>
      </c>
      <c r="M6441" s="34">
        <v>13220</v>
      </c>
      <c r="N6441" s="36">
        <f t="shared" si="454"/>
        <v>132.19999999999999</v>
      </c>
      <c r="O6441" s="34"/>
      <c r="P6441" s="34">
        <v>8647240</v>
      </c>
      <c r="Q6441" s="37">
        <f t="shared" si="455"/>
        <v>8647</v>
      </c>
      <c r="R6441" s="34">
        <v>435569</v>
      </c>
    </row>
    <row r="6442" spans="1:18" ht="14.25" thickBot="1">
      <c r="A6442" s="33" t="s">
        <v>606</v>
      </c>
      <c r="B6442" s="47">
        <v>41244</v>
      </c>
      <c r="C6442" t="s">
        <v>118</v>
      </c>
      <c r="D6442" t="s">
        <v>622</v>
      </c>
      <c r="E6442" t="s">
        <v>45</v>
      </c>
      <c r="F6442" t="s">
        <v>618</v>
      </c>
      <c r="G6442" t="s">
        <v>47</v>
      </c>
      <c r="I6442" t="s">
        <v>609</v>
      </c>
      <c r="K6442" s="34">
        <v>970840</v>
      </c>
      <c r="L6442" s="37">
        <f t="shared" si="453"/>
        <v>971</v>
      </c>
      <c r="M6442" s="34">
        <v>38833</v>
      </c>
      <c r="N6442" s="36">
        <f t="shared" si="454"/>
        <v>39.992790937178164</v>
      </c>
      <c r="O6442" s="34"/>
      <c r="P6442" s="34">
        <v>2913800</v>
      </c>
      <c r="Q6442" s="37">
        <f t="shared" si="455"/>
        <v>2914</v>
      </c>
      <c r="R6442" s="34">
        <v>120119</v>
      </c>
    </row>
    <row r="6443" spans="1:18" ht="14.25" thickBot="1">
      <c r="A6443" s="33" t="s">
        <v>606</v>
      </c>
      <c r="B6443" s="47">
        <v>41244</v>
      </c>
      <c r="C6443" t="s">
        <v>118</v>
      </c>
      <c r="D6443" t="s">
        <v>622</v>
      </c>
      <c r="E6443" t="s">
        <v>45</v>
      </c>
      <c r="F6443" t="s">
        <v>621</v>
      </c>
      <c r="G6443" t="s">
        <v>50</v>
      </c>
      <c r="I6443" t="s">
        <v>609</v>
      </c>
      <c r="K6443" s="34" t="s">
        <v>11</v>
      </c>
      <c r="L6443" s="37" t="str">
        <f t="shared" si="453"/>
        <v/>
      </c>
      <c r="M6443" s="34" t="s">
        <v>11</v>
      </c>
      <c r="N6443" s="36" t="str">
        <f t="shared" si="454"/>
        <v/>
      </c>
      <c r="O6443" s="34"/>
      <c r="P6443" s="34">
        <v>1300000</v>
      </c>
      <c r="Q6443" s="37">
        <f t="shared" si="455"/>
        <v>1300</v>
      </c>
      <c r="R6443" s="34">
        <v>62079</v>
      </c>
    </row>
    <row r="6444" spans="1:18" ht="14.25" thickBot="1">
      <c r="A6444" s="33" t="s">
        <v>606</v>
      </c>
      <c r="B6444" s="47">
        <v>41244</v>
      </c>
      <c r="C6444" t="s">
        <v>118</v>
      </c>
      <c r="D6444" t="s">
        <v>622</v>
      </c>
      <c r="E6444" t="s">
        <v>45</v>
      </c>
      <c r="F6444" t="s">
        <v>626</v>
      </c>
      <c r="G6444" t="s">
        <v>62</v>
      </c>
      <c r="I6444" t="s">
        <v>609</v>
      </c>
      <c r="K6444" s="34" t="s">
        <v>11</v>
      </c>
      <c r="L6444" s="37" t="str">
        <f t="shared" si="453"/>
        <v/>
      </c>
      <c r="M6444" s="34" t="s">
        <v>11</v>
      </c>
      <c r="N6444" s="36" t="str">
        <f t="shared" si="454"/>
        <v/>
      </c>
      <c r="O6444" s="34"/>
      <c r="P6444" s="34">
        <v>119630</v>
      </c>
      <c r="Q6444" s="37">
        <f t="shared" si="455"/>
        <v>120</v>
      </c>
      <c r="R6444" s="34">
        <v>15475</v>
      </c>
    </row>
    <row r="6445" spans="1:18" ht="14.25" thickBot="1">
      <c r="A6445" s="33" t="s">
        <v>606</v>
      </c>
      <c r="B6445" s="47">
        <v>41244</v>
      </c>
      <c r="C6445" t="s">
        <v>118</v>
      </c>
      <c r="D6445" t="s">
        <v>622</v>
      </c>
      <c r="E6445" t="s">
        <v>45</v>
      </c>
      <c r="F6445" t="s">
        <v>646</v>
      </c>
      <c r="G6445" t="s">
        <v>74</v>
      </c>
      <c r="I6445" t="s">
        <v>609</v>
      </c>
      <c r="K6445" s="34" t="s">
        <v>11</v>
      </c>
      <c r="L6445" s="37" t="str">
        <f t="shared" si="453"/>
        <v/>
      </c>
      <c r="M6445" s="34" t="s">
        <v>11</v>
      </c>
      <c r="N6445" s="36" t="str">
        <f t="shared" si="454"/>
        <v/>
      </c>
      <c r="O6445" s="34"/>
      <c r="P6445" s="34">
        <v>194588</v>
      </c>
      <c r="Q6445" s="37">
        <f t="shared" si="455"/>
        <v>195</v>
      </c>
      <c r="R6445" s="34">
        <v>29099</v>
      </c>
    </row>
    <row r="6446" spans="1:18" ht="14.25" thickBot="1">
      <c r="A6446" s="33" t="s">
        <v>606</v>
      </c>
      <c r="B6446" s="47">
        <v>41244</v>
      </c>
      <c r="C6446" t="s">
        <v>118</v>
      </c>
      <c r="D6446" t="s">
        <v>622</v>
      </c>
      <c r="E6446" t="s">
        <v>45</v>
      </c>
      <c r="F6446" t="s">
        <v>627</v>
      </c>
      <c r="G6446" t="s">
        <v>59</v>
      </c>
      <c r="I6446" t="s">
        <v>609</v>
      </c>
      <c r="K6446" s="34">
        <v>83100</v>
      </c>
      <c r="L6446" s="37">
        <f t="shared" si="453"/>
        <v>83</v>
      </c>
      <c r="M6446" s="34">
        <v>4986</v>
      </c>
      <c r="N6446" s="36">
        <f t="shared" si="454"/>
        <v>60.072289156626503</v>
      </c>
      <c r="O6446" s="34"/>
      <c r="P6446" s="34">
        <v>517220</v>
      </c>
      <c r="Q6446" s="37">
        <f t="shared" si="455"/>
        <v>517</v>
      </c>
      <c r="R6446" s="34">
        <v>43153</v>
      </c>
    </row>
    <row r="6447" spans="1:18" ht="14.25" thickBot="1">
      <c r="A6447" s="33" t="s">
        <v>606</v>
      </c>
      <c r="B6447" s="47">
        <v>41244</v>
      </c>
      <c r="C6447" t="s">
        <v>118</v>
      </c>
      <c r="D6447" t="s">
        <v>622</v>
      </c>
      <c r="E6447" t="s">
        <v>45</v>
      </c>
      <c r="F6447" t="s">
        <v>648</v>
      </c>
      <c r="G6447" t="s">
        <v>649</v>
      </c>
      <c r="I6447" t="s">
        <v>609</v>
      </c>
      <c r="K6447" s="34">
        <v>212411</v>
      </c>
      <c r="L6447" s="37">
        <f t="shared" si="453"/>
        <v>212</v>
      </c>
      <c r="M6447" s="34">
        <v>11633</v>
      </c>
      <c r="N6447" s="36">
        <f t="shared" si="454"/>
        <v>54.872641509433961</v>
      </c>
      <c r="O6447" s="34"/>
      <c r="P6447" s="34">
        <v>611621</v>
      </c>
      <c r="Q6447" s="37">
        <f t="shared" si="455"/>
        <v>612</v>
      </c>
      <c r="R6447" s="34">
        <v>41798</v>
      </c>
    </row>
    <row r="6448" spans="1:18" ht="14.25" thickBot="1">
      <c r="A6448" s="33" t="s">
        <v>606</v>
      </c>
      <c r="B6448" s="47">
        <v>41244</v>
      </c>
      <c r="C6448" t="s">
        <v>118</v>
      </c>
      <c r="D6448" t="s">
        <v>622</v>
      </c>
      <c r="E6448" t="s">
        <v>45</v>
      </c>
      <c r="F6448" t="s">
        <v>696</v>
      </c>
      <c r="G6448" t="s">
        <v>697</v>
      </c>
      <c r="I6448" t="s">
        <v>609</v>
      </c>
      <c r="K6448" s="34" t="s">
        <v>11</v>
      </c>
      <c r="L6448" s="37" t="str">
        <f t="shared" si="453"/>
        <v/>
      </c>
      <c r="M6448" s="34" t="s">
        <v>11</v>
      </c>
      <c r="N6448" s="36" t="str">
        <f t="shared" si="454"/>
        <v/>
      </c>
      <c r="O6448" s="34"/>
      <c r="P6448" s="34">
        <v>3284</v>
      </c>
      <c r="Q6448" s="37">
        <f t="shared" si="455"/>
        <v>3</v>
      </c>
      <c r="R6448" s="34">
        <v>213</v>
      </c>
    </row>
    <row r="6449" spans="1:18" ht="14.25" thickBot="1">
      <c r="A6449" s="33" t="s">
        <v>606</v>
      </c>
      <c r="B6449" s="47">
        <v>41244</v>
      </c>
      <c r="C6449" t="s">
        <v>118</v>
      </c>
      <c r="D6449" t="s">
        <v>628</v>
      </c>
      <c r="E6449" t="s">
        <v>43</v>
      </c>
      <c r="F6449" t="s">
        <v>608</v>
      </c>
      <c r="G6449" t="s">
        <v>61</v>
      </c>
      <c r="I6449" t="s">
        <v>609</v>
      </c>
      <c r="K6449" s="34">
        <v>842760</v>
      </c>
      <c r="L6449" s="37">
        <f t="shared" si="453"/>
        <v>843</v>
      </c>
      <c r="M6449" s="34">
        <v>109124</v>
      </c>
      <c r="N6449" s="36">
        <f t="shared" si="454"/>
        <v>129.44721233689205</v>
      </c>
      <c r="O6449" s="34"/>
      <c r="P6449" s="34">
        <v>8476545</v>
      </c>
      <c r="Q6449" s="37">
        <f t="shared" si="455"/>
        <v>8477</v>
      </c>
      <c r="R6449" s="34">
        <v>1204980</v>
      </c>
    </row>
    <row r="6450" spans="1:18" ht="14.25" thickBot="1">
      <c r="A6450" s="33" t="s">
        <v>606</v>
      </c>
      <c r="B6450" s="47">
        <v>41244</v>
      </c>
      <c r="C6450" t="s">
        <v>118</v>
      </c>
      <c r="D6450" t="s">
        <v>628</v>
      </c>
      <c r="E6450" t="s">
        <v>43</v>
      </c>
      <c r="F6450" t="s">
        <v>629</v>
      </c>
      <c r="G6450" t="s">
        <v>52</v>
      </c>
      <c r="I6450" t="s">
        <v>609</v>
      </c>
      <c r="K6450" s="34" t="s">
        <v>11</v>
      </c>
      <c r="L6450" s="37" t="str">
        <f t="shared" si="453"/>
        <v/>
      </c>
      <c r="M6450" s="34" t="s">
        <v>11</v>
      </c>
      <c r="N6450" s="36" t="str">
        <f t="shared" si="454"/>
        <v/>
      </c>
      <c r="O6450" s="34"/>
      <c r="P6450" s="34">
        <v>351530</v>
      </c>
      <c r="Q6450" s="37">
        <f t="shared" si="455"/>
        <v>352</v>
      </c>
      <c r="R6450" s="34">
        <v>52608</v>
      </c>
    </row>
    <row r="6451" spans="1:18" ht="14.25" thickBot="1">
      <c r="A6451" s="33" t="s">
        <v>606</v>
      </c>
      <c r="B6451" s="47">
        <v>41244</v>
      </c>
      <c r="C6451" t="s">
        <v>118</v>
      </c>
      <c r="D6451" t="s">
        <v>628</v>
      </c>
      <c r="E6451" t="s">
        <v>43</v>
      </c>
      <c r="F6451" t="s">
        <v>610</v>
      </c>
      <c r="G6451" t="s">
        <v>48</v>
      </c>
      <c r="I6451" t="s">
        <v>609</v>
      </c>
      <c r="K6451" s="34">
        <v>688335</v>
      </c>
      <c r="L6451" s="37">
        <f t="shared" si="453"/>
        <v>688</v>
      </c>
      <c r="M6451" s="34">
        <v>86724</v>
      </c>
      <c r="N6451" s="36">
        <f t="shared" si="454"/>
        <v>126.05232558139535</v>
      </c>
      <c r="O6451" s="34"/>
      <c r="P6451" s="34">
        <v>2752789</v>
      </c>
      <c r="Q6451" s="37">
        <f t="shared" si="455"/>
        <v>2753</v>
      </c>
      <c r="R6451" s="34">
        <v>362676</v>
      </c>
    </row>
    <row r="6452" spans="1:18" ht="14.25" thickBot="1">
      <c r="A6452" s="33" t="s">
        <v>606</v>
      </c>
      <c r="B6452" s="47">
        <v>41244</v>
      </c>
      <c r="C6452" t="s">
        <v>118</v>
      </c>
      <c r="D6452" t="s">
        <v>628</v>
      </c>
      <c r="E6452" t="s">
        <v>43</v>
      </c>
      <c r="F6452" t="s">
        <v>614</v>
      </c>
      <c r="G6452" t="s">
        <v>53</v>
      </c>
      <c r="I6452" t="s">
        <v>609</v>
      </c>
      <c r="K6452" s="34" t="s">
        <v>11</v>
      </c>
      <c r="L6452" s="37" t="str">
        <f t="shared" si="453"/>
        <v/>
      </c>
      <c r="M6452" s="34" t="s">
        <v>11</v>
      </c>
      <c r="N6452" s="36" t="str">
        <f t="shared" si="454"/>
        <v/>
      </c>
      <c r="O6452" s="34"/>
      <c r="P6452" s="34">
        <v>89967</v>
      </c>
      <c r="Q6452" s="37">
        <f t="shared" si="455"/>
        <v>90</v>
      </c>
      <c r="R6452" s="34">
        <v>18447</v>
      </c>
    </row>
    <row r="6453" spans="1:18" ht="14.25" thickBot="1">
      <c r="A6453" s="33" t="s">
        <v>606</v>
      </c>
      <c r="B6453" s="47">
        <v>41244</v>
      </c>
      <c r="C6453" t="s">
        <v>118</v>
      </c>
      <c r="D6453" t="s">
        <v>628</v>
      </c>
      <c r="E6453" t="s">
        <v>43</v>
      </c>
      <c r="F6453" t="s">
        <v>616</v>
      </c>
      <c r="G6453" t="s">
        <v>60</v>
      </c>
      <c r="I6453" t="s">
        <v>609</v>
      </c>
      <c r="K6453" s="34">
        <v>336455</v>
      </c>
      <c r="L6453" s="37">
        <f t="shared" si="453"/>
        <v>336</v>
      </c>
      <c r="M6453" s="34">
        <v>45299</v>
      </c>
      <c r="N6453" s="36">
        <f t="shared" si="454"/>
        <v>134.81845238095238</v>
      </c>
      <c r="O6453" s="34"/>
      <c r="P6453" s="34">
        <v>800697</v>
      </c>
      <c r="Q6453" s="37">
        <f t="shared" si="455"/>
        <v>801</v>
      </c>
      <c r="R6453" s="34">
        <v>111259</v>
      </c>
    </row>
    <row r="6454" spans="1:18" ht="14.25" thickBot="1">
      <c r="A6454" s="33" t="s">
        <v>606</v>
      </c>
      <c r="B6454" s="47">
        <v>41244</v>
      </c>
      <c r="C6454" t="s">
        <v>118</v>
      </c>
      <c r="D6454" t="s">
        <v>628</v>
      </c>
      <c r="E6454" t="s">
        <v>43</v>
      </c>
      <c r="F6454" t="s">
        <v>625</v>
      </c>
      <c r="G6454" t="s">
        <v>66</v>
      </c>
      <c r="I6454" t="s">
        <v>609</v>
      </c>
      <c r="K6454" s="34">
        <v>103060</v>
      </c>
      <c r="L6454" s="37">
        <f t="shared" si="453"/>
        <v>103</v>
      </c>
      <c r="M6454" s="34">
        <v>14162</v>
      </c>
      <c r="N6454" s="36">
        <f t="shared" si="454"/>
        <v>137.49514563106797</v>
      </c>
      <c r="O6454" s="34"/>
      <c r="P6454" s="34">
        <v>709340</v>
      </c>
      <c r="Q6454" s="37">
        <f t="shared" si="455"/>
        <v>709</v>
      </c>
      <c r="R6454" s="34">
        <v>105333</v>
      </c>
    </row>
    <row r="6455" spans="1:18" ht="14.25" thickBot="1">
      <c r="A6455" s="33" t="s">
        <v>606</v>
      </c>
      <c r="B6455" s="47">
        <v>41244</v>
      </c>
      <c r="C6455" t="s">
        <v>118</v>
      </c>
      <c r="D6455" t="s">
        <v>628</v>
      </c>
      <c r="E6455" t="s">
        <v>43</v>
      </c>
      <c r="F6455" t="s">
        <v>620</v>
      </c>
      <c r="G6455" t="s">
        <v>67</v>
      </c>
      <c r="I6455" t="s">
        <v>609</v>
      </c>
      <c r="K6455" s="34">
        <v>417422</v>
      </c>
      <c r="L6455" s="37">
        <f t="shared" si="453"/>
        <v>417</v>
      </c>
      <c r="M6455" s="34">
        <v>56863</v>
      </c>
      <c r="N6455" s="36">
        <f t="shared" si="454"/>
        <v>136.3621103117506</v>
      </c>
      <c r="O6455" s="34"/>
      <c r="P6455" s="34">
        <v>933851</v>
      </c>
      <c r="Q6455" s="37">
        <f t="shared" si="455"/>
        <v>934</v>
      </c>
      <c r="R6455" s="34">
        <v>94636</v>
      </c>
    </row>
    <row r="6456" spans="1:18" ht="14.25" thickBot="1">
      <c r="A6456" s="33" t="s">
        <v>606</v>
      </c>
      <c r="B6456" s="47">
        <v>41244</v>
      </c>
      <c r="C6456" t="s">
        <v>118</v>
      </c>
      <c r="D6456" t="s">
        <v>628</v>
      </c>
      <c r="E6456" t="s">
        <v>43</v>
      </c>
      <c r="F6456" t="s">
        <v>626</v>
      </c>
      <c r="G6456" t="s">
        <v>62</v>
      </c>
      <c r="I6456" t="s">
        <v>609</v>
      </c>
      <c r="K6456" s="34">
        <v>49980</v>
      </c>
      <c r="L6456" s="37">
        <f t="shared" si="453"/>
        <v>50</v>
      </c>
      <c r="M6456" s="34">
        <v>6197</v>
      </c>
      <c r="N6456" s="36">
        <f t="shared" si="454"/>
        <v>123.94</v>
      </c>
      <c r="O6456" s="34"/>
      <c r="P6456" s="34">
        <v>510180</v>
      </c>
      <c r="Q6456" s="37">
        <f t="shared" si="455"/>
        <v>510</v>
      </c>
      <c r="R6456" s="34">
        <v>70366</v>
      </c>
    </row>
    <row r="6457" spans="1:18" ht="14.25" thickBot="1">
      <c r="A6457" s="33" t="s">
        <v>606</v>
      </c>
      <c r="B6457" s="47">
        <v>41244</v>
      </c>
      <c r="C6457" t="s">
        <v>118</v>
      </c>
      <c r="D6457" t="s">
        <v>628</v>
      </c>
      <c r="E6457" t="s">
        <v>43</v>
      </c>
      <c r="F6457" t="s">
        <v>646</v>
      </c>
      <c r="G6457" t="s">
        <v>74</v>
      </c>
      <c r="I6457" t="s">
        <v>609</v>
      </c>
      <c r="K6457" s="34" t="s">
        <v>11</v>
      </c>
      <c r="L6457" s="37" t="str">
        <f t="shared" si="453"/>
        <v/>
      </c>
      <c r="M6457" s="34" t="s">
        <v>11</v>
      </c>
      <c r="N6457" s="36" t="str">
        <f t="shared" si="454"/>
        <v/>
      </c>
      <c r="O6457" s="34"/>
      <c r="P6457" s="34">
        <v>16245</v>
      </c>
      <c r="Q6457" s="37">
        <f t="shared" si="455"/>
        <v>16</v>
      </c>
      <c r="R6457" s="34">
        <v>1684</v>
      </c>
    </row>
    <row r="6458" spans="1:18" ht="14.25" thickBot="1">
      <c r="A6458" s="33" t="s">
        <v>606</v>
      </c>
      <c r="B6458" s="47">
        <v>41244</v>
      </c>
      <c r="C6458" t="s">
        <v>118</v>
      </c>
      <c r="D6458" t="s">
        <v>628</v>
      </c>
      <c r="E6458" t="s">
        <v>43</v>
      </c>
      <c r="F6458" t="s">
        <v>630</v>
      </c>
      <c r="G6458" t="s">
        <v>49</v>
      </c>
      <c r="I6458" t="s">
        <v>609</v>
      </c>
      <c r="K6458" s="34" t="s">
        <v>11</v>
      </c>
      <c r="L6458" s="37" t="str">
        <f t="shared" si="453"/>
        <v/>
      </c>
      <c r="M6458" s="34" t="s">
        <v>11</v>
      </c>
      <c r="N6458" s="36" t="str">
        <f t="shared" si="454"/>
        <v/>
      </c>
      <c r="O6458" s="34"/>
      <c r="P6458" s="34">
        <v>129000</v>
      </c>
      <c r="Q6458" s="37">
        <f t="shared" si="455"/>
        <v>129</v>
      </c>
      <c r="R6458" s="34">
        <v>13685</v>
      </c>
    </row>
    <row r="6459" spans="1:18" ht="14.25" thickBot="1">
      <c r="A6459" s="33" t="s">
        <v>606</v>
      </c>
      <c r="B6459" s="47">
        <v>41244</v>
      </c>
      <c r="C6459" t="s">
        <v>118</v>
      </c>
      <c r="D6459" t="s">
        <v>631</v>
      </c>
      <c r="E6459" t="s">
        <v>42</v>
      </c>
      <c r="F6459" t="s">
        <v>608</v>
      </c>
      <c r="G6459" t="s">
        <v>61</v>
      </c>
      <c r="I6459" t="s">
        <v>609</v>
      </c>
      <c r="K6459" s="34" t="s">
        <v>11</v>
      </c>
      <c r="L6459" s="37" t="str">
        <f t="shared" si="453"/>
        <v/>
      </c>
      <c r="M6459" s="34" t="s">
        <v>11</v>
      </c>
      <c r="N6459" s="36" t="str">
        <f t="shared" si="454"/>
        <v/>
      </c>
      <c r="O6459" s="34"/>
      <c r="P6459" s="34">
        <v>61630</v>
      </c>
      <c r="Q6459" s="37">
        <f t="shared" si="455"/>
        <v>62</v>
      </c>
      <c r="R6459" s="34">
        <v>13038</v>
      </c>
    </row>
    <row r="6460" spans="1:18" ht="14.25" thickBot="1">
      <c r="A6460" s="33" t="s">
        <v>606</v>
      </c>
      <c r="B6460" s="47">
        <v>41244</v>
      </c>
      <c r="C6460" t="s">
        <v>118</v>
      </c>
      <c r="D6460" t="s">
        <v>631</v>
      </c>
      <c r="E6460" t="s">
        <v>42</v>
      </c>
      <c r="F6460" t="s">
        <v>610</v>
      </c>
      <c r="G6460" t="s">
        <v>48</v>
      </c>
      <c r="I6460" t="s">
        <v>609</v>
      </c>
      <c r="K6460" s="34">
        <v>42701</v>
      </c>
      <c r="L6460" s="37">
        <f t="shared" si="453"/>
        <v>43</v>
      </c>
      <c r="M6460" s="34">
        <v>4063</v>
      </c>
      <c r="N6460" s="36">
        <f t="shared" si="454"/>
        <v>94.488372093023258</v>
      </c>
      <c r="O6460" s="34"/>
      <c r="P6460" s="34">
        <v>390888</v>
      </c>
      <c r="Q6460" s="37">
        <f t="shared" si="455"/>
        <v>391</v>
      </c>
      <c r="R6460" s="34">
        <v>43518</v>
      </c>
    </row>
    <row r="6461" spans="1:18" ht="14.25" thickBot="1">
      <c r="A6461" s="33" t="s">
        <v>606</v>
      </c>
      <c r="B6461" s="47">
        <v>41244</v>
      </c>
      <c r="C6461" t="s">
        <v>118</v>
      </c>
      <c r="D6461" t="s">
        <v>631</v>
      </c>
      <c r="E6461" t="s">
        <v>42</v>
      </c>
      <c r="F6461" t="s">
        <v>614</v>
      </c>
      <c r="G6461" t="s">
        <v>53</v>
      </c>
      <c r="I6461" t="s">
        <v>609</v>
      </c>
      <c r="K6461" s="34" t="s">
        <v>11</v>
      </c>
      <c r="L6461" s="37" t="str">
        <f t="shared" si="453"/>
        <v/>
      </c>
      <c r="M6461" s="34" t="s">
        <v>11</v>
      </c>
      <c r="N6461" s="36" t="str">
        <f t="shared" si="454"/>
        <v/>
      </c>
      <c r="O6461" s="34"/>
      <c r="P6461" s="34">
        <v>14132</v>
      </c>
      <c r="Q6461" s="37">
        <f t="shared" si="455"/>
        <v>14</v>
      </c>
      <c r="R6461" s="34">
        <v>1393</v>
      </c>
    </row>
    <row r="6462" spans="1:18" ht="14.25" thickBot="1">
      <c r="A6462" s="33" t="s">
        <v>606</v>
      </c>
      <c r="B6462" s="47">
        <v>41244</v>
      </c>
      <c r="C6462" t="s">
        <v>118</v>
      </c>
      <c r="D6462" t="s">
        <v>631</v>
      </c>
      <c r="E6462" t="s">
        <v>42</v>
      </c>
      <c r="F6462" t="s">
        <v>625</v>
      </c>
      <c r="G6462" t="s">
        <v>66</v>
      </c>
      <c r="I6462" t="s">
        <v>609</v>
      </c>
      <c r="K6462" s="34" t="s">
        <v>11</v>
      </c>
      <c r="L6462" s="37" t="str">
        <f t="shared" si="453"/>
        <v/>
      </c>
      <c r="M6462" s="34" t="s">
        <v>11</v>
      </c>
      <c r="N6462" s="36" t="str">
        <f t="shared" si="454"/>
        <v/>
      </c>
      <c r="O6462" s="34"/>
      <c r="P6462" s="34">
        <v>10053</v>
      </c>
      <c r="Q6462" s="37">
        <f t="shared" si="455"/>
        <v>10</v>
      </c>
      <c r="R6462" s="34">
        <v>955</v>
      </c>
    </row>
    <row r="6463" spans="1:18" ht="14.25" thickBot="1">
      <c r="A6463" s="33" t="s">
        <v>606</v>
      </c>
      <c r="B6463" s="47">
        <v>41244</v>
      </c>
      <c r="C6463" t="s">
        <v>118</v>
      </c>
      <c r="D6463" t="s">
        <v>631</v>
      </c>
      <c r="E6463" t="s">
        <v>42</v>
      </c>
      <c r="F6463" t="s">
        <v>621</v>
      </c>
      <c r="G6463" t="s">
        <v>50</v>
      </c>
      <c r="I6463" t="s">
        <v>609</v>
      </c>
      <c r="K6463" s="34">
        <v>1640</v>
      </c>
      <c r="L6463" s="37">
        <f t="shared" si="453"/>
        <v>2</v>
      </c>
      <c r="M6463" s="34">
        <v>266</v>
      </c>
      <c r="N6463" s="36">
        <f t="shared" si="454"/>
        <v>133</v>
      </c>
      <c r="O6463" s="34"/>
      <c r="P6463" s="34">
        <v>3148</v>
      </c>
      <c r="Q6463" s="37">
        <f t="shared" si="455"/>
        <v>3</v>
      </c>
      <c r="R6463" s="34">
        <v>527</v>
      </c>
    </row>
    <row r="6464" spans="1:18" ht="14.25" thickBot="1">
      <c r="A6464" s="33" t="s">
        <v>606</v>
      </c>
      <c r="B6464" s="47">
        <v>41244</v>
      </c>
      <c r="C6464" t="s">
        <v>118</v>
      </c>
      <c r="D6464" t="s">
        <v>631</v>
      </c>
      <c r="E6464" t="s">
        <v>42</v>
      </c>
      <c r="F6464" t="s">
        <v>626</v>
      </c>
      <c r="G6464" t="s">
        <v>62</v>
      </c>
      <c r="I6464" t="s">
        <v>609</v>
      </c>
      <c r="K6464" s="34" t="s">
        <v>11</v>
      </c>
      <c r="L6464" s="37" t="str">
        <f t="shared" si="453"/>
        <v/>
      </c>
      <c r="M6464" s="34" t="s">
        <v>11</v>
      </c>
      <c r="N6464" s="36" t="str">
        <f t="shared" si="454"/>
        <v/>
      </c>
      <c r="O6464" s="34"/>
      <c r="P6464" s="34">
        <v>10000</v>
      </c>
      <c r="Q6464" s="37">
        <f t="shared" si="455"/>
        <v>10</v>
      </c>
      <c r="R6464" s="34">
        <v>766</v>
      </c>
    </row>
    <row r="6465" spans="1:18" ht="14.25" thickBot="1">
      <c r="A6465" s="33" t="s">
        <v>606</v>
      </c>
      <c r="B6465" s="47">
        <v>41244</v>
      </c>
      <c r="C6465" t="s">
        <v>118</v>
      </c>
      <c r="D6465" t="s">
        <v>631</v>
      </c>
      <c r="E6465" t="s">
        <v>42</v>
      </c>
      <c r="F6465" t="s">
        <v>630</v>
      </c>
      <c r="G6465" t="s">
        <v>49</v>
      </c>
      <c r="I6465" t="s">
        <v>609</v>
      </c>
      <c r="K6465" s="34" t="s">
        <v>11</v>
      </c>
      <c r="L6465" s="37" t="str">
        <f t="shared" si="453"/>
        <v/>
      </c>
      <c r="M6465" s="34" t="s">
        <v>11</v>
      </c>
      <c r="N6465" s="36" t="str">
        <f t="shared" si="454"/>
        <v/>
      </c>
      <c r="O6465" s="34"/>
      <c r="P6465" s="34">
        <v>16000</v>
      </c>
      <c r="Q6465" s="37">
        <f t="shared" si="455"/>
        <v>16</v>
      </c>
      <c r="R6465" s="34">
        <v>2873</v>
      </c>
    </row>
    <row r="6466" spans="1:18" ht="14.25" thickBot="1">
      <c r="A6466" s="33" t="s">
        <v>606</v>
      </c>
      <c r="B6466" s="47">
        <v>41244</v>
      </c>
      <c r="C6466" t="s">
        <v>118</v>
      </c>
      <c r="D6466" t="s">
        <v>632</v>
      </c>
      <c r="E6466" t="s">
        <v>39</v>
      </c>
      <c r="F6466" t="s">
        <v>614</v>
      </c>
      <c r="G6466" t="s">
        <v>53</v>
      </c>
      <c r="I6466" t="s">
        <v>609</v>
      </c>
      <c r="K6466" s="34">
        <v>19897</v>
      </c>
      <c r="L6466" s="37">
        <f t="shared" si="453"/>
        <v>20</v>
      </c>
      <c r="M6466" s="34">
        <v>3875</v>
      </c>
      <c r="N6466" s="36">
        <f t="shared" si="454"/>
        <v>193.75</v>
      </c>
      <c r="O6466" s="34"/>
      <c r="P6466" s="34">
        <v>117956</v>
      </c>
      <c r="Q6466" s="37">
        <f t="shared" si="455"/>
        <v>118</v>
      </c>
      <c r="R6466" s="34">
        <v>19509</v>
      </c>
    </row>
    <row r="6467" spans="1:18" ht="14.25" thickBot="1">
      <c r="A6467" s="33" t="s">
        <v>606</v>
      </c>
      <c r="B6467" s="47">
        <v>41244</v>
      </c>
      <c r="C6467" t="s">
        <v>118</v>
      </c>
      <c r="D6467" t="s">
        <v>632</v>
      </c>
      <c r="E6467" t="s">
        <v>39</v>
      </c>
      <c r="F6467" t="s">
        <v>650</v>
      </c>
      <c r="G6467" t="s">
        <v>212</v>
      </c>
      <c r="I6467" t="s">
        <v>609</v>
      </c>
      <c r="K6467" s="34" t="s">
        <v>11</v>
      </c>
      <c r="L6467" s="37" t="str">
        <f t="shared" si="453"/>
        <v/>
      </c>
      <c r="M6467" s="34" t="s">
        <v>11</v>
      </c>
      <c r="N6467" s="36" t="str">
        <f t="shared" si="454"/>
        <v/>
      </c>
      <c r="O6467" s="34"/>
      <c r="P6467" s="34">
        <v>5250</v>
      </c>
      <c r="Q6467" s="37">
        <f t="shared" si="455"/>
        <v>5</v>
      </c>
      <c r="R6467" s="34">
        <v>1541</v>
      </c>
    </row>
    <row r="6468" spans="1:18" ht="14.25" thickBot="1">
      <c r="A6468" s="33" t="s">
        <v>606</v>
      </c>
      <c r="B6468" s="47">
        <v>41244</v>
      </c>
      <c r="C6468" t="s">
        <v>118</v>
      </c>
      <c r="D6468" t="s">
        <v>632</v>
      </c>
      <c r="E6468" t="s">
        <v>39</v>
      </c>
      <c r="F6468" t="s">
        <v>626</v>
      </c>
      <c r="G6468" t="s">
        <v>62</v>
      </c>
      <c r="I6468" t="s">
        <v>609</v>
      </c>
      <c r="K6468" s="34" t="s">
        <v>11</v>
      </c>
      <c r="L6468" s="37" t="str">
        <f t="shared" si="453"/>
        <v/>
      </c>
      <c r="M6468" s="34" t="s">
        <v>11</v>
      </c>
      <c r="N6468" s="36" t="str">
        <f t="shared" si="454"/>
        <v/>
      </c>
      <c r="O6468" s="34"/>
      <c r="P6468" s="34">
        <v>2300</v>
      </c>
      <c r="Q6468" s="37">
        <f t="shared" si="455"/>
        <v>2</v>
      </c>
      <c r="R6468" s="34">
        <v>368</v>
      </c>
    </row>
    <row r="6469" spans="1:18" ht="14.25" thickBot="1">
      <c r="A6469" s="33" t="s">
        <v>606</v>
      </c>
      <c r="B6469" s="47">
        <v>41244</v>
      </c>
      <c r="C6469" t="s">
        <v>118</v>
      </c>
      <c r="D6469" t="s">
        <v>658</v>
      </c>
      <c r="E6469" t="s">
        <v>36</v>
      </c>
      <c r="F6469" t="s">
        <v>608</v>
      </c>
      <c r="G6469" t="s">
        <v>61</v>
      </c>
      <c r="I6469" t="s">
        <v>609</v>
      </c>
      <c r="K6469" s="34">
        <v>59830</v>
      </c>
      <c r="L6469" s="37">
        <f t="shared" si="453"/>
        <v>60</v>
      </c>
      <c r="M6469" s="34">
        <v>2676</v>
      </c>
      <c r="N6469" s="36">
        <f t="shared" si="454"/>
        <v>44.6</v>
      </c>
      <c r="O6469" s="34"/>
      <c r="P6469" s="34">
        <v>243918</v>
      </c>
      <c r="Q6469" s="37">
        <f t="shared" si="455"/>
        <v>244</v>
      </c>
      <c r="R6469" s="34">
        <v>27407</v>
      </c>
    </row>
    <row r="6470" spans="1:18" ht="14.25" thickBot="1">
      <c r="A6470" s="33" t="s">
        <v>606</v>
      </c>
      <c r="B6470" s="47">
        <v>41244</v>
      </c>
      <c r="C6470" t="s">
        <v>118</v>
      </c>
      <c r="D6470" t="s">
        <v>658</v>
      </c>
      <c r="E6470" t="s">
        <v>36</v>
      </c>
      <c r="F6470" t="s">
        <v>629</v>
      </c>
      <c r="G6470" t="s">
        <v>52</v>
      </c>
      <c r="I6470" t="s">
        <v>609</v>
      </c>
      <c r="K6470" s="34" t="s">
        <v>11</v>
      </c>
      <c r="L6470" s="37" t="str">
        <f t="shared" si="453"/>
        <v/>
      </c>
      <c r="M6470" s="34" t="s">
        <v>11</v>
      </c>
      <c r="N6470" s="36" t="str">
        <f t="shared" si="454"/>
        <v/>
      </c>
      <c r="O6470" s="34"/>
      <c r="P6470" s="34">
        <v>290110</v>
      </c>
      <c r="Q6470" s="37">
        <f t="shared" si="455"/>
        <v>290</v>
      </c>
      <c r="R6470" s="34">
        <v>14594</v>
      </c>
    </row>
    <row r="6471" spans="1:18" ht="14.25" thickBot="1">
      <c r="A6471" s="33" t="s">
        <v>606</v>
      </c>
      <c r="B6471" s="47">
        <v>41244</v>
      </c>
      <c r="C6471" t="s">
        <v>118</v>
      </c>
      <c r="D6471" t="s">
        <v>658</v>
      </c>
      <c r="E6471" t="s">
        <v>36</v>
      </c>
      <c r="F6471" t="s">
        <v>612</v>
      </c>
      <c r="G6471" t="s">
        <v>57</v>
      </c>
      <c r="I6471" t="s">
        <v>609</v>
      </c>
      <c r="K6471" s="34" t="s">
        <v>11</v>
      </c>
      <c r="L6471" s="37" t="str">
        <f t="shared" si="453"/>
        <v/>
      </c>
      <c r="M6471" s="34" t="s">
        <v>11</v>
      </c>
      <c r="N6471" s="36" t="str">
        <f t="shared" si="454"/>
        <v/>
      </c>
      <c r="O6471" s="34"/>
      <c r="P6471" s="34">
        <v>19808</v>
      </c>
      <c r="Q6471" s="37">
        <f t="shared" si="455"/>
        <v>20</v>
      </c>
      <c r="R6471" s="34">
        <v>3197</v>
      </c>
    </row>
    <row r="6472" spans="1:18" ht="14.25" thickBot="1">
      <c r="A6472" s="33" t="s">
        <v>606</v>
      </c>
      <c r="B6472" s="47">
        <v>41244</v>
      </c>
      <c r="C6472" t="s">
        <v>118</v>
      </c>
      <c r="D6472" t="s">
        <v>658</v>
      </c>
      <c r="E6472" t="s">
        <v>36</v>
      </c>
      <c r="F6472" t="s">
        <v>614</v>
      </c>
      <c r="G6472" t="s">
        <v>53</v>
      </c>
      <c r="I6472" t="s">
        <v>609</v>
      </c>
      <c r="K6472" s="34" t="s">
        <v>11</v>
      </c>
      <c r="L6472" s="37" t="str">
        <f t="shared" si="453"/>
        <v/>
      </c>
      <c r="M6472" s="34" t="s">
        <v>11</v>
      </c>
      <c r="N6472" s="36" t="str">
        <f t="shared" si="454"/>
        <v/>
      </c>
      <c r="O6472" s="34"/>
      <c r="P6472" s="34">
        <v>18360</v>
      </c>
      <c r="Q6472" s="37">
        <f t="shared" si="455"/>
        <v>18</v>
      </c>
      <c r="R6472" s="34">
        <v>2838</v>
      </c>
    </row>
    <row r="6473" spans="1:18" ht="14.25" thickBot="1">
      <c r="A6473" s="33" t="s">
        <v>606</v>
      </c>
      <c r="B6473" s="47">
        <v>41244</v>
      </c>
      <c r="C6473" t="s">
        <v>118</v>
      </c>
      <c r="D6473" t="s">
        <v>658</v>
      </c>
      <c r="E6473" t="s">
        <v>36</v>
      </c>
      <c r="F6473" t="s">
        <v>616</v>
      </c>
      <c r="G6473" t="s">
        <v>60</v>
      </c>
      <c r="I6473" t="s">
        <v>609</v>
      </c>
      <c r="K6473" s="34" t="s">
        <v>11</v>
      </c>
      <c r="L6473" s="37" t="str">
        <f t="shared" si="453"/>
        <v/>
      </c>
      <c r="M6473" s="34" t="s">
        <v>11</v>
      </c>
      <c r="N6473" s="36" t="str">
        <f t="shared" si="454"/>
        <v/>
      </c>
      <c r="O6473" s="34"/>
      <c r="P6473" s="34">
        <v>12362</v>
      </c>
      <c r="Q6473" s="37">
        <f t="shared" si="455"/>
        <v>12</v>
      </c>
      <c r="R6473" s="34">
        <v>1947</v>
      </c>
    </row>
    <row r="6474" spans="1:18" ht="14.25" thickBot="1">
      <c r="A6474" s="33" t="s">
        <v>606</v>
      </c>
      <c r="B6474" s="47">
        <v>41244</v>
      </c>
      <c r="C6474" t="s">
        <v>118</v>
      </c>
      <c r="D6474" t="s">
        <v>633</v>
      </c>
      <c r="E6474" t="s">
        <v>35</v>
      </c>
      <c r="F6474" t="s">
        <v>610</v>
      </c>
      <c r="G6474" t="s">
        <v>48</v>
      </c>
      <c r="I6474" t="s">
        <v>609</v>
      </c>
      <c r="K6474" s="34">
        <v>15382</v>
      </c>
      <c r="L6474" s="37">
        <f t="shared" si="453"/>
        <v>15</v>
      </c>
      <c r="M6474" s="34">
        <v>4651</v>
      </c>
      <c r="N6474" s="36">
        <f t="shared" si="454"/>
        <v>310.06666666666666</v>
      </c>
      <c r="O6474" s="34"/>
      <c r="P6474" s="34">
        <v>72114</v>
      </c>
      <c r="Q6474" s="37">
        <f t="shared" si="455"/>
        <v>72</v>
      </c>
      <c r="R6474" s="34">
        <v>18965</v>
      </c>
    </row>
    <row r="6475" spans="1:18" ht="14.25" thickBot="1">
      <c r="A6475" s="33" t="s">
        <v>606</v>
      </c>
      <c r="B6475" s="47">
        <v>41244</v>
      </c>
      <c r="C6475" t="s">
        <v>118</v>
      </c>
      <c r="D6475" t="s">
        <v>633</v>
      </c>
      <c r="E6475" t="s">
        <v>35</v>
      </c>
      <c r="F6475" t="s">
        <v>614</v>
      </c>
      <c r="G6475" t="s">
        <v>53</v>
      </c>
      <c r="I6475" t="s">
        <v>609</v>
      </c>
      <c r="K6475" s="34" t="s">
        <v>11</v>
      </c>
      <c r="L6475" s="37" t="str">
        <f t="shared" ref="L6475:L6497" si="456">IF(ISERROR(ROUND(K6475*0.001,0))=TRUE,"",(ROUND(K6475*0.001,0)))</f>
        <v/>
      </c>
      <c r="M6475" s="34" t="s">
        <v>11</v>
      </c>
      <c r="N6475" s="36" t="str">
        <f t="shared" ref="N6475:N6497" si="457">IF(ISERROR(M6475/L6475)=TRUE,"",(M6475/L6475))</f>
        <v/>
      </c>
      <c r="O6475" s="34"/>
      <c r="P6475" s="34">
        <v>64125</v>
      </c>
      <c r="Q6475" s="37">
        <f t="shared" ref="Q6475:Q6497" si="458">IF(ISERROR(ROUND(P6475*0.001,0))=TRUE,"",(ROUND(P6475*0.001,0)))</f>
        <v>64</v>
      </c>
      <c r="R6475" s="34">
        <v>11044</v>
      </c>
    </row>
    <row r="6476" spans="1:18" ht="14.25" thickBot="1">
      <c r="A6476" s="33" t="s">
        <v>606</v>
      </c>
      <c r="B6476" s="47">
        <v>41244</v>
      </c>
      <c r="C6476" t="s">
        <v>118</v>
      </c>
      <c r="D6476" t="s">
        <v>633</v>
      </c>
      <c r="E6476" t="s">
        <v>35</v>
      </c>
      <c r="F6476" t="s">
        <v>620</v>
      </c>
      <c r="G6476" t="s">
        <v>67</v>
      </c>
      <c r="I6476" t="s">
        <v>609</v>
      </c>
      <c r="K6476" s="34" t="s">
        <v>11</v>
      </c>
      <c r="L6476" s="37" t="str">
        <f t="shared" si="456"/>
        <v/>
      </c>
      <c r="M6476" s="34" t="s">
        <v>11</v>
      </c>
      <c r="N6476" s="36" t="str">
        <f t="shared" si="457"/>
        <v/>
      </c>
      <c r="O6476" s="34"/>
      <c r="P6476" s="34">
        <v>59990</v>
      </c>
      <c r="Q6476" s="37">
        <f t="shared" si="458"/>
        <v>60</v>
      </c>
      <c r="R6476" s="34">
        <v>11833</v>
      </c>
    </row>
    <row r="6477" spans="1:18" ht="14.25" thickBot="1">
      <c r="A6477" s="33" t="s">
        <v>606</v>
      </c>
      <c r="B6477" s="47">
        <v>41244</v>
      </c>
      <c r="C6477" t="s">
        <v>118</v>
      </c>
      <c r="D6477" t="s">
        <v>651</v>
      </c>
      <c r="E6477" t="s">
        <v>40</v>
      </c>
      <c r="F6477" t="s">
        <v>608</v>
      </c>
      <c r="G6477" t="s">
        <v>61</v>
      </c>
      <c r="I6477" t="s">
        <v>609</v>
      </c>
      <c r="K6477" s="34" t="s">
        <v>11</v>
      </c>
      <c r="L6477" s="37" t="str">
        <f t="shared" si="456"/>
        <v/>
      </c>
      <c r="M6477" s="34" t="s">
        <v>11</v>
      </c>
      <c r="N6477" s="36" t="str">
        <f t="shared" si="457"/>
        <v/>
      </c>
      <c r="O6477" s="34"/>
      <c r="P6477" s="34">
        <v>202050</v>
      </c>
      <c r="Q6477" s="37">
        <f t="shared" si="458"/>
        <v>202</v>
      </c>
      <c r="R6477" s="34">
        <v>9356</v>
      </c>
    </row>
    <row r="6478" spans="1:18" ht="14.25" thickBot="1">
      <c r="A6478" s="33" t="s">
        <v>606</v>
      </c>
      <c r="B6478" s="47">
        <v>41244</v>
      </c>
      <c r="C6478" t="s">
        <v>118</v>
      </c>
      <c r="D6478" t="s">
        <v>634</v>
      </c>
      <c r="E6478" t="s">
        <v>38</v>
      </c>
      <c r="F6478" t="s">
        <v>635</v>
      </c>
      <c r="G6478" t="s">
        <v>65</v>
      </c>
      <c r="I6478" t="s">
        <v>609</v>
      </c>
      <c r="K6478" s="34" t="s">
        <v>11</v>
      </c>
      <c r="L6478" s="37" t="str">
        <f t="shared" si="456"/>
        <v/>
      </c>
      <c r="M6478" s="34" t="s">
        <v>11</v>
      </c>
      <c r="N6478" s="36" t="str">
        <f t="shared" si="457"/>
        <v/>
      </c>
      <c r="O6478" s="34"/>
      <c r="P6478" s="34">
        <v>33360</v>
      </c>
      <c r="Q6478" s="37">
        <f t="shared" si="458"/>
        <v>33</v>
      </c>
      <c r="R6478" s="34">
        <v>8046</v>
      </c>
    </row>
    <row r="6479" spans="1:18" ht="14.25" thickBot="1">
      <c r="A6479" s="33" t="s">
        <v>606</v>
      </c>
      <c r="B6479" s="47">
        <v>41244</v>
      </c>
      <c r="C6479" t="s">
        <v>118</v>
      </c>
      <c r="D6479" t="s">
        <v>636</v>
      </c>
      <c r="E6479" t="s">
        <v>69</v>
      </c>
      <c r="F6479" t="s">
        <v>608</v>
      </c>
      <c r="G6479" t="s">
        <v>61</v>
      </c>
      <c r="I6479" t="s">
        <v>609</v>
      </c>
      <c r="K6479" s="34">
        <v>99910</v>
      </c>
      <c r="L6479" s="37">
        <f t="shared" si="456"/>
        <v>100</v>
      </c>
      <c r="M6479" s="34">
        <v>13502</v>
      </c>
      <c r="N6479" s="36">
        <f t="shared" si="457"/>
        <v>135.02000000000001</v>
      </c>
      <c r="O6479" s="34"/>
      <c r="P6479" s="34">
        <v>515178</v>
      </c>
      <c r="Q6479" s="37">
        <f t="shared" si="458"/>
        <v>515</v>
      </c>
      <c r="R6479" s="34">
        <v>76093</v>
      </c>
    </row>
    <row r="6480" spans="1:18" ht="14.25" thickBot="1">
      <c r="A6480" s="33" t="s">
        <v>606</v>
      </c>
      <c r="B6480" s="47">
        <v>41244</v>
      </c>
      <c r="C6480" t="s">
        <v>118</v>
      </c>
      <c r="D6480" t="s">
        <v>636</v>
      </c>
      <c r="E6480" t="s">
        <v>69</v>
      </c>
      <c r="F6480" t="s">
        <v>629</v>
      </c>
      <c r="G6480" t="s">
        <v>52</v>
      </c>
      <c r="I6480" t="s">
        <v>609</v>
      </c>
      <c r="K6480" s="34" t="s">
        <v>11</v>
      </c>
      <c r="L6480" s="37" t="str">
        <f t="shared" si="456"/>
        <v/>
      </c>
      <c r="M6480" s="34" t="s">
        <v>11</v>
      </c>
      <c r="N6480" s="36" t="str">
        <f t="shared" si="457"/>
        <v/>
      </c>
      <c r="O6480" s="34"/>
      <c r="P6480" s="34">
        <v>59890</v>
      </c>
      <c r="Q6480" s="37">
        <f t="shared" si="458"/>
        <v>60</v>
      </c>
      <c r="R6480" s="34">
        <v>7890</v>
      </c>
    </row>
    <row r="6481" spans="1:18" ht="14.25" thickBot="1">
      <c r="A6481" s="33" t="s">
        <v>606</v>
      </c>
      <c r="B6481" s="47">
        <v>41244</v>
      </c>
      <c r="C6481" t="s">
        <v>118</v>
      </c>
      <c r="D6481" t="s">
        <v>636</v>
      </c>
      <c r="E6481" t="s">
        <v>69</v>
      </c>
      <c r="F6481" t="s">
        <v>610</v>
      </c>
      <c r="G6481" t="s">
        <v>48</v>
      </c>
      <c r="I6481" t="s">
        <v>609</v>
      </c>
      <c r="K6481" s="34" t="s">
        <v>11</v>
      </c>
      <c r="L6481" s="37" t="str">
        <f t="shared" si="456"/>
        <v/>
      </c>
      <c r="M6481" s="34" t="s">
        <v>11</v>
      </c>
      <c r="N6481" s="36" t="str">
        <f t="shared" si="457"/>
        <v/>
      </c>
      <c r="O6481" s="34"/>
      <c r="P6481" s="34">
        <v>334500</v>
      </c>
      <c r="Q6481" s="37">
        <f t="shared" si="458"/>
        <v>335</v>
      </c>
      <c r="R6481" s="34">
        <v>56352</v>
      </c>
    </row>
    <row r="6482" spans="1:18" ht="14.25" thickBot="1">
      <c r="A6482" s="33" t="s">
        <v>606</v>
      </c>
      <c r="B6482" s="47">
        <v>41244</v>
      </c>
      <c r="C6482" t="s">
        <v>118</v>
      </c>
      <c r="D6482" t="s">
        <v>636</v>
      </c>
      <c r="E6482" t="s">
        <v>69</v>
      </c>
      <c r="F6482" t="s">
        <v>614</v>
      </c>
      <c r="G6482" t="s">
        <v>53</v>
      </c>
      <c r="I6482" t="s">
        <v>609</v>
      </c>
      <c r="K6482" s="34">
        <v>43429</v>
      </c>
      <c r="L6482" s="37">
        <f t="shared" si="456"/>
        <v>43</v>
      </c>
      <c r="M6482" s="34">
        <v>9401</v>
      </c>
      <c r="N6482" s="36">
        <f t="shared" si="457"/>
        <v>218.62790697674419</v>
      </c>
      <c r="O6482" s="34"/>
      <c r="P6482" s="34">
        <v>43429</v>
      </c>
      <c r="Q6482" s="37">
        <f t="shared" si="458"/>
        <v>43</v>
      </c>
      <c r="R6482" s="34">
        <v>9401</v>
      </c>
    </row>
    <row r="6483" spans="1:18" ht="14.25" thickBot="1">
      <c r="A6483" s="33" t="s">
        <v>606</v>
      </c>
      <c r="B6483" s="47">
        <v>41244</v>
      </c>
      <c r="C6483" t="s">
        <v>118</v>
      </c>
      <c r="D6483" t="s">
        <v>636</v>
      </c>
      <c r="E6483" t="s">
        <v>69</v>
      </c>
      <c r="F6483" t="s">
        <v>616</v>
      </c>
      <c r="G6483" t="s">
        <v>60</v>
      </c>
      <c r="I6483" t="s">
        <v>609</v>
      </c>
      <c r="K6483" s="34" t="s">
        <v>11</v>
      </c>
      <c r="L6483" s="37" t="str">
        <f t="shared" si="456"/>
        <v/>
      </c>
      <c r="M6483" s="34" t="s">
        <v>11</v>
      </c>
      <c r="N6483" s="36" t="str">
        <f t="shared" si="457"/>
        <v/>
      </c>
      <c r="O6483" s="34"/>
      <c r="P6483" s="34">
        <v>613196</v>
      </c>
      <c r="Q6483" s="37">
        <f t="shared" si="458"/>
        <v>613</v>
      </c>
      <c r="R6483" s="34">
        <v>86220</v>
      </c>
    </row>
    <row r="6484" spans="1:18" ht="14.25" thickBot="1">
      <c r="A6484" s="33" t="s">
        <v>606</v>
      </c>
      <c r="B6484" s="47">
        <v>41244</v>
      </c>
      <c r="C6484" t="s">
        <v>118</v>
      </c>
      <c r="D6484" t="s">
        <v>636</v>
      </c>
      <c r="E6484" t="s">
        <v>69</v>
      </c>
      <c r="F6484" t="s">
        <v>625</v>
      </c>
      <c r="G6484" t="s">
        <v>66</v>
      </c>
      <c r="I6484" t="s">
        <v>609</v>
      </c>
      <c r="K6484" s="34" t="s">
        <v>11</v>
      </c>
      <c r="L6484" s="37" t="str">
        <f t="shared" si="456"/>
        <v/>
      </c>
      <c r="M6484" s="34" t="s">
        <v>11</v>
      </c>
      <c r="N6484" s="36" t="str">
        <f t="shared" si="457"/>
        <v/>
      </c>
      <c r="O6484" s="34"/>
      <c r="P6484" s="34">
        <v>99940</v>
      </c>
      <c r="Q6484" s="37">
        <f t="shared" si="458"/>
        <v>100</v>
      </c>
      <c r="R6484" s="34">
        <v>14719</v>
      </c>
    </row>
    <row r="6485" spans="1:18" ht="14.25" thickBot="1">
      <c r="A6485" s="33" t="s">
        <v>606</v>
      </c>
      <c r="B6485" s="47">
        <v>41244</v>
      </c>
      <c r="C6485" t="s">
        <v>118</v>
      </c>
      <c r="D6485" t="s">
        <v>637</v>
      </c>
      <c r="E6485" t="s">
        <v>71</v>
      </c>
      <c r="F6485" t="s">
        <v>629</v>
      </c>
      <c r="G6485" t="s">
        <v>52</v>
      </c>
      <c r="I6485" t="s">
        <v>609</v>
      </c>
      <c r="K6485" s="34" t="s">
        <v>11</v>
      </c>
      <c r="L6485" s="37" t="str">
        <f t="shared" si="456"/>
        <v/>
      </c>
      <c r="M6485" s="34" t="s">
        <v>11</v>
      </c>
      <c r="N6485" s="36" t="str">
        <f t="shared" si="457"/>
        <v/>
      </c>
      <c r="O6485" s="34"/>
      <c r="P6485" s="34">
        <v>71200</v>
      </c>
      <c r="Q6485" s="37">
        <f t="shared" si="458"/>
        <v>71</v>
      </c>
      <c r="R6485" s="34">
        <v>3780</v>
      </c>
    </row>
    <row r="6486" spans="1:18" ht="14.25" thickBot="1">
      <c r="A6486" s="33" t="s">
        <v>606</v>
      </c>
      <c r="B6486" s="47">
        <v>41244</v>
      </c>
      <c r="C6486" t="s">
        <v>118</v>
      </c>
      <c r="D6486" t="s">
        <v>637</v>
      </c>
      <c r="E6486" t="s">
        <v>71</v>
      </c>
      <c r="F6486" t="s">
        <v>642</v>
      </c>
      <c r="G6486" t="s">
        <v>99</v>
      </c>
      <c r="I6486" t="s">
        <v>609</v>
      </c>
      <c r="K6486" s="34" t="s">
        <v>11</v>
      </c>
      <c r="L6486" s="37" t="str">
        <f t="shared" si="456"/>
        <v/>
      </c>
      <c r="M6486" s="34" t="s">
        <v>11</v>
      </c>
      <c r="N6486" s="36" t="str">
        <f t="shared" si="457"/>
        <v/>
      </c>
      <c r="O6486" s="34"/>
      <c r="P6486" s="34">
        <v>98950</v>
      </c>
      <c r="Q6486" s="37">
        <f t="shared" si="458"/>
        <v>99</v>
      </c>
      <c r="R6486" s="34">
        <v>4595</v>
      </c>
    </row>
    <row r="6487" spans="1:18" ht="14.25" thickBot="1">
      <c r="A6487" s="33" t="s">
        <v>606</v>
      </c>
      <c r="B6487" s="47">
        <v>41244</v>
      </c>
      <c r="C6487" t="s">
        <v>118</v>
      </c>
      <c r="D6487" t="s">
        <v>655</v>
      </c>
      <c r="E6487" t="s">
        <v>262</v>
      </c>
      <c r="F6487" t="s">
        <v>616</v>
      </c>
      <c r="G6487" t="s">
        <v>60</v>
      </c>
      <c r="I6487" t="s">
        <v>609</v>
      </c>
      <c r="K6487" s="34" t="s">
        <v>11</v>
      </c>
      <c r="L6487" s="37" t="str">
        <f t="shared" si="456"/>
        <v/>
      </c>
      <c r="M6487" s="34" t="s">
        <v>11</v>
      </c>
      <c r="N6487" s="36" t="str">
        <f t="shared" si="457"/>
        <v/>
      </c>
      <c r="O6487" s="34"/>
      <c r="P6487" s="34">
        <v>1984</v>
      </c>
      <c r="Q6487" s="37">
        <f t="shared" si="458"/>
        <v>2</v>
      </c>
      <c r="R6487" s="34">
        <v>583</v>
      </c>
    </row>
    <row r="6488" spans="1:18" ht="14.25" thickBot="1">
      <c r="A6488" s="33" t="s">
        <v>606</v>
      </c>
      <c r="B6488" s="47">
        <v>41244</v>
      </c>
      <c r="C6488" t="s">
        <v>118</v>
      </c>
      <c r="D6488" t="s">
        <v>638</v>
      </c>
      <c r="E6488" t="s">
        <v>70</v>
      </c>
      <c r="F6488" t="s">
        <v>610</v>
      </c>
      <c r="G6488" t="s">
        <v>48</v>
      </c>
      <c r="I6488" t="s">
        <v>609</v>
      </c>
      <c r="K6488" s="34" t="s">
        <v>11</v>
      </c>
      <c r="L6488" s="37" t="str">
        <f t="shared" si="456"/>
        <v/>
      </c>
      <c r="M6488" s="34" t="s">
        <v>11</v>
      </c>
      <c r="N6488" s="36" t="str">
        <f t="shared" si="457"/>
        <v/>
      </c>
      <c r="O6488" s="34"/>
      <c r="P6488" s="34">
        <v>49912</v>
      </c>
      <c r="Q6488" s="37">
        <f t="shared" si="458"/>
        <v>50</v>
      </c>
      <c r="R6488" s="34">
        <v>7931</v>
      </c>
    </row>
    <row r="6489" spans="1:18" ht="14.25" thickBot="1">
      <c r="A6489" s="33" t="s">
        <v>606</v>
      </c>
      <c r="B6489" s="47">
        <v>41244</v>
      </c>
      <c r="C6489" t="s">
        <v>118</v>
      </c>
      <c r="D6489" t="s">
        <v>638</v>
      </c>
      <c r="E6489" t="s">
        <v>70</v>
      </c>
      <c r="F6489" t="s">
        <v>616</v>
      </c>
      <c r="G6489" t="s">
        <v>60</v>
      </c>
      <c r="I6489" t="s">
        <v>609</v>
      </c>
      <c r="K6489" s="34" t="s">
        <v>11</v>
      </c>
      <c r="L6489" s="37" t="str">
        <f t="shared" si="456"/>
        <v/>
      </c>
      <c r="M6489" s="34" t="s">
        <v>11</v>
      </c>
      <c r="N6489" s="36" t="str">
        <f t="shared" si="457"/>
        <v/>
      </c>
      <c r="O6489" s="34"/>
      <c r="P6489" s="34">
        <v>18000</v>
      </c>
      <c r="Q6489" s="37">
        <f t="shared" si="458"/>
        <v>18</v>
      </c>
      <c r="R6489" s="34">
        <v>694</v>
      </c>
    </row>
    <row r="6490" spans="1:18" ht="14.25" thickBot="1">
      <c r="A6490" s="33" t="s">
        <v>606</v>
      </c>
      <c r="B6490" s="47">
        <v>41244</v>
      </c>
      <c r="C6490" t="s">
        <v>118</v>
      </c>
      <c r="D6490" t="s">
        <v>639</v>
      </c>
      <c r="E6490" t="s">
        <v>72</v>
      </c>
      <c r="F6490" t="s">
        <v>616</v>
      </c>
      <c r="G6490" t="s">
        <v>60</v>
      </c>
      <c r="I6490" t="s">
        <v>609</v>
      </c>
      <c r="K6490" s="34" t="s">
        <v>11</v>
      </c>
      <c r="L6490" s="37" t="str">
        <f t="shared" si="456"/>
        <v/>
      </c>
      <c r="M6490" s="34" t="s">
        <v>11</v>
      </c>
      <c r="N6490" s="36" t="str">
        <f t="shared" si="457"/>
        <v/>
      </c>
      <c r="O6490" s="34"/>
      <c r="P6490" s="34">
        <v>769616</v>
      </c>
      <c r="Q6490" s="37">
        <f t="shared" si="458"/>
        <v>770</v>
      </c>
      <c r="R6490" s="34">
        <v>49928</v>
      </c>
    </row>
    <row r="6491" spans="1:18" ht="14.25" thickBot="1">
      <c r="A6491" s="33" t="s">
        <v>606</v>
      </c>
      <c r="B6491" s="47">
        <v>41244</v>
      </c>
      <c r="C6491" t="s">
        <v>118</v>
      </c>
      <c r="D6491" t="s">
        <v>640</v>
      </c>
      <c r="E6491" t="s">
        <v>37</v>
      </c>
      <c r="F6491" t="s">
        <v>610</v>
      </c>
      <c r="G6491" t="s">
        <v>48</v>
      </c>
      <c r="I6491" t="s">
        <v>609</v>
      </c>
      <c r="K6491" s="34" t="s">
        <v>11</v>
      </c>
      <c r="L6491" s="37" t="str">
        <f t="shared" si="456"/>
        <v/>
      </c>
      <c r="M6491" s="34" t="s">
        <v>11</v>
      </c>
      <c r="N6491" s="36" t="str">
        <f t="shared" si="457"/>
        <v/>
      </c>
      <c r="O6491" s="34"/>
      <c r="P6491" s="34">
        <v>12369</v>
      </c>
      <c r="Q6491" s="37">
        <f t="shared" si="458"/>
        <v>12</v>
      </c>
      <c r="R6491" s="34">
        <v>4901</v>
      </c>
    </row>
    <row r="6492" spans="1:18" ht="14.25" thickBot="1">
      <c r="A6492" s="33" t="s">
        <v>606</v>
      </c>
      <c r="B6492" s="47">
        <v>41244</v>
      </c>
      <c r="C6492" t="s">
        <v>118</v>
      </c>
      <c r="D6492" t="s">
        <v>640</v>
      </c>
      <c r="E6492" t="s">
        <v>37</v>
      </c>
      <c r="F6492" t="s">
        <v>625</v>
      </c>
      <c r="G6492" t="s">
        <v>66</v>
      </c>
      <c r="I6492" t="s">
        <v>609</v>
      </c>
      <c r="K6492" s="34" t="s">
        <v>11</v>
      </c>
      <c r="L6492" s="37" t="str">
        <f t="shared" si="456"/>
        <v/>
      </c>
      <c r="M6492" s="34" t="s">
        <v>11</v>
      </c>
      <c r="N6492" s="36" t="str">
        <f t="shared" si="457"/>
        <v/>
      </c>
      <c r="O6492" s="34"/>
      <c r="P6492" s="34">
        <v>6766</v>
      </c>
      <c r="Q6492" s="37">
        <f t="shared" si="458"/>
        <v>7</v>
      </c>
      <c r="R6492" s="34">
        <v>964</v>
      </c>
    </row>
    <row r="6493" spans="1:18" ht="14.25" thickBot="1">
      <c r="A6493" s="33" t="s">
        <v>606</v>
      </c>
      <c r="B6493" s="47">
        <v>41244</v>
      </c>
      <c r="C6493" t="s">
        <v>118</v>
      </c>
      <c r="D6493" t="s">
        <v>612</v>
      </c>
      <c r="E6493" t="s">
        <v>68</v>
      </c>
      <c r="F6493" t="s">
        <v>625</v>
      </c>
      <c r="G6493" t="s">
        <v>66</v>
      </c>
      <c r="I6493" t="s">
        <v>609</v>
      </c>
      <c r="K6493" s="34">
        <v>15730</v>
      </c>
      <c r="L6493" s="37">
        <f t="shared" si="456"/>
        <v>16</v>
      </c>
      <c r="M6493" s="34">
        <v>3180</v>
      </c>
      <c r="N6493" s="36">
        <f t="shared" si="457"/>
        <v>198.75</v>
      </c>
      <c r="O6493" s="34"/>
      <c r="P6493" s="34">
        <v>124430</v>
      </c>
      <c r="Q6493" s="37">
        <f t="shared" si="458"/>
        <v>124</v>
      </c>
      <c r="R6493" s="34">
        <v>26620</v>
      </c>
    </row>
    <row r="6494" spans="1:18" ht="14.25" thickBot="1">
      <c r="A6494" s="33" t="s">
        <v>606</v>
      </c>
      <c r="B6494" s="47">
        <v>41244</v>
      </c>
      <c r="C6494" t="s">
        <v>118</v>
      </c>
      <c r="D6494" t="s">
        <v>656</v>
      </c>
      <c r="E6494" t="s">
        <v>316</v>
      </c>
      <c r="F6494" t="s">
        <v>610</v>
      </c>
      <c r="G6494" t="s">
        <v>48</v>
      </c>
      <c r="I6494" t="s">
        <v>609</v>
      </c>
      <c r="K6494" s="34" t="s">
        <v>11</v>
      </c>
      <c r="L6494" s="37" t="str">
        <f t="shared" si="456"/>
        <v/>
      </c>
      <c r="M6494" s="34" t="s">
        <v>11</v>
      </c>
      <c r="N6494" s="36" t="str">
        <f t="shared" si="457"/>
        <v/>
      </c>
      <c r="O6494" s="34"/>
      <c r="P6494" s="34">
        <v>42806</v>
      </c>
      <c r="Q6494" s="37">
        <f t="shared" si="458"/>
        <v>43</v>
      </c>
      <c r="R6494" s="34">
        <v>7759</v>
      </c>
    </row>
    <row r="6495" spans="1:18" ht="14.25" thickBot="1">
      <c r="A6495" s="33" t="s">
        <v>606</v>
      </c>
      <c r="B6495" s="47">
        <v>41244</v>
      </c>
      <c r="C6495" t="s">
        <v>118</v>
      </c>
      <c r="D6495" t="s">
        <v>669</v>
      </c>
      <c r="E6495" t="s">
        <v>348</v>
      </c>
      <c r="F6495" t="s">
        <v>610</v>
      </c>
      <c r="G6495" t="s">
        <v>48</v>
      </c>
      <c r="I6495" t="s">
        <v>609</v>
      </c>
      <c r="K6495" s="34">
        <v>12087</v>
      </c>
      <c r="L6495" s="37">
        <f t="shared" si="456"/>
        <v>12</v>
      </c>
      <c r="M6495" s="34">
        <v>3376</v>
      </c>
      <c r="N6495" s="36">
        <f t="shared" si="457"/>
        <v>281.33333333333331</v>
      </c>
      <c r="O6495" s="34"/>
      <c r="P6495" s="34">
        <v>36966</v>
      </c>
      <c r="Q6495" s="37">
        <f t="shared" si="458"/>
        <v>37</v>
      </c>
      <c r="R6495" s="34">
        <v>9375</v>
      </c>
    </row>
    <row r="6496" spans="1:18" ht="14.25" thickBot="1">
      <c r="A6496" s="33" t="s">
        <v>606</v>
      </c>
      <c r="B6496" s="47">
        <v>41244</v>
      </c>
      <c r="C6496" t="s">
        <v>118</v>
      </c>
      <c r="D6496" t="s">
        <v>641</v>
      </c>
      <c r="E6496" t="s">
        <v>33</v>
      </c>
      <c r="F6496" t="s">
        <v>614</v>
      </c>
      <c r="G6496" t="s">
        <v>53</v>
      </c>
      <c r="I6496" t="s">
        <v>609</v>
      </c>
      <c r="K6496" s="34">
        <v>3736</v>
      </c>
      <c r="L6496" s="37">
        <f t="shared" si="456"/>
        <v>4</v>
      </c>
      <c r="M6496" s="34">
        <v>1214</v>
      </c>
      <c r="N6496" s="36">
        <f t="shared" si="457"/>
        <v>303.5</v>
      </c>
      <c r="O6496" s="34"/>
      <c r="P6496" s="34">
        <v>11930</v>
      </c>
      <c r="Q6496" s="37">
        <f t="shared" si="458"/>
        <v>12</v>
      </c>
      <c r="R6496" s="34">
        <v>3652</v>
      </c>
    </row>
    <row r="6497" spans="1:18" ht="14.25" thickBot="1">
      <c r="A6497" s="33" t="s">
        <v>606</v>
      </c>
      <c r="B6497" s="47">
        <v>41244</v>
      </c>
      <c r="C6497" t="s">
        <v>118</v>
      </c>
      <c r="D6497" t="s">
        <v>641</v>
      </c>
      <c r="E6497" t="s">
        <v>33</v>
      </c>
      <c r="F6497" t="s">
        <v>616</v>
      </c>
      <c r="G6497" t="s">
        <v>60</v>
      </c>
      <c r="I6497" t="s">
        <v>609</v>
      </c>
      <c r="K6497" s="34" t="s">
        <v>11</v>
      </c>
      <c r="L6497" s="37" t="str">
        <f t="shared" si="456"/>
        <v/>
      </c>
      <c r="M6497" s="34" t="s">
        <v>11</v>
      </c>
      <c r="N6497" s="36" t="str">
        <f t="shared" si="457"/>
        <v/>
      </c>
      <c r="O6497" s="34"/>
      <c r="P6497" s="34">
        <v>2012</v>
      </c>
      <c r="Q6497" s="37">
        <f t="shared" si="458"/>
        <v>2</v>
      </c>
      <c r="R6497" s="34">
        <v>369</v>
      </c>
    </row>
    <row r="6498" spans="1:18" ht="14.25" thickBot="1">
      <c r="A6498" s="33" t="s">
        <v>657</v>
      </c>
      <c r="B6498" s="47">
        <v>41214</v>
      </c>
      <c r="C6498" t="s">
        <v>118</v>
      </c>
      <c r="D6498" t="s">
        <v>607</v>
      </c>
      <c r="E6498" t="s">
        <v>44</v>
      </c>
      <c r="F6498" t="s">
        <v>608</v>
      </c>
      <c r="G6498" t="s">
        <v>61</v>
      </c>
      <c r="I6498" t="s">
        <v>609</v>
      </c>
      <c r="K6498" s="34">
        <v>13537</v>
      </c>
      <c r="L6498" s="37">
        <f>IF(ISERROR(ROUND(K6498*0.001,0))=TRUE,"",(ROUND(K6498*0.001,0)))</f>
        <v>14</v>
      </c>
      <c r="M6498" s="34">
        <v>4692</v>
      </c>
      <c r="N6498" s="36">
        <f>IF(ISERROR(M6498/L6498)=TRUE,"",(M6498/L6498))</f>
        <v>335.14285714285717</v>
      </c>
      <c r="O6498" s="34"/>
      <c r="P6498" s="34">
        <v>2419939</v>
      </c>
      <c r="Q6498" s="37">
        <f>IF(ISERROR(ROUND(P6498*0.001,0))=TRUE,"",(ROUND(P6498*0.001,0)))</f>
        <v>2420</v>
      </c>
      <c r="R6498" s="34">
        <v>412214</v>
      </c>
    </row>
    <row r="6499" spans="1:18" ht="14.25" thickBot="1">
      <c r="A6499" s="33" t="s">
        <v>657</v>
      </c>
      <c r="B6499" s="47">
        <v>41214</v>
      </c>
      <c r="C6499" t="s">
        <v>118</v>
      </c>
      <c r="D6499" t="s">
        <v>607</v>
      </c>
      <c r="E6499" t="s">
        <v>44</v>
      </c>
      <c r="F6499" t="s">
        <v>610</v>
      </c>
      <c r="G6499" t="s">
        <v>48</v>
      </c>
      <c r="I6499" t="s">
        <v>609</v>
      </c>
      <c r="K6499" s="34">
        <v>732820</v>
      </c>
      <c r="L6499" s="37">
        <f t="shared" ref="L6499:L6562" si="459">IF(ISERROR(ROUND(K6499*0.001,0))=TRUE,"",(ROUND(K6499*0.001,0)))</f>
        <v>733</v>
      </c>
      <c r="M6499" s="34">
        <v>107677</v>
      </c>
      <c r="N6499" s="36">
        <f t="shared" ref="N6499:N6562" si="460">IF(ISERROR(M6499/L6499)=TRUE,"",(M6499/L6499))</f>
        <v>146.89904502046386</v>
      </c>
      <c r="O6499" s="34"/>
      <c r="P6499" s="34">
        <v>15156054</v>
      </c>
      <c r="Q6499" s="37">
        <f t="shared" ref="Q6499:Q6562" si="461">IF(ISERROR(ROUND(P6499*0.001,0))=TRUE,"",(ROUND(P6499*0.001,0)))</f>
        <v>15156</v>
      </c>
      <c r="R6499" s="34">
        <v>2194256</v>
      </c>
    </row>
    <row r="6500" spans="1:18" ht="14.25" thickBot="1">
      <c r="A6500" s="33" t="s">
        <v>657</v>
      </c>
      <c r="B6500" s="47">
        <v>41214</v>
      </c>
      <c r="C6500" t="s">
        <v>118</v>
      </c>
      <c r="D6500" t="s">
        <v>607</v>
      </c>
      <c r="E6500" t="s">
        <v>44</v>
      </c>
      <c r="F6500" t="s">
        <v>612</v>
      </c>
      <c r="G6500" t="s">
        <v>57</v>
      </c>
      <c r="I6500" t="s">
        <v>609</v>
      </c>
      <c r="K6500" s="34" t="s">
        <v>11</v>
      </c>
      <c r="L6500" s="37" t="str">
        <f t="shared" si="459"/>
        <v/>
      </c>
      <c r="M6500" s="34" t="s">
        <v>11</v>
      </c>
      <c r="N6500" s="36" t="str">
        <f t="shared" si="460"/>
        <v/>
      </c>
      <c r="O6500" s="34"/>
      <c r="P6500" s="34">
        <v>310992</v>
      </c>
      <c r="Q6500" s="37">
        <f t="shared" si="461"/>
        <v>311</v>
      </c>
      <c r="R6500" s="34">
        <v>95676</v>
      </c>
    </row>
    <row r="6501" spans="1:18" ht="14.25" thickBot="1">
      <c r="A6501" s="33" t="s">
        <v>657</v>
      </c>
      <c r="B6501" s="47">
        <v>41214</v>
      </c>
      <c r="C6501" t="s">
        <v>118</v>
      </c>
      <c r="D6501" t="s">
        <v>607</v>
      </c>
      <c r="E6501" t="s">
        <v>44</v>
      </c>
      <c r="F6501" t="s">
        <v>614</v>
      </c>
      <c r="G6501" t="s">
        <v>53</v>
      </c>
      <c r="I6501" t="s">
        <v>609</v>
      </c>
      <c r="K6501" s="34">
        <v>18929</v>
      </c>
      <c r="L6501" s="37">
        <f t="shared" si="459"/>
        <v>19</v>
      </c>
      <c r="M6501" s="34">
        <v>6037</v>
      </c>
      <c r="N6501" s="36">
        <f t="shared" si="460"/>
        <v>317.73684210526318</v>
      </c>
      <c r="O6501" s="34"/>
      <c r="P6501" s="34">
        <v>240627</v>
      </c>
      <c r="Q6501" s="37">
        <f t="shared" si="461"/>
        <v>241</v>
      </c>
      <c r="R6501" s="34">
        <v>53656</v>
      </c>
    </row>
    <row r="6502" spans="1:18" ht="14.25" thickBot="1">
      <c r="A6502" s="33" t="s">
        <v>657</v>
      </c>
      <c r="B6502" s="47">
        <v>41214</v>
      </c>
      <c r="C6502" t="s">
        <v>118</v>
      </c>
      <c r="D6502" t="s">
        <v>607</v>
      </c>
      <c r="E6502" t="s">
        <v>44</v>
      </c>
      <c r="F6502" t="s">
        <v>616</v>
      </c>
      <c r="G6502" t="s">
        <v>60</v>
      </c>
      <c r="I6502" t="s">
        <v>609</v>
      </c>
      <c r="K6502" s="34">
        <v>53441</v>
      </c>
      <c r="L6502" s="37">
        <f t="shared" si="459"/>
        <v>53</v>
      </c>
      <c r="M6502" s="34">
        <v>13664</v>
      </c>
      <c r="N6502" s="36">
        <f t="shared" si="460"/>
        <v>257.81132075471697</v>
      </c>
      <c r="O6502" s="34"/>
      <c r="P6502" s="34">
        <v>1167723</v>
      </c>
      <c r="Q6502" s="37">
        <f t="shared" si="461"/>
        <v>1168</v>
      </c>
      <c r="R6502" s="34">
        <v>224000</v>
      </c>
    </row>
    <row r="6503" spans="1:18" ht="14.25" thickBot="1">
      <c r="A6503" s="33" t="s">
        <v>657</v>
      </c>
      <c r="B6503" s="47">
        <v>41214</v>
      </c>
      <c r="C6503" t="s">
        <v>118</v>
      </c>
      <c r="D6503" t="s">
        <v>607</v>
      </c>
      <c r="E6503" t="s">
        <v>44</v>
      </c>
      <c r="F6503" t="s">
        <v>625</v>
      </c>
      <c r="G6503" t="s">
        <v>66</v>
      </c>
      <c r="I6503" t="s">
        <v>609</v>
      </c>
      <c r="K6503" s="34">
        <v>800944</v>
      </c>
      <c r="L6503" s="37">
        <f t="shared" si="459"/>
        <v>801</v>
      </c>
      <c r="M6503" s="34">
        <v>82855</v>
      </c>
      <c r="N6503" s="36">
        <f t="shared" si="460"/>
        <v>103.43945068664169</v>
      </c>
      <c r="O6503" s="34"/>
      <c r="P6503" s="34">
        <v>9625866</v>
      </c>
      <c r="Q6503" s="37">
        <f t="shared" si="461"/>
        <v>9626</v>
      </c>
      <c r="R6503" s="34">
        <v>1188504</v>
      </c>
    </row>
    <row r="6504" spans="1:18" ht="14.25" thickBot="1">
      <c r="A6504" s="33" t="s">
        <v>657</v>
      </c>
      <c r="B6504" s="47">
        <v>41214</v>
      </c>
      <c r="C6504" t="s">
        <v>118</v>
      </c>
      <c r="D6504" t="s">
        <v>607</v>
      </c>
      <c r="E6504" t="s">
        <v>44</v>
      </c>
      <c r="F6504" t="s">
        <v>620</v>
      </c>
      <c r="G6504" t="s">
        <v>67</v>
      </c>
      <c r="I6504" t="s">
        <v>609</v>
      </c>
      <c r="K6504" s="34" t="s">
        <v>11</v>
      </c>
      <c r="L6504" s="37" t="str">
        <f t="shared" si="459"/>
        <v/>
      </c>
      <c r="M6504" s="34" t="s">
        <v>11</v>
      </c>
      <c r="N6504" s="36" t="str">
        <f t="shared" si="460"/>
        <v/>
      </c>
      <c r="O6504" s="34"/>
      <c r="P6504" s="34">
        <v>70810</v>
      </c>
      <c r="Q6504" s="37">
        <f t="shared" si="461"/>
        <v>71</v>
      </c>
      <c r="R6504" s="34">
        <v>13494</v>
      </c>
    </row>
    <row r="6505" spans="1:18" ht="14.25" thickBot="1">
      <c r="A6505" s="33" t="s">
        <v>657</v>
      </c>
      <c r="B6505" s="47">
        <v>41214</v>
      </c>
      <c r="C6505" t="s">
        <v>118</v>
      </c>
      <c r="D6505" t="s">
        <v>607</v>
      </c>
      <c r="E6505" t="s">
        <v>44</v>
      </c>
      <c r="F6505" t="s">
        <v>646</v>
      </c>
      <c r="G6505" t="s">
        <v>74</v>
      </c>
      <c r="I6505" t="s">
        <v>609</v>
      </c>
      <c r="K6505" s="34">
        <v>1133294</v>
      </c>
      <c r="L6505" s="37">
        <f t="shared" si="459"/>
        <v>1133</v>
      </c>
      <c r="M6505" s="34">
        <v>155654</v>
      </c>
      <c r="N6505" s="36">
        <f t="shared" si="460"/>
        <v>137.38217122683142</v>
      </c>
      <c r="O6505" s="34"/>
      <c r="P6505" s="34">
        <v>12876986</v>
      </c>
      <c r="Q6505" s="37">
        <f t="shared" si="461"/>
        <v>12877</v>
      </c>
      <c r="R6505" s="34">
        <v>1805542</v>
      </c>
    </row>
    <row r="6506" spans="1:18" ht="14.25" thickBot="1">
      <c r="A6506" s="33" t="s">
        <v>657</v>
      </c>
      <c r="B6506" s="47">
        <v>41214</v>
      </c>
      <c r="C6506" t="s">
        <v>118</v>
      </c>
      <c r="D6506" t="s">
        <v>622</v>
      </c>
      <c r="E6506" t="s">
        <v>45</v>
      </c>
      <c r="F6506" t="s">
        <v>608</v>
      </c>
      <c r="G6506" t="s">
        <v>61</v>
      </c>
      <c r="I6506" t="s">
        <v>609</v>
      </c>
      <c r="K6506" s="34">
        <v>6083</v>
      </c>
      <c r="L6506" s="37">
        <f t="shared" si="459"/>
        <v>6</v>
      </c>
      <c r="M6506" s="34">
        <v>304</v>
      </c>
      <c r="N6506" s="36">
        <f t="shared" si="460"/>
        <v>50.666666666666664</v>
      </c>
      <c r="O6506" s="34"/>
      <c r="P6506" s="34">
        <v>44558</v>
      </c>
      <c r="Q6506" s="37">
        <f t="shared" si="461"/>
        <v>45</v>
      </c>
      <c r="R6506" s="34">
        <v>3730</v>
      </c>
    </row>
    <row r="6507" spans="1:18" ht="14.25" thickBot="1">
      <c r="A6507" s="33" t="s">
        <v>657</v>
      </c>
      <c r="B6507" s="47">
        <v>41214</v>
      </c>
      <c r="C6507" t="s">
        <v>118</v>
      </c>
      <c r="D6507" t="s">
        <v>622</v>
      </c>
      <c r="E6507" t="s">
        <v>45</v>
      </c>
      <c r="F6507" t="s">
        <v>610</v>
      </c>
      <c r="G6507" t="s">
        <v>48</v>
      </c>
      <c r="I6507" t="s">
        <v>609</v>
      </c>
      <c r="K6507" s="34" t="s">
        <v>11</v>
      </c>
      <c r="L6507" s="37" t="str">
        <f t="shared" si="459"/>
        <v/>
      </c>
      <c r="M6507" s="34" t="s">
        <v>11</v>
      </c>
      <c r="N6507" s="36" t="str">
        <f t="shared" si="460"/>
        <v/>
      </c>
      <c r="O6507" s="34"/>
      <c r="P6507" s="34">
        <v>38877</v>
      </c>
      <c r="Q6507" s="37">
        <f t="shared" si="461"/>
        <v>39</v>
      </c>
      <c r="R6507" s="34">
        <v>7255</v>
      </c>
    </row>
    <row r="6508" spans="1:18" ht="14.25" thickBot="1">
      <c r="A6508" s="33" t="s">
        <v>657</v>
      </c>
      <c r="B6508" s="47">
        <v>41214</v>
      </c>
      <c r="C6508" t="s">
        <v>118</v>
      </c>
      <c r="D6508" t="s">
        <v>622</v>
      </c>
      <c r="E6508" t="s">
        <v>45</v>
      </c>
      <c r="F6508" t="s">
        <v>616</v>
      </c>
      <c r="G6508" t="s">
        <v>60</v>
      </c>
      <c r="I6508" t="s">
        <v>609</v>
      </c>
      <c r="K6508" s="34">
        <v>40936</v>
      </c>
      <c r="L6508" s="37">
        <f t="shared" si="459"/>
        <v>41</v>
      </c>
      <c r="M6508" s="34">
        <v>4063</v>
      </c>
      <c r="N6508" s="36">
        <f t="shared" si="460"/>
        <v>99.097560975609753</v>
      </c>
      <c r="O6508" s="34"/>
      <c r="P6508" s="34">
        <v>54191</v>
      </c>
      <c r="Q6508" s="37">
        <f t="shared" si="461"/>
        <v>54</v>
      </c>
      <c r="R6508" s="34">
        <v>5664</v>
      </c>
    </row>
    <row r="6509" spans="1:18" ht="14.25" thickBot="1">
      <c r="A6509" s="33" t="s">
        <v>657</v>
      </c>
      <c r="B6509" s="47">
        <v>41214</v>
      </c>
      <c r="C6509" t="s">
        <v>118</v>
      </c>
      <c r="D6509" t="s">
        <v>622</v>
      </c>
      <c r="E6509" t="s">
        <v>45</v>
      </c>
      <c r="F6509" t="s">
        <v>625</v>
      </c>
      <c r="G6509" t="s">
        <v>66</v>
      </c>
      <c r="I6509" t="s">
        <v>609</v>
      </c>
      <c r="K6509" s="34">
        <v>34492</v>
      </c>
      <c r="L6509" s="37">
        <f t="shared" si="459"/>
        <v>34</v>
      </c>
      <c r="M6509" s="34">
        <v>5102</v>
      </c>
      <c r="N6509" s="36">
        <f t="shared" si="460"/>
        <v>150.05882352941177</v>
      </c>
      <c r="O6509" s="34"/>
      <c r="P6509" s="34">
        <v>577098</v>
      </c>
      <c r="Q6509" s="37">
        <f t="shared" si="461"/>
        <v>577</v>
      </c>
      <c r="R6509" s="34">
        <v>79133</v>
      </c>
    </row>
    <row r="6510" spans="1:18" ht="14.25" thickBot="1">
      <c r="A6510" s="33" t="s">
        <v>657</v>
      </c>
      <c r="B6510" s="47">
        <v>41214</v>
      </c>
      <c r="C6510" t="s">
        <v>118</v>
      </c>
      <c r="D6510" t="s">
        <v>628</v>
      </c>
      <c r="E6510" t="s">
        <v>43</v>
      </c>
      <c r="F6510" t="s">
        <v>608</v>
      </c>
      <c r="G6510" t="s">
        <v>61</v>
      </c>
      <c r="I6510" t="s">
        <v>609</v>
      </c>
      <c r="K6510" s="34">
        <v>39454</v>
      </c>
      <c r="L6510" s="37">
        <f t="shared" si="459"/>
        <v>39</v>
      </c>
      <c r="M6510" s="34">
        <v>4311</v>
      </c>
      <c r="N6510" s="36">
        <f t="shared" si="460"/>
        <v>110.53846153846153</v>
      </c>
      <c r="O6510" s="34"/>
      <c r="P6510" s="34">
        <v>1413692</v>
      </c>
      <c r="Q6510" s="37">
        <f t="shared" si="461"/>
        <v>1414</v>
      </c>
      <c r="R6510" s="34">
        <v>163490</v>
      </c>
    </row>
    <row r="6511" spans="1:18" ht="14.25" thickBot="1">
      <c r="A6511" s="33" t="s">
        <v>657</v>
      </c>
      <c r="B6511" s="47">
        <v>41214</v>
      </c>
      <c r="C6511" t="s">
        <v>118</v>
      </c>
      <c r="D6511" t="s">
        <v>628</v>
      </c>
      <c r="E6511" t="s">
        <v>43</v>
      </c>
      <c r="F6511" t="s">
        <v>610</v>
      </c>
      <c r="G6511" t="s">
        <v>48</v>
      </c>
      <c r="I6511" t="s">
        <v>609</v>
      </c>
      <c r="K6511" s="34">
        <v>435277</v>
      </c>
      <c r="L6511" s="37">
        <f t="shared" si="459"/>
        <v>435</v>
      </c>
      <c r="M6511" s="34">
        <v>58808</v>
      </c>
      <c r="N6511" s="36">
        <f t="shared" si="460"/>
        <v>135.19080459770115</v>
      </c>
      <c r="O6511" s="34"/>
      <c r="P6511" s="34">
        <v>5781815</v>
      </c>
      <c r="Q6511" s="37">
        <f t="shared" si="461"/>
        <v>5782</v>
      </c>
      <c r="R6511" s="34">
        <v>776138</v>
      </c>
    </row>
    <row r="6512" spans="1:18" ht="14.25" thickBot="1">
      <c r="A6512" s="33" t="s">
        <v>657</v>
      </c>
      <c r="B6512" s="47">
        <v>41214</v>
      </c>
      <c r="C6512" t="s">
        <v>118</v>
      </c>
      <c r="D6512" t="s">
        <v>628</v>
      </c>
      <c r="E6512" t="s">
        <v>43</v>
      </c>
      <c r="F6512" t="s">
        <v>614</v>
      </c>
      <c r="G6512" t="s">
        <v>53</v>
      </c>
      <c r="I6512" t="s">
        <v>609</v>
      </c>
      <c r="K6512" s="34" t="s">
        <v>11</v>
      </c>
      <c r="L6512" s="37" t="str">
        <f t="shared" si="459"/>
        <v/>
      </c>
      <c r="M6512" s="34" t="s">
        <v>11</v>
      </c>
      <c r="N6512" s="36" t="str">
        <f t="shared" si="460"/>
        <v/>
      </c>
      <c r="O6512" s="34"/>
      <c r="P6512" s="34">
        <v>173359</v>
      </c>
      <c r="Q6512" s="37">
        <f t="shared" si="461"/>
        <v>173</v>
      </c>
      <c r="R6512" s="34">
        <v>51787</v>
      </c>
    </row>
    <row r="6513" spans="1:18" ht="14.25" thickBot="1">
      <c r="A6513" s="33" t="s">
        <v>657</v>
      </c>
      <c r="B6513" s="47">
        <v>41214</v>
      </c>
      <c r="C6513" t="s">
        <v>118</v>
      </c>
      <c r="D6513" t="s">
        <v>628</v>
      </c>
      <c r="E6513" t="s">
        <v>43</v>
      </c>
      <c r="F6513" t="s">
        <v>616</v>
      </c>
      <c r="G6513" t="s">
        <v>60</v>
      </c>
      <c r="I6513" t="s">
        <v>609</v>
      </c>
      <c r="K6513" s="34">
        <v>52940</v>
      </c>
      <c r="L6513" s="37">
        <f t="shared" si="459"/>
        <v>53</v>
      </c>
      <c r="M6513" s="34">
        <v>6067</v>
      </c>
      <c r="N6513" s="36">
        <f t="shared" si="460"/>
        <v>114.47169811320755</v>
      </c>
      <c r="O6513" s="34"/>
      <c r="P6513" s="34">
        <v>127310</v>
      </c>
      <c r="Q6513" s="37">
        <f t="shared" si="461"/>
        <v>127</v>
      </c>
      <c r="R6513" s="34">
        <v>18997</v>
      </c>
    </row>
    <row r="6514" spans="1:18" ht="14.25" thickBot="1">
      <c r="A6514" s="33" t="s">
        <v>657</v>
      </c>
      <c r="B6514" s="47">
        <v>41214</v>
      </c>
      <c r="C6514" t="s">
        <v>118</v>
      </c>
      <c r="D6514" t="s">
        <v>628</v>
      </c>
      <c r="E6514" t="s">
        <v>43</v>
      </c>
      <c r="F6514" t="s">
        <v>625</v>
      </c>
      <c r="G6514" t="s">
        <v>66</v>
      </c>
      <c r="I6514" t="s">
        <v>609</v>
      </c>
      <c r="K6514" s="34">
        <v>257320</v>
      </c>
      <c r="L6514" s="37">
        <f t="shared" si="459"/>
        <v>257</v>
      </c>
      <c r="M6514" s="34">
        <v>32511</v>
      </c>
      <c r="N6514" s="36">
        <f t="shared" si="460"/>
        <v>126.50194552529183</v>
      </c>
      <c r="O6514" s="34"/>
      <c r="P6514" s="34">
        <v>4981240</v>
      </c>
      <c r="Q6514" s="37">
        <f t="shared" si="461"/>
        <v>4981</v>
      </c>
      <c r="R6514" s="34">
        <v>706262</v>
      </c>
    </row>
    <row r="6515" spans="1:18" ht="14.25" thickBot="1">
      <c r="A6515" s="33" t="s">
        <v>657</v>
      </c>
      <c r="B6515" s="47">
        <v>41214</v>
      </c>
      <c r="C6515" t="s">
        <v>118</v>
      </c>
      <c r="D6515" t="s">
        <v>628</v>
      </c>
      <c r="E6515" t="s">
        <v>43</v>
      </c>
      <c r="F6515" t="s">
        <v>646</v>
      </c>
      <c r="G6515" t="s">
        <v>74</v>
      </c>
      <c r="I6515" t="s">
        <v>609</v>
      </c>
      <c r="K6515" s="34">
        <v>655796</v>
      </c>
      <c r="L6515" s="37">
        <f t="shared" si="459"/>
        <v>656</v>
      </c>
      <c r="M6515" s="34">
        <v>74025</v>
      </c>
      <c r="N6515" s="36">
        <f t="shared" si="460"/>
        <v>112.84298780487805</v>
      </c>
      <c r="O6515" s="34"/>
      <c r="P6515" s="34">
        <v>7162980</v>
      </c>
      <c r="Q6515" s="37">
        <f t="shared" si="461"/>
        <v>7163</v>
      </c>
      <c r="R6515" s="34">
        <v>892137</v>
      </c>
    </row>
    <row r="6516" spans="1:18" ht="14.25" thickBot="1">
      <c r="A6516" s="33" t="s">
        <v>657</v>
      </c>
      <c r="B6516" s="47">
        <v>41214</v>
      </c>
      <c r="C6516" t="s">
        <v>118</v>
      </c>
      <c r="D6516" t="s">
        <v>631</v>
      </c>
      <c r="E6516" t="s">
        <v>42</v>
      </c>
      <c r="F6516" t="s">
        <v>608</v>
      </c>
      <c r="G6516" t="s">
        <v>61</v>
      </c>
      <c r="I6516" t="s">
        <v>609</v>
      </c>
      <c r="K6516" s="34" t="s">
        <v>11</v>
      </c>
      <c r="L6516" s="37" t="str">
        <f t="shared" si="459"/>
        <v/>
      </c>
      <c r="M6516" s="34" t="s">
        <v>11</v>
      </c>
      <c r="N6516" s="36" t="str">
        <f t="shared" si="460"/>
        <v/>
      </c>
      <c r="O6516" s="34"/>
      <c r="P6516" s="34">
        <v>2250</v>
      </c>
      <c r="Q6516" s="37">
        <f t="shared" si="461"/>
        <v>2</v>
      </c>
      <c r="R6516" s="34">
        <v>225</v>
      </c>
    </row>
    <row r="6517" spans="1:18" ht="14.25" thickBot="1">
      <c r="A6517" s="33" t="s">
        <v>657</v>
      </c>
      <c r="B6517" s="47">
        <v>41214</v>
      </c>
      <c r="C6517" t="s">
        <v>118</v>
      </c>
      <c r="D6517" t="s">
        <v>631</v>
      </c>
      <c r="E6517" t="s">
        <v>42</v>
      </c>
      <c r="F6517" t="s">
        <v>625</v>
      </c>
      <c r="G6517" t="s">
        <v>66</v>
      </c>
      <c r="I6517" t="s">
        <v>609</v>
      </c>
      <c r="K6517" s="34">
        <v>200936</v>
      </c>
      <c r="L6517" s="37">
        <f t="shared" si="459"/>
        <v>201</v>
      </c>
      <c r="M6517" s="34">
        <v>31037</v>
      </c>
      <c r="N6517" s="36">
        <f t="shared" si="460"/>
        <v>154.4129353233831</v>
      </c>
      <c r="O6517" s="34"/>
      <c r="P6517" s="34">
        <v>4384661</v>
      </c>
      <c r="Q6517" s="37">
        <f t="shared" si="461"/>
        <v>4385</v>
      </c>
      <c r="R6517" s="34">
        <v>692197</v>
      </c>
    </row>
    <row r="6518" spans="1:18" ht="14.25" thickBot="1">
      <c r="A6518" s="33" t="s">
        <v>657</v>
      </c>
      <c r="B6518" s="47">
        <v>41214</v>
      </c>
      <c r="C6518" t="s">
        <v>118</v>
      </c>
      <c r="D6518" t="s">
        <v>631</v>
      </c>
      <c r="E6518" t="s">
        <v>42</v>
      </c>
      <c r="F6518" t="s">
        <v>646</v>
      </c>
      <c r="G6518" t="s">
        <v>74</v>
      </c>
      <c r="I6518" t="s">
        <v>609</v>
      </c>
      <c r="K6518" s="34">
        <v>20283</v>
      </c>
      <c r="L6518" s="37">
        <f t="shared" si="459"/>
        <v>20</v>
      </c>
      <c r="M6518" s="34">
        <v>2784</v>
      </c>
      <c r="N6518" s="36">
        <f t="shared" si="460"/>
        <v>139.19999999999999</v>
      </c>
      <c r="O6518" s="34"/>
      <c r="P6518" s="34">
        <v>337942</v>
      </c>
      <c r="Q6518" s="37">
        <f t="shared" si="461"/>
        <v>338</v>
      </c>
      <c r="R6518" s="34">
        <v>51981</v>
      </c>
    </row>
    <row r="6519" spans="1:18" ht="14.25" thickBot="1">
      <c r="A6519" s="33" t="s">
        <v>657</v>
      </c>
      <c r="B6519" s="47">
        <v>41214</v>
      </c>
      <c r="C6519" t="s">
        <v>118</v>
      </c>
      <c r="D6519" t="s">
        <v>632</v>
      </c>
      <c r="E6519" t="s">
        <v>39</v>
      </c>
      <c r="F6519" t="s">
        <v>608</v>
      </c>
      <c r="G6519" t="s">
        <v>61</v>
      </c>
      <c r="I6519" t="s">
        <v>609</v>
      </c>
      <c r="K6519" s="34" t="s">
        <v>11</v>
      </c>
      <c r="L6519" s="37" t="str">
        <f t="shared" si="459"/>
        <v/>
      </c>
      <c r="M6519" s="34" t="s">
        <v>11</v>
      </c>
      <c r="N6519" s="36" t="str">
        <f t="shared" si="460"/>
        <v/>
      </c>
      <c r="O6519" s="34"/>
      <c r="P6519" s="34">
        <v>1142</v>
      </c>
      <c r="Q6519" s="37">
        <f t="shared" si="461"/>
        <v>1</v>
      </c>
      <c r="R6519" s="34">
        <v>977</v>
      </c>
    </row>
    <row r="6520" spans="1:18" ht="14.25" thickBot="1">
      <c r="A6520" s="33" t="s">
        <v>657</v>
      </c>
      <c r="B6520" s="47">
        <v>41214</v>
      </c>
      <c r="C6520" t="s">
        <v>118</v>
      </c>
      <c r="D6520" t="s">
        <v>632</v>
      </c>
      <c r="E6520" t="s">
        <v>39</v>
      </c>
      <c r="F6520" t="s">
        <v>616</v>
      </c>
      <c r="G6520" t="s">
        <v>60</v>
      </c>
      <c r="I6520" t="s">
        <v>609</v>
      </c>
      <c r="K6520" s="34">
        <v>11321</v>
      </c>
      <c r="L6520" s="37">
        <f t="shared" si="459"/>
        <v>11</v>
      </c>
      <c r="M6520" s="34">
        <v>339</v>
      </c>
      <c r="N6520" s="36">
        <f t="shared" si="460"/>
        <v>30.818181818181817</v>
      </c>
      <c r="O6520" s="34"/>
      <c r="P6520" s="34">
        <v>79926</v>
      </c>
      <c r="Q6520" s="37">
        <f t="shared" si="461"/>
        <v>80</v>
      </c>
      <c r="R6520" s="34">
        <v>4077</v>
      </c>
    </row>
    <row r="6521" spans="1:18" ht="14.25" thickBot="1">
      <c r="A6521" s="33" t="s">
        <v>657</v>
      </c>
      <c r="B6521" s="47">
        <v>41214</v>
      </c>
      <c r="C6521" t="s">
        <v>118</v>
      </c>
      <c r="D6521" t="s">
        <v>632</v>
      </c>
      <c r="E6521" t="s">
        <v>39</v>
      </c>
      <c r="F6521" t="s">
        <v>625</v>
      </c>
      <c r="G6521" t="s">
        <v>66</v>
      </c>
      <c r="I6521" t="s">
        <v>609</v>
      </c>
      <c r="K6521" s="34">
        <v>293922</v>
      </c>
      <c r="L6521" s="37">
        <f t="shared" si="459"/>
        <v>294</v>
      </c>
      <c r="M6521" s="34">
        <v>18258</v>
      </c>
      <c r="N6521" s="36">
        <f t="shared" si="460"/>
        <v>62.102040816326529</v>
      </c>
      <c r="O6521" s="34"/>
      <c r="P6521" s="34">
        <v>3934772</v>
      </c>
      <c r="Q6521" s="37">
        <f t="shared" si="461"/>
        <v>3935</v>
      </c>
      <c r="R6521" s="34">
        <v>259240</v>
      </c>
    </row>
    <row r="6522" spans="1:18" ht="14.25" thickBot="1">
      <c r="A6522" s="33" t="s">
        <v>657</v>
      </c>
      <c r="B6522" s="47">
        <v>41214</v>
      </c>
      <c r="C6522" t="s">
        <v>118</v>
      </c>
      <c r="D6522" t="s">
        <v>632</v>
      </c>
      <c r="E6522" t="s">
        <v>39</v>
      </c>
      <c r="F6522" t="s">
        <v>620</v>
      </c>
      <c r="G6522" t="s">
        <v>67</v>
      </c>
      <c r="I6522" t="s">
        <v>609</v>
      </c>
      <c r="K6522" s="34" t="s">
        <v>11</v>
      </c>
      <c r="L6522" s="37" t="str">
        <f t="shared" si="459"/>
        <v/>
      </c>
      <c r="M6522" s="34" t="s">
        <v>11</v>
      </c>
      <c r="N6522" s="36" t="str">
        <f t="shared" si="460"/>
        <v/>
      </c>
      <c r="O6522" s="34"/>
      <c r="P6522" s="34">
        <v>969</v>
      </c>
      <c r="Q6522" s="37">
        <f t="shared" si="461"/>
        <v>1</v>
      </c>
      <c r="R6522" s="34">
        <v>247</v>
      </c>
    </row>
    <row r="6523" spans="1:18" ht="14.25" thickBot="1">
      <c r="A6523" s="33" t="s">
        <v>657</v>
      </c>
      <c r="B6523" s="47">
        <v>41214</v>
      </c>
      <c r="C6523" t="s">
        <v>118</v>
      </c>
      <c r="D6523" t="s">
        <v>632</v>
      </c>
      <c r="E6523" t="s">
        <v>39</v>
      </c>
      <c r="F6523" t="s">
        <v>646</v>
      </c>
      <c r="G6523" t="s">
        <v>74</v>
      </c>
      <c r="I6523" t="s">
        <v>609</v>
      </c>
      <c r="K6523" s="34" t="s">
        <v>11</v>
      </c>
      <c r="L6523" s="37" t="str">
        <f t="shared" si="459"/>
        <v/>
      </c>
      <c r="M6523" s="34" t="s">
        <v>11</v>
      </c>
      <c r="N6523" s="36" t="str">
        <f t="shared" si="460"/>
        <v/>
      </c>
      <c r="O6523" s="34"/>
      <c r="P6523" s="34">
        <v>225076</v>
      </c>
      <c r="Q6523" s="37">
        <f t="shared" si="461"/>
        <v>225</v>
      </c>
      <c r="R6523" s="34">
        <v>39100</v>
      </c>
    </row>
    <row r="6524" spans="1:18" ht="14.25" thickBot="1">
      <c r="A6524" s="33" t="s">
        <v>657</v>
      </c>
      <c r="B6524" s="47">
        <v>41214</v>
      </c>
      <c r="C6524" t="s">
        <v>118</v>
      </c>
      <c r="D6524" t="s">
        <v>658</v>
      </c>
      <c r="E6524" t="s">
        <v>36</v>
      </c>
      <c r="F6524" t="s">
        <v>608</v>
      </c>
      <c r="G6524" t="s">
        <v>61</v>
      </c>
      <c r="I6524" t="s">
        <v>609</v>
      </c>
      <c r="K6524" s="34" t="s">
        <v>11</v>
      </c>
      <c r="L6524" s="37" t="str">
        <f t="shared" si="459"/>
        <v/>
      </c>
      <c r="M6524" s="34" t="s">
        <v>11</v>
      </c>
      <c r="N6524" s="36" t="str">
        <f t="shared" si="460"/>
        <v/>
      </c>
      <c r="O6524" s="34"/>
      <c r="P6524" s="34">
        <v>128866</v>
      </c>
      <c r="Q6524" s="37">
        <f t="shared" si="461"/>
        <v>129</v>
      </c>
      <c r="R6524" s="34">
        <v>17319</v>
      </c>
    </row>
    <row r="6525" spans="1:18" ht="14.25" thickBot="1">
      <c r="A6525" s="33" t="s">
        <v>657</v>
      </c>
      <c r="B6525" s="47">
        <v>41214</v>
      </c>
      <c r="C6525" t="s">
        <v>118</v>
      </c>
      <c r="D6525" t="s">
        <v>658</v>
      </c>
      <c r="E6525" t="s">
        <v>36</v>
      </c>
      <c r="F6525" t="s">
        <v>610</v>
      </c>
      <c r="G6525" t="s">
        <v>48</v>
      </c>
      <c r="I6525" t="s">
        <v>609</v>
      </c>
      <c r="K6525" s="34" t="s">
        <v>11</v>
      </c>
      <c r="L6525" s="37" t="str">
        <f t="shared" si="459"/>
        <v/>
      </c>
      <c r="M6525" s="34" t="s">
        <v>11</v>
      </c>
      <c r="N6525" s="36" t="str">
        <f t="shared" si="460"/>
        <v/>
      </c>
      <c r="O6525" s="34"/>
      <c r="P6525" s="34">
        <v>153405</v>
      </c>
      <c r="Q6525" s="37">
        <f t="shared" si="461"/>
        <v>153</v>
      </c>
      <c r="R6525" s="34">
        <v>34369</v>
      </c>
    </row>
    <row r="6526" spans="1:18" ht="14.25" thickBot="1">
      <c r="A6526" s="33" t="s">
        <v>657</v>
      </c>
      <c r="B6526" s="47">
        <v>41214</v>
      </c>
      <c r="C6526" t="s">
        <v>118</v>
      </c>
      <c r="D6526" t="s">
        <v>658</v>
      </c>
      <c r="E6526" t="s">
        <v>36</v>
      </c>
      <c r="F6526" t="s">
        <v>614</v>
      </c>
      <c r="G6526" t="s">
        <v>53</v>
      </c>
      <c r="I6526" t="s">
        <v>609</v>
      </c>
      <c r="K6526" s="34" t="s">
        <v>11</v>
      </c>
      <c r="L6526" s="37" t="str">
        <f t="shared" si="459"/>
        <v/>
      </c>
      <c r="M6526" s="34" t="s">
        <v>11</v>
      </c>
      <c r="N6526" s="36" t="str">
        <f t="shared" si="460"/>
        <v/>
      </c>
      <c r="O6526" s="34"/>
      <c r="P6526" s="34">
        <v>54000</v>
      </c>
      <c r="Q6526" s="37">
        <f t="shared" si="461"/>
        <v>54</v>
      </c>
      <c r="R6526" s="34">
        <v>15204</v>
      </c>
    </row>
    <row r="6527" spans="1:18" ht="14.25" thickBot="1">
      <c r="A6527" s="33" t="s">
        <v>657</v>
      </c>
      <c r="B6527" s="47">
        <v>41214</v>
      </c>
      <c r="C6527" t="s">
        <v>118</v>
      </c>
      <c r="D6527" t="s">
        <v>658</v>
      </c>
      <c r="E6527" t="s">
        <v>36</v>
      </c>
      <c r="F6527" t="s">
        <v>616</v>
      </c>
      <c r="G6527" t="s">
        <v>60</v>
      </c>
      <c r="I6527" t="s">
        <v>609</v>
      </c>
      <c r="K6527" s="34" t="s">
        <v>11</v>
      </c>
      <c r="L6527" s="37" t="str">
        <f t="shared" si="459"/>
        <v/>
      </c>
      <c r="M6527" s="34" t="s">
        <v>11</v>
      </c>
      <c r="N6527" s="36" t="str">
        <f t="shared" si="460"/>
        <v/>
      </c>
      <c r="O6527" s="34"/>
      <c r="P6527" s="34">
        <v>446860</v>
      </c>
      <c r="Q6527" s="37">
        <f t="shared" si="461"/>
        <v>447</v>
      </c>
      <c r="R6527" s="34">
        <v>54816</v>
      </c>
    </row>
    <row r="6528" spans="1:18" ht="14.25" thickBot="1">
      <c r="A6528" s="33" t="s">
        <v>657</v>
      </c>
      <c r="B6528" s="47">
        <v>41214</v>
      </c>
      <c r="C6528" t="s">
        <v>118</v>
      </c>
      <c r="D6528" t="s">
        <v>658</v>
      </c>
      <c r="E6528" t="s">
        <v>36</v>
      </c>
      <c r="F6528" t="s">
        <v>625</v>
      </c>
      <c r="G6528" t="s">
        <v>66</v>
      </c>
      <c r="I6528" t="s">
        <v>609</v>
      </c>
      <c r="K6528" s="34">
        <v>54000</v>
      </c>
      <c r="L6528" s="37">
        <f t="shared" si="459"/>
        <v>54</v>
      </c>
      <c r="M6528" s="34">
        <v>2285</v>
      </c>
      <c r="N6528" s="36">
        <f t="shared" si="460"/>
        <v>42.314814814814817</v>
      </c>
      <c r="O6528" s="34"/>
      <c r="P6528" s="34">
        <v>2031005</v>
      </c>
      <c r="Q6528" s="37">
        <f t="shared" si="461"/>
        <v>2031</v>
      </c>
      <c r="R6528" s="34">
        <v>126134</v>
      </c>
    </row>
    <row r="6529" spans="1:18" ht="14.25" thickBot="1">
      <c r="A6529" s="33" t="s">
        <v>657</v>
      </c>
      <c r="B6529" s="47">
        <v>41214</v>
      </c>
      <c r="C6529" t="s">
        <v>118</v>
      </c>
      <c r="D6529" t="s">
        <v>658</v>
      </c>
      <c r="E6529" t="s">
        <v>36</v>
      </c>
      <c r="F6529" t="s">
        <v>646</v>
      </c>
      <c r="G6529" t="s">
        <v>74</v>
      </c>
      <c r="I6529" t="s">
        <v>609</v>
      </c>
      <c r="K6529" s="34">
        <v>233880</v>
      </c>
      <c r="L6529" s="37">
        <f t="shared" si="459"/>
        <v>234</v>
      </c>
      <c r="M6529" s="34">
        <v>46966</v>
      </c>
      <c r="N6529" s="36">
        <f t="shared" si="460"/>
        <v>200.7094017094017</v>
      </c>
      <c r="O6529" s="34"/>
      <c r="P6529" s="34">
        <v>2607320</v>
      </c>
      <c r="Q6529" s="37">
        <f t="shared" si="461"/>
        <v>2607</v>
      </c>
      <c r="R6529" s="34">
        <v>436572</v>
      </c>
    </row>
    <row r="6530" spans="1:18" ht="14.25" thickBot="1">
      <c r="A6530" s="33" t="s">
        <v>657</v>
      </c>
      <c r="B6530" s="47">
        <v>41214</v>
      </c>
      <c r="C6530" t="s">
        <v>118</v>
      </c>
      <c r="D6530" t="s">
        <v>633</v>
      </c>
      <c r="E6530" t="s">
        <v>35</v>
      </c>
      <c r="F6530" t="s">
        <v>608</v>
      </c>
      <c r="G6530" t="s">
        <v>61</v>
      </c>
      <c r="I6530" t="s">
        <v>609</v>
      </c>
      <c r="K6530" s="34" t="s">
        <v>11</v>
      </c>
      <c r="L6530" s="37" t="str">
        <f t="shared" si="459"/>
        <v/>
      </c>
      <c r="M6530" s="34" t="s">
        <v>11</v>
      </c>
      <c r="N6530" s="36" t="str">
        <f t="shared" si="460"/>
        <v/>
      </c>
      <c r="O6530" s="34"/>
      <c r="P6530" s="34">
        <v>18122</v>
      </c>
      <c r="Q6530" s="37">
        <f t="shared" si="461"/>
        <v>18</v>
      </c>
      <c r="R6530" s="34">
        <v>2208</v>
      </c>
    </row>
    <row r="6531" spans="1:18" ht="14.25" thickBot="1">
      <c r="A6531" s="33" t="s">
        <v>657</v>
      </c>
      <c r="B6531" s="47">
        <v>41214</v>
      </c>
      <c r="C6531" t="s">
        <v>118</v>
      </c>
      <c r="D6531" t="s">
        <v>633</v>
      </c>
      <c r="E6531" t="s">
        <v>35</v>
      </c>
      <c r="F6531" t="s">
        <v>610</v>
      </c>
      <c r="G6531" t="s">
        <v>48</v>
      </c>
      <c r="I6531" t="s">
        <v>609</v>
      </c>
      <c r="K6531" s="34">
        <v>7130</v>
      </c>
      <c r="L6531" s="37">
        <f t="shared" si="459"/>
        <v>7</v>
      </c>
      <c r="M6531" s="34">
        <v>1740</v>
      </c>
      <c r="N6531" s="36">
        <f t="shared" si="460"/>
        <v>248.57142857142858</v>
      </c>
      <c r="O6531" s="34"/>
      <c r="P6531" s="34">
        <v>62715</v>
      </c>
      <c r="Q6531" s="37">
        <f t="shared" si="461"/>
        <v>63</v>
      </c>
      <c r="R6531" s="34">
        <v>11462</v>
      </c>
    </row>
    <row r="6532" spans="1:18" ht="14.25" thickBot="1">
      <c r="A6532" s="33" t="s">
        <v>657</v>
      </c>
      <c r="B6532" s="47">
        <v>41214</v>
      </c>
      <c r="C6532" t="s">
        <v>118</v>
      </c>
      <c r="D6532" t="s">
        <v>633</v>
      </c>
      <c r="E6532" t="s">
        <v>35</v>
      </c>
      <c r="F6532" t="s">
        <v>665</v>
      </c>
      <c r="G6532" t="s">
        <v>75</v>
      </c>
      <c r="I6532" t="s">
        <v>609</v>
      </c>
      <c r="K6532" s="34" t="s">
        <v>11</v>
      </c>
      <c r="L6532" s="37" t="str">
        <f t="shared" si="459"/>
        <v/>
      </c>
      <c r="M6532" s="34" t="s">
        <v>11</v>
      </c>
      <c r="N6532" s="36" t="str">
        <f t="shared" si="460"/>
        <v/>
      </c>
      <c r="O6532" s="34"/>
      <c r="P6532" s="34">
        <v>14460</v>
      </c>
      <c r="Q6532" s="37">
        <f t="shared" si="461"/>
        <v>14</v>
      </c>
      <c r="R6532" s="34">
        <v>898</v>
      </c>
    </row>
    <row r="6533" spans="1:18" ht="14.25" thickBot="1">
      <c r="A6533" s="33" t="s">
        <v>657</v>
      </c>
      <c r="B6533" s="47">
        <v>41214</v>
      </c>
      <c r="C6533" t="s">
        <v>118</v>
      </c>
      <c r="D6533" t="s">
        <v>633</v>
      </c>
      <c r="E6533" t="s">
        <v>35</v>
      </c>
      <c r="F6533" t="s">
        <v>659</v>
      </c>
      <c r="G6533" t="s">
        <v>73</v>
      </c>
      <c r="I6533" t="s">
        <v>609</v>
      </c>
      <c r="K6533" s="34">
        <v>104910</v>
      </c>
      <c r="L6533" s="37">
        <f t="shared" si="459"/>
        <v>105</v>
      </c>
      <c r="M6533" s="34">
        <v>3908</v>
      </c>
      <c r="N6533" s="36">
        <f t="shared" si="460"/>
        <v>37.219047619047622</v>
      </c>
      <c r="O6533" s="34"/>
      <c r="P6533" s="34">
        <v>1470000</v>
      </c>
      <c r="Q6533" s="37">
        <f t="shared" si="461"/>
        <v>1470</v>
      </c>
      <c r="R6533" s="34">
        <v>57564</v>
      </c>
    </row>
    <row r="6534" spans="1:18" ht="14.25" thickBot="1">
      <c r="A6534" s="33" t="s">
        <v>657</v>
      </c>
      <c r="B6534" s="47">
        <v>41214</v>
      </c>
      <c r="C6534" t="s">
        <v>118</v>
      </c>
      <c r="D6534" t="s">
        <v>633</v>
      </c>
      <c r="E6534" t="s">
        <v>35</v>
      </c>
      <c r="F6534" t="s">
        <v>625</v>
      </c>
      <c r="G6534" t="s">
        <v>66</v>
      </c>
      <c r="I6534" t="s">
        <v>609</v>
      </c>
      <c r="K6534" s="34" t="s">
        <v>11</v>
      </c>
      <c r="L6534" s="37" t="str">
        <f t="shared" si="459"/>
        <v/>
      </c>
      <c r="M6534" s="34" t="s">
        <v>11</v>
      </c>
      <c r="N6534" s="36" t="str">
        <f t="shared" si="460"/>
        <v/>
      </c>
      <c r="O6534" s="34"/>
      <c r="P6534" s="34">
        <v>214143</v>
      </c>
      <c r="Q6534" s="37">
        <f t="shared" si="461"/>
        <v>214</v>
      </c>
      <c r="R6534" s="34">
        <v>38643</v>
      </c>
    </row>
    <row r="6535" spans="1:18" ht="14.25" thickBot="1">
      <c r="A6535" s="33" t="s">
        <v>657</v>
      </c>
      <c r="B6535" s="47">
        <v>41214</v>
      </c>
      <c r="C6535" t="s">
        <v>118</v>
      </c>
      <c r="D6535" t="s">
        <v>633</v>
      </c>
      <c r="E6535" t="s">
        <v>35</v>
      </c>
      <c r="F6535" t="s">
        <v>646</v>
      </c>
      <c r="G6535" t="s">
        <v>74</v>
      </c>
      <c r="I6535" t="s">
        <v>609</v>
      </c>
      <c r="K6535" s="34" t="s">
        <v>11</v>
      </c>
      <c r="L6535" s="37" t="str">
        <f t="shared" si="459"/>
        <v/>
      </c>
      <c r="M6535" s="34" t="s">
        <v>11</v>
      </c>
      <c r="N6535" s="36" t="str">
        <f t="shared" si="460"/>
        <v/>
      </c>
      <c r="O6535" s="34"/>
      <c r="P6535" s="34">
        <v>388380</v>
      </c>
      <c r="Q6535" s="37">
        <f t="shared" si="461"/>
        <v>388</v>
      </c>
      <c r="R6535" s="34">
        <v>82282</v>
      </c>
    </row>
    <row r="6536" spans="1:18" ht="14.25" thickBot="1">
      <c r="A6536" s="33" t="s">
        <v>657</v>
      </c>
      <c r="B6536" s="47">
        <v>41214</v>
      </c>
      <c r="C6536" t="s">
        <v>118</v>
      </c>
      <c r="D6536" t="s">
        <v>651</v>
      </c>
      <c r="E6536" t="s">
        <v>40</v>
      </c>
      <c r="F6536" t="s">
        <v>610</v>
      </c>
      <c r="G6536" t="s">
        <v>48</v>
      </c>
      <c r="I6536" t="s">
        <v>609</v>
      </c>
      <c r="K6536" s="34">
        <v>9816</v>
      </c>
      <c r="L6536" s="37">
        <f t="shared" si="459"/>
        <v>10</v>
      </c>
      <c r="M6536" s="34">
        <v>3270</v>
      </c>
      <c r="N6536" s="36">
        <f t="shared" si="460"/>
        <v>327</v>
      </c>
      <c r="O6536" s="34"/>
      <c r="P6536" s="34">
        <v>51304</v>
      </c>
      <c r="Q6536" s="37">
        <f t="shared" si="461"/>
        <v>51</v>
      </c>
      <c r="R6536" s="34">
        <v>17872</v>
      </c>
    </row>
    <row r="6537" spans="1:18" ht="14.25" thickBot="1">
      <c r="A6537" s="33" t="s">
        <v>657</v>
      </c>
      <c r="B6537" s="47">
        <v>41214</v>
      </c>
      <c r="C6537" t="s">
        <v>118</v>
      </c>
      <c r="D6537" t="s">
        <v>651</v>
      </c>
      <c r="E6537" t="s">
        <v>40</v>
      </c>
      <c r="F6537" t="s">
        <v>612</v>
      </c>
      <c r="G6537" t="s">
        <v>57</v>
      </c>
      <c r="I6537" t="s">
        <v>609</v>
      </c>
      <c r="K6537" s="34" t="s">
        <v>11</v>
      </c>
      <c r="L6537" s="37" t="str">
        <f t="shared" si="459"/>
        <v/>
      </c>
      <c r="M6537" s="34" t="s">
        <v>11</v>
      </c>
      <c r="N6537" s="36" t="str">
        <f t="shared" si="460"/>
        <v/>
      </c>
      <c r="O6537" s="34"/>
      <c r="P6537" s="34">
        <v>17734</v>
      </c>
      <c r="Q6537" s="37">
        <f t="shared" si="461"/>
        <v>18</v>
      </c>
      <c r="R6537" s="34">
        <v>4171</v>
      </c>
    </row>
    <row r="6538" spans="1:18" ht="14.25" thickBot="1">
      <c r="A6538" s="33" t="s">
        <v>657</v>
      </c>
      <c r="B6538" s="47">
        <v>41214</v>
      </c>
      <c r="C6538" t="s">
        <v>118</v>
      </c>
      <c r="D6538" t="s">
        <v>651</v>
      </c>
      <c r="E6538" t="s">
        <v>40</v>
      </c>
      <c r="F6538" t="s">
        <v>614</v>
      </c>
      <c r="G6538" t="s">
        <v>53</v>
      </c>
      <c r="I6538" t="s">
        <v>609</v>
      </c>
      <c r="K6538" s="34">
        <v>10157</v>
      </c>
      <c r="L6538" s="37">
        <f t="shared" si="459"/>
        <v>10</v>
      </c>
      <c r="M6538" s="34">
        <v>3089</v>
      </c>
      <c r="N6538" s="36">
        <f t="shared" si="460"/>
        <v>308.89999999999998</v>
      </c>
      <c r="O6538" s="34"/>
      <c r="P6538" s="34">
        <v>38364</v>
      </c>
      <c r="Q6538" s="37">
        <f t="shared" si="461"/>
        <v>38</v>
      </c>
      <c r="R6538" s="34">
        <v>11052</v>
      </c>
    </row>
    <row r="6539" spans="1:18" ht="14.25" thickBot="1">
      <c r="A6539" s="33" t="s">
        <v>657</v>
      </c>
      <c r="B6539" s="47">
        <v>41214</v>
      </c>
      <c r="C6539" t="s">
        <v>118</v>
      </c>
      <c r="D6539" t="s">
        <v>651</v>
      </c>
      <c r="E6539" t="s">
        <v>40</v>
      </c>
      <c r="F6539" t="s">
        <v>616</v>
      </c>
      <c r="G6539" t="s">
        <v>60</v>
      </c>
      <c r="I6539" t="s">
        <v>609</v>
      </c>
      <c r="K6539" s="34" t="s">
        <v>11</v>
      </c>
      <c r="L6539" s="37" t="str">
        <f t="shared" si="459"/>
        <v/>
      </c>
      <c r="M6539" s="34" t="s">
        <v>11</v>
      </c>
      <c r="N6539" s="36" t="str">
        <f t="shared" si="460"/>
        <v/>
      </c>
      <c r="O6539" s="34"/>
      <c r="P6539" s="34">
        <v>160000</v>
      </c>
      <c r="Q6539" s="37">
        <f t="shared" si="461"/>
        <v>160</v>
      </c>
      <c r="R6539" s="34">
        <v>39387</v>
      </c>
    </row>
    <row r="6540" spans="1:18" ht="14.25" thickBot="1">
      <c r="A6540" s="33" t="s">
        <v>657</v>
      </c>
      <c r="B6540" s="47">
        <v>41214</v>
      </c>
      <c r="C6540" t="s">
        <v>118</v>
      </c>
      <c r="D6540" t="s">
        <v>651</v>
      </c>
      <c r="E6540" t="s">
        <v>40</v>
      </c>
      <c r="F6540" t="s">
        <v>625</v>
      </c>
      <c r="G6540" t="s">
        <v>66</v>
      </c>
      <c r="I6540" t="s">
        <v>609</v>
      </c>
      <c r="K6540" s="34" t="s">
        <v>11</v>
      </c>
      <c r="L6540" s="37" t="str">
        <f t="shared" si="459"/>
        <v/>
      </c>
      <c r="M6540" s="34" t="s">
        <v>11</v>
      </c>
      <c r="N6540" s="36" t="str">
        <f t="shared" si="460"/>
        <v/>
      </c>
      <c r="O6540" s="34"/>
      <c r="P6540" s="34">
        <v>362330</v>
      </c>
      <c r="Q6540" s="37">
        <f t="shared" si="461"/>
        <v>362</v>
      </c>
      <c r="R6540" s="34">
        <v>34598</v>
      </c>
    </row>
    <row r="6541" spans="1:18" ht="14.25" thickBot="1">
      <c r="A6541" s="33" t="s">
        <v>657</v>
      </c>
      <c r="B6541" s="47">
        <v>41214</v>
      </c>
      <c r="C6541" t="s">
        <v>118</v>
      </c>
      <c r="D6541" t="s">
        <v>651</v>
      </c>
      <c r="E6541" t="s">
        <v>40</v>
      </c>
      <c r="F6541" t="s">
        <v>646</v>
      </c>
      <c r="G6541" t="s">
        <v>74</v>
      </c>
      <c r="I6541" t="s">
        <v>609</v>
      </c>
      <c r="K6541" s="34" t="s">
        <v>11</v>
      </c>
      <c r="L6541" s="37" t="str">
        <f t="shared" si="459"/>
        <v/>
      </c>
      <c r="M6541" s="34" t="s">
        <v>11</v>
      </c>
      <c r="N6541" s="36" t="str">
        <f t="shared" si="460"/>
        <v/>
      </c>
      <c r="O6541" s="34"/>
      <c r="P6541" s="34">
        <v>126307</v>
      </c>
      <c r="Q6541" s="37">
        <f t="shared" si="461"/>
        <v>126</v>
      </c>
      <c r="R6541" s="34">
        <v>22394</v>
      </c>
    </row>
    <row r="6542" spans="1:18" ht="14.25" thickBot="1">
      <c r="A6542" s="33" t="s">
        <v>657</v>
      </c>
      <c r="B6542" s="47">
        <v>41214</v>
      </c>
      <c r="C6542" t="s">
        <v>118</v>
      </c>
      <c r="D6542" t="s">
        <v>634</v>
      </c>
      <c r="E6542" t="s">
        <v>38</v>
      </c>
      <c r="F6542" t="s">
        <v>608</v>
      </c>
      <c r="G6542" t="s">
        <v>61</v>
      </c>
      <c r="I6542" t="s">
        <v>609</v>
      </c>
      <c r="K6542" s="34">
        <v>9871</v>
      </c>
      <c r="L6542" s="37">
        <f t="shared" si="459"/>
        <v>10</v>
      </c>
      <c r="M6542" s="34">
        <v>758</v>
      </c>
      <c r="N6542" s="36">
        <f t="shared" si="460"/>
        <v>75.8</v>
      </c>
      <c r="O6542" s="34"/>
      <c r="P6542" s="34">
        <v>53953</v>
      </c>
      <c r="Q6542" s="37">
        <f t="shared" si="461"/>
        <v>54</v>
      </c>
      <c r="R6542" s="34">
        <v>5010</v>
      </c>
    </row>
    <row r="6543" spans="1:18" ht="14.25" thickBot="1">
      <c r="A6543" s="33" t="s">
        <v>657</v>
      </c>
      <c r="B6543" s="47">
        <v>41214</v>
      </c>
      <c r="C6543" t="s">
        <v>118</v>
      </c>
      <c r="D6543" t="s">
        <v>634</v>
      </c>
      <c r="E6543" t="s">
        <v>38</v>
      </c>
      <c r="F6543" t="s">
        <v>610</v>
      </c>
      <c r="G6543" t="s">
        <v>48</v>
      </c>
      <c r="I6543" t="s">
        <v>609</v>
      </c>
      <c r="K6543" s="34" t="s">
        <v>11</v>
      </c>
      <c r="L6543" s="37" t="str">
        <f t="shared" si="459"/>
        <v/>
      </c>
      <c r="M6543" s="34" t="s">
        <v>11</v>
      </c>
      <c r="N6543" s="36" t="str">
        <f t="shared" si="460"/>
        <v/>
      </c>
      <c r="O6543" s="34"/>
      <c r="P6543" s="34">
        <v>107596</v>
      </c>
      <c r="Q6543" s="37">
        <f t="shared" si="461"/>
        <v>108</v>
      </c>
      <c r="R6543" s="34">
        <v>11322</v>
      </c>
    </row>
    <row r="6544" spans="1:18" ht="14.25" thickBot="1">
      <c r="A6544" s="33" t="s">
        <v>657</v>
      </c>
      <c r="B6544" s="47">
        <v>41214</v>
      </c>
      <c r="C6544" t="s">
        <v>118</v>
      </c>
      <c r="D6544" t="s">
        <v>634</v>
      </c>
      <c r="E6544" t="s">
        <v>38</v>
      </c>
      <c r="F6544" t="s">
        <v>625</v>
      </c>
      <c r="G6544" t="s">
        <v>66</v>
      </c>
      <c r="I6544" t="s">
        <v>609</v>
      </c>
      <c r="K6544" s="34" t="s">
        <v>11</v>
      </c>
      <c r="L6544" s="37" t="str">
        <f t="shared" si="459"/>
        <v/>
      </c>
      <c r="M6544" s="34" t="s">
        <v>11</v>
      </c>
      <c r="N6544" s="36" t="str">
        <f t="shared" si="460"/>
        <v/>
      </c>
      <c r="O6544" s="34"/>
      <c r="P6544" s="34">
        <v>447557</v>
      </c>
      <c r="Q6544" s="37">
        <f t="shared" si="461"/>
        <v>448</v>
      </c>
      <c r="R6544" s="34">
        <v>29198</v>
      </c>
    </row>
    <row r="6545" spans="1:18" ht="14.25" thickBot="1">
      <c r="A6545" s="33" t="s">
        <v>657</v>
      </c>
      <c r="B6545" s="47">
        <v>41214</v>
      </c>
      <c r="C6545" t="s">
        <v>118</v>
      </c>
      <c r="D6545" t="s">
        <v>634</v>
      </c>
      <c r="E6545" t="s">
        <v>38</v>
      </c>
      <c r="F6545" t="s">
        <v>646</v>
      </c>
      <c r="G6545" t="s">
        <v>74</v>
      </c>
      <c r="I6545" t="s">
        <v>609</v>
      </c>
      <c r="K6545" s="34" t="s">
        <v>11</v>
      </c>
      <c r="L6545" s="37" t="str">
        <f t="shared" si="459"/>
        <v/>
      </c>
      <c r="M6545" s="34" t="s">
        <v>11</v>
      </c>
      <c r="N6545" s="36" t="str">
        <f t="shared" si="460"/>
        <v/>
      </c>
      <c r="O6545" s="34"/>
      <c r="P6545" s="34">
        <v>49650</v>
      </c>
      <c r="Q6545" s="37">
        <f t="shared" si="461"/>
        <v>50</v>
      </c>
      <c r="R6545" s="34">
        <v>5368</v>
      </c>
    </row>
    <row r="6546" spans="1:18" ht="14.25" thickBot="1">
      <c r="A6546" s="33" t="s">
        <v>657</v>
      </c>
      <c r="B6546" s="47">
        <v>41214</v>
      </c>
      <c r="C6546" t="s">
        <v>118</v>
      </c>
      <c r="D6546" t="s">
        <v>652</v>
      </c>
      <c r="E6546" t="s">
        <v>34</v>
      </c>
      <c r="F6546" t="s">
        <v>608</v>
      </c>
      <c r="G6546" t="s">
        <v>61</v>
      </c>
      <c r="I6546" t="s">
        <v>609</v>
      </c>
      <c r="K6546" s="34" t="s">
        <v>11</v>
      </c>
      <c r="L6546" s="37" t="str">
        <f t="shared" si="459"/>
        <v/>
      </c>
      <c r="M6546" s="34" t="s">
        <v>11</v>
      </c>
      <c r="N6546" s="36" t="str">
        <f t="shared" si="460"/>
        <v/>
      </c>
      <c r="O6546" s="34"/>
      <c r="P6546" s="34">
        <v>62855</v>
      </c>
      <c r="Q6546" s="37">
        <f t="shared" si="461"/>
        <v>63</v>
      </c>
      <c r="R6546" s="34">
        <v>8291</v>
      </c>
    </row>
    <row r="6547" spans="1:18" ht="14.25" thickBot="1">
      <c r="A6547" s="33" t="s">
        <v>657</v>
      </c>
      <c r="B6547" s="47">
        <v>41214</v>
      </c>
      <c r="C6547" t="s">
        <v>118</v>
      </c>
      <c r="D6547" t="s">
        <v>652</v>
      </c>
      <c r="E6547" t="s">
        <v>34</v>
      </c>
      <c r="F6547" t="s">
        <v>610</v>
      </c>
      <c r="G6547" t="s">
        <v>48</v>
      </c>
      <c r="I6547" t="s">
        <v>609</v>
      </c>
      <c r="K6547" s="34">
        <v>72000</v>
      </c>
      <c r="L6547" s="37">
        <f t="shared" si="459"/>
        <v>72</v>
      </c>
      <c r="M6547" s="34">
        <v>15071</v>
      </c>
      <c r="N6547" s="36">
        <f t="shared" si="460"/>
        <v>209.31944444444446</v>
      </c>
      <c r="O6547" s="34"/>
      <c r="P6547" s="34">
        <v>205044</v>
      </c>
      <c r="Q6547" s="37">
        <f t="shared" si="461"/>
        <v>205</v>
      </c>
      <c r="R6547" s="34">
        <v>52842</v>
      </c>
    </row>
    <row r="6548" spans="1:18" ht="14.25" thickBot="1">
      <c r="A6548" s="33" t="s">
        <v>657</v>
      </c>
      <c r="B6548" s="47">
        <v>41214</v>
      </c>
      <c r="C6548" t="s">
        <v>118</v>
      </c>
      <c r="D6548" t="s">
        <v>652</v>
      </c>
      <c r="E6548" t="s">
        <v>34</v>
      </c>
      <c r="F6548" t="s">
        <v>612</v>
      </c>
      <c r="G6548" t="s">
        <v>57</v>
      </c>
      <c r="I6548" t="s">
        <v>609</v>
      </c>
      <c r="K6548" s="34">
        <v>30958</v>
      </c>
      <c r="L6548" s="37">
        <f t="shared" si="459"/>
        <v>31</v>
      </c>
      <c r="M6548" s="34">
        <v>9324</v>
      </c>
      <c r="N6548" s="36">
        <f t="shared" si="460"/>
        <v>300.77419354838707</v>
      </c>
      <c r="O6548" s="34"/>
      <c r="P6548" s="34">
        <v>191511</v>
      </c>
      <c r="Q6548" s="37">
        <f t="shared" si="461"/>
        <v>192</v>
      </c>
      <c r="R6548" s="34">
        <v>57346</v>
      </c>
    </row>
    <row r="6549" spans="1:18" ht="14.25" thickBot="1">
      <c r="A6549" s="33" t="s">
        <v>657</v>
      </c>
      <c r="B6549" s="47">
        <v>41214</v>
      </c>
      <c r="C6549" t="s">
        <v>118</v>
      </c>
      <c r="D6549" t="s">
        <v>652</v>
      </c>
      <c r="E6549" t="s">
        <v>34</v>
      </c>
      <c r="F6549" t="s">
        <v>614</v>
      </c>
      <c r="G6549" t="s">
        <v>53</v>
      </c>
      <c r="I6549" t="s">
        <v>609</v>
      </c>
      <c r="K6549" s="34" t="s">
        <v>11</v>
      </c>
      <c r="L6549" s="37" t="str">
        <f t="shared" si="459"/>
        <v/>
      </c>
      <c r="M6549" s="34" t="s">
        <v>11</v>
      </c>
      <c r="N6549" s="36" t="str">
        <f t="shared" si="460"/>
        <v/>
      </c>
      <c r="O6549" s="34"/>
      <c r="P6549" s="34">
        <v>64256</v>
      </c>
      <c r="Q6549" s="37">
        <f t="shared" si="461"/>
        <v>64</v>
      </c>
      <c r="R6549" s="34">
        <v>12250</v>
      </c>
    </row>
    <row r="6550" spans="1:18" ht="14.25" thickBot="1">
      <c r="A6550" s="33" t="s">
        <v>657</v>
      </c>
      <c r="B6550" s="47">
        <v>41214</v>
      </c>
      <c r="C6550" t="s">
        <v>118</v>
      </c>
      <c r="D6550" t="s">
        <v>652</v>
      </c>
      <c r="E6550" t="s">
        <v>34</v>
      </c>
      <c r="F6550" t="s">
        <v>625</v>
      </c>
      <c r="G6550" t="s">
        <v>66</v>
      </c>
      <c r="I6550" t="s">
        <v>609</v>
      </c>
      <c r="K6550" s="34">
        <v>700962</v>
      </c>
      <c r="L6550" s="37">
        <f t="shared" si="459"/>
        <v>701</v>
      </c>
      <c r="M6550" s="34">
        <v>46342</v>
      </c>
      <c r="N6550" s="36">
        <f t="shared" si="460"/>
        <v>66.108416547788877</v>
      </c>
      <c r="O6550" s="34"/>
      <c r="P6550" s="34">
        <v>2523402</v>
      </c>
      <c r="Q6550" s="37">
        <f t="shared" si="461"/>
        <v>2523</v>
      </c>
      <c r="R6550" s="34">
        <v>168287</v>
      </c>
    </row>
    <row r="6551" spans="1:18" ht="14.25" thickBot="1">
      <c r="A6551" s="33" t="s">
        <v>657</v>
      </c>
      <c r="B6551" s="47">
        <v>41214</v>
      </c>
      <c r="C6551" t="s">
        <v>118</v>
      </c>
      <c r="D6551" t="s">
        <v>652</v>
      </c>
      <c r="E6551" t="s">
        <v>34</v>
      </c>
      <c r="F6551" t="s">
        <v>646</v>
      </c>
      <c r="G6551" t="s">
        <v>74</v>
      </c>
      <c r="I6551" t="s">
        <v>609</v>
      </c>
      <c r="K6551" s="34">
        <v>86342</v>
      </c>
      <c r="L6551" s="37">
        <f t="shared" si="459"/>
        <v>86</v>
      </c>
      <c r="M6551" s="34">
        <v>16180</v>
      </c>
      <c r="N6551" s="36">
        <f t="shared" si="460"/>
        <v>188.13953488372093</v>
      </c>
      <c r="O6551" s="34"/>
      <c r="P6551" s="34">
        <v>1192884</v>
      </c>
      <c r="Q6551" s="37">
        <f t="shared" si="461"/>
        <v>1193</v>
      </c>
      <c r="R6551" s="34">
        <v>213829</v>
      </c>
    </row>
    <row r="6552" spans="1:18" ht="14.25" thickBot="1">
      <c r="A6552" s="33" t="s">
        <v>657</v>
      </c>
      <c r="B6552" s="47">
        <v>41214</v>
      </c>
      <c r="C6552" t="s">
        <v>118</v>
      </c>
      <c r="D6552" t="s">
        <v>701</v>
      </c>
      <c r="E6552" t="s">
        <v>190</v>
      </c>
      <c r="F6552" t="s">
        <v>610</v>
      </c>
      <c r="G6552" t="s">
        <v>48</v>
      </c>
      <c r="I6552" t="s">
        <v>609</v>
      </c>
      <c r="K6552" s="34">
        <v>6407</v>
      </c>
      <c r="L6552" s="37">
        <f t="shared" si="459"/>
        <v>6</v>
      </c>
      <c r="M6552" s="34">
        <v>2331</v>
      </c>
      <c r="N6552" s="36">
        <f t="shared" si="460"/>
        <v>388.5</v>
      </c>
      <c r="O6552" s="34"/>
      <c r="P6552" s="34">
        <v>6407</v>
      </c>
      <c r="Q6552" s="37">
        <f t="shared" si="461"/>
        <v>6</v>
      </c>
      <c r="R6552" s="34">
        <v>2331</v>
      </c>
    </row>
    <row r="6553" spans="1:18" ht="14.25" thickBot="1">
      <c r="A6553" s="33" t="s">
        <v>657</v>
      </c>
      <c r="B6553" s="47">
        <v>41214</v>
      </c>
      <c r="C6553" t="s">
        <v>118</v>
      </c>
      <c r="D6553" t="s">
        <v>640</v>
      </c>
      <c r="E6553" t="s">
        <v>37</v>
      </c>
      <c r="F6553" t="s">
        <v>608</v>
      </c>
      <c r="G6553" t="s">
        <v>61</v>
      </c>
      <c r="I6553" t="s">
        <v>609</v>
      </c>
      <c r="K6553" s="34" t="s">
        <v>11</v>
      </c>
      <c r="L6553" s="37" t="str">
        <f t="shared" si="459"/>
        <v/>
      </c>
      <c r="M6553" s="34" t="s">
        <v>11</v>
      </c>
      <c r="N6553" s="36" t="str">
        <f t="shared" si="460"/>
        <v/>
      </c>
      <c r="O6553" s="34"/>
      <c r="P6553" s="34">
        <v>4910</v>
      </c>
      <c r="Q6553" s="37">
        <f t="shared" si="461"/>
        <v>5</v>
      </c>
      <c r="R6553" s="34">
        <v>2063</v>
      </c>
    </row>
    <row r="6554" spans="1:18" ht="14.25" thickBot="1">
      <c r="A6554" s="33" t="s">
        <v>657</v>
      </c>
      <c r="B6554" s="47">
        <v>41214</v>
      </c>
      <c r="C6554" t="s">
        <v>118</v>
      </c>
      <c r="D6554" t="s">
        <v>640</v>
      </c>
      <c r="E6554" t="s">
        <v>37</v>
      </c>
      <c r="F6554" t="s">
        <v>610</v>
      </c>
      <c r="G6554" t="s">
        <v>48</v>
      </c>
      <c r="I6554" t="s">
        <v>609</v>
      </c>
      <c r="K6554" s="34" t="s">
        <v>11</v>
      </c>
      <c r="L6554" s="37" t="str">
        <f t="shared" si="459"/>
        <v/>
      </c>
      <c r="M6554" s="34" t="s">
        <v>11</v>
      </c>
      <c r="N6554" s="36" t="str">
        <f t="shared" si="460"/>
        <v/>
      </c>
      <c r="O6554" s="34"/>
      <c r="P6554" s="34">
        <v>2410</v>
      </c>
      <c r="Q6554" s="37">
        <f t="shared" si="461"/>
        <v>2</v>
      </c>
      <c r="R6554" s="34">
        <v>1337</v>
      </c>
    </row>
    <row r="6555" spans="1:18" ht="14.25" thickBot="1">
      <c r="A6555" s="33" t="s">
        <v>657</v>
      </c>
      <c r="B6555" s="47">
        <v>41214</v>
      </c>
      <c r="C6555" t="s">
        <v>118</v>
      </c>
      <c r="D6555" t="s">
        <v>656</v>
      </c>
      <c r="E6555" t="s">
        <v>316</v>
      </c>
      <c r="F6555" t="s">
        <v>610</v>
      </c>
      <c r="G6555" t="s">
        <v>48</v>
      </c>
      <c r="I6555" t="s">
        <v>609</v>
      </c>
      <c r="K6555" s="34" t="s">
        <v>11</v>
      </c>
      <c r="L6555" s="37" t="str">
        <f t="shared" si="459"/>
        <v/>
      </c>
      <c r="M6555" s="34" t="s">
        <v>11</v>
      </c>
      <c r="N6555" s="36" t="str">
        <f t="shared" si="460"/>
        <v/>
      </c>
      <c r="O6555" s="34"/>
      <c r="P6555" s="34">
        <v>23897</v>
      </c>
      <c r="Q6555" s="37">
        <f t="shared" si="461"/>
        <v>24</v>
      </c>
      <c r="R6555" s="34">
        <v>7937</v>
      </c>
    </row>
    <row r="6556" spans="1:18" ht="14.25" thickBot="1">
      <c r="A6556" s="33" t="s">
        <v>657</v>
      </c>
      <c r="B6556" s="47">
        <v>41214</v>
      </c>
      <c r="C6556" t="s">
        <v>118</v>
      </c>
      <c r="D6556" t="s">
        <v>641</v>
      </c>
      <c r="E6556" t="s">
        <v>33</v>
      </c>
      <c r="F6556" t="s">
        <v>608</v>
      </c>
      <c r="G6556" t="s">
        <v>61</v>
      </c>
      <c r="I6556" t="s">
        <v>609</v>
      </c>
      <c r="K6556" s="34">
        <v>215226</v>
      </c>
      <c r="L6556" s="37">
        <f t="shared" si="459"/>
        <v>215</v>
      </c>
      <c r="M6556" s="34">
        <v>58613</v>
      </c>
      <c r="N6556" s="36">
        <f t="shared" si="460"/>
        <v>272.6186046511628</v>
      </c>
      <c r="O6556" s="34"/>
      <c r="P6556" s="34">
        <v>2144160</v>
      </c>
      <c r="Q6556" s="37">
        <f t="shared" si="461"/>
        <v>2144</v>
      </c>
      <c r="R6556" s="34">
        <v>594701</v>
      </c>
    </row>
    <row r="6557" spans="1:18" ht="14.25" thickBot="1">
      <c r="A6557" s="33" t="s">
        <v>657</v>
      </c>
      <c r="B6557" s="47">
        <v>41214</v>
      </c>
      <c r="C6557" t="s">
        <v>118</v>
      </c>
      <c r="D6557" t="s">
        <v>641</v>
      </c>
      <c r="E6557" t="s">
        <v>33</v>
      </c>
      <c r="F6557" t="s">
        <v>698</v>
      </c>
      <c r="G6557" t="s">
        <v>699</v>
      </c>
      <c r="I6557" t="s">
        <v>609</v>
      </c>
      <c r="K6557" s="34" t="s">
        <v>11</v>
      </c>
      <c r="L6557" s="37" t="str">
        <f t="shared" si="459"/>
        <v/>
      </c>
      <c r="M6557" s="34" t="s">
        <v>11</v>
      </c>
      <c r="N6557" s="36" t="str">
        <f t="shared" si="460"/>
        <v/>
      </c>
      <c r="O6557" s="34"/>
      <c r="P6557" s="34">
        <v>1500</v>
      </c>
      <c r="Q6557" s="37">
        <f t="shared" si="461"/>
        <v>2</v>
      </c>
      <c r="R6557" s="34">
        <v>849</v>
      </c>
    </row>
    <row r="6558" spans="1:18" ht="14.25" thickBot="1">
      <c r="A6558" s="33" t="s">
        <v>657</v>
      </c>
      <c r="B6558" s="47">
        <v>41214</v>
      </c>
      <c r="C6558" t="s">
        <v>118</v>
      </c>
      <c r="D6558" t="s">
        <v>641</v>
      </c>
      <c r="E6558" t="s">
        <v>33</v>
      </c>
      <c r="F6558" t="s">
        <v>610</v>
      </c>
      <c r="G6558" t="s">
        <v>48</v>
      </c>
      <c r="I6558" t="s">
        <v>609</v>
      </c>
      <c r="K6558" s="34">
        <v>560085</v>
      </c>
      <c r="L6558" s="37">
        <f t="shared" si="459"/>
        <v>560</v>
      </c>
      <c r="M6558" s="34">
        <v>84111</v>
      </c>
      <c r="N6558" s="36">
        <f t="shared" si="460"/>
        <v>150.19821428571427</v>
      </c>
      <c r="O6558" s="34"/>
      <c r="P6558" s="34">
        <v>6821603</v>
      </c>
      <c r="Q6558" s="37">
        <f t="shared" si="461"/>
        <v>6822</v>
      </c>
      <c r="R6558" s="34">
        <v>1114352</v>
      </c>
    </row>
    <row r="6559" spans="1:18" ht="14.25" thickBot="1">
      <c r="A6559" s="33" t="s">
        <v>657</v>
      </c>
      <c r="B6559" s="47">
        <v>41214</v>
      </c>
      <c r="C6559" t="s">
        <v>118</v>
      </c>
      <c r="D6559" t="s">
        <v>641</v>
      </c>
      <c r="E6559" t="s">
        <v>33</v>
      </c>
      <c r="F6559" t="s">
        <v>625</v>
      </c>
      <c r="G6559" t="s">
        <v>66</v>
      </c>
      <c r="I6559" t="s">
        <v>609</v>
      </c>
      <c r="K6559" s="34">
        <v>1212013</v>
      </c>
      <c r="L6559" s="37">
        <f t="shared" si="459"/>
        <v>1212</v>
      </c>
      <c r="M6559" s="34">
        <v>85961</v>
      </c>
      <c r="N6559" s="36">
        <f t="shared" si="460"/>
        <v>70.92491749174917</v>
      </c>
      <c r="O6559" s="34"/>
      <c r="P6559" s="34">
        <v>15711646</v>
      </c>
      <c r="Q6559" s="37">
        <f t="shared" si="461"/>
        <v>15712</v>
      </c>
      <c r="R6559" s="34">
        <v>2002579</v>
      </c>
    </row>
    <row r="6560" spans="1:18" ht="14.25" thickBot="1">
      <c r="A6560" s="33" t="s">
        <v>657</v>
      </c>
      <c r="B6560" s="47">
        <v>41214</v>
      </c>
      <c r="C6560" t="s">
        <v>118</v>
      </c>
      <c r="D6560" t="s">
        <v>641</v>
      </c>
      <c r="E6560" t="s">
        <v>33</v>
      </c>
      <c r="F6560" t="s">
        <v>646</v>
      </c>
      <c r="G6560" t="s">
        <v>74</v>
      </c>
      <c r="I6560" t="s">
        <v>609</v>
      </c>
      <c r="K6560" s="34">
        <v>1050521</v>
      </c>
      <c r="L6560" s="37">
        <f t="shared" si="459"/>
        <v>1051</v>
      </c>
      <c r="M6560" s="34">
        <v>209109</v>
      </c>
      <c r="N6560" s="36">
        <f t="shared" si="460"/>
        <v>198.96194100856329</v>
      </c>
      <c r="O6560" s="34"/>
      <c r="P6560" s="34">
        <v>11353120</v>
      </c>
      <c r="Q6560" s="37">
        <f t="shared" si="461"/>
        <v>11353</v>
      </c>
      <c r="R6560" s="34">
        <v>2419139</v>
      </c>
    </row>
    <row r="6561" spans="1:18" ht="14.25" thickBot="1">
      <c r="A6561" s="33" t="s">
        <v>657</v>
      </c>
      <c r="B6561" s="47">
        <v>41214</v>
      </c>
      <c r="C6561" t="s">
        <v>118</v>
      </c>
      <c r="D6561" t="s">
        <v>661</v>
      </c>
      <c r="E6561" t="s">
        <v>41</v>
      </c>
      <c r="F6561" t="s">
        <v>625</v>
      </c>
      <c r="G6561" t="s">
        <v>66</v>
      </c>
      <c r="I6561" t="s">
        <v>609</v>
      </c>
      <c r="K6561" s="34" t="s">
        <v>11</v>
      </c>
      <c r="L6561" s="37" t="str">
        <f t="shared" si="459"/>
        <v/>
      </c>
      <c r="M6561" s="34" t="s">
        <v>11</v>
      </c>
      <c r="N6561" s="36" t="str">
        <f t="shared" si="460"/>
        <v/>
      </c>
      <c r="O6561" s="34"/>
      <c r="P6561" s="34">
        <v>53336</v>
      </c>
      <c r="Q6561" s="37">
        <f t="shared" si="461"/>
        <v>53</v>
      </c>
      <c r="R6561" s="34">
        <v>11487</v>
      </c>
    </row>
    <row r="6562" spans="1:18" ht="14.25" thickBot="1">
      <c r="A6562" s="33" t="s">
        <v>657</v>
      </c>
      <c r="B6562" s="47">
        <v>41214</v>
      </c>
      <c r="C6562" t="s">
        <v>118</v>
      </c>
      <c r="D6562" t="s">
        <v>674</v>
      </c>
      <c r="E6562" t="s">
        <v>46</v>
      </c>
      <c r="F6562" t="s">
        <v>625</v>
      </c>
      <c r="G6562" t="s">
        <v>66</v>
      </c>
      <c r="I6562" t="s">
        <v>609</v>
      </c>
      <c r="K6562" s="34" t="s">
        <v>11</v>
      </c>
      <c r="L6562" s="37" t="str">
        <f t="shared" si="459"/>
        <v/>
      </c>
      <c r="M6562" s="34" t="s">
        <v>11</v>
      </c>
      <c r="N6562" s="36" t="str">
        <f t="shared" si="460"/>
        <v/>
      </c>
      <c r="O6562" s="34"/>
      <c r="P6562" s="34">
        <v>17840</v>
      </c>
      <c r="Q6562" s="37">
        <f t="shared" si="461"/>
        <v>18</v>
      </c>
      <c r="R6562" s="34">
        <v>5983</v>
      </c>
    </row>
    <row r="6563" spans="1:18" ht="14.25" thickBot="1">
      <c r="A6563" s="33" t="s">
        <v>657</v>
      </c>
      <c r="B6563" s="47">
        <v>41214</v>
      </c>
      <c r="C6563" t="s">
        <v>118</v>
      </c>
      <c r="D6563" t="s">
        <v>662</v>
      </c>
      <c r="E6563" t="s">
        <v>545</v>
      </c>
      <c r="F6563" t="s">
        <v>610</v>
      </c>
      <c r="G6563" t="s">
        <v>48</v>
      </c>
      <c r="I6563" t="s">
        <v>609</v>
      </c>
      <c r="K6563" s="34" t="s">
        <v>11</v>
      </c>
      <c r="L6563" s="37" t="str">
        <f t="shared" ref="L6563:L6565" si="462">IF(ISERROR(ROUND(K6563*0.001,0))=TRUE,"",(ROUND(K6563*0.001,0)))</f>
        <v/>
      </c>
      <c r="M6563" s="34" t="s">
        <v>11</v>
      </c>
      <c r="N6563" s="36" t="str">
        <f t="shared" ref="N6563:N6565" si="463">IF(ISERROR(M6563/L6563)=TRUE,"",(M6563/L6563))</f>
        <v/>
      </c>
      <c r="O6563" s="34"/>
      <c r="P6563" s="34">
        <v>17684</v>
      </c>
      <c r="Q6563" s="37">
        <f t="shared" ref="Q6563:Q6565" si="464">IF(ISERROR(ROUND(P6563*0.001,0))=TRUE,"",(ROUND(P6563*0.001,0)))</f>
        <v>18</v>
      </c>
      <c r="R6563" s="34">
        <v>4619</v>
      </c>
    </row>
    <row r="6564" spans="1:18" ht="14.25" thickBot="1">
      <c r="A6564" s="33" t="s">
        <v>657</v>
      </c>
      <c r="B6564" s="47">
        <v>41214</v>
      </c>
      <c r="C6564" t="s">
        <v>118</v>
      </c>
      <c r="D6564" t="s">
        <v>662</v>
      </c>
      <c r="E6564" t="s">
        <v>545</v>
      </c>
      <c r="F6564" t="s">
        <v>646</v>
      </c>
      <c r="G6564" t="s">
        <v>74</v>
      </c>
      <c r="I6564" t="s">
        <v>609</v>
      </c>
      <c r="K6564" s="34">
        <v>20740</v>
      </c>
      <c r="L6564" s="37">
        <f t="shared" si="462"/>
        <v>21</v>
      </c>
      <c r="M6564" s="34">
        <v>4006</v>
      </c>
      <c r="N6564" s="36">
        <f t="shared" si="463"/>
        <v>190.76190476190476</v>
      </c>
      <c r="O6564" s="34"/>
      <c r="P6564" s="34">
        <v>278560</v>
      </c>
      <c r="Q6564" s="37">
        <f t="shared" si="464"/>
        <v>279</v>
      </c>
      <c r="R6564" s="34">
        <v>56870</v>
      </c>
    </row>
    <row r="6565" spans="1:18" ht="14.25" thickBot="1">
      <c r="A6565" s="33" t="s">
        <v>657</v>
      </c>
      <c r="B6565" s="47">
        <v>41214</v>
      </c>
      <c r="C6565" t="s">
        <v>118</v>
      </c>
      <c r="D6565" t="s">
        <v>660</v>
      </c>
      <c r="E6565" t="s">
        <v>550</v>
      </c>
      <c r="F6565" t="s">
        <v>620</v>
      </c>
      <c r="G6565" t="s">
        <v>67</v>
      </c>
      <c r="I6565" t="s">
        <v>609</v>
      </c>
      <c r="K6565" s="34">
        <v>12360</v>
      </c>
      <c r="L6565" s="37">
        <f t="shared" si="462"/>
        <v>12</v>
      </c>
      <c r="M6565" s="34">
        <v>2646</v>
      </c>
      <c r="N6565" s="36">
        <f t="shared" si="463"/>
        <v>220.5</v>
      </c>
      <c r="O6565" s="34"/>
      <c r="P6565" s="34">
        <v>47800</v>
      </c>
      <c r="Q6565" s="37">
        <f t="shared" si="464"/>
        <v>48</v>
      </c>
      <c r="R6565" s="34">
        <v>10034</v>
      </c>
    </row>
    <row r="6566" spans="1:18" ht="14.25" thickBot="1">
      <c r="A6566" s="33" t="s">
        <v>606</v>
      </c>
      <c r="B6566" s="47">
        <v>41214</v>
      </c>
      <c r="C6566" t="s">
        <v>118</v>
      </c>
      <c r="D6566" t="s">
        <v>607</v>
      </c>
      <c r="E6566" t="s">
        <v>44</v>
      </c>
      <c r="F6566" t="s">
        <v>608</v>
      </c>
      <c r="G6566" t="s">
        <v>61</v>
      </c>
      <c r="I6566" t="s">
        <v>609</v>
      </c>
      <c r="K6566" s="34">
        <v>177712</v>
      </c>
      <c r="L6566" s="37">
        <f>IF(ISERROR(ROUND(K6566*0.001,0))=TRUE,"",(ROUND(K6566*0.001,0)))</f>
        <v>178</v>
      </c>
      <c r="M6566" s="34">
        <v>25457</v>
      </c>
      <c r="N6566" s="36">
        <f>IF(ISERROR(M6566/L6566)=TRUE,"",(M6566/L6566))</f>
        <v>143.01685393258427</v>
      </c>
      <c r="O6566" s="34"/>
      <c r="P6566" s="34">
        <v>2255738</v>
      </c>
      <c r="Q6566" s="37">
        <f>IF(ISERROR(ROUND(P6566*0.001,0))=TRUE,"",(ROUND(P6566*0.001,0)))</f>
        <v>2256</v>
      </c>
      <c r="R6566" s="34">
        <v>314740</v>
      </c>
    </row>
    <row r="6567" spans="1:18" ht="14.25" thickBot="1">
      <c r="A6567" s="33" t="s">
        <v>606</v>
      </c>
      <c r="B6567" s="47">
        <v>41214</v>
      </c>
      <c r="C6567" t="s">
        <v>118</v>
      </c>
      <c r="D6567" t="s">
        <v>607</v>
      </c>
      <c r="E6567" t="s">
        <v>44</v>
      </c>
      <c r="F6567" t="s">
        <v>629</v>
      </c>
      <c r="G6567" t="s">
        <v>52</v>
      </c>
      <c r="I6567" t="s">
        <v>609</v>
      </c>
      <c r="K6567" s="34" t="s">
        <v>11</v>
      </c>
      <c r="L6567" s="37" t="str">
        <f t="shared" ref="L6567:L6630" si="465">IF(ISERROR(ROUND(K6567*0.001,0))=TRUE,"",(ROUND(K6567*0.001,0)))</f>
        <v/>
      </c>
      <c r="M6567" s="34" t="s">
        <v>11</v>
      </c>
      <c r="N6567" s="36" t="str">
        <f t="shared" ref="N6567:N6630" si="466">IF(ISERROR(M6567/L6567)=TRUE,"",(M6567/L6567))</f>
        <v/>
      </c>
      <c r="O6567" s="34"/>
      <c r="P6567" s="34">
        <v>102100</v>
      </c>
      <c r="Q6567" s="37">
        <f t="shared" ref="Q6567:Q6630" si="467">IF(ISERROR(ROUND(P6567*0.001,0))=TRUE,"",(ROUND(P6567*0.001,0)))</f>
        <v>102</v>
      </c>
      <c r="R6567" s="34">
        <v>4511</v>
      </c>
    </row>
    <row r="6568" spans="1:18" ht="14.25" thickBot="1">
      <c r="A6568" s="33" t="s">
        <v>606</v>
      </c>
      <c r="B6568" s="47">
        <v>41214</v>
      </c>
      <c r="C6568" t="s">
        <v>118</v>
      </c>
      <c r="D6568" t="s">
        <v>607</v>
      </c>
      <c r="E6568" t="s">
        <v>44</v>
      </c>
      <c r="F6568" t="s">
        <v>610</v>
      </c>
      <c r="G6568" t="s">
        <v>48</v>
      </c>
      <c r="I6568" t="s">
        <v>609</v>
      </c>
      <c r="K6568" s="34" t="s">
        <v>11</v>
      </c>
      <c r="L6568" s="37" t="str">
        <f t="shared" si="465"/>
        <v/>
      </c>
      <c r="M6568" s="34" t="s">
        <v>11</v>
      </c>
      <c r="N6568" s="36" t="str">
        <f t="shared" si="466"/>
        <v/>
      </c>
      <c r="O6568" s="34"/>
      <c r="P6568" s="34">
        <v>1283899</v>
      </c>
      <c r="Q6568" s="37">
        <f t="shared" si="467"/>
        <v>1284</v>
      </c>
      <c r="R6568" s="34">
        <v>207243</v>
      </c>
    </row>
    <row r="6569" spans="1:18" ht="14.25" thickBot="1">
      <c r="A6569" s="33" t="s">
        <v>606</v>
      </c>
      <c r="B6569" s="47">
        <v>41214</v>
      </c>
      <c r="C6569" t="s">
        <v>118</v>
      </c>
      <c r="D6569" t="s">
        <v>607</v>
      </c>
      <c r="E6569" t="s">
        <v>44</v>
      </c>
      <c r="F6569" t="s">
        <v>611</v>
      </c>
      <c r="G6569" t="s">
        <v>58</v>
      </c>
      <c r="I6569" t="s">
        <v>609</v>
      </c>
      <c r="K6569" s="34">
        <v>2075000</v>
      </c>
      <c r="L6569" s="37">
        <f t="shared" si="465"/>
        <v>2075</v>
      </c>
      <c r="M6569" s="34">
        <v>259110</v>
      </c>
      <c r="N6569" s="36">
        <f t="shared" si="466"/>
        <v>124.87228915662651</v>
      </c>
      <c r="O6569" s="34"/>
      <c r="P6569" s="34">
        <v>27365130</v>
      </c>
      <c r="Q6569" s="37">
        <f t="shared" si="467"/>
        <v>27365</v>
      </c>
      <c r="R6569" s="34">
        <v>3604343</v>
      </c>
    </row>
    <row r="6570" spans="1:18" ht="14.25" thickBot="1">
      <c r="A6570" s="33" t="s">
        <v>606</v>
      </c>
      <c r="B6570" s="47">
        <v>41214</v>
      </c>
      <c r="C6570" t="s">
        <v>118</v>
      </c>
      <c r="D6570" t="s">
        <v>607</v>
      </c>
      <c r="E6570" t="s">
        <v>44</v>
      </c>
      <c r="F6570" t="s">
        <v>612</v>
      </c>
      <c r="G6570" t="s">
        <v>57</v>
      </c>
      <c r="I6570" t="s">
        <v>609</v>
      </c>
      <c r="K6570" s="34" t="s">
        <v>11</v>
      </c>
      <c r="L6570" s="37" t="str">
        <f t="shared" si="465"/>
        <v/>
      </c>
      <c r="M6570" s="34" t="s">
        <v>11</v>
      </c>
      <c r="N6570" s="36" t="str">
        <f t="shared" si="466"/>
        <v/>
      </c>
      <c r="O6570" s="34"/>
      <c r="P6570" s="34">
        <v>1888824</v>
      </c>
      <c r="Q6570" s="37">
        <f t="shared" si="467"/>
        <v>1889</v>
      </c>
      <c r="R6570" s="34">
        <v>271151</v>
      </c>
    </row>
    <row r="6571" spans="1:18" ht="14.25" thickBot="1">
      <c r="A6571" s="33" t="s">
        <v>606</v>
      </c>
      <c r="B6571" s="47">
        <v>41214</v>
      </c>
      <c r="C6571" t="s">
        <v>118</v>
      </c>
      <c r="D6571" t="s">
        <v>607</v>
      </c>
      <c r="E6571" t="s">
        <v>44</v>
      </c>
      <c r="F6571" t="s">
        <v>623</v>
      </c>
      <c r="G6571" t="s">
        <v>56</v>
      </c>
      <c r="I6571" t="s">
        <v>609</v>
      </c>
      <c r="K6571" s="34" t="s">
        <v>11</v>
      </c>
      <c r="L6571" s="37" t="str">
        <f t="shared" si="465"/>
        <v/>
      </c>
      <c r="M6571" s="34" t="s">
        <v>11</v>
      </c>
      <c r="N6571" s="36" t="str">
        <f t="shared" si="466"/>
        <v/>
      </c>
      <c r="O6571" s="34"/>
      <c r="P6571" s="34">
        <v>193532</v>
      </c>
      <c r="Q6571" s="37">
        <f t="shared" si="467"/>
        <v>194</v>
      </c>
      <c r="R6571" s="34">
        <v>2264</v>
      </c>
    </row>
    <row r="6572" spans="1:18" ht="14.25" thickBot="1">
      <c r="A6572" s="33" t="s">
        <v>606</v>
      </c>
      <c r="B6572" s="47">
        <v>41214</v>
      </c>
      <c r="C6572" t="s">
        <v>118</v>
      </c>
      <c r="D6572" t="s">
        <v>607</v>
      </c>
      <c r="E6572" t="s">
        <v>44</v>
      </c>
      <c r="F6572" t="s">
        <v>613</v>
      </c>
      <c r="G6572" t="s">
        <v>55</v>
      </c>
      <c r="I6572" t="s">
        <v>609</v>
      </c>
      <c r="K6572" s="34" t="s">
        <v>11</v>
      </c>
      <c r="L6572" s="37" t="str">
        <f t="shared" si="465"/>
        <v/>
      </c>
      <c r="M6572" s="34" t="s">
        <v>11</v>
      </c>
      <c r="N6572" s="36" t="str">
        <f t="shared" si="466"/>
        <v/>
      </c>
      <c r="O6572" s="34"/>
      <c r="P6572" s="34">
        <v>6897000</v>
      </c>
      <c r="Q6572" s="37">
        <f t="shared" si="467"/>
        <v>6897</v>
      </c>
      <c r="R6572" s="34">
        <v>1040127</v>
      </c>
    </row>
    <row r="6573" spans="1:18" ht="14.25" thickBot="1">
      <c r="A6573" s="33" t="s">
        <v>606</v>
      </c>
      <c r="B6573" s="47">
        <v>41214</v>
      </c>
      <c r="C6573" t="s">
        <v>118</v>
      </c>
      <c r="D6573" t="s">
        <v>607</v>
      </c>
      <c r="E6573" t="s">
        <v>44</v>
      </c>
      <c r="F6573" t="s">
        <v>614</v>
      </c>
      <c r="G6573" t="s">
        <v>53</v>
      </c>
      <c r="I6573" t="s">
        <v>609</v>
      </c>
      <c r="K6573" s="34" t="s">
        <v>11</v>
      </c>
      <c r="L6573" s="37" t="str">
        <f t="shared" si="465"/>
        <v/>
      </c>
      <c r="M6573" s="34" t="s">
        <v>11</v>
      </c>
      <c r="N6573" s="36" t="str">
        <f t="shared" si="466"/>
        <v/>
      </c>
      <c r="O6573" s="34"/>
      <c r="P6573" s="34">
        <v>614643</v>
      </c>
      <c r="Q6573" s="37">
        <f t="shared" si="467"/>
        <v>615</v>
      </c>
      <c r="R6573" s="34">
        <v>104030</v>
      </c>
    </row>
    <row r="6574" spans="1:18" ht="14.25" thickBot="1">
      <c r="A6574" s="33" t="s">
        <v>606</v>
      </c>
      <c r="B6574" s="47">
        <v>41214</v>
      </c>
      <c r="C6574" t="s">
        <v>118</v>
      </c>
      <c r="D6574" t="s">
        <v>607</v>
      </c>
      <c r="E6574" t="s">
        <v>44</v>
      </c>
      <c r="F6574" t="s">
        <v>659</v>
      </c>
      <c r="G6574" t="s">
        <v>73</v>
      </c>
      <c r="I6574" t="s">
        <v>609</v>
      </c>
      <c r="K6574" s="34" t="s">
        <v>11</v>
      </c>
      <c r="L6574" s="37" t="str">
        <f t="shared" si="465"/>
        <v/>
      </c>
      <c r="M6574" s="34" t="s">
        <v>11</v>
      </c>
      <c r="N6574" s="36" t="str">
        <f t="shared" si="466"/>
        <v/>
      </c>
      <c r="O6574" s="34"/>
      <c r="P6574" s="34">
        <v>116800</v>
      </c>
      <c r="Q6574" s="37">
        <f t="shared" si="467"/>
        <v>117</v>
      </c>
      <c r="R6574" s="34">
        <v>16219</v>
      </c>
    </row>
    <row r="6575" spans="1:18" ht="14.25" thickBot="1">
      <c r="A6575" s="33" t="s">
        <v>606</v>
      </c>
      <c r="B6575" s="47">
        <v>41214</v>
      </c>
      <c r="C6575" t="s">
        <v>118</v>
      </c>
      <c r="D6575" t="s">
        <v>607</v>
      </c>
      <c r="E6575" t="s">
        <v>44</v>
      </c>
      <c r="F6575" t="s">
        <v>615</v>
      </c>
      <c r="G6575" t="s">
        <v>51</v>
      </c>
      <c r="I6575" t="s">
        <v>609</v>
      </c>
      <c r="K6575" s="34" t="s">
        <v>11</v>
      </c>
      <c r="L6575" s="37" t="str">
        <f t="shared" si="465"/>
        <v/>
      </c>
      <c r="M6575" s="34" t="s">
        <v>11</v>
      </c>
      <c r="N6575" s="36" t="str">
        <f t="shared" si="466"/>
        <v/>
      </c>
      <c r="O6575" s="34"/>
      <c r="P6575" s="34">
        <v>19300</v>
      </c>
      <c r="Q6575" s="37">
        <f t="shared" si="467"/>
        <v>19</v>
      </c>
      <c r="R6575" s="34">
        <v>3049</v>
      </c>
    </row>
    <row r="6576" spans="1:18" ht="14.25" thickBot="1">
      <c r="A6576" s="33" t="s">
        <v>606</v>
      </c>
      <c r="B6576" s="47">
        <v>41214</v>
      </c>
      <c r="C6576" t="s">
        <v>118</v>
      </c>
      <c r="D6576" t="s">
        <v>607</v>
      </c>
      <c r="E6576" t="s">
        <v>44</v>
      </c>
      <c r="F6576" t="s">
        <v>616</v>
      </c>
      <c r="G6576" t="s">
        <v>60</v>
      </c>
      <c r="I6576" t="s">
        <v>609</v>
      </c>
      <c r="K6576" s="34">
        <v>3448916</v>
      </c>
      <c r="L6576" s="37">
        <f t="shared" si="465"/>
        <v>3449</v>
      </c>
      <c r="M6576" s="34">
        <v>370386</v>
      </c>
      <c r="N6576" s="36">
        <f t="shared" si="466"/>
        <v>107.38938822847201</v>
      </c>
      <c r="O6576" s="34"/>
      <c r="P6576" s="34">
        <v>30730324</v>
      </c>
      <c r="Q6576" s="37">
        <f t="shared" si="467"/>
        <v>30730</v>
      </c>
      <c r="R6576" s="34">
        <v>4323797</v>
      </c>
    </row>
    <row r="6577" spans="1:18" ht="14.25" thickBot="1">
      <c r="A6577" s="33" t="s">
        <v>606</v>
      </c>
      <c r="B6577" s="47">
        <v>41214</v>
      </c>
      <c r="C6577" t="s">
        <v>118</v>
      </c>
      <c r="D6577" t="s">
        <v>607</v>
      </c>
      <c r="E6577" t="s">
        <v>44</v>
      </c>
      <c r="F6577" t="s">
        <v>617</v>
      </c>
      <c r="G6577" t="s">
        <v>64</v>
      </c>
      <c r="I6577" t="s">
        <v>609</v>
      </c>
      <c r="K6577" s="34" t="s">
        <v>11</v>
      </c>
      <c r="L6577" s="37" t="str">
        <f t="shared" si="465"/>
        <v/>
      </c>
      <c r="M6577" s="34" t="s">
        <v>11</v>
      </c>
      <c r="N6577" s="36" t="str">
        <f t="shared" si="466"/>
        <v/>
      </c>
      <c r="O6577" s="34"/>
      <c r="P6577" s="34">
        <v>90800</v>
      </c>
      <c r="Q6577" s="37">
        <f t="shared" si="467"/>
        <v>91</v>
      </c>
      <c r="R6577" s="34">
        <v>13674</v>
      </c>
    </row>
    <row r="6578" spans="1:18" ht="14.25" thickBot="1">
      <c r="A6578" s="33" t="s">
        <v>606</v>
      </c>
      <c r="B6578" s="47">
        <v>41214</v>
      </c>
      <c r="C6578" t="s">
        <v>118</v>
      </c>
      <c r="D6578" t="s">
        <v>607</v>
      </c>
      <c r="E6578" t="s">
        <v>44</v>
      </c>
      <c r="F6578" t="s">
        <v>625</v>
      </c>
      <c r="G6578" t="s">
        <v>66</v>
      </c>
      <c r="I6578" t="s">
        <v>609</v>
      </c>
      <c r="K6578" s="34">
        <v>304250</v>
      </c>
      <c r="L6578" s="37">
        <f t="shared" si="465"/>
        <v>304</v>
      </c>
      <c r="M6578" s="34">
        <v>41128</v>
      </c>
      <c r="N6578" s="36">
        <f t="shared" si="466"/>
        <v>135.28947368421052</v>
      </c>
      <c r="O6578" s="34"/>
      <c r="P6578" s="34">
        <v>531380</v>
      </c>
      <c r="Q6578" s="37">
        <f t="shared" si="467"/>
        <v>531</v>
      </c>
      <c r="R6578" s="34">
        <v>73849</v>
      </c>
    </row>
    <row r="6579" spans="1:18" ht="14.25" thickBot="1">
      <c r="A6579" s="33" t="s">
        <v>606</v>
      </c>
      <c r="B6579" s="47">
        <v>41214</v>
      </c>
      <c r="C6579" t="s">
        <v>118</v>
      </c>
      <c r="D6579" t="s">
        <v>607</v>
      </c>
      <c r="E6579" t="s">
        <v>44</v>
      </c>
      <c r="F6579" t="s">
        <v>618</v>
      </c>
      <c r="G6579" t="s">
        <v>47</v>
      </c>
      <c r="I6579" t="s">
        <v>609</v>
      </c>
      <c r="K6579" s="34">
        <v>2200000</v>
      </c>
      <c r="L6579" s="37">
        <f t="shared" si="465"/>
        <v>2200</v>
      </c>
      <c r="M6579" s="34">
        <v>87996</v>
      </c>
      <c r="N6579" s="36">
        <f t="shared" si="466"/>
        <v>39.99818181818182</v>
      </c>
      <c r="O6579" s="34"/>
      <c r="P6579" s="34">
        <v>8608000</v>
      </c>
      <c r="Q6579" s="37">
        <f t="shared" si="467"/>
        <v>8608</v>
      </c>
      <c r="R6579" s="34">
        <v>387820</v>
      </c>
    </row>
    <row r="6580" spans="1:18" ht="14.25" thickBot="1">
      <c r="A6580" s="33" t="s">
        <v>606</v>
      </c>
      <c r="B6580" s="47">
        <v>41214</v>
      </c>
      <c r="C6580" t="s">
        <v>118</v>
      </c>
      <c r="D6580" t="s">
        <v>607</v>
      </c>
      <c r="E6580" t="s">
        <v>44</v>
      </c>
      <c r="F6580" t="s">
        <v>619</v>
      </c>
      <c r="G6580" t="s">
        <v>54</v>
      </c>
      <c r="I6580" t="s">
        <v>609</v>
      </c>
      <c r="K6580" s="34" t="s">
        <v>11</v>
      </c>
      <c r="L6580" s="37" t="str">
        <f t="shared" si="465"/>
        <v/>
      </c>
      <c r="M6580" s="34" t="s">
        <v>11</v>
      </c>
      <c r="N6580" s="36" t="str">
        <f t="shared" si="466"/>
        <v/>
      </c>
      <c r="O6580" s="34"/>
      <c r="P6580" s="34">
        <v>68099</v>
      </c>
      <c r="Q6580" s="37">
        <f t="shared" si="467"/>
        <v>68</v>
      </c>
      <c r="R6580" s="34">
        <v>10055</v>
      </c>
    </row>
    <row r="6581" spans="1:18" ht="14.25" thickBot="1">
      <c r="A6581" s="33" t="s">
        <v>606</v>
      </c>
      <c r="B6581" s="47">
        <v>41214</v>
      </c>
      <c r="C6581" t="s">
        <v>118</v>
      </c>
      <c r="D6581" t="s">
        <v>607</v>
      </c>
      <c r="E6581" t="s">
        <v>44</v>
      </c>
      <c r="F6581" t="s">
        <v>620</v>
      </c>
      <c r="G6581" t="s">
        <v>67</v>
      </c>
      <c r="I6581" t="s">
        <v>609</v>
      </c>
      <c r="K6581" s="34">
        <v>99974</v>
      </c>
      <c r="L6581" s="37">
        <f t="shared" si="465"/>
        <v>100</v>
      </c>
      <c r="M6581" s="34">
        <v>14007</v>
      </c>
      <c r="N6581" s="36">
        <f t="shared" si="466"/>
        <v>140.07</v>
      </c>
      <c r="O6581" s="34"/>
      <c r="P6581" s="34">
        <v>924733</v>
      </c>
      <c r="Q6581" s="37">
        <f t="shared" si="467"/>
        <v>925</v>
      </c>
      <c r="R6581" s="34">
        <v>130471</v>
      </c>
    </row>
    <row r="6582" spans="1:18" ht="14.25" thickBot="1">
      <c r="A6582" s="33" t="s">
        <v>606</v>
      </c>
      <c r="B6582" s="47">
        <v>41214</v>
      </c>
      <c r="C6582" t="s">
        <v>118</v>
      </c>
      <c r="D6582" t="s">
        <v>607</v>
      </c>
      <c r="E6582" t="s">
        <v>44</v>
      </c>
      <c r="F6582" t="s">
        <v>621</v>
      </c>
      <c r="G6582" t="s">
        <v>50</v>
      </c>
      <c r="I6582" t="s">
        <v>609</v>
      </c>
      <c r="K6582" s="34">
        <v>1525000</v>
      </c>
      <c r="L6582" s="37">
        <f t="shared" si="465"/>
        <v>1525</v>
      </c>
      <c r="M6582" s="34">
        <v>183342</v>
      </c>
      <c r="N6582" s="36">
        <f t="shared" si="466"/>
        <v>120.22426229508197</v>
      </c>
      <c r="O6582" s="34"/>
      <c r="P6582" s="34">
        <v>21920360</v>
      </c>
      <c r="Q6582" s="37">
        <f t="shared" si="467"/>
        <v>21920</v>
      </c>
      <c r="R6582" s="34">
        <v>2950534</v>
      </c>
    </row>
    <row r="6583" spans="1:18" ht="14.25" thickBot="1">
      <c r="A6583" s="33" t="s">
        <v>606</v>
      </c>
      <c r="B6583" s="47">
        <v>41214</v>
      </c>
      <c r="C6583" t="s">
        <v>118</v>
      </c>
      <c r="D6583" t="s">
        <v>607</v>
      </c>
      <c r="E6583" t="s">
        <v>44</v>
      </c>
      <c r="F6583" t="s">
        <v>700</v>
      </c>
      <c r="G6583" t="s">
        <v>407</v>
      </c>
      <c r="I6583" t="s">
        <v>609</v>
      </c>
      <c r="K6583" s="34">
        <v>22020</v>
      </c>
      <c r="L6583" s="37">
        <f t="shared" si="465"/>
        <v>22</v>
      </c>
      <c r="M6583" s="34">
        <v>2428</v>
      </c>
      <c r="N6583" s="36">
        <f t="shared" si="466"/>
        <v>110.36363636363636</v>
      </c>
      <c r="O6583" s="34"/>
      <c r="P6583" s="34">
        <v>22020</v>
      </c>
      <c r="Q6583" s="37">
        <f t="shared" si="467"/>
        <v>22</v>
      </c>
      <c r="R6583" s="34">
        <v>2428</v>
      </c>
    </row>
    <row r="6584" spans="1:18" ht="14.25" thickBot="1">
      <c r="A6584" s="33" t="s">
        <v>606</v>
      </c>
      <c r="B6584" s="47">
        <v>41214</v>
      </c>
      <c r="C6584" t="s">
        <v>118</v>
      </c>
      <c r="D6584" t="s">
        <v>622</v>
      </c>
      <c r="E6584" t="s">
        <v>45</v>
      </c>
      <c r="F6584" t="s">
        <v>608</v>
      </c>
      <c r="G6584" t="s">
        <v>61</v>
      </c>
      <c r="I6584" t="s">
        <v>609</v>
      </c>
      <c r="K6584" s="34">
        <v>150420</v>
      </c>
      <c r="L6584" s="37">
        <f t="shared" si="465"/>
        <v>150</v>
      </c>
      <c r="M6584" s="34">
        <v>6405</v>
      </c>
      <c r="N6584" s="36">
        <f t="shared" si="466"/>
        <v>42.7</v>
      </c>
      <c r="O6584" s="34"/>
      <c r="P6584" s="34">
        <v>1312230</v>
      </c>
      <c r="Q6584" s="37">
        <f t="shared" si="467"/>
        <v>1312</v>
      </c>
      <c r="R6584" s="34">
        <v>62240</v>
      </c>
    </row>
    <row r="6585" spans="1:18" ht="14.25" thickBot="1">
      <c r="A6585" s="33" t="s">
        <v>606</v>
      </c>
      <c r="B6585" s="47">
        <v>41214</v>
      </c>
      <c r="C6585" t="s">
        <v>118</v>
      </c>
      <c r="D6585" t="s">
        <v>622</v>
      </c>
      <c r="E6585" t="s">
        <v>45</v>
      </c>
      <c r="F6585" t="s">
        <v>629</v>
      </c>
      <c r="G6585" t="s">
        <v>52</v>
      </c>
      <c r="I6585" t="s">
        <v>609</v>
      </c>
      <c r="K6585" s="34">
        <v>200050</v>
      </c>
      <c r="L6585" s="37">
        <f t="shared" si="465"/>
        <v>200</v>
      </c>
      <c r="M6585" s="34">
        <v>8281</v>
      </c>
      <c r="N6585" s="36">
        <f t="shared" si="466"/>
        <v>41.405000000000001</v>
      </c>
      <c r="O6585" s="34"/>
      <c r="P6585" s="34">
        <v>260870</v>
      </c>
      <c r="Q6585" s="37">
        <f t="shared" si="467"/>
        <v>261</v>
      </c>
      <c r="R6585" s="34">
        <v>11132</v>
      </c>
    </row>
    <row r="6586" spans="1:18" ht="14.25" thickBot="1">
      <c r="A6586" s="33" t="s">
        <v>606</v>
      </c>
      <c r="B6586" s="47">
        <v>41214</v>
      </c>
      <c r="C6586" t="s">
        <v>118</v>
      </c>
      <c r="D6586" t="s">
        <v>622</v>
      </c>
      <c r="E6586" t="s">
        <v>45</v>
      </c>
      <c r="F6586" t="s">
        <v>642</v>
      </c>
      <c r="G6586" t="s">
        <v>99</v>
      </c>
      <c r="I6586" t="s">
        <v>609</v>
      </c>
      <c r="K6586" s="34">
        <v>104540</v>
      </c>
      <c r="L6586" s="37">
        <f t="shared" si="465"/>
        <v>105</v>
      </c>
      <c r="M6586" s="34">
        <v>4287</v>
      </c>
      <c r="N6586" s="36">
        <f t="shared" si="466"/>
        <v>40.828571428571429</v>
      </c>
      <c r="O6586" s="34"/>
      <c r="P6586" s="34">
        <v>197276</v>
      </c>
      <c r="Q6586" s="37">
        <f t="shared" si="467"/>
        <v>197</v>
      </c>
      <c r="R6586" s="34">
        <v>8123</v>
      </c>
    </row>
    <row r="6587" spans="1:18" ht="14.25" thickBot="1">
      <c r="A6587" s="33" t="s">
        <v>606</v>
      </c>
      <c r="B6587" s="47">
        <v>41214</v>
      </c>
      <c r="C6587" t="s">
        <v>118</v>
      </c>
      <c r="D6587" t="s">
        <v>622</v>
      </c>
      <c r="E6587" t="s">
        <v>45</v>
      </c>
      <c r="F6587" t="s">
        <v>636</v>
      </c>
      <c r="G6587" t="s">
        <v>104</v>
      </c>
      <c r="I6587" t="s">
        <v>609</v>
      </c>
      <c r="K6587" s="34" t="s">
        <v>11</v>
      </c>
      <c r="L6587" s="37" t="str">
        <f t="shared" si="465"/>
        <v/>
      </c>
      <c r="M6587" s="34" t="s">
        <v>11</v>
      </c>
      <c r="N6587" s="36" t="str">
        <f t="shared" si="466"/>
        <v/>
      </c>
      <c r="O6587" s="34"/>
      <c r="P6587" s="34">
        <v>1205590</v>
      </c>
      <c r="Q6587" s="37">
        <f t="shared" si="467"/>
        <v>1206</v>
      </c>
      <c r="R6587" s="34">
        <v>54864</v>
      </c>
    </row>
    <row r="6588" spans="1:18" ht="14.25" thickBot="1">
      <c r="A6588" s="33" t="s">
        <v>606</v>
      </c>
      <c r="B6588" s="47">
        <v>41214</v>
      </c>
      <c r="C6588" t="s">
        <v>118</v>
      </c>
      <c r="D6588" t="s">
        <v>622</v>
      </c>
      <c r="E6588" t="s">
        <v>45</v>
      </c>
      <c r="F6588" t="s">
        <v>610</v>
      </c>
      <c r="G6588" t="s">
        <v>48</v>
      </c>
      <c r="I6588" t="s">
        <v>609</v>
      </c>
      <c r="K6588" s="34">
        <v>4200</v>
      </c>
      <c r="L6588" s="37">
        <f t="shared" si="465"/>
        <v>4</v>
      </c>
      <c r="M6588" s="34">
        <v>611</v>
      </c>
      <c r="N6588" s="36">
        <f t="shared" si="466"/>
        <v>152.75</v>
      </c>
      <c r="O6588" s="34"/>
      <c r="P6588" s="34">
        <v>475366</v>
      </c>
      <c r="Q6588" s="37">
        <f t="shared" si="467"/>
        <v>475</v>
      </c>
      <c r="R6588" s="34">
        <v>41929</v>
      </c>
    </row>
    <row r="6589" spans="1:18" ht="14.25" thickBot="1">
      <c r="A6589" s="33" t="s">
        <v>606</v>
      </c>
      <c r="B6589" s="47">
        <v>41214</v>
      </c>
      <c r="C6589" t="s">
        <v>118</v>
      </c>
      <c r="D6589" t="s">
        <v>622</v>
      </c>
      <c r="E6589" t="s">
        <v>45</v>
      </c>
      <c r="F6589" t="s">
        <v>623</v>
      </c>
      <c r="G6589" t="s">
        <v>56</v>
      </c>
      <c r="I6589" t="s">
        <v>609</v>
      </c>
      <c r="K6589" s="34" t="s">
        <v>11</v>
      </c>
      <c r="L6589" s="37" t="str">
        <f t="shared" si="465"/>
        <v/>
      </c>
      <c r="M6589" s="34" t="s">
        <v>11</v>
      </c>
      <c r="N6589" s="36" t="str">
        <f t="shared" si="466"/>
        <v/>
      </c>
      <c r="O6589" s="34"/>
      <c r="P6589" s="34">
        <v>68320</v>
      </c>
      <c r="Q6589" s="37">
        <f t="shared" si="467"/>
        <v>68</v>
      </c>
      <c r="R6589" s="34">
        <v>7887</v>
      </c>
    </row>
    <row r="6590" spans="1:18" ht="14.25" thickBot="1">
      <c r="A6590" s="33" t="s">
        <v>606</v>
      </c>
      <c r="B6590" s="47">
        <v>41214</v>
      </c>
      <c r="C6590" t="s">
        <v>118</v>
      </c>
      <c r="D6590" t="s">
        <v>622</v>
      </c>
      <c r="E6590" t="s">
        <v>45</v>
      </c>
      <c r="F6590" t="s">
        <v>614</v>
      </c>
      <c r="G6590" t="s">
        <v>53</v>
      </c>
      <c r="I6590" t="s">
        <v>609</v>
      </c>
      <c r="K6590" s="34" t="s">
        <v>11</v>
      </c>
      <c r="L6590" s="37" t="str">
        <f t="shared" si="465"/>
        <v/>
      </c>
      <c r="M6590" s="34" t="s">
        <v>11</v>
      </c>
      <c r="N6590" s="36" t="str">
        <f t="shared" si="466"/>
        <v/>
      </c>
      <c r="O6590" s="34"/>
      <c r="P6590" s="34">
        <v>77793</v>
      </c>
      <c r="Q6590" s="37">
        <f t="shared" si="467"/>
        <v>78</v>
      </c>
      <c r="R6590" s="34">
        <v>7300</v>
      </c>
    </row>
    <row r="6591" spans="1:18" ht="14.25" thickBot="1">
      <c r="A6591" s="33" t="s">
        <v>606</v>
      </c>
      <c r="B6591" s="47">
        <v>41214</v>
      </c>
      <c r="C6591" t="s">
        <v>118</v>
      </c>
      <c r="D6591" t="s">
        <v>622</v>
      </c>
      <c r="E6591" t="s">
        <v>45</v>
      </c>
      <c r="F6591" t="s">
        <v>624</v>
      </c>
      <c r="G6591" t="s">
        <v>63</v>
      </c>
      <c r="I6591" t="s">
        <v>609</v>
      </c>
      <c r="K6591" s="34" t="s">
        <v>11</v>
      </c>
      <c r="L6591" s="37" t="str">
        <f t="shared" si="465"/>
        <v/>
      </c>
      <c r="M6591" s="34" t="s">
        <v>11</v>
      </c>
      <c r="N6591" s="36" t="str">
        <f t="shared" si="466"/>
        <v/>
      </c>
      <c r="O6591" s="34"/>
      <c r="P6591" s="34">
        <v>24520</v>
      </c>
      <c r="Q6591" s="37">
        <f t="shared" si="467"/>
        <v>25</v>
      </c>
      <c r="R6591" s="34">
        <v>1886</v>
      </c>
    </row>
    <row r="6592" spans="1:18" ht="14.25" thickBot="1">
      <c r="A6592" s="33" t="s">
        <v>606</v>
      </c>
      <c r="B6592" s="47">
        <v>41214</v>
      </c>
      <c r="C6592" t="s">
        <v>118</v>
      </c>
      <c r="D6592" t="s">
        <v>622</v>
      </c>
      <c r="E6592" t="s">
        <v>45</v>
      </c>
      <c r="F6592" t="s">
        <v>616</v>
      </c>
      <c r="G6592" t="s">
        <v>60</v>
      </c>
      <c r="I6592" t="s">
        <v>609</v>
      </c>
      <c r="K6592" s="34">
        <v>204500</v>
      </c>
      <c r="L6592" s="37">
        <f t="shared" si="465"/>
        <v>205</v>
      </c>
      <c r="M6592" s="34">
        <v>13231</v>
      </c>
      <c r="N6592" s="36">
        <f t="shared" si="466"/>
        <v>64.541463414634151</v>
      </c>
      <c r="O6592" s="34"/>
      <c r="P6592" s="34">
        <v>953947</v>
      </c>
      <c r="Q6592" s="37">
        <f t="shared" si="467"/>
        <v>954</v>
      </c>
      <c r="R6592" s="34">
        <v>50514</v>
      </c>
    </row>
    <row r="6593" spans="1:18" ht="14.25" thickBot="1">
      <c r="A6593" s="33" t="s">
        <v>606</v>
      </c>
      <c r="B6593" s="47">
        <v>41214</v>
      </c>
      <c r="C6593" t="s">
        <v>118</v>
      </c>
      <c r="D6593" t="s">
        <v>622</v>
      </c>
      <c r="E6593" t="s">
        <v>45</v>
      </c>
      <c r="F6593" t="s">
        <v>653</v>
      </c>
      <c r="G6593" t="s">
        <v>654</v>
      </c>
      <c r="I6593" t="s">
        <v>609</v>
      </c>
      <c r="K6593" s="34" t="s">
        <v>11</v>
      </c>
      <c r="L6593" s="37" t="str">
        <f t="shared" si="465"/>
        <v/>
      </c>
      <c r="M6593" s="34" t="s">
        <v>11</v>
      </c>
      <c r="N6593" s="36" t="str">
        <f t="shared" si="466"/>
        <v/>
      </c>
      <c r="O6593" s="34"/>
      <c r="P6593" s="34">
        <v>106570</v>
      </c>
      <c r="Q6593" s="37">
        <f t="shared" si="467"/>
        <v>107</v>
      </c>
      <c r="R6593" s="34">
        <v>5590</v>
      </c>
    </row>
    <row r="6594" spans="1:18" ht="14.25" thickBot="1">
      <c r="A6594" s="33" t="s">
        <v>606</v>
      </c>
      <c r="B6594" s="47">
        <v>41214</v>
      </c>
      <c r="C6594" t="s">
        <v>118</v>
      </c>
      <c r="D6594" t="s">
        <v>622</v>
      </c>
      <c r="E6594" t="s">
        <v>45</v>
      </c>
      <c r="F6594" t="s">
        <v>617</v>
      </c>
      <c r="G6594" t="s">
        <v>64</v>
      </c>
      <c r="I6594" t="s">
        <v>609</v>
      </c>
      <c r="K6594" s="34" t="s">
        <v>11</v>
      </c>
      <c r="L6594" s="37" t="str">
        <f t="shared" si="465"/>
        <v/>
      </c>
      <c r="M6594" s="34" t="s">
        <v>11</v>
      </c>
      <c r="N6594" s="36" t="str">
        <f t="shared" si="466"/>
        <v/>
      </c>
      <c r="O6594" s="34"/>
      <c r="P6594" s="34">
        <v>109576</v>
      </c>
      <c r="Q6594" s="37">
        <f t="shared" si="467"/>
        <v>110</v>
      </c>
      <c r="R6594" s="34">
        <v>7454</v>
      </c>
    </row>
    <row r="6595" spans="1:18" ht="14.25" thickBot="1">
      <c r="A6595" s="33" t="s">
        <v>606</v>
      </c>
      <c r="B6595" s="47">
        <v>41214</v>
      </c>
      <c r="C6595" t="s">
        <v>118</v>
      </c>
      <c r="D6595" t="s">
        <v>622</v>
      </c>
      <c r="E6595" t="s">
        <v>45</v>
      </c>
      <c r="F6595" t="s">
        <v>625</v>
      </c>
      <c r="G6595" t="s">
        <v>66</v>
      </c>
      <c r="I6595" t="s">
        <v>609</v>
      </c>
      <c r="K6595" s="34">
        <v>1367370</v>
      </c>
      <c r="L6595" s="37">
        <f t="shared" si="465"/>
        <v>1367</v>
      </c>
      <c r="M6595" s="34">
        <v>59749</v>
      </c>
      <c r="N6595" s="36">
        <f t="shared" si="466"/>
        <v>43.708119970738842</v>
      </c>
      <c r="O6595" s="34"/>
      <c r="P6595" s="34">
        <v>8546900</v>
      </c>
      <c r="Q6595" s="37">
        <f t="shared" si="467"/>
        <v>8547</v>
      </c>
      <c r="R6595" s="34">
        <v>422349</v>
      </c>
    </row>
    <row r="6596" spans="1:18" ht="14.25" thickBot="1">
      <c r="A6596" s="33" t="s">
        <v>606</v>
      </c>
      <c r="B6596" s="47">
        <v>41214</v>
      </c>
      <c r="C6596" t="s">
        <v>118</v>
      </c>
      <c r="D6596" t="s">
        <v>622</v>
      </c>
      <c r="E6596" t="s">
        <v>45</v>
      </c>
      <c r="F6596" t="s">
        <v>618</v>
      </c>
      <c r="G6596" t="s">
        <v>47</v>
      </c>
      <c r="I6596" t="s">
        <v>609</v>
      </c>
      <c r="K6596" s="34" t="s">
        <v>11</v>
      </c>
      <c r="L6596" s="37" t="str">
        <f t="shared" si="465"/>
        <v/>
      </c>
      <c r="M6596" s="34" t="s">
        <v>11</v>
      </c>
      <c r="N6596" s="36" t="str">
        <f t="shared" si="466"/>
        <v/>
      </c>
      <c r="O6596" s="34"/>
      <c r="P6596" s="34">
        <v>1942960</v>
      </c>
      <c r="Q6596" s="37">
        <f t="shared" si="467"/>
        <v>1943</v>
      </c>
      <c r="R6596" s="34">
        <v>81286</v>
      </c>
    </row>
    <row r="6597" spans="1:18" ht="14.25" thickBot="1">
      <c r="A6597" s="33" t="s">
        <v>606</v>
      </c>
      <c r="B6597" s="47">
        <v>41214</v>
      </c>
      <c r="C6597" t="s">
        <v>118</v>
      </c>
      <c r="D6597" t="s">
        <v>622</v>
      </c>
      <c r="E6597" t="s">
        <v>45</v>
      </c>
      <c r="F6597" t="s">
        <v>621</v>
      </c>
      <c r="G6597" t="s">
        <v>50</v>
      </c>
      <c r="I6597" t="s">
        <v>609</v>
      </c>
      <c r="K6597" s="34" t="s">
        <v>11</v>
      </c>
      <c r="L6597" s="37" t="str">
        <f t="shared" si="465"/>
        <v/>
      </c>
      <c r="M6597" s="34" t="s">
        <v>11</v>
      </c>
      <c r="N6597" s="36" t="str">
        <f t="shared" si="466"/>
        <v/>
      </c>
      <c r="O6597" s="34"/>
      <c r="P6597" s="34">
        <v>1300000</v>
      </c>
      <c r="Q6597" s="37">
        <f t="shared" si="467"/>
        <v>1300</v>
      </c>
      <c r="R6597" s="34">
        <v>62079</v>
      </c>
    </row>
    <row r="6598" spans="1:18" ht="14.25" thickBot="1">
      <c r="A6598" s="33" t="s">
        <v>606</v>
      </c>
      <c r="B6598" s="47">
        <v>41214</v>
      </c>
      <c r="C6598" t="s">
        <v>118</v>
      </c>
      <c r="D6598" t="s">
        <v>622</v>
      </c>
      <c r="E6598" t="s">
        <v>45</v>
      </c>
      <c r="F6598" t="s">
        <v>626</v>
      </c>
      <c r="G6598" t="s">
        <v>62</v>
      </c>
      <c r="I6598" t="s">
        <v>609</v>
      </c>
      <c r="K6598" s="34">
        <v>2370</v>
      </c>
      <c r="L6598" s="37">
        <f t="shared" si="465"/>
        <v>2</v>
      </c>
      <c r="M6598" s="34">
        <v>305</v>
      </c>
      <c r="N6598" s="36">
        <f t="shared" si="466"/>
        <v>152.5</v>
      </c>
      <c r="O6598" s="34"/>
      <c r="P6598" s="34">
        <v>119630</v>
      </c>
      <c r="Q6598" s="37">
        <f t="shared" si="467"/>
        <v>120</v>
      </c>
      <c r="R6598" s="34">
        <v>15475</v>
      </c>
    </row>
    <row r="6599" spans="1:18" ht="14.25" thickBot="1">
      <c r="A6599" s="33" t="s">
        <v>606</v>
      </c>
      <c r="B6599" s="47">
        <v>41214</v>
      </c>
      <c r="C6599" t="s">
        <v>118</v>
      </c>
      <c r="D6599" t="s">
        <v>622</v>
      </c>
      <c r="E6599" t="s">
        <v>45</v>
      </c>
      <c r="F6599" t="s">
        <v>646</v>
      </c>
      <c r="G6599" t="s">
        <v>74</v>
      </c>
      <c r="I6599" t="s">
        <v>609</v>
      </c>
      <c r="K6599" s="34" t="s">
        <v>11</v>
      </c>
      <c r="L6599" s="37" t="str">
        <f t="shared" si="465"/>
        <v/>
      </c>
      <c r="M6599" s="34" t="s">
        <v>11</v>
      </c>
      <c r="N6599" s="36" t="str">
        <f t="shared" si="466"/>
        <v/>
      </c>
      <c r="O6599" s="34"/>
      <c r="P6599" s="34">
        <v>194588</v>
      </c>
      <c r="Q6599" s="37">
        <f t="shared" si="467"/>
        <v>195</v>
      </c>
      <c r="R6599" s="34">
        <v>29099</v>
      </c>
    </row>
    <row r="6600" spans="1:18" ht="14.25" thickBot="1">
      <c r="A6600" s="33" t="s">
        <v>606</v>
      </c>
      <c r="B6600" s="47">
        <v>41214</v>
      </c>
      <c r="C6600" t="s">
        <v>118</v>
      </c>
      <c r="D6600" t="s">
        <v>622</v>
      </c>
      <c r="E6600" t="s">
        <v>45</v>
      </c>
      <c r="F6600" t="s">
        <v>627</v>
      </c>
      <c r="G6600" t="s">
        <v>59</v>
      </c>
      <c r="I6600" t="s">
        <v>609</v>
      </c>
      <c r="K6600" s="34">
        <v>84000</v>
      </c>
      <c r="L6600" s="37">
        <f t="shared" si="465"/>
        <v>84</v>
      </c>
      <c r="M6600" s="34">
        <v>7380</v>
      </c>
      <c r="N6600" s="36">
        <f t="shared" si="466"/>
        <v>87.857142857142861</v>
      </c>
      <c r="O6600" s="34"/>
      <c r="P6600" s="34">
        <v>434120</v>
      </c>
      <c r="Q6600" s="37">
        <f t="shared" si="467"/>
        <v>434</v>
      </c>
      <c r="R6600" s="34">
        <v>38167</v>
      </c>
    </row>
    <row r="6601" spans="1:18" ht="14.25" thickBot="1">
      <c r="A6601" s="33" t="s">
        <v>606</v>
      </c>
      <c r="B6601" s="47">
        <v>41214</v>
      </c>
      <c r="C6601" t="s">
        <v>118</v>
      </c>
      <c r="D6601" t="s">
        <v>622</v>
      </c>
      <c r="E6601" t="s">
        <v>45</v>
      </c>
      <c r="F6601" t="s">
        <v>648</v>
      </c>
      <c r="G6601" t="s">
        <v>649</v>
      </c>
      <c r="I6601" t="s">
        <v>609</v>
      </c>
      <c r="K6601" s="34">
        <v>57820</v>
      </c>
      <c r="L6601" s="37">
        <f t="shared" si="465"/>
        <v>58</v>
      </c>
      <c r="M6601" s="34">
        <v>2722</v>
      </c>
      <c r="N6601" s="36">
        <f t="shared" si="466"/>
        <v>46.931034482758619</v>
      </c>
      <c r="O6601" s="34"/>
      <c r="P6601" s="34">
        <v>399210</v>
      </c>
      <c r="Q6601" s="37">
        <f t="shared" si="467"/>
        <v>399</v>
      </c>
      <c r="R6601" s="34">
        <v>30165</v>
      </c>
    </row>
    <row r="6602" spans="1:18" ht="14.25" thickBot="1">
      <c r="A6602" s="33" t="s">
        <v>606</v>
      </c>
      <c r="B6602" s="47">
        <v>41214</v>
      </c>
      <c r="C6602" t="s">
        <v>118</v>
      </c>
      <c r="D6602" t="s">
        <v>622</v>
      </c>
      <c r="E6602" t="s">
        <v>45</v>
      </c>
      <c r="F6602" t="s">
        <v>696</v>
      </c>
      <c r="G6602" t="s">
        <v>697</v>
      </c>
      <c r="I6602" t="s">
        <v>609</v>
      </c>
      <c r="K6602" s="34" t="s">
        <v>11</v>
      </c>
      <c r="L6602" s="37" t="str">
        <f t="shared" si="465"/>
        <v/>
      </c>
      <c r="M6602" s="34" t="s">
        <v>11</v>
      </c>
      <c r="N6602" s="36" t="str">
        <f t="shared" si="466"/>
        <v/>
      </c>
      <c r="O6602" s="34"/>
      <c r="P6602" s="34">
        <v>3284</v>
      </c>
      <c r="Q6602" s="37">
        <f t="shared" si="467"/>
        <v>3</v>
      </c>
      <c r="R6602" s="34">
        <v>213</v>
      </c>
    </row>
    <row r="6603" spans="1:18" ht="14.25" thickBot="1">
      <c r="A6603" s="33" t="s">
        <v>606</v>
      </c>
      <c r="B6603" s="47">
        <v>41214</v>
      </c>
      <c r="C6603" t="s">
        <v>118</v>
      </c>
      <c r="D6603" t="s">
        <v>628</v>
      </c>
      <c r="E6603" t="s">
        <v>43</v>
      </c>
      <c r="F6603" t="s">
        <v>608</v>
      </c>
      <c r="G6603" t="s">
        <v>61</v>
      </c>
      <c r="I6603" t="s">
        <v>609</v>
      </c>
      <c r="K6603" s="34">
        <v>739316</v>
      </c>
      <c r="L6603" s="37">
        <f t="shared" si="465"/>
        <v>739</v>
      </c>
      <c r="M6603" s="34">
        <v>97506</v>
      </c>
      <c r="N6603" s="36">
        <f t="shared" si="466"/>
        <v>131.94316644113667</v>
      </c>
      <c r="O6603" s="34"/>
      <c r="P6603" s="34">
        <v>7633785</v>
      </c>
      <c r="Q6603" s="37">
        <f t="shared" si="467"/>
        <v>7634</v>
      </c>
      <c r="R6603" s="34">
        <v>1095856</v>
      </c>
    </row>
    <row r="6604" spans="1:18" ht="14.25" thickBot="1">
      <c r="A6604" s="33" t="s">
        <v>606</v>
      </c>
      <c r="B6604" s="47">
        <v>41214</v>
      </c>
      <c r="C6604" t="s">
        <v>118</v>
      </c>
      <c r="D6604" t="s">
        <v>628</v>
      </c>
      <c r="E6604" t="s">
        <v>43</v>
      </c>
      <c r="F6604" t="s">
        <v>629</v>
      </c>
      <c r="G6604" t="s">
        <v>52</v>
      </c>
      <c r="I6604" t="s">
        <v>609</v>
      </c>
      <c r="K6604" s="34" t="s">
        <v>11</v>
      </c>
      <c r="L6604" s="37" t="str">
        <f t="shared" si="465"/>
        <v/>
      </c>
      <c r="M6604" s="34" t="s">
        <v>11</v>
      </c>
      <c r="N6604" s="36" t="str">
        <f t="shared" si="466"/>
        <v/>
      </c>
      <c r="O6604" s="34"/>
      <c r="P6604" s="34">
        <v>351530</v>
      </c>
      <c r="Q6604" s="37">
        <f t="shared" si="467"/>
        <v>352</v>
      </c>
      <c r="R6604" s="34">
        <v>52608</v>
      </c>
    </row>
    <row r="6605" spans="1:18" ht="14.25" thickBot="1">
      <c r="A6605" s="33" t="s">
        <v>606</v>
      </c>
      <c r="B6605" s="47">
        <v>41214</v>
      </c>
      <c r="C6605" t="s">
        <v>118</v>
      </c>
      <c r="D6605" t="s">
        <v>628</v>
      </c>
      <c r="E6605" t="s">
        <v>43</v>
      </c>
      <c r="F6605" t="s">
        <v>610</v>
      </c>
      <c r="G6605" t="s">
        <v>48</v>
      </c>
      <c r="I6605" t="s">
        <v>609</v>
      </c>
      <c r="K6605" s="34">
        <v>204931</v>
      </c>
      <c r="L6605" s="37">
        <f t="shared" si="465"/>
        <v>205</v>
      </c>
      <c r="M6605" s="34">
        <v>26159</v>
      </c>
      <c r="N6605" s="36">
        <f t="shared" si="466"/>
        <v>127.60487804878049</v>
      </c>
      <c r="O6605" s="34"/>
      <c r="P6605" s="34">
        <v>2064454</v>
      </c>
      <c r="Q6605" s="37">
        <f t="shared" si="467"/>
        <v>2064</v>
      </c>
      <c r="R6605" s="34">
        <v>275952</v>
      </c>
    </row>
    <row r="6606" spans="1:18" ht="14.25" thickBot="1">
      <c r="A6606" s="33" t="s">
        <v>606</v>
      </c>
      <c r="B6606" s="47">
        <v>41214</v>
      </c>
      <c r="C6606" t="s">
        <v>118</v>
      </c>
      <c r="D6606" t="s">
        <v>628</v>
      </c>
      <c r="E6606" t="s">
        <v>43</v>
      </c>
      <c r="F6606" t="s">
        <v>614</v>
      </c>
      <c r="G6606" t="s">
        <v>53</v>
      </c>
      <c r="I6606" t="s">
        <v>609</v>
      </c>
      <c r="K6606" s="34" t="s">
        <v>11</v>
      </c>
      <c r="L6606" s="37" t="str">
        <f t="shared" si="465"/>
        <v/>
      </c>
      <c r="M6606" s="34" t="s">
        <v>11</v>
      </c>
      <c r="N6606" s="36" t="str">
        <f t="shared" si="466"/>
        <v/>
      </c>
      <c r="O6606" s="34"/>
      <c r="P6606" s="34">
        <v>89967</v>
      </c>
      <c r="Q6606" s="37">
        <f t="shared" si="467"/>
        <v>90</v>
      </c>
      <c r="R6606" s="34">
        <v>18447</v>
      </c>
    </row>
    <row r="6607" spans="1:18" ht="14.25" thickBot="1">
      <c r="A6607" s="33" t="s">
        <v>606</v>
      </c>
      <c r="B6607" s="47">
        <v>41214</v>
      </c>
      <c r="C6607" t="s">
        <v>118</v>
      </c>
      <c r="D6607" t="s">
        <v>628</v>
      </c>
      <c r="E6607" t="s">
        <v>43</v>
      </c>
      <c r="F6607" t="s">
        <v>616</v>
      </c>
      <c r="G6607" t="s">
        <v>60</v>
      </c>
      <c r="I6607" t="s">
        <v>609</v>
      </c>
      <c r="K6607" s="34">
        <v>35154</v>
      </c>
      <c r="L6607" s="37">
        <f t="shared" si="465"/>
        <v>35</v>
      </c>
      <c r="M6607" s="34">
        <v>4291</v>
      </c>
      <c r="N6607" s="36">
        <f t="shared" si="466"/>
        <v>122.6</v>
      </c>
      <c r="O6607" s="34"/>
      <c r="P6607" s="34">
        <v>464242</v>
      </c>
      <c r="Q6607" s="37">
        <f t="shared" si="467"/>
        <v>464</v>
      </c>
      <c r="R6607" s="34">
        <v>65960</v>
      </c>
    </row>
    <row r="6608" spans="1:18" ht="14.25" thickBot="1">
      <c r="A6608" s="33" t="s">
        <v>606</v>
      </c>
      <c r="B6608" s="47">
        <v>41214</v>
      </c>
      <c r="C6608" t="s">
        <v>118</v>
      </c>
      <c r="D6608" t="s">
        <v>628</v>
      </c>
      <c r="E6608" t="s">
        <v>43</v>
      </c>
      <c r="F6608" t="s">
        <v>625</v>
      </c>
      <c r="G6608" t="s">
        <v>66</v>
      </c>
      <c r="I6608" t="s">
        <v>609</v>
      </c>
      <c r="K6608" s="34" t="s">
        <v>11</v>
      </c>
      <c r="L6608" s="37" t="str">
        <f t="shared" si="465"/>
        <v/>
      </c>
      <c r="M6608" s="34" t="s">
        <v>11</v>
      </c>
      <c r="N6608" s="36" t="str">
        <f t="shared" si="466"/>
        <v/>
      </c>
      <c r="O6608" s="34"/>
      <c r="P6608" s="34">
        <v>606280</v>
      </c>
      <c r="Q6608" s="37">
        <f t="shared" si="467"/>
        <v>606</v>
      </c>
      <c r="R6608" s="34">
        <v>91171</v>
      </c>
    </row>
    <row r="6609" spans="1:18" ht="14.25" thickBot="1">
      <c r="A6609" s="33" t="s">
        <v>606</v>
      </c>
      <c r="B6609" s="47">
        <v>41214</v>
      </c>
      <c r="C6609" t="s">
        <v>118</v>
      </c>
      <c r="D6609" t="s">
        <v>628</v>
      </c>
      <c r="E6609" t="s">
        <v>43</v>
      </c>
      <c r="F6609" t="s">
        <v>620</v>
      </c>
      <c r="G6609" t="s">
        <v>67</v>
      </c>
      <c r="I6609" t="s">
        <v>609</v>
      </c>
      <c r="K6609" s="34">
        <v>172859</v>
      </c>
      <c r="L6609" s="37">
        <f t="shared" si="465"/>
        <v>173</v>
      </c>
      <c r="M6609" s="34">
        <v>22650</v>
      </c>
      <c r="N6609" s="36">
        <f t="shared" si="466"/>
        <v>130.92485549132948</v>
      </c>
      <c r="O6609" s="34"/>
      <c r="P6609" s="34">
        <v>516429</v>
      </c>
      <c r="Q6609" s="37">
        <f t="shared" si="467"/>
        <v>516</v>
      </c>
      <c r="R6609" s="34">
        <v>37773</v>
      </c>
    </row>
    <row r="6610" spans="1:18" ht="14.25" thickBot="1">
      <c r="A6610" s="33" t="s">
        <v>606</v>
      </c>
      <c r="B6610" s="47">
        <v>41214</v>
      </c>
      <c r="C6610" t="s">
        <v>118</v>
      </c>
      <c r="D6610" t="s">
        <v>628</v>
      </c>
      <c r="E6610" t="s">
        <v>43</v>
      </c>
      <c r="F6610" t="s">
        <v>626</v>
      </c>
      <c r="G6610" t="s">
        <v>62</v>
      </c>
      <c r="I6610" t="s">
        <v>609</v>
      </c>
      <c r="K6610" s="34">
        <v>51960</v>
      </c>
      <c r="L6610" s="37">
        <f t="shared" si="465"/>
        <v>52</v>
      </c>
      <c r="M6610" s="34">
        <v>7191</v>
      </c>
      <c r="N6610" s="36">
        <f t="shared" si="466"/>
        <v>138.28846153846155</v>
      </c>
      <c r="O6610" s="34"/>
      <c r="P6610" s="34">
        <v>460200</v>
      </c>
      <c r="Q6610" s="37">
        <f t="shared" si="467"/>
        <v>460</v>
      </c>
      <c r="R6610" s="34">
        <v>64169</v>
      </c>
    </row>
    <row r="6611" spans="1:18" ht="14.25" thickBot="1">
      <c r="A6611" s="33" t="s">
        <v>606</v>
      </c>
      <c r="B6611" s="47">
        <v>41214</v>
      </c>
      <c r="C6611" t="s">
        <v>118</v>
      </c>
      <c r="D6611" t="s">
        <v>628</v>
      </c>
      <c r="E6611" t="s">
        <v>43</v>
      </c>
      <c r="F6611" t="s">
        <v>646</v>
      </c>
      <c r="G6611" t="s">
        <v>74</v>
      </c>
      <c r="I6611" t="s">
        <v>609</v>
      </c>
      <c r="K6611" s="34" t="s">
        <v>11</v>
      </c>
      <c r="L6611" s="37" t="str">
        <f t="shared" si="465"/>
        <v/>
      </c>
      <c r="M6611" s="34" t="s">
        <v>11</v>
      </c>
      <c r="N6611" s="36" t="str">
        <f t="shared" si="466"/>
        <v/>
      </c>
      <c r="O6611" s="34"/>
      <c r="P6611" s="34">
        <v>16245</v>
      </c>
      <c r="Q6611" s="37">
        <f t="shared" si="467"/>
        <v>16</v>
      </c>
      <c r="R6611" s="34">
        <v>1684</v>
      </c>
    </row>
    <row r="6612" spans="1:18" ht="14.25" thickBot="1">
      <c r="A6612" s="33" t="s">
        <v>606</v>
      </c>
      <c r="B6612" s="47">
        <v>41214</v>
      </c>
      <c r="C6612" t="s">
        <v>118</v>
      </c>
      <c r="D6612" t="s">
        <v>628</v>
      </c>
      <c r="E6612" t="s">
        <v>43</v>
      </c>
      <c r="F6612" t="s">
        <v>630</v>
      </c>
      <c r="G6612" t="s">
        <v>49</v>
      </c>
      <c r="I6612" t="s">
        <v>609</v>
      </c>
      <c r="K6612" s="34">
        <v>38000</v>
      </c>
      <c r="L6612" s="37">
        <f t="shared" si="465"/>
        <v>38</v>
      </c>
      <c r="M6612" s="34">
        <v>3744</v>
      </c>
      <c r="N6612" s="36">
        <f t="shared" si="466"/>
        <v>98.526315789473685</v>
      </c>
      <c r="O6612" s="34"/>
      <c r="P6612" s="34">
        <v>129000</v>
      </c>
      <c r="Q6612" s="37">
        <f t="shared" si="467"/>
        <v>129</v>
      </c>
      <c r="R6612" s="34">
        <v>13685</v>
      </c>
    </row>
    <row r="6613" spans="1:18" ht="14.25" thickBot="1">
      <c r="A6613" s="33" t="s">
        <v>606</v>
      </c>
      <c r="B6613" s="47">
        <v>41214</v>
      </c>
      <c r="C6613" t="s">
        <v>118</v>
      </c>
      <c r="D6613" t="s">
        <v>631</v>
      </c>
      <c r="E6613" t="s">
        <v>42</v>
      </c>
      <c r="F6613" t="s">
        <v>608</v>
      </c>
      <c r="G6613" t="s">
        <v>61</v>
      </c>
      <c r="I6613" t="s">
        <v>609</v>
      </c>
      <c r="K6613" s="34" t="s">
        <v>11</v>
      </c>
      <c r="L6613" s="37" t="str">
        <f t="shared" si="465"/>
        <v/>
      </c>
      <c r="M6613" s="34" t="s">
        <v>11</v>
      </c>
      <c r="N6613" s="36" t="str">
        <f t="shared" si="466"/>
        <v/>
      </c>
      <c r="O6613" s="34"/>
      <c r="P6613" s="34">
        <v>61630</v>
      </c>
      <c r="Q6613" s="37">
        <f t="shared" si="467"/>
        <v>62</v>
      </c>
      <c r="R6613" s="34">
        <v>13038</v>
      </c>
    </row>
    <row r="6614" spans="1:18" ht="14.25" thickBot="1">
      <c r="A6614" s="33" t="s">
        <v>606</v>
      </c>
      <c r="B6614" s="47">
        <v>41214</v>
      </c>
      <c r="C6614" t="s">
        <v>118</v>
      </c>
      <c r="D6614" t="s">
        <v>631</v>
      </c>
      <c r="E6614" t="s">
        <v>42</v>
      </c>
      <c r="F6614" t="s">
        <v>610</v>
      </c>
      <c r="G6614" t="s">
        <v>48</v>
      </c>
      <c r="I6614" t="s">
        <v>609</v>
      </c>
      <c r="K6614" s="34">
        <v>12345</v>
      </c>
      <c r="L6614" s="37">
        <f t="shared" si="465"/>
        <v>12</v>
      </c>
      <c r="M6614" s="34">
        <v>1618</v>
      </c>
      <c r="N6614" s="36">
        <f t="shared" si="466"/>
        <v>134.83333333333334</v>
      </c>
      <c r="O6614" s="34"/>
      <c r="P6614" s="34">
        <v>348187</v>
      </c>
      <c r="Q6614" s="37">
        <f t="shared" si="467"/>
        <v>348</v>
      </c>
      <c r="R6614" s="34">
        <v>39455</v>
      </c>
    </row>
    <row r="6615" spans="1:18" ht="14.25" thickBot="1">
      <c r="A6615" s="33" t="s">
        <v>606</v>
      </c>
      <c r="B6615" s="47">
        <v>41214</v>
      </c>
      <c r="C6615" t="s">
        <v>118</v>
      </c>
      <c r="D6615" t="s">
        <v>631</v>
      </c>
      <c r="E6615" t="s">
        <v>42</v>
      </c>
      <c r="F6615" t="s">
        <v>614</v>
      </c>
      <c r="G6615" t="s">
        <v>53</v>
      </c>
      <c r="I6615" t="s">
        <v>609</v>
      </c>
      <c r="K6615" s="34" t="s">
        <v>11</v>
      </c>
      <c r="L6615" s="37" t="str">
        <f t="shared" si="465"/>
        <v/>
      </c>
      <c r="M6615" s="34" t="s">
        <v>11</v>
      </c>
      <c r="N6615" s="36" t="str">
        <f t="shared" si="466"/>
        <v/>
      </c>
      <c r="O6615" s="34"/>
      <c r="P6615" s="34">
        <v>14132</v>
      </c>
      <c r="Q6615" s="37">
        <f t="shared" si="467"/>
        <v>14</v>
      </c>
      <c r="R6615" s="34">
        <v>1393</v>
      </c>
    </row>
    <row r="6616" spans="1:18" ht="14.25" thickBot="1">
      <c r="A6616" s="33" t="s">
        <v>606</v>
      </c>
      <c r="B6616" s="47">
        <v>41214</v>
      </c>
      <c r="C6616" t="s">
        <v>118</v>
      </c>
      <c r="D6616" t="s">
        <v>631</v>
      </c>
      <c r="E6616" t="s">
        <v>42</v>
      </c>
      <c r="F6616" t="s">
        <v>625</v>
      </c>
      <c r="G6616" t="s">
        <v>66</v>
      </c>
      <c r="I6616" t="s">
        <v>609</v>
      </c>
      <c r="K6616" s="34" t="s">
        <v>11</v>
      </c>
      <c r="L6616" s="37" t="str">
        <f t="shared" si="465"/>
        <v/>
      </c>
      <c r="M6616" s="34" t="s">
        <v>11</v>
      </c>
      <c r="N6616" s="36" t="str">
        <f t="shared" si="466"/>
        <v/>
      </c>
      <c r="O6616" s="34"/>
      <c r="P6616" s="34">
        <v>10053</v>
      </c>
      <c r="Q6616" s="37">
        <f t="shared" si="467"/>
        <v>10</v>
      </c>
      <c r="R6616" s="34">
        <v>955</v>
      </c>
    </row>
    <row r="6617" spans="1:18" ht="14.25" thickBot="1">
      <c r="A6617" s="33" t="s">
        <v>606</v>
      </c>
      <c r="B6617" s="47">
        <v>41214</v>
      </c>
      <c r="C6617" t="s">
        <v>118</v>
      </c>
      <c r="D6617" t="s">
        <v>631</v>
      </c>
      <c r="E6617" t="s">
        <v>42</v>
      </c>
      <c r="F6617" t="s">
        <v>621</v>
      </c>
      <c r="G6617" t="s">
        <v>50</v>
      </c>
      <c r="I6617" t="s">
        <v>609</v>
      </c>
      <c r="K6617" s="34" t="s">
        <v>11</v>
      </c>
      <c r="L6617" s="37" t="str">
        <f t="shared" si="465"/>
        <v/>
      </c>
      <c r="M6617" s="34" t="s">
        <v>11</v>
      </c>
      <c r="N6617" s="36" t="str">
        <f t="shared" si="466"/>
        <v/>
      </c>
      <c r="O6617" s="34"/>
      <c r="P6617" s="34">
        <v>1508</v>
      </c>
      <c r="Q6617" s="37">
        <f t="shared" si="467"/>
        <v>2</v>
      </c>
      <c r="R6617" s="34">
        <v>261</v>
      </c>
    </row>
    <row r="6618" spans="1:18" ht="14.25" thickBot="1">
      <c r="A6618" s="33" t="s">
        <v>606</v>
      </c>
      <c r="B6618" s="47">
        <v>41214</v>
      </c>
      <c r="C6618" t="s">
        <v>118</v>
      </c>
      <c r="D6618" t="s">
        <v>631</v>
      </c>
      <c r="E6618" t="s">
        <v>42</v>
      </c>
      <c r="F6618" t="s">
        <v>626</v>
      </c>
      <c r="G6618" t="s">
        <v>62</v>
      </c>
      <c r="I6618" t="s">
        <v>609</v>
      </c>
      <c r="K6618" s="34" t="s">
        <v>11</v>
      </c>
      <c r="L6618" s="37" t="str">
        <f t="shared" si="465"/>
        <v/>
      </c>
      <c r="M6618" s="34" t="s">
        <v>11</v>
      </c>
      <c r="N6618" s="36" t="str">
        <f t="shared" si="466"/>
        <v/>
      </c>
      <c r="O6618" s="34"/>
      <c r="P6618" s="34">
        <v>10000</v>
      </c>
      <c r="Q6618" s="37">
        <f t="shared" si="467"/>
        <v>10</v>
      </c>
      <c r="R6618" s="34">
        <v>766</v>
      </c>
    </row>
    <row r="6619" spans="1:18" ht="14.25" thickBot="1">
      <c r="A6619" s="33" t="s">
        <v>606</v>
      </c>
      <c r="B6619" s="47">
        <v>41214</v>
      </c>
      <c r="C6619" t="s">
        <v>118</v>
      </c>
      <c r="D6619" t="s">
        <v>631</v>
      </c>
      <c r="E6619" t="s">
        <v>42</v>
      </c>
      <c r="F6619" t="s">
        <v>630</v>
      </c>
      <c r="G6619" t="s">
        <v>49</v>
      </c>
      <c r="I6619" t="s">
        <v>609</v>
      </c>
      <c r="K6619" s="34" t="s">
        <v>11</v>
      </c>
      <c r="L6619" s="37" t="str">
        <f t="shared" si="465"/>
        <v/>
      </c>
      <c r="M6619" s="34" t="s">
        <v>11</v>
      </c>
      <c r="N6619" s="36" t="str">
        <f t="shared" si="466"/>
        <v/>
      </c>
      <c r="O6619" s="34"/>
      <c r="P6619" s="34">
        <v>16000</v>
      </c>
      <c r="Q6619" s="37">
        <f t="shared" si="467"/>
        <v>16</v>
      </c>
      <c r="R6619" s="34">
        <v>2873</v>
      </c>
    </row>
    <row r="6620" spans="1:18" ht="14.25" thickBot="1">
      <c r="A6620" s="33" t="s">
        <v>606</v>
      </c>
      <c r="B6620" s="47">
        <v>41214</v>
      </c>
      <c r="C6620" t="s">
        <v>118</v>
      </c>
      <c r="D6620" t="s">
        <v>632</v>
      </c>
      <c r="E6620" t="s">
        <v>39</v>
      </c>
      <c r="F6620" t="s">
        <v>614</v>
      </c>
      <c r="G6620" t="s">
        <v>53</v>
      </c>
      <c r="I6620" t="s">
        <v>609</v>
      </c>
      <c r="K6620" s="34" t="s">
        <v>11</v>
      </c>
      <c r="L6620" s="37" t="str">
        <f t="shared" si="465"/>
        <v/>
      </c>
      <c r="M6620" s="34" t="s">
        <v>11</v>
      </c>
      <c r="N6620" s="36" t="str">
        <f t="shared" si="466"/>
        <v/>
      </c>
      <c r="O6620" s="34"/>
      <c r="P6620" s="34">
        <v>98059</v>
      </c>
      <c r="Q6620" s="37">
        <f t="shared" si="467"/>
        <v>98</v>
      </c>
      <c r="R6620" s="34">
        <v>15634</v>
      </c>
    </row>
    <row r="6621" spans="1:18" ht="14.25" thickBot="1">
      <c r="A6621" s="33" t="s">
        <v>606</v>
      </c>
      <c r="B6621" s="47">
        <v>41214</v>
      </c>
      <c r="C6621" t="s">
        <v>118</v>
      </c>
      <c r="D6621" t="s">
        <v>632</v>
      </c>
      <c r="E6621" t="s">
        <v>39</v>
      </c>
      <c r="F6621" t="s">
        <v>650</v>
      </c>
      <c r="G6621" t="s">
        <v>212</v>
      </c>
      <c r="I6621" t="s">
        <v>609</v>
      </c>
      <c r="K6621" s="34" t="s">
        <v>11</v>
      </c>
      <c r="L6621" s="37" t="str">
        <f t="shared" si="465"/>
        <v/>
      </c>
      <c r="M6621" s="34" t="s">
        <v>11</v>
      </c>
      <c r="N6621" s="36" t="str">
        <f t="shared" si="466"/>
        <v/>
      </c>
      <c r="O6621" s="34"/>
      <c r="P6621" s="34">
        <v>5250</v>
      </c>
      <c r="Q6621" s="37">
        <f t="shared" si="467"/>
        <v>5</v>
      </c>
      <c r="R6621" s="34">
        <v>1541</v>
      </c>
    </row>
    <row r="6622" spans="1:18" ht="14.25" thickBot="1">
      <c r="A6622" s="33" t="s">
        <v>606</v>
      </c>
      <c r="B6622" s="47">
        <v>41214</v>
      </c>
      <c r="C6622" t="s">
        <v>118</v>
      </c>
      <c r="D6622" t="s">
        <v>632</v>
      </c>
      <c r="E6622" t="s">
        <v>39</v>
      </c>
      <c r="F6622" t="s">
        <v>626</v>
      </c>
      <c r="G6622" t="s">
        <v>62</v>
      </c>
      <c r="I6622" t="s">
        <v>609</v>
      </c>
      <c r="K6622" s="34" t="s">
        <v>11</v>
      </c>
      <c r="L6622" s="37" t="str">
        <f t="shared" si="465"/>
        <v/>
      </c>
      <c r="M6622" s="34" t="s">
        <v>11</v>
      </c>
      <c r="N6622" s="36" t="str">
        <f t="shared" si="466"/>
        <v/>
      </c>
      <c r="O6622" s="34"/>
      <c r="P6622" s="34">
        <v>2300</v>
      </c>
      <c r="Q6622" s="37">
        <f t="shared" si="467"/>
        <v>2</v>
      </c>
      <c r="R6622" s="34">
        <v>368</v>
      </c>
    </row>
    <row r="6623" spans="1:18" ht="14.25" thickBot="1">
      <c r="A6623" s="33" t="s">
        <v>606</v>
      </c>
      <c r="B6623" s="47">
        <v>41214</v>
      </c>
      <c r="C6623" t="s">
        <v>118</v>
      </c>
      <c r="D6623" t="s">
        <v>658</v>
      </c>
      <c r="E6623" t="s">
        <v>36</v>
      </c>
      <c r="F6623" t="s">
        <v>608</v>
      </c>
      <c r="G6623" t="s">
        <v>61</v>
      </c>
      <c r="I6623" t="s">
        <v>609</v>
      </c>
      <c r="K6623" s="34" t="s">
        <v>11</v>
      </c>
      <c r="L6623" s="37" t="str">
        <f t="shared" si="465"/>
        <v/>
      </c>
      <c r="M6623" s="34" t="s">
        <v>11</v>
      </c>
      <c r="N6623" s="36" t="str">
        <f t="shared" si="466"/>
        <v/>
      </c>
      <c r="O6623" s="34"/>
      <c r="P6623" s="34">
        <v>184088</v>
      </c>
      <c r="Q6623" s="37">
        <f t="shared" si="467"/>
        <v>184</v>
      </c>
      <c r="R6623" s="34">
        <v>24731</v>
      </c>
    </row>
    <row r="6624" spans="1:18" ht="14.25" thickBot="1">
      <c r="A6624" s="33" t="s">
        <v>606</v>
      </c>
      <c r="B6624" s="47">
        <v>41214</v>
      </c>
      <c r="C6624" t="s">
        <v>118</v>
      </c>
      <c r="D6624" t="s">
        <v>658</v>
      </c>
      <c r="E6624" t="s">
        <v>36</v>
      </c>
      <c r="F6624" t="s">
        <v>629</v>
      </c>
      <c r="G6624" t="s">
        <v>52</v>
      </c>
      <c r="I6624" t="s">
        <v>609</v>
      </c>
      <c r="K6624" s="34" t="s">
        <v>11</v>
      </c>
      <c r="L6624" s="37" t="str">
        <f t="shared" si="465"/>
        <v/>
      </c>
      <c r="M6624" s="34" t="s">
        <v>11</v>
      </c>
      <c r="N6624" s="36" t="str">
        <f t="shared" si="466"/>
        <v/>
      </c>
      <c r="O6624" s="34"/>
      <c r="P6624" s="34">
        <v>290110</v>
      </c>
      <c r="Q6624" s="37">
        <f t="shared" si="467"/>
        <v>290</v>
      </c>
      <c r="R6624" s="34">
        <v>14594</v>
      </c>
    </row>
    <row r="6625" spans="1:18" ht="14.25" thickBot="1">
      <c r="A6625" s="33" t="s">
        <v>606</v>
      </c>
      <c r="B6625" s="47">
        <v>41214</v>
      </c>
      <c r="C6625" t="s">
        <v>118</v>
      </c>
      <c r="D6625" t="s">
        <v>658</v>
      </c>
      <c r="E6625" t="s">
        <v>36</v>
      </c>
      <c r="F6625" t="s">
        <v>612</v>
      </c>
      <c r="G6625" t="s">
        <v>57</v>
      </c>
      <c r="I6625" t="s">
        <v>609</v>
      </c>
      <c r="K6625" s="34" t="s">
        <v>11</v>
      </c>
      <c r="L6625" s="37" t="str">
        <f t="shared" si="465"/>
        <v/>
      </c>
      <c r="M6625" s="34" t="s">
        <v>11</v>
      </c>
      <c r="N6625" s="36" t="str">
        <f t="shared" si="466"/>
        <v/>
      </c>
      <c r="O6625" s="34"/>
      <c r="P6625" s="34">
        <v>19808</v>
      </c>
      <c r="Q6625" s="37">
        <f t="shared" si="467"/>
        <v>20</v>
      </c>
      <c r="R6625" s="34">
        <v>3197</v>
      </c>
    </row>
    <row r="6626" spans="1:18" ht="14.25" thickBot="1">
      <c r="A6626" s="33" t="s">
        <v>606</v>
      </c>
      <c r="B6626" s="47">
        <v>41214</v>
      </c>
      <c r="C6626" t="s">
        <v>118</v>
      </c>
      <c r="D6626" t="s">
        <v>658</v>
      </c>
      <c r="E6626" t="s">
        <v>36</v>
      </c>
      <c r="F6626" t="s">
        <v>614</v>
      </c>
      <c r="G6626" t="s">
        <v>53</v>
      </c>
      <c r="I6626" t="s">
        <v>609</v>
      </c>
      <c r="K6626" s="34">
        <v>18360</v>
      </c>
      <c r="L6626" s="37">
        <f t="shared" si="465"/>
        <v>18</v>
      </c>
      <c r="M6626" s="34">
        <v>2838</v>
      </c>
      <c r="N6626" s="36">
        <f t="shared" si="466"/>
        <v>157.66666666666666</v>
      </c>
      <c r="O6626" s="34"/>
      <c r="P6626" s="34">
        <v>18360</v>
      </c>
      <c r="Q6626" s="37">
        <f t="shared" si="467"/>
        <v>18</v>
      </c>
      <c r="R6626" s="34">
        <v>2838</v>
      </c>
    </row>
    <row r="6627" spans="1:18" ht="14.25" thickBot="1">
      <c r="A6627" s="33" t="s">
        <v>606</v>
      </c>
      <c r="B6627" s="47">
        <v>41214</v>
      </c>
      <c r="C6627" t="s">
        <v>118</v>
      </c>
      <c r="D6627" t="s">
        <v>658</v>
      </c>
      <c r="E6627" t="s">
        <v>36</v>
      </c>
      <c r="F6627" t="s">
        <v>616</v>
      </c>
      <c r="G6627" t="s">
        <v>60</v>
      </c>
      <c r="I6627" t="s">
        <v>609</v>
      </c>
      <c r="K6627" s="34" t="s">
        <v>11</v>
      </c>
      <c r="L6627" s="37" t="str">
        <f t="shared" si="465"/>
        <v/>
      </c>
      <c r="M6627" s="34" t="s">
        <v>11</v>
      </c>
      <c r="N6627" s="36" t="str">
        <f t="shared" si="466"/>
        <v/>
      </c>
      <c r="O6627" s="34"/>
      <c r="P6627" s="34">
        <v>12362</v>
      </c>
      <c r="Q6627" s="37">
        <f t="shared" si="467"/>
        <v>12</v>
      </c>
      <c r="R6627" s="34">
        <v>1947</v>
      </c>
    </row>
    <row r="6628" spans="1:18" ht="14.25" thickBot="1">
      <c r="A6628" s="33" t="s">
        <v>606</v>
      </c>
      <c r="B6628" s="47">
        <v>41214</v>
      </c>
      <c r="C6628" t="s">
        <v>118</v>
      </c>
      <c r="D6628" t="s">
        <v>633</v>
      </c>
      <c r="E6628" t="s">
        <v>35</v>
      </c>
      <c r="F6628" t="s">
        <v>610</v>
      </c>
      <c r="G6628" t="s">
        <v>48</v>
      </c>
      <c r="I6628" t="s">
        <v>609</v>
      </c>
      <c r="K6628" s="34">
        <v>22107</v>
      </c>
      <c r="L6628" s="37">
        <f t="shared" si="465"/>
        <v>22</v>
      </c>
      <c r="M6628" s="34">
        <v>9789</v>
      </c>
      <c r="N6628" s="36">
        <f t="shared" si="466"/>
        <v>444.95454545454544</v>
      </c>
      <c r="O6628" s="34"/>
      <c r="P6628" s="34">
        <v>56732</v>
      </c>
      <c r="Q6628" s="37">
        <f t="shared" si="467"/>
        <v>57</v>
      </c>
      <c r="R6628" s="34">
        <v>14314</v>
      </c>
    </row>
    <row r="6629" spans="1:18" ht="14.25" thickBot="1">
      <c r="A6629" s="33" t="s">
        <v>606</v>
      </c>
      <c r="B6629" s="47">
        <v>41214</v>
      </c>
      <c r="C6629" t="s">
        <v>118</v>
      </c>
      <c r="D6629" t="s">
        <v>633</v>
      </c>
      <c r="E6629" t="s">
        <v>35</v>
      </c>
      <c r="F6629" t="s">
        <v>614</v>
      </c>
      <c r="G6629" t="s">
        <v>53</v>
      </c>
      <c r="I6629" t="s">
        <v>609</v>
      </c>
      <c r="K6629" s="34" t="s">
        <v>11</v>
      </c>
      <c r="L6629" s="37" t="str">
        <f t="shared" si="465"/>
        <v/>
      </c>
      <c r="M6629" s="34" t="s">
        <v>11</v>
      </c>
      <c r="N6629" s="36" t="str">
        <f t="shared" si="466"/>
        <v/>
      </c>
      <c r="O6629" s="34"/>
      <c r="P6629" s="34">
        <v>64125</v>
      </c>
      <c r="Q6629" s="37">
        <f t="shared" si="467"/>
        <v>64</v>
      </c>
      <c r="R6629" s="34">
        <v>11044</v>
      </c>
    </row>
    <row r="6630" spans="1:18" ht="14.25" thickBot="1">
      <c r="A6630" s="33" t="s">
        <v>606</v>
      </c>
      <c r="B6630" s="47">
        <v>41214</v>
      </c>
      <c r="C6630" t="s">
        <v>118</v>
      </c>
      <c r="D6630" t="s">
        <v>633</v>
      </c>
      <c r="E6630" t="s">
        <v>35</v>
      </c>
      <c r="F6630" t="s">
        <v>620</v>
      </c>
      <c r="G6630" t="s">
        <v>67</v>
      </c>
      <c r="I6630" t="s">
        <v>609</v>
      </c>
      <c r="K6630" s="34" t="s">
        <v>11</v>
      </c>
      <c r="L6630" s="37" t="str">
        <f t="shared" si="465"/>
        <v/>
      </c>
      <c r="M6630" s="34" t="s">
        <v>11</v>
      </c>
      <c r="N6630" s="36" t="str">
        <f t="shared" si="466"/>
        <v/>
      </c>
      <c r="O6630" s="34"/>
      <c r="P6630" s="34">
        <v>59990</v>
      </c>
      <c r="Q6630" s="37">
        <f t="shared" si="467"/>
        <v>60</v>
      </c>
      <c r="R6630" s="34">
        <v>11833</v>
      </c>
    </row>
    <row r="6631" spans="1:18" ht="14.25" thickBot="1">
      <c r="A6631" s="33" t="s">
        <v>606</v>
      </c>
      <c r="B6631" s="47">
        <v>41214</v>
      </c>
      <c r="C6631" t="s">
        <v>118</v>
      </c>
      <c r="D6631" t="s">
        <v>651</v>
      </c>
      <c r="E6631" t="s">
        <v>40</v>
      </c>
      <c r="F6631" t="s">
        <v>608</v>
      </c>
      <c r="G6631" t="s">
        <v>61</v>
      </c>
      <c r="I6631" t="s">
        <v>609</v>
      </c>
      <c r="K6631" s="34" t="s">
        <v>11</v>
      </c>
      <c r="L6631" s="37" t="str">
        <f t="shared" ref="L6631:L6650" si="468">IF(ISERROR(ROUND(K6631*0.001,0))=TRUE,"",(ROUND(K6631*0.001,0)))</f>
        <v/>
      </c>
      <c r="M6631" s="34" t="s">
        <v>11</v>
      </c>
      <c r="N6631" s="36" t="str">
        <f t="shared" ref="N6631:N6650" si="469">IF(ISERROR(M6631/L6631)=TRUE,"",(M6631/L6631))</f>
        <v/>
      </c>
      <c r="O6631" s="34"/>
      <c r="P6631" s="34">
        <v>202050</v>
      </c>
      <c r="Q6631" s="37">
        <f t="shared" ref="Q6631:Q6650" si="470">IF(ISERROR(ROUND(P6631*0.001,0))=TRUE,"",(ROUND(P6631*0.001,0)))</f>
        <v>202</v>
      </c>
      <c r="R6631" s="34">
        <v>9356</v>
      </c>
    </row>
    <row r="6632" spans="1:18" ht="14.25" thickBot="1">
      <c r="A6632" s="33" t="s">
        <v>606</v>
      </c>
      <c r="B6632" s="47">
        <v>41214</v>
      </c>
      <c r="C6632" t="s">
        <v>118</v>
      </c>
      <c r="D6632" t="s">
        <v>634</v>
      </c>
      <c r="E6632" t="s">
        <v>38</v>
      </c>
      <c r="F6632" t="s">
        <v>635</v>
      </c>
      <c r="G6632" t="s">
        <v>65</v>
      </c>
      <c r="I6632" t="s">
        <v>609</v>
      </c>
      <c r="K6632" s="34" t="s">
        <v>11</v>
      </c>
      <c r="L6632" s="37" t="str">
        <f t="shared" si="468"/>
        <v/>
      </c>
      <c r="M6632" s="34" t="s">
        <v>11</v>
      </c>
      <c r="N6632" s="36" t="str">
        <f t="shared" si="469"/>
        <v/>
      </c>
      <c r="O6632" s="34"/>
      <c r="P6632" s="34">
        <v>33360</v>
      </c>
      <c r="Q6632" s="37">
        <f t="shared" si="470"/>
        <v>33</v>
      </c>
      <c r="R6632" s="34">
        <v>8046</v>
      </c>
    </row>
    <row r="6633" spans="1:18" ht="14.25" thickBot="1">
      <c r="A6633" s="33" t="s">
        <v>606</v>
      </c>
      <c r="B6633" s="47">
        <v>41214</v>
      </c>
      <c r="C6633" t="s">
        <v>118</v>
      </c>
      <c r="D6633" t="s">
        <v>636</v>
      </c>
      <c r="E6633" t="s">
        <v>69</v>
      </c>
      <c r="F6633" t="s">
        <v>608</v>
      </c>
      <c r="G6633" t="s">
        <v>61</v>
      </c>
      <c r="I6633" t="s">
        <v>609</v>
      </c>
      <c r="K6633" s="34" t="s">
        <v>11</v>
      </c>
      <c r="L6633" s="37" t="str">
        <f t="shared" si="468"/>
        <v/>
      </c>
      <c r="M6633" s="34" t="s">
        <v>11</v>
      </c>
      <c r="N6633" s="36" t="str">
        <f t="shared" si="469"/>
        <v/>
      </c>
      <c r="O6633" s="34"/>
      <c r="P6633" s="34">
        <v>415268</v>
      </c>
      <c r="Q6633" s="37">
        <f t="shared" si="470"/>
        <v>415</v>
      </c>
      <c r="R6633" s="34">
        <v>62591</v>
      </c>
    </row>
    <row r="6634" spans="1:18" ht="14.25" thickBot="1">
      <c r="A6634" s="33" t="s">
        <v>606</v>
      </c>
      <c r="B6634" s="47">
        <v>41214</v>
      </c>
      <c r="C6634" t="s">
        <v>118</v>
      </c>
      <c r="D6634" t="s">
        <v>636</v>
      </c>
      <c r="E6634" t="s">
        <v>69</v>
      </c>
      <c r="F6634" t="s">
        <v>629</v>
      </c>
      <c r="G6634" t="s">
        <v>52</v>
      </c>
      <c r="I6634" t="s">
        <v>609</v>
      </c>
      <c r="K6634" s="34" t="s">
        <v>11</v>
      </c>
      <c r="L6634" s="37" t="str">
        <f t="shared" si="468"/>
        <v/>
      </c>
      <c r="M6634" s="34" t="s">
        <v>11</v>
      </c>
      <c r="N6634" s="36" t="str">
        <f t="shared" si="469"/>
        <v/>
      </c>
      <c r="O6634" s="34"/>
      <c r="P6634" s="34">
        <v>59890</v>
      </c>
      <c r="Q6634" s="37">
        <f t="shared" si="470"/>
        <v>60</v>
      </c>
      <c r="R6634" s="34">
        <v>7890</v>
      </c>
    </row>
    <row r="6635" spans="1:18" ht="14.25" thickBot="1">
      <c r="A6635" s="33" t="s">
        <v>606</v>
      </c>
      <c r="B6635" s="47">
        <v>41214</v>
      </c>
      <c r="C6635" t="s">
        <v>118</v>
      </c>
      <c r="D6635" t="s">
        <v>636</v>
      </c>
      <c r="E6635" t="s">
        <v>69</v>
      </c>
      <c r="F6635" t="s">
        <v>610</v>
      </c>
      <c r="G6635" t="s">
        <v>48</v>
      </c>
      <c r="I6635" t="s">
        <v>609</v>
      </c>
      <c r="K6635" s="34" t="s">
        <v>11</v>
      </c>
      <c r="L6635" s="37" t="str">
        <f t="shared" si="468"/>
        <v/>
      </c>
      <c r="M6635" s="34" t="s">
        <v>11</v>
      </c>
      <c r="N6635" s="36" t="str">
        <f t="shared" si="469"/>
        <v/>
      </c>
      <c r="O6635" s="34"/>
      <c r="P6635" s="34">
        <v>334500</v>
      </c>
      <c r="Q6635" s="37">
        <f t="shared" si="470"/>
        <v>335</v>
      </c>
      <c r="R6635" s="34">
        <v>56352</v>
      </c>
    </row>
    <row r="6636" spans="1:18" ht="14.25" thickBot="1">
      <c r="A6636" s="33" t="s">
        <v>606</v>
      </c>
      <c r="B6636" s="47">
        <v>41214</v>
      </c>
      <c r="C6636" t="s">
        <v>118</v>
      </c>
      <c r="D6636" t="s">
        <v>636</v>
      </c>
      <c r="E6636" t="s">
        <v>69</v>
      </c>
      <c r="F6636" t="s">
        <v>616</v>
      </c>
      <c r="G6636" t="s">
        <v>60</v>
      </c>
      <c r="I6636" t="s">
        <v>609</v>
      </c>
      <c r="K6636" s="34">
        <v>201370</v>
      </c>
      <c r="L6636" s="37">
        <f t="shared" si="468"/>
        <v>201</v>
      </c>
      <c r="M6636" s="34">
        <v>28347</v>
      </c>
      <c r="N6636" s="36">
        <f t="shared" si="469"/>
        <v>141.02985074626866</v>
      </c>
      <c r="O6636" s="34"/>
      <c r="P6636" s="34">
        <v>613196</v>
      </c>
      <c r="Q6636" s="37">
        <f t="shared" si="470"/>
        <v>613</v>
      </c>
      <c r="R6636" s="34">
        <v>86220</v>
      </c>
    </row>
    <row r="6637" spans="1:18" ht="14.25" thickBot="1">
      <c r="A6637" s="33" t="s">
        <v>606</v>
      </c>
      <c r="B6637" s="47">
        <v>41214</v>
      </c>
      <c r="C6637" t="s">
        <v>118</v>
      </c>
      <c r="D6637" t="s">
        <v>636</v>
      </c>
      <c r="E6637" t="s">
        <v>69</v>
      </c>
      <c r="F6637" t="s">
        <v>625</v>
      </c>
      <c r="G6637" t="s">
        <v>66</v>
      </c>
      <c r="I6637" t="s">
        <v>609</v>
      </c>
      <c r="K6637" s="34" t="s">
        <v>11</v>
      </c>
      <c r="L6637" s="37" t="str">
        <f t="shared" si="468"/>
        <v/>
      </c>
      <c r="M6637" s="34" t="s">
        <v>11</v>
      </c>
      <c r="N6637" s="36" t="str">
        <f t="shared" si="469"/>
        <v/>
      </c>
      <c r="O6637" s="34"/>
      <c r="P6637" s="34">
        <v>99940</v>
      </c>
      <c r="Q6637" s="37">
        <f t="shared" si="470"/>
        <v>100</v>
      </c>
      <c r="R6637" s="34">
        <v>14719</v>
      </c>
    </row>
    <row r="6638" spans="1:18" ht="14.25" thickBot="1">
      <c r="A6638" s="33" t="s">
        <v>606</v>
      </c>
      <c r="B6638" s="47">
        <v>41214</v>
      </c>
      <c r="C6638" t="s">
        <v>118</v>
      </c>
      <c r="D6638" t="s">
        <v>637</v>
      </c>
      <c r="E6638" t="s">
        <v>71</v>
      </c>
      <c r="F6638" t="s">
        <v>629</v>
      </c>
      <c r="G6638" t="s">
        <v>52</v>
      </c>
      <c r="I6638" t="s">
        <v>609</v>
      </c>
      <c r="K6638" s="34" t="s">
        <v>11</v>
      </c>
      <c r="L6638" s="37" t="str">
        <f t="shared" si="468"/>
        <v/>
      </c>
      <c r="M6638" s="34" t="s">
        <v>11</v>
      </c>
      <c r="N6638" s="36" t="str">
        <f t="shared" si="469"/>
        <v/>
      </c>
      <c r="O6638" s="34"/>
      <c r="P6638" s="34">
        <v>71200</v>
      </c>
      <c r="Q6638" s="37">
        <f t="shared" si="470"/>
        <v>71</v>
      </c>
      <c r="R6638" s="34">
        <v>3780</v>
      </c>
    </row>
    <row r="6639" spans="1:18" ht="14.25" thickBot="1">
      <c r="A6639" s="33" t="s">
        <v>606</v>
      </c>
      <c r="B6639" s="47">
        <v>41214</v>
      </c>
      <c r="C6639" t="s">
        <v>118</v>
      </c>
      <c r="D6639" t="s">
        <v>637</v>
      </c>
      <c r="E6639" t="s">
        <v>71</v>
      </c>
      <c r="F6639" t="s">
        <v>642</v>
      </c>
      <c r="G6639" t="s">
        <v>99</v>
      </c>
      <c r="I6639" t="s">
        <v>609</v>
      </c>
      <c r="K6639" s="34" t="s">
        <v>11</v>
      </c>
      <c r="L6639" s="37" t="str">
        <f t="shared" si="468"/>
        <v/>
      </c>
      <c r="M6639" s="34" t="s">
        <v>11</v>
      </c>
      <c r="N6639" s="36" t="str">
        <f t="shared" si="469"/>
        <v/>
      </c>
      <c r="O6639" s="34"/>
      <c r="P6639" s="34">
        <v>98950</v>
      </c>
      <c r="Q6639" s="37">
        <f t="shared" si="470"/>
        <v>99</v>
      </c>
      <c r="R6639" s="34">
        <v>4595</v>
      </c>
    </row>
    <row r="6640" spans="1:18" ht="14.25" thickBot="1">
      <c r="A6640" s="33" t="s">
        <v>606</v>
      </c>
      <c r="B6640" s="47">
        <v>41214</v>
      </c>
      <c r="C6640" t="s">
        <v>118</v>
      </c>
      <c r="D6640" t="s">
        <v>655</v>
      </c>
      <c r="E6640" t="s">
        <v>262</v>
      </c>
      <c r="F6640" t="s">
        <v>616</v>
      </c>
      <c r="G6640" t="s">
        <v>60</v>
      </c>
      <c r="I6640" t="s">
        <v>609</v>
      </c>
      <c r="K6640" s="34" t="s">
        <v>11</v>
      </c>
      <c r="L6640" s="37" t="str">
        <f t="shared" si="468"/>
        <v/>
      </c>
      <c r="M6640" s="34" t="s">
        <v>11</v>
      </c>
      <c r="N6640" s="36" t="str">
        <f t="shared" si="469"/>
        <v/>
      </c>
      <c r="O6640" s="34"/>
      <c r="P6640" s="34">
        <v>1984</v>
      </c>
      <c r="Q6640" s="37">
        <f t="shared" si="470"/>
        <v>2</v>
      </c>
      <c r="R6640" s="34">
        <v>583</v>
      </c>
    </row>
    <row r="6641" spans="1:18" ht="14.25" thickBot="1">
      <c r="A6641" s="33" t="s">
        <v>606</v>
      </c>
      <c r="B6641" s="47">
        <v>41214</v>
      </c>
      <c r="C6641" t="s">
        <v>118</v>
      </c>
      <c r="D6641" t="s">
        <v>638</v>
      </c>
      <c r="E6641" t="s">
        <v>70</v>
      </c>
      <c r="F6641" t="s">
        <v>610</v>
      </c>
      <c r="G6641" t="s">
        <v>48</v>
      </c>
      <c r="I6641" t="s">
        <v>609</v>
      </c>
      <c r="K6641" s="34" t="s">
        <v>11</v>
      </c>
      <c r="L6641" s="37" t="str">
        <f t="shared" si="468"/>
        <v/>
      </c>
      <c r="M6641" s="34" t="s">
        <v>11</v>
      </c>
      <c r="N6641" s="36" t="str">
        <f t="shared" si="469"/>
        <v/>
      </c>
      <c r="O6641" s="34"/>
      <c r="P6641" s="34">
        <v>49912</v>
      </c>
      <c r="Q6641" s="37">
        <f t="shared" si="470"/>
        <v>50</v>
      </c>
      <c r="R6641" s="34">
        <v>7931</v>
      </c>
    </row>
    <row r="6642" spans="1:18" ht="14.25" thickBot="1">
      <c r="A6642" s="33" t="s">
        <v>606</v>
      </c>
      <c r="B6642" s="47">
        <v>41214</v>
      </c>
      <c r="C6642" t="s">
        <v>118</v>
      </c>
      <c r="D6642" t="s">
        <v>638</v>
      </c>
      <c r="E6642" t="s">
        <v>70</v>
      </c>
      <c r="F6642" t="s">
        <v>616</v>
      </c>
      <c r="G6642" t="s">
        <v>60</v>
      </c>
      <c r="I6642" t="s">
        <v>609</v>
      </c>
      <c r="K6642" s="34" t="s">
        <v>11</v>
      </c>
      <c r="L6642" s="37" t="str">
        <f t="shared" si="468"/>
        <v/>
      </c>
      <c r="M6642" s="34" t="s">
        <v>11</v>
      </c>
      <c r="N6642" s="36" t="str">
        <f t="shared" si="469"/>
        <v/>
      </c>
      <c r="O6642" s="34"/>
      <c r="P6642" s="34">
        <v>18000</v>
      </c>
      <c r="Q6642" s="37">
        <f t="shared" si="470"/>
        <v>18</v>
      </c>
      <c r="R6642" s="34">
        <v>694</v>
      </c>
    </row>
    <row r="6643" spans="1:18" ht="14.25" thickBot="1">
      <c r="A6643" s="33" t="s">
        <v>606</v>
      </c>
      <c r="B6643" s="47">
        <v>41214</v>
      </c>
      <c r="C6643" t="s">
        <v>118</v>
      </c>
      <c r="D6643" t="s">
        <v>639</v>
      </c>
      <c r="E6643" t="s">
        <v>72</v>
      </c>
      <c r="F6643" t="s">
        <v>616</v>
      </c>
      <c r="G6643" t="s">
        <v>60</v>
      </c>
      <c r="I6643" t="s">
        <v>609</v>
      </c>
      <c r="K6643" s="34" t="s">
        <v>11</v>
      </c>
      <c r="L6643" s="37" t="str">
        <f t="shared" si="468"/>
        <v/>
      </c>
      <c r="M6643" s="34" t="s">
        <v>11</v>
      </c>
      <c r="N6643" s="36" t="str">
        <f t="shared" si="469"/>
        <v/>
      </c>
      <c r="O6643" s="34"/>
      <c r="P6643" s="34">
        <v>769616</v>
      </c>
      <c r="Q6643" s="37">
        <f t="shared" si="470"/>
        <v>770</v>
      </c>
      <c r="R6643" s="34">
        <v>49928</v>
      </c>
    </row>
    <row r="6644" spans="1:18" ht="14.25" thickBot="1">
      <c r="A6644" s="33" t="s">
        <v>606</v>
      </c>
      <c r="B6644" s="47">
        <v>41214</v>
      </c>
      <c r="C6644" t="s">
        <v>118</v>
      </c>
      <c r="D6644" t="s">
        <v>640</v>
      </c>
      <c r="E6644" t="s">
        <v>37</v>
      </c>
      <c r="F6644" t="s">
        <v>610</v>
      </c>
      <c r="G6644" t="s">
        <v>48</v>
      </c>
      <c r="I6644" t="s">
        <v>609</v>
      </c>
      <c r="K6644" s="34" t="s">
        <v>11</v>
      </c>
      <c r="L6644" s="37" t="str">
        <f t="shared" si="468"/>
        <v/>
      </c>
      <c r="M6644" s="34" t="s">
        <v>11</v>
      </c>
      <c r="N6644" s="36" t="str">
        <f t="shared" si="469"/>
        <v/>
      </c>
      <c r="O6644" s="34"/>
      <c r="P6644" s="34">
        <v>12369</v>
      </c>
      <c r="Q6644" s="37">
        <f t="shared" si="470"/>
        <v>12</v>
      </c>
      <c r="R6644" s="34">
        <v>4901</v>
      </c>
    </row>
    <row r="6645" spans="1:18" ht="14.25" thickBot="1">
      <c r="A6645" s="33" t="s">
        <v>606</v>
      </c>
      <c r="B6645" s="47">
        <v>41214</v>
      </c>
      <c r="C6645" t="s">
        <v>118</v>
      </c>
      <c r="D6645" t="s">
        <v>640</v>
      </c>
      <c r="E6645" t="s">
        <v>37</v>
      </c>
      <c r="F6645" t="s">
        <v>625</v>
      </c>
      <c r="G6645" t="s">
        <v>66</v>
      </c>
      <c r="I6645" t="s">
        <v>609</v>
      </c>
      <c r="K6645" s="34" t="s">
        <v>11</v>
      </c>
      <c r="L6645" s="37" t="str">
        <f t="shared" si="468"/>
        <v/>
      </c>
      <c r="M6645" s="34" t="s">
        <v>11</v>
      </c>
      <c r="N6645" s="36" t="str">
        <f t="shared" si="469"/>
        <v/>
      </c>
      <c r="O6645" s="34"/>
      <c r="P6645" s="34">
        <v>6766</v>
      </c>
      <c r="Q6645" s="37">
        <f t="shared" si="470"/>
        <v>7</v>
      </c>
      <c r="R6645" s="34">
        <v>964</v>
      </c>
    </row>
    <row r="6646" spans="1:18" ht="14.25" thickBot="1">
      <c r="A6646" s="33" t="s">
        <v>606</v>
      </c>
      <c r="B6646" s="47">
        <v>41214</v>
      </c>
      <c r="C6646" t="s">
        <v>118</v>
      </c>
      <c r="D6646" t="s">
        <v>612</v>
      </c>
      <c r="E6646" t="s">
        <v>68</v>
      </c>
      <c r="F6646" t="s">
        <v>625</v>
      </c>
      <c r="G6646" t="s">
        <v>66</v>
      </c>
      <c r="I6646" t="s">
        <v>609</v>
      </c>
      <c r="K6646" s="34" t="s">
        <v>11</v>
      </c>
      <c r="L6646" s="37" t="str">
        <f t="shared" si="468"/>
        <v/>
      </c>
      <c r="M6646" s="34" t="s">
        <v>11</v>
      </c>
      <c r="N6646" s="36" t="str">
        <f t="shared" si="469"/>
        <v/>
      </c>
      <c r="O6646" s="34"/>
      <c r="P6646" s="34">
        <v>108700</v>
      </c>
      <c r="Q6646" s="37">
        <f t="shared" si="470"/>
        <v>109</v>
      </c>
      <c r="R6646" s="34">
        <v>23440</v>
      </c>
    </row>
    <row r="6647" spans="1:18" ht="14.25" thickBot="1">
      <c r="A6647" s="33" t="s">
        <v>606</v>
      </c>
      <c r="B6647" s="47">
        <v>41214</v>
      </c>
      <c r="C6647" t="s">
        <v>118</v>
      </c>
      <c r="D6647" t="s">
        <v>656</v>
      </c>
      <c r="E6647" t="s">
        <v>316</v>
      </c>
      <c r="F6647" t="s">
        <v>610</v>
      </c>
      <c r="G6647" t="s">
        <v>48</v>
      </c>
      <c r="I6647" t="s">
        <v>609</v>
      </c>
      <c r="K6647" s="34">
        <v>42806</v>
      </c>
      <c r="L6647" s="37">
        <f t="shared" si="468"/>
        <v>43</v>
      </c>
      <c r="M6647" s="34">
        <v>7759</v>
      </c>
      <c r="N6647" s="36">
        <f t="shared" si="469"/>
        <v>180.44186046511629</v>
      </c>
      <c r="O6647" s="34"/>
      <c r="P6647" s="34">
        <v>42806</v>
      </c>
      <c r="Q6647" s="37">
        <f t="shared" si="470"/>
        <v>43</v>
      </c>
      <c r="R6647" s="34">
        <v>7759</v>
      </c>
    </row>
    <row r="6648" spans="1:18" ht="14.25" thickBot="1">
      <c r="A6648" s="33" t="s">
        <v>606</v>
      </c>
      <c r="B6648" s="47">
        <v>41214</v>
      </c>
      <c r="C6648" t="s">
        <v>118</v>
      </c>
      <c r="D6648" t="s">
        <v>669</v>
      </c>
      <c r="E6648" t="s">
        <v>348</v>
      </c>
      <c r="F6648" t="s">
        <v>610</v>
      </c>
      <c r="G6648" t="s">
        <v>48</v>
      </c>
      <c r="I6648" t="s">
        <v>609</v>
      </c>
      <c r="K6648" s="34" t="s">
        <v>11</v>
      </c>
      <c r="L6648" s="37" t="str">
        <f t="shared" si="468"/>
        <v/>
      </c>
      <c r="M6648" s="34" t="s">
        <v>11</v>
      </c>
      <c r="N6648" s="36" t="str">
        <f t="shared" si="469"/>
        <v/>
      </c>
      <c r="O6648" s="34"/>
      <c r="P6648" s="34">
        <v>24879</v>
      </c>
      <c r="Q6648" s="37">
        <f t="shared" si="470"/>
        <v>25</v>
      </c>
      <c r="R6648" s="34">
        <v>5999</v>
      </c>
    </row>
    <row r="6649" spans="1:18" ht="14.25" thickBot="1">
      <c r="A6649" s="33" t="s">
        <v>606</v>
      </c>
      <c r="B6649" s="47">
        <v>41214</v>
      </c>
      <c r="C6649" t="s">
        <v>118</v>
      </c>
      <c r="D6649" t="s">
        <v>641</v>
      </c>
      <c r="E6649" t="s">
        <v>33</v>
      </c>
      <c r="F6649" t="s">
        <v>614</v>
      </c>
      <c r="G6649" t="s">
        <v>53</v>
      </c>
      <c r="I6649" t="s">
        <v>609</v>
      </c>
      <c r="K6649" s="34" t="s">
        <v>11</v>
      </c>
      <c r="L6649" s="37" t="str">
        <f t="shared" si="468"/>
        <v/>
      </c>
      <c r="M6649" s="34" t="s">
        <v>11</v>
      </c>
      <c r="N6649" s="36" t="str">
        <f t="shared" si="469"/>
        <v/>
      </c>
      <c r="O6649" s="34"/>
      <c r="P6649" s="34">
        <v>8194</v>
      </c>
      <c r="Q6649" s="37">
        <f t="shared" si="470"/>
        <v>8</v>
      </c>
      <c r="R6649" s="34">
        <v>2438</v>
      </c>
    </row>
    <row r="6650" spans="1:18" ht="14.25" thickBot="1">
      <c r="A6650" s="33" t="s">
        <v>606</v>
      </c>
      <c r="B6650" s="47">
        <v>41214</v>
      </c>
      <c r="C6650" t="s">
        <v>118</v>
      </c>
      <c r="D6650" t="s">
        <v>641</v>
      </c>
      <c r="E6650" t="s">
        <v>33</v>
      </c>
      <c r="F6650" t="s">
        <v>616</v>
      </c>
      <c r="G6650" t="s">
        <v>60</v>
      </c>
      <c r="I6650" t="s">
        <v>609</v>
      </c>
      <c r="K6650" s="34" t="s">
        <v>11</v>
      </c>
      <c r="L6650" s="37" t="str">
        <f t="shared" si="468"/>
        <v/>
      </c>
      <c r="M6650" s="34" t="s">
        <v>11</v>
      </c>
      <c r="N6650" s="36" t="str">
        <f t="shared" si="469"/>
        <v/>
      </c>
      <c r="O6650" s="34"/>
      <c r="P6650" s="34">
        <v>2012</v>
      </c>
      <c r="Q6650" s="37">
        <f t="shared" si="470"/>
        <v>2</v>
      </c>
      <c r="R6650" s="34">
        <v>369</v>
      </c>
    </row>
    <row r="6651" spans="1:18" ht="14.25" thickBot="1">
      <c r="A6651" s="33" t="s">
        <v>606</v>
      </c>
      <c r="B6651" s="47">
        <v>40969</v>
      </c>
      <c r="C6651" t="s">
        <v>118</v>
      </c>
      <c r="D6651" t="s">
        <v>607</v>
      </c>
      <c r="E6651" t="s">
        <v>44</v>
      </c>
      <c r="F6651" t="s">
        <v>608</v>
      </c>
      <c r="G6651" t="s">
        <v>61</v>
      </c>
      <c r="I6651" t="s">
        <v>609</v>
      </c>
      <c r="K6651" s="34">
        <v>273256</v>
      </c>
      <c r="L6651" s="37">
        <f>IF(ISERROR(ROUND(K6651*0.001,0))=TRUE,"",(ROUND(K6651*0.001,0)))</f>
        <v>273</v>
      </c>
      <c r="M6651" s="34">
        <v>43239</v>
      </c>
      <c r="N6651" s="36">
        <f>IF(ISERROR(M6651/L6651)=TRUE,"",(M6651/L6651))</f>
        <v>158.38461538461539</v>
      </c>
      <c r="O6651" s="34"/>
      <c r="P6651" s="34">
        <v>448013</v>
      </c>
      <c r="Q6651" s="37">
        <f>IF(ISERROR(ROUND(P6651*0.001,0))=TRUE,"",(ROUND(P6651*0.001,0)))</f>
        <v>448</v>
      </c>
      <c r="R6651" s="34">
        <v>64313</v>
      </c>
    </row>
    <row r="6652" spans="1:18" ht="14.25" thickBot="1">
      <c r="A6652" s="33" t="s">
        <v>606</v>
      </c>
      <c r="B6652" s="47">
        <v>40969</v>
      </c>
      <c r="C6652" t="s">
        <v>118</v>
      </c>
      <c r="D6652" t="s">
        <v>607</v>
      </c>
      <c r="E6652" t="s">
        <v>44</v>
      </c>
      <c r="F6652" t="s">
        <v>610</v>
      </c>
      <c r="G6652" t="s">
        <v>48</v>
      </c>
      <c r="I6652" t="s">
        <v>609</v>
      </c>
      <c r="K6652" s="34">
        <v>371905</v>
      </c>
      <c r="L6652" s="37">
        <f t="shared" ref="L6652:L6694" si="471">IF(ISERROR(ROUND(K6652*0.001,0))=TRUE,"",(ROUND(K6652*0.001,0)))</f>
        <v>372</v>
      </c>
      <c r="M6652" s="34">
        <v>65134</v>
      </c>
      <c r="N6652" s="36">
        <f t="shared" ref="N6652:N6694" si="472">IF(ISERROR(M6652/L6652)=TRUE,"",(M6652/L6652))</f>
        <v>175.09139784946237</v>
      </c>
      <c r="O6652" s="34"/>
      <c r="P6652" s="34">
        <v>590772</v>
      </c>
      <c r="Q6652" s="37">
        <f t="shared" ref="Q6652:Q6694" si="473">IF(ISERROR(ROUND(P6652*0.001,0))=TRUE,"",(ROUND(P6652*0.001,0)))</f>
        <v>591</v>
      </c>
      <c r="R6652" s="34">
        <v>106451</v>
      </c>
    </row>
    <row r="6653" spans="1:18" ht="14.25" thickBot="1">
      <c r="A6653" s="33" t="s">
        <v>606</v>
      </c>
      <c r="B6653" s="47">
        <v>40969</v>
      </c>
      <c r="C6653" t="s">
        <v>118</v>
      </c>
      <c r="D6653" t="s">
        <v>607</v>
      </c>
      <c r="E6653" t="s">
        <v>44</v>
      </c>
      <c r="F6653" t="s">
        <v>611</v>
      </c>
      <c r="G6653" t="s">
        <v>58</v>
      </c>
      <c r="I6653" t="s">
        <v>609</v>
      </c>
      <c r="K6653" s="34">
        <v>5130000</v>
      </c>
      <c r="L6653" s="37">
        <f t="shared" si="471"/>
        <v>5130</v>
      </c>
      <c r="M6653" s="34">
        <v>753921</v>
      </c>
      <c r="N6653" s="36">
        <f t="shared" si="472"/>
        <v>146.96315789473684</v>
      </c>
      <c r="O6653" s="34"/>
      <c r="P6653" s="34">
        <v>9285000</v>
      </c>
      <c r="Q6653" s="37">
        <f t="shared" si="473"/>
        <v>9285</v>
      </c>
      <c r="R6653" s="34">
        <v>1317141</v>
      </c>
    </row>
    <row r="6654" spans="1:18" ht="14.25" thickBot="1">
      <c r="A6654" s="33" t="s">
        <v>606</v>
      </c>
      <c r="B6654" s="47">
        <v>40969</v>
      </c>
      <c r="C6654" t="s">
        <v>118</v>
      </c>
      <c r="D6654" t="s">
        <v>607</v>
      </c>
      <c r="E6654" t="s">
        <v>44</v>
      </c>
      <c r="F6654" t="s">
        <v>612</v>
      </c>
      <c r="G6654" t="s">
        <v>57</v>
      </c>
      <c r="I6654" t="s">
        <v>609</v>
      </c>
      <c r="K6654" s="34" t="s">
        <v>11</v>
      </c>
      <c r="L6654" s="37" t="str">
        <f t="shared" si="471"/>
        <v/>
      </c>
      <c r="M6654" s="34" t="s">
        <v>11</v>
      </c>
      <c r="N6654" s="36" t="str">
        <f t="shared" si="472"/>
        <v/>
      </c>
      <c r="O6654" s="34"/>
      <c r="P6654" s="34">
        <v>923870</v>
      </c>
      <c r="Q6654" s="37">
        <f t="shared" si="473"/>
        <v>924</v>
      </c>
      <c r="R6654" s="34">
        <v>133935</v>
      </c>
    </row>
    <row r="6655" spans="1:18" ht="14.25" thickBot="1">
      <c r="A6655" s="33" t="s">
        <v>606</v>
      </c>
      <c r="B6655" s="47">
        <v>40969</v>
      </c>
      <c r="C6655" t="s">
        <v>118</v>
      </c>
      <c r="D6655" t="s">
        <v>607</v>
      </c>
      <c r="E6655" t="s">
        <v>44</v>
      </c>
      <c r="F6655" t="s">
        <v>613</v>
      </c>
      <c r="G6655" t="s">
        <v>55</v>
      </c>
      <c r="I6655" t="s">
        <v>609</v>
      </c>
      <c r="K6655" s="34">
        <v>1002000</v>
      </c>
      <c r="L6655" s="37">
        <f t="shared" si="471"/>
        <v>1002</v>
      </c>
      <c r="M6655" s="34">
        <v>157607</v>
      </c>
      <c r="N6655" s="36">
        <f t="shared" si="472"/>
        <v>157.29241516966067</v>
      </c>
      <c r="O6655" s="34"/>
      <c r="P6655" s="34">
        <v>1947000</v>
      </c>
      <c r="Q6655" s="37">
        <f t="shared" si="473"/>
        <v>1947</v>
      </c>
      <c r="R6655" s="34">
        <v>297127</v>
      </c>
    </row>
    <row r="6656" spans="1:18" ht="14.25" thickBot="1">
      <c r="A6656" s="33" t="s">
        <v>606</v>
      </c>
      <c r="B6656" s="47">
        <v>40969</v>
      </c>
      <c r="C6656" t="s">
        <v>118</v>
      </c>
      <c r="D6656" t="s">
        <v>607</v>
      </c>
      <c r="E6656" t="s">
        <v>44</v>
      </c>
      <c r="F6656" t="s">
        <v>614</v>
      </c>
      <c r="G6656" t="s">
        <v>53</v>
      </c>
      <c r="I6656" t="s">
        <v>609</v>
      </c>
      <c r="K6656" s="34">
        <v>248466</v>
      </c>
      <c r="L6656" s="37">
        <f t="shared" si="471"/>
        <v>248</v>
      </c>
      <c r="M6656" s="34">
        <v>43783</v>
      </c>
      <c r="N6656" s="36">
        <f t="shared" si="472"/>
        <v>176.54435483870967</v>
      </c>
      <c r="O6656" s="34"/>
      <c r="P6656" s="34">
        <v>398136</v>
      </c>
      <c r="Q6656" s="37">
        <f t="shared" si="473"/>
        <v>398</v>
      </c>
      <c r="R6656" s="34">
        <v>74028</v>
      </c>
    </row>
    <row r="6657" spans="1:18" ht="14.25" thickBot="1">
      <c r="A6657" s="33" t="s">
        <v>606</v>
      </c>
      <c r="B6657" s="47">
        <v>40969</v>
      </c>
      <c r="C6657" t="s">
        <v>118</v>
      </c>
      <c r="D6657" t="s">
        <v>607</v>
      </c>
      <c r="E6657" t="s">
        <v>44</v>
      </c>
      <c r="F6657" t="s">
        <v>615</v>
      </c>
      <c r="G6657" t="s">
        <v>51</v>
      </c>
      <c r="I6657" t="s">
        <v>609</v>
      </c>
      <c r="K6657" s="34">
        <v>19300</v>
      </c>
      <c r="L6657" s="37">
        <f t="shared" si="471"/>
        <v>19</v>
      </c>
      <c r="M6657" s="34">
        <v>3049</v>
      </c>
      <c r="N6657" s="36">
        <f t="shared" si="472"/>
        <v>160.47368421052633</v>
      </c>
      <c r="O6657" s="34"/>
      <c r="P6657" s="34">
        <v>19300</v>
      </c>
      <c r="Q6657" s="37">
        <f t="shared" si="473"/>
        <v>19</v>
      </c>
      <c r="R6657" s="34">
        <v>3049</v>
      </c>
    </row>
    <row r="6658" spans="1:18" ht="14.25" thickBot="1">
      <c r="A6658" s="33" t="s">
        <v>606</v>
      </c>
      <c r="B6658" s="47">
        <v>40969</v>
      </c>
      <c r="C6658" t="s">
        <v>118</v>
      </c>
      <c r="D6658" t="s">
        <v>607</v>
      </c>
      <c r="E6658" t="s">
        <v>44</v>
      </c>
      <c r="F6658" t="s">
        <v>616</v>
      </c>
      <c r="G6658" t="s">
        <v>60</v>
      </c>
      <c r="I6658" t="s">
        <v>609</v>
      </c>
      <c r="K6658" s="34">
        <v>4128582</v>
      </c>
      <c r="L6658" s="37">
        <f t="shared" si="471"/>
        <v>4129</v>
      </c>
      <c r="M6658" s="34">
        <v>657203</v>
      </c>
      <c r="N6658" s="36">
        <f t="shared" si="472"/>
        <v>159.16759505933641</v>
      </c>
      <c r="O6658" s="34"/>
      <c r="P6658" s="34">
        <v>11161861</v>
      </c>
      <c r="Q6658" s="37">
        <f t="shared" si="473"/>
        <v>11162</v>
      </c>
      <c r="R6658" s="34">
        <v>1712177</v>
      </c>
    </row>
    <row r="6659" spans="1:18" ht="14.25" thickBot="1">
      <c r="A6659" s="33" t="s">
        <v>606</v>
      </c>
      <c r="B6659" s="47">
        <v>40969</v>
      </c>
      <c r="C6659" t="s">
        <v>118</v>
      </c>
      <c r="D6659" t="s">
        <v>607</v>
      </c>
      <c r="E6659" t="s">
        <v>44</v>
      </c>
      <c r="F6659" t="s">
        <v>617</v>
      </c>
      <c r="G6659" t="s">
        <v>64</v>
      </c>
      <c r="I6659" t="s">
        <v>609</v>
      </c>
      <c r="K6659" s="34">
        <v>17620</v>
      </c>
      <c r="L6659" s="37">
        <f t="shared" si="471"/>
        <v>18</v>
      </c>
      <c r="M6659" s="34">
        <v>2755</v>
      </c>
      <c r="N6659" s="36">
        <f t="shared" si="472"/>
        <v>153.05555555555554</v>
      </c>
      <c r="O6659" s="34"/>
      <c r="P6659" s="34">
        <v>17620</v>
      </c>
      <c r="Q6659" s="37">
        <f t="shared" si="473"/>
        <v>18</v>
      </c>
      <c r="R6659" s="34">
        <v>2755</v>
      </c>
    </row>
    <row r="6660" spans="1:18" ht="14.25" thickBot="1">
      <c r="A6660" s="33" t="s">
        <v>606</v>
      </c>
      <c r="B6660" s="47">
        <v>40969</v>
      </c>
      <c r="C6660" t="s">
        <v>118</v>
      </c>
      <c r="D6660" t="s">
        <v>607</v>
      </c>
      <c r="E6660" t="s">
        <v>44</v>
      </c>
      <c r="F6660" t="s">
        <v>618</v>
      </c>
      <c r="G6660" t="s">
        <v>47</v>
      </c>
      <c r="I6660" t="s">
        <v>609</v>
      </c>
      <c r="K6660" s="34" t="s">
        <v>11</v>
      </c>
      <c r="L6660" s="37" t="str">
        <f t="shared" si="471"/>
        <v/>
      </c>
      <c r="M6660" s="34" t="s">
        <v>11</v>
      </c>
      <c r="N6660" s="36" t="str">
        <f t="shared" si="472"/>
        <v/>
      </c>
      <c r="O6660" s="34"/>
      <c r="P6660" s="34">
        <v>2008000</v>
      </c>
      <c r="Q6660" s="37">
        <f t="shared" si="473"/>
        <v>2008</v>
      </c>
      <c r="R6660" s="34">
        <v>95916</v>
      </c>
    </row>
    <row r="6661" spans="1:18" ht="14.25" thickBot="1">
      <c r="A6661" s="33" t="s">
        <v>606</v>
      </c>
      <c r="B6661" s="47">
        <v>40969</v>
      </c>
      <c r="C6661" t="s">
        <v>118</v>
      </c>
      <c r="D6661" t="s">
        <v>607</v>
      </c>
      <c r="E6661" t="s">
        <v>44</v>
      </c>
      <c r="F6661" t="s">
        <v>619</v>
      </c>
      <c r="G6661" t="s">
        <v>54</v>
      </c>
      <c r="I6661" t="s">
        <v>609</v>
      </c>
      <c r="K6661" s="34">
        <v>68099</v>
      </c>
      <c r="L6661" s="37">
        <f t="shared" si="471"/>
        <v>68</v>
      </c>
      <c r="M6661" s="34">
        <v>10055</v>
      </c>
      <c r="N6661" s="36">
        <f t="shared" si="472"/>
        <v>147.86764705882354</v>
      </c>
      <c r="O6661" s="34"/>
      <c r="P6661" s="34">
        <v>68099</v>
      </c>
      <c r="Q6661" s="37">
        <f t="shared" si="473"/>
        <v>68</v>
      </c>
      <c r="R6661" s="34">
        <v>10055</v>
      </c>
    </row>
    <row r="6662" spans="1:18" ht="14.25" thickBot="1">
      <c r="A6662" s="33" t="s">
        <v>606</v>
      </c>
      <c r="B6662" s="47">
        <v>40969</v>
      </c>
      <c r="C6662" t="s">
        <v>118</v>
      </c>
      <c r="D6662" t="s">
        <v>607</v>
      </c>
      <c r="E6662" t="s">
        <v>44</v>
      </c>
      <c r="F6662" t="s">
        <v>620</v>
      </c>
      <c r="G6662" t="s">
        <v>67</v>
      </c>
      <c r="I6662" t="s">
        <v>609</v>
      </c>
      <c r="K6662" s="34">
        <v>303639</v>
      </c>
      <c r="L6662" s="37">
        <f t="shared" si="471"/>
        <v>304</v>
      </c>
      <c r="M6662" s="34">
        <v>46114</v>
      </c>
      <c r="N6662" s="36">
        <f t="shared" si="472"/>
        <v>151.69078947368422</v>
      </c>
      <c r="O6662" s="34"/>
      <c r="P6662" s="34">
        <v>411259</v>
      </c>
      <c r="Q6662" s="37">
        <f t="shared" si="473"/>
        <v>411</v>
      </c>
      <c r="R6662" s="34">
        <v>62503</v>
      </c>
    </row>
    <row r="6663" spans="1:18" ht="14.25" thickBot="1">
      <c r="A6663" s="33" t="s">
        <v>606</v>
      </c>
      <c r="B6663" s="47">
        <v>40969</v>
      </c>
      <c r="C6663" t="s">
        <v>118</v>
      </c>
      <c r="D6663" t="s">
        <v>607</v>
      </c>
      <c r="E6663" t="s">
        <v>44</v>
      </c>
      <c r="F6663" t="s">
        <v>621</v>
      </c>
      <c r="G6663" t="s">
        <v>50</v>
      </c>
      <c r="I6663" t="s">
        <v>609</v>
      </c>
      <c r="K6663" s="34">
        <v>2685000</v>
      </c>
      <c r="L6663" s="37">
        <f t="shared" si="471"/>
        <v>2685</v>
      </c>
      <c r="M6663" s="34">
        <v>465533</v>
      </c>
      <c r="N6663" s="36">
        <f t="shared" si="472"/>
        <v>173.38286778398509</v>
      </c>
      <c r="O6663" s="34"/>
      <c r="P6663" s="34">
        <v>7690360</v>
      </c>
      <c r="Q6663" s="37">
        <f t="shared" si="473"/>
        <v>7690</v>
      </c>
      <c r="R6663" s="34">
        <v>1041443</v>
      </c>
    </row>
    <row r="6664" spans="1:18" ht="14.25" thickBot="1">
      <c r="A6664" s="33" t="s">
        <v>606</v>
      </c>
      <c r="B6664" s="47">
        <v>40969</v>
      </c>
      <c r="C6664" t="s">
        <v>118</v>
      </c>
      <c r="D6664" t="s">
        <v>622</v>
      </c>
      <c r="E6664" t="s">
        <v>45</v>
      </c>
      <c r="F6664" t="s">
        <v>610</v>
      </c>
      <c r="G6664" t="s">
        <v>48</v>
      </c>
      <c r="I6664" t="s">
        <v>609</v>
      </c>
      <c r="K6664" s="34">
        <v>48110</v>
      </c>
      <c r="L6664" s="37">
        <f t="shared" si="471"/>
        <v>48</v>
      </c>
      <c r="M6664" s="34">
        <v>5861</v>
      </c>
      <c r="N6664" s="36">
        <f t="shared" si="472"/>
        <v>122.10416666666667</v>
      </c>
      <c r="O6664" s="34"/>
      <c r="P6664" s="34">
        <v>83668</v>
      </c>
      <c r="Q6664" s="37">
        <f t="shared" si="473"/>
        <v>84</v>
      </c>
      <c r="R6664" s="34">
        <v>10399</v>
      </c>
    </row>
    <row r="6665" spans="1:18" ht="14.25" thickBot="1">
      <c r="A6665" s="33" t="s">
        <v>606</v>
      </c>
      <c r="B6665" s="47">
        <v>40969</v>
      </c>
      <c r="C6665" t="s">
        <v>118</v>
      </c>
      <c r="D6665" t="s">
        <v>622</v>
      </c>
      <c r="E6665" t="s">
        <v>45</v>
      </c>
      <c r="F6665" t="s">
        <v>623</v>
      </c>
      <c r="G6665" t="s">
        <v>56</v>
      </c>
      <c r="I6665" t="s">
        <v>609</v>
      </c>
      <c r="K6665" s="34" t="s">
        <v>11</v>
      </c>
      <c r="L6665" s="37" t="str">
        <f t="shared" si="471"/>
        <v/>
      </c>
      <c r="M6665" s="34" t="s">
        <v>11</v>
      </c>
      <c r="N6665" s="36" t="str">
        <f t="shared" si="472"/>
        <v/>
      </c>
      <c r="O6665" s="34"/>
      <c r="P6665" s="34">
        <v>57820</v>
      </c>
      <c r="Q6665" s="37">
        <f t="shared" si="473"/>
        <v>58</v>
      </c>
      <c r="R6665" s="34">
        <v>6591</v>
      </c>
    </row>
    <row r="6666" spans="1:18" ht="14.25" thickBot="1">
      <c r="A6666" s="33" t="s">
        <v>606</v>
      </c>
      <c r="B6666" s="47">
        <v>40969</v>
      </c>
      <c r="C6666" t="s">
        <v>118</v>
      </c>
      <c r="D6666" t="s">
        <v>622</v>
      </c>
      <c r="E6666" t="s">
        <v>45</v>
      </c>
      <c r="F6666" t="s">
        <v>624</v>
      </c>
      <c r="G6666" t="s">
        <v>63</v>
      </c>
      <c r="I6666" t="s">
        <v>609</v>
      </c>
      <c r="K6666" s="34" t="s">
        <v>11</v>
      </c>
      <c r="L6666" s="37" t="str">
        <f t="shared" si="471"/>
        <v/>
      </c>
      <c r="M6666" s="34" t="s">
        <v>11</v>
      </c>
      <c r="N6666" s="36" t="str">
        <f t="shared" si="472"/>
        <v/>
      </c>
      <c r="O6666" s="34"/>
      <c r="P6666" s="34">
        <v>24520</v>
      </c>
      <c r="Q6666" s="37">
        <f t="shared" si="473"/>
        <v>25</v>
      </c>
      <c r="R6666" s="34">
        <v>1886</v>
      </c>
    </row>
    <row r="6667" spans="1:18" ht="14.25" thickBot="1">
      <c r="A6667" s="33" t="s">
        <v>606</v>
      </c>
      <c r="B6667" s="47">
        <v>40969</v>
      </c>
      <c r="C6667" t="s">
        <v>118</v>
      </c>
      <c r="D6667" t="s">
        <v>622</v>
      </c>
      <c r="E6667" t="s">
        <v>45</v>
      </c>
      <c r="F6667" t="s">
        <v>617</v>
      </c>
      <c r="G6667" t="s">
        <v>64</v>
      </c>
      <c r="I6667" t="s">
        <v>609</v>
      </c>
      <c r="K6667" s="34">
        <v>42415</v>
      </c>
      <c r="L6667" s="37">
        <f t="shared" si="471"/>
        <v>42</v>
      </c>
      <c r="M6667" s="34">
        <v>2098</v>
      </c>
      <c r="N6667" s="36">
        <f t="shared" si="472"/>
        <v>49.952380952380949</v>
      </c>
      <c r="O6667" s="34"/>
      <c r="P6667" s="34">
        <v>83628</v>
      </c>
      <c r="Q6667" s="37">
        <f t="shared" si="473"/>
        <v>84</v>
      </c>
      <c r="R6667" s="34">
        <v>5862</v>
      </c>
    </row>
    <row r="6668" spans="1:18" ht="14.25" thickBot="1">
      <c r="A6668" s="33" t="s">
        <v>606</v>
      </c>
      <c r="B6668" s="47">
        <v>40969</v>
      </c>
      <c r="C6668" t="s">
        <v>118</v>
      </c>
      <c r="D6668" t="s">
        <v>622</v>
      </c>
      <c r="E6668" t="s">
        <v>45</v>
      </c>
      <c r="F6668" t="s">
        <v>625</v>
      </c>
      <c r="G6668" t="s">
        <v>66</v>
      </c>
      <c r="I6668" t="s">
        <v>609</v>
      </c>
      <c r="K6668" s="34">
        <v>121678</v>
      </c>
      <c r="L6668" s="37">
        <f t="shared" si="471"/>
        <v>122</v>
      </c>
      <c r="M6668" s="34">
        <v>17784</v>
      </c>
      <c r="N6668" s="36">
        <f t="shared" si="472"/>
        <v>145.7704918032787</v>
      </c>
      <c r="O6668" s="34"/>
      <c r="P6668" s="34">
        <v>1468691</v>
      </c>
      <c r="Q6668" s="37">
        <f t="shared" si="473"/>
        <v>1469</v>
      </c>
      <c r="R6668" s="34">
        <v>81373</v>
      </c>
    </row>
    <row r="6669" spans="1:18" ht="14.25" thickBot="1">
      <c r="A6669" s="33" t="s">
        <v>606</v>
      </c>
      <c r="B6669" s="47">
        <v>40969</v>
      </c>
      <c r="C6669" t="s">
        <v>118</v>
      </c>
      <c r="D6669" t="s">
        <v>622</v>
      </c>
      <c r="E6669" t="s">
        <v>45</v>
      </c>
      <c r="F6669" t="s">
        <v>626</v>
      </c>
      <c r="G6669" t="s">
        <v>62</v>
      </c>
      <c r="I6669" t="s">
        <v>609</v>
      </c>
      <c r="K6669" s="34">
        <v>40500</v>
      </c>
      <c r="L6669" s="37">
        <f t="shared" si="471"/>
        <v>41</v>
      </c>
      <c r="M6669" s="34">
        <v>4306</v>
      </c>
      <c r="N6669" s="36">
        <f t="shared" si="472"/>
        <v>105.02439024390245</v>
      </c>
      <c r="O6669" s="34"/>
      <c r="P6669" s="34">
        <v>40500</v>
      </c>
      <c r="Q6669" s="37">
        <f t="shared" si="473"/>
        <v>41</v>
      </c>
      <c r="R6669" s="34">
        <v>4306</v>
      </c>
    </row>
    <row r="6670" spans="1:18" ht="14.25" thickBot="1">
      <c r="A6670" s="33" t="s">
        <v>606</v>
      </c>
      <c r="B6670" s="47">
        <v>40969</v>
      </c>
      <c r="C6670" t="s">
        <v>118</v>
      </c>
      <c r="D6670" t="s">
        <v>622</v>
      </c>
      <c r="E6670" t="s">
        <v>45</v>
      </c>
      <c r="F6670" t="s">
        <v>627</v>
      </c>
      <c r="G6670" t="s">
        <v>59</v>
      </c>
      <c r="I6670" t="s">
        <v>609</v>
      </c>
      <c r="K6670" s="34" t="s">
        <v>11</v>
      </c>
      <c r="L6670" s="37" t="str">
        <f t="shared" si="471"/>
        <v/>
      </c>
      <c r="M6670" s="34" t="s">
        <v>11</v>
      </c>
      <c r="N6670" s="36" t="str">
        <f t="shared" si="472"/>
        <v/>
      </c>
      <c r="O6670" s="34"/>
      <c r="P6670" s="34">
        <v>75000</v>
      </c>
      <c r="Q6670" s="37">
        <f t="shared" si="473"/>
        <v>75</v>
      </c>
      <c r="R6670" s="34">
        <v>6900</v>
      </c>
    </row>
    <row r="6671" spans="1:18" ht="14.25" thickBot="1">
      <c r="A6671" s="33" t="s">
        <v>606</v>
      </c>
      <c r="B6671" s="47">
        <v>40969</v>
      </c>
      <c r="C6671" t="s">
        <v>118</v>
      </c>
      <c r="D6671" t="s">
        <v>628</v>
      </c>
      <c r="E6671" t="s">
        <v>43</v>
      </c>
      <c r="F6671" t="s">
        <v>608</v>
      </c>
      <c r="G6671" t="s">
        <v>61</v>
      </c>
      <c r="I6671" t="s">
        <v>609</v>
      </c>
      <c r="K6671" s="34">
        <v>92810</v>
      </c>
      <c r="L6671" s="37">
        <f t="shared" si="471"/>
        <v>93</v>
      </c>
      <c r="M6671" s="34">
        <v>14380</v>
      </c>
      <c r="N6671" s="36">
        <f t="shared" si="472"/>
        <v>154.6236559139785</v>
      </c>
      <c r="O6671" s="34"/>
      <c r="P6671" s="34">
        <v>1440081</v>
      </c>
      <c r="Q6671" s="37">
        <f t="shared" si="473"/>
        <v>1440</v>
      </c>
      <c r="R6671" s="34">
        <v>201661</v>
      </c>
    </row>
    <row r="6672" spans="1:18" ht="14.25" thickBot="1">
      <c r="A6672" s="33" t="s">
        <v>606</v>
      </c>
      <c r="B6672" s="47">
        <v>40969</v>
      </c>
      <c r="C6672" t="s">
        <v>118</v>
      </c>
      <c r="D6672" t="s">
        <v>628</v>
      </c>
      <c r="E6672" t="s">
        <v>43</v>
      </c>
      <c r="F6672" t="s">
        <v>629</v>
      </c>
      <c r="G6672" t="s">
        <v>52</v>
      </c>
      <c r="I6672" t="s">
        <v>609</v>
      </c>
      <c r="K6672" s="34">
        <v>94900</v>
      </c>
      <c r="L6672" s="37">
        <f t="shared" si="471"/>
        <v>95</v>
      </c>
      <c r="M6672" s="34">
        <v>15675</v>
      </c>
      <c r="N6672" s="36">
        <f t="shared" si="472"/>
        <v>165</v>
      </c>
      <c r="O6672" s="34"/>
      <c r="P6672" s="34">
        <v>155380</v>
      </c>
      <c r="Q6672" s="37">
        <f t="shared" si="473"/>
        <v>155</v>
      </c>
      <c r="R6672" s="34">
        <v>24526</v>
      </c>
    </row>
    <row r="6673" spans="1:18" ht="14.25" thickBot="1">
      <c r="A6673" s="33" t="s">
        <v>606</v>
      </c>
      <c r="B6673" s="47">
        <v>40969</v>
      </c>
      <c r="C6673" t="s">
        <v>118</v>
      </c>
      <c r="D6673" t="s">
        <v>628</v>
      </c>
      <c r="E6673" t="s">
        <v>43</v>
      </c>
      <c r="F6673" t="s">
        <v>610</v>
      </c>
      <c r="G6673" t="s">
        <v>48</v>
      </c>
      <c r="I6673" t="s">
        <v>609</v>
      </c>
      <c r="K6673" s="34">
        <v>114629</v>
      </c>
      <c r="L6673" s="37">
        <f t="shared" si="471"/>
        <v>115</v>
      </c>
      <c r="M6673" s="34">
        <v>18291</v>
      </c>
      <c r="N6673" s="36">
        <f t="shared" si="472"/>
        <v>159.05217391304348</v>
      </c>
      <c r="O6673" s="34"/>
      <c r="P6673" s="34">
        <v>471541</v>
      </c>
      <c r="Q6673" s="37">
        <f t="shared" si="473"/>
        <v>472</v>
      </c>
      <c r="R6673" s="34">
        <v>69532</v>
      </c>
    </row>
    <row r="6674" spans="1:18" ht="14.25" thickBot="1">
      <c r="A6674" s="33" t="s">
        <v>606</v>
      </c>
      <c r="B6674" s="47">
        <v>40969</v>
      </c>
      <c r="C6674" t="s">
        <v>118</v>
      </c>
      <c r="D6674" t="s">
        <v>628</v>
      </c>
      <c r="E6674" t="s">
        <v>43</v>
      </c>
      <c r="F6674" t="s">
        <v>614</v>
      </c>
      <c r="G6674" t="s">
        <v>53</v>
      </c>
      <c r="I6674" t="s">
        <v>609</v>
      </c>
      <c r="K6674" s="34" t="s">
        <v>11</v>
      </c>
      <c r="L6674" s="37" t="str">
        <f t="shared" si="471"/>
        <v/>
      </c>
      <c r="M6674" s="34" t="s">
        <v>11</v>
      </c>
      <c r="N6674" s="36" t="str">
        <f t="shared" si="472"/>
        <v/>
      </c>
      <c r="O6674" s="34"/>
      <c r="P6674" s="34">
        <v>41550</v>
      </c>
      <c r="Q6674" s="37">
        <f t="shared" si="473"/>
        <v>42</v>
      </c>
      <c r="R6674" s="34">
        <v>6396</v>
      </c>
    </row>
    <row r="6675" spans="1:18" ht="14.25" thickBot="1">
      <c r="A6675" s="33" t="s">
        <v>606</v>
      </c>
      <c r="B6675" s="47">
        <v>40969</v>
      </c>
      <c r="C6675" t="s">
        <v>118</v>
      </c>
      <c r="D6675" t="s">
        <v>628</v>
      </c>
      <c r="E6675" t="s">
        <v>43</v>
      </c>
      <c r="F6675" t="s">
        <v>616</v>
      </c>
      <c r="G6675" t="s">
        <v>60</v>
      </c>
      <c r="I6675" t="s">
        <v>609</v>
      </c>
      <c r="K6675" s="34" t="s">
        <v>11</v>
      </c>
      <c r="L6675" s="37" t="str">
        <f t="shared" si="471"/>
        <v/>
      </c>
      <c r="M6675" s="34" t="s">
        <v>11</v>
      </c>
      <c r="N6675" s="36" t="str">
        <f t="shared" si="472"/>
        <v/>
      </c>
      <c r="O6675" s="34"/>
      <c r="P6675" s="34">
        <v>89660</v>
      </c>
      <c r="Q6675" s="37">
        <f t="shared" si="473"/>
        <v>90</v>
      </c>
      <c r="R6675" s="34">
        <v>13201</v>
      </c>
    </row>
    <row r="6676" spans="1:18" ht="14.25" thickBot="1">
      <c r="A6676" s="33" t="s">
        <v>606</v>
      </c>
      <c r="B6676" s="47">
        <v>40969</v>
      </c>
      <c r="C6676" t="s">
        <v>118</v>
      </c>
      <c r="D6676" t="s">
        <v>628</v>
      </c>
      <c r="E6676" t="s">
        <v>43</v>
      </c>
      <c r="F6676" t="s">
        <v>625</v>
      </c>
      <c r="G6676" t="s">
        <v>66</v>
      </c>
      <c r="I6676" t="s">
        <v>609</v>
      </c>
      <c r="K6676" s="34">
        <v>152730</v>
      </c>
      <c r="L6676" s="37">
        <f t="shared" si="471"/>
        <v>153</v>
      </c>
      <c r="M6676" s="34">
        <v>25149</v>
      </c>
      <c r="N6676" s="36">
        <f t="shared" si="472"/>
        <v>164.37254901960785</v>
      </c>
      <c r="O6676" s="34"/>
      <c r="P6676" s="34">
        <v>420970</v>
      </c>
      <c r="Q6676" s="37">
        <f t="shared" si="473"/>
        <v>421</v>
      </c>
      <c r="R6676" s="34">
        <v>63959</v>
      </c>
    </row>
    <row r="6677" spans="1:18" ht="14.25" thickBot="1">
      <c r="A6677" s="33" t="s">
        <v>606</v>
      </c>
      <c r="B6677" s="47">
        <v>40969</v>
      </c>
      <c r="C6677" t="s">
        <v>118</v>
      </c>
      <c r="D6677" t="s">
        <v>628</v>
      </c>
      <c r="E6677" t="s">
        <v>43</v>
      </c>
      <c r="F6677" t="s">
        <v>630</v>
      </c>
      <c r="G6677" t="s">
        <v>49</v>
      </c>
      <c r="I6677" t="s">
        <v>609</v>
      </c>
      <c r="K6677" s="34" t="s">
        <v>11</v>
      </c>
      <c r="L6677" s="37" t="str">
        <f t="shared" si="471"/>
        <v/>
      </c>
      <c r="M6677" s="34" t="s">
        <v>11</v>
      </c>
      <c r="N6677" s="36" t="str">
        <f t="shared" si="472"/>
        <v/>
      </c>
      <c r="O6677" s="34"/>
      <c r="P6677" s="34">
        <v>23000</v>
      </c>
      <c r="Q6677" s="37">
        <f t="shared" si="473"/>
        <v>23</v>
      </c>
      <c r="R6677" s="34">
        <v>2761</v>
      </c>
    </row>
    <row r="6678" spans="1:18" ht="14.25" thickBot="1">
      <c r="A6678" s="33" t="s">
        <v>606</v>
      </c>
      <c r="B6678" s="47">
        <v>40969</v>
      </c>
      <c r="C6678" t="s">
        <v>118</v>
      </c>
      <c r="D6678" t="s">
        <v>631</v>
      </c>
      <c r="E6678" t="s">
        <v>42</v>
      </c>
      <c r="F6678" t="s">
        <v>610</v>
      </c>
      <c r="G6678" t="s">
        <v>48</v>
      </c>
      <c r="I6678" t="s">
        <v>609</v>
      </c>
      <c r="K6678" s="34">
        <v>63358</v>
      </c>
      <c r="L6678" s="37">
        <f t="shared" si="471"/>
        <v>63</v>
      </c>
      <c r="M6678" s="34">
        <v>9164</v>
      </c>
      <c r="N6678" s="36">
        <f t="shared" si="472"/>
        <v>145.46031746031747</v>
      </c>
      <c r="O6678" s="34"/>
      <c r="P6678" s="34">
        <v>87834</v>
      </c>
      <c r="Q6678" s="37">
        <f t="shared" si="473"/>
        <v>88</v>
      </c>
      <c r="R6678" s="34">
        <v>11877</v>
      </c>
    </row>
    <row r="6679" spans="1:18" ht="14.25" thickBot="1">
      <c r="A6679" s="33" t="s">
        <v>606</v>
      </c>
      <c r="B6679" s="47">
        <v>40969</v>
      </c>
      <c r="C6679" t="s">
        <v>118</v>
      </c>
      <c r="D6679" t="s">
        <v>631</v>
      </c>
      <c r="E6679" t="s">
        <v>42</v>
      </c>
      <c r="F6679" t="s">
        <v>614</v>
      </c>
      <c r="G6679" t="s">
        <v>53</v>
      </c>
      <c r="I6679" t="s">
        <v>609</v>
      </c>
      <c r="K6679" s="34" t="s">
        <v>11</v>
      </c>
      <c r="L6679" s="37" t="str">
        <f t="shared" si="471"/>
        <v/>
      </c>
      <c r="M6679" s="34" t="s">
        <v>11</v>
      </c>
      <c r="N6679" s="36" t="str">
        <f t="shared" si="472"/>
        <v/>
      </c>
      <c r="O6679" s="34"/>
      <c r="P6679" s="34">
        <v>10522</v>
      </c>
      <c r="Q6679" s="37">
        <f t="shared" si="473"/>
        <v>11</v>
      </c>
      <c r="R6679" s="34">
        <v>1087</v>
      </c>
    </row>
    <row r="6680" spans="1:18" ht="14.25" thickBot="1">
      <c r="A6680" s="33" t="s">
        <v>606</v>
      </c>
      <c r="B6680" s="47">
        <v>40969</v>
      </c>
      <c r="C6680" t="s">
        <v>118</v>
      </c>
      <c r="D6680" t="s">
        <v>631</v>
      </c>
      <c r="E6680" t="s">
        <v>42</v>
      </c>
      <c r="F6680" t="s">
        <v>626</v>
      </c>
      <c r="G6680" t="s">
        <v>62</v>
      </c>
      <c r="I6680" t="s">
        <v>609</v>
      </c>
      <c r="K6680" s="34" t="s">
        <v>11</v>
      </c>
      <c r="L6680" s="37" t="str">
        <f t="shared" si="471"/>
        <v/>
      </c>
      <c r="M6680" s="34" t="s">
        <v>11</v>
      </c>
      <c r="N6680" s="36" t="str">
        <f t="shared" si="472"/>
        <v/>
      </c>
      <c r="O6680" s="34"/>
      <c r="P6680" s="34">
        <v>10000</v>
      </c>
      <c r="Q6680" s="37">
        <f t="shared" si="473"/>
        <v>10</v>
      </c>
      <c r="R6680" s="34">
        <v>766</v>
      </c>
    </row>
    <row r="6681" spans="1:18" ht="14.25" thickBot="1">
      <c r="A6681" s="33" t="s">
        <v>606</v>
      </c>
      <c r="B6681" s="47">
        <v>40969</v>
      </c>
      <c r="C6681" t="s">
        <v>118</v>
      </c>
      <c r="D6681" t="s">
        <v>631</v>
      </c>
      <c r="E6681" t="s">
        <v>42</v>
      </c>
      <c r="F6681" t="s">
        <v>630</v>
      </c>
      <c r="G6681" t="s">
        <v>49</v>
      </c>
      <c r="I6681" t="s">
        <v>609</v>
      </c>
      <c r="K6681" s="34" t="s">
        <v>11</v>
      </c>
      <c r="L6681" s="37" t="str">
        <f t="shared" si="471"/>
        <v/>
      </c>
      <c r="M6681" s="34" t="s">
        <v>11</v>
      </c>
      <c r="N6681" s="36" t="str">
        <f t="shared" si="472"/>
        <v/>
      </c>
      <c r="O6681" s="34"/>
      <c r="P6681" s="34">
        <v>16000</v>
      </c>
      <c r="Q6681" s="37">
        <f t="shared" si="473"/>
        <v>16</v>
      </c>
      <c r="R6681" s="34">
        <v>2873</v>
      </c>
    </row>
    <row r="6682" spans="1:18" ht="14.25" thickBot="1">
      <c r="A6682" s="33" t="s">
        <v>606</v>
      </c>
      <c r="B6682" s="47">
        <v>40969</v>
      </c>
      <c r="C6682" t="s">
        <v>118</v>
      </c>
      <c r="D6682" t="s">
        <v>632</v>
      </c>
      <c r="E6682" t="s">
        <v>39</v>
      </c>
      <c r="F6682" t="s">
        <v>614</v>
      </c>
      <c r="G6682" t="s">
        <v>53</v>
      </c>
      <c r="I6682" t="s">
        <v>609</v>
      </c>
      <c r="K6682" s="34" t="s">
        <v>11</v>
      </c>
      <c r="L6682" s="37" t="str">
        <f t="shared" si="471"/>
        <v/>
      </c>
      <c r="M6682" s="34" t="s">
        <v>11</v>
      </c>
      <c r="N6682" s="36" t="str">
        <f t="shared" si="472"/>
        <v/>
      </c>
      <c r="O6682" s="34"/>
      <c r="P6682" s="34">
        <v>21175</v>
      </c>
      <c r="Q6682" s="37">
        <f t="shared" si="473"/>
        <v>21</v>
      </c>
      <c r="R6682" s="34">
        <v>3366</v>
      </c>
    </row>
    <row r="6683" spans="1:18" ht="14.25" thickBot="1">
      <c r="A6683" s="33" t="s">
        <v>606</v>
      </c>
      <c r="B6683" s="47">
        <v>40969</v>
      </c>
      <c r="C6683" t="s">
        <v>118</v>
      </c>
      <c r="D6683" t="s">
        <v>632</v>
      </c>
      <c r="E6683" t="s">
        <v>39</v>
      </c>
      <c r="F6683" t="s">
        <v>626</v>
      </c>
      <c r="G6683" t="s">
        <v>62</v>
      </c>
      <c r="I6683" t="s">
        <v>609</v>
      </c>
      <c r="K6683" s="34">
        <v>2300</v>
      </c>
      <c r="L6683" s="37">
        <f t="shared" si="471"/>
        <v>2</v>
      </c>
      <c r="M6683" s="34">
        <v>368</v>
      </c>
      <c r="N6683" s="36">
        <f t="shared" si="472"/>
        <v>184</v>
      </c>
      <c r="O6683" s="34"/>
      <c r="P6683" s="34">
        <v>2300</v>
      </c>
      <c r="Q6683" s="37">
        <f t="shared" si="473"/>
        <v>2</v>
      </c>
      <c r="R6683" s="34">
        <v>368</v>
      </c>
    </row>
    <row r="6684" spans="1:18" ht="14.25" thickBot="1">
      <c r="A6684" s="33" t="s">
        <v>606</v>
      </c>
      <c r="B6684" s="47">
        <v>40969</v>
      </c>
      <c r="C6684" t="s">
        <v>118</v>
      </c>
      <c r="D6684" t="s">
        <v>633</v>
      </c>
      <c r="E6684" t="s">
        <v>35</v>
      </c>
      <c r="F6684" t="s">
        <v>610</v>
      </c>
      <c r="G6684" t="s">
        <v>48</v>
      </c>
      <c r="I6684" t="s">
        <v>609</v>
      </c>
      <c r="K6684" s="34">
        <v>21404</v>
      </c>
      <c r="L6684" s="37">
        <f t="shared" si="471"/>
        <v>21</v>
      </c>
      <c r="M6684" s="34">
        <v>3445</v>
      </c>
      <c r="N6684" s="36">
        <f t="shared" si="472"/>
        <v>164.04761904761904</v>
      </c>
      <c r="O6684" s="34"/>
      <c r="P6684" s="34">
        <v>21404</v>
      </c>
      <c r="Q6684" s="37">
        <f t="shared" si="473"/>
        <v>21</v>
      </c>
      <c r="R6684" s="34">
        <v>3445</v>
      </c>
    </row>
    <row r="6685" spans="1:18" ht="14.25" thickBot="1">
      <c r="A6685" s="33" t="s">
        <v>606</v>
      </c>
      <c r="B6685" s="47">
        <v>40969</v>
      </c>
      <c r="C6685" t="s">
        <v>118</v>
      </c>
      <c r="D6685" t="s">
        <v>633</v>
      </c>
      <c r="E6685" t="s">
        <v>35</v>
      </c>
      <c r="F6685" t="s">
        <v>620</v>
      </c>
      <c r="G6685" t="s">
        <v>67</v>
      </c>
      <c r="I6685" t="s">
        <v>609</v>
      </c>
      <c r="K6685" s="34">
        <v>22791</v>
      </c>
      <c r="L6685" s="37">
        <f t="shared" si="471"/>
        <v>23</v>
      </c>
      <c r="M6685" s="34">
        <v>4930</v>
      </c>
      <c r="N6685" s="36">
        <f t="shared" si="472"/>
        <v>214.34782608695653</v>
      </c>
      <c r="O6685" s="34"/>
      <c r="P6685" s="34">
        <v>51609</v>
      </c>
      <c r="Q6685" s="37">
        <f t="shared" si="473"/>
        <v>52</v>
      </c>
      <c r="R6685" s="34">
        <v>11121</v>
      </c>
    </row>
    <row r="6686" spans="1:18" ht="14.25" thickBot="1">
      <c r="A6686" s="33" t="s">
        <v>606</v>
      </c>
      <c r="B6686" s="47">
        <v>40969</v>
      </c>
      <c r="C6686" t="s">
        <v>118</v>
      </c>
      <c r="D6686" t="s">
        <v>634</v>
      </c>
      <c r="E6686" t="s">
        <v>38</v>
      </c>
      <c r="F6686" t="s">
        <v>635</v>
      </c>
      <c r="G6686" t="s">
        <v>65</v>
      </c>
      <c r="I6686" t="s">
        <v>609</v>
      </c>
      <c r="K6686" s="34" t="s">
        <v>11</v>
      </c>
      <c r="L6686" s="37" t="str">
        <f t="shared" si="471"/>
        <v/>
      </c>
      <c r="M6686" s="34" t="s">
        <v>11</v>
      </c>
      <c r="N6686" s="36" t="str">
        <f t="shared" si="472"/>
        <v/>
      </c>
      <c r="O6686" s="34"/>
      <c r="P6686" s="34">
        <v>19920</v>
      </c>
      <c r="Q6686" s="37">
        <f t="shared" si="473"/>
        <v>20</v>
      </c>
      <c r="R6686" s="34">
        <v>3810</v>
      </c>
    </row>
    <row r="6687" spans="1:18" ht="14.25" thickBot="1">
      <c r="A6687" s="33" t="s">
        <v>606</v>
      </c>
      <c r="B6687" s="47">
        <v>40969</v>
      </c>
      <c r="C6687" t="s">
        <v>118</v>
      </c>
      <c r="D6687" t="s">
        <v>636</v>
      </c>
      <c r="E6687" t="s">
        <v>69</v>
      </c>
      <c r="F6687" t="s">
        <v>608</v>
      </c>
      <c r="G6687" t="s">
        <v>61</v>
      </c>
      <c r="I6687" t="s">
        <v>609</v>
      </c>
      <c r="K6687" s="34">
        <v>102280</v>
      </c>
      <c r="L6687" s="37">
        <f t="shared" si="471"/>
        <v>102</v>
      </c>
      <c r="M6687" s="34">
        <v>15864</v>
      </c>
      <c r="N6687" s="36">
        <f t="shared" si="472"/>
        <v>155.52941176470588</v>
      </c>
      <c r="O6687" s="34"/>
      <c r="P6687" s="34">
        <v>102280</v>
      </c>
      <c r="Q6687" s="37">
        <f t="shared" si="473"/>
        <v>102</v>
      </c>
      <c r="R6687" s="34">
        <v>15864</v>
      </c>
    </row>
    <row r="6688" spans="1:18" ht="14.25" thickBot="1">
      <c r="A6688" s="33" t="s">
        <v>606</v>
      </c>
      <c r="B6688" s="47">
        <v>40969</v>
      </c>
      <c r="C6688" t="s">
        <v>118</v>
      </c>
      <c r="D6688" t="s">
        <v>636</v>
      </c>
      <c r="E6688" t="s">
        <v>69</v>
      </c>
      <c r="F6688" t="s">
        <v>610</v>
      </c>
      <c r="G6688" t="s">
        <v>48</v>
      </c>
      <c r="I6688" t="s">
        <v>609</v>
      </c>
      <c r="K6688" s="34">
        <v>44864</v>
      </c>
      <c r="L6688" s="37">
        <f t="shared" si="471"/>
        <v>45</v>
      </c>
      <c r="M6688" s="34">
        <v>8836</v>
      </c>
      <c r="N6688" s="36">
        <f t="shared" si="472"/>
        <v>196.35555555555555</v>
      </c>
      <c r="O6688" s="34"/>
      <c r="P6688" s="34">
        <v>44864</v>
      </c>
      <c r="Q6688" s="37">
        <f t="shared" si="473"/>
        <v>45</v>
      </c>
      <c r="R6688" s="34">
        <v>8836</v>
      </c>
    </row>
    <row r="6689" spans="1:18" ht="14.25" thickBot="1">
      <c r="A6689" s="33" t="s">
        <v>606</v>
      </c>
      <c r="B6689" s="47">
        <v>40969</v>
      </c>
      <c r="C6689" t="s">
        <v>118</v>
      </c>
      <c r="D6689" t="s">
        <v>637</v>
      </c>
      <c r="E6689" t="s">
        <v>71</v>
      </c>
      <c r="F6689" t="s">
        <v>629</v>
      </c>
      <c r="G6689" t="s">
        <v>52</v>
      </c>
      <c r="I6689" t="s">
        <v>609</v>
      </c>
      <c r="K6689" s="34">
        <v>71200</v>
      </c>
      <c r="L6689" s="37">
        <f t="shared" si="471"/>
        <v>71</v>
      </c>
      <c r="M6689" s="34">
        <v>3780</v>
      </c>
      <c r="N6689" s="36">
        <f t="shared" si="472"/>
        <v>53.239436619718312</v>
      </c>
      <c r="O6689" s="34"/>
      <c r="P6689" s="34">
        <v>71200</v>
      </c>
      <c r="Q6689" s="37">
        <f t="shared" si="473"/>
        <v>71</v>
      </c>
      <c r="R6689" s="34">
        <v>3780</v>
      </c>
    </row>
    <row r="6690" spans="1:18" ht="14.25" thickBot="1">
      <c r="A6690" s="33" t="s">
        <v>606</v>
      </c>
      <c r="B6690" s="47">
        <v>40969</v>
      </c>
      <c r="C6690" t="s">
        <v>118</v>
      </c>
      <c r="D6690" t="s">
        <v>638</v>
      </c>
      <c r="E6690" t="s">
        <v>70</v>
      </c>
      <c r="F6690" t="s">
        <v>616</v>
      </c>
      <c r="G6690" t="s">
        <v>60</v>
      </c>
      <c r="I6690" t="s">
        <v>609</v>
      </c>
      <c r="K6690" s="34" t="s">
        <v>11</v>
      </c>
      <c r="L6690" s="37" t="str">
        <f t="shared" si="471"/>
        <v/>
      </c>
      <c r="M6690" s="34" t="s">
        <v>11</v>
      </c>
      <c r="N6690" s="36" t="str">
        <f t="shared" si="472"/>
        <v/>
      </c>
      <c r="O6690" s="34"/>
      <c r="P6690" s="34">
        <v>18000</v>
      </c>
      <c r="Q6690" s="37">
        <f t="shared" si="473"/>
        <v>18</v>
      </c>
      <c r="R6690" s="34">
        <v>694</v>
      </c>
    </row>
    <row r="6691" spans="1:18" ht="14.25" thickBot="1">
      <c r="A6691" s="33" t="s">
        <v>606</v>
      </c>
      <c r="B6691" s="47">
        <v>40969</v>
      </c>
      <c r="C6691" t="s">
        <v>118</v>
      </c>
      <c r="D6691" t="s">
        <v>639</v>
      </c>
      <c r="E6691" t="s">
        <v>72</v>
      </c>
      <c r="F6691" t="s">
        <v>616</v>
      </c>
      <c r="G6691" t="s">
        <v>60</v>
      </c>
      <c r="I6691" t="s">
        <v>609</v>
      </c>
      <c r="K6691" s="34" t="s">
        <v>11</v>
      </c>
      <c r="L6691" s="37" t="str">
        <f t="shared" si="471"/>
        <v/>
      </c>
      <c r="M6691" s="34" t="s">
        <v>11</v>
      </c>
      <c r="N6691" s="36" t="str">
        <f t="shared" si="472"/>
        <v/>
      </c>
      <c r="O6691" s="34"/>
      <c r="P6691" s="34">
        <v>493229</v>
      </c>
      <c r="Q6691" s="37">
        <f t="shared" si="473"/>
        <v>493</v>
      </c>
      <c r="R6691" s="34">
        <v>33944</v>
      </c>
    </row>
    <row r="6692" spans="1:18" ht="14.25" thickBot="1">
      <c r="A6692" s="33" t="s">
        <v>606</v>
      </c>
      <c r="B6692" s="47">
        <v>40969</v>
      </c>
      <c r="C6692" t="s">
        <v>118</v>
      </c>
      <c r="D6692" t="s">
        <v>640</v>
      </c>
      <c r="E6692" t="s">
        <v>37</v>
      </c>
      <c r="F6692" t="s">
        <v>625</v>
      </c>
      <c r="G6692" t="s">
        <v>66</v>
      </c>
      <c r="I6692" t="s">
        <v>609</v>
      </c>
      <c r="K6692" s="34" t="s">
        <v>11</v>
      </c>
      <c r="L6692" s="37" t="str">
        <f t="shared" si="471"/>
        <v/>
      </c>
      <c r="M6692" s="34" t="s">
        <v>11</v>
      </c>
      <c r="N6692" s="36" t="str">
        <f t="shared" si="472"/>
        <v/>
      </c>
      <c r="O6692" s="34"/>
      <c r="P6692" s="34">
        <v>6766</v>
      </c>
      <c r="Q6692" s="37">
        <f t="shared" si="473"/>
        <v>7</v>
      </c>
      <c r="R6692" s="34">
        <v>964</v>
      </c>
    </row>
    <row r="6693" spans="1:18" ht="14.25" thickBot="1">
      <c r="A6693" s="33" t="s">
        <v>606</v>
      </c>
      <c r="B6693" s="47">
        <v>40969</v>
      </c>
      <c r="C6693" t="s">
        <v>118</v>
      </c>
      <c r="D6693" t="s">
        <v>612</v>
      </c>
      <c r="E6693" t="s">
        <v>68</v>
      </c>
      <c r="F6693" t="s">
        <v>625</v>
      </c>
      <c r="G6693" t="s">
        <v>66</v>
      </c>
      <c r="I6693" t="s">
        <v>609</v>
      </c>
      <c r="K6693" s="34" t="s">
        <v>11</v>
      </c>
      <c r="L6693" s="37" t="str">
        <f t="shared" si="471"/>
        <v/>
      </c>
      <c r="M6693" s="34" t="s">
        <v>11</v>
      </c>
      <c r="N6693" s="36" t="str">
        <f t="shared" si="472"/>
        <v/>
      </c>
      <c r="O6693" s="34"/>
      <c r="P6693" s="34">
        <v>17840</v>
      </c>
      <c r="Q6693" s="37">
        <f t="shared" si="473"/>
        <v>18</v>
      </c>
      <c r="R6693" s="34">
        <v>4084</v>
      </c>
    </row>
    <row r="6694" spans="1:18" ht="14.25" thickBot="1">
      <c r="A6694" s="33" t="s">
        <v>606</v>
      </c>
      <c r="B6694" s="47">
        <v>40969</v>
      </c>
      <c r="C6694" t="s">
        <v>118</v>
      </c>
      <c r="D6694" t="s">
        <v>641</v>
      </c>
      <c r="E6694" t="s">
        <v>33</v>
      </c>
      <c r="F6694" t="s">
        <v>614</v>
      </c>
      <c r="G6694" t="s">
        <v>53</v>
      </c>
      <c r="I6694" t="s">
        <v>609</v>
      </c>
      <c r="K6694" s="34">
        <v>8194</v>
      </c>
      <c r="L6694" s="37">
        <f t="shared" si="471"/>
        <v>8</v>
      </c>
      <c r="M6694" s="34">
        <v>2438</v>
      </c>
      <c r="N6694" s="36">
        <f t="shared" si="472"/>
        <v>304.75</v>
      </c>
      <c r="O6694" s="34"/>
      <c r="P6694" s="34">
        <v>8194</v>
      </c>
      <c r="Q6694" s="37">
        <f t="shared" si="473"/>
        <v>8</v>
      </c>
      <c r="R6694" s="34">
        <v>2438</v>
      </c>
    </row>
    <row r="6695" spans="1:18" ht="14.25" thickBot="1">
      <c r="A6695" s="33" t="s">
        <v>606</v>
      </c>
      <c r="B6695" s="47">
        <v>40940</v>
      </c>
      <c r="C6695" t="s">
        <v>118</v>
      </c>
      <c r="D6695" t="s">
        <v>607</v>
      </c>
      <c r="E6695" t="s">
        <v>44</v>
      </c>
      <c r="F6695" t="s">
        <v>608</v>
      </c>
      <c r="G6695" t="s">
        <v>61</v>
      </c>
      <c r="I6695" t="s">
        <v>609</v>
      </c>
      <c r="K6695" s="34">
        <v>119796</v>
      </c>
      <c r="L6695" s="37">
        <f>IF(ISERROR(ROUND(K6695*0.001,0))=TRUE,"",(ROUND(K6695*0.001,0)))</f>
        <v>120</v>
      </c>
      <c r="M6695" s="34">
        <v>15367</v>
      </c>
      <c r="N6695" s="36">
        <f>IF(ISERROR(M6695/L6695)=TRUE,"",(M6695/L6695))</f>
        <v>128.05833333333334</v>
      </c>
      <c r="O6695" s="34"/>
      <c r="P6695" s="34">
        <v>174757</v>
      </c>
      <c r="Q6695" s="37">
        <f>IF(ISERROR(ROUND(P6695*0.001,0))=TRUE,"",(ROUND(P6695*0.001,0)))</f>
        <v>175</v>
      </c>
      <c r="R6695" s="34">
        <v>21074</v>
      </c>
    </row>
    <row r="6696" spans="1:18" ht="14.25" thickBot="1">
      <c r="A6696" s="33" t="s">
        <v>606</v>
      </c>
      <c r="B6696" s="47">
        <v>40940</v>
      </c>
      <c r="C6696" t="s">
        <v>118</v>
      </c>
      <c r="D6696" t="s">
        <v>607</v>
      </c>
      <c r="E6696" t="s">
        <v>44</v>
      </c>
      <c r="F6696" t="s">
        <v>610</v>
      </c>
      <c r="G6696" t="s">
        <v>48</v>
      </c>
      <c r="I6696" t="s">
        <v>609</v>
      </c>
      <c r="K6696" s="34">
        <v>87997</v>
      </c>
      <c r="L6696" s="37">
        <f t="shared" ref="L6696:L6728" si="474">IF(ISERROR(ROUND(K6696*0.001,0))=TRUE,"",(ROUND(K6696*0.001,0)))</f>
        <v>88</v>
      </c>
      <c r="M6696" s="34">
        <v>14764</v>
      </c>
      <c r="N6696" s="36">
        <f t="shared" ref="N6696:N6728" si="475">IF(ISERROR(M6696/L6696)=TRUE,"",(M6696/L6696))</f>
        <v>167.77272727272728</v>
      </c>
      <c r="O6696" s="34"/>
      <c r="P6696" s="34">
        <v>218867</v>
      </c>
      <c r="Q6696" s="37">
        <f t="shared" ref="Q6696:Q6728" si="476">IF(ISERROR(ROUND(P6696*0.001,0))=TRUE,"",(ROUND(P6696*0.001,0)))</f>
        <v>219</v>
      </c>
      <c r="R6696" s="34">
        <v>41317</v>
      </c>
    </row>
    <row r="6697" spans="1:18" ht="14.25" thickBot="1">
      <c r="A6697" s="33" t="s">
        <v>606</v>
      </c>
      <c r="B6697" s="47">
        <v>40940</v>
      </c>
      <c r="C6697" t="s">
        <v>118</v>
      </c>
      <c r="D6697" t="s">
        <v>607</v>
      </c>
      <c r="E6697" t="s">
        <v>44</v>
      </c>
      <c r="F6697" t="s">
        <v>611</v>
      </c>
      <c r="G6697" t="s">
        <v>58</v>
      </c>
      <c r="I6697" t="s">
        <v>609</v>
      </c>
      <c r="K6697" s="34">
        <v>2130000</v>
      </c>
      <c r="L6697" s="37">
        <f t="shared" si="474"/>
        <v>2130</v>
      </c>
      <c r="M6697" s="34">
        <v>297135</v>
      </c>
      <c r="N6697" s="36">
        <f t="shared" si="475"/>
        <v>139.5</v>
      </c>
      <c r="O6697" s="34"/>
      <c r="P6697" s="34">
        <v>4155000</v>
      </c>
      <c r="Q6697" s="37">
        <f t="shared" si="476"/>
        <v>4155</v>
      </c>
      <c r="R6697" s="34">
        <v>563220</v>
      </c>
    </row>
    <row r="6698" spans="1:18" ht="14.25" thickBot="1">
      <c r="A6698" s="33" t="s">
        <v>606</v>
      </c>
      <c r="B6698" s="47">
        <v>40940</v>
      </c>
      <c r="C6698" t="s">
        <v>118</v>
      </c>
      <c r="D6698" t="s">
        <v>607</v>
      </c>
      <c r="E6698" t="s">
        <v>44</v>
      </c>
      <c r="F6698" t="s">
        <v>612</v>
      </c>
      <c r="G6698" t="s">
        <v>57</v>
      </c>
      <c r="I6698" t="s">
        <v>609</v>
      </c>
      <c r="K6698" s="34">
        <v>24534</v>
      </c>
      <c r="L6698" s="37">
        <f t="shared" si="474"/>
        <v>25</v>
      </c>
      <c r="M6698" s="34">
        <v>3532</v>
      </c>
      <c r="N6698" s="36">
        <f t="shared" si="475"/>
        <v>141.28</v>
      </c>
      <c r="O6698" s="34"/>
      <c r="P6698" s="34">
        <v>923870</v>
      </c>
      <c r="Q6698" s="37">
        <f t="shared" si="476"/>
        <v>924</v>
      </c>
      <c r="R6698" s="34">
        <v>133935</v>
      </c>
    </row>
    <row r="6699" spans="1:18" ht="14.25" thickBot="1">
      <c r="A6699" s="33" t="s">
        <v>606</v>
      </c>
      <c r="B6699" s="47">
        <v>40940</v>
      </c>
      <c r="C6699" t="s">
        <v>118</v>
      </c>
      <c r="D6699" t="s">
        <v>607</v>
      </c>
      <c r="E6699" t="s">
        <v>44</v>
      </c>
      <c r="F6699" t="s">
        <v>613</v>
      </c>
      <c r="G6699" t="s">
        <v>55</v>
      </c>
      <c r="I6699" t="s">
        <v>609</v>
      </c>
      <c r="K6699" s="34">
        <v>945000</v>
      </c>
      <c r="L6699" s="37">
        <f t="shared" si="474"/>
        <v>945</v>
      </c>
      <c r="M6699" s="34">
        <v>139520</v>
      </c>
      <c r="N6699" s="36">
        <f t="shared" si="475"/>
        <v>147.64021164021165</v>
      </c>
      <c r="O6699" s="34"/>
      <c r="P6699" s="34">
        <v>945000</v>
      </c>
      <c r="Q6699" s="37">
        <f t="shared" si="476"/>
        <v>945</v>
      </c>
      <c r="R6699" s="34">
        <v>139520</v>
      </c>
    </row>
    <row r="6700" spans="1:18" ht="14.25" thickBot="1">
      <c r="A6700" s="33" t="s">
        <v>606</v>
      </c>
      <c r="B6700" s="47">
        <v>40940</v>
      </c>
      <c r="C6700" t="s">
        <v>118</v>
      </c>
      <c r="D6700" t="s">
        <v>607</v>
      </c>
      <c r="E6700" t="s">
        <v>44</v>
      </c>
      <c r="F6700" t="s">
        <v>614</v>
      </c>
      <c r="G6700" t="s">
        <v>53</v>
      </c>
      <c r="I6700" t="s">
        <v>609</v>
      </c>
      <c r="K6700" s="34">
        <v>93619</v>
      </c>
      <c r="L6700" s="37">
        <f t="shared" si="474"/>
        <v>94</v>
      </c>
      <c r="M6700" s="34">
        <v>19276</v>
      </c>
      <c r="N6700" s="36">
        <f t="shared" si="475"/>
        <v>205.06382978723406</v>
      </c>
      <c r="O6700" s="34"/>
      <c r="P6700" s="34">
        <v>149670</v>
      </c>
      <c r="Q6700" s="37">
        <f t="shared" si="476"/>
        <v>150</v>
      </c>
      <c r="R6700" s="34">
        <v>30245</v>
      </c>
    </row>
    <row r="6701" spans="1:18" ht="14.25" thickBot="1">
      <c r="A6701" s="33" t="s">
        <v>606</v>
      </c>
      <c r="B6701" s="47">
        <v>40940</v>
      </c>
      <c r="C6701" t="s">
        <v>118</v>
      </c>
      <c r="D6701" t="s">
        <v>607</v>
      </c>
      <c r="E6701" t="s">
        <v>44</v>
      </c>
      <c r="F6701" t="s">
        <v>616</v>
      </c>
      <c r="G6701" t="s">
        <v>60</v>
      </c>
      <c r="I6701" t="s">
        <v>609</v>
      </c>
      <c r="K6701" s="34">
        <v>5453073</v>
      </c>
      <c r="L6701" s="37">
        <f t="shared" si="474"/>
        <v>5453</v>
      </c>
      <c r="M6701" s="34">
        <v>825875</v>
      </c>
      <c r="N6701" s="36">
        <f t="shared" si="475"/>
        <v>151.45332844305887</v>
      </c>
      <c r="O6701" s="34"/>
      <c r="P6701" s="34">
        <v>7033279</v>
      </c>
      <c r="Q6701" s="37">
        <f t="shared" si="476"/>
        <v>7033</v>
      </c>
      <c r="R6701" s="34">
        <v>1054974</v>
      </c>
    </row>
    <row r="6702" spans="1:18" ht="14.25" thickBot="1">
      <c r="A6702" s="33" t="s">
        <v>606</v>
      </c>
      <c r="B6702" s="47">
        <v>40940</v>
      </c>
      <c r="C6702" t="s">
        <v>118</v>
      </c>
      <c r="D6702" t="s">
        <v>607</v>
      </c>
      <c r="E6702" t="s">
        <v>44</v>
      </c>
      <c r="F6702" t="s">
        <v>618</v>
      </c>
      <c r="G6702" t="s">
        <v>47</v>
      </c>
      <c r="I6702" t="s">
        <v>609</v>
      </c>
      <c r="K6702" s="34">
        <v>2008000</v>
      </c>
      <c r="L6702" s="37">
        <f t="shared" si="474"/>
        <v>2008</v>
      </c>
      <c r="M6702" s="34">
        <v>95916</v>
      </c>
      <c r="N6702" s="36">
        <f t="shared" si="475"/>
        <v>47.766932270916335</v>
      </c>
      <c r="O6702" s="34"/>
      <c r="P6702" s="34">
        <v>2008000</v>
      </c>
      <c r="Q6702" s="37">
        <f t="shared" si="476"/>
        <v>2008</v>
      </c>
      <c r="R6702" s="34">
        <v>95916</v>
      </c>
    </row>
    <row r="6703" spans="1:18" ht="14.25" thickBot="1">
      <c r="A6703" s="33" t="s">
        <v>606</v>
      </c>
      <c r="B6703" s="47">
        <v>40940</v>
      </c>
      <c r="C6703" t="s">
        <v>118</v>
      </c>
      <c r="D6703" t="s">
        <v>607</v>
      </c>
      <c r="E6703" t="s">
        <v>44</v>
      </c>
      <c r="F6703" t="s">
        <v>620</v>
      </c>
      <c r="G6703" t="s">
        <v>67</v>
      </c>
      <c r="I6703" t="s">
        <v>609</v>
      </c>
      <c r="K6703" s="34">
        <v>107620</v>
      </c>
      <c r="L6703" s="37">
        <f t="shared" si="474"/>
        <v>108</v>
      </c>
      <c r="M6703" s="34">
        <v>16389</v>
      </c>
      <c r="N6703" s="36">
        <f t="shared" si="475"/>
        <v>151.75</v>
      </c>
      <c r="O6703" s="34"/>
      <c r="P6703" s="34">
        <v>107620</v>
      </c>
      <c r="Q6703" s="37">
        <f t="shared" si="476"/>
        <v>108</v>
      </c>
      <c r="R6703" s="34">
        <v>16389</v>
      </c>
    </row>
    <row r="6704" spans="1:18" ht="14.25" thickBot="1">
      <c r="A6704" s="33" t="s">
        <v>606</v>
      </c>
      <c r="B6704" s="47">
        <v>40940</v>
      </c>
      <c r="C6704" t="s">
        <v>118</v>
      </c>
      <c r="D6704" t="s">
        <v>607</v>
      </c>
      <c r="E6704" t="s">
        <v>44</v>
      </c>
      <c r="F6704" t="s">
        <v>621</v>
      </c>
      <c r="G6704" t="s">
        <v>50</v>
      </c>
      <c r="I6704" t="s">
        <v>609</v>
      </c>
      <c r="K6704" s="34">
        <v>2950000</v>
      </c>
      <c r="L6704" s="37">
        <f t="shared" si="474"/>
        <v>2950</v>
      </c>
      <c r="M6704" s="34">
        <v>286868</v>
      </c>
      <c r="N6704" s="36">
        <f t="shared" si="475"/>
        <v>97.243389830508477</v>
      </c>
      <c r="O6704" s="34"/>
      <c r="P6704" s="34">
        <v>5005360</v>
      </c>
      <c r="Q6704" s="37">
        <f t="shared" si="476"/>
        <v>5005</v>
      </c>
      <c r="R6704" s="34">
        <v>575910</v>
      </c>
    </row>
    <row r="6705" spans="1:18" ht="14.25" thickBot="1">
      <c r="A6705" s="33" t="s">
        <v>606</v>
      </c>
      <c r="B6705" s="47">
        <v>40940</v>
      </c>
      <c r="C6705" t="s">
        <v>118</v>
      </c>
      <c r="D6705" t="s">
        <v>622</v>
      </c>
      <c r="E6705" t="s">
        <v>45</v>
      </c>
      <c r="F6705" t="s">
        <v>610</v>
      </c>
      <c r="G6705" t="s">
        <v>48</v>
      </c>
      <c r="I6705" t="s">
        <v>609</v>
      </c>
      <c r="K6705" s="34">
        <v>3000</v>
      </c>
      <c r="L6705" s="37">
        <f t="shared" si="474"/>
        <v>3</v>
      </c>
      <c r="M6705" s="34">
        <v>378</v>
      </c>
      <c r="N6705" s="36">
        <f t="shared" si="475"/>
        <v>126</v>
      </c>
      <c r="O6705" s="34"/>
      <c r="P6705" s="34">
        <v>35558</v>
      </c>
      <c r="Q6705" s="37">
        <f t="shared" si="476"/>
        <v>36</v>
      </c>
      <c r="R6705" s="34">
        <v>4538</v>
      </c>
    </row>
    <row r="6706" spans="1:18" ht="14.25" thickBot="1">
      <c r="A6706" s="33" t="s">
        <v>606</v>
      </c>
      <c r="B6706" s="47">
        <v>40940</v>
      </c>
      <c r="C6706" t="s">
        <v>118</v>
      </c>
      <c r="D6706" t="s">
        <v>622</v>
      </c>
      <c r="E6706" t="s">
        <v>45</v>
      </c>
      <c r="F6706" t="s">
        <v>623</v>
      </c>
      <c r="G6706" t="s">
        <v>56</v>
      </c>
      <c r="I6706" t="s">
        <v>609</v>
      </c>
      <c r="K6706" s="34">
        <v>57820</v>
      </c>
      <c r="L6706" s="37">
        <f t="shared" si="474"/>
        <v>58</v>
      </c>
      <c r="M6706" s="34">
        <v>6591</v>
      </c>
      <c r="N6706" s="36">
        <f t="shared" si="475"/>
        <v>113.63793103448276</v>
      </c>
      <c r="O6706" s="34"/>
      <c r="P6706" s="34">
        <v>57820</v>
      </c>
      <c r="Q6706" s="37">
        <f t="shared" si="476"/>
        <v>58</v>
      </c>
      <c r="R6706" s="34">
        <v>6591</v>
      </c>
    </row>
    <row r="6707" spans="1:18" ht="14.25" thickBot="1">
      <c r="A6707" s="33" t="s">
        <v>606</v>
      </c>
      <c r="B6707" s="47">
        <v>40940</v>
      </c>
      <c r="C6707" t="s">
        <v>118</v>
      </c>
      <c r="D6707" t="s">
        <v>622</v>
      </c>
      <c r="E6707" t="s">
        <v>45</v>
      </c>
      <c r="F6707" t="s">
        <v>624</v>
      </c>
      <c r="G6707" t="s">
        <v>63</v>
      </c>
      <c r="I6707" t="s">
        <v>609</v>
      </c>
      <c r="K6707" s="34">
        <v>24520</v>
      </c>
      <c r="L6707" s="37">
        <f t="shared" si="474"/>
        <v>25</v>
      </c>
      <c r="M6707" s="34">
        <v>1886</v>
      </c>
      <c r="N6707" s="36">
        <f t="shared" si="475"/>
        <v>75.44</v>
      </c>
      <c r="O6707" s="34"/>
      <c r="P6707" s="34">
        <v>24520</v>
      </c>
      <c r="Q6707" s="37">
        <f t="shared" si="476"/>
        <v>25</v>
      </c>
      <c r="R6707" s="34">
        <v>1886</v>
      </c>
    </row>
    <row r="6708" spans="1:18" ht="14.25" thickBot="1">
      <c r="A6708" s="33" t="s">
        <v>606</v>
      </c>
      <c r="B6708" s="47">
        <v>40940</v>
      </c>
      <c r="C6708" t="s">
        <v>118</v>
      </c>
      <c r="D6708" t="s">
        <v>622</v>
      </c>
      <c r="E6708" t="s">
        <v>45</v>
      </c>
      <c r="F6708" t="s">
        <v>617</v>
      </c>
      <c r="G6708" t="s">
        <v>64</v>
      </c>
      <c r="I6708" t="s">
        <v>609</v>
      </c>
      <c r="K6708" s="34">
        <v>41213</v>
      </c>
      <c r="L6708" s="37">
        <f t="shared" si="474"/>
        <v>41</v>
      </c>
      <c r="M6708" s="34">
        <v>3764</v>
      </c>
      <c r="N6708" s="36">
        <f t="shared" si="475"/>
        <v>91.804878048780495</v>
      </c>
      <c r="O6708" s="34"/>
      <c r="P6708" s="34">
        <v>41213</v>
      </c>
      <c r="Q6708" s="37">
        <f t="shared" si="476"/>
        <v>41</v>
      </c>
      <c r="R6708" s="34">
        <v>3764</v>
      </c>
    </row>
    <row r="6709" spans="1:18" ht="14.25" thickBot="1">
      <c r="A6709" s="33" t="s">
        <v>606</v>
      </c>
      <c r="B6709" s="47">
        <v>40940</v>
      </c>
      <c r="C6709" t="s">
        <v>118</v>
      </c>
      <c r="D6709" t="s">
        <v>622</v>
      </c>
      <c r="E6709" t="s">
        <v>45</v>
      </c>
      <c r="F6709" t="s">
        <v>625</v>
      </c>
      <c r="G6709" t="s">
        <v>66</v>
      </c>
      <c r="I6709" t="s">
        <v>609</v>
      </c>
      <c r="K6709" s="34">
        <v>1325610</v>
      </c>
      <c r="L6709" s="37">
        <f t="shared" si="474"/>
        <v>1326</v>
      </c>
      <c r="M6709" s="34">
        <v>60978</v>
      </c>
      <c r="N6709" s="36">
        <f t="shared" si="475"/>
        <v>45.986425339366512</v>
      </c>
      <c r="O6709" s="34"/>
      <c r="P6709" s="34">
        <v>1347013</v>
      </c>
      <c r="Q6709" s="37">
        <f t="shared" si="476"/>
        <v>1347</v>
      </c>
      <c r="R6709" s="34">
        <v>63589</v>
      </c>
    </row>
    <row r="6710" spans="1:18" ht="14.25" thickBot="1">
      <c r="A6710" s="33" t="s">
        <v>606</v>
      </c>
      <c r="B6710" s="47">
        <v>40940</v>
      </c>
      <c r="C6710" t="s">
        <v>118</v>
      </c>
      <c r="D6710" t="s">
        <v>622</v>
      </c>
      <c r="E6710" t="s">
        <v>45</v>
      </c>
      <c r="F6710" t="s">
        <v>627</v>
      </c>
      <c r="G6710" t="s">
        <v>59</v>
      </c>
      <c r="I6710" t="s">
        <v>609</v>
      </c>
      <c r="K6710" s="34">
        <v>75000</v>
      </c>
      <c r="L6710" s="37">
        <f t="shared" si="474"/>
        <v>75</v>
      </c>
      <c r="M6710" s="34">
        <v>6900</v>
      </c>
      <c r="N6710" s="36">
        <f t="shared" si="475"/>
        <v>92</v>
      </c>
      <c r="O6710" s="34"/>
      <c r="P6710" s="34">
        <v>75000</v>
      </c>
      <c r="Q6710" s="37">
        <f t="shared" si="476"/>
        <v>75</v>
      </c>
      <c r="R6710" s="34">
        <v>6900</v>
      </c>
    </row>
    <row r="6711" spans="1:18" ht="14.25" thickBot="1">
      <c r="A6711" s="33" t="s">
        <v>606</v>
      </c>
      <c r="B6711" s="47">
        <v>40940</v>
      </c>
      <c r="C6711" t="s">
        <v>118</v>
      </c>
      <c r="D6711" t="s">
        <v>628</v>
      </c>
      <c r="E6711" t="s">
        <v>43</v>
      </c>
      <c r="F6711" t="s">
        <v>608</v>
      </c>
      <c r="G6711" t="s">
        <v>61</v>
      </c>
      <c r="I6711" t="s">
        <v>609</v>
      </c>
      <c r="K6711" s="34">
        <v>858930</v>
      </c>
      <c r="L6711" s="37">
        <f t="shared" si="474"/>
        <v>859</v>
      </c>
      <c r="M6711" s="34">
        <v>120382</v>
      </c>
      <c r="N6711" s="36">
        <f t="shared" si="475"/>
        <v>140.1420256111758</v>
      </c>
      <c r="O6711" s="34"/>
      <c r="P6711" s="34">
        <v>1347271</v>
      </c>
      <c r="Q6711" s="37">
        <f t="shared" si="476"/>
        <v>1347</v>
      </c>
      <c r="R6711" s="34">
        <v>187281</v>
      </c>
    </row>
    <row r="6712" spans="1:18" ht="14.25" thickBot="1">
      <c r="A6712" s="33" t="s">
        <v>606</v>
      </c>
      <c r="B6712" s="47">
        <v>40940</v>
      </c>
      <c r="C6712" t="s">
        <v>118</v>
      </c>
      <c r="D6712" t="s">
        <v>628</v>
      </c>
      <c r="E6712" t="s">
        <v>43</v>
      </c>
      <c r="F6712" t="s">
        <v>629</v>
      </c>
      <c r="G6712" t="s">
        <v>52</v>
      </c>
      <c r="I6712" t="s">
        <v>609</v>
      </c>
      <c r="K6712" s="34">
        <v>60480</v>
      </c>
      <c r="L6712" s="37">
        <f t="shared" si="474"/>
        <v>60</v>
      </c>
      <c r="M6712" s="34">
        <v>8851</v>
      </c>
      <c r="N6712" s="36">
        <f t="shared" si="475"/>
        <v>147.51666666666668</v>
      </c>
      <c r="O6712" s="34"/>
      <c r="P6712" s="34">
        <v>60480</v>
      </c>
      <c r="Q6712" s="37">
        <f t="shared" si="476"/>
        <v>60</v>
      </c>
      <c r="R6712" s="34">
        <v>8851</v>
      </c>
    </row>
    <row r="6713" spans="1:18" ht="14.25" thickBot="1">
      <c r="A6713" s="33" t="s">
        <v>606</v>
      </c>
      <c r="B6713" s="47">
        <v>40940</v>
      </c>
      <c r="C6713" t="s">
        <v>118</v>
      </c>
      <c r="D6713" t="s">
        <v>628</v>
      </c>
      <c r="E6713" t="s">
        <v>43</v>
      </c>
      <c r="F6713" t="s">
        <v>610</v>
      </c>
      <c r="G6713" t="s">
        <v>48</v>
      </c>
      <c r="I6713" t="s">
        <v>609</v>
      </c>
      <c r="K6713" s="34">
        <v>253072</v>
      </c>
      <c r="L6713" s="37">
        <f t="shared" si="474"/>
        <v>253</v>
      </c>
      <c r="M6713" s="34">
        <v>36815</v>
      </c>
      <c r="N6713" s="36">
        <f t="shared" si="475"/>
        <v>145.51383399209487</v>
      </c>
      <c r="O6713" s="34"/>
      <c r="P6713" s="34">
        <v>356912</v>
      </c>
      <c r="Q6713" s="37">
        <f t="shared" si="476"/>
        <v>357</v>
      </c>
      <c r="R6713" s="34">
        <v>51241</v>
      </c>
    </row>
    <row r="6714" spans="1:18" ht="14.25" thickBot="1">
      <c r="A6714" s="33" t="s">
        <v>606</v>
      </c>
      <c r="B6714" s="47">
        <v>40940</v>
      </c>
      <c r="C6714" t="s">
        <v>118</v>
      </c>
      <c r="D6714" t="s">
        <v>628</v>
      </c>
      <c r="E6714" t="s">
        <v>43</v>
      </c>
      <c r="F6714" t="s">
        <v>614</v>
      </c>
      <c r="G6714" t="s">
        <v>53</v>
      </c>
      <c r="I6714" t="s">
        <v>609</v>
      </c>
      <c r="K6714" s="34">
        <v>41550</v>
      </c>
      <c r="L6714" s="37">
        <f t="shared" si="474"/>
        <v>42</v>
      </c>
      <c r="M6714" s="34">
        <v>6396</v>
      </c>
      <c r="N6714" s="36">
        <f t="shared" si="475"/>
        <v>152.28571428571428</v>
      </c>
      <c r="O6714" s="34"/>
      <c r="P6714" s="34">
        <v>41550</v>
      </c>
      <c r="Q6714" s="37">
        <f t="shared" si="476"/>
        <v>42</v>
      </c>
      <c r="R6714" s="34">
        <v>6396</v>
      </c>
    </row>
    <row r="6715" spans="1:18" ht="14.25" thickBot="1">
      <c r="A6715" s="33" t="s">
        <v>606</v>
      </c>
      <c r="B6715" s="47">
        <v>40940</v>
      </c>
      <c r="C6715" t="s">
        <v>118</v>
      </c>
      <c r="D6715" t="s">
        <v>628</v>
      </c>
      <c r="E6715" t="s">
        <v>43</v>
      </c>
      <c r="F6715" t="s">
        <v>616</v>
      </c>
      <c r="G6715" t="s">
        <v>60</v>
      </c>
      <c r="I6715" t="s">
        <v>609</v>
      </c>
      <c r="K6715" s="34">
        <v>48300</v>
      </c>
      <c r="L6715" s="37">
        <f t="shared" si="474"/>
        <v>48</v>
      </c>
      <c r="M6715" s="34">
        <v>7370</v>
      </c>
      <c r="N6715" s="36">
        <f t="shared" si="475"/>
        <v>153.54166666666666</v>
      </c>
      <c r="O6715" s="34"/>
      <c r="P6715" s="34">
        <v>89660</v>
      </c>
      <c r="Q6715" s="37">
        <f t="shared" si="476"/>
        <v>90</v>
      </c>
      <c r="R6715" s="34">
        <v>13201</v>
      </c>
    </row>
    <row r="6716" spans="1:18" ht="14.25" thickBot="1">
      <c r="A6716" s="33" t="s">
        <v>606</v>
      </c>
      <c r="B6716" s="47">
        <v>40940</v>
      </c>
      <c r="C6716" t="s">
        <v>118</v>
      </c>
      <c r="D6716" t="s">
        <v>628</v>
      </c>
      <c r="E6716" t="s">
        <v>43</v>
      </c>
      <c r="F6716" t="s">
        <v>625</v>
      </c>
      <c r="G6716" t="s">
        <v>66</v>
      </c>
      <c r="I6716" t="s">
        <v>609</v>
      </c>
      <c r="K6716" s="34">
        <v>118060</v>
      </c>
      <c r="L6716" s="37">
        <f t="shared" si="474"/>
        <v>118</v>
      </c>
      <c r="M6716" s="34">
        <v>17423</v>
      </c>
      <c r="N6716" s="36">
        <f t="shared" si="475"/>
        <v>147.65254237288136</v>
      </c>
      <c r="O6716" s="34"/>
      <c r="P6716" s="34">
        <v>268240</v>
      </c>
      <c r="Q6716" s="37">
        <f t="shared" si="476"/>
        <v>268</v>
      </c>
      <c r="R6716" s="34">
        <v>38810</v>
      </c>
    </row>
    <row r="6717" spans="1:18" ht="14.25" thickBot="1">
      <c r="A6717" s="33" t="s">
        <v>606</v>
      </c>
      <c r="B6717" s="47">
        <v>40940</v>
      </c>
      <c r="C6717" t="s">
        <v>118</v>
      </c>
      <c r="D6717" t="s">
        <v>628</v>
      </c>
      <c r="E6717" t="s">
        <v>43</v>
      </c>
      <c r="F6717" t="s">
        <v>630</v>
      </c>
      <c r="G6717" t="s">
        <v>49</v>
      </c>
      <c r="I6717" t="s">
        <v>609</v>
      </c>
      <c r="K6717" s="34">
        <v>23000</v>
      </c>
      <c r="L6717" s="37">
        <f t="shared" si="474"/>
        <v>23</v>
      </c>
      <c r="M6717" s="34">
        <v>2761</v>
      </c>
      <c r="N6717" s="36">
        <f t="shared" si="475"/>
        <v>120.04347826086956</v>
      </c>
      <c r="O6717" s="34"/>
      <c r="P6717" s="34">
        <v>23000</v>
      </c>
      <c r="Q6717" s="37">
        <f t="shared" si="476"/>
        <v>23</v>
      </c>
      <c r="R6717" s="34">
        <v>2761</v>
      </c>
    </row>
    <row r="6718" spans="1:18" ht="14.25" thickBot="1">
      <c r="A6718" s="33" t="s">
        <v>606</v>
      </c>
      <c r="B6718" s="47">
        <v>40940</v>
      </c>
      <c r="C6718" t="s">
        <v>118</v>
      </c>
      <c r="D6718" t="s">
        <v>631</v>
      </c>
      <c r="E6718" t="s">
        <v>42</v>
      </c>
      <c r="F6718" t="s">
        <v>610</v>
      </c>
      <c r="G6718" t="s">
        <v>48</v>
      </c>
      <c r="I6718" t="s">
        <v>609</v>
      </c>
      <c r="K6718" s="34">
        <v>17806</v>
      </c>
      <c r="L6718" s="37">
        <f t="shared" si="474"/>
        <v>18</v>
      </c>
      <c r="M6718" s="34">
        <v>1507</v>
      </c>
      <c r="N6718" s="36">
        <f t="shared" si="475"/>
        <v>83.722222222222229</v>
      </c>
      <c r="O6718" s="34"/>
      <c r="P6718" s="34">
        <v>24476</v>
      </c>
      <c r="Q6718" s="37">
        <f t="shared" si="476"/>
        <v>24</v>
      </c>
      <c r="R6718" s="34">
        <v>2713</v>
      </c>
    </row>
    <row r="6719" spans="1:18" ht="14.25" thickBot="1">
      <c r="A6719" s="33" t="s">
        <v>606</v>
      </c>
      <c r="B6719" s="47">
        <v>40940</v>
      </c>
      <c r="C6719" t="s">
        <v>118</v>
      </c>
      <c r="D6719" t="s">
        <v>631</v>
      </c>
      <c r="E6719" t="s">
        <v>42</v>
      </c>
      <c r="F6719" t="s">
        <v>614</v>
      </c>
      <c r="G6719" t="s">
        <v>53</v>
      </c>
      <c r="I6719" t="s">
        <v>609</v>
      </c>
      <c r="K6719" s="34">
        <v>10522</v>
      </c>
      <c r="L6719" s="37">
        <f t="shared" si="474"/>
        <v>11</v>
      </c>
      <c r="M6719" s="34">
        <v>1087</v>
      </c>
      <c r="N6719" s="36">
        <f t="shared" si="475"/>
        <v>98.818181818181813</v>
      </c>
      <c r="O6719" s="34"/>
      <c r="P6719" s="34">
        <v>10522</v>
      </c>
      <c r="Q6719" s="37">
        <f t="shared" si="476"/>
        <v>11</v>
      </c>
      <c r="R6719" s="34">
        <v>1087</v>
      </c>
    </row>
    <row r="6720" spans="1:18" ht="14.25" thickBot="1">
      <c r="A6720" s="33" t="s">
        <v>606</v>
      </c>
      <c r="B6720" s="47">
        <v>40940</v>
      </c>
      <c r="C6720" t="s">
        <v>118</v>
      </c>
      <c r="D6720" t="s">
        <v>631</v>
      </c>
      <c r="E6720" t="s">
        <v>42</v>
      </c>
      <c r="F6720" t="s">
        <v>626</v>
      </c>
      <c r="G6720" t="s">
        <v>62</v>
      </c>
      <c r="I6720" t="s">
        <v>609</v>
      </c>
      <c r="K6720" s="34">
        <v>10000</v>
      </c>
      <c r="L6720" s="37">
        <f t="shared" si="474"/>
        <v>10</v>
      </c>
      <c r="M6720" s="34">
        <v>766</v>
      </c>
      <c r="N6720" s="36">
        <f t="shared" si="475"/>
        <v>76.599999999999994</v>
      </c>
      <c r="O6720" s="34"/>
      <c r="P6720" s="34">
        <v>10000</v>
      </c>
      <c r="Q6720" s="37">
        <f t="shared" si="476"/>
        <v>10</v>
      </c>
      <c r="R6720" s="34">
        <v>766</v>
      </c>
    </row>
    <row r="6721" spans="1:18" ht="14.25" thickBot="1">
      <c r="A6721" s="33" t="s">
        <v>606</v>
      </c>
      <c r="B6721" s="47">
        <v>40940</v>
      </c>
      <c r="C6721" t="s">
        <v>118</v>
      </c>
      <c r="D6721" t="s">
        <v>631</v>
      </c>
      <c r="E6721" t="s">
        <v>42</v>
      </c>
      <c r="F6721" t="s">
        <v>630</v>
      </c>
      <c r="G6721" t="s">
        <v>49</v>
      </c>
      <c r="I6721" t="s">
        <v>609</v>
      </c>
      <c r="K6721" s="34">
        <v>9000</v>
      </c>
      <c r="L6721" s="37">
        <f t="shared" si="474"/>
        <v>9</v>
      </c>
      <c r="M6721" s="34">
        <v>1696</v>
      </c>
      <c r="N6721" s="36">
        <f t="shared" si="475"/>
        <v>188.44444444444446</v>
      </c>
      <c r="O6721" s="34"/>
      <c r="P6721" s="34">
        <v>16000</v>
      </c>
      <c r="Q6721" s="37">
        <f t="shared" si="476"/>
        <v>16</v>
      </c>
      <c r="R6721" s="34">
        <v>2873</v>
      </c>
    </row>
    <row r="6722" spans="1:18" ht="14.25" thickBot="1">
      <c r="A6722" s="33" t="s">
        <v>606</v>
      </c>
      <c r="B6722" s="47">
        <v>40940</v>
      </c>
      <c r="C6722" t="s">
        <v>118</v>
      </c>
      <c r="D6722" t="s">
        <v>632</v>
      </c>
      <c r="E6722" t="s">
        <v>39</v>
      </c>
      <c r="F6722" t="s">
        <v>614</v>
      </c>
      <c r="G6722" t="s">
        <v>53</v>
      </c>
      <c r="I6722" t="s">
        <v>609</v>
      </c>
      <c r="K6722" s="34" t="s">
        <v>11</v>
      </c>
      <c r="L6722" s="37" t="str">
        <f t="shared" si="474"/>
        <v/>
      </c>
      <c r="M6722" s="34" t="s">
        <v>11</v>
      </c>
      <c r="N6722" s="36" t="str">
        <f t="shared" si="475"/>
        <v/>
      </c>
      <c r="O6722" s="34"/>
      <c r="P6722" s="34">
        <v>21175</v>
      </c>
      <c r="Q6722" s="37">
        <f t="shared" si="476"/>
        <v>21</v>
      </c>
      <c r="R6722" s="34">
        <v>3366</v>
      </c>
    </row>
    <row r="6723" spans="1:18" ht="14.25" thickBot="1">
      <c r="A6723" s="33" t="s">
        <v>606</v>
      </c>
      <c r="B6723" s="47">
        <v>40940</v>
      </c>
      <c r="C6723" t="s">
        <v>118</v>
      </c>
      <c r="D6723" t="s">
        <v>633</v>
      </c>
      <c r="E6723" t="s">
        <v>35</v>
      </c>
      <c r="F6723" t="s">
        <v>620</v>
      </c>
      <c r="G6723" t="s">
        <v>67</v>
      </c>
      <c r="I6723" t="s">
        <v>609</v>
      </c>
      <c r="K6723" s="34">
        <v>28818</v>
      </c>
      <c r="L6723" s="37">
        <f t="shared" si="474"/>
        <v>29</v>
      </c>
      <c r="M6723" s="34">
        <v>6191</v>
      </c>
      <c r="N6723" s="36">
        <f t="shared" si="475"/>
        <v>213.48275862068965</v>
      </c>
      <c r="O6723" s="34"/>
      <c r="P6723" s="34">
        <v>28818</v>
      </c>
      <c r="Q6723" s="37">
        <f t="shared" si="476"/>
        <v>29</v>
      </c>
      <c r="R6723" s="34">
        <v>6191</v>
      </c>
    </row>
    <row r="6724" spans="1:18" ht="14.25" thickBot="1">
      <c r="A6724" s="33" t="s">
        <v>606</v>
      </c>
      <c r="B6724" s="47">
        <v>40940</v>
      </c>
      <c r="C6724" t="s">
        <v>118</v>
      </c>
      <c r="D6724" t="s">
        <v>634</v>
      </c>
      <c r="E6724" t="s">
        <v>38</v>
      </c>
      <c r="F6724" t="s">
        <v>635</v>
      </c>
      <c r="G6724" t="s">
        <v>65</v>
      </c>
      <c r="I6724" t="s">
        <v>609</v>
      </c>
      <c r="K6724" s="34" t="s">
        <v>11</v>
      </c>
      <c r="L6724" s="37" t="str">
        <f t="shared" si="474"/>
        <v/>
      </c>
      <c r="M6724" s="34" t="s">
        <v>11</v>
      </c>
      <c r="N6724" s="36" t="str">
        <f t="shared" si="475"/>
        <v/>
      </c>
      <c r="O6724" s="34"/>
      <c r="P6724" s="34">
        <v>19920</v>
      </c>
      <c r="Q6724" s="37">
        <f t="shared" si="476"/>
        <v>20</v>
      </c>
      <c r="R6724" s="34">
        <v>3810</v>
      </c>
    </row>
    <row r="6725" spans="1:18" ht="14.25" thickBot="1">
      <c r="A6725" s="33" t="s">
        <v>606</v>
      </c>
      <c r="B6725" s="47">
        <v>40940</v>
      </c>
      <c r="C6725" t="s">
        <v>118</v>
      </c>
      <c r="D6725" t="s">
        <v>638</v>
      </c>
      <c r="E6725" t="s">
        <v>70</v>
      </c>
      <c r="F6725" t="s">
        <v>616</v>
      </c>
      <c r="G6725" t="s">
        <v>60</v>
      </c>
      <c r="I6725" t="s">
        <v>609</v>
      </c>
      <c r="K6725" s="34">
        <v>18000</v>
      </c>
      <c r="L6725" s="37">
        <f t="shared" si="474"/>
        <v>18</v>
      </c>
      <c r="M6725" s="34">
        <v>694</v>
      </c>
      <c r="N6725" s="36">
        <f t="shared" si="475"/>
        <v>38.555555555555557</v>
      </c>
      <c r="O6725" s="34"/>
      <c r="P6725" s="34">
        <v>18000</v>
      </c>
      <c r="Q6725" s="37">
        <f t="shared" si="476"/>
        <v>18</v>
      </c>
      <c r="R6725" s="34">
        <v>694</v>
      </c>
    </row>
    <row r="6726" spans="1:18" ht="14.25" thickBot="1">
      <c r="A6726" s="33" t="s">
        <v>606</v>
      </c>
      <c r="B6726" s="47">
        <v>40940</v>
      </c>
      <c r="C6726" t="s">
        <v>118</v>
      </c>
      <c r="D6726" t="s">
        <v>639</v>
      </c>
      <c r="E6726" t="s">
        <v>72</v>
      </c>
      <c r="F6726" t="s">
        <v>616</v>
      </c>
      <c r="G6726" t="s">
        <v>60</v>
      </c>
      <c r="I6726" t="s">
        <v>609</v>
      </c>
      <c r="K6726" s="34">
        <v>493229</v>
      </c>
      <c r="L6726" s="37">
        <f t="shared" si="474"/>
        <v>493</v>
      </c>
      <c r="M6726" s="34">
        <v>33944</v>
      </c>
      <c r="N6726" s="36">
        <f t="shared" si="475"/>
        <v>68.851926977687626</v>
      </c>
      <c r="O6726" s="34"/>
      <c r="P6726" s="34">
        <v>493229</v>
      </c>
      <c r="Q6726" s="37">
        <f t="shared" si="476"/>
        <v>493</v>
      </c>
      <c r="R6726" s="34">
        <v>33944</v>
      </c>
    </row>
    <row r="6727" spans="1:18" ht="14.25" thickBot="1">
      <c r="A6727" s="33" t="s">
        <v>606</v>
      </c>
      <c r="B6727" s="47">
        <v>40940</v>
      </c>
      <c r="C6727" t="s">
        <v>118</v>
      </c>
      <c r="D6727" t="s">
        <v>640</v>
      </c>
      <c r="E6727" t="s">
        <v>37</v>
      </c>
      <c r="F6727" t="s">
        <v>625</v>
      </c>
      <c r="G6727" t="s">
        <v>66</v>
      </c>
      <c r="I6727" t="s">
        <v>609</v>
      </c>
      <c r="K6727" s="34">
        <v>6766</v>
      </c>
      <c r="L6727" s="37">
        <f t="shared" si="474"/>
        <v>7</v>
      </c>
      <c r="M6727" s="34">
        <v>964</v>
      </c>
      <c r="N6727" s="36">
        <f t="shared" si="475"/>
        <v>137.71428571428572</v>
      </c>
      <c r="O6727" s="34"/>
      <c r="P6727" s="34">
        <v>6766</v>
      </c>
      <c r="Q6727" s="37">
        <f t="shared" si="476"/>
        <v>7</v>
      </c>
      <c r="R6727" s="34">
        <v>964</v>
      </c>
    </row>
    <row r="6728" spans="1:18" ht="14.25" thickBot="1">
      <c r="A6728" s="33" t="s">
        <v>606</v>
      </c>
      <c r="B6728" s="47">
        <v>40940</v>
      </c>
      <c r="C6728" t="s">
        <v>118</v>
      </c>
      <c r="D6728" t="s">
        <v>612</v>
      </c>
      <c r="E6728" t="s">
        <v>68</v>
      </c>
      <c r="F6728" t="s">
        <v>625</v>
      </c>
      <c r="G6728" t="s">
        <v>66</v>
      </c>
      <c r="I6728" t="s">
        <v>609</v>
      </c>
      <c r="K6728" s="34">
        <v>17840</v>
      </c>
      <c r="L6728" s="37">
        <f t="shared" si="474"/>
        <v>18</v>
      </c>
      <c r="M6728" s="34">
        <v>4084</v>
      </c>
      <c r="N6728" s="36">
        <f t="shared" si="475"/>
        <v>226.88888888888889</v>
      </c>
      <c r="O6728" s="34"/>
      <c r="P6728" s="34">
        <v>17840</v>
      </c>
      <c r="Q6728" s="37">
        <f t="shared" si="476"/>
        <v>18</v>
      </c>
      <c r="R6728" s="34">
        <v>4084</v>
      </c>
    </row>
    <row r="6729" spans="1:18" ht="14.25" thickBot="1">
      <c r="A6729" s="33" t="s">
        <v>606</v>
      </c>
      <c r="B6729" s="47">
        <v>40909</v>
      </c>
      <c r="C6729" t="s">
        <v>118</v>
      </c>
      <c r="D6729" t="s">
        <v>607</v>
      </c>
      <c r="E6729" t="s">
        <v>44</v>
      </c>
      <c r="F6729" t="s">
        <v>608</v>
      </c>
      <c r="G6729" t="s">
        <v>61</v>
      </c>
      <c r="I6729" t="s">
        <v>609</v>
      </c>
      <c r="K6729" s="34">
        <v>54961</v>
      </c>
      <c r="L6729" s="37">
        <f>IF(ISERROR(ROUND(K6729*0.001,0))=TRUE,"",(ROUND(K6729*0.001,0)))</f>
        <v>55</v>
      </c>
      <c r="M6729" s="34">
        <v>5707</v>
      </c>
      <c r="N6729" s="36">
        <f>IF(ISERROR(M6729/L6729)=TRUE,"",(M6729/L6729))</f>
        <v>103.76363636363637</v>
      </c>
      <c r="O6729" s="34"/>
      <c r="P6729" s="34">
        <v>54961</v>
      </c>
      <c r="Q6729" s="37">
        <f>IF(ISERROR(ROUND(P6729*0.001,0))=TRUE,"",(ROUND(P6729*0.001,0)))</f>
        <v>55</v>
      </c>
      <c r="R6729" s="34">
        <v>5707</v>
      </c>
    </row>
    <row r="6730" spans="1:18" ht="14.25" thickBot="1">
      <c r="A6730" s="33" t="s">
        <v>606</v>
      </c>
      <c r="B6730" s="47">
        <v>40909</v>
      </c>
      <c r="C6730" t="s">
        <v>118</v>
      </c>
      <c r="D6730" t="s">
        <v>607</v>
      </c>
      <c r="E6730" t="s">
        <v>44</v>
      </c>
      <c r="F6730" t="s">
        <v>610</v>
      </c>
      <c r="G6730" t="s">
        <v>48</v>
      </c>
      <c r="I6730" t="s">
        <v>609</v>
      </c>
      <c r="K6730" s="34">
        <v>130870</v>
      </c>
      <c r="L6730" s="37">
        <f t="shared" ref="L6730:L6745" si="477">IF(ISERROR(ROUND(K6730*0.001,0))=TRUE,"",(ROUND(K6730*0.001,0)))</f>
        <v>131</v>
      </c>
      <c r="M6730" s="34">
        <v>26553</v>
      </c>
      <c r="N6730" s="36">
        <f t="shared" ref="N6730:N6745" si="478">IF(ISERROR(M6730/L6730)=TRUE,"",(M6730/L6730))</f>
        <v>202.69465648854961</v>
      </c>
      <c r="O6730" s="34"/>
      <c r="P6730" s="34">
        <v>130870</v>
      </c>
      <c r="Q6730" s="37">
        <f t="shared" ref="Q6730:Q6745" si="479">IF(ISERROR(ROUND(P6730*0.001,0))=TRUE,"",(ROUND(P6730*0.001,0)))</f>
        <v>131</v>
      </c>
      <c r="R6730" s="34">
        <v>26553</v>
      </c>
    </row>
    <row r="6731" spans="1:18" ht="14.25" thickBot="1">
      <c r="A6731" s="33" t="s">
        <v>606</v>
      </c>
      <c r="B6731" s="47">
        <v>40909</v>
      </c>
      <c r="C6731" t="s">
        <v>118</v>
      </c>
      <c r="D6731" t="s">
        <v>607</v>
      </c>
      <c r="E6731" t="s">
        <v>44</v>
      </c>
      <c r="F6731" t="s">
        <v>611</v>
      </c>
      <c r="G6731" t="s">
        <v>58</v>
      </c>
      <c r="I6731" t="s">
        <v>609</v>
      </c>
      <c r="K6731" s="34">
        <v>2025000</v>
      </c>
      <c r="L6731" s="37">
        <f t="shared" si="477"/>
        <v>2025</v>
      </c>
      <c r="M6731" s="34">
        <v>266085</v>
      </c>
      <c r="N6731" s="36">
        <f t="shared" si="478"/>
        <v>131.4</v>
      </c>
      <c r="O6731" s="34"/>
      <c r="P6731" s="34">
        <v>2025000</v>
      </c>
      <c r="Q6731" s="37">
        <f t="shared" si="479"/>
        <v>2025</v>
      </c>
      <c r="R6731" s="34">
        <v>266085</v>
      </c>
    </row>
    <row r="6732" spans="1:18" ht="14.25" thickBot="1">
      <c r="A6732" s="33" t="s">
        <v>606</v>
      </c>
      <c r="B6732" s="47">
        <v>40909</v>
      </c>
      <c r="C6732" t="s">
        <v>118</v>
      </c>
      <c r="D6732" t="s">
        <v>607</v>
      </c>
      <c r="E6732" t="s">
        <v>44</v>
      </c>
      <c r="F6732" t="s">
        <v>612</v>
      </c>
      <c r="G6732" t="s">
        <v>57</v>
      </c>
      <c r="I6732" t="s">
        <v>609</v>
      </c>
      <c r="K6732" s="34">
        <v>899336</v>
      </c>
      <c r="L6732" s="37">
        <f t="shared" si="477"/>
        <v>899</v>
      </c>
      <c r="M6732" s="34">
        <v>130403</v>
      </c>
      <c r="N6732" s="36">
        <f t="shared" si="478"/>
        <v>145.05339265850947</v>
      </c>
      <c r="O6732" s="34"/>
      <c r="P6732" s="34">
        <v>899336</v>
      </c>
      <c r="Q6732" s="37">
        <f t="shared" si="479"/>
        <v>899</v>
      </c>
      <c r="R6732" s="34">
        <v>130403</v>
      </c>
    </row>
    <row r="6733" spans="1:18" ht="14.25" thickBot="1">
      <c r="A6733" s="33" t="s">
        <v>606</v>
      </c>
      <c r="B6733" s="47">
        <v>40909</v>
      </c>
      <c r="C6733" t="s">
        <v>118</v>
      </c>
      <c r="D6733" t="s">
        <v>607</v>
      </c>
      <c r="E6733" t="s">
        <v>44</v>
      </c>
      <c r="F6733" t="s">
        <v>614</v>
      </c>
      <c r="G6733" t="s">
        <v>53</v>
      </c>
      <c r="I6733" t="s">
        <v>609</v>
      </c>
      <c r="K6733" s="34">
        <v>56051</v>
      </c>
      <c r="L6733" s="37">
        <f t="shared" si="477"/>
        <v>56</v>
      </c>
      <c r="M6733" s="34">
        <v>10969</v>
      </c>
      <c r="N6733" s="36">
        <f t="shared" si="478"/>
        <v>195.875</v>
      </c>
      <c r="O6733" s="34"/>
      <c r="P6733" s="34">
        <v>56051</v>
      </c>
      <c r="Q6733" s="37">
        <f t="shared" si="479"/>
        <v>56</v>
      </c>
      <c r="R6733" s="34">
        <v>10969</v>
      </c>
    </row>
    <row r="6734" spans="1:18" ht="14.25" thickBot="1">
      <c r="A6734" s="33" t="s">
        <v>606</v>
      </c>
      <c r="B6734" s="47">
        <v>40909</v>
      </c>
      <c r="C6734" t="s">
        <v>118</v>
      </c>
      <c r="D6734" t="s">
        <v>607</v>
      </c>
      <c r="E6734" t="s">
        <v>44</v>
      </c>
      <c r="F6734" t="s">
        <v>616</v>
      </c>
      <c r="G6734" t="s">
        <v>60</v>
      </c>
      <c r="I6734" t="s">
        <v>609</v>
      </c>
      <c r="K6734" s="34">
        <v>1580206</v>
      </c>
      <c r="L6734" s="37">
        <f t="shared" si="477"/>
        <v>1580</v>
      </c>
      <c r="M6734" s="34">
        <v>229099</v>
      </c>
      <c r="N6734" s="36">
        <f t="shared" si="478"/>
        <v>144.99936708860758</v>
      </c>
      <c r="O6734" s="34"/>
      <c r="P6734" s="34">
        <v>1580206</v>
      </c>
      <c r="Q6734" s="37">
        <f t="shared" si="479"/>
        <v>1580</v>
      </c>
      <c r="R6734" s="34">
        <v>229099</v>
      </c>
    </row>
    <row r="6735" spans="1:18" ht="14.25" thickBot="1">
      <c r="A6735" s="33" t="s">
        <v>606</v>
      </c>
      <c r="B6735" s="47">
        <v>40909</v>
      </c>
      <c r="C6735" t="s">
        <v>118</v>
      </c>
      <c r="D6735" t="s">
        <v>607</v>
      </c>
      <c r="E6735" t="s">
        <v>44</v>
      </c>
      <c r="F6735" t="s">
        <v>621</v>
      </c>
      <c r="G6735" t="s">
        <v>50</v>
      </c>
      <c r="I6735" t="s">
        <v>609</v>
      </c>
      <c r="K6735" s="34">
        <v>2055360</v>
      </c>
      <c r="L6735" s="37">
        <f t="shared" si="477"/>
        <v>2055</v>
      </c>
      <c r="M6735" s="34">
        <v>289042</v>
      </c>
      <c r="N6735" s="36">
        <f t="shared" si="478"/>
        <v>140.65304136253042</v>
      </c>
      <c r="O6735" s="34"/>
      <c r="P6735" s="34">
        <v>2055360</v>
      </c>
      <c r="Q6735" s="37">
        <f t="shared" si="479"/>
        <v>2055</v>
      </c>
      <c r="R6735" s="34">
        <v>289042</v>
      </c>
    </row>
    <row r="6736" spans="1:18" ht="14.25" thickBot="1">
      <c r="A6736" s="33" t="s">
        <v>606</v>
      </c>
      <c r="B6736" s="47">
        <v>40909</v>
      </c>
      <c r="C6736" t="s">
        <v>118</v>
      </c>
      <c r="D6736" t="s">
        <v>622</v>
      </c>
      <c r="E6736" t="s">
        <v>45</v>
      </c>
      <c r="F6736" t="s">
        <v>610</v>
      </c>
      <c r="G6736" t="s">
        <v>48</v>
      </c>
      <c r="I6736" t="s">
        <v>609</v>
      </c>
      <c r="K6736" s="34">
        <v>32558</v>
      </c>
      <c r="L6736" s="37">
        <f t="shared" si="477"/>
        <v>33</v>
      </c>
      <c r="M6736" s="34">
        <v>4160</v>
      </c>
      <c r="N6736" s="36">
        <f t="shared" si="478"/>
        <v>126.06060606060606</v>
      </c>
      <c r="O6736" s="34"/>
      <c r="P6736" s="34">
        <v>32558</v>
      </c>
      <c r="Q6736" s="37">
        <f t="shared" si="479"/>
        <v>33</v>
      </c>
      <c r="R6736" s="34">
        <v>4160</v>
      </c>
    </row>
    <row r="6737" spans="1:18" ht="14.25" thickBot="1">
      <c r="A6737" s="33" t="s">
        <v>606</v>
      </c>
      <c r="B6737" s="47">
        <v>40909</v>
      </c>
      <c r="C6737" t="s">
        <v>118</v>
      </c>
      <c r="D6737" t="s">
        <v>622</v>
      </c>
      <c r="E6737" t="s">
        <v>45</v>
      </c>
      <c r="F6737" t="s">
        <v>625</v>
      </c>
      <c r="G6737" t="s">
        <v>66</v>
      </c>
      <c r="I6737" t="s">
        <v>609</v>
      </c>
      <c r="K6737" s="34">
        <v>21403</v>
      </c>
      <c r="L6737" s="37">
        <f t="shared" si="477"/>
        <v>21</v>
      </c>
      <c r="M6737" s="34">
        <v>2611</v>
      </c>
      <c r="N6737" s="36">
        <f t="shared" si="478"/>
        <v>124.33333333333333</v>
      </c>
      <c r="O6737" s="34"/>
      <c r="P6737" s="34">
        <v>21403</v>
      </c>
      <c r="Q6737" s="37">
        <f t="shared" si="479"/>
        <v>21</v>
      </c>
      <c r="R6737" s="34">
        <v>2611</v>
      </c>
    </row>
    <row r="6738" spans="1:18" ht="14.25" thickBot="1">
      <c r="A6738" s="33" t="s">
        <v>606</v>
      </c>
      <c r="B6738" s="47">
        <v>40909</v>
      </c>
      <c r="C6738" t="s">
        <v>118</v>
      </c>
      <c r="D6738" t="s">
        <v>628</v>
      </c>
      <c r="E6738" t="s">
        <v>43</v>
      </c>
      <c r="F6738" t="s">
        <v>608</v>
      </c>
      <c r="G6738" t="s">
        <v>61</v>
      </c>
      <c r="I6738" t="s">
        <v>609</v>
      </c>
      <c r="K6738" s="34">
        <v>488341</v>
      </c>
      <c r="L6738" s="37">
        <f t="shared" si="477"/>
        <v>488</v>
      </c>
      <c r="M6738" s="34">
        <v>66899</v>
      </c>
      <c r="N6738" s="36">
        <f t="shared" si="478"/>
        <v>137.08811475409837</v>
      </c>
      <c r="O6738" s="34"/>
      <c r="P6738" s="34">
        <v>488341</v>
      </c>
      <c r="Q6738" s="37">
        <f t="shared" si="479"/>
        <v>488</v>
      </c>
      <c r="R6738" s="34">
        <v>66899</v>
      </c>
    </row>
    <row r="6739" spans="1:18" ht="14.25" thickBot="1">
      <c r="A6739" s="33" t="s">
        <v>606</v>
      </c>
      <c r="B6739" s="47">
        <v>40909</v>
      </c>
      <c r="C6739" t="s">
        <v>118</v>
      </c>
      <c r="D6739" t="s">
        <v>628</v>
      </c>
      <c r="E6739" t="s">
        <v>43</v>
      </c>
      <c r="F6739" t="s">
        <v>610</v>
      </c>
      <c r="G6739" t="s">
        <v>48</v>
      </c>
      <c r="I6739" t="s">
        <v>609</v>
      </c>
      <c r="K6739" s="34">
        <v>103840</v>
      </c>
      <c r="L6739" s="37">
        <f t="shared" si="477"/>
        <v>104</v>
      </c>
      <c r="M6739" s="34">
        <v>14426</v>
      </c>
      <c r="N6739" s="36">
        <f t="shared" si="478"/>
        <v>138.71153846153845</v>
      </c>
      <c r="O6739" s="34"/>
      <c r="P6739" s="34">
        <v>103840</v>
      </c>
      <c r="Q6739" s="37">
        <f t="shared" si="479"/>
        <v>104</v>
      </c>
      <c r="R6739" s="34">
        <v>14426</v>
      </c>
    </row>
    <row r="6740" spans="1:18" ht="14.25" thickBot="1">
      <c r="A6740" s="33" t="s">
        <v>606</v>
      </c>
      <c r="B6740" s="47">
        <v>40909</v>
      </c>
      <c r="C6740" t="s">
        <v>118</v>
      </c>
      <c r="D6740" t="s">
        <v>628</v>
      </c>
      <c r="E6740" t="s">
        <v>43</v>
      </c>
      <c r="F6740" t="s">
        <v>616</v>
      </c>
      <c r="G6740" t="s">
        <v>60</v>
      </c>
      <c r="I6740" t="s">
        <v>609</v>
      </c>
      <c r="K6740" s="34">
        <v>41360</v>
      </c>
      <c r="L6740" s="37">
        <f t="shared" si="477"/>
        <v>41</v>
      </c>
      <c r="M6740" s="34">
        <v>5831</v>
      </c>
      <c r="N6740" s="36">
        <f t="shared" si="478"/>
        <v>142.21951219512195</v>
      </c>
      <c r="O6740" s="34"/>
      <c r="P6740" s="34">
        <v>41360</v>
      </c>
      <c r="Q6740" s="37">
        <f t="shared" si="479"/>
        <v>41</v>
      </c>
      <c r="R6740" s="34">
        <v>5831</v>
      </c>
    </row>
    <row r="6741" spans="1:18" ht="14.25" thickBot="1">
      <c r="A6741" s="33" t="s">
        <v>606</v>
      </c>
      <c r="B6741" s="47">
        <v>40909</v>
      </c>
      <c r="C6741" t="s">
        <v>118</v>
      </c>
      <c r="D6741" t="s">
        <v>628</v>
      </c>
      <c r="E6741" t="s">
        <v>43</v>
      </c>
      <c r="F6741" t="s">
        <v>625</v>
      </c>
      <c r="G6741" t="s">
        <v>66</v>
      </c>
      <c r="I6741" t="s">
        <v>609</v>
      </c>
      <c r="K6741" s="34">
        <v>150180</v>
      </c>
      <c r="L6741" s="37">
        <f t="shared" si="477"/>
        <v>150</v>
      </c>
      <c r="M6741" s="34">
        <v>21387</v>
      </c>
      <c r="N6741" s="36">
        <f t="shared" si="478"/>
        <v>142.58000000000001</v>
      </c>
      <c r="O6741" s="34"/>
      <c r="P6741" s="34">
        <v>150180</v>
      </c>
      <c r="Q6741" s="37">
        <f t="shared" si="479"/>
        <v>150</v>
      </c>
      <c r="R6741" s="34">
        <v>21387</v>
      </c>
    </row>
    <row r="6742" spans="1:18" ht="14.25" thickBot="1">
      <c r="A6742" s="33" t="s">
        <v>606</v>
      </c>
      <c r="B6742" s="47">
        <v>40909</v>
      </c>
      <c r="C6742" t="s">
        <v>118</v>
      </c>
      <c r="D6742" t="s">
        <v>631</v>
      </c>
      <c r="E6742" t="s">
        <v>42</v>
      </c>
      <c r="F6742" t="s">
        <v>610</v>
      </c>
      <c r="G6742" t="s">
        <v>48</v>
      </c>
      <c r="I6742" t="s">
        <v>609</v>
      </c>
      <c r="K6742" s="34">
        <v>6670</v>
      </c>
      <c r="L6742" s="37">
        <f t="shared" si="477"/>
        <v>7</v>
      </c>
      <c r="M6742" s="34">
        <v>1206</v>
      </c>
      <c r="N6742" s="36">
        <f t="shared" si="478"/>
        <v>172.28571428571428</v>
      </c>
      <c r="O6742" s="34"/>
      <c r="P6742" s="34">
        <v>6670</v>
      </c>
      <c r="Q6742" s="37">
        <f t="shared" si="479"/>
        <v>7</v>
      </c>
      <c r="R6742" s="34">
        <v>1206</v>
      </c>
    </row>
    <row r="6743" spans="1:18" ht="14.25" thickBot="1">
      <c r="A6743" s="33" t="s">
        <v>606</v>
      </c>
      <c r="B6743" s="47">
        <v>40909</v>
      </c>
      <c r="C6743" t="s">
        <v>118</v>
      </c>
      <c r="D6743" t="s">
        <v>631</v>
      </c>
      <c r="E6743" t="s">
        <v>42</v>
      </c>
      <c r="F6743" t="s">
        <v>630</v>
      </c>
      <c r="G6743" t="s">
        <v>49</v>
      </c>
      <c r="I6743" t="s">
        <v>609</v>
      </c>
      <c r="K6743" s="34">
        <v>7000</v>
      </c>
      <c r="L6743" s="37">
        <f t="shared" si="477"/>
        <v>7</v>
      </c>
      <c r="M6743" s="34">
        <v>1177</v>
      </c>
      <c r="N6743" s="36">
        <f t="shared" si="478"/>
        <v>168.14285714285714</v>
      </c>
      <c r="O6743" s="34"/>
      <c r="P6743" s="34">
        <v>7000</v>
      </c>
      <c r="Q6743" s="37">
        <f t="shared" si="479"/>
        <v>7</v>
      </c>
      <c r="R6743" s="34">
        <v>1177</v>
      </c>
    </row>
    <row r="6744" spans="1:18" ht="14.25" thickBot="1">
      <c r="A6744" s="33" t="s">
        <v>606</v>
      </c>
      <c r="B6744" s="47">
        <v>40909</v>
      </c>
      <c r="C6744" t="s">
        <v>118</v>
      </c>
      <c r="D6744" t="s">
        <v>632</v>
      </c>
      <c r="E6744" t="s">
        <v>39</v>
      </c>
      <c r="F6744" t="s">
        <v>614</v>
      </c>
      <c r="G6744" t="s">
        <v>53</v>
      </c>
      <c r="I6744" t="s">
        <v>609</v>
      </c>
      <c r="K6744" s="34">
        <v>21175</v>
      </c>
      <c r="L6744" s="37">
        <f t="shared" si="477"/>
        <v>21</v>
      </c>
      <c r="M6744" s="34">
        <v>3366</v>
      </c>
      <c r="N6744" s="36">
        <f t="shared" si="478"/>
        <v>160.28571428571428</v>
      </c>
      <c r="O6744" s="34"/>
      <c r="P6744" s="34">
        <v>21175</v>
      </c>
      <c r="Q6744" s="37">
        <f t="shared" si="479"/>
        <v>21</v>
      </c>
      <c r="R6744" s="34">
        <v>3366</v>
      </c>
    </row>
    <row r="6745" spans="1:18" ht="14.25" thickBot="1">
      <c r="A6745" s="33" t="s">
        <v>606</v>
      </c>
      <c r="B6745" s="47">
        <v>40909</v>
      </c>
      <c r="C6745" t="s">
        <v>118</v>
      </c>
      <c r="D6745" t="s">
        <v>634</v>
      </c>
      <c r="E6745" t="s">
        <v>38</v>
      </c>
      <c r="F6745" t="s">
        <v>635</v>
      </c>
      <c r="G6745" t="s">
        <v>65</v>
      </c>
      <c r="I6745" t="s">
        <v>609</v>
      </c>
      <c r="K6745" s="34">
        <v>19920</v>
      </c>
      <c r="L6745" s="37">
        <f t="shared" si="477"/>
        <v>20</v>
      </c>
      <c r="M6745" s="34">
        <v>3810</v>
      </c>
      <c r="N6745" s="36">
        <f t="shared" si="478"/>
        <v>190.5</v>
      </c>
      <c r="O6745" s="34"/>
      <c r="P6745" s="34">
        <v>19920</v>
      </c>
      <c r="Q6745" s="37">
        <f t="shared" si="479"/>
        <v>20</v>
      </c>
      <c r="R6745" s="34">
        <v>3810</v>
      </c>
    </row>
    <row r="6746" spans="1:18" ht="14.25" thickBot="1">
      <c r="A6746" s="33" t="s">
        <v>606</v>
      </c>
      <c r="B6746" s="47">
        <v>40878</v>
      </c>
      <c r="C6746" t="s">
        <v>118</v>
      </c>
      <c r="D6746" t="s">
        <v>607</v>
      </c>
      <c r="E6746" t="s">
        <v>44</v>
      </c>
      <c r="F6746" t="s">
        <v>608</v>
      </c>
      <c r="G6746" t="s">
        <v>61</v>
      </c>
      <c r="I6746" t="s">
        <v>609</v>
      </c>
      <c r="K6746" s="34">
        <v>93374</v>
      </c>
      <c r="L6746" s="37">
        <f>IF(ISERROR(ROUND(K6746*0.001,0))=TRUE,"",(ROUND(K6746*0.001,0)))</f>
        <v>93</v>
      </c>
      <c r="M6746" s="34">
        <v>14353</v>
      </c>
      <c r="N6746" s="36">
        <f>IF(ISERROR(M6746/L6746)=TRUE,"",(M6746/L6746))</f>
        <v>154.33333333333334</v>
      </c>
      <c r="O6746" s="34"/>
      <c r="P6746" s="34">
        <v>527700</v>
      </c>
      <c r="Q6746" s="37">
        <f>IF(ISERROR(ROUND(P6746*0.001,0))=TRUE,"",(ROUND(P6746*0.001,0)))</f>
        <v>528</v>
      </c>
      <c r="R6746" s="34">
        <v>107516</v>
      </c>
    </row>
    <row r="6747" spans="1:18" ht="14.25" thickBot="1">
      <c r="A6747" s="33" t="s">
        <v>606</v>
      </c>
      <c r="B6747" s="47">
        <v>40878</v>
      </c>
      <c r="C6747" t="s">
        <v>118</v>
      </c>
      <c r="D6747" t="s">
        <v>607</v>
      </c>
      <c r="E6747" t="s">
        <v>44</v>
      </c>
      <c r="F6747" t="s">
        <v>629</v>
      </c>
      <c r="G6747" t="s">
        <v>52</v>
      </c>
      <c r="I6747" t="s">
        <v>609</v>
      </c>
      <c r="K6747" s="34" t="s">
        <v>11</v>
      </c>
      <c r="L6747" s="37" t="str">
        <f t="shared" ref="L6747:L6810" si="480">IF(ISERROR(ROUND(K6747*0.001,0))=TRUE,"",(ROUND(K6747*0.001,0)))</f>
        <v/>
      </c>
      <c r="M6747" s="34" t="s">
        <v>11</v>
      </c>
      <c r="N6747" s="36" t="str">
        <f t="shared" ref="N6747:N6810" si="481">IF(ISERROR(M6747/L6747)=TRUE,"",(M6747/L6747))</f>
        <v/>
      </c>
      <c r="O6747" s="34"/>
      <c r="P6747" s="34">
        <v>356640</v>
      </c>
      <c r="Q6747" s="37">
        <f t="shared" ref="Q6747:Q6810" si="482">IF(ISERROR(ROUND(P6747*0.001,0))=TRUE,"",(ROUND(P6747*0.001,0)))</f>
        <v>357</v>
      </c>
      <c r="R6747" s="34">
        <v>76784</v>
      </c>
    </row>
    <row r="6748" spans="1:18" ht="14.25" thickBot="1">
      <c r="A6748" s="33" t="s">
        <v>606</v>
      </c>
      <c r="B6748" s="47">
        <v>40878</v>
      </c>
      <c r="C6748" t="s">
        <v>118</v>
      </c>
      <c r="D6748" t="s">
        <v>607</v>
      </c>
      <c r="E6748" t="s">
        <v>44</v>
      </c>
      <c r="F6748" t="s">
        <v>642</v>
      </c>
      <c r="G6748" t="s">
        <v>99</v>
      </c>
      <c r="I6748" t="s">
        <v>609</v>
      </c>
      <c r="K6748" s="34" t="s">
        <v>11</v>
      </c>
      <c r="L6748" s="37" t="str">
        <f t="shared" si="480"/>
        <v/>
      </c>
      <c r="M6748" s="34" t="s">
        <v>11</v>
      </c>
      <c r="N6748" s="36" t="str">
        <f t="shared" si="481"/>
        <v/>
      </c>
      <c r="O6748" s="34"/>
      <c r="P6748" s="34">
        <v>2038860</v>
      </c>
      <c r="Q6748" s="37">
        <f t="shared" si="482"/>
        <v>2039</v>
      </c>
      <c r="R6748" s="34">
        <v>419387</v>
      </c>
    </row>
    <row r="6749" spans="1:18" ht="14.25" thickBot="1">
      <c r="A6749" s="33" t="s">
        <v>606</v>
      </c>
      <c r="B6749" s="47">
        <v>40878</v>
      </c>
      <c r="C6749" t="s">
        <v>118</v>
      </c>
      <c r="D6749" t="s">
        <v>607</v>
      </c>
      <c r="E6749" t="s">
        <v>44</v>
      </c>
      <c r="F6749" t="s">
        <v>610</v>
      </c>
      <c r="G6749" t="s">
        <v>48</v>
      </c>
      <c r="I6749" t="s">
        <v>609</v>
      </c>
      <c r="K6749" s="34">
        <v>59890</v>
      </c>
      <c r="L6749" s="37">
        <f t="shared" si="480"/>
        <v>60</v>
      </c>
      <c r="M6749" s="34">
        <v>11612</v>
      </c>
      <c r="N6749" s="36">
        <f t="shared" si="481"/>
        <v>193.53333333333333</v>
      </c>
      <c r="O6749" s="34"/>
      <c r="P6749" s="34">
        <v>745540</v>
      </c>
      <c r="Q6749" s="37">
        <f t="shared" si="482"/>
        <v>746</v>
      </c>
      <c r="R6749" s="34">
        <v>183350</v>
      </c>
    </row>
    <row r="6750" spans="1:18" ht="14.25" thickBot="1">
      <c r="A6750" s="33" t="s">
        <v>606</v>
      </c>
      <c r="B6750" s="47">
        <v>40878</v>
      </c>
      <c r="C6750" t="s">
        <v>118</v>
      </c>
      <c r="D6750" t="s">
        <v>607</v>
      </c>
      <c r="E6750" t="s">
        <v>44</v>
      </c>
      <c r="F6750" t="s">
        <v>611</v>
      </c>
      <c r="G6750" t="s">
        <v>58</v>
      </c>
      <c r="I6750" t="s">
        <v>609</v>
      </c>
      <c r="K6750" s="34">
        <v>3450000</v>
      </c>
      <c r="L6750" s="37">
        <f t="shared" si="480"/>
        <v>3450</v>
      </c>
      <c r="M6750" s="34">
        <v>455130</v>
      </c>
      <c r="N6750" s="36">
        <f t="shared" si="481"/>
        <v>131.92173913043479</v>
      </c>
      <c r="O6750" s="34"/>
      <c r="P6750" s="34">
        <v>26939000</v>
      </c>
      <c r="Q6750" s="37">
        <f t="shared" si="482"/>
        <v>26939</v>
      </c>
      <c r="R6750" s="34">
        <v>3985209</v>
      </c>
    </row>
    <row r="6751" spans="1:18" ht="14.25" thickBot="1">
      <c r="A6751" s="33" t="s">
        <v>606</v>
      </c>
      <c r="B6751" s="47">
        <v>40878</v>
      </c>
      <c r="C6751" t="s">
        <v>118</v>
      </c>
      <c r="D6751" t="s">
        <v>607</v>
      </c>
      <c r="E6751" t="s">
        <v>44</v>
      </c>
      <c r="F6751" t="s">
        <v>643</v>
      </c>
      <c r="G6751" t="s">
        <v>157</v>
      </c>
      <c r="I6751" t="s">
        <v>609</v>
      </c>
      <c r="K6751" s="34" t="s">
        <v>11</v>
      </c>
      <c r="L6751" s="37" t="str">
        <f t="shared" si="480"/>
        <v/>
      </c>
      <c r="M6751" s="34" t="s">
        <v>11</v>
      </c>
      <c r="N6751" s="36" t="str">
        <f t="shared" si="481"/>
        <v/>
      </c>
      <c r="O6751" s="34"/>
      <c r="P6751" s="34">
        <v>1450000</v>
      </c>
      <c r="Q6751" s="37">
        <f t="shared" si="482"/>
        <v>1450</v>
      </c>
      <c r="R6751" s="34">
        <v>286353</v>
      </c>
    </row>
    <row r="6752" spans="1:18" ht="14.25" thickBot="1">
      <c r="A6752" s="33" t="s">
        <v>606</v>
      </c>
      <c r="B6752" s="47">
        <v>40878</v>
      </c>
      <c r="C6752" t="s">
        <v>118</v>
      </c>
      <c r="D6752" t="s">
        <v>607</v>
      </c>
      <c r="E6752" t="s">
        <v>44</v>
      </c>
      <c r="F6752" t="s">
        <v>623</v>
      </c>
      <c r="G6752" t="s">
        <v>56</v>
      </c>
      <c r="I6752" t="s">
        <v>609</v>
      </c>
      <c r="K6752" s="34" t="s">
        <v>11</v>
      </c>
      <c r="L6752" s="37" t="str">
        <f t="shared" si="480"/>
        <v/>
      </c>
      <c r="M6752" s="34" t="s">
        <v>11</v>
      </c>
      <c r="N6752" s="36" t="str">
        <f t="shared" si="481"/>
        <v/>
      </c>
      <c r="O6752" s="34"/>
      <c r="P6752" s="34">
        <v>194365</v>
      </c>
      <c r="Q6752" s="37">
        <f t="shared" si="482"/>
        <v>194</v>
      </c>
      <c r="R6752" s="34">
        <v>2973</v>
      </c>
    </row>
    <row r="6753" spans="1:18" ht="14.25" thickBot="1">
      <c r="A6753" s="33" t="s">
        <v>606</v>
      </c>
      <c r="B6753" s="47">
        <v>40878</v>
      </c>
      <c r="C6753" t="s">
        <v>118</v>
      </c>
      <c r="D6753" t="s">
        <v>607</v>
      </c>
      <c r="E6753" t="s">
        <v>44</v>
      </c>
      <c r="F6753" t="s">
        <v>613</v>
      </c>
      <c r="G6753" t="s">
        <v>55</v>
      </c>
      <c r="I6753" t="s">
        <v>609</v>
      </c>
      <c r="K6753" s="34" t="s">
        <v>11</v>
      </c>
      <c r="L6753" s="37" t="str">
        <f t="shared" si="480"/>
        <v/>
      </c>
      <c r="M6753" s="34" t="s">
        <v>11</v>
      </c>
      <c r="N6753" s="36" t="str">
        <f t="shared" si="481"/>
        <v/>
      </c>
      <c r="O6753" s="34"/>
      <c r="P6753" s="34">
        <v>1500000</v>
      </c>
      <c r="Q6753" s="37">
        <f t="shared" si="482"/>
        <v>1500</v>
      </c>
      <c r="R6753" s="34">
        <v>306069</v>
      </c>
    </row>
    <row r="6754" spans="1:18" ht="14.25" thickBot="1">
      <c r="A6754" s="33" t="s">
        <v>606</v>
      </c>
      <c r="B6754" s="47">
        <v>40878</v>
      </c>
      <c r="C6754" t="s">
        <v>118</v>
      </c>
      <c r="D6754" t="s">
        <v>607</v>
      </c>
      <c r="E6754" t="s">
        <v>44</v>
      </c>
      <c r="F6754" t="s">
        <v>614</v>
      </c>
      <c r="G6754" t="s">
        <v>53</v>
      </c>
      <c r="I6754" t="s">
        <v>609</v>
      </c>
      <c r="K6754" s="34">
        <v>40669</v>
      </c>
      <c r="L6754" s="37">
        <f t="shared" si="480"/>
        <v>41</v>
      </c>
      <c r="M6754" s="34">
        <v>9643</v>
      </c>
      <c r="N6754" s="36">
        <f t="shared" si="481"/>
        <v>235.19512195121951</v>
      </c>
      <c r="O6754" s="34"/>
      <c r="P6754" s="34">
        <v>122126</v>
      </c>
      <c r="Q6754" s="37">
        <f t="shared" si="482"/>
        <v>122</v>
      </c>
      <c r="R6754" s="34">
        <v>30733</v>
      </c>
    </row>
    <row r="6755" spans="1:18" ht="14.25" thickBot="1">
      <c r="A6755" s="33" t="s">
        <v>606</v>
      </c>
      <c r="B6755" s="47">
        <v>40878</v>
      </c>
      <c r="C6755" t="s">
        <v>118</v>
      </c>
      <c r="D6755" t="s">
        <v>607</v>
      </c>
      <c r="E6755" t="s">
        <v>44</v>
      </c>
      <c r="F6755" t="s">
        <v>644</v>
      </c>
      <c r="G6755" t="s">
        <v>205</v>
      </c>
      <c r="I6755" t="s">
        <v>609</v>
      </c>
      <c r="K6755" s="34" t="s">
        <v>11</v>
      </c>
      <c r="L6755" s="37" t="str">
        <f t="shared" si="480"/>
        <v/>
      </c>
      <c r="M6755" s="34" t="s">
        <v>11</v>
      </c>
      <c r="N6755" s="36" t="str">
        <f t="shared" si="481"/>
        <v/>
      </c>
      <c r="O6755" s="34"/>
      <c r="P6755" s="34">
        <v>525000</v>
      </c>
      <c r="Q6755" s="37">
        <f t="shared" si="482"/>
        <v>525</v>
      </c>
      <c r="R6755" s="34">
        <v>101388</v>
      </c>
    </row>
    <row r="6756" spans="1:18" ht="14.25" thickBot="1">
      <c r="A6756" s="33" t="s">
        <v>606</v>
      </c>
      <c r="B6756" s="47">
        <v>40878</v>
      </c>
      <c r="C6756" t="s">
        <v>118</v>
      </c>
      <c r="D6756" t="s">
        <v>607</v>
      </c>
      <c r="E6756" t="s">
        <v>44</v>
      </c>
      <c r="F6756" t="s">
        <v>616</v>
      </c>
      <c r="G6756" t="s">
        <v>60</v>
      </c>
      <c r="I6756" t="s">
        <v>609</v>
      </c>
      <c r="K6756" s="34">
        <v>1514715</v>
      </c>
      <c r="L6756" s="37">
        <f t="shared" si="480"/>
        <v>1515</v>
      </c>
      <c r="M6756" s="34">
        <v>219922</v>
      </c>
      <c r="N6756" s="36">
        <f t="shared" si="481"/>
        <v>145.16303630363035</v>
      </c>
      <c r="O6756" s="34"/>
      <c r="P6756" s="34">
        <v>21967587</v>
      </c>
      <c r="Q6756" s="37">
        <f t="shared" si="482"/>
        <v>21968</v>
      </c>
      <c r="R6756" s="34">
        <v>3825813</v>
      </c>
    </row>
    <row r="6757" spans="1:18" ht="14.25" thickBot="1">
      <c r="A6757" s="33" t="s">
        <v>606</v>
      </c>
      <c r="B6757" s="47">
        <v>40878</v>
      </c>
      <c r="C6757" t="s">
        <v>118</v>
      </c>
      <c r="D6757" t="s">
        <v>607</v>
      </c>
      <c r="E6757" t="s">
        <v>44</v>
      </c>
      <c r="F6757" t="s">
        <v>625</v>
      </c>
      <c r="G6757" t="s">
        <v>66</v>
      </c>
      <c r="I6757" t="s">
        <v>609</v>
      </c>
      <c r="K6757" s="34" t="s">
        <v>11</v>
      </c>
      <c r="L6757" s="37" t="str">
        <f t="shared" si="480"/>
        <v/>
      </c>
      <c r="M6757" s="34" t="s">
        <v>11</v>
      </c>
      <c r="N6757" s="36" t="str">
        <f t="shared" si="481"/>
        <v/>
      </c>
      <c r="O6757" s="34"/>
      <c r="P6757" s="34">
        <v>49930</v>
      </c>
      <c r="Q6757" s="37">
        <f t="shared" si="482"/>
        <v>50</v>
      </c>
      <c r="R6757" s="34">
        <v>12297</v>
      </c>
    </row>
    <row r="6758" spans="1:18" ht="14.25" thickBot="1">
      <c r="A6758" s="33" t="s">
        <v>606</v>
      </c>
      <c r="B6758" s="47">
        <v>40878</v>
      </c>
      <c r="C6758" t="s">
        <v>118</v>
      </c>
      <c r="D6758" t="s">
        <v>607</v>
      </c>
      <c r="E6758" t="s">
        <v>44</v>
      </c>
      <c r="F6758" t="s">
        <v>618</v>
      </c>
      <c r="G6758" t="s">
        <v>47</v>
      </c>
      <c r="I6758" t="s">
        <v>609</v>
      </c>
      <c r="K6758" s="34" t="s">
        <v>11</v>
      </c>
      <c r="L6758" s="37" t="str">
        <f t="shared" si="480"/>
        <v/>
      </c>
      <c r="M6758" s="34" t="s">
        <v>11</v>
      </c>
      <c r="N6758" s="36" t="str">
        <f t="shared" si="481"/>
        <v/>
      </c>
      <c r="O6758" s="34"/>
      <c r="P6758" s="34">
        <v>3172000</v>
      </c>
      <c r="Q6758" s="37">
        <f t="shared" si="482"/>
        <v>3172</v>
      </c>
      <c r="R6758" s="34">
        <v>164246</v>
      </c>
    </row>
    <row r="6759" spans="1:18" ht="14.25" thickBot="1">
      <c r="A6759" s="33" t="s">
        <v>606</v>
      </c>
      <c r="B6759" s="47">
        <v>40878</v>
      </c>
      <c r="C6759" t="s">
        <v>118</v>
      </c>
      <c r="D6759" t="s">
        <v>607</v>
      </c>
      <c r="E6759" t="s">
        <v>44</v>
      </c>
      <c r="F6759" t="s">
        <v>620</v>
      </c>
      <c r="G6759" t="s">
        <v>67</v>
      </c>
      <c r="I6759" t="s">
        <v>609</v>
      </c>
      <c r="K6759" s="34" t="s">
        <v>11</v>
      </c>
      <c r="L6759" s="37" t="str">
        <f t="shared" si="480"/>
        <v/>
      </c>
      <c r="M6759" s="34" t="s">
        <v>11</v>
      </c>
      <c r="N6759" s="36" t="str">
        <f t="shared" si="481"/>
        <v/>
      </c>
      <c r="O6759" s="34"/>
      <c r="P6759" s="34">
        <v>219116</v>
      </c>
      <c r="Q6759" s="37">
        <f t="shared" si="482"/>
        <v>219</v>
      </c>
      <c r="R6759" s="34">
        <v>28800</v>
      </c>
    </row>
    <row r="6760" spans="1:18" ht="14.25" thickBot="1">
      <c r="A6760" s="33" t="s">
        <v>606</v>
      </c>
      <c r="B6760" s="47">
        <v>40878</v>
      </c>
      <c r="C6760" t="s">
        <v>118</v>
      </c>
      <c r="D6760" t="s">
        <v>607</v>
      </c>
      <c r="E6760" t="s">
        <v>44</v>
      </c>
      <c r="F6760" t="s">
        <v>621</v>
      </c>
      <c r="G6760" t="s">
        <v>50</v>
      </c>
      <c r="I6760" t="s">
        <v>609</v>
      </c>
      <c r="K6760" s="34">
        <v>2680000</v>
      </c>
      <c r="L6760" s="37">
        <f t="shared" si="480"/>
        <v>2680</v>
      </c>
      <c r="M6760" s="34">
        <v>432509</v>
      </c>
      <c r="N6760" s="36">
        <f t="shared" si="481"/>
        <v>161.3839552238806</v>
      </c>
      <c r="O6760" s="34"/>
      <c r="P6760" s="34">
        <v>30489520</v>
      </c>
      <c r="Q6760" s="37">
        <f t="shared" si="482"/>
        <v>30490</v>
      </c>
      <c r="R6760" s="34">
        <v>5479978</v>
      </c>
    </row>
    <row r="6761" spans="1:18" ht="14.25" thickBot="1">
      <c r="A6761" s="33" t="s">
        <v>606</v>
      </c>
      <c r="B6761" s="47">
        <v>40878</v>
      </c>
      <c r="C6761" t="s">
        <v>118</v>
      </c>
      <c r="D6761" t="s">
        <v>622</v>
      </c>
      <c r="E6761" t="s">
        <v>45</v>
      </c>
      <c r="F6761" t="s">
        <v>608</v>
      </c>
      <c r="G6761" t="s">
        <v>61</v>
      </c>
      <c r="I6761" t="s">
        <v>609</v>
      </c>
      <c r="K6761" s="34">
        <v>354570</v>
      </c>
      <c r="L6761" s="37">
        <f t="shared" si="480"/>
        <v>355</v>
      </c>
      <c r="M6761" s="34">
        <v>38518</v>
      </c>
      <c r="N6761" s="36">
        <f t="shared" si="481"/>
        <v>108.50140845070422</v>
      </c>
      <c r="O6761" s="34"/>
      <c r="P6761" s="34">
        <v>3645068</v>
      </c>
      <c r="Q6761" s="37">
        <f t="shared" si="482"/>
        <v>3645</v>
      </c>
      <c r="R6761" s="34">
        <v>409019</v>
      </c>
    </row>
    <row r="6762" spans="1:18" ht="14.25" thickBot="1">
      <c r="A6762" s="33" t="s">
        <v>606</v>
      </c>
      <c r="B6762" s="47">
        <v>40878</v>
      </c>
      <c r="C6762" t="s">
        <v>118</v>
      </c>
      <c r="D6762" t="s">
        <v>622</v>
      </c>
      <c r="E6762" t="s">
        <v>45</v>
      </c>
      <c r="F6762" t="s">
        <v>629</v>
      </c>
      <c r="G6762" t="s">
        <v>52</v>
      </c>
      <c r="I6762" t="s">
        <v>609</v>
      </c>
      <c r="K6762" s="34" t="s">
        <v>11</v>
      </c>
      <c r="L6762" s="37" t="str">
        <f t="shared" si="480"/>
        <v/>
      </c>
      <c r="M6762" s="34" t="s">
        <v>11</v>
      </c>
      <c r="N6762" s="36" t="str">
        <f t="shared" si="481"/>
        <v/>
      </c>
      <c r="O6762" s="34"/>
      <c r="P6762" s="34">
        <v>253200</v>
      </c>
      <c r="Q6762" s="37">
        <f t="shared" si="482"/>
        <v>253</v>
      </c>
      <c r="R6762" s="34">
        <v>13221</v>
      </c>
    </row>
    <row r="6763" spans="1:18" ht="14.25" thickBot="1">
      <c r="A6763" s="33" t="s">
        <v>606</v>
      </c>
      <c r="B6763" s="47">
        <v>40878</v>
      </c>
      <c r="C6763" t="s">
        <v>118</v>
      </c>
      <c r="D6763" t="s">
        <v>622</v>
      </c>
      <c r="E6763" t="s">
        <v>45</v>
      </c>
      <c r="F6763" t="s">
        <v>636</v>
      </c>
      <c r="G6763" t="s">
        <v>104</v>
      </c>
      <c r="I6763" t="s">
        <v>609</v>
      </c>
      <c r="K6763" s="34">
        <v>1002120</v>
      </c>
      <c r="L6763" s="37">
        <f t="shared" si="480"/>
        <v>1002</v>
      </c>
      <c r="M6763" s="34">
        <v>45511</v>
      </c>
      <c r="N6763" s="36">
        <f t="shared" si="481"/>
        <v>45.420159680638726</v>
      </c>
      <c r="O6763" s="34"/>
      <c r="P6763" s="34">
        <v>2483550</v>
      </c>
      <c r="Q6763" s="37">
        <f t="shared" si="482"/>
        <v>2484</v>
      </c>
      <c r="R6763" s="34">
        <v>119566</v>
      </c>
    </row>
    <row r="6764" spans="1:18" ht="14.25" thickBot="1">
      <c r="A6764" s="33" t="s">
        <v>606</v>
      </c>
      <c r="B6764" s="47">
        <v>40878</v>
      </c>
      <c r="C6764" t="s">
        <v>118</v>
      </c>
      <c r="D6764" t="s">
        <v>622</v>
      </c>
      <c r="E6764" t="s">
        <v>45</v>
      </c>
      <c r="F6764" t="s">
        <v>610</v>
      </c>
      <c r="G6764" t="s">
        <v>48</v>
      </c>
      <c r="I6764" t="s">
        <v>609</v>
      </c>
      <c r="K6764" s="34">
        <v>396826</v>
      </c>
      <c r="L6764" s="37">
        <f t="shared" si="480"/>
        <v>397</v>
      </c>
      <c r="M6764" s="34">
        <v>51554</v>
      </c>
      <c r="N6764" s="36">
        <f t="shared" si="481"/>
        <v>129.85894206549119</v>
      </c>
      <c r="O6764" s="34"/>
      <c r="P6764" s="34">
        <v>2861346</v>
      </c>
      <c r="Q6764" s="37">
        <f t="shared" si="482"/>
        <v>2861</v>
      </c>
      <c r="R6764" s="34">
        <v>296612</v>
      </c>
    </row>
    <row r="6765" spans="1:18" ht="14.25" thickBot="1">
      <c r="A6765" s="33" t="s">
        <v>606</v>
      </c>
      <c r="B6765" s="47">
        <v>40878</v>
      </c>
      <c r="C6765" t="s">
        <v>118</v>
      </c>
      <c r="D6765" t="s">
        <v>622</v>
      </c>
      <c r="E6765" t="s">
        <v>45</v>
      </c>
      <c r="F6765" t="s">
        <v>643</v>
      </c>
      <c r="G6765" t="s">
        <v>157</v>
      </c>
      <c r="I6765" t="s">
        <v>609</v>
      </c>
      <c r="K6765" s="34" t="s">
        <v>11</v>
      </c>
      <c r="L6765" s="37" t="str">
        <f t="shared" si="480"/>
        <v/>
      </c>
      <c r="M6765" s="34" t="s">
        <v>11</v>
      </c>
      <c r="N6765" s="36" t="str">
        <f t="shared" si="481"/>
        <v/>
      </c>
      <c r="O6765" s="34"/>
      <c r="P6765" s="34">
        <v>3750</v>
      </c>
      <c r="Q6765" s="37">
        <f t="shared" si="482"/>
        <v>4</v>
      </c>
      <c r="R6765" s="34">
        <v>205</v>
      </c>
    </row>
    <row r="6766" spans="1:18" ht="14.25" thickBot="1">
      <c r="A6766" s="33" t="s">
        <v>606</v>
      </c>
      <c r="B6766" s="47">
        <v>40878</v>
      </c>
      <c r="C6766" t="s">
        <v>118</v>
      </c>
      <c r="D6766" t="s">
        <v>622</v>
      </c>
      <c r="E6766" t="s">
        <v>45</v>
      </c>
      <c r="F6766" t="s">
        <v>614</v>
      </c>
      <c r="G6766" t="s">
        <v>53</v>
      </c>
      <c r="I6766" t="s">
        <v>609</v>
      </c>
      <c r="K6766" s="34">
        <v>11948</v>
      </c>
      <c r="L6766" s="37">
        <f t="shared" si="480"/>
        <v>12</v>
      </c>
      <c r="M6766" s="34">
        <v>2342</v>
      </c>
      <c r="N6766" s="36">
        <f t="shared" si="481"/>
        <v>195.16666666666666</v>
      </c>
      <c r="O6766" s="34"/>
      <c r="P6766" s="34">
        <v>48306</v>
      </c>
      <c r="Q6766" s="37">
        <f t="shared" si="482"/>
        <v>48</v>
      </c>
      <c r="R6766" s="34">
        <v>9645</v>
      </c>
    </row>
    <row r="6767" spans="1:18" ht="14.25" thickBot="1">
      <c r="A6767" s="33" t="s">
        <v>606</v>
      </c>
      <c r="B6767" s="47">
        <v>40878</v>
      </c>
      <c r="C6767" t="s">
        <v>118</v>
      </c>
      <c r="D6767" t="s">
        <v>622</v>
      </c>
      <c r="E6767" t="s">
        <v>45</v>
      </c>
      <c r="F6767" t="s">
        <v>624</v>
      </c>
      <c r="G6767" t="s">
        <v>63</v>
      </c>
      <c r="I6767" t="s">
        <v>609</v>
      </c>
      <c r="K6767" s="34" t="s">
        <v>11</v>
      </c>
      <c r="L6767" s="37" t="str">
        <f t="shared" si="480"/>
        <v/>
      </c>
      <c r="M6767" s="34" t="s">
        <v>11</v>
      </c>
      <c r="N6767" s="36" t="str">
        <f t="shared" si="481"/>
        <v/>
      </c>
      <c r="O6767" s="34"/>
      <c r="P6767" s="34">
        <v>24930</v>
      </c>
      <c r="Q6767" s="37">
        <f t="shared" si="482"/>
        <v>25</v>
      </c>
      <c r="R6767" s="34">
        <v>2007</v>
      </c>
    </row>
    <row r="6768" spans="1:18" ht="14.25" thickBot="1">
      <c r="A6768" s="33" t="s">
        <v>606</v>
      </c>
      <c r="B6768" s="47">
        <v>40878</v>
      </c>
      <c r="C6768" t="s">
        <v>118</v>
      </c>
      <c r="D6768" t="s">
        <v>622</v>
      </c>
      <c r="E6768" t="s">
        <v>45</v>
      </c>
      <c r="F6768" t="s">
        <v>635</v>
      </c>
      <c r="G6768" t="s">
        <v>65</v>
      </c>
      <c r="I6768" t="s">
        <v>609</v>
      </c>
      <c r="K6768" s="34" t="s">
        <v>11</v>
      </c>
      <c r="L6768" s="37" t="str">
        <f t="shared" si="480"/>
        <v/>
      </c>
      <c r="M6768" s="34" t="s">
        <v>11</v>
      </c>
      <c r="N6768" s="36" t="str">
        <f t="shared" si="481"/>
        <v/>
      </c>
      <c r="O6768" s="34"/>
      <c r="P6768" s="34">
        <v>165000</v>
      </c>
      <c r="Q6768" s="37">
        <f t="shared" si="482"/>
        <v>165</v>
      </c>
      <c r="R6768" s="34">
        <v>34107</v>
      </c>
    </row>
    <row r="6769" spans="1:18" ht="14.25" thickBot="1">
      <c r="A6769" s="33" t="s">
        <v>606</v>
      </c>
      <c r="B6769" s="47">
        <v>40878</v>
      </c>
      <c r="C6769" t="s">
        <v>118</v>
      </c>
      <c r="D6769" t="s">
        <v>622</v>
      </c>
      <c r="E6769" t="s">
        <v>45</v>
      </c>
      <c r="F6769" t="s">
        <v>616</v>
      </c>
      <c r="G6769" t="s">
        <v>60</v>
      </c>
      <c r="I6769" t="s">
        <v>609</v>
      </c>
      <c r="K6769" s="34">
        <v>33094</v>
      </c>
      <c r="L6769" s="37">
        <f t="shared" si="480"/>
        <v>33</v>
      </c>
      <c r="M6769" s="34">
        <v>4268</v>
      </c>
      <c r="N6769" s="36">
        <f t="shared" si="481"/>
        <v>129.33333333333334</v>
      </c>
      <c r="O6769" s="34"/>
      <c r="P6769" s="34">
        <v>4814016</v>
      </c>
      <c r="Q6769" s="37">
        <f t="shared" si="482"/>
        <v>4814</v>
      </c>
      <c r="R6769" s="34">
        <v>807245</v>
      </c>
    </row>
    <row r="6770" spans="1:18" ht="14.25" thickBot="1">
      <c r="A6770" s="33" t="s">
        <v>606</v>
      </c>
      <c r="B6770" s="47">
        <v>40878</v>
      </c>
      <c r="C6770" t="s">
        <v>118</v>
      </c>
      <c r="D6770" t="s">
        <v>622</v>
      </c>
      <c r="E6770" t="s">
        <v>45</v>
      </c>
      <c r="F6770" t="s">
        <v>617</v>
      </c>
      <c r="G6770" t="s">
        <v>64</v>
      </c>
      <c r="I6770" t="s">
        <v>609</v>
      </c>
      <c r="K6770" s="34">
        <v>42066</v>
      </c>
      <c r="L6770" s="37">
        <f t="shared" si="480"/>
        <v>42</v>
      </c>
      <c r="M6770" s="34">
        <v>1975</v>
      </c>
      <c r="N6770" s="36">
        <f t="shared" si="481"/>
        <v>47.023809523809526</v>
      </c>
      <c r="O6770" s="34"/>
      <c r="P6770" s="34">
        <v>241472</v>
      </c>
      <c r="Q6770" s="37">
        <f t="shared" si="482"/>
        <v>241</v>
      </c>
      <c r="R6770" s="34">
        <v>14970</v>
      </c>
    </row>
    <row r="6771" spans="1:18" ht="14.25" thickBot="1">
      <c r="A6771" s="33" t="s">
        <v>606</v>
      </c>
      <c r="B6771" s="47">
        <v>40878</v>
      </c>
      <c r="C6771" t="s">
        <v>118</v>
      </c>
      <c r="D6771" t="s">
        <v>622</v>
      </c>
      <c r="E6771" t="s">
        <v>45</v>
      </c>
      <c r="F6771" t="s">
        <v>625</v>
      </c>
      <c r="G6771" t="s">
        <v>66</v>
      </c>
      <c r="I6771" t="s">
        <v>609</v>
      </c>
      <c r="K6771" s="34">
        <v>68539</v>
      </c>
      <c r="L6771" s="37">
        <f t="shared" si="480"/>
        <v>69</v>
      </c>
      <c r="M6771" s="34">
        <v>9140</v>
      </c>
      <c r="N6771" s="36">
        <f t="shared" si="481"/>
        <v>132.46376811594203</v>
      </c>
      <c r="O6771" s="34"/>
      <c r="P6771" s="34">
        <v>3429768</v>
      </c>
      <c r="Q6771" s="37">
        <f t="shared" si="482"/>
        <v>3430</v>
      </c>
      <c r="R6771" s="34">
        <v>332740</v>
      </c>
    </row>
    <row r="6772" spans="1:18" ht="14.25" thickBot="1">
      <c r="A6772" s="33" t="s">
        <v>606</v>
      </c>
      <c r="B6772" s="47">
        <v>40878</v>
      </c>
      <c r="C6772" t="s">
        <v>118</v>
      </c>
      <c r="D6772" t="s">
        <v>622</v>
      </c>
      <c r="E6772" t="s">
        <v>45</v>
      </c>
      <c r="F6772" t="s">
        <v>618</v>
      </c>
      <c r="G6772" t="s">
        <v>47</v>
      </c>
      <c r="I6772" t="s">
        <v>609</v>
      </c>
      <c r="K6772" s="34" t="s">
        <v>11</v>
      </c>
      <c r="L6772" s="37" t="str">
        <f t="shared" si="480"/>
        <v/>
      </c>
      <c r="M6772" s="34" t="s">
        <v>11</v>
      </c>
      <c r="N6772" s="36" t="str">
        <f t="shared" si="481"/>
        <v/>
      </c>
      <c r="O6772" s="34"/>
      <c r="P6772" s="34">
        <v>696000</v>
      </c>
      <c r="Q6772" s="37">
        <f t="shared" si="482"/>
        <v>696</v>
      </c>
      <c r="R6772" s="34">
        <v>32139</v>
      </c>
    </row>
    <row r="6773" spans="1:18" ht="14.25" thickBot="1">
      <c r="A6773" s="33" t="s">
        <v>606</v>
      </c>
      <c r="B6773" s="47">
        <v>40878</v>
      </c>
      <c r="C6773" t="s">
        <v>118</v>
      </c>
      <c r="D6773" t="s">
        <v>622</v>
      </c>
      <c r="E6773" t="s">
        <v>45</v>
      </c>
      <c r="F6773" t="s">
        <v>645</v>
      </c>
      <c r="G6773" t="s">
        <v>304</v>
      </c>
      <c r="I6773" t="s">
        <v>609</v>
      </c>
      <c r="K6773" s="34" t="s">
        <v>11</v>
      </c>
      <c r="L6773" s="37" t="str">
        <f t="shared" si="480"/>
        <v/>
      </c>
      <c r="M6773" s="34" t="s">
        <v>11</v>
      </c>
      <c r="N6773" s="36" t="str">
        <f t="shared" si="481"/>
        <v/>
      </c>
      <c r="O6773" s="34"/>
      <c r="P6773" s="34">
        <v>178479</v>
      </c>
      <c r="Q6773" s="37">
        <f t="shared" si="482"/>
        <v>178</v>
      </c>
      <c r="R6773" s="34">
        <v>31340</v>
      </c>
    </row>
    <row r="6774" spans="1:18" ht="14.25" thickBot="1">
      <c r="A6774" s="33" t="s">
        <v>606</v>
      </c>
      <c r="B6774" s="47">
        <v>40878</v>
      </c>
      <c r="C6774" t="s">
        <v>118</v>
      </c>
      <c r="D6774" t="s">
        <v>622</v>
      </c>
      <c r="E6774" t="s">
        <v>45</v>
      </c>
      <c r="F6774" t="s">
        <v>620</v>
      </c>
      <c r="G6774" t="s">
        <v>67</v>
      </c>
      <c r="I6774" t="s">
        <v>609</v>
      </c>
      <c r="K6774" s="34">
        <v>23296</v>
      </c>
      <c r="L6774" s="37">
        <f t="shared" si="480"/>
        <v>23</v>
      </c>
      <c r="M6774" s="34">
        <v>3906</v>
      </c>
      <c r="N6774" s="36">
        <f t="shared" si="481"/>
        <v>169.82608695652175</v>
      </c>
      <c r="O6774" s="34"/>
      <c r="P6774" s="34">
        <v>23296</v>
      </c>
      <c r="Q6774" s="37">
        <f t="shared" si="482"/>
        <v>23</v>
      </c>
      <c r="R6774" s="34">
        <v>3906</v>
      </c>
    </row>
    <row r="6775" spans="1:18" ht="14.25" thickBot="1">
      <c r="A6775" s="33" t="s">
        <v>606</v>
      </c>
      <c r="B6775" s="47">
        <v>40878</v>
      </c>
      <c r="C6775" t="s">
        <v>118</v>
      </c>
      <c r="D6775" t="s">
        <v>622</v>
      </c>
      <c r="E6775" t="s">
        <v>45</v>
      </c>
      <c r="F6775" t="s">
        <v>621</v>
      </c>
      <c r="G6775" t="s">
        <v>50</v>
      </c>
      <c r="I6775" t="s">
        <v>609</v>
      </c>
      <c r="K6775" s="34" t="s">
        <v>11</v>
      </c>
      <c r="L6775" s="37" t="str">
        <f t="shared" si="480"/>
        <v/>
      </c>
      <c r="M6775" s="34" t="s">
        <v>11</v>
      </c>
      <c r="N6775" s="36" t="str">
        <f t="shared" si="481"/>
        <v/>
      </c>
      <c r="O6775" s="34"/>
      <c r="P6775" s="34">
        <v>560000</v>
      </c>
      <c r="Q6775" s="37">
        <f t="shared" si="482"/>
        <v>560</v>
      </c>
      <c r="R6775" s="34">
        <v>72155</v>
      </c>
    </row>
    <row r="6776" spans="1:18" ht="14.25" thickBot="1">
      <c r="A6776" s="33" t="s">
        <v>606</v>
      </c>
      <c r="B6776" s="47">
        <v>40878</v>
      </c>
      <c r="C6776" t="s">
        <v>118</v>
      </c>
      <c r="D6776" t="s">
        <v>622</v>
      </c>
      <c r="E6776" t="s">
        <v>45</v>
      </c>
      <c r="F6776" t="s">
        <v>626</v>
      </c>
      <c r="G6776" t="s">
        <v>62</v>
      </c>
      <c r="I6776" t="s">
        <v>609</v>
      </c>
      <c r="K6776" s="34" t="s">
        <v>11</v>
      </c>
      <c r="L6776" s="37" t="str">
        <f t="shared" si="480"/>
        <v/>
      </c>
      <c r="M6776" s="34" t="s">
        <v>11</v>
      </c>
      <c r="N6776" s="36" t="str">
        <f t="shared" si="481"/>
        <v/>
      </c>
      <c r="O6776" s="34"/>
      <c r="P6776" s="34">
        <v>102640</v>
      </c>
      <c r="Q6776" s="37">
        <f t="shared" si="482"/>
        <v>103</v>
      </c>
      <c r="R6776" s="34">
        <v>16607</v>
      </c>
    </row>
    <row r="6777" spans="1:18" ht="14.25" thickBot="1">
      <c r="A6777" s="33" t="s">
        <v>606</v>
      </c>
      <c r="B6777" s="47">
        <v>40878</v>
      </c>
      <c r="C6777" t="s">
        <v>118</v>
      </c>
      <c r="D6777" t="s">
        <v>622</v>
      </c>
      <c r="E6777" t="s">
        <v>45</v>
      </c>
      <c r="F6777" t="s">
        <v>646</v>
      </c>
      <c r="G6777" t="s">
        <v>74</v>
      </c>
      <c r="I6777" t="s">
        <v>609</v>
      </c>
      <c r="K6777" s="34" t="s">
        <v>11</v>
      </c>
      <c r="L6777" s="37" t="str">
        <f t="shared" si="480"/>
        <v/>
      </c>
      <c r="M6777" s="34" t="s">
        <v>11</v>
      </c>
      <c r="N6777" s="36" t="str">
        <f t="shared" si="481"/>
        <v/>
      </c>
      <c r="O6777" s="34"/>
      <c r="P6777" s="34">
        <v>11332</v>
      </c>
      <c r="Q6777" s="37">
        <f t="shared" si="482"/>
        <v>11</v>
      </c>
      <c r="R6777" s="34">
        <v>2395</v>
      </c>
    </row>
    <row r="6778" spans="1:18" ht="14.25" thickBot="1">
      <c r="A6778" s="33" t="s">
        <v>606</v>
      </c>
      <c r="B6778" s="47">
        <v>40878</v>
      </c>
      <c r="C6778" t="s">
        <v>118</v>
      </c>
      <c r="D6778" t="s">
        <v>622</v>
      </c>
      <c r="E6778" t="s">
        <v>45</v>
      </c>
      <c r="F6778" t="s">
        <v>647</v>
      </c>
      <c r="G6778" t="s">
        <v>382</v>
      </c>
      <c r="I6778" t="s">
        <v>609</v>
      </c>
      <c r="K6778" s="34">
        <v>65000</v>
      </c>
      <c r="L6778" s="37">
        <f t="shared" si="480"/>
        <v>65</v>
      </c>
      <c r="M6778" s="34">
        <v>4433</v>
      </c>
      <c r="N6778" s="36">
        <f t="shared" si="481"/>
        <v>68.2</v>
      </c>
      <c r="O6778" s="34"/>
      <c r="P6778" s="34">
        <v>135000</v>
      </c>
      <c r="Q6778" s="37">
        <f t="shared" si="482"/>
        <v>135</v>
      </c>
      <c r="R6778" s="34">
        <v>12633</v>
      </c>
    </row>
    <row r="6779" spans="1:18" ht="14.25" thickBot="1">
      <c r="A6779" s="33" t="s">
        <v>606</v>
      </c>
      <c r="B6779" s="47">
        <v>40878</v>
      </c>
      <c r="C6779" t="s">
        <v>118</v>
      </c>
      <c r="D6779" t="s">
        <v>622</v>
      </c>
      <c r="E6779" t="s">
        <v>45</v>
      </c>
      <c r="F6779" t="s">
        <v>627</v>
      </c>
      <c r="G6779" t="s">
        <v>59</v>
      </c>
      <c r="I6779" t="s">
        <v>609</v>
      </c>
      <c r="K6779" s="34">
        <v>26850</v>
      </c>
      <c r="L6779" s="37">
        <f t="shared" si="480"/>
        <v>27</v>
      </c>
      <c r="M6779" s="34">
        <v>1611</v>
      </c>
      <c r="N6779" s="36">
        <f t="shared" si="481"/>
        <v>59.666666666666664</v>
      </c>
      <c r="O6779" s="34"/>
      <c r="P6779" s="34">
        <v>194720</v>
      </c>
      <c r="Q6779" s="37">
        <f t="shared" si="482"/>
        <v>195</v>
      </c>
      <c r="R6779" s="34">
        <v>11682</v>
      </c>
    </row>
    <row r="6780" spans="1:18" ht="14.25" thickBot="1">
      <c r="A6780" s="33" t="s">
        <v>606</v>
      </c>
      <c r="B6780" s="47">
        <v>40878</v>
      </c>
      <c r="C6780" t="s">
        <v>118</v>
      </c>
      <c r="D6780" t="s">
        <v>622</v>
      </c>
      <c r="E6780" t="s">
        <v>45</v>
      </c>
      <c r="F6780" t="s">
        <v>648</v>
      </c>
      <c r="G6780" t="s">
        <v>649</v>
      </c>
      <c r="I6780" t="s">
        <v>609</v>
      </c>
      <c r="K6780" s="34" t="s">
        <v>11</v>
      </c>
      <c r="L6780" s="37" t="str">
        <f t="shared" si="480"/>
        <v/>
      </c>
      <c r="M6780" s="34" t="s">
        <v>11</v>
      </c>
      <c r="N6780" s="36" t="str">
        <f t="shared" si="481"/>
        <v/>
      </c>
      <c r="O6780" s="34"/>
      <c r="P6780" s="34">
        <v>627419</v>
      </c>
      <c r="Q6780" s="37">
        <f t="shared" si="482"/>
        <v>627</v>
      </c>
      <c r="R6780" s="34">
        <v>48510</v>
      </c>
    </row>
    <row r="6781" spans="1:18" ht="14.25" thickBot="1">
      <c r="A6781" s="33" t="s">
        <v>606</v>
      </c>
      <c r="B6781" s="47">
        <v>40878</v>
      </c>
      <c r="C6781" t="s">
        <v>118</v>
      </c>
      <c r="D6781" t="s">
        <v>628</v>
      </c>
      <c r="E6781" t="s">
        <v>43</v>
      </c>
      <c r="F6781" t="s">
        <v>608</v>
      </c>
      <c r="G6781" t="s">
        <v>61</v>
      </c>
      <c r="I6781" t="s">
        <v>609</v>
      </c>
      <c r="K6781" s="34">
        <v>1145352</v>
      </c>
      <c r="L6781" s="37">
        <f t="shared" si="480"/>
        <v>1145</v>
      </c>
      <c r="M6781" s="34">
        <v>162882</v>
      </c>
      <c r="N6781" s="36">
        <f t="shared" si="481"/>
        <v>142.25502183406113</v>
      </c>
      <c r="O6781" s="34"/>
      <c r="P6781" s="34">
        <v>1749496</v>
      </c>
      <c r="Q6781" s="37">
        <f t="shared" si="482"/>
        <v>1749</v>
      </c>
      <c r="R6781" s="34">
        <v>258132</v>
      </c>
    </row>
    <row r="6782" spans="1:18" ht="14.25" thickBot="1">
      <c r="A6782" s="33" t="s">
        <v>606</v>
      </c>
      <c r="B6782" s="47">
        <v>40878</v>
      </c>
      <c r="C6782" t="s">
        <v>118</v>
      </c>
      <c r="D6782" t="s">
        <v>628</v>
      </c>
      <c r="E6782" t="s">
        <v>43</v>
      </c>
      <c r="F6782" t="s">
        <v>610</v>
      </c>
      <c r="G6782" t="s">
        <v>48</v>
      </c>
      <c r="I6782" t="s">
        <v>609</v>
      </c>
      <c r="K6782" s="34">
        <v>348910</v>
      </c>
      <c r="L6782" s="37">
        <f t="shared" si="480"/>
        <v>349</v>
      </c>
      <c r="M6782" s="34">
        <v>42641</v>
      </c>
      <c r="N6782" s="36">
        <f t="shared" si="481"/>
        <v>122.18051575931231</v>
      </c>
      <c r="O6782" s="34"/>
      <c r="P6782" s="34">
        <v>575748</v>
      </c>
      <c r="Q6782" s="37">
        <f t="shared" si="482"/>
        <v>576</v>
      </c>
      <c r="R6782" s="34">
        <v>82481</v>
      </c>
    </row>
    <row r="6783" spans="1:18" ht="14.25" thickBot="1">
      <c r="A6783" s="33" t="s">
        <v>606</v>
      </c>
      <c r="B6783" s="47">
        <v>40878</v>
      </c>
      <c r="C6783" t="s">
        <v>118</v>
      </c>
      <c r="D6783" t="s">
        <v>628</v>
      </c>
      <c r="E6783" t="s">
        <v>43</v>
      </c>
      <c r="F6783" t="s">
        <v>612</v>
      </c>
      <c r="G6783" t="s">
        <v>57</v>
      </c>
      <c r="I6783" t="s">
        <v>609</v>
      </c>
      <c r="K6783" s="34" t="s">
        <v>11</v>
      </c>
      <c r="L6783" s="37" t="str">
        <f t="shared" si="480"/>
        <v/>
      </c>
      <c r="M6783" s="34" t="s">
        <v>11</v>
      </c>
      <c r="N6783" s="36" t="str">
        <f t="shared" si="481"/>
        <v/>
      </c>
      <c r="O6783" s="34"/>
      <c r="P6783" s="34">
        <v>3644960</v>
      </c>
      <c r="Q6783" s="37">
        <f t="shared" si="482"/>
        <v>3645</v>
      </c>
      <c r="R6783" s="34">
        <v>773693</v>
      </c>
    </row>
    <row r="6784" spans="1:18" ht="14.25" thickBot="1">
      <c r="A6784" s="33" t="s">
        <v>606</v>
      </c>
      <c r="B6784" s="47">
        <v>40878</v>
      </c>
      <c r="C6784" t="s">
        <v>118</v>
      </c>
      <c r="D6784" t="s">
        <v>628</v>
      </c>
      <c r="E6784" t="s">
        <v>43</v>
      </c>
      <c r="F6784" t="s">
        <v>614</v>
      </c>
      <c r="G6784" t="s">
        <v>53</v>
      </c>
      <c r="I6784" t="s">
        <v>609</v>
      </c>
      <c r="K6784" s="34">
        <v>95138</v>
      </c>
      <c r="L6784" s="37">
        <f t="shared" si="480"/>
        <v>95</v>
      </c>
      <c r="M6784" s="34">
        <v>14111</v>
      </c>
      <c r="N6784" s="36">
        <f t="shared" si="481"/>
        <v>148.53684210526316</v>
      </c>
      <c r="O6784" s="34"/>
      <c r="P6784" s="34">
        <v>205160</v>
      </c>
      <c r="Q6784" s="37">
        <f t="shared" si="482"/>
        <v>205</v>
      </c>
      <c r="R6784" s="34">
        <v>35021</v>
      </c>
    </row>
    <row r="6785" spans="1:18" ht="14.25" thickBot="1">
      <c r="A6785" s="33" t="s">
        <v>606</v>
      </c>
      <c r="B6785" s="47">
        <v>40878</v>
      </c>
      <c r="C6785" t="s">
        <v>118</v>
      </c>
      <c r="D6785" t="s">
        <v>628</v>
      </c>
      <c r="E6785" t="s">
        <v>43</v>
      </c>
      <c r="F6785" t="s">
        <v>616</v>
      </c>
      <c r="G6785" t="s">
        <v>60</v>
      </c>
      <c r="I6785" t="s">
        <v>609</v>
      </c>
      <c r="K6785" s="34">
        <v>9350</v>
      </c>
      <c r="L6785" s="37">
        <f t="shared" si="480"/>
        <v>9</v>
      </c>
      <c r="M6785" s="34">
        <v>2342</v>
      </c>
      <c r="N6785" s="36">
        <f t="shared" si="481"/>
        <v>260.22222222222223</v>
      </c>
      <c r="O6785" s="34"/>
      <c r="P6785" s="34">
        <v>244449</v>
      </c>
      <c r="Q6785" s="37">
        <f t="shared" si="482"/>
        <v>244</v>
      </c>
      <c r="R6785" s="34">
        <v>52329</v>
      </c>
    </row>
    <row r="6786" spans="1:18" ht="14.25" thickBot="1">
      <c r="A6786" s="33" t="s">
        <v>606</v>
      </c>
      <c r="B6786" s="47">
        <v>40878</v>
      </c>
      <c r="C6786" t="s">
        <v>118</v>
      </c>
      <c r="D6786" t="s">
        <v>628</v>
      </c>
      <c r="E6786" t="s">
        <v>43</v>
      </c>
      <c r="F6786" t="s">
        <v>626</v>
      </c>
      <c r="G6786" t="s">
        <v>62</v>
      </c>
      <c r="I6786" t="s">
        <v>609</v>
      </c>
      <c r="K6786" s="34">
        <v>98680</v>
      </c>
      <c r="L6786" s="37">
        <f t="shared" si="480"/>
        <v>99</v>
      </c>
      <c r="M6786" s="34">
        <v>14453</v>
      </c>
      <c r="N6786" s="36">
        <f t="shared" si="481"/>
        <v>145.98989898989899</v>
      </c>
      <c r="O6786" s="34"/>
      <c r="P6786" s="34">
        <v>160390</v>
      </c>
      <c r="Q6786" s="37">
        <f t="shared" si="482"/>
        <v>160</v>
      </c>
      <c r="R6786" s="34">
        <v>23499</v>
      </c>
    </row>
    <row r="6787" spans="1:18" ht="14.25" thickBot="1">
      <c r="A6787" s="33" t="s">
        <v>606</v>
      </c>
      <c r="B6787" s="47">
        <v>40878</v>
      </c>
      <c r="C6787" t="s">
        <v>118</v>
      </c>
      <c r="D6787" t="s">
        <v>631</v>
      </c>
      <c r="E6787" t="s">
        <v>42</v>
      </c>
      <c r="F6787" t="s">
        <v>610</v>
      </c>
      <c r="G6787" t="s">
        <v>48</v>
      </c>
      <c r="I6787" t="s">
        <v>609</v>
      </c>
      <c r="K6787" s="34">
        <v>18284</v>
      </c>
      <c r="L6787" s="37">
        <f t="shared" si="480"/>
        <v>18</v>
      </c>
      <c r="M6787" s="34">
        <v>2702</v>
      </c>
      <c r="N6787" s="36">
        <f t="shared" si="481"/>
        <v>150.11111111111111</v>
      </c>
      <c r="O6787" s="34"/>
      <c r="P6787" s="34">
        <v>848983</v>
      </c>
      <c r="Q6787" s="37">
        <f t="shared" si="482"/>
        <v>849</v>
      </c>
      <c r="R6787" s="34">
        <v>118868</v>
      </c>
    </row>
    <row r="6788" spans="1:18" ht="14.25" thickBot="1">
      <c r="A6788" s="33" t="s">
        <v>606</v>
      </c>
      <c r="B6788" s="47">
        <v>40878</v>
      </c>
      <c r="C6788" t="s">
        <v>118</v>
      </c>
      <c r="D6788" t="s">
        <v>631</v>
      </c>
      <c r="E6788" t="s">
        <v>42</v>
      </c>
      <c r="F6788" t="s">
        <v>614</v>
      </c>
      <c r="G6788" t="s">
        <v>53</v>
      </c>
      <c r="I6788" t="s">
        <v>609</v>
      </c>
      <c r="K6788" s="34" t="s">
        <v>11</v>
      </c>
      <c r="L6788" s="37" t="str">
        <f t="shared" si="480"/>
        <v/>
      </c>
      <c r="M6788" s="34" t="s">
        <v>11</v>
      </c>
      <c r="N6788" s="36" t="str">
        <f t="shared" si="481"/>
        <v/>
      </c>
      <c r="O6788" s="34"/>
      <c r="P6788" s="34">
        <v>10462</v>
      </c>
      <c r="Q6788" s="37">
        <f t="shared" si="482"/>
        <v>10</v>
      </c>
      <c r="R6788" s="34">
        <v>627</v>
      </c>
    </row>
    <row r="6789" spans="1:18" ht="14.25" thickBot="1">
      <c r="A6789" s="33" t="s">
        <v>606</v>
      </c>
      <c r="B6789" s="47">
        <v>40878</v>
      </c>
      <c r="C6789" t="s">
        <v>118</v>
      </c>
      <c r="D6789" t="s">
        <v>631</v>
      </c>
      <c r="E6789" t="s">
        <v>42</v>
      </c>
      <c r="F6789" t="s">
        <v>616</v>
      </c>
      <c r="G6789" t="s">
        <v>60</v>
      </c>
      <c r="I6789" t="s">
        <v>609</v>
      </c>
      <c r="K6789" s="34" t="s">
        <v>11</v>
      </c>
      <c r="L6789" s="37" t="str">
        <f t="shared" si="480"/>
        <v/>
      </c>
      <c r="M6789" s="34" t="s">
        <v>11</v>
      </c>
      <c r="N6789" s="36" t="str">
        <f t="shared" si="481"/>
        <v/>
      </c>
      <c r="O6789" s="34"/>
      <c r="P6789" s="34">
        <v>38725</v>
      </c>
      <c r="Q6789" s="37">
        <f t="shared" si="482"/>
        <v>39</v>
      </c>
      <c r="R6789" s="34">
        <v>9146</v>
      </c>
    </row>
    <row r="6790" spans="1:18" ht="14.25" thickBot="1">
      <c r="A6790" s="33" t="s">
        <v>606</v>
      </c>
      <c r="B6790" s="47">
        <v>40878</v>
      </c>
      <c r="C6790" t="s">
        <v>118</v>
      </c>
      <c r="D6790" t="s">
        <v>631</v>
      </c>
      <c r="E6790" t="s">
        <v>42</v>
      </c>
      <c r="F6790" t="s">
        <v>617</v>
      </c>
      <c r="G6790" t="s">
        <v>64</v>
      </c>
      <c r="I6790" t="s">
        <v>609</v>
      </c>
      <c r="K6790" s="34" t="s">
        <v>11</v>
      </c>
      <c r="L6790" s="37" t="str">
        <f t="shared" si="480"/>
        <v/>
      </c>
      <c r="M6790" s="34" t="s">
        <v>11</v>
      </c>
      <c r="N6790" s="36" t="str">
        <f t="shared" si="481"/>
        <v/>
      </c>
      <c r="O6790" s="34"/>
      <c r="P6790" s="34">
        <v>30545</v>
      </c>
      <c r="Q6790" s="37">
        <f t="shared" si="482"/>
        <v>31</v>
      </c>
      <c r="R6790" s="34">
        <v>1703</v>
      </c>
    </row>
    <row r="6791" spans="1:18" ht="14.25" thickBot="1">
      <c r="A6791" s="33" t="s">
        <v>606</v>
      </c>
      <c r="B6791" s="47">
        <v>40878</v>
      </c>
      <c r="C6791" t="s">
        <v>118</v>
      </c>
      <c r="D6791" t="s">
        <v>631</v>
      </c>
      <c r="E6791" t="s">
        <v>42</v>
      </c>
      <c r="F6791" t="s">
        <v>625</v>
      </c>
      <c r="G6791" t="s">
        <v>66</v>
      </c>
      <c r="I6791" t="s">
        <v>609</v>
      </c>
      <c r="K6791" s="34" t="s">
        <v>11</v>
      </c>
      <c r="L6791" s="37" t="str">
        <f t="shared" si="480"/>
        <v/>
      </c>
      <c r="M6791" s="34" t="s">
        <v>11</v>
      </c>
      <c r="N6791" s="36" t="str">
        <f t="shared" si="481"/>
        <v/>
      </c>
      <c r="O6791" s="34"/>
      <c r="P6791" s="34">
        <v>217990</v>
      </c>
      <c r="Q6791" s="37">
        <f t="shared" si="482"/>
        <v>218</v>
      </c>
      <c r="R6791" s="34">
        <v>37059</v>
      </c>
    </row>
    <row r="6792" spans="1:18" ht="14.25" thickBot="1">
      <c r="A6792" s="33" t="s">
        <v>606</v>
      </c>
      <c r="B6792" s="47">
        <v>40878</v>
      </c>
      <c r="C6792" t="s">
        <v>118</v>
      </c>
      <c r="D6792" t="s">
        <v>631</v>
      </c>
      <c r="E6792" t="s">
        <v>42</v>
      </c>
      <c r="F6792" t="s">
        <v>621</v>
      </c>
      <c r="G6792" t="s">
        <v>50</v>
      </c>
      <c r="I6792" t="s">
        <v>609</v>
      </c>
      <c r="K6792" s="34" t="s">
        <v>11</v>
      </c>
      <c r="L6792" s="37" t="str">
        <f t="shared" si="480"/>
        <v/>
      </c>
      <c r="M6792" s="34" t="s">
        <v>11</v>
      </c>
      <c r="N6792" s="36" t="str">
        <f t="shared" si="481"/>
        <v/>
      </c>
      <c r="O6792" s="34"/>
      <c r="P6792" s="34">
        <v>5342</v>
      </c>
      <c r="Q6792" s="37">
        <f t="shared" si="482"/>
        <v>5</v>
      </c>
      <c r="R6792" s="34">
        <v>844</v>
      </c>
    </row>
    <row r="6793" spans="1:18" ht="14.25" thickBot="1">
      <c r="A6793" s="33" t="s">
        <v>606</v>
      </c>
      <c r="B6793" s="47">
        <v>40878</v>
      </c>
      <c r="C6793" t="s">
        <v>118</v>
      </c>
      <c r="D6793" t="s">
        <v>631</v>
      </c>
      <c r="E6793" t="s">
        <v>42</v>
      </c>
      <c r="F6793" t="s">
        <v>626</v>
      </c>
      <c r="G6793" t="s">
        <v>62</v>
      </c>
      <c r="I6793" t="s">
        <v>609</v>
      </c>
      <c r="K6793" s="34" t="s">
        <v>11</v>
      </c>
      <c r="L6793" s="37" t="str">
        <f t="shared" si="480"/>
        <v/>
      </c>
      <c r="M6793" s="34" t="s">
        <v>11</v>
      </c>
      <c r="N6793" s="36" t="str">
        <f t="shared" si="481"/>
        <v/>
      </c>
      <c r="O6793" s="34"/>
      <c r="P6793" s="34">
        <v>46000</v>
      </c>
      <c r="Q6793" s="37">
        <f t="shared" si="482"/>
        <v>46</v>
      </c>
      <c r="R6793" s="34">
        <v>3568</v>
      </c>
    </row>
    <row r="6794" spans="1:18" ht="14.25" thickBot="1">
      <c r="A6794" s="33" t="s">
        <v>606</v>
      </c>
      <c r="B6794" s="47">
        <v>40878</v>
      </c>
      <c r="C6794" t="s">
        <v>118</v>
      </c>
      <c r="D6794" t="s">
        <v>631</v>
      </c>
      <c r="E6794" t="s">
        <v>42</v>
      </c>
      <c r="F6794" t="s">
        <v>630</v>
      </c>
      <c r="G6794" t="s">
        <v>49</v>
      </c>
      <c r="I6794" t="s">
        <v>609</v>
      </c>
      <c r="K6794" s="34">
        <v>9000</v>
      </c>
      <c r="L6794" s="37">
        <f t="shared" si="480"/>
        <v>9</v>
      </c>
      <c r="M6794" s="34">
        <v>1671</v>
      </c>
      <c r="N6794" s="36">
        <f t="shared" si="481"/>
        <v>185.66666666666666</v>
      </c>
      <c r="O6794" s="34"/>
      <c r="P6794" s="34">
        <v>227000</v>
      </c>
      <c r="Q6794" s="37">
        <f t="shared" si="482"/>
        <v>227</v>
      </c>
      <c r="R6794" s="34">
        <v>41954</v>
      </c>
    </row>
    <row r="6795" spans="1:18" ht="14.25" thickBot="1">
      <c r="A6795" s="33" t="s">
        <v>606</v>
      </c>
      <c r="B6795" s="47">
        <v>40878</v>
      </c>
      <c r="C6795" t="s">
        <v>118</v>
      </c>
      <c r="D6795" t="s">
        <v>632</v>
      </c>
      <c r="E6795" t="s">
        <v>39</v>
      </c>
      <c r="F6795" t="s">
        <v>623</v>
      </c>
      <c r="G6795" t="s">
        <v>56</v>
      </c>
      <c r="I6795" t="s">
        <v>609</v>
      </c>
      <c r="K6795" s="34" t="s">
        <v>11</v>
      </c>
      <c r="L6795" s="37" t="str">
        <f t="shared" si="480"/>
        <v/>
      </c>
      <c r="M6795" s="34" t="s">
        <v>11</v>
      </c>
      <c r="N6795" s="36" t="str">
        <f t="shared" si="481"/>
        <v/>
      </c>
      <c r="O6795" s="34"/>
      <c r="P6795" s="34">
        <v>18491</v>
      </c>
      <c r="Q6795" s="37">
        <f t="shared" si="482"/>
        <v>18</v>
      </c>
      <c r="R6795" s="34">
        <v>1783</v>
      </c>
    </row>
    <row r="6796" spans="1:18" ht="14.25" thickBot="1">
      <c r="A6796" s="33" t="s">
        <v>606</v>
      </c>
      <c r="B6796" s="47">
        <v>40878</v>
      </c>
      <c r="C6796" t="s">
        <v>118</v>
      </c>
      <c r="D6796" t="s">
        <v>632</v>
      </c>
      <c r="E6796" t="s">
        <v>39</v>
      </c>
      <c r="F6796" t="s">
        <v>614</v>
      </c>
      <c r="G6796" t="s">
        <v>53</v>
      </c>
      <c r="I6796" t="s">
        <v>609</v>
      </c>
      <c r="K6796" s="34">
        <v>21447</v>
      </c>
      <c r="L6796" s="37">
        <f t="shared" si="480"/>
        <v>21</v>
      </c>
      <c r="M6796" s="34">
        <v>3449</v>
      </c>
      <c r="N6796" s="36">
        <f t="shared" si="481"/>
        <v>164.23809523809524</v>
      </c>
      <c r="O6796" s="34"/>
      <c r="P6796" s="34">
        <v>261273</v>
      </c>
      <c r="Q6796" s="37">
        <f t="shared" si="482"/>
        <v>261</v>
      </c>
      <c r="R6796" s="34">
        <v>51508</v>
      </c>
    </row>
    <row r="6797" spans="1:18" ht="14.25" thickBot="1">
      <c r="A6797" s="33" t="s">
        <v>606</v>
      </c>
      <c r="B6797" s="47">
        <v>40878</v>
      </c>
      <c r="C6797" t="s">
        <v>118</v>
      </c>
      <c r="D6797" t="s">
        <v>632</v>
      </c>
      <c r="E6797" t="s">
        <v>39</v>
      </c>
      <c r="F6797" t="s">
        <v>650</v>
      </c>
      <c r="G6797" t="s">
        <v>212</v>
      </c>
      <c r="I6797" t="s">
        <v>609</v>
      </c>
      <c r="K6797" s="34" t="s">
        <v>11</v>
      </c>
      <c r="L6797" s="37" t="str">
        <f t="shared" si="480"/>
        <v/>
      </c>
      <c r="M6797" s="34" t="s">
        <v>11</v>
      </c>
      <c r="N6797" s="36" t="str">
        <f t="shared" si="481"/>
        <v/>
      </c>
      <c r="O6797" s="34"/>
      <c r="P6797" s="34">
        <v>10390</v>
      </c>
      <c r="Q6797" s="37">
        <f t="shared" si="482"/>
        <v>10</v>
      </c>
      <c r="R6797" s="34">
        <v>2670</v>
      </c>
    </row>
    <row r="6798" spans="1:18" ht="14.25" thickBot="1">
      <c r="A6798" s="33" t="s">
        <v>606</v>
      </c>
      <c r="B6798" s="47">
        <v>40878</v>
      </c>
      <c r="C6798" t="s">
        <v>118</v>
      </c>
      <c r="D6798" t="s">
        <v>633</v>
      </c>
      <c r="E6798" t="s">
        <v>35</v>
      </c>
      <c r="F6798" t="s">
        <v>610</v>
      </c>
      <c r="G6798" t="s">
        <v>48</v>
      </c>
      <c r="I6798" t="s">
        <v>609</v>
      </c>
      <c r="K6798" s="34">
        <v>108880</v>
      </c>
      <c r="L6798" s="37">
        <f t="shared" si="480"/>
        <v>109</v>
      </c>
      <c r="M6798" s="34">
        <v>14987</v>
      </c>
      <c r="N6798" s="36">
        <f t="shared" si="481"/>
        <v>137.49541284403671</v>
      </c>
      <c r="O6798" s="34"/>
      <c r="P6798" s="34">
        <v>121176</v>
      </c>
      <c r="Q6798" s="37">
        <f t="shared" si="482"/>
        <v>121</v>
      </c>
      <c r="R6798" s="34">
        <v>16324</v>
      </c>
    </row>
    <row r="6799" spans="1:18" ht="14.25" thickBot="1">
      <c r="A6799" s="33" t="s">
        <v>606</v>
      </c>
      <c r="B6799" s="47">
        <v>40878</v>
      </c>
      <c r="C6799" t="s">
        <v>118</v>
      </c>
      <c r="D6799" t="s">
        <v>633</v>
      </c>
      <c r="E6799" t="s">
        <v>35</v>
      </c>
      <c r="F6799" t="s">
        <v>614</v>
      </c>
      <c r="G6799" t="s">
        <v>53</v>
      </c>
      <c r="I6799" t="s">
        <v>609</v>
      </c>
      <c r="K6799" s="34">
        <v>5850</v>
      </c>
      <c r="L6799" s="37">
        <f t="shared" si="480"/>
        <v>6</v>
      </c>
      <c r="M6799" s="34">
        <v>857</v>
      </c>
      <c r="N6799" s="36">
        <f t="shared" si="481"/>
        <v>142.83333333333334</v>
      </c>
      <c r="O6799" s="34"/>
      <c r="P6799" s="34">
        <v>24393</v>
      </c>
      <c r="Q6799" s="37">
        <f t="shared" si="482"/>
        <v>24</v>
      </c>
      <c r="R6799" s="34">
        <v>7608</v>
      </c>
    </row>
    <row r="6800" spans="1:18" ht="14.25" thickBot="1">
      <c r="A6800" s="33" t="s">
        <v>606</v>
      </c>
      <c r="B6800" s="47">
        <v>40878</v>
      </c>
      <c r="C6800" t="s">
        <v>118</v>
      </c>
      <c r="D6800" t="s">
        <v>633</v>
      </c>
      <c r="E6800" t="s">
        <v>35</v>
      </c>
      <c r="F6800" t="s">
        <v>620</v>
      </c>
      <c r="G6800" t="s">
        <v>67</v>
      </c>
      <c r="I6800" t="s">
        <v>609</v>
      </c>
      <c r="K6800" s="34" t="s">
        <v>11</v>
      </c>
      <c r="L6800" s="37" t="str">
        <f t="shared" si="480"/>
        <v/>
      </c>
      <c r="M6800" s="34" t="s">
        <v>11</v>
      </c>
      <c r="N6800" s="36" t="str">
        <f t="shared" si="481"/>
        <v/>
      </c>
      <c r="O6800" s="34"/>
      <c r="P6800" s="34">
        <v>16918</v>
      </c>
      <c r="Q6800" s="37">
        <f t="shared" si="482"/>
        <v>17</v>
      </c>
      <c r="R6800" s="34">
        <v>2016</v>
      </c>
    </row>
    <row r="6801" spans="1:18" ht="14.25" thickBot="1">
      <c r="A6801" s="33" t="s">
        <v>606</v>
      </c>
      <c r="B6801" s="47">
        <v>40878</v>
      </c>
      <c r="C6801" t="s">
        <v>118</v>
      </c>
      <c r="D6801" t="s">
        <v>651</v>
      </c>
      <c r="E6801" t="s">
        <v>40</v>
      </c>
      <c r="F6801" t="s">
        <v>625</v>
      </c>
      <c r="G6801" t="s">
        <v>66</v>
      </c>
      <c r="I6801" t="s">
        <v>609</v>
      </c>
      <c r="K6801" s="34" t="s">
        <v>11</v>
      </c>
      <c r="L6801" s="37" t="str">
        <f t="shared" si="480"/>
        <v/>
      </c>
      <c r="M6801" s="34" t="s">
        <v>11</v>
      </c>
      <c r="N6801" s="36" t="str">
        <f t="shared" si="481"/>
        <v/>
      </c>
      <c r="O6801" s="34"/>
      <c r="P6801" s="34">
        <v>41212</v>
      </c>
      <c r="Q6801" s="37">
        <f t="shared" si="482"/>
        <v>41</v>
      </c>
      <c r="R6801" s="34">
        <v>5402</v>
      </c>
    </row>
    <row r="6802" spans="1:18" ht="14.25" thickBot="1">
      <c r="A6802" s="33" t="s">
        <v>606</v>
      </c>
      <c r="B6802" s="47">
        <v>40878</v>
      </c>
      <c r="C6802" t="s">
        <v>118</v>
      </c>
      <c r="D6802" t="s">
        <v>634</v>
      </c>
      <c r="E6802" t="s">
        <v>38</v>
      </c>
      <c r="F6802" t="s">
        <v>614</v>
      </c>
      <c r="G6802" t="s">
        <v>53</v>
      </c>
      <c r="I6802" t="s">
        <v>609</v>
      </c>
      <c r="K6802" s="34" t="s">
        <v>11</v>
      </c>
      <c r="L6802" s="37" t="str">
        <f t="shared" si="480"/>
        <v/>
      </c>
      <c r="M6802" s="34" t="s">
        <v>11</v>
      </c>
      <c r="N6802" s="36" t="str">
        <f t="shared" si="481"/>
        <v/>
      </c>
      <c r="O6802" s="34"/>
      <c r="P6802" s="34">
        <v>998</v>
      </c>
      <c r="Q6802" s="37">
        <f t="shared" si="482"/>
        <v>1</v>
      </c>
      <c r="R6802" s="34">
        <v>341</v>
      </c>
    </row>
    <row r="6803" spans="1:18" ht="14.25" thickBot="1">
      <c r="A6803" s="33" t="s">
        <v>606</v>
      </c>
      <c r="B6803" s="47">
        <v>40878</v>
      </c>
      <c r="C6803" t="s">
        <v>118</v>
      </c>
      <c r="D6803" t="s">
        <v>634</v>
      </c>
      <c r="E6803" t="s">
        <v>38</v>
      </c>
      <c r="F6803" t="s">
        <v>635</v>
      </c>
      <c r="G6803" t="s">
        <v>65</v>
      </c>
      <c r="I6803" t="s">
        <v>609</v>
      </c>
      <c r="K6803" s="34">
        <v>20682</v>
      </c>
      <c r="L6803" s="37">
        <f t="shared" si="480"/>
        <v>21</v>
      </c>
      <c r="M6803" s="34">
        <v>4114</v>
      </c>
      <c r="N6803" s="36">
        <f t="shared" si="481"/>
        <v>195.9047619047619</v>
      </c>
      <c r="O6803" s="34"/>
      <c r="P6803" s="34">
        <v>125872</v>
      </c>
      <c r="Q6803" s="37">
        <f t="shared" si="482"/>
        <v>126</v>
      </c>
      <c r="R6803" s="34">
        <v>32949</v>
      </c>
    </row>
    <row r="6804" spans="1:18" ht="14.25" thickBot="1">
      <c r="A6804" s="33" t="s">
        <v>606</v>
      </c>
      <c r="B6804" s="47">
        <v>40878</v>
      </c>
      <c r="C6804" t="s">
        <v>118</v>
      </c>
      <c r="D6804" t="s">
        <v>652</v>
      </c>
      <c r="E6804" t="s">
        <v>34</v>
      </c>
      <c r="F6804" t="s">
        <v>646</v>
      </c>
      <c r="G6804" t="s">
        <v>74</v>
      </c>
      <c r="I6804" t="s">
        <v>609</v>
      </c>
      <c r="K6804" s="34" t="s">
        <v>11</v>
      </c>
      <c r="L6804" s="37" t="str">
        <f t="shared" si="480"/>
        <v/>
      </c>
      <c r="M6804" s="34" t="s">
        <v>11</v>
      </c>
      <c r="N6804" s="36" t="str">
        <f t="shared" si="481"/>
        <v/>
      </c>
      <c r="O6804" s="34"/>
      <c r="P6804" s="34">
        <v>17661</v>
      </c>
      <c r="Q6804" s="37">
        <f t="shared" si="482"/>
        <v>18</v>
      </c>
      <c r="R6804" s="34">
        <v>4488</v>
      </c>
    </row>
    <row r="6805" spans="1:18" ht="14.25" thickBot="1">
      <c r="A6805" s="33" t="s">
        <v>606</v>
      </c>
      <c r="B6805" s="47">
        <v>40878</v>
      </c>
      <c r="C6805" t="s">
        <v>118</v>
      </c>
      <c r="D6805" t="s">
        <v>636</v>
      </c>
      <c r="E6805" t="s">
        <v>69</v>
      </c>
      <c r="F6805" t="s">
        <v>608</v>
      </c>
      <c r="G6805" t="s">
        <v>61</v>
      </c>
      <c r="I6805" t="s">
        <v>609</v>
      </c>
      <c r="K6805" s="34" t="s">
        <v>11</v>
      </c>
      <c r="L6805" s="37" t="str">
        <f t="shared" si="480"/>
        <v/>
      </c>
      <c r="M6805" s="34" t="s">
        <v>11</v>
      </c>
      <c r="N6805" s="36" t="str">
        <f t="shared" si="481"/>
        <v/>
      </c>
      <c r="O6805" s="34"/>
      <c r="P6805" s="34">
        <v>49180</v>
      </c>
      <c r="Q6805" s="37">
        <f t="shared" si="482"/>
        <v>49</v>
      </c>
      <c r="R6805" s="34">
        <v>8303</v>
      </c>
    </row>
    <row r="6806" spans="1:18" ht="14.25" thickBot="1">
      <c r="A6806" s="33" t="s">
        <v>606</v>
      </c>
      <c r="B6806" s="47">
        <v>40878</v>
      </c>
      <c r="C6806" t="s">
        <v>118</v>
      </c>
      <c r="D6806" t="s">
        <v>636</v>
      </c>
      <c r="E6806" t="s">
        <v>69</v>
      </c>
      <c r="F6806" t="s">
        <v>610</v>
      </c>
      <c r="G6806" t="s">
        <v>48</v>
      </c>
      <c r="I6806" t="s">
        <v>609</v>
      </c>
      <c r="K6806" s="34" t="s">
        <v>11</v>
      </c>
      <c r="L6806" s="37" t="str">
        <f t="shared" si="480"/>
        <v/>
      </c>
      <c r="M6806" s="34" t="s">
        <v>11</v>
      </c>
      <c r="N6806" s="36" t="str">
        <f t="shared" si="481"/>
        <v/>
      </c>
      <c r="O6806" s="34"/>
      <c r="P6806" s="34">
        <v>161170</v>
      </c>
      <c r="Q6806" s="37">
        <f t="shared" si="482"/>
        <v>161</v>
      </c>
      <c r="R6806" s="34">
        <v>34442</v>
      </c>
    </row>
    <row r="6807" spans="1:18" ht="14.25" thickBot="1">
      <c r="A6807" s="33" t="s">
        <v>606</v>
      </c>
      <c r="B6807" s="47">
        <v>40878</v>
      </c>
      <c r="C6807" t="s">
        <v>118</v>
      </c>
      <c r="D6807" t="s">
        <v>636</v>
      </c>
      <c r="E6807" t="s">
        <v>69</v>
      </c>
      <c r="F6807" t="s">
        <v>616</v>
      </c>
      <c r="G6807" t="s">
        <v>60</v>
      </c>
      <c r="I6807" t="s">
        <v>609</v>
      </c>
      <c r="K6807" s="34" t="s">
        <v>11</v>
      </c>
      <c r="L6807" s="37" t="str">
        <f t="shared" si="480"/>
        <v/>
      </c>
      <c r="M6807" s="34" t="s">
        <v>11</v>
      </c>
      <c r="N6807" s="36" t="str">
        <f t="shared" si="481"/>
        <v/>
      </c>
      <c r="O6807" s="34"/>
      <c r="P6807" s="34">
        <v>22560</v>
      </c>
      <c r="Q6807" s="37">
        <f t="shared" si="482"/>
        <v>23</v>
      </c>
      <c r="R6807" s="34">
        <v>7913</v>
      </c>
    </row>
    <row r="6808" spans="1:18" ht="14.25" thickBot="1">
      <c r="A6808" s="33" t="s">
        <v>606</v>
      </c>
      <c r="B6808" s="47">
        <v>40878</v>
      </c>
      <c r="C6808" t="s">
        <v>118</v>
      </c>
      <c r="D6808" t="s">
        <v>636</v>
      </c>
      <c r="E6808" t="s">
        <v>69</v>
      </c>
      <c r="F6808" t="s">
        <v>653</v>
      </c>
      <c r="G6808" t="s">
        <v>654</v>
      </c>
      <c r="I6808" t="s">
        <v>609</v>
      </c>
      <c r="K6808" s="34" t="s">
        <v>11</v>
      </c>
      <c r="L6808" s="37" t="str">
        <f t="shared" si="480"/>
        <v/>
      </c>
      <c r="M6808" s="34" t="s">
        <v>11</v>
      </c>
      <c r="N6808" s="36" t="str">
        <f t="shared" si="481"/>
        <v/>
      </c>
      <c r="O6808" s="34"/>
      <c r="P6808" s="34">
        <v>22353</v>
      </c>
      <c r="Q6808" s="37">
        <f t="shared" si="482"/>
        <v>22</v>
      </c>
      <c r="R6808" s="34">
        <v>4373</v>
      </c>
    </row>
    <row r="6809" spans="1:18" ht="14.25" thickBot="1">
      <c r="A6809" s="33" t="s">
        <v>606</v>
      </c>
      <c r="B6809" s="47">
        <v>40878</v>
      </c>
      <c r="C6809" t="s">
        <v>118</v>
      </c>
      <c r="D6809" t="s">
        <v>637</v>
      </c>
      <c r="E6809" t="s">
        <v>71</v>
      </c>
      <c r="F6809" t="s">
        <v>629</v>
      </c>
      <c r="G6809" t="s">
        <v>52</v>
      </c>
      <c r="I6809" t="s">
        <v>609</v>
      </c>
      <c r="K6809" s="34" t="s">
        <v>11</v>
      </c>
      <c r="L6809" s="37" t="str">
        <f t="shared" si="480"/>
        <v/>
      </c>
      <c r="M6809" s="34" t="s">
        <v>11</v>
      </c>
      <c r="N6809" s="36" t="str">
        <f t="shared" si="481"/>
        <v/>
      </c>
      <c r="O6809" s="34"/>
      <c r="P6809" s="34">
        <v>39940</v>
      </c>
      <c r="Q6809" s="37">
        <f t="shared" si="482"/>
        <v>40</v>
      </c>
      <c r="R6809" s="34">
        <v>2388</v>
      </c>
    </row>
    <row r="6810" spans="1:18" ht="14.25" thickBot="1">
      <c r="A6810" s="33" t="s">
        <v>606</v>
      </c>
      <c r="B6810" s="47">
        <v>40878</v>
      </c>
      <c r="C6810" t="s">
        <v>118</v>
      </c>
      <c r="D6810" t="s">
        <v>655</v>
      </c>
      <c r="E6810" t="s">
        <v>262</v>
      </c>
      <c r="F6810" t="s">
        <v>610</v>
      </c>
      <c r="G6810" t="s">
        <v>48</v>
      </c>
      <c r="I6810" t="s">
        <v>609</v>
      </c>
      <c r="K6810" s="34" t="s">
        <v>11</v>
      </c>
      <c r="L6810" s="37" t="str">
        <f t="shared" si="480"/>
        <v/>
      </c>
      <c r="M6810" s="34" t="s">
        <v>11</v>
      </c>
      <c r="N6810" s="36" t="str">
        <f t="shared" si="481"/>
        <v/>
      </c>
      <c r="O6810" s="34"/>
      <c r="P6810" s="34">
        <v>1454</v>
      </c>
      <c r="Q6810" s="37">
        <f t="shared" si="482"/>
        <v>1</v>
      </c>
      <c r="R6810" s="34">
        <v>759</v>
      </c>
    </row>
    <row r="6811" spans="1:18" ht="14.25" thickBot="1">
      <c r="A6811" s="33" t="s">
        <v>606</v>
      </c>
      <c r="B6811" s="47">
        <v>40878</v>
      </c>
      <c r="C6811" t="s">
        <v>118</v>
      </c>
      <c r="D6811" t="s">
        <v>638</v>
      </c>
      <c r="E6811" t="s">
        <v>70</v>
      </c>
      <c r="F6811" t="s">
        <v>608</v>
      </c>
      <c r="G6811" t="s">
        <v>61</v>
      </c>
      <c r="I6811" t="s">
        <v>609</v>
      </c>
      <c r="K6811" s="34" t="s">
        <v>11</v>
      </c>
      <c r="L6811" s="37" t="str">
        <f t="shared" ref="L6811:L6820" si="483">IF(ISERROR(ROUND(K6811*0.001,0))=TRUE,"",(ROUND(K6811*0.001,0)))</f>
        <v/>
      </c>
      <c r="M6811" s="34" t="s">
        <v>11</v>
      </c>
      <c r="N6811" s="36" t="str">
        <f t="shared" ref="N6811:N6820" si="484">IF(ISERROR(M6811/L6811)=TRUE,"",(M6811/L6811))</f>
        <v/>
      </c>
      <c r="O6811" s="34"/>
      <c r="P6811" s="34">
        <v>17086</v>
      </c>
      <c r="Q6811" s="37">
        <f t="shared" ref="Q6811:Q6820" si="485">IF(ISERROR(ROUND(P6811*0.001,0))=TRUE,"",(ROUND(P6811*0.001,0)))</f>
        <v>17</v>
      </c>
      <c r="R6811" s="34">
        <v>5166</v>
      </c>
    </row>
    <row r="6812" spans="1:18" ht="14.25" thickBot="1">
      <c r="A6812" s="33" t="s">
        <v>606</v>
      </c>
      <c r="B6812" s="47">
        <v>40878</v>
      </c>
      <c r="C6812" t="s">
        <v>118</v>
      </c>
      <c r="D6812" t="s">
        <v>638</v>
      </c>
      <c r="E6812" t="s">
        <v>70</v>
      </c>
      <c r="F6812" t="s">
        <v>610</v>
      </c>
      <c r="G6812" t="s">
        <v>48</v>
      </c>
      <c r="I6812" t="s">
        <v>609</v>
      </c>
      <c r="K6812" s="34">
        <v>11368</v>
      </c>
      <c r="L6812" s="37">
        <f t="shared" si="483"/>
        <v>11</v>
      </c>
      <c r="M6812" s="34">
        <v>1893</v>
      </c>
      <c r="N6812" s="36">
        <f t="shared" si="484"/>
        <v>172.09090909090909</v>
      </c>
      <c r="O6812" s="34"/>
      <c r="P6812" s="34">
        <v>11368</v>
      </c>
      <c r="Q6812" s="37">
        <f t="shared" si="485"/>
        <v>11</v>
      </c>
      <c r="R6812" s="34">
        <v>1893</v>
      </c>
    </row>
    <row r="6813" spans="1:18" ht="14.25" thickBot="1">
      <c r="A6813" s="33" t="s">
        <v>606</v>
      </c>
      <c r="B6813" s="47">
        <v>40878</v>
      </c>
      <c r="C6813" t="s">
        <v>118</v>
      </c>
      <c r="D6813" t="s">
        <v>638</v>
      </c>
      <c r="E6813" t="s">
        <v>70</v>
      </c>
      <c r="F6813" t="s">
        <v>620</v>
      </c>
      <c r="G6813" t="s">
        <v>67</v>
      </c>
      <c r="I6813" t="s">
        <v>609</v>
      </c>
      <c r="K6813" s="34" t="s">
        <v>11</v>
      </c>
      <c r="L6813" s="37" t="str">
        <f t="shared" si="483"/>
        <v/>
      </c>
      <c r="M6813" s="34" t="s">
        <v>11</v>
      </c>
      <c r="N6813" s="36" t="str">
        <f t="shared" si="484"/>
        <v/>
      </c>
      <c r="O6813" s="34"/>
      <c r="P6813" s="34">
        <v>20230</v>
      </c>
      <c r="Q6813" s="37">
        <f t="shared" si="485"/>
        <v>20</v>
      </c>
      <c r="R6813" s="34">
        <v>1331</v>
      </c>
    </row>
    <row r="6814" spans="1:18" ht="14.25" thickBot="1">
      <c r="A6814" s="33" t="s">
        <v>606</v>
      </c>
      <c r="B6814" s="47">
        <v>40878</v>
      </c>
      <c r="C6814" t="s">
        <v>118</v>
      </c>
      <c r="D6814" t="s">
        <v>639</v>
      </c>
      <c r="E6814" t="s">
        <v>72</v>
      </c>
      <c r="F6814" t="s">
        <v>610</v>
      </c>
      <c r="G6814" t="s">
        <v>48</v>
      </c>
      <c r="I6814" t="s">
        <v>609</v>
      </c>
      <c r="K6814" s="34" t="s">
        <v>11</v>
      </c>
      <c r="L6814" s="37" t="str">
        <f t="shared" si="483"/>
        <v/>
      </c>
      <c r="M6814" s="34" t="s">
        <v>11</v>
      </c>
      <c r="N6814" s="36" t="str">
        <f t="shared" si="484"/>
        <v/>
      </c>
      <c r="O6814" s="34"/>
      <c r="P6814" s="34">
        <v>11465</v>
      </c>
      <c r="Q6814" s="37">
        <f t="shared" si="485"/>
        <v>11</v>
      </c>
      <c r="R6814" s="34">
        <v>2712</v>
      </c>
    </row>
    <row r="6815" spans="1:18" ht="14.25" thickBot="1">
      <c r="A6815" s="33" t="s">
        <v>606</v>
      </c>
      <c r="B6815" s="47">
        <v>40878</v>
      </c>
      <c r="C6815" t="s">
        <v>118</v>
      </c>
      <c r="D6815" t="s">
        <v>639</v>
      </c>
      <c r="E6815" t="s">
        <v>72</v>
      </c>
      <c r="F6815" t="s">
        <v>614</v>
      </c>
      <c r="G6815" t="s">
        <v>53</v>
      </c>
      <c r="I6815" t="s">
        <v>609</v>
      </c>
      <c r="K6815" s="34" t="s">
        <v>11</v>
      </c>
      <c r="L6815" s="37" t="str">
        <f t="shared" si="483"/>
        <v/>
      </c>
      <c r="M6815" s="34" t="s">
        <v>11</v>
      </c>
      <c r="N6815" s="36" t="str">
        <f t="shared" si="484"/>
        <v/>
      </c>
      <c r="O6815" s="34"/>
      <c r="P6815" s="34">
        <v>241140</v>
      </c>
      <c r="Q6815" s="37">
        <f t="shared" si="485"/>
        <v>241</v>
      </c>
      <c r="R6815" s="34">
        <v>26069</v>
      </c>
    </row>
    <row r="6816" spans="1:18" ht="14.25" thickBot="1">
      <c r="A6816" s="33" t="s">
        <v>606</v>
      </c>
      <c r="B6816" s="47">
        <v>40878</v>
      </c>
      <c r="C6816" t="s">
        <v>118</v>
      </c>
      <c r="D6816" t="s">
        <v>640</v>
      </c>
      <c r="E6816" t="s">
        <v>37</v>
      </c>
      <c r="F6816" t="s">
        <v>625</v>
      </c>
      <c r="G6816" t="s">
        <v>66</v>
      </c>
      <c r="I6816" t="s">
        <v>609</v>
      </c>
      <c r="K6816" s="34">
        <v>8715</v>
      </c>
      <c r="L6816" s="37">
        <f t="shared" si="483"/>
        <v>9</v>
      </c>
      <c r="M6816" s="34">
        <v>1241</v>
      </c>
      <c r="N6816" s="36">
        <f t="shared" si="484"/>
        <v>137.88888888888889</v>
      </c>
      <c r="O6816" s="34"/>
      <c r="P6816" s="34">
        <v>8715</v>
      </c>
      <c r="Q6816" s="37">
        <f t="shared" si="485"/>
        <v>9</v>
      </c>
      <c r="R6816" s="34">
        <v>1241</v>
      </c>
    </row>
    <row r="6817" spans="1:18" ht="14.25" thickBot="1">
      <c r="A6817" s="33" t="s">
        <v>606</v>
      </c>
      <c r="B6817" s="47">
        <v>40878</v>
      </c>
      <c r="C6817" t="s">
        <v>118</v>
      </c>
      <c r="D6817" t="s">
        <v>656</v>
      </c>
      <c r="E6817" t="s">
        <v>316</v>
      </c>
      <c r="F6817" t="s">
        <v>616</v>
      </c>
      <c r="G6817" t="s">
        <v>60</v>
      </c>
      <c r="I6817" t="s">
        <v>609</v>
      </c>
      <c r="K6817" s="34" t="s">
        <v>11</v>
      </c>
      <c r="L6817" s="37" t="str">
        <f t="shared" si="483"/>
        <v/>
      </c>
      <c r="M6817" s="34" t="s">
        <v>11</v>
      </c>
      <c r="N6817" s="36" t="str">
        <f t="shared" si="484"/>
        <v/>
      </c>
      <c r="O6817" s="34"/>
      <c r="P6817" s="34">
        <v>16214</v>
      </c>
      <c r="Q6817" s="37">
        <f t="shared" si="485"/>
        <v>16</v>
      </c>
      <c r="R6817" s="34">
        <v>1971</v>
      </c>
    </row>
    <row r="6818" spans="1:18" ht="14.25" thickBot="1">
      <c r="A6818" s="33" t="s">
        <v>606</v>
      </c>
      <c r="B6818" s="47">
        <v>40878</v>
      </c>
      <c r="C6818" t="s">
        <v>118</v>
      </c>
      <c r="D6818" t="s">
        <v>641</v>
      </c>
      <c r="E6818" t="s">
        <v>33</v>
      </c>
      <c r="F6818" t="s">
        <v>610</v>
      </c>
      <c r="G6818" t="s">
        <v>48</v>
      </c>
      <c r="I6818" t="s">
        <v>609</v>
      </c>
      <c r="K6818" s="34">
        <v>691</v>
      </c>
      <c r="L6818" s="37">
        <f t="shared" si="483"/>
        <v>1</v>
      </c>
      <c r="M6818" s="34">
        <v>422</v>
      </c>
      <c r="N6818" s="36">
        <f t="shared" si="484"/>
        <v>422</v>
      </c>
      <c r="O6818" s="34"/>
      <c r="P6818" s="34">
        <v>691</v>
      </c>
      <c r="Q6818" s="37">
        <f t="shared" si="485"/>
        <v>1</v>
      </c>
      <c r="R6818" s="34">
        <v>422</v>
      </c>
    </row>
    <row r="6819" spans="1:18" ht="14.25" thickBot="1">
      <c r="A6819" s="33" t="s">
        <v>606</v>
      </c>
      <c r="B6819" s="47">
        <v>40878</v>
      </c>
      <c r="C6819" t="s">
        <v>118</v>
      </c>
      <c r="D6819" t="s">
        <v>641</v>
      </c>
      <c r="E6819" t="s">
        <v>33</v>
      </c>
      <c r="F6819" t="s">
        <v>614</v>
      </c>
      <c r="G6819" t="s">
        <v>53</v>
      </c>
      <c r="I6819" t="s">
        <v>609</v>
      </c>
      <c r="K6819" s="34" t="s">
        <v>11</v>
      </c>
      <c r="L6819" s="37" t="str">
        <f t="shared" si="483"/>
        <v/>
      </c>
      <c r="M6819" s="34" t="s">
        <v>11</v>
      </c>
      <c r="N6819" s="36" t="str">
        <f t="shared" si="484"/>
        <v/>
      </c>
      <c r="O6819" s="34"/>
      <c r="P6819" s="34">
        <v>36653</v>
      </c>
      <c r="Q6819" s="37">
        <f t="shared" si="485"/>
        <v>37</v>
      </c>
      <c r="R6819" s="34">
        <v>15500</v>
      </c>
    </row>
    <row r="6820" spans="1:18" ht="14.25" thickBot="1">
      <c r="A6820" s="33" t="s">
        <v>606</v>
      </c>
      <c r="B6820" s="47">
        <v>40878</v>
      </c>
      <c r="C6820" t="s">
        <v>118</v>
      </c>
      <c r="D6820" t="s">
        <v>641</v>
      </c>
      <c r="E6820" t="s">
        <v>33</v>
      </c>
      <c r="F6820" t="s">
        <v>616</v>
      </c>
      <c r="G6820" t="s">
        <v>60</v>
      </c>
      <c r="I6820" t="s">
        <v>609</v>
      </c>
      <c r="K6820" s="34" t="s">
        <v>11</v>
      </c>
      <c r="L6820" s="37" t="str">
        <f t="shared" si="483"/>
        <v/>
      </c>
      <c r="M6820" s="34" t="s">
        <v>11</v>
      </c>
      <c r="N6820" s="36" t="str">
        <f t="shared" si="484"/>
        <v/>
      </c>
      <c r="O6820" s="34"/>
      <c r="P6820" s="34">
        <v>4153</v>
      </c>
      <c r="Q6820" s="37">
        <f t="shared" si="485"/>
        <v>4</v>
      </c>
      <c r="R6820" s="34">
        <v>966</v>
      </c>
    </row>
    <row r="6821" spans="1:18" ht="14.25" thickBot="1">
      <c r="A6821" s="33" t="s">
        <v>606</v>
      </c>
      <c r="B6821" s="47">
        <v>40848</v>
      </c>
      <c r="C6821" t="s">
        <v>118</v>
      </c>
      <c r="D6821" t="s">
        <v>607</v>
      </c>
      <c r="E6821" t="s">
        <v>44</v>
      </c>
      <c r="F6821" t="s">
        <v>608</v>
      </c>
      <c r="G6821" t="s">
        <v>61</v>
      </c>
      <c r="I6821" t="s">
        <v>609</v>
      </c>
      <c r="K6821" s="34">
        <v>130274</v>
      </c>
      <c r="L6821" s="37">
        <f>IF(ISERROR(ROUND(K6821*0.001,0))=TRUE,"",(ROUND(K6821*0.001,0)))</f>
        <v>130</v>
      </c>
      <c r="M6821" s="34">
        <v>21995</v>
      </c>
      <c r="N6821" s="36">
        <f>IF(ISERROR(M6821/L6821)=TRUE,"",(M6821/L6821))</f>
        <v>169.19230769230768</v>
      </c>
      <c r="O6821" s="34"/>
      <c r="P6821" s="34">
        <v>434326</v>
      </c>
      <c r="Q6821" s="37">
        <f>IF(ISERROR(ROUND(P6821*0.001,0))=TRUE,"",(ROUND(P6821*0.001,0)))</f>
        <v>434</v>
      </c>
      <c r="R6821" s="34">
        <v>93163</v>
      </c>
    </row>
    <row r="6822" spans="1:18" ht="14.25" thickBot="1">
      <c r="A6822" s="33" t="s">
        <v>606</v>
      </c>
      <c r="B6822" s="47">
        <v>40848</v>
      </c>
      <c r="C6822" t="s">
        <v>118</v>
      </c>
      <c r="D6822" t="s">
        <v>607</v>
      </c>
      <c r="E6822" t="s">
        <v>44</v>
      </c>
      <c r="F6822" t="s">
        <v>629</v>
      </c>
      <c r="G6822" t="s">
        <v>52</v>
      </c>
      <c r="I6822" t="s">
        <v>609</v>
      </c>
      <c r="K6822" s="34" t="s">
        <v>11</v>
      </c>
      <c r="L6822" s="37" t="str">
        <f t="shared" ref="L6822:L6885" si="486">IF(ISERROR(ROUND(K6822*0.001,0))=TRUE,"",(ROUND(K6822*0.001,0)))</f>
        <v/>
      </c>
      <c r="M6822" s="34" t="s">
        <v>11</v>
      </c>
      <c r="N6822" s="36" t="str">
        <f t="shared" ref="N6822:N6885" si="487">IF(ISERROR(M6822/L6822)=TRUE,"",(M6822/L6822))</f>
        <v/>
      </c>
      <c r="O6822" s="34"/>
      <c r="P6822" s="34">
        <v>356640</v>
      </c>
      <c r="Q6822" s="37">
        <f t="shared" ref="Q6822:Q6885" si="488">IF(ISERROR(ROUND(P6822*0.001,0))=TRUE,"",(ROUND(P6822*0.001,0)))</f>
        <v>357</v>
      </c>
      <c r="R6822" s="34">
        <v>76784</v>
      </c>
    </row>
    <row r="6823" spans="1:18" ht="14.25" thickBot="1">
      <c r="A6823" s="33" t="s">
        <v>606</v>
      </c>
      <c r="B6823" s="47">
        <v>40848</v>
      </c>
      <c r="C6823" t="s">
        <v>118</v>
      </c>
      <c r="D6823" t="s">
        <v>607</v>
      </c>
      <c r="E6823" t="s">
        <v>44</v>
      </c>
      <c r="F6823" t="s">
        <v>642</v>
      </c>
      <c r="G6823" t="s">
        <v>99</v>
      </c>
      <c r="I6823" t="s">
        <v>609</v>
      </c>
      <c r="K6823" s="34" t="s">
        <v>11</v>
      </c>
      <c r="L6823" s="37" t="str">
        <f t="shared" si="486"/>
        <v/>
      </c>
      <c r="M6823" s="34" t="s">
        <v>11</v>
      </c>
      <c r="N6823" s="36" t="str">
        <f t="shared" si="487"/>
        <v/>
      </c>
      <c r="O6823" s="34"/>
      <c r="P6823" s="34">
        <v>2038860</v>
      </c>
      <c r="Q6823" s="37">
        <f t="shared" si="488"/>
        <v>2039</v>
      </c>
      <c r="R6823" s="34">
        <v>419387</v>
      </c>
    </row>
    <row r="6824" spans="1:18" ht="14.25" thickBot="1">
      <c r="A6824" s="33" t="s">
        <v>606</v>
      </c>
      <c r="B6824" s="47">
        <v>40848</v>
      </c>
      <c r="C6824" t="s">
        <v>118</v>
      </c>
      <c r="D6824" t="s">
        <v>607</v>
      </c>
      <c r="E6824" t="s">
        <v>44</v>
      </c>
      <c r="F6824" t="s">
        <v>610</v>
      </c>
      <c r="G6824" t="s">
        <v>48</v>
      </c>
      <c r="I6824" t="s">
        <v>609</v>
      </c>
      <c r="K6824" s="34">
        <v>116610</v>
      </c>
      <c r="L6824" s="37">
        <f t="shared" si="486"/>
        <v>117</v>
      </c>
      <c r="M6824" s="34">
        <v>27042</v>
      </c>
      <c r="N6824" s="36">
        <f t="shared" si="487"/>
        <v>231.12820512820514</v>
      </c>
      <c r="O6824" s="34"/>
      <c r="P6824" s="34">
        <v>685650</v>
      </c>
      <c r="Q6824" s="37">
        <f t="shared" si="488"/>
        <v>686</v>
      </c>
      <c r="R6824" s="34">
        <v>171738</v>
      </c>
    </row>
    <row r="6825" spans="1:18" ht="14.25" thickBot="1">
      <c r="A6825" s="33" t="s">
        <v>606</v>
      </c>
      <c r="B6825" s="47">
        <v>40848</v>
      </c>
      <c r="C6825" t="s">
        <v>118</v>
      </c>
      <c r="D6825" t="s">
        <v>607</v>
      </c>
      <c r="E6825" t="s">
        <v>44</v>
      </c>
      <c r="F6825" t="s">
        <v>611</v>
      </c>
      <c r="G6825" t="s">
        <v>58</v>
      </c>
      <c r="I6825" t="s">
        <v>609</v>
      </c>
      <c r="K6825" s="34">
        <v>2025000</v>
      </c>
      <c r="L6825" s="37">
        <f t="shared" si="486"/>
        <v>2025</v>
      </c>
      <c r="M6825" s="34">
        <v>280665</v>
      </c>
      <c r="N6825" s="36">
        <f t="shared" si="487"/>
        <v>138.6</v>
      </c>
      <c r="O6825" s="34"/>
      <c r="P6825" s="34">
        <v>23489000</v>
      </c>
      <c r="Q6825" s="37">
        <f t="shared" si="488"/>
        <v>23489</v>
      </c>
      <c r="R6825" s="34">
        <v>3530079</v>
      </c>
    </row>
    <row r="6826" spans="1:18" ht="14.25" thickBot="1">
      <c r="A6826" s="33" t="s">
        <v>606</v>
      </c>
      <c r="B6826" s="47">
        <v>40848</v>
      </c>
      <c r="C6826" t="s">
        <v>118</v>
      </c>
      <c r="D6826" t="s">
        <v>607</v>
      </c>
      <c r="E6826" t="s">
        <v>44</v>
      </c>
      <c r="F6826" t="s">
        <v>643</v>
      </c>
      <c r="G6826" t="s">
        <v>157</v>
      </c>
      <c r="I6826" t="s">
        <v>609</v>
      </c>
      <c r="K6826" s="34" t="s">
        <v>11</v>
      </c>
      <c r="L6826" s="37" t="str">
        <f t="shared" si="486"/>
        <v/>
      </c>
      <c r="M6826" s="34" t="s">
        <v>11</v>
      </c>
      <c r="N6826" s="36" t="str">
        <f t="shared" si="487"/>
        <v/>
      </c>
      <c r="O6826" s="34"/>
      <c r="P6826" s="34">
        <v>1450000</v>
      </c>
      <c r="Q6826" s="37">
        <f t="shared" si="488"/>
        <v>1450</v>
      </c>
      <c r="R6826" s="34">
        <v>286353</v>
      </c>
    </row>
    <row r="6827" spans="1:18" ht="14.25" thickBot="1">
      <c r="A6827" s="33" t="s">
        <v>606</v>
      </c>
      <c r="B6827" s="47">
        <v>40848</v>
      </c>
      <c r="C6827" t="s">
        <v>118</v>
      </c>
      <c r="D6827" t="s">
        <v>607</v>
      </c>
      <c r="E6827" t="s">
        <v>44</v>
      </c>
      <c r="F6827" t="s">
        <v>623</v>
      </c>
      <c r="G6827" t="s">
        <v>56</v>
      </c>
      <c r="I6827" t="s">
        <v>609</v>
      </c>
      <c r="K6827" s="34" t="s">
        <v>11</v>
      </c>
      <c r="L6827" s="37" t="str">
        <f t="shared" si="486"/>
        <v/>
      </c>
      <c r="M6827" s="34" t="s">
        <v>11</v>
      </c>
      <c r="N6827" s="36" t="str">
        <f t="shared" si="487"/>
        <v/>
      </c>
      <c r="O6827" s="34"/>
      <c r="P6827" s="34">
        <v>194365</v>
      </c>
      <c r="Q6827" s="37">
        <f t="shared" si="488"/>
        <v>194</v>
      </c>
      <c r="R6827" s="34">
        <v>2973</v>
      </c>
    </row>
    <row r="6828" spans="1:18" ht="14.25" thickBot="1">
      <c r="A6828" s="33" t="s">
        <v>606</v>
      </c>
      <c r="B6828" s="47">
        <v>40848</v>
      </c>
      <c r="C6828" t="s">
        <v>118</v>
      </c>
      <c r="D6828" t="s">
        <v>607</v>
      </c>
      <c r="E6828" t="s">
        <v>44</v>
      </c>
      <c r="F6828" t="s">
        <v>613</v>
      </c>
      <c r="G6828" t="s">
        <v>55</v>
      </c>
      <c r="I6828" t="s">
        <v>609</v>
      </c>
      <c r="K6828" s="34" t="s">
        <v>11</v>
      </c>
      <c r="L6828" s="37" t="str">
        <f t="shared" si="486"/>
        <v/>
      </c>
      <c r="M6828" s="34" t="s">
        <v>11</v>
      </c>
      <c r="N6828" s="36" t="str">
        <f t="shared" si="487"/>
        <v/>
      </c>
      <c r="O6828" s="34"/>
      <c r="P6828" s="34">
        <v>1500000</v>
      </c>
      <c r="Q6828" s="37">
        <f t="shared" si="488"/>
        <v>1500</v>
      </c>
      <c r="R6828" s="34">
        <v>306069</v>
      </c>
    </row>
    <row r="6829" spans="1:18" ht="14.25" thickBot="1">
      <c r="A6829" s="33" t="s">
        <v>606</v>
      </c>
      <c r="B6829" s="47">
        <v>40848</v>
      </c>
      <c r="C6829" t="s">
        <v>118</v>
      </c>
      <c r="D6829" t="s">
        <v>607</v>
      </c>
      <c r="E6829" t="s">
        <v>44</v>
      </c>
      <c r="F6829" t="s">
        <v>614</v>
      </c>
      <c r="G6829" t="s">
        <v>53</v>
      </c>
      <c r="I6829" t="s">
        <v>609</v>
      </c>
      <c r="K6829" s="34">
        <v>20279</v>
      </c>
      <c r="L6829" s="37">
        <f t="shared" si="486"/>
        <v>20</v>
      </c>
      <c r="M6829" s="34">
        <v>4788</v>
      </c>
      <c r="N6829" s="36">
        <f t="shared" si="487"/>
        <v>239.4</v>
      </c>
      <c r="O6829" s="34"/>
      <c r="P6829" s="34">
        <v>81457</v>
      </c>
      <c r="Q6829" s="37">
        <f t="shared" si="488"/>
        <v>81</v>
      </c>
      <c r="R6829" s="34">
        <v>21090</v>
      </c>
    </row>
    <row r="6830" spans="1:18" ht="14.25" thickBot="1">
      <c r="A6830" s="33" t="s">
        <v>606</v>
      </c>
      <c r="B6830" s="47">
        <v>40848</v>
      </c>
      <c r="C6830" t="s">
        <v>118</v>
      </c>
      <c r="D6830" t="s">
        <v>607</v>
      </c>
      <c r="E6830" t="s">
        <v>44</v>
      </c>
      <c r="F6830" t="s">
        <v>644</v>
      </c>
      <c r="G6830" t="s">
        <v>205</v>
      </c>
      <c r="I6830" t="s">
        <v>609</v>
      </c>
      <c r="K6830" s="34" t="s">
        <v>11</v>
      </c>
      <c r="L6830" s="37" t="str">
        <f t="shared" si="486"/>
        <v/>
      </c>
      <c r="M6830" s="34" t="s">
        <v>11</v>
      </c>
      <c r="N6830" s="36" t="str">
        <f t="shared" si="487"/>
        <v/>
      </c>
      <c r="O6830" s="34"/>
      <c r="P6830" s="34">
        <v>525000</v>
      </c>
      <c r="Q6830" s="37">
        <f t="shared" si="488"/>
        <v>525</v>
      </c>
      <c r="R6830" s="34">
        <v>101388</v>
      </c>
    </row>
    <row r="6831" spans="1:18" ht="14.25" thickBot="1">
      <c r="A6831" s="33" t="s">
        <v>606</v>
      </c>
      <c r="B6831" s="47">
        <v>40848</v>
      </c>
      <c r="C6831" t="s">
        <v>118</v>
      </c>
      <c r="D6831" t="s">
        <v>607</v>
      </c>
      <c r="E6831" t="s">
        <v>44</v>
      </c>
      <c r="F6831" t="s">
        <v>616</v>
      </c>
      <c r="G6831" t="s">
        <v>60</v>
      </c>
      <c r="I6831" t="s">
        <v>609</v>
      </c>
      <c r="K6831" s="34">
        <v>34653</v>
      </c>
      <c r="L6831" s="37">
        <f t="shared" si="486"/>
        <v>35</v>
      </c>
      <c r="M6831" s="34">
        <v>7964</v>
      </c>
      <c r="N6831" s="36">
        <f t="shared" si="487"/>
        <v>227.54285714285714</v>
      </c>
      <c r="O6831" s="34"/>
      <c r="P6831" s="34">
        <v>20452872</v>
      </c>
      <c r="Q6831" s="37">
        <f t="shared" si="488"/>
        <v>20453</v>
      </c>
      <c r="R6831" s="34">
        <v>3605891</v>
      </c>
    </row>
    <row r="6832" spans="1:18" ht="14.25" thickBot="1">
      <c r="A6832" s="33" t="s">
        <v>606</v>
      </c>
      <c r="B6832" s="47">
        <v>40848</v>
      </c>
      <c r="C6832" t="s">
        <v>118</v>
      </c>
      <c r="D6832" t="s">
        <v>607</v>
      </c>
      <c r="E6832" t="s">
        <v>44</v>
      </c>
      <c r="F6832" t="s">
        <v>625</v>
      </c>
      <c r="G6832" t="s">
        <v>66</v>
      </c>
      <c r="I6832" t="s">
        <v>609</v>
      </c>
      <c r="K6832" s="34">
        <v>16830</v>
      </c>
      <c r="L6832" s="37">
        <f t="shared" si="486"/>
        <v>17</v>
      </c>
      <c r="M6832" s="34">
        <v>3786</v>
      </c>
      <c r="N6832" s="36">
        <f t="shared" si="487"/>
        <v>222.70588235294119</v>
      </c>
      <c r="O6832" s="34"/>
      <c r="P6832" s="34">
        <v>49930</v>
      </c>
      <c r="Q6832" s="37">
        <f t="shared" si="488"/>
        <v>50</v>
      </c>
      <c r="R6832" s="34">
        <v>12297</v>
      </c>
    </row>
    <row r="6833" spans="1:18" ht="14.25" thickBot="1">
      <c r="A6833" s="33" t="s">
        <v>606</v>
      </c>
      <c r="B6833" s="47">
        <v>40848</v>
      </c>
      <c r="C6833" t="s">
        <v>118</v>
      </c>
      <c r="D6833" t="s">
        <v>607</v>
      </c>
      <c r="E6833" t="s">
        <v>44</v>
      </c>
      <c r="F6833" t="s">
        <v>618</v>
      </c>
      <c r="G6833" t="s">
        <v>47</v>
      </c>
      <c r="I6833" t="s">
        <v>609</v>
      </c>
      <c r="K6833" s="34" t="s">
        <v>11</v>
      </c>
      <c r="L6833" s="37" t="str">
        <f t="shared" si="486"/>
        <v/>
      </c>
      <c r="M6833" s="34" t="s">
        <v>11</v>
      </c>
      <c r="N6833" s="36" t="str">
        <f t="shared" si="487"/>
        <v/>
      </c>
      <c r="O6833" s="34"/>
      <c r="P6833" s="34">
        <v>3172000</v>
      </c>
      <c r="Q6833" s="37">
        <f t="shared" si="488"/>
        <v>3172</v>
      </c>
      <c r="R6833" s="34">
        <v>164246</v>
      </c>
    </row>
    <row r="6834" spans="1:18" ht="14.25" thickBot="1">
      <c r="A6834" s="33" t="s">
        <v>606</v>
      </c>
      <c r="B6834" s="47">
        <v>40848</v>
      </c>
      <c r="C6834" t="s">
        <v>118</v>
      </c>
      <c r="D6834" t="s">
        <v>607</v>
      </c>
      <c r="E6834" t="s">
        <v>44</v>
      </c>
      <c r="F6834" t="s">
        <v>620</v>
      </c>
      <c r="G6834" t="s">
        <v>67</v>
      </c>
      <c r="I6834" t="s">
        <v>609</v>
      </c>
      <c r="K6834" s="34">
        <v>80586</v>
      </c>
      <c r="L6834" s="37">
        <f t="shared" si="486"/>
        <v>81</v>
      </c>
      <c r="M6834" s="34">
        <v>9196</v>
      </c>
      <c r="N6834" s="36">
        <f t="shared" si="487"/>
        <v>113.53086419753086</v>
      </c>
      <c r="O6834" s="34"/>
      <c r="P6834" s="34">
        <v>219116</v>
      </c>
      <c r="Q6834" s="37">
        <f t="shared" si="488"/>
        <v>219</v>
      </c>
      <c r="R6834" s="34">
        <v>28800</v>
      </c>
    </row>
    <row r="6835" spans="1:18" ht="14.25" thickBot="1">
      <c r="A6835" s="33" t="s">
        <v>606</v>
      </c>
      <c r="B6835" s="47">
        <v>40848</v>
      </c>
      <c r="C6835" t="s">
        <v>118</v>
      </c>
      <c r="D6835" t="s">
        <v>607</v>
      </c>
      <c r="E6835" t="s">
        <v>44</v>
      </c>
      <c r="F6835" t="s">
        <v>621</v>
      </c>
      <c r="G6835" t="s">
        <v>50</v>
      </c>
      <c r="I6835" t="s">
        <v>609</v>
      </c>
      <c r="K6835" s="34">
        <v>2130000</v>
      </c>
      <c r="L6835" s="37">
        <f t="shared" si="486"/>
        <v>2130</v>
      </c>
      <c r="M6835" s="34">
        <v>316888</v>
      </c>
      <c r="N6835" s="36">
        <f t="shared" si="487"/>
        <v>148.7737089201878</v>
      </c>
      <c r="O6835" s="34"/>
      <c r="P6835" s="34">
        <v>27809520</v>
      </c>
      <c r="Q6835" s="37">
        <f t="shared" si="488"/>
        <v>27810</v>
      </c>
      <c r="R6835" s="34">
        <v>5047469</v>
      </c>
    </row>
    <row r="6836" spans="1:18" ht="14.25" thickBot="1">
      <c r="A6836" s="33" t="s">
        <v>606</v>
      </c>
      <c r="B6836" s="47">
        <v>40848</v>
      </c>
      <c r="C6836" t="s">
        <v>118</v>
      </c>
      <c r="D6836" t="s">
        <v>622</v>
      </c>
      <c r="E6836" t="s">
        <v>45</v>
      </c>
      <c r="F6836" t="s">
        <v>608</v>
      </c>
      <c r="G6836" t="s">
        <v>61</v>
      </c>
      <c r="I6836" t="s">
        <v>609</v>
      </c>
      <c r="K6836" s="34">
        <v>674250</v>
      </c>
      <c r="L6836" s="37">
        <f t="shared" si="486"/>
        <v>674</v>
      </c>
      <c r="M6836" s="34">
        <v>98003</v>
      </c>
      <c r="N6836" s="36">
        <f t="shared" si="487"/>
        <v>145.40504451038575</v>
      </c>
      <c r="O6836" s="34"/>
      <c r="P6836" s="34">
        <v>3290498</v>
      </c>
      <c r="Q6836" s="37">
        <f t="shared" si="488"/>
        <v>3290</v>
      </c>
      <c r="R6836" s="34">
        <v>370501</v>
      </c>
    </row>
    <row r="6837" spans="1:18" ht="14.25" thickBot="1">
      <c r="A6837" s="33" t="s">
        <v>606</v>
      </c>
      <c r="B6837" s="47">
        <v>40848</v>
      </c>
      <c r="C6837" t="s">
        <v>118</v>
      </c>
      <c r="D6837" t="s">
        <v>622</v>
      </c>
      <c r="E6837" t="s">
        <v>45</v>
      </c>
      <c r="F6837" t="s">
        <v>629</v>
      </c>
      <c r="G6837" t="s">
        <v>52</v>
      </c>
      <c r="I6837" t="s">
        <v>609</v>
      </c>
      <c r="K6837" s="34">
        <v>148920</v>
      </c>
      <c r="L6837" s="37">
        <f t="shared" si="486"/>
        <v>149</v>
      </c>
      <c r="M6837" s="34">
        <v>7446</v>
      </c>
      <c r="N6837" s="36">
        <f t="shared" si="487"/>
        <v>49.973154362416111</v>
      </c>
      <c r="O6837" s="34"/>
      <c r="P6837" s="34">
        <v>253200</v>
      </c>
      <c r="Q6837" s="37">
        <f t="shared" si="488"/>
        <v>253</v>
      </c>
      <c r="R6837" s="34">
        <v>13221</v>
      </c>
    </row>
    <row r="6838" spans="1:18" ht="14.25" thickBot="1">
      <c r="A6838" s="33" t="s">
        <v>606</v>
      </c>
      <c r="B6838" s="47">
        <v>40848</v>
      </c>
      <c r="C6838" t="s">
        <v>118</v>
      </c>
      <c r="D6838" t="s">
        <v>622</v>
      </c>
      <c r="E6838" t="s">
        <v>45</v>
      </c>
      <c r="F6838" t="s">
        <v>636</v>
      </c>
      <c r="G6838" t="s">
        <v>104</v>
      </c>
      <c r="I6838" t="s">
        <v>609</v>
      </c>
      <c r="K6838" s="34" t="s">
        <v>11</v>
      </c>
      <c r="L6838" s="37" t="str">
        <f t="shared" si="486"/>
        <v/>
      </c>
      <c r="M6838" s="34" t="s">
        <v>11</v>
      </c>
      <c r="N6838" s="36" t="str">
        <f t="shared" si="487"/>
        <v/>
      </c>
      <c r="O6838" s="34"/>
      <c r="P6838" s="34">
        <v>1481430</v>
      </c>
      <c r="Q6838" s="37">
        <f t="shared" si="488"/>
        <v>1481</v>
      </c>
      <c r="R6838" s="34">
        <v>74055</v>
      </c>
    </row>
    <row r="6839" spans="1:18" ht="14.25" thickBot="1">
      <c r="A6839" s="33" t="s">
        <v>606</v>
      </c>
      <c r="B6839" s="47">
        <v>40848</v>
      </c>
      <c r="C6839" t="s">
        <v>118</v>
      </c>
      <c r="D6839" t="s">
        <v>622</v>
      </c>
      <c r="E6839" t="s">
        <v>45</v>
      </c>
      <c r="F6839" t="s">
        <v>610</v>
      </c>
      <c r="G6839" t="s">
        <v>48</v>
      </c>
      <c r="I6839" t="s">
        <v>609</v>
      </c>
      <c r="K6839" s="34">
        <v>52100</v>
      </c>
      <c r="L6839" s="37">
        <f t="shared" si="486"/>
        <v>52</v>
      </c>
      <c r="M6839" s="34">
        <v>10242</v>
      </c>
      <c r="N6839" s="36">
        <f t="shared" si="487"/>
        <v>196.96153846153845</v>
      </c>
      <c r="O6839" s="34"/>
      <c r="P6839" s="34">
        <v>2464520</v>
      </c>
      <c r="Q6839" s="37">
        <f t="shared" si="488"/>
        <v>2465</v>
      </c>
      <c r="R6839" s="34">
        <v>245058</v>
      </c>
    </row>
    <row r="6840" spans="1:18" ht="14.25" thickBot="1">
      <c r="A6840" s="33" t="s">
        <v>606</v>
      </c>
      <c r="B6840" s="47">
        <v>40848</v>
      </c>
      <c r="C6840" t="s">
        <v>118</v>
      </c>
      <c r="D6840" t="s">
        <v>622</v>
      </c>
      <c r="E6840" t="s">
        <v>45</v>
      </c>
      <c r="F6840" t="s">
        <v>643</v>
      </c>
      <c r="G6840" t="s">
        <v>157</v>
      </c>
      <c r="I6840" t="s">
        <v>609</v>
      </c>
      <c r="K6840" s="34" t="s">
        <v>11</v>
      </c>
      <c r="L6840" s="37" t="str">
        <f t="shared" si="486"/>
        <v/>
      </c>
      <c r="M6840" s="34" t="s">
        <v>11</v>
      </c>
      <c r="N6840" s="36" t="str">
        <f t="shared" si="487"/>
        <v/>
      </c>
      <c r="O6840" s="34"/>
      <c r="P6840" s="34">
        <v>3750</v>
      </c>
      <c r="Q6840" s="37">
        <f t="shared" si="488"/>
        <v>4</v>
      </c>
      <c r="R6840" s="34">
        <v>205</v>
      </c>
    </row>
    <row r="6841" spans="1:18" ht="14.25" thickBot="1">
      <c r="A6841" s="33" t="s">
        <v>606</v>
      </c>
      <c r="B6841" s="47">
        <v>40848</v>
      </c>
      <c r="C6841" t="s">
        <v>118</v>
      </c>
      <c r="D6841" t="s">
        <v>622</v>
      </c>
      <c r="E6841" t="s">
        <v>45</v>
      </c>
      <c r="F6841" t="s">
        <v>614</v>
      </c>
      <c r="G6841" t="s">
        <v>53</v>
      </c>
      <c r="I6841" t="s">
        <v>609</v>
      </c>
      <c r="K6841" s="34" t="s">
        <v>11</v>
      </c>
      <c r="L6841" s="37" t="str">
        <f t="shared" si="486"/>
        <v/>
      </c>
      <c r="M6841" s="34" t="s">
        <v>11</v>
      </c>
      <c r="N6841" s="36" t="str">
        <f t="shared" si="487"/>
        <v/>
      </c>
      <c r="O6841" s="34"/>
      <c r="P6841" s="34">
        <v>36358</v>
      </c>
      <c r="Q6841" s="37">
        <f t="shared" si="488"/>
        <v>36</v>
      </c>
      <c r="R6841" s="34">
        <v>7303</v>
      </c>
    </row>
    <row r="6842" spans="1:18" ht="14.25" thickBot="1">
      <c r="A6842" s="33" t="s">
        <v>606</v>
      </c>
      <c r="B6842" s="47">
        <v>40848</v>
      </c>
      <c r="C6842" t="s">
        <v>118</v>
      </c>
      <c r="D6842" t="s">
        <v>622</v>
      </c>
      <c r="E6842" t="s">
        <v>45</v>
      </c>
      <c r="F6842" t="s">
        <v>624</v>
      </c>
      <c r="G6842" t="s">
        <v>63</v>
      </c>
      <c r="I6842" t="s">
        <v>609</v>
      </c>
      <c r="K6842" s="34">
        <v>13560</v>
      </c>
      <c r="L6842" s="37">
        <f t="shared" si="486"/>
        <v>14</v>
      </c>
      <c r="M6842" s="34">
        <v>1058</v>
      </c>
      <c r="N6842" s="36">
        <f t="shared" si="487"/>
        <v>75.571428571428569</v>
      </c>
      <c r="O6842" s="34"/>
      <c r="P6842" s="34">
        <v>24930</v>
      </c>
      <c r="Q6842" s="37">
        <f t="shared" si="488"/>
        <v>25</v>
      </c>
      <c r="R6842" s="34">
        <v>2007</v>
      </c>
    </row>
    <row r="6843" spans="1:18" ht="14.25" thickBot="1">
      <c r="A6843" s="33" t="s">
        <v>606</v>
      </c>
      <c r="B6843" s="47">
        <v>40848</v>
      </c>
      <c r="C6843" t="s">
        <v>118</v>
      </c>
      <c r="D6843" t="s">
        <v>622</v>
      </c>
      <c r="E6843" t="s">
        <v>45</v>
      </c>
      <c r="F6843" t="s">
        <v>635</v>
      </c>
      <c r="G6843" t="s">
        <v>65</v>
      </c>
      <c r="I6843" t="s">
        <v>609</v>
      </c>
      <c r="K6843" s="34" t="s">
        <v>11</v>
      </c>
      <c r="L6843" s="37" t="str">
        <f t="shared" si="486"/>
        <v/>
      </c>
      <c r="M6843" s="34" t="s">
        <v>11</v>
      </c>
      <c r="N6843" s="36" t="str">
        <f t="shared" si="487"/>
        <v/>
      </c>
      <c r="O6843" s="34"/>
      <c r="P6843" s="34">
        <v>165000</v>
      </c>
      <c r="Q6843" s="37">
        <f t="shared" si="488"/>
        <v>165</v>
      </c>
      <c r="R6843" s="34">
        <v>34107</v>
      </c>
    </row>
    <row r="6844" spans="1:18" ht="14.25" thickBot="1">
      <c r="A6844" s="33" t="s">
        <v>606</v>
      </c>
      <c r="B6844" s="47">
        <v>40848</v>
      </c>
      <c r="C6844" t="s">
        <v>118</v>
      </c>
      <c r="D6844" t="s">
        <v>622</v>
      </c>
      <c r="E6844" t="s">
        <v>45</v>
      </c>
      <c r="F6844" t="s">
        <v>616</v>
      </c>
      <c r="G6844" t="s">
        <v>60</v>
      </c>
      <c r="I6844" t="s">
        <v>609</v>
      </c>
      <c r="K6844" s="34">
        <v>803300</v>
      </c>
      <c r="L6844" s="37">
        <f t="shared" si="486"/>
        <v>803</v>
      </c>
      <c r="M6844" s="34">
        <v>122916</v>
      </c>
      <c r="N6844" s="36">
        <f t="shared" si="487"/>
        <v>153.07098381070983</v>
      </c>
      <c r="O6844" s="34"/>
      <c r="P6844" s="34">
        <v>4780922</v>
      </c>
      <c r="Q6844" s="37">
        <f t="shared" si="488"/>
        <v>4781</v>
      </c>
      <c r="R6844" s="34">
        <v>802977</v>
      </c>
    </row>
    <row r="6845" spans="1:18" ht="14.25" thickBot="1">
      <c r="A6845" s="33" t="s">
        <v>606</v>
      </c>
      <c r="B6845" s="47">
        <v>40848</v>
      </c>
      <c r="C6845" t="s">
        <v>118</v>
      </c>
      <c r="D6845" t="s">
        <v>622</v>
      </c>
      <c r="E6845" t="s">
        <v>45</v>
      </c>
      <c r="F6845" t="s">
        <v>617</v>
      </c>
      <c r="G6845" t="s">
        <v>64</v>
      </c>
      <c r="I6845" t="s">
        <v>609</v>
      </c>
      <c r="K6845" s="34">
        <v>43253</v>
      </c>
      <c r="L6845" s="37">
        <f t="shared" si="486"/>
        <v>43</v>
      </c>
      <c r="M6845" s="34">
        <v>2556</v>
      </c>
      <c r="N6845" s="36">
        <f t="shared" si="487"/>
        <v>59.441860465116278</v>
      </c>
      <c r="O6845" s="34"/>
      <c r="P6845" s="34">
        <v>199406</v>
      </c>
      <c r="Q6845" s="37">
        <f t="shared" si="488"/>
        <v>199</v>
      </c>
      <c r="R6845" s="34">
        <v>12995</v>
      </c>
    </row>
    <row r="6846" spans="1:18" ht="14.25" thickBot="1">
      <c r="A6846" s="33" t="s">
        <v>606</v>
      </c>
      <c r="B6846" s="47">
        <v>40848</v>
      </c>
      <c r="C6846" t="s">
        <v>118</v>
      </c>
      <c r="D6846" t="s">
        <v>622</v>
      </c>
      <c r="E6846" t="s">
        <v>45</v>
      </c>
      <c r="F6846" t="s">
        <v>625</v>
      </c>
      <c r="G6846" t="s">
        <v>66</v>
      </c>
      <c r="I6846" t="s">
        <v>609</v>
      </c>
      <c r="K6846" s="34" t="s">
        <v>11</v>
      </c>
      <c r="L6846" s="37" t="str">
        <f t="shared" si="486"/>
        <v/>
      </c>
      <c r="M6846" s="34" t="s">
        <v>11</v>
      </c>
      <c r="N6846" s="36" t="str">
        <f t="shared" si="487"/>
        <v/>
      </c>
      <c r="O6846" s="34"/>
      <c r="P6846" s="34">
        <v>3361229</v>
      </c>
      <c r="Q6846" s="37">
        <f t="shared" si="488"/>
        <v>3361</v>
      </c>
      <c r="R6846" s="34">
        <v>323600</v>
      </c>
    </row>
    <row r="6847" spans="1:18" ht="14.25" thickBot="1">
      <c r="A6847" s="33" t="s">
        <v>606</v>
      </c>
      <c r="B6847" s="47">
        <v>40848</v>
      </c>
      <c r="C6847" t="s">
        <v>118</v>
      </c>
      <c r="D6847" t="s">
        <v>622</v>
      </c>
      <c r="E6847" t="s">
        <v>45</v>
      </c>
      <c r="F6847" t="s">
        <v>618</v>
      </c>
      <c r="G6847" t="s">
        <v>47</v>
      </c>
      <c r="I6847" t="s">
        <v>609</v>
      </c>
      <c r="K6847" s="34" t="s">
        <v>11</v>
      </c>
      <c r="L6847" s="37" t="str">
        <f t="shared" si="486"/>
        <v/>
      </c>
      <c r="M6847" s="34" t="s">
        <v>11</v>
      </c>
      <c r="N6847" s="36" t="str">
        <f t="shared" si="487"/>
        <v/>
      </c>
      <c r="O6847" s="34"/>
      <c r="P6847" s="34">
        <v>696000</v>
      </c>
      <c r="Q6847" s="37">
        <f t="shared" si="488"/>
        <v>696</v>
      </c>
      <c r="R6847" s="34">
        <v>32139</v>
      </c>
    </row>
    <row r="6848" spans="1:18" ht="14.25" thickBot="1">
      <c r="A6848" s="33" t="s">
        <v>606</v>
      </c>
      <c r="B6848" s="47">
        <v>40848</v>
      </c>
      <c r="C6848" t="s">
        <v>118</v>
      </c>
      <c r="D6848" t="s">
        <v>622</v>
      </c>
      <c r="E6848" t="s">
        <v>45</v>
      </c>
      <c r="F6848" t="s">
        <v>645</v>
      </c>
      <c r="G6848" t="s">
        <v>304</v>
      </c>
      <c r="I6848" t="s">
        <v>609</v>
      </c>
      <c r="K6848" s="34">
        <v>68075</v>
      </c>
      <c r="L6848" s="37">
        <f t="shared" si="486"/>
        <v>68</v>
      </c>
      <c r="M6848" s="34">
        <v>9560</v>
      </c>
      <c r="N6848" s="36">
        <f t="shared" si="487"/>
        <v>140.58823529411765</v>
      </c>
      <c r="O6848" s="34"/>
      <c r="P6848" s="34">
        <v>178479</v>
      </c>
      <c r="Q6848" s="37">
        <f t="shared" si="488"/>
        <v>178</v>
      </c>
      <c r="R6848" s="34">
        <v>31340</v>
      </c>
    </row>
    <row r="6849" spans="1:18" ht="14.25" thickBot="1">
      <c r="A6849" s="33" t="s">
        <v>606</v>
      </c>
      <c r="B6849" s="47">
        <v>40848</v>
      </c>
      <c r="C6849" t="s">
        <v>118</v>
      </c>
      <c r="D6849" t="s">
        <v>622</v>
      </c>
      <c r="E6849" t="s">
        <v>45</v>
      </c>
      <c r="F6849" t="s">
        <v>621</v>
      </c>
      <c r="G6849" t="s">
        <v>50</v>
      </c>
      <c r="I6849" t="s">
        <v>609</v>
      </c>
      <c r="K6849" s="34">
        <v>400000</v>
      </c>
      <c r="L6849" s="37">
        <f t="shared" si="486"/>
        <v>400</v>
      </c>
      <c r="M6849" s="34">
        <v>62871</v>
      </c>
      <c r="N6849" s="36">
        <f t="shared" si="487"/>
        <v>157.17750000000001</v>
      </c>
      <c r="O6849" s="34"/>
      <c r="P6849" s="34">
        <v>560000</v>
      </c>
      <c r="Q6849" s="37">
        <f t="shared" si="488"/>
        <v>560</v>
      </c>
      <c r="R6849" s="34">
        <v>72155</v>
      </c>
    </row>
    <row r="6850" spans="1:18" ht="14.25" thickBot="1">
      <c r="A6850" s="33" t="s">
        <v>606</v>
      </c>
      <c r="B6850" s="47">
        <v>40848</v>
      </c>
      <c r="C6850" t="s">
        <v>118</v>
      </c>
      <c r="D6850" t="s">
        <v>622</v>
      </c>
      <c r="E6850" t="s">
        <v>45</v>
      </c>
      <c r="F6850" t="s">
        <v>626</v>
      </c>
      <c r="G6850" t="s">
        <v>62</v>
      </c>
      <c r="I6850" t="s">
        <v>609</v>
      </c>
      <c r="K6850" s="34" t="s">
        <v>11</v>
      </c>
      <c r="L6850" s="37" t="str">
        <f t="shared" si="486"/>
        <v/>
      </c>
      <c r="M6850" s="34" t="s">
        <v>11</v>
      </c>
      <c r="N6850" s="36" t="str">
        <f t="shared" si="487"/>
        <v/>
      </c>
      <c r="O6850" s="34"/>
      <c r="P6850" s="34">
        <v>102640</v>
      </c>
      <c r="Q6850" s="37">
        <f t="shared" si="488"/>
        <v>103</v>
      </c>
      <c r="R6850" s="34">
        <v>16607</v>
      </c>
    </row>
    <row r="6851" spans="1:18" ht="14.25" thickBot="1">
      <c r="A6851" s="33" t="s">
        <v>606</v>
      </c>
      <c r="B6851" s="47">
        <v>40848</v>
      </c>
      <c r="C6851" t="s">
        <v>118</v>
      </c>
      <c r="D6851" t="s">
        <v>622</v>
      </c>
      <c r="E6851" t="s">
        <v>45</v>
      </c>
      <c r="F6851" t="s">
        <v>646</v>
      </c>
      <c r="G6851" t="s">
        <v>74</v>
      </c>
      <c r="I6851" t="s">
        <v>609</v>
      </c>
      <c r="K6851" s="34" t="s">
        <v>11</v>
      </c>
      <c r="L6851" s="37" t="str">
        <f t="shared" si="486"/>
        <v/>
      </c>
      <c r="M6851" s="34" t="s">
        <v>11</v>
      </c>
      <c r="N6851" s="36" t="str">
        <f t="shared" si="487"/>
        <v/>
      </c>
      <c r="O6851" s="34"/>
      <c r="P6851" s="34">
        <v>11332</v>
      </c>
      <c r="Q6851" s="37">
        <f t="shared" si="488"/>
        <v>11</v>
      </c>
      <c r="R6851" s="34">
        <v>2395</v>
      </c>
    </row>
    <row r="6852" spans="1:18" ht="14.25" thickBot="1">
      <c r="A6852" s="33" t="s">
        <v>606</v>
      </c>
      <c r="B6852" s="47">
        <v>40848</v>
      </c>
      <c r="C6852" t="s">
        <v>118</v>
      </c>
      <c r="D6852" t="s">
        <v>622</v>
      </c>
      <c r="E6852" t="s">
        <v>45</v>
      </c>
      <c r="F6852" t="s">
        <v>647</v>
      </c>
      <c r="G6852" t="s">
        <v>382</v>
      </c>
      <c r="I6852" t="s">
        <v>609</v>
      </c>
      <c r="K6852" s="34">
        <v>60000</v>
      </c>
      <c r="L6852" s="37">
        <f t="shared" si="486"/>
        <v>60</v>
      </c>
      <c r="M6852" s="34">
        <v>7600</v>
      </c>
      <c r="N6852" s="36">
        <f t="shared" si="487"/>
        <v>126.66666666666667</v>
      </c>
      <c r="O6852" s="34"/>
      <c r="P6852" s="34">
        <v>70000</v>
      </c>
      <c r="Q6852" s="37">
        <f t="shared" si="488"/>
        <v>70</v>
      </c>
      <c r="R6852" s="34">
        <v>8200</v>
      </c>
    </row>
    <row r="6853" spans="1:18" ht="14.25" thickBot="1">
      <c r="A6853" s="33" t="s">
        <v>606</v>
      </c>
      <c r="B6853" s="47">
        <v>40848</v>
      </c>
      <c r="C6853" t="s">
        <v>118</v>
      </c>
      <c r="D6853" t="s">
        <v>622</v>
      </c>
      <c r="E6853" t="s">
        <v>45</v>
      </c>
      <c r="F6853" t="s">
        <v>627</v>
      </c>
      <c r="G6853" t="s">
        <v>59</v>
      </c>
      <c r="I6853" t="s">
        <v>609</v>
      </c>
      <c r="K6853" s="34">
        <v>23150</v>
      </c>
      <c r="L6853" s="37">
        <f t="shared" si="486"/>
        <v>23</v>
      </c>
      <c r="M6853" s="34">
        <v>1389</v>
      </c>
      <c r="N6853" s="36">
        <f t="shared" si="487"/>
        <v>60.391304347826086</v>
      </c>
      <c r="O6853" s="34"/>
      <c r="P6853" s="34">
        <v>167870</v>
      </c>
      <c r="Q6853" s="37">
        <f t="shared" si="488"/>
        <v>168</v>
      </c>
      <c r="R6853" s="34">
        <v>10071</v>
      </c>
    </row>
    <row r="6854" spans="1:18" ht="14.25" thickBot="1">
      <c r="A6854" s="33" t="s">
        <v>606</v>
      </c>
      <c r="B6854" s="47">
        <v>40848</v>
      </c>
      <c r="C6854" t="s">
        <v>118</v>
      </c>
      <c r="D6854" t="s">
        <v>622</v>
      </c>
      <c r="E6854" t="s">
        <v>45</v>
      </c>
      <c r="F6854" t="s">
        <v>648</v>
      </c>
      <c r="G6854" t="s">
        <v>649</v>
      </c>
      <c r="I6854" t="s">
        <v>609</v>
      </c>
      <c r="K6854" s="34">
        <v>127432</v>
      </c>
      <c r="L6854" s="37">
        <f t="shared" si="486"/>
        <v>127</v>
      </c>
      <c r="M6854" s="34">
        <v>10628</v>
      </c>
      <c r="N6854" s="36">
        <f t="shared" si="487"/>
        <v>83.685039370078741</v>
      </c>
      <c r="O6854" s="34"/>
      <c r="P6854" s="34">
        <v>627419</v>
      </c>
      <c r="Q6854" s="37">
        <f t="shared" si="488"/>
        <v>627</v>
      </c>
      <c r="R6854" s="34">
        <v>48510</v>
      </c>
    </row>
    <row r="6855" spans="1:18" ht="14.25" thickBot="1">
      <c r="A6855" s="33" t="s">
        <v>606</v>
      </c>
      <c r="B6855" s="47">
        <v>40848</v>
      </c>
      <c r="C6855" t="s">
        <v>118</v>
      </c>
      <c r="D6855" t="s">
        <v>628</v>
      </c>
      <c r="E6855" t="s">
        <v>43</v>
      </c>
      <c r="F6855" t="s">
        <v>608</v>
      </c>
      <c r="G6855" t="s">
        <v>61</v>
      </c>
      <c r="I6855" t="s">
        <v>609</v>
      </c>
      <c r="K6855" s="34">
        <v>204384</v>
      </c>
      <c r="L6855" s="37">
        <f t="shared" si="486"/>
        <v>204</v>
      </c>
      <c r="M6855" s="34">
        <v>30270</v>
      </c>
      <c r="N6855" s="36">
        <f t="shared" si="487"/>
        <v>148.38235294117646</v>
      </c>
      <c r="O6855" s="34"/>
      <c r="P6855" s="34">
        <v>604144</v>
      </c>
      <c r="Q6855" s="37">
        <f t="shared" si="488"/>
        <v>604</v>
      </c>
      <c r="R6855" s="34">
        <v>95250</v>
      </c>
    </row>
    <row r="6856" spans="1:18" ht="14.25" thickBot="1">
      <c r="A6856" s="33" t="s">
        <v>606</v>
      </c>
      <c r="B6856" s="47">
        <v>40848</v>
      </c>
      <c r="C6856" t="s">
        <v>118</v>
      </c>
      <c r="D6856" t="s">
        <v>628</v>
      </c>
      <c r="E6856" t="s">
        <v>43</v>
      </c>
      <c r="F6856" t="s">
        <v>610</v>
      </c>
      <c r="G6856" t="s">
        <v>48</v>
      </c>
      <c r="I6856" t="s">
        <v>609</v>
      </c>
      <c r="K6856" s="34" t="s">
        <v>11</v>
      </c>
      <c r="L6856" s="37" t="str">
        <f t="shared" si="486"/>
        <v/>
      </c>
      <c r="M6856" s="34" t="s">
        <v>11</v>
      </c>
      <c r="N6856" s="36" t="str">
        <f t="shared" si="487"/>
        <v/>
      </c>
      <c r="O6856" s="34"/>
      <c r="P6856" s="34">
        <v>226838</v>
      </c>
      <c r="Q6856" s="37">
        <f t="shared" si="488"/>
        <v>227</v>
      </c>
      <c r="R6856" s="34">
        <v>39840</v>
      </c>
    </row>
    <row r="6857" spans="1:18" ht="14.25" thickBot="1">
      <c r="A6857" s="33" t="s">
        <v>606</v>
      </c>
      <c r="B6857" s="47">
        <v>40848</v>
      </c>
      <c r="C6857" t="s">
        <v>118</v>
      </c>
      <c r="D6857" t="s">
        <v>628</v>
      </c>
      <c r="E6857" t="s">
        <v>43</v>
      </c>
      <c r="F6857" t="s">
        <v>612</v>
      </c>
      <c r="G6857" t="s">
        <v>57</v>
      </c>
      <c r="I6857" t="s">
        <v>609</v>
      </c>
      <c r="K6857" s="34" t="s">
        <v>11</v>
      </c>
      <c r="L6857" s="37" t="str">
        <f t="shared" si="486"/>
        <v/>
      </c>
      <c r="M6857" s="34" t="s">
        <v>11</v>
      </c>
      <c r="N6857" s="36" t="str">
        <f t="shared" si="487"/>
        <v/>
      </c>
      <c r="O6857" s="34"/>
      <c r="P6857" s="34">
        <v>3644960</v>
      </c>
      <c r="Q6857" s="37">
        <f t="shared" si="488"/>
        <v>3645</v>
      </c>
      <c r="R6857" s="34">
        <v>773693</v>
      </c>
    </row>
    <row r="6858" spans="1:18" ht="14.25" thickBot="1">
      <c r="A6858" s="33" t="s">
        <v>606</v>
      </c>
      <c r="B6858" s="47">
        <v>40848</v>
      </c>
      <c r="C6858" t="s">
        <v>118</v>
      </c>
      <c r="D6858" t="s">
        <v>628</v>
      </c>
      <c r="E6858" t="s">
        <v>43</v>
      </c>
      <c r="F6858" t="s">
        <v>614</v>
      </c>
      <c r="G6858" t="s">
        <v>53</v>
      </c>
      <c r="I6858" t="s">
        <v>609</v>
      </c>
      <c r="K6858" s="34">
        <v>25760</v>
      </c>
      <c r="L6858" s="37">
        <f t="shared" si="486"/>
        <v>26</v>
      </c>
      <c r="M6858" s="34">
        <v>2607</v>
      </c>
      <c r="N6858" s="36">
        <f t="shared" si="487"/>
        <v>100.26923076923077</v>
      </c>
      <c r="O6858" s="34"/>
      <c r="P6858" s="34">
        <v>110022</v>
      </c>
      <c r="Q6858" s="37">
        <f t="shared" si="488"/>
        <v>110</v>
      </c>
      <c r="R6858" s="34">
        <v>20910</v>
      </c>
    </row>
    <row r="6859" spans="1:18" ht="14.25" thickBot="1">
      <c r="A6859" s="33" t="s">
        <v>606</v>
      </c>
      <c r="B6859" s="47">
        <v>40848</v>
      </c>
      <c r="C6859" t="s">
        <v>118</v>
      </c>
      <c r="D6859" t="s">
        <v>628</v>
      </c>
      <c r="E6859" t="s">
        <v>43</v>
      </c>
      <c r="F6859" t="s">
        <v>616</v>
      </c>
      <c r="G6859" t="s">
        <v>60</v>
      </c>
      <c r="I6859" t="s">
        <v>609</v>
      </c>
      <c r="K6859" s="34">
        <v>8680</v>
      </c>
      <c r="L6859" s="37">
        <f t="shared" si="486"/>
        <v>9</v>
      </c>
      <c r="M6859" s="34">
        <v>864</v>
      </c>
      <c r="N6859" s="36">
        <f t="shared" si="487"/>
        <v>96</v>
      </c>
      <c r="O6859" s="34"/>
      <c r="P6859" s="34">
        <v>235099</v>
      </c>
      <c r="Q6859" s="37">
        <f t="shared" si="488"/>
        <v>235</v>
      </c>
      <c r="R6859" s="34">
        <v>49987</v>
      </c>
    </row>
    <row r="6860" spans="1:18" ht="14.25" thickBot="1">
      <c r="A6860" s="33" t="s">
        <v>606</v>
      </c>
      <c r="B6860" s="47">
        <v>40848</v>
      </c>
      <c r="C6860" t="s">
        <v>118</v>
      </c>
      <c r="D6860" t="s">
        <v>628</v>
      </c>
      <c r="E6860" t="s">
        <v>43</v>
      </c>
      <c r="F6860" t="s">
        <v>626</v>
      </c>
      <c r="G6860" t="s">
        <v>62</v>
      </c>
      <c r="I6860" t="s">
        <v>609</v>
      </c>
      <c r="K6860" s="34" t="s">
        <v>11</v>
      </c>
      <c r="L6860" s="37" t="str">
        <f t="shared" si="486"/>
        <v/>
      </c>
      <c r="M6860" s="34" t="s">
        <v>11</v>
      </c>
      <c r="N6860" s="36" t="str">
        <f t="shared" si="487"/>
        <v/>
      </c>
      <c r="O6860" s="34"/>
      <c r="P6860" s="34">
        <v>61710</v>
      </c>
      <c r="Q6860" s="37">
        <f t="shared" si="488"/>
        <v>62</v>
      </c>
      <c r="R6860" s="34">
        <v>9046</v>
      </c>
    </row>
    <row r="6861" spans="1:18" ht="14.25" thickBot="1">
      <c r="A6861" s="33" t="s">
        <v>606</v>
      </c>
      <c r="B6861" s="47">
        <v>40848</v>
      </c>
      <c r="C6861" t="s">
        <v>118</v>
      </c>
      <c r="D6861" t="s">
        <v>631</v>
      </c>
      <c r="E6861" t="s">
        <v>42</v>
      </c>
      <c r="F6861" t="s">
        <v>610</v>
      </c>
      <c r="G6861" t="s">
        <v>48</v>
      </c>
      <c r="I6861" t="s">
        <v>609</v>
      </c>
      <c r="K6861" s="34">
        <v>6322</v>
      </c>
      <c r="L6861" s="37">
        <f t="shared" si="486"/>
        <v>6</v>
      </c>
      <c r="M6861" s="34">
        <v>1011</v>
      </c>
      <c r="N6861" s="36">
        <f t="shared" si="487"/>
        <v>168.5</v>
      </c>
      <c r="O6861" s="34"/>
      <c r="P6861" s="34">
        <v>830699</v>
      </c>
      <c r="Q6861" s="37">
        <f t="shared" si="488"/>
        <v>831</v>
      </c>
      <c r="R6861" s="34">
        <v>116166</v>
      </c>
    </row>
    <row r="6862" spans="1:18" ht="14.25" thickBot="1">
      <c r="A6862" s="33" t="s">
        <v>606</v>
      </c>
      <c r="B6862" s="47">
        <v>40848</v>
      </c>
      <c r="C6862" t="s">
        <v>118</v>
      </c>
      <c r="D6862" t="s">
        <v>631</v>
      </c>
      <c r="E6862" t="s">
        <v>42</v>
      </c>
      <c r="F6862" t="s">
        <v>614</v>
      </c>
      <c r="G6862" t="s">
        <v>53</v>
      </c>
      <c r="I6862" t="s">
        <v>609</v>
      </c>
      <c r="K6862" s="34" t="s">
        <v>11</v>
      </c>
      <c r="L6862" s="37" t="str">
        <f t="shared" si="486"/>
        <v/>
      </c>
      <c r="M6862" s="34" t="s">
        <v>11</v>
      </c>
      <c r="N6862" s="36" t="str">
        <f t="shared" si="487"/>
        <v/>
      </c>
      <c r="O6862" s="34"/>
      <c r="P6862" s="34">
        <v>10462</v>
      </c>
      <c r="Q6862" s="37">
        <f t="shared" si="488"/>
        <v>10</v>
      </c>
      <c r="R6862" s="34">
        <v>627</v>
      </c>
    </row>
    <row r="6863" spans="1:18" ht="14.25" thickBot="1">
      <c r="A6863" s="33" t="s">
        <v>606</v>
      </c>
      <c r="B6863" s="47">
        <v>40848</v>
      </c>
      <c r="C6863" t="s">
        <v>118</v>
      </c>
      <c r="D6863" t="s">
        <v>631</v>
      </c>
      <c r="E6863" t="s">
        <v>42</v>
      </c>
      <c r="F6863" t="s">
        <v>616</v>
      </c>
      <c r="G6863" t="s">
        <v>60</v>
      </c>
      <c r="I6863" t="s">
        <v>609</v>
      </c>
      <c r="K6863" s="34" t="s">
        <v>11</v>
      </c>
      <c r="L6863" s="37" t="str">
        <f t="shared" si="486"/>
        <v/>
      </c>
      <c r="M6863" s="34" t="s">
        <v>11</v>
      </c>
      <c r="N6863" s="36" t="str">
        <f t="shared" si="487"/>
        <v/>
      </c>
      <c r="O6863" s="34"/>
      <c r="P6863" s="34">
        <v>38725</v>
      </c>
      <c r="Q6863" s="37">
        <f t="shared" si="488"/>
        <v>39</v>
      </c>
      <c r="R6863" s="34">
        <v>9146</v>
      </c>
    </row>
    <row r="6864" spans="1:18" ht="14.25" thickBot="1">
      <c r="A6864" s="33" t="s">
        <v>606</v>
      </c>
      <c r="B6864" s="47">
        <v>40848</v>
      </c>
      <c r="C6864" t="s">
        <v>118</v>
      </c>
      <c r="D6864" t="s">
        <v>631</v>
      </c>
      <c r="E6864" t="s">
        <v>42</v>
      </c>
      <c r="F6864" t="s">
        <v>617</v>
      </c>
      <c r="G6864" t="s">
        <v>64</v>
      </c>
      <c r="I6864" t="s">
        <v>609</v>
      </c>
      <c r="K6864" s="34" t="s">
        <v>11</v>
      </c>
      <c r="L6864" s="37" t="str">
        <f t="shared" si="486"/>
        <v/>
      </c>
      <c r="M6864" s="34" t="s">
        <v>11</v>
      </c>
      <c r="N6864" s="36" t="str">
        <f t="shared" si="487"/>
        <v/>
      </c>
      <c r="O6864" s="34"/>
      <c r="P6864" s="34">
        <v>30545</v>
      </c>
      <c r="Q6864" s="37">
        <f t="shared" si="488"/>
        <v>31</v>
      </c>
      <c r="R6864" s="34">
        <v>1703</v>
      </c>
    </row>
    <row r="6865" spans="1:18" ht="14.25" thickBot="1">
      <c r="A6865" s="33" t="s">
        <v>606</v>
      </c>
      <c r="B6865" s="47">
        <v>40848</v>
      </c>
      <c r="C6865" t="s">
        <v>118</v>
      </c>
      <c r="D6865" t="s">
        <v>631</v>
      </c>
      <c r="E6865" t="s">
        <v>42</v>
      </c>
      <c r="F6865" t="s">
        <v>625</v>
      </c>
      <c r="G6865" t="s">
        <v>66</v>
      </c>
      <c r="I6865" t="s">
        <v>609</v>
      </c>
      <c r="K6865" s="34" t="s">
        <v>11</v>
      </c>
      <c r="L6865" s="37" t="str">
        <f t="shared" si="486"/>
        <v/>
      </c>
      <c r="M6865" s="34" t="s">
        <v>11</v>
      </c>
      <c r="N6865" s="36" t="str">
        <f t="shared" si="487"/>
        <v/>
      </c>
      <c r="O6865" s="34"/>
      <c r="P6865" s="34">
        <v>217990</v>
      </c>
      <c r="Q6865" s="37">
        <f t="shared" si="488"/>
        <v>218</v>
      </c>
      <c r="R6865" s="34">
        <v>37059</v>
      </c>
    </row>
    <row r="6866" spans="1:18" ht="14.25" thickBot="1">
      <c r="A6866" s="33" t="s">
        <v>606</v>
      </c>
      <c r="B6866" s="47">
        <v>40848</v>
      </c>
      <c r="C6866" t="s">
        <v>118</v>
      </c>
      <c r="D6866" t="s">
        <v>631</v>
      </c>
      <c r="E6866" t="s">
        <v>42</v>
      </c>
      <c r="F6866" t="s">
        <v>621</v>
      </c>
      <c r="G6866" t="s">
        <v>50</v>
      </c>
      <c r="I6866" t="s">
        <v>609</v>
      </c>
      <c r="K6866" s="34">
        <v>3435</v>
      </c>
      <c r="L6866" s="37">
        <f t="shared" si="486"/>
        <v>3</v>
      </c>
      <c r="M6866" s="34">
        <v>557</v>
      </c>
      <c r="N6866" s="36">
        <f t="shared" si="487"/>
        <v>185.66666666666666</v>
      </c>
      <c r="O6866" s="34"/>
      <c r="P6866" s="34">
        <v>5342</v>
      </c>
      <c r="Q6866" s="37">
        <f t="shared" si="488"/>
        <v>5</v>
      </c>
      <c r="R6866" s="34">
        <v>844</v>
      </c>
    </row>
    <row r="6867" spans="1:18" ht="14.25" thickBot="1">
      <c r="A6867" s="33" t="s">
        <v>606</v>
      </c>
      <c r="B6867" s="47">
        <v>40848</v>
      </c>
      <c r="C6867" t="s">
        <v>118</v>
      </c>
      <c r="D6867" t="s">
        <v>631</v>
      </c>
      <c r="E6867" t="s">
        <v>42</v>
      </c>
      <c r="F6867" t="s">
        <v>626</v>
      </c>
      <c r="G6867" t="s">
        <v>62</v>
      </c>
      <c r="I6867" t="s">
        <v>609</v>
      </c>
      <c r="K6867" s="34">
        <v>5500</v>
      </c>
      <c r="L6867" s="37">
        <f t="shared" si="486"/>
        <v>6</v>
      </c>
      <c r="M6867" s="34">
        <v>394</v>
      </c>
      <c r="N6867" s="36">
        <f t="shared" si="487"/>
        <v>65.666666666666671</v>
      </c>
      <c r="O6867" s="34"/>
      <c r="P6867" s="34">
        <v>46000</v>
      </c>
      <c r="Q6867" s="37">
        <f t="shared" si="488"/>
        <v>46</v>
      </c>
      <c r="R6867" s="34">
        <v>3568</v>
      </c>
    </row>
    <row r="6868" spans="1:18" ht="14.25" thickBot="1">
      <c r="A6868" s="33" t="s">
        <v>606</v>
      </c>
      <c r="B6868" s="47">
        <v>40848</v>
      </c>
      <c r="C6868" t="s">
        <v>118</v>
      </c>
      <c r="D6868" t="s">
        <v>631</v>
      </c>
      <c r="E6868" t="s">
        <v>42</v>
      </c>
      <c r="F6868" t="s">
        <v>630</v>
      </c>
      <c r="G6868" t="s">
        <v>49</v>
      </c>
      <c r="I6868" t="s">
        <v>609</v>
      </c>
      <c r="K6868" s="34" t="s">
        <v>11</v>
      </c>
      <c r="L6868" s="37" t="str">
        <f t="shared" si="486"/>
        <v/>
      </c>
      <c r="M6868" s="34" t="s">
        <v>11</v>
      </c>
      <c r="N6868" s="36" t="str">
        <f t="shared" si="487"/>
        <v/>
      </c>
      <c r="O6868" s="34"/>
      <c r="P6868" s="34">
        <v>218000</v>
      </c>
      <c r="Q6868" s="37">
        <f t="shared" si="488"/>
        <v>218</v>
      </c>
      <c r="R6868" s="34">
        <v>40283</v>
      </c>
    </row>
    <row r="6869" spans="1:18" ht="14.25" thickBot="1">
      <c r="A6869" s="33" t="s">
        <v>606</v>
      </c>
      <c r="B6869" s="47">
        <v>40848</v>
      </c>
      <c r="C6869" t="s">
        <v>118</v>
      </c>
      <c r="D6869" t="s">
        <v>632</v>
      </c>
      <c r="E6869" t="s">
        <v>39</v>
      </c>
      <c r="F6869" t="s">
        <v>623</v>
      </c>
      <c r="G6869" t="s">
        <v>56</v>
      </c>
      <c r="I6869" t="s">
        <v>609</v>
      </c>
      <c r="K6869" s="34" t="s">
        <v>11</v>
      </c>
      <c r="L6869" s="37" t="str">
        <f t="shared" si="486"/>
        <v/>
      </c>
      <c r="M6869" s="34" t="s">
        <v>11</v>
      </c>
      <c r="N6869" s="36" t="str">
        <f t="shared" si="487"/>
        <v/>
      </c>
      <c r="O6869" s="34"/>
      <c r="P6869" s="34">
        <v>18491</v>
      </c>
      <c r="Q6869" s="37">
        <f t="shared" si="488"/>
        <v>18</v>
      </c>
      <c r="R6869" s="34">
        <v>1783</v>
      </c>
    </row>
    <row r="6870" spans="1:18" ht="14.25" thickBot="1">
      <c r="A6870" s="33" t="s">
        <v>606</v>
      </c>
      <c r="B6870" s="47">
        <v>40848</v>
      </c>
      <c r="C6870" t="s">
        <v>118</v>
      </c>
      <c r="D6870" t="s">
        <v>632</v>
      </c>
      <c r="E6870" t="s">
        <v>39</v>
      </c>
      <c r="F6870" t="s">
        <v>614</v>
      </c>
      <c r="G6870" t="s">
        <v>53</v>
      </c>
      <c r="I6870" t="s">
        <v>609</v>
      </c>
      <c r="K6870" s="34">
        <v>38512</v>
      </c>
      <c r="L6870" s="37">
        <f t="shared" si="486"/>
        <v>39</v>
      </c>
      <c r="M6870" s="34">
        <v>7498</v>
      </c>
      <c r="N6870" s="36">
        <f t="shared" si="487"/>
        <v>192.25641025641025</v>
      </c>
      <c r="O6870" s="34"/>
      <c r="P6870" s="34">
        <v>239826</v>
      </c>
      <c r="Q6870" s="37">
        <f t="shared" si="488"/>
        <v>240</v>
      </c>
      <c r="R6870" s="34">
        <v>48059</v>
      </c>
    </row>
    <row r="6871" spans="1:18" ht="14.25" thickBot="1">
      <c r="A6871" s="33" t="s">
        <v>606</v>
      </c>
      <c r="B6871" s="47">
        <v>40848</v>
      </c>
      <c r="C6871" t="s">
        <v>118</v>
      </c>
      <c r="D6871" t="s">
        <v>632</v>
      </c>
      <c r="E6871" t="s">
        <v>39</v>
      </c>
      <c r="F6871" t="s">
        <v>650</v>
      </c>
      <c r="G6871" t="s">
        <v>212</v>
      </c>
      <c r="I6871" t="s">
        <v>609</v>
      </c>
      <c r="K6871" s="34">
        <v>10390</v>
      </c>
      <c r="L6871" s="37">
        <f t="shared" si="486"/>
        <v>10</v>
      </c>
      <c r="M6871" s="34">
        <v>2670</v>
      </c>
      <c r="N6871" s="36">
        <f t="shared" si="487"/>
        <v>267</v>
      </c>
      <c r="O6871" s="34"/>
      <c r="P6871" s="34">
        <v>10390</v>
      </c>
      <c r="Q6871" s="37">
        <f t="shared" si="488"/>
        <v>10</v>
      </c>
      <c r="R6871" s="34">
        <v>2670</v>
      </c>
    </row>
    <row r="6872" spans="1:18" ht="14.25" thickBot="1">
      <c r="A6872" s="33" t="s">
        <v>606</v>
      </c>
      <c r="B6872" s="47">
        <v>40848</v>
      </c>
      <c r="C6872" t="s">
        <v>118</v>
      </c>
      <c r="D6872" t="s">
        <v>633</v>
      </c>
      <c r="E6872" t="s">
        <v>35</v>
      </c>
      <c r="F6872" t="s">
        <v>610</v>
      </c>
      <c r="G6872" t="s">
        <v>48</v>
      </c>
      <c r="I6872" t="s">
        <v>609</v>
      </c>
      <c r="K6872" s="34" t="s">
        <v>11</v>
      </c>
      <c r="L6872" s="37" t="str">
        <f t="shared" si="486"/>
        <v/>
      </c>
      <c r="M6872" s="34" t="s">
        <v>11</v>
      </c>
      <c r="N6872" s="36" t="str">
        <f t="shared" si="487"/>
        <v/>
      </c>
      <c r="O6872" s="34"/>
      <c r="P6872" s="34">
        <v>12296</v>
      </c>
      <c r="Q6872" s="37">
        <f t="shared" si="488"/>
        <v>12</v>
      </c>
      <c r="R6872" s="34">
        <v>1337</v>
      </c>
    </row>
    <row r="6873" spans="1:18" ht="14.25" thickBot="1">
      <c r="A6873" s="33" t="s">
        <v>606</v>
      </c>
      <c r="B6873" s="47">
        <v>40848</v>
      </c>
      <c r="C6873" t="s">
        <v>118</v>
      </c>
      <c r="D6873" t="s">
        <v>633</v>
      </c>
      <c r="E6873" t="s">
        <v>35</v>
      </c>
      <c r="F6873" t="s">
        <v>614</v>
      </c>
      <c r="G6873" t="s">
        <v>53</v>
      </c>
      <c r="I6873" t="s">
        <v>609</v>
      </c>
      <c r="K6873" s="34" t="s">
        <v>11</v>
      </c>
      <c r="L6873" s="37" t="str">
        <f t="shared" si="486"/>
        <v/>
      </c>
      <c r="M6873" s="34" t="s">
        <v>11</v>
      </c>
      <c r="N6873" s="36" t="str">
        <f t="shared" si="487"/>
        <v/>
      </c>
      <c r="O6873" s="34"/>
      <c r="P6873" s="34">
        <v>18543</v>
      </c>
      <c r="Q6873" s="37">
        <f t="shared" si="488"/>
        <v>19</v>
      </c>
      <c r="R6873" s="34">
        <v>6751</v>
      </c>
    </row>
    <row r="6874" spans="1:18" ht="14.25" thickBot="1">
      <c r="A6874" s="33" t="s">
        <v>606</v>
      </c>
      <c r="B6874" s="47">
        <v>40848</v>
      </c>
      <c r="C6874" t="s">
        <v>118</v>
      </c>
      <c r="D6874" t="s">
        <v>633</v>
      </c>
      <c r="E6874" t="s">
        <v>35</v>
      </c>
      <c r="F6874" t="s">
        <v>620</v>
      </c>
      <c r="G6874" t="s">
        <v>67</v>
      </c>
      <c r="I6874" t="s">
        <v>609</v>
      </c>
      <c r="K6874" s="34" t="s">
        <v>11</v>
      </c>
      <c r="L6874" s="37" t="str">
        <f t="shared" si="486"/>
        <v/>
      </c>
      <c r="M6874" s="34" t="s">
        <v>11</v>
      </c>
      <c r="N6874" s="36" t="str">
        <f t="shared" si="487"/>
        <v/>
      </c>
      <c r="O6874" s="34"/>
      <c r="P6874" s="34">
        <v>16918</v>
      </c>
      <c r="Q6874" s="37">
        <f t="shared" si="488"/>
        <v>17</v>
      </c>
      <c r="R6874" s="34">
        <v>2016</v>
      </c>
    </row>
    <row r="6875" spans="1:18" ht="14.25" thickBot="1">
      <c r="A6875" s="33" t="s">
        <v>606</v>
      </c>
      <c r="B6875" s="47">
        <v>40848</v>
      </c>
      <c r="C6875" t="s">
        <v>118</v>
      </c>
      <c r="D6875" t="s">
        <v>651</v>
      </c>
      <c r="E6875" t="s">
        <v>40</v>
      </c>
      <c r="F6875" t="s">
        <v>625</v>
      </c>
      <c r="G6875" t="s">
        <v>66</v>
      </c>
      <c r="I6875" t="s">
        <v>609</v>
      </c>
      <c r="K6875" s="34">
        <v>41212</v>
      </c>
      <c r="L6875" s="37">
        <f t="shared" si="486"/>
        <v>41</v>
      </c>
      <c r="M6875" s="34">
        <v>5402</v>
      </c>
      <c r="N6875" s="36">
        <f t="shared" si="487"/>
        <v>131.7560975609756</v>
      </c>
      <c r="O6875" s="34"/>
      <c r="P6875" s="34">
        <v>41212</v>
      </c>
      <c r="Q6875" s="37">
        <f t="shared" si="488"/>
        <v>41</v>
      </c>
      <c r="R6875" s="34">
        <v>5402</v>
      </c>
    </row>
    <row r="6876" spans="1:18" ht="14.25" thickBot="1">
      <c r="A6876" s="33" t="s">
        <v>606</v>
      </c>
      <c r="B6876" s="47">
        <v>40848</v>
      </c>
      <c r="C6876" t="s">
        <v>118</v>
      </c>
      <c r="D6876" t="s">
        <v>634</v>
      </c>
      <c r="E6876" t="s">
        <v>38</v>
      </c>
      <c r="F6876" t="s">
        <v>614</v>
      </c>
      <c r="G6876" t="s">
        <v>53</v>
      </c>
      <c r="I6876" t="s">
        <v>609</v>
      </c>
      <c r="K6876" s="34">
        <v>998</v>
      </c>
      <c r="L6876" s="37">
        <f t="shared" si="486"/>
        <v>1</v>
      </c>
      <c r="M6876" s="34">
        <v>341</v>
      </c>
      <c r="N6876" s="36">
        <f t="shared" si="487"/>
        <v>341</v>
      </c>
      <c r="O6876" s="34"/>
      <c r="P6876" s="34">
        <v>998</v>
      </c>
      <c r="Q6876" s="37">
        <f t="shared" si="488"/>
        <v>1</v>
      </c>
      <c r="R6876" s="34">
        <v>341</v>
      </c>
    </row>
    <row r="6877" spans="1:18" ht="14.25" thickBot="1">
      <c r="A6877" s="33" t="s">
        <v>606</v>
      </c>
      <c r="B6877" s="47">
        <v>40848</v>
      </c>
      <c r="C6877" t="s">
        <v>118</v>
      </c>
      <c r="D6877" t="s">
        <v>634</v>
      </c>
      <c r="E6877" t="s">
        <v>38</v>
      </c>
      <c r="F6877" t="s">
        <v>635</v>
      </c>
      <c r="G6877" t="s">
        <v>65</v>
      </c>
      <c r="I6877" t="s">
        <v>609</v>
      </c>
      <c r="K6877" s="34">
        <v>1870</v>
      </c>
      <c r="L6877" s="37">
        <f t="shared" si="486"/>
        <v>2</v>
      </c>
      <c r="M6877" s="34">
        <v>351</v>
      </c>
      <c r="N6877" s="36">
        <f t="shared" si="487"/>
        <v>175.5</v>
      </c>
      <c r="O6877" s="34"/>
      <c r="P6877" s="34">
        <v>105190</v>
      </c>
      <c r="Q6877" s="37">
        <f t="shared" si="488"/>
        <v>105</v>
      </c>
      <c r="R6877" s="34">
        <v>28835</v>
      </c>
    </row>
    <row r="6878" spans="1:18" ht="14.25" thickBot="1">
      <c r="A6878" s="33" t="s">
        <v>606</v>
      </c>
      <c r="B6878" s="47">
        <v>40848</v>
      </c>
      <c r="C6878" t="s">
        <v>118</v>
      </c>
      <c r="D6878" t="s">
        <v>652</v>
      </c>
      <c r="E6878" t="s">
        <v>34</v>
      </c>
      <c r="F6878" t="s">
        <v>646</v>
      </c>
      <c r="G6878" t="s">
        <v>74</v>
      </c>
      <c r="I6878" t="s">
        <v>609</v>
      </c>
      <c r="K6878" s="34" t="s">
        <v>11</v>
      </c>
      <c r="L6878" s="37" t="str">
        <f t="shared" si="486"/>
        <v/>
      </c>
      <c r="M6878" s="34" t="s">
        <v>11</v>
      </c>
      <c r="N6878" s="36" t="str">
        <f t="shared" si="487"/>
        <v/>
      </c>
      <c r="O6878" s="34"/>
      <c r="P6878" s="34">
        <v>17661</v>
      </c>
      <c r="Q6878" s="37">
        <f t="shared" si="488"/>
        <v>18</v>
      </c>
      <c r="R6878" s="34">
        <v>4488</v>
      </c>
    </row>
    <row r="6879" spans="1:18" ht="14.25" thickBot="1">
      <c r="A6879" s="33" t="s">
        <v>606</v>
      </c>
      <c r="B6879" s="47">
        <v>40848</v>
      </c>
      <c r="C6879" t="s">
        <v>118</v>
      </c>
      <c r="D6879" t="s">
        <v>636</v>
      </c>
      <c r="E6879" t="s">
        <v>69</v>
      </c>
      <c r="F6879" t="s">
        <v>608</v>
      </c>
      <c r="G6879" t="s">
        <v>61</v>
      </c>
      <c r="I6879" t="s">
        <v>609</v>
      </c>
      <c r="K6879" s="34" t="s">
        <v>11</v>
      </c>
      <c r="L6879" s="37" t="str">
        <f t="shared" si="486"/>
        <v/>
      </c>
      <c r="M6879" s="34" t="s">
        <v>11</v>
      </c>
      <c r="N6879" s="36" t="str">
        <f t="shared" si="487"/>
        <v/>
      </c>
      <c r="O6879" s="34"/>
      <c r="P6879" s="34">
        <v>49180</v>
      </c>
      <c r="Q6879" s="37">
        <f t="shared" si="488"/>
        <v>49</v>
      </c>
      <c r="R6879" s="34">
        <v>8303</v>
      </c>
    </row>
    <row r="6880" spans="1:18" ht="14.25" thickBot="1">
      <c r="A6880" s="33" t="s">
        <v>606</v>
      </c>
      <c r="B6880" s="47">
        <v>40848</v>
      </c>
      <c r="C6880" t="s">
        <v>118</v>
      </c>
      <c r="D6880" t="s">
        <v>636</v>
      </c>
      <c r="E6880" t="s">
        <v>69</v>
      </c>
      <c r="F6880" t="s">
        <v>610</v>
      </c>
      <c r="G6880" t="s">
        <v>48</v>
      </c>
      <c r="I6880" t="s">
        <v>609</v>
      </c>
      <c r="K6880" s="34" t="s">
        <v>11</v>
      </c>
      <c r="L6880" s="37" t="str">
        <f t="shared" si="486"/>
        <v/>
      </c>
      <c r="M6880" s="34" t="s">
        <v>11</v>
      </c>
      <c r="N6880" s="36" t="str">
        <f t="shared" si="487"/>
        <v/>
      </c>
      <c r="O6880" s="34"/>
      <c r="P6880" s="34">
        <v>161170</v>
      </c>
      <c r="Q6880" s="37">
        <f t="shared" si="488"/>
        <v>161</v>
      </c>
      <c r="R6880" s="34">
        <v>34442</v>
      </c>
    </row>
    <row r="6881" spans="1:18" ht="14.25" thickBot="1">
      <c r="A6881" s="33" t="s">
        <v>606</v>
      </c>
      <c r="B6881" s="47">
        <v>40848</v>
      </c>
      <c r="C6881" t="s">
        <v>118</v>
      </c>
      <c r="D6881" t="s">
        <v>636</v>
      </c>
      <c r="E6881" t="s">
        <v>69</v>
      </c>
      <c r="F6881" t="s">
        <v>616</v>
      </c>
      <c r="G6881" t="s">
        <v>60</v>
      </c>
      <c r="I6881" t="s">
        <v>609</v>
      </c>
      <c r="K6881" s="34" t="s">
        <v>11</v>
      </c>
      <c r="L6881" s="37" t="str">
        <f t="shared" si="486"/>
        <v/>
      </c>
      <c r="M6881" s="34" t="s">
        <v>11</v>
      </c>
      <c r="N6881" s="36" t="str">
        <f t="shared" si="487"/>
        <v/>
      </c>
      <c r="O6881" s="34"/>
      <c r="P6881" s="34">
        <v>22560</v>
      </c>
      <c r="Q6881" s="37">
        <f t="shared" si="488"/>
        <v>23</v>
      </c>
      <c r="R6881" s="34">
        <v>7913</v>
      </c>
    </row>
    <row r="6882" spans="1:18" ht="14.25" thickBot="1">
      <c r="A6882" s="33" t="s">
        <v>606</v>
      </c>
      <c r="B6882" s="47">
        <v>40848</v>
      </c>
      <c r="C6882" t="s">
        <v>118</v>
      </c>
      <c r="D6882" t="s">
        <v>636</v>
      </c>
      <c r="E6882" t="s">
        <v>69</v>
      </c>
      <c r="F6882" t="s">
        <v>653</v>
      </c>
      <c r="G6882" t="s">
        <v>654</v>
      </c>
      <c r="I6882" t="s">
        <v>609</v>
      </c>
      <c r="K6882" s="34" t="s">
        <v>11</v>
      </c>
      <c r="L6882" s="37" t="str">
        <f t="shared" si="486"/>
        <v/>
      </c>
      <c r="M6882" s="34" t="s">
        <v>11</v>
      </c>
      <c r="N6882" s="36" t="str">
        <f t="shared" si="487"/>
        <v/>
      </c>
      <c r="O6882" s="34"/>
      <c r="P6882" s="34">
        <v>22353</v>
      </c>
      <c r="Q6882" s="37">
        <f t="shared" si="488"/>
        <v>22</v>
      </c>
      <c r="R6882" s="34">
        <v>4373</v>
      </c>
    </row>
    <row r="6883" spans="1:18" ht="14.25" thickBot="1">
      <c r="A6883" s="33" t="s">
        <v>606</v>
      </c>
      <c r="B6883" s="47">
        <v>40848</v>
      </c>
      <c r="C6883" t="s">
        <v>118</v>
      </c>
      <c r="D6883" t="s">
        <v>637</v>
      </c>
      <c r="E6883" t="s">
        <v>71</v>
      </c>
      <c r="F6883" t="s">
        <v>629</v>
      </c>
      <c r="G6883" t="s">
        <v>52</v>
      </c>
      <c r="I6883" t="s">
        <v>609</v>
      </c>
      <c r="K6883" s="34" t="s">
        <v>11</v>
      </c>
      <c r="L6883" s="37" t="str">
        <f t="shared" si="486"/>
        <v/>
      </c>
      <c r="M6883" s="34" t="s">
        <v>11</v>
      </c>
      <c r="N6883" s="36" t="str">
        <f t="shared" si="487"/>
        <v/>
      </c>
      <c r="O6883" s="34"/>
      <c r="P6883" s="34">
        <v>39940</v>
      </c>
      <c r="Q6883" s="37">
        <f t="shared" si="488"/>
        <v>40</v>
      </c>
      <c r="R6883" s="34">
        <v>2388</v>
      </c>
    </row>
    <row r="6884" spans="1:18" ht="14.25" thickBot="1">
      <c r="A6884" s="33" t="s">
        <v>606</v>
      </c>
      <c r="B6884" s="47">
        <v>40848</v>
      </c>
      <c r="C6884" t="s">
        <v>118</v>
      </c>
      <c r="D6884" t="s">
        <v>655</v>
      </c>
      <c r="E6884" t="s">
        <v>262</v>
      </c>
      <c r="F6884" t="s">
        <v>610</v>
      </c>
      <c r="G6884" t="s">
        <v>48</v>
      </c>
      <c r="I6884" t="s">
        <v>609</v>
      </c>
      <c r="K6884" s="34" t="s">
        <v>11</v>
      </c>
      <c r="L6884" s="37" t="str">
        <f t="shared" si="486"/>
        <v/>
      </c>
      <c r="M6884" s="34" t="s">
        <v>11</v>
      </c>
      <c r="N6884" s="36" t="str">
        <f t="shared" si="487"/>
        <v/>
      </c>
      <c r="O6884" s="34"/>
      <c r="P6884" s="34">
        <v>1454</v>
      </c>
      <c r="Q6884" s="37">
        <f t="shared" si="488"/>
        <v>1</v>
      </c>
      <c r="R6884" s="34">
        <v>759</v>
      </c>
    </row>
    <row r="6885" spans="1:18" ht="14.25" thickBot="1">
      <c r="A6885" s="33" t="s">
        <v>606</v>
      </c>
      <c r="B6885" s="47">
        <v>40848</v>
      </c>
      <c r="C6885" t="s">
        <v>118</v>
      </c>
      <c r="D6885" t="s">
        <v>638</v>
      </c>
      <c r="E6885" t="s">
        <v>70</v>
      </c>
      <c r="F6885" t="s">
        <v>608</v>
      </c>
      <c r="G6885" t="s">
        <v>61</v>
      </c>
      <c r="I6885" t="s">
        <v>609</v>
      </c>
      <c r="K6885" s="34" t="s">
        <v>11</v>
      </c>
      <c r="L6885" s="37" t="str">
        <f t="shared" si="486"/>
        <v/>
      </c>
      <c r="M6885" s="34" t="s">
        <v>11</v>
      </c>
      <c r="N6885" s="36" t="str">
        <f t="shared" si="487"/>
        <v/>
      </c>
      <c r="O6885" s="34"/>
      <c r="P6885" s="34">
        <v>17086</v>
      </c>
      <c r="Q6885" s="37">
        <f t="shared" si="488"/>
        <v>17</v>
      </c>
      <c r="R6885" s="34">
        <v>5166</v>
      </c>
    </row>
    <row r="6886" spans="1:18" ht="14.25" thickBot="1">
      <c r="A6886" s="33" t="s">
        <v>606</v>
      </c>
      <c r="B6886" s="47">
        <v>40848</v>
      </c>
      <c r="C6886" t="s">
        <v>118</v>
      </c>
      <c r="D6886" t="s">
        <v>638</v>
      </c>
      <c r="E6886" t="s">
        <v>70</v>
      </c>
      <c r="F6886" t="s">
        <v>620</v>
      </c>
      <c r="G6886" t="s">
        <v>67</v>
      </c>
      <c r="I6886" t="s">
        <v>609</v>
      </c>
      <c r="K6886" s="34" t="s">
        <v>11</v>
      </c>
      <c r="L6886" s="37" t="str">
        <f t="shared" ref="L6886:L6891" si="489">IF(ISERROR(ROUND(K6886*0.001,0))=TRUE,"",(ROUND(K6886*0.001,0)))</f>
        <v/>
      </c>
      <c r="M6886" s="34" t="s">
        <v>11</v>
      </c>
      <c r="N6886" s="36" t="str">
        <f t="shared" ref="N6886:N6891" si="490">IF(ISERROR(M6886/L6886)=TRUE,"",(M6886/L6886))</f>
        <v/>
      </c>
      <c r="O6886" s="34"/>
      <c r="P6886" s="34">
        <v>20230</v>
      </c>
      <c r="Q6886" s="37">
        <f t="shared" ref="Q6886:Q6891" si="491">IF(ISERROR(ROUND(P6886*0.001,0))=TRUE,"",(ROUND(P6886*0.001,0)))</f>
        <v>20</v>
      </c>
      <c r="R6886" s="34">
        <v>1331</v>
      </c>
    </row>
    <row r="6887" spans="1:18" ht="14.25" thickBot="1">
      <c r="A6887" s="33" t="s">
        <v>606</v>
      </c>
      <c r="B6887" s="47">
        <v>40848</v>
      </c>
      <c r="C6887" t="s">
        <v>118</v>
      </c>
      <c r="D6887" t="s">
        <v>639</v>
      </c>
      <c r="E6887" t="s">
        <v>72</v>
      </c>
      <c r="F6887" t="s">
        <v>610</v>
      </c>
      <c r="G6887" t="s">
        <v>48</v>
      </c>
      <c r="I6887" t="s">
        <v>609</v>
      </c>
      <c r="K6887" s="34" t="s">
        <v>11</v>
      </c>
      <c r="L6887" s="37" t="str">
        <f t="shared" si="489"/>
        <v/>
      </c>
      <c r="M6887" s="34" t="s">
        <v>11</v>
      </c>
      <c r="N6887" s="36" t="str">
        <f t="shared" si="490"/>
        <v/>
      </c>
      <c r="O6887" s="34"/>
      <c r="P6887" s="34">
        <v>11465</v>
      </c>
      <c r="Q6887" s="37">
        <f t="shared" si="491"/>
        <v>11</v>
      </c>
      <c r="R6887" s="34">
        <v>2712</v>
      </c>
    </row>
    <row r="6888" spans="1:18" ht="14.25" thickBot="1">
      <c r="A6888" s="33" t="s">
        <v>606</v>
      </c>
      <c r="B6888" s="47">
        <v>40848</v>
      </c>
      <c r="C6888" t="s">
        <v>118</v>
      </c>
      <c r="D6888" t="s">
        <v>639</v>
      </c>
      <c r="E6888" t="s">
        <v>72</v>
      </c>
      <c r="F6888" t="s">
        <v>614</v>
      </c>
      <c r="G6888" t="s">
        <v>53</v>
      </c>
      <c r="I6888" t="s">
        <v>609</v>
      </c>
      <c r="K6888" s="34" t="s">
        <v>11</v>
      </c>
      <c r="L6888" s="37" t="str">
        <f t="shared" si="489"/>
        <v/>
      </c>
      <c r="M6888" s="34" t="s">
        <v>11</v>
      </c>
      <c r="N6888" s="36" t="str">
        <f t="shared" si="490"/>
        <v/>
      </c>
      <c r="O6888" s="34"/>
      <c r="P6888" s="34">
        <v>241140</v>
      </c>
      <c r="Q6888" s="37">
        <f t="shared" si="491"/>
        <v>241</v>
      </c>
      <c r="R6888" s="34">
        <v>26069</v>
      </c>
    </row>
    <row r="6889" spans="1:18" ht="14.25" thickBot="1">
      <c r="A6889" s="33" t="s">
        <v>606</v>
      </c>
      <c r="B6889" s="47">
        <v>40848</v>
      </c>
      <c r="C6889" t="s">
        <v>118</v>
      </c>
      <c r="D6889" t="s">
        <v>656</v>
      </c>
      <c r="E6889" t="s">
        <v>316</v>
      </c>
      <c r="F6889" t="s">
        <v>616</v>
      </c>
      <c r="G6889" t="s">
        <v>60</v>
      </c>
      <c r="I6889" t="s">
        <v>609</v>
      </c>
      <c r="K6889" s="34" t="s">
        <v>11</v>
      </c>
      <c r="L6889" s="37" t="str">
        <f t="shared" si="489"/>
        <v/>
      </c>
      <c r="M6889" s="34" t="s">
        <v>11</v>
      </c>
      <c r="N6889" s="36" t="str">
        <f t="shared" si="490"/>
        <v/>
      </c>
      <c r="O6889" s="34"/>
      <c r="P6889" s="34">
        <v>16214</v>
      </c>
      <c r="Q6889" s="37">
        <f t="shared" si="491"/>
        <v>16</v>
      </c>
      <c r="R6889" s="34">
        <v>1971</v>
      </c>
    </row>
    <row r="6890" spans="1:18" ht="14.25" thickBot="1">
      <c r="A6890" s="33" t="s">
        <v>606</v>
      </c>
      <c r="B6890" s="47">
        <v>40848</v>
      </c>
      <c r="C6890" t="s">
        <v>118</v>
      </c>
      <c r="D6890" t="s">
        <v>641</v>
      </c>
      <c r="E6890" t="s">
        <v>33</v>
      </c>
      <c r="F6890" t="s">
        <v>614</v>
      </c>
      <c r="G6890" t="s">
        <v>53</v>
      </c>
      <c r="I6890" t="s">
        <v>609</v>
      </c>
      <c r="K6890" s="34" t="s">
        <v>11</v>
      </c>
      <c r="L6890" s="37" t="str">
        <f t="shared" si="489"/>
        <v/>
      </c>
      <c r="M6890" s="34" t="s">
        <v>11</v>
      </c>
      <c r="N6890" s="36" t="str">
        <f t="shared" si="490"/>
        <v/>
      </c>
      <c r="O6890" s="34"/>
      <c r="P6890" s="34">
        <v>36653</v>
      </c>
      <c r="Q6890" s="37">
        <f t="shared" si="491"/>
        <v>37</v>
      </c>
      <c r="R6890" s="34">
        <v>15500</v>
      </c>
    </row>
    <row r="6891" spans="1:18" ht="14.25" thickBot="1">
      <c r="A6891" s="33" t="s">
        <v>606</v>
      </c>
      <c r="B6891" s="47">
        <v>40848</v>
      </c>
      <c r="C6891" t="s">
        <v>118</v>
      </c>
      <c r="D6891" t="s">
        <v>641</v>
      </c>
      <c r="E6891" t="s">
        <v>33</v>
      </c>
      <c r="F6891" t="s">
        <v>616</v>
      </c>
      <c r="G6891" t="s">
        <v>60</v>
      </c>
      <c r="I6891" t="s">
        <v>609</v>
      </c>
      <c r="K6891" s="34" t="s">
        <v>11</v>
      </c>
      <c r="L6891" s="37" t="str">
        <f t="shared" si="489"/>
        <v/>
      </c>
      <c r="M6891" s="34" t="s">
        <v>11</v>
      </c>
      <c r="N6891" s="36" t="str">
        <f t="shared" si="490"/>
        <v/>
      </c>
      <c r="O6891" s="34"/>
      <c r="P6891" s="34">
        <v>4153</v>
      </c>
      <c r="Q6891" s="37">
        <f t="shared" si="491"/>
        <v>4</v>
      </c>
      <c r="R6891" s="34">
        <v>966</v>
      </c>
    </row>
    <row r="6892" spans="1:18" ht="14.25" thickBot="1">
      <c r="A6892" s="33" t="s">
        <v>606</v>
      </c>
      <c r="B6892" s="47">
        <v>40817</v>
      </c>
      <c r="C6892" t="s">
        <v>118</v>
      </c>
      <c r="D6892" t="s">
        <v>607</v>
      </c>
      <c r="E6892" t="s">
        <v>44</v>
      </c>
      <c r="F6892" t="s">
        <v>608</v>
      </c>
      <c r="G6892" t="s">
        <v>61</v>
      </c>
      <c r="I6892" t="s">
        <v>609</v>
      </c>
      <c r="K6892" s="34" t="s">
        <v>11</v>
      </c>
      <c r="L6892" s="37" t="str">
        <f>IF(ISERROR(ROUND(K6892*0.001,0))=TRUE,"",(ROUND(K6892*0.001,0)))</f>
        <v/>
      </c>
      <c r="M6892" s="34" t="s">
        <v>11</v>
      </c>
      <c r="N6892" s="36" t="str">
        <f>IF(ISERROR(M6892/L6892)=TRUE,"",(M6892/L6892))</f>
        <v/>
      </c>
      <c r="O6892" s="34"/>
      <c r="P6892" s="34">
        <v>304052</v>
      </c>
      <c r="Q6892" s="37">
        <f>IF(ISERROR(ROUND(P6892*0.001,0))=TRUE,"",(ROUND(P6892*0.001,0)))</f>
        <v>304</v>
      </c>
      <c r="R6892" s="34">
        <v>71168</v>
      </c>
    </row>
    <row r="6893" spans="1:18" ht="14.25" thickBot="1">
      <c r="A6893" s="33" t="s">
        <v>606</v>
      </c>
      <c r="B6893" s="47">
        <v>40817</v>
      </c>
      <c r="C6893" t="s">
        <v>118</v>
      </c>
      <c r="D6893" t="s">
        <v>607</v>
      </c>
      <c r="E6893" t="s">
        <v>44</v>
      </c>
      <c r="F6893" t="s">
        <v>629</v>
      </c>
      <c r="G6893" t="s">
        <v>52</v>
      </c>
      <c r="I6893" t="s">
        <v>609</v>
      </c>
      <c r="K6893" s="34" t="s">
        <v>11</v>
      </c>
      <c r="L6893" s="37" t="str">
        <f t="shared" ref="L6893:L6956" si="492">IF(ISERROR(ROUND(K6893*0.001,0))=TRUE,"",(ROUND(K6893*0.001,0)))</f>
        <v/>
      </c>
      <c r="M6893" s="34" t="s">
        <v>11</v>
      </c>
      <c r="N6893" s="36" t="str">
        <f t="shared" ref="N6893:N6956" si="493">IF(ISERROR(M6893/L6893)=TRUE,"",(M6893/L6893))</f>
        <v/>
      </c>
      <c r="O6893" s="34"/>
      <c r="P6893" s="34">
        <v>356640</v>
      </c>
      <c r="Q6893" s="37">
        <f t="shared" ref="Q6893:Q6956" si="494">IF(ISERROR(ROUND(P6893*0.001,0))=TRUE,"",(ROUND(P6893*0.001,0)))</f>
        <v>357</v>
      </c>
      <c r="R6893" s="34">
        <v>76784</v>
      </c>
    </row>
    <row r="6894" spans="1:18" ht="14.25" thickBot="1">
      <c r="A6894" s="33" t="s">
        <v>606</v>
      </c>
      <c r="B6894" s="47">
        <v>40817</v>
      </c>
      <c r="C6894" t="s">
        <v>118</v>
      </c>
      <c r="D6894" t="s">
        <v>607</v>
      </c>
      <c r="E6894" t="s">
        <v>44</v>
      </c>
      <c r="F6894" t="s">
        <v>642</v>
      </c>
      <c r="G6894" t="s">
        <v>99</v>
      </c>
      <c r="I6894" t="s">
        <v>609</v>
      </c>
      <c r="K6894" s="34" t="s">
        <v>11</v>
      </c>
      <c r="L6894" s="37" t="str">
        <f t="shared" si="492"/>
        <v/>
      </c>
      <c r="M6894" s="34" t="s">
        <v>11</v>
      </c>
      <c r="N6894" s="36" t="str">
        <f t="shared" si="493"/>
        <v/>
      </c>
      <c r="O6894" s="34"/>
      <c r="P6894" s="34">
        <v>2038860</v>
      </c>
      <c r="Q6894" s="37">
        <f t="shared" si="494"/>
        <v>2039</v>
      </c>
      <c r="R6894" s="34">
        <v>419387</v>
      </c>
    </row>
    <row r="6895" spans="1:18" ht="14.25" thickBot="1">
      <c r="A6895" s="33" t="s">
        <v>606</v>
      </c>
      <c r="B6895" s="47">
        <v>40817</v>
      </c>
      <c r="C6895" t="s">
        <v>118</v>
      </c>
      <c r="D6895" t="s">
        <v>607</v>
      </c>
      <c r="E6895" t="s">
        <v>44</v>
      </c>
      <c r="F6895" t="s">
        <v>610</v>
      </c>
      <c r="G6895" t="s">
        <v>48</v>
      </c>
      <c r="I6895" t="s">
        <v>609</v>
      </c>
      <c r="K6895" s="34">
        <v>95150</v>
      </c>
      <c r="L6895" s="37">
        <f t="shared" si="492"/>
        <v>95</v>
      </c>
      <c r="M6895" s="34">
        <v>21642</v>
      </c>
      <c r="N6895" s="36">
        <f t="shared" si="493"/>
        <v>227.81052631578947</v>
      </c>
      <c r="O6895" s="34"/>
      <c r="P6895" s="34">
        <v>569040</v>
      </c>
      <c r="Q6895" s="37">
        <f t="shared" si="494"/>
        <v>569</v>
      </c>
      <c r="R6895" s="34">
        <v>144696</v>
      </c>
    </row>
    <row r="6896" spans="1:18" ht="14.25" thickBot="1">
      <c r="A6896" s="33" t="s">
        <v>606</v>
      </c>
      <c r="B6896" s="47">
        <v>40817</v>
      </c>
      <c r="C6896" t="s">
        <v>118</v>
      </c>
      <c r="D6896" t="s">
        <v>607</v>
      </c>
      <c r="E6896" t="s">
        <v>44</v>
      </c>
      <c r="F6896" t="s">
        <v>611</v>
      </c>
      <c r="G6896" t="s">
        <v>58</v>
      </c>
      <c r="I6896" t="s">
        <v>609</v>
      </c>
      <c r="K6896" s="34">
        <v>3530000</v>
      </c>
      <c r="L6896" s="37">
        <f t="shared" si="492"/>
        <v>3530</v>
      </c>
      <c r="M6896" s="34">
        <v>350415</v>
      </c>
      <c r="N6896" s="36">
        <f t="shared" si="493"/>
        <v>99.267705382436262</v>
      </c>
      <c r="O6896" s="34"/>
      <c r="P6896" s="34">
        <v>21464000</v>
      </c>
      <c r="Q6896" s="37">
        <f t="shared" si="494"/>
        <v>21464</v>
      </c>
      <c r="R6896" s="34">
        <v>3249414</v>
      </c>
    </row>
    <row r="6897" spans="1:18" ht="14.25" thickBot="1">
      <c r="A6897" s="33" t="s">
        <v>606</v>
      </c>
      <c r="B6897" s="47">
        <v>40817</v>
      </c>
      <c r="C6897" t="s">
        <v>118</v>
      </c>
      <c r="D6897" t="s">
        <v>607</v>
      </c>
      <c r="E6897" t="s">
        <v>44</v>
      </c>
      <c r="F6897" t="s">
        <v>643</v>
      </c>
      <c r="G6897" t="s">
        <v>157</v>
      </c>
      <c r="I6897" t="s">
        <v>609</v>
      </c>
      <c r="K6897" s="34" t="s">
        <v>11</v>
      </c>
      <c r="L6897" s="37" t="str">
        <f t="shared" si="492"/>
        <v/>
      </c>
      <c r="M6897" s="34" t="s">
        <v>11</v>
      </c>
      <c r="N6897" s="36" t="str">
        <f t="shared" si="493"/>
        <v/>
      </c>
      <c r="O6897" s="34"/>
      <c r="P6897" s="34">
        <v>1450000</v>
      </c>
      <c r="Q6897" s="37">
        <f t="shared" si="494"/>
        <v>1450</v>
      </c>
      <c r="R6897" s="34">
        <v>286353</v>
      </c>
    </row>
    <row r="6898" spans="1:18" ht="14.25" thickBot="1">
      <c r="A6898" s="33" t="s">
        <v>606</v>
      </c>
      <c r="B6898" s="47">
        <v>40817</v>
      </c>
      <c r="C6898" t="s">
        <v>118</v>
      </c>
      <c r="D6898" t="s">
        <v>607</v>
      </c>
      <c r="E6898" t="s">
        <v>44</v>
      </c>
      <c r="F6898" t="s">
        <v>623</v>
      </c>
      <c r="G6898" t="s">
        <v>56</v>
      </c>
      <c r="I6898" t="s">
        <v>609</v>
      </c>
      <c r="K6898" s="34" t="s">
        <v>11</v>
      </c>
      <c r="L6898" s="37" t="str">
        <f t="shared" si="492"/>
        <v/>
      </c>
      <c r="M6898" s="34" t="s">
        <v>11</v>
      </c>
      <c r="N6898" s="36" t="str">
        <f t="shared" si="493"/>
        <v/>
      </c>
      <c r="O6898" s="34"/>
      <c r="P6898" s="34">
        <v>194365</v>
      </c>
      <c r="Q6898" s="37">
        <f t="shared" si="494"/>
        <v>194</v>
      </c>
      <c r="R6898" s="34">
        <v>2973</v>
      </c>
    </row>
    <row r="6899" spans="1:18" ht="14.25" thickBot="1">
      <c r="A6899" s="33" t="s">
        <v>606</v>
      </c>
      <c r="B6899" s="47">
        <v>40817</v>
      </c>
      <c r="C6899" t="s">
        <v>118</v>
      </c>
      <c r="D6899" t="s">
        <v>607</v>
      </c>
      <c r="E6899" t="s">
        <v>44</v>
      </c>
      <c r="F6899" t="s">
        <v>613</v>
      </c>
      <c r="G6899" t="s">
        <v>55</v>
      </c>
      <c r="I6899" t="s">
        <v>609</v>
      </c>
      <c r="K6899" s="34" t="s">
        <v>11</v>
      </c>
      <c r="L6899" s="37" t="str">
        <f t="shared" si="492"/>
        <v/>
      </c>
      <c r="M6899" s="34" t="s">
        <v>11</v>
      </c>
      <c r="N6899" s="36" t="str">
        <f t="shared" si="493"/>
        <v/>
      </c>
      <c r="O6899" s="34"/>
      <c r="P6899" s="34">
        <v>1500000</v>
      </c>
      <c r="Q6899" s="37">
        <f t="shared" si="494"/>
        <v>1500</v>
      </c>
      <c r="R6899" s="34">
        <v>306069</v>
      </c>
    </row>
    <row r="6900" spans="1:18" ht="14.25" thickBot="1">
      <c r="A6900" s="33" t="s">
        <v>606</v>
      </c>
      <c r="B6900" s="47">
        <v>40817</v>
      </c>
      <c r="C6900" t="s">
        <v>118</v>
      </c>
      <c r="D6900" t="s">
        <v>607</v>
      </c>
      <c r="E6900" t="s">
        <v>44</v>
      </c>
      <c r="F6900" t="s">
        <v>614</v>
      </c>
      <c r="G6900" t="s">
        <v>53</v>
      </c>
      <c r="I6900" t="s">
        <v>609</v>
      </c>
      <c r="K6900" s="34" t="s">
        <v>11</v>
      </c>
      <c r="L6900" s="37" t="str">
        <f t="shared" si="492"/>
        <v/>
      </c>
      <c r="M6900" s="34" t="s">
        <v>11</v>
      </c>
      <c r="N6900" s="36" t="str">
        <f t="shared" si="493"/>
        <v/>
      </c>
      <c r="O6900" s="34"/>
      <c r="P6900" s="34">
        <v>61178</v>
      </c>
      <c r="Q6900" s="37">
        <f t="shared" si="494"/>
        <v>61</v>
      </c>
      <c r="R6900" s="34">
        <v>16302</v>
      </c>
    </row>
    <row r="6901" spans="1:18" ht="14.25" thickBot="1">
      <c r="A6901" s="33" t="s">
        <v>606</v>
      </c>
      <c r="B6901" s="47">
        <v>40817</v>
      </c>
      <c r="C6901" t="s">
        <v>118</v>
      </c>
      <c r="D6901" t="s">
        <v>607</v>
      </c>
      <c r="E6901" t="s">
        <v>44</v>
      </c>
      <c r="F6901" t="s">
        <v>644</v>
      </c>
      <c r="G6901" t="s">
        <v>205</v>
      </c>
      <c r="I6901" t="s">
        <v>609</v>
      </c>
      <c r="K6901" s="34" t="s">
        <v>11</v>
      </c>
      <c r="L6901" s="37" t="str">
        <f t="shared" si="492"/>
        <v/>
      </c>
      <c r="M6901" s="34" t="s">
        <v>11</v>
      </c>
      <c r="N6901" s="36" t="str">
        <f t="shared" si="493"/>
        <v/>
      </c>
      <c r="O6901" s="34"/>
      <c r="P6901" s="34">
        <v>525000</v>
      </c>
      <c r="Q6901" s="37">
        <f t="shared" si="494"/>
        <v>525</v>
      </c>
      <c r="R6901" s="34">
        <v>101388</v>
      </c>
    </row>
    <row r="6902" spans="1:18" ht="14.25" thickBot="1">
      <c r="A6902" s="33" t="s">
        <v>606</v>
      </c>
      <c r="B6902" s="47">
        <v>40817</v>
      </c>
      <c r="C6902" t="s">
        <v>118</v>
      </c>
      <c r="D6902" t="s">
        <v>607</v>
      </c>
      <c r="E6902" t="s">
        <v>44</v>
      </c>
      <c r="F6902" t="s">
        <v>616</v>
      </c>
      <c r="G6902" t="s">
        <v>60</v>
      </c>
      <c r="I6902" t="s">
        <v>609</v>
      </c>
      <c r="K6902" s="34">
        <v>16300</v>
      </c>
      <c r="L6902" s="37">
        <f t="shared" si="492"/>
        <v>16</v>
      </c>
      <c r="M6902" s="34">
        <v>2396</v>
      </c>
      <c r="N6902" s="36">
        <f t="shared" si="493"/>
        <v>149.75</v>
      </c>
      <c r="O6902" s="34"/>
      <c r="P6902" s="34">
        <v>20418219</v>
      </c>
      <c r="Q6902" s="37">
        <f t="shared" si="494"/>
        <v>20418</v>
      </c>
      <c r="R6902" s="34">
        <v>3597927</v>
      </c>
    </row>
    <row r="6903" spans="1:18" ht="14.25" thickBot="1">
      <c r="A6903" s="33" t="s">
        <v>606</v>
      </c>
      <c r="B6903" s="47">
        <v>40817</v>
      </c>
      <c r="C6903" t="s">
        <v>118</v>
      </c>
      <c r="D6903" t="s">
        <v>607</v>
      </c>
      <c r="E6903" t="s">
        <v>44</v>
      </c>
      <c r="F6903" t="s">
        <v>625</v>
      </c>
      <c r="G6903" t="s">
        <v>66</v>
      </c>
      <c r="I6903" t="s">
        <v>609</v>
      </c>
      <c r="K6903" s="34" t="s">
        <v>11</v>
      </c>
      <c r="L6903" s="37" t="str">
        <f t="shared" si="492"/>
        <v/>
      </c>
      <c r="M6903" s="34" t="s">
        <v>11</v>
      </c>
      <c r="N6903" s="36" t="str">
        <f t="shared" si="493"/>
        <v/>
      </c>
      <c r="O6903" s="34"/>
      <c r="P6903" s="34">
        <v>33100</v>
      </c>
      <c r="Q6903" s="37">
        <f t="shared" si="494"/>
        <v>33</v>
      </c>
      <c r="R6903" s="34">
        <v>8511</v>
      </c>
    </row>
    <row r="6904" spans="1:18" ht="14.25" thickBot="1">
      <c r="A6904" s="33" t="s">
        <v>606</v>
      </c>
      <c r="B6904" s="47">
        <v>40817</v>
      </c>
      <c r="C6904" t="s">
        <v>118</v>
      </c>
      <c r="D6904" t="s">
        <v>607</v>
      </c>
      <c r="E6904" t="s">
        <v>44</v>
      </c>
      <c r="F6904" t="s">
        <v>618</v>
      </c>
      <c r="G6904" t="s">
        <v>47</v>
      </c>
      <c r="I6904" t="s">
        <v>609</v>
      </c>
      <c r="K6904" s="34">
        <v>3172000</v>
      </c>
      <c r="L6904" s="37">
        <f t="shared" si="492"/>
        <v>3172</v>
      </c>
      <c r="M6904" s="34">
        <v>164246</v>
      </c>
      <c r="N6904" s="36">
        <f t="shared" si="493"/>
        <v>51.77994955863808</v>
      </c>
      <c r="O6904" s="34"/>
      <c r="P6904" s="34">
        <v>3172000</v>
      </c>
      <c r="Q6904" s="37">
        <f t="shared" si="494"/>
        <v>3172</v>
      </c>
      <c r="R6904" s="34">
        <v>164246</v>
      </c>
    </row>
    <row r="6905" spans="1:18" ht="14.25" thickBot="1">
      <c r="A6905" s="33" t="s">
        <v>606</v>
      </c>
      <c r="B6905" s="47">
        <v>40817</v>
      </c>
      <c r="C6905" t="s">
        <v>118</v>
      </c>
      <c r="D6905" t="s">
        <v>607</v>
      </c>
      <c r="E6905" t="s">
        <v>44</v>
      </c>
      <c r="F6905" t="s">
        <v>620</v>
      </c>
      <c r="G6905" t="s">
        <v>67</v>
      </c>
      <c r="I6905" t="s">
        <v>609</v>
      </c>
      <c r="K6905" s="34" t="s">
        <v>11</v>
      </c>
      <c r="L6905" s="37" t="str">
        <f t="shared" si="492"/>
        <v/>
      </c>
      <c r="M6905" s="34" t="s">
        <v>11</v>
      </c>
      <c r="N6905" s="36" t="str">
        <f t="shared" si="493"/>
        <v/>
      </c>
      <c r="O6905" s="34"/>
      <c r="P6905" s="34">
        <v>138530</v>
      </c>
      <c r="Q6905" s="37">
        <f t="shared" si="494"/>
        <v>139</v>
      </c>
      <c r="R6905" s="34">
        <v>19604</v>
      </c>
    </row>
    <row r="6906" spans="1:18" ht="14.25" thickBot="1">
      <c r="A6906" s="33" t="s">
        <v>606</v>
      </c>
      <c r="B6906" s="47">
        <v>40817</v>
      </c>
      <c r="C6906" t="s">
        <v>118</v>
      </c>
      <c r="D6906" t="s">
        <v>607</v>
      </c>
      <c r="E6906" t="s">
        <v>44</v>
      </c>
      <c r="F6906" t="s">
        <v>621</v>
      </c>
      <c r="G6906" t="s">
        <v>50</v>
      </c>
      <c r="I6906" t="s">
        <v>609</v>
      </c>
      <c r="K6906" s="34">
        <v>1500000</v>
      </c>
      <c r="L6906" s="37">
        <f t="shared" si="492"/>
        <v>1500</v>
      </c>
      <c r="M6906" s="34">
        <v>208974</v>
      </c>
      <c r="N6906" s="36">
        <f t="shared" si="493"/>
        <v>139.316</v>
      </c>
      <c r="O6906" s="34"/>
      <c r="P6906" s="34">
        <v>25679520</v>
      </c>
      <c r="Q6906" s="37">
        <f t="shared" si="494"/>
        <v>25680</v>
      </c>
      <c r="R6906" s="34">
        <v>4730581</v>
      </c>
    </row>
    <row r="6907" spans="1:18" ht="14.25" thickBot="1">
      <c r="A6907" s="33" t="s">
        <v>606</v>
      </c>
      <c r="B6907" s="47">
        <v>40817</v>
      </c>
      <c r="C6907" t="s">
        <v>118</v>
      </c>
      <c r="D6907" t="s">
        <v>622</v>
      </c>
      <c r="E6907" t="s">
        <v>45</v>
      </c>
      <c r="F6907" t="s">
        <v>608</v>
      </c>
      <c r="G6907" t="s">
        <v>61</v>
      </c>
      <c r="I6907" t="s">
        <v>609</v>
      </c>
      <c r="K6907" s="34">
        <v>660630</v>
      </c>
      <c r="L6907" s="37">
        <f t="shared" si="492"/>
        <v>661</v>
      </c>
      <c r="M6907" s="34">
        <v>74260</v>
      </c>
      <c r="N6907" s="36">
        <f t="shared" si="493"/>
        <v>112.34493192133132</v>
      </c>
      <c r="O6907" s="34"/>
      <c r="P6907" s="34">
        <v>2616248</v>
      </c>
      <c r="Q6907" s="37">
        <f t="shared" si="494"/>
        <v>2616</v>
      </c>
      <c r="R6907" s="34">
        <v>272498</v>
      </c>
    </row>
    <row r="6908" spans="1:18" ht="14.25" thickBot="1">
      <c r="A6908" s="33" t="s">
        <v>606</v>
      </c>
      <c r="B6908" s="47">
        <v>40817</v>
      </c>
      <c r="C6908" t="s">
        <v>118</v>
      </c>
      <c r="D6908" t="s">
        <v>622</v>
      </c>
      <c r="E6908" t="s">
        <v>45</v>
      </c>
      <c r="F6908" t="s">
        <v>629</v>
      </c>
      <c r="G6908" t="s">
        <v>52</v>
      </c>
      <c r="I6908" t="s">
        <v>609</v>
      </c>
      <c r="K6908" s="34">
        <v>104280</v>
      </c>
      <c r="L6908" s="37">
        <f t="shared" si="492"/>
        <v>104</v>
      </c>
      <c r="M6908" s="34">
        <v>5775</v>
      </c>
      <c r="N6908" s="36">
        <f t="shared" si="493"/>
        <v>55.528846153846153</v>
      </c>
      <c r="O6908" s="34"/>
      <c r="P6908" s="34">
        <v>104280</v>
      </c>
      <c r="Q6908" s="37">
        <f t="shared" si="494"/>
        <v>104</v>
      </c>
      <c r="R6908" s="34">
        <v>5775</v>
      </c>
    </row>
    <row r="6909" spans="1:18" ht="14.25" thickBot="1">
      <c r="A6909" s="33" t="s">
        <v>606</v>
      </c>
      <c r="B6909" s="47">
        <v>40817</v>
      </c>
      <c r="C6909" t="s">
        <v>118</v>
      </c>
      <c r="D6909" t="s">
        <v>622</v>
      </c>
      <c r="E6909" t="s">
        <v>45</v>
      </c>
      <c r="F6909" t="s">
        <v>636</v>
      </c>
      <c r="G6909" t="s">
        <v>104</v>
      </c>
      <c r="I6909" t="s">
        <v>609</v>
      </c>
      <c r="K6909" s="34" t="s">
        <v>11</v>
      </c>
      <c r="L6909" s="37" t="str">
        <f t="shared" si="492"/>
        <v/>
      </c>
      <c r="M6909" s="34" t="s">
        <v>11</v>
      </c>
      <c r="N6909" s="36" t="str">
        <f t="shared" si="493"/>
        <v/>
      </c>
      <c r="O6909" s="34"/>
      <c r="P6909" s="34">
        <v>1481430</v>
      </c>
      <c r="Q6909" s="37">
        <f t="shared" si="494"/>
        <v>1481</v>
      </c>
      <c r="R6909" s="34">
        <v>74055</v>
      </c>
    </row>
    <row r="6910" spans="1:18" ht="14.25" thickBot="1">
      <c r="A6910" s="33" t="s">
        <v>606</v>
      </c>
      <c r="B6910" s="47">
        <v>40817</v>
      </c>
      <c r="C6910" t="s">
        <v>118</v>
      </c>
      <c r="D6910" t="s">
        <v>622</v>
      </c>
      <c r="E6910" t="s">
        <v>45</v>
      </c>
      <c r="F6910" t="s">
        <v>610</v>
      </c>
      <c r="G6910" t="s">
        <v>48</v>
      </c>
      <c r="I6910" t="s">
        <v>609</v>
      </c>
      <c r="K6910" s="34">
        <v>23420</v>
      </c>
      <c r="L6910" s="37">
        <f t="shared" si="492"/>
        <v>23</v>
      </c>
      <c r="M6910" s="34">
        <v>2912</v>
      </c>
      <c r="N6910" s="36">
        <f t="shared" si="493"/>
        <v>126.60869565217391</v>
      </c>
      <c r="O6910" s="34"/>
      <c r="P6910" s="34">
        <v>2412420</v>
      </c>
      <c r="Q6910" s="37">
        <f t="shared" si="494"/>
        <v>2412</v>
      </c>
      <c r="R6910" s="34">
        <v>234816</v>
      </c>
    </row>
    <row r="6911" spans="1:18" ht="14.25" thickBot="1">
      <c r="A6911" s="33" t="s">
        <v>606</v>
      </c>
      <c r="B6911" s="47">
        <v>40817</v>
      </c>
      <c r="C6911" t="s">
        <v>118</v>
      </c>
      <c r="D6911" t="s">
        <v>622</v>
      </c>
      <c r="E6911" t="s">
        <v>45</v>
      </c>
      <c r="F6911" t="s">
        <v>643</v>
      </c>
      <c r="G6911" t="s">
        <v>157</v>
      </c>
      <c r="I6911" t="s">
        <v>609</v>
      </c>
      <c r="K6911" s="34" t="s">
        <v>11</v>
      </c>
      <c r="L6911" s="37" t="str">
        <f t="shared" si="492"/>
        <v/>
      </c>
      <c r="M6911" s="34" t="s">
        <v>11</v>
      </c>
      <c r="N6911" s="36" t="str">
        <f t="shared" si="493"/>
        <v/>
      </c>
      <c r="O6911" s="34"/>
      <c r="P6911" s="34">
        <v>3750</v>
      </c>
      <c r="Q6911" s="37">
        <f t="shared" si="494"/>
        <v>4</v>
      </c>
      <c r="R6911" s="34">
        <v>205</v>
      </c>
    </row>
    <row r="6912" spans="1:18" ht="14.25" thickBot="1">
      <c r="A6912" s="33" t="s">
        <v>606</v>
      </c>
      <c r="B6912" s="47">
        <v>40817</v>
      </c>
      <c r="C6912" t="s">
        <v>118</v>
      </c>
      <c r="D6912" t="s">
        <v>622</v>
      </c>
      <c r="E6912" t="s">
        <v>45</v>
      </c>
      <c r="F6912" t="s">
        <v>614</v>
      </c>
      <c r="G6912" t="s">
        <v>53</v>
      </c>
      <c r="I6912" t="s">
        <v>609</v>
      </c>
      <c r="K6912" s="34" t="s">
        <v>11</v>
      </c>
      <c r="L6912" s="37" t="str">
        <f t="shared" si="492"/>
        <v/>
      </c>
      <c r="M6912" s="34" t="s">
        <v>11</v>
      </c>
      <c r="N6912" s="36" t="str">
        <f t="shared" si="493"/>
        <v/>
      </c>
      <c r="O6912" s="34"/>
      <c r="P6912" s="34">
        <v>36358</v>
      </c>
      <c r="Q6912" s="37">
        <f t="shared" si="494"/>
        <v>36</v>
      </c>
      <c r="R6912" s="34">
        <v>7303</v>
      </c>
    </row>
    <row r="6913" spans="1:18" ht="14.25" thickBot="1">
      <c r="A6913" s="33" t="s">
        <v>606</v>
      </c>
      <c r="B6913" s="47">
        <v>40817</v>
      </c>
      <c r="C6913" t="s">
        <v>118</v>
      </c>
      <c r="D6913" t="s">
        <v>622</v>
      </c>
      <c r="E6913" t="s">
        <v>45</v>
      </c>
      <c r="F6913" t="s">
        <v>624</v>
      </c>
      <c r="G6913" t="s">
        <v>63</v>
      </c>
      <c r="I6913" t="s">
        <v>609</v>
      </c>
      <c r="K6913" s="34" t="s">
        <v>11</v>
      </c>
      <c r="L6913" s="37" t="str">
        <f t="shared" si="492"/>
        <v/>
      </c>
      <c r="M6913" s="34" t="s">
        <v>11</v>
      </c>
      <c r="N6913" s="36" t="str">
        <f t="shared" si="493"/>
        <v/>
      </c>
      <c r="O6913" s="34"/>
      <c r="P6913" s="34">
        <v>11370</v>
      </c>
      <c r="Q6913" s="37">
        <f t="shared" si="494"/>
        <v>11</v>
      </c>
      <c r="R6913" s="34">
        <v>949</v>
      </c>
    </row>
    <row r="6914" spans="1:18" ht="14.25" thickBot="1">
      <c r="A6914" s="33" t="s">
        <v>606</v>
      </c>
      <c r="B6914" s="47">
        <v>40817</v>
      </c>
      <c r="C6914" t="s">
        <v>118</v>
      </c>
      <c r="D6914" t="s">
        <v>622</v>
      </c>
      <c r="E6914" t="s">
        <v>45</v>
      </c>
      <c r="F6914" t="s">
        <v>635</v>
      </c>
      <c r="G6914" t="s">
        <v>65</v>
      </c>
      <c r="I6914" t="s">
        <v>609</v>
      </c>
      <c r="K6914" s="34" t="s">
        <v>11</v>
      </c>
      <c r="L6914" s="37" t="str">
        <f t="shared" si="492"/>
        <v/>
      </c>
      <c r="M6914" s="34" t="s">
        <v>11</v>
      </c>
      <c r="N6914" s="36" t="str">
        <f t="shared" si="493"/>
        <v/>
      </c>
      <c r="O6914" s="34"/>
      <c r="P6914" s="34">
        <v>165000</v>
      </c>
      <c r="Q6914" s="37">
        <f t="shared" si="494"/>
        <v>165</v>
      </c>
      <c r="R6914" s="34">
        <v>34107</v>
      </c>
    </row>
    <row r="6915" spans="1:18" ht="14.25" thickBot="1">
      <c r="A6915" s="33" t="s">
        <v>606</v>
      </c>
      <c r="B6915" s="47">
        <v>40817</v>
      </c>
      <c r="C6915" t="s">
        <v>118</v>
      </c>
      <c r="D6915" t="s">
        <v>622</v>
      </c>
      <c r="E6915" t="s">
        <v>45</v>
      </c>
      <c r="F6915" t="s">
        <v>616</v>
      </c>
      <c r="G6915" t="s">
        <v>60</v>
      </c>
      <c r="I6915" t="s">
        <v>609</v>
      </c>
      <c r="K6915" s="34">
        <v>1504155</v>
      </c>
      <c r="L6915" s="37">
        <f t="shared" si="492"/>
        <v>1504</v>
      </c>
      <c r="M6915" s="34">
        <v>229380</v>
      </c>
      <c r="N6915" s="36">
        <f t="shared" si="493"/>
        <v>152.51329787234042</v>
      </c>
      <c r="O6915" s="34"/>
      <c r="P6915" s="34">
        <v>3977622</v>
      </c>
      <c r="Q6915" s="37">
        <f t="shared" si="494"/>
        <v>3978</v>
      </c>
      <c r="R6915" s="34">
        <v>680061</v>
      </c>
    </row>
    <row r="6916" spans="1:18" ht="14.25" thickBot="1">
      <c r="A6916" s="33" t="s">
        <v>606</v>
      </c>
      <c r="B6916" s="47">
        <v>40817</v>
      </c>
      <c r="C6916" t="s">
        <v>118</v>
      </c>
      <c r="D6916" t="s">
        <v>622</v>
      </c>
      <c r="E6916" t="s">
        <v>45</v>
      </c>
      <c r="F6916" t="s">
        <v>617</v>
      </c>
      <c r="G6916" t="s">
        <v>64</v>
      </c>
      <c r="I6916" t="s">
        <v>609</v>
      </c>
      <c r="K6916" s="34" t="s">
        <v>11</v>
      </c>
      <c r="L6916" s="37" t="str">
        <f t="shared" si="492"/>
        <v/>
      </c>
      <c r="M6916" s="34" t="s">
        <v>11</v>
      </c>
      <c r="N6916" s="36" t="str">
        <f t="shared" si="493"/>
        <v/>
      </c>
      <c r="O6916" s="34"/>
      <c r="P6916" s="34">
        <v>156153</v>
      </c>
      <c r="Q6916" s="37">
        <f t="shared" si="494"/>
        <v>156</v>
      </c>
      <c r="R6916" s="34">
        <v>10439</v>
      </c>
    </row>
    <row r="6917" spans="1:18" ht="14.25" thickBot="1">
      <c r="A6917" s="33" t="s">
        <v>606</v>
      </c>
      <c r="B6917" s="47">
        <v>40817</v>
      </c>
      <c r="C6917" t="s">
        <v>118</v>
      </c>
      <c r="D6917" t="s">
        <v>622</v>
      </c>
      <c r="E6917" t="s">
        <v>45</v>
      </c>
      <c r="F6917" t="s">
        <v>625</v>
      </c>
      <c r="G6917" t="s">
        <v>66</v>
      </c>
      <c r="I6917" t="s">
        <v>609</v>
      </c>
      <c r="K6917" s="34">
        <v>64324</v>
      </c>
      <c r="L6917" s="37">
        <f t="shared" si="492"/>
        <v>64</v>
      </c>
      <c r="M6917" s="34">
        <v>13982</v>
      </c>
      <c r="N6917" s="36">
        <f t="shared" si="493"/>
        <v>218.46875</v>
      </c>
      <c r="O6917" s="34"/>
      <c r="P6917" s="34">
        <v>3361229</v>
      </c>
      <c r="Q6917" s="37">
        <f t="shared" si="494"/>
        <v>3361</v>
      </c>
      <c r="R6917" s="34">
        <v>323600</v>
      </c>
    </row>
    <row r="6918" spans="1:18" ht="14.25" thickBot="1">
      <c r="A6918" s="33" t="s">
        <v>606</v>
      </c>
      <c r="B6918" s="47">
        <v>40817</v>
      </c>
      <c r="C6918" t="s">
        <v>118</v>
      </c>
      <c r="D6918" t="s">
        <v>622</v>
      </c>
      <c r="E6918" t="s">
        <v>45</v>
      </c>
      <c r="F6918" t="s">
        <v>618</v>
      </c>
      <c r="G6918" t="s">
        <v>47</v>
      </c>
      <c r="I6918" t="s">
        <v>609</v>
      </c>
      <c r="K6918" s="34" t="s">
        <v>11</v>
      </c>
      <c r="L6918" s="37" t="str">
        <f t="shared" si="492"/>
        <v/>
      </c>
      <c r="M6918" s="34" t="s">
        <v>11</v>
      </c>
      <c r="N6918" s="36" t="str">
        <f t="shared" si="493"/>
        <v/>
      </c>
      <c r="O6918" s="34"/>
      <c r="P6918" s="34">
        <v>696000</v>
      </c>
      <c r="Q6918" s="37">
        <f t="shared" si="494"/>
        <v>696</v>
      </c>
      <c r="R6918" s="34">
        <v>32139</v>
      </c>
    </row>
    <row r="6919" spans="1:18" ht="14.25" thickBot="1">
      <c r="A6919" s="33" t="s">
        <v>606</v>
      </c>
      <c r="B6919" s="47">
        <v>40817</v>
      </c>
      <c r="C6919" t="s">
        <v>118</v>
      </c>
      <c r="D6919" t="s">
        <v>622</v>
      </c>
      <c r="E6919" t="s">
        <v>45</v>
      </c>
      <c r="F6919" t="s">
        <v>645</v>
      </c>
      <c r="G6919" t="s">
        <v>304</v>
      </c>
      <c r="I6919" t="s">
        <v>609</v>
      </c>
      <c r="K6919" s="34">
        <v>21012</v>
      </c>
      <c r="L6919" s="37">
        <f t="shared" si="492"/>
        <v>21</v>
      </c>
      <c r="M6919" s="34">
        <v>3323</v>
      </c>
      <c r="N6919" s="36">
        <f t="shared" si="493"/>
        <v>158.23809523809524</v>
      </c>
      <c r="O6919" s="34"/>
      <c r="P6919" s="34">
        <v>110404</v>
      </c>
      <c r="Q6919" s="37">
        <f t="shared" si="494"/>
        <v>110</v>
      </c>
      <c r="R6919" s="34">
        <v>21780</v>
      </c>
    </row>
    <row r="6920" spans="1:18" ht="14.25" thickBot="1">
      <c r="A6920" s="33" t="s">
        <v>606</v>
      </c>
      <c r="B6920" s="47">
        <v>40817</v>
      </c>
      <c r="C6920" t="s">
        <v>118</v>
      </c>
      <c r="D6920" t="s">
        <v>622</v>
      </c>
      <c r="E6920" t="s">
        <v>45</v>
      </c>
      <c r="F6920" t="s">
        <v>621</v>
      </c>
      <c r="G6920" t="s">
        <v>50</v>
      </c>
      <c r="I6920" t="s">
        <v>609</v>
      </c>
      <c r="K6920" s="34" t="s">
        <v>11</v>
      </c>
      <c r="L6920" s="37" t="str">
        <f t="shared" si="492"/>
        <v/>
      </c>
      <c r="M6920" s="34" t="s">
        <v>11</v>
      </c>
      <c r="N6920" s="36" t="str">
        <f t="shared" si="493"/>
        <v/>
      </c>
      <c r="O6920" s="34"/>
      <c r="P6920" s="34">
        <v>160000</v>
      </c>
      <c r="Q6920" s="37">
        <f t="shared" si="494"/>
        <v>160</v>
      </c>
      <c r="R6920" s="34">
        <v>9284</v>
      </c>
    </row>
    <row r="6921" spans="1:18" ht="14.25" thickBot="1">
      <c r="A6921" s="33" t="s">
        <v>606</v>
      </c>
      <c r="B6921" s="47">
        <v>40817</v>
      </c>
      <c r="C6921" t="s">
        <v>118</v>
      </c>
      <c r="D6921" t="s">
        <v>622</v>
      </c>
      <c r="E6921" t="s">
        <v>45</v>
      </c>
      <c r="F6921" t="s">
        <v>626</v>
      </c>
      <c r="G6921" t="s">
        <v>62</v>
      </c>
      <c r="I6921" t="s">
        <v>609</v>
      </c>
      <c r="K6921" s="34" t="s">
        <v>11</v>
      </c>
      <c r="L6921" s="37" t="str">
        <f t="shared" si="492"/>
        <v/>
      </c>
      <c r="M6921" s="34" t="s">
        <v>11</v>
      </c>
      <c r="N6921" s="36" t="str">
        <f t="shared" si="493"/>
        <v/>
      </c>
      <c r="O6921" s="34"/>
      <c r="P6921" s="34">
        <v>102640</v>
      </c>
      <c r="Q6921" s="37">
        <f t="shared" si="494"/>
        <v>103</v>
      </c>
      <c r="R6921" s="34">
        <v>16607</v>
      </c>
    </row>
    <row r="6922" spans="1:18" ht="14.25" thickBot="1">
      <c r="A6922" s="33" t="s">
        <v>606</v>
      </c>
      <c r="B6922" s="47">
        <v>40817</v>
      </c>
      <c r="C6922" t="s">
        <v>118</v>
      </c>
      <c r="D6922" t="s">
        <v>622</v>
      </c>
      <c r="E6922" t="s">
        <v>45</v>
      </c>
      <c r="F6922" t="s">
        <v>646</v>
      </c>
      <c r="G6922" t="s">
        <v>74</v>
      </c>
      <c r="I6922" t="s">
        <v>609</v>
      </c>
      <c r="K6922" s="34" t="s">
        <v>11</v>
      </c>
      <c r="L6922" s="37" t="str">
        <f t="shared" si="492"/>
        <v/>
      </c>
      <c r="M6922" s="34" t="s">
        <v>11</v>
      </c>
      <c r="N6922" s="36" t="str">
        <f t="shared" si="493"/>
        <v/>
      </c>
      <c r="O6922" s="34"/>
      <c r="P6922" s="34">
        <v>11332</v>
      </c>
      <c r="Q6922" s="37">
        <f t="shared" si="494"/>
        <v>11</v>
      </c>
      <c r="R6922" s="34">
        <v>2395</v>
      </c>
    </row>
    <row r="6923" spans="1:18" ht="14.25" thickBot="1">
      <c r="A6923" s="33" t="s">
        <v>606</v>
      </c>
      <c r="B6923" s="47">
        <v>40817</v>
      </c>
      <c r="C6923" t="s">
        <v>118</v>
      </c>
      <c r="D6923" t="s">
        <v>622</v>
      </c>
      <c r="E6923" t="s">
        <v>45</v>
      </c>
      <c r="F6923" t="s">
        <v>647</v>
      </c>
      <c r="G6923" t="s">
        <v>382</v>
      </c>
      <c r="I6923" t="s">
        <v>609</v>
      </c>
      <c r="K6923" s="34" t="s">
        <v>11</v>
      </c>
      <c r="L6923" s="37" t="str">
        <f t="shared" si="492"/>
        <v/>
      </c>
      <c r="M6923" s="34" t="s">
        <v>11</v>
      </c>
      <c r="N6923" s="36" t="str">
        <f t="shared" si="493"/>
        <v/>
      </c>
      <c r="O6923" s="34"/>
      <c r="P6923" s="34">
        <v>10000</v>
      </c>
      <c r="Q6923" s="37">
        <f t="shared" si="494"/>
        <v>10</v>
      </c>
      <c r="R6923" s="34">
        <v>600</v>
      </c>
    </row>
    <row r="6924" spans="1:18" ht="14.25" thickBot="1">
      <c r="A6924" s="33" t="s">
        <v>606</v>
      </c>
      <c r="B6924" s="47">
        <v>40817</v>
      </c>
      <c r="C6924" t="s">
        <v>118</v>
      </c>
      <c r="D6924" t="s">
        <v>622</v>
      </c>
      <c r="E6924" t="s">
        <v>45</v>
      </c>
      <c r="F6924" t="s">
        <v>627</v>
      </c>
      <c r="G6924" t="s">
        <v>59</v>
      </c>
      <c r="I6924" t="s">
        <v>609</v>
      </c>
      <c r="K6924" s="34" t="s">
        <v>11</v>
      </c>
      <c r="L6924" s="37" t="str">
        <f t="shared" si="492"/>
        <v/>
      </c>
      <c r="M6924" s="34" t="s">
        <v>11</v>
      </c>
      <c r="N6924" s="36" t="str">
        <f t="shared" si="493"/>
        <v/>
      </c>
      <c r="O6924" s="34"/>
      <c r="P6924" s="34">
        <v>144720</v>
      </c>
      <c r="Q6924" s="37">
        <f t="shared" si="494"/>
        <v>145</v>
      </c>
      <c r="R6924" s="34">
        <v>8682</v>
      </c>
    </row>
    <row r="6925" spans="1:18" ht="14.25" thickBot="1">
      <c r="A6925" s="33" t="s">
        <v>606</v>
      </c>
      <c r="B6925" s="47">
        <v>40817</v>
      </c>
      <c r="C6925" t="s">
        <v>118</v>
      </c>
      <c r="D6925" t="s">
        <v>622</v>
      </c>
      <c r="E6925" t="s">
        <v>45</v>
      </c>
      <c r="F6925" t="s">
        <v>648</v>
      </c>
      <c r="G6925" t="s">
        <v>649</v>
      </c>
      <c r="I6925" t="s">
        <v>609</v>
      </c>
      <c r="K6925" s="34" t="s">
        <v>11</v>
      </c>
      <c r="L6925" s="37" t="str">
        <f t="shared" si="492"/>
        <v/>
      </c>
      <c r="M6925" s="34" t="s">
        <v>11</v>
      </c>
      <c r="N6925" s="36" t="str">
        <f t="shared" si="493"/>
        <v/>
      </c>
      <c r="O6925" s="34"/>
      <c r="P6925" s="34">
        <v>499987</v>
      </c>
      <c r="Q6925" s="37">
        <f t="shared" si="494"/>
        <v>500</v>
      </c>
      <c r="R6925" s="34">
        <v>37882</v>
      </c>
    </row>
    <row r="6926" spans="1:18" ht="14.25" thickBot="1">
      <c r="A6926" s="33" t="s">
        <v>606</v>
      </c>
      <c r="B6926" s="47">
        <v>40817</v>
      </c>
      <c r="C6926" t="s">
        <v>118</v>
      </c>
      <c r="D6926" t="s">
        <v>628</v>
      </c>
      <c r="E6926" t="s">
        <v>43</v>
      </c>
      <c r="F6926" t="s">
        <v>608</v>
      </c>
      <c r="G6926" t="s">
        <v>61</v>
      </c>
      <c r="I6926" t="s">
        <v>609</v>
      </c>
      <c r="K6926" s="34" t="s">
        <v>11</v>
      </c>
      <c r="L6926" s="37" t="str">
        <f t="shared" si="492"/>
        <v/>
      </c>
      <c r="M6926" s="34" t="s">
        <v>11</v>
      </c>
      <c r="N6926" s="36" t="str">
        <f t="shared" si="493"/>
        <v/>
      </c>
      <c r="O6926" s="34"/>
      <c r="P6926" s="34">
        <v>399760</v>
      </c>
      <c r="Q6926" s="37">
        <f t="shared" si="494"/>
        <v>400</v>
      </c>
      <c r="R6926" s="34">
        <v>64980</v>
      </c>
    </row>
    <row r="6927" spans="1:18" ht="14.25" thickBot="1">
      <c r="A6927" s="33" t="s">
        <v>606</v>
      </c>
      <c r="B6927" s="47">
        <v>40817</v>
      </c>
      <c r="C6927" t="s">
        <v>118</v>
      </c>
      <c r="D6927" t="s">
        <v>628</v>
      </c>
      <c r="E6927" t="s">
        <v>43</v>
      </c>
      <c r="F6927" t="s">
        <v>610</v>
      </c>
      <c r="G6927" t="s">
        <v>48</v>
      </c>
      <c r="I6927" t="s">
        <v>609</v>
      </c>
      <c r="K6927" s="34">
        <v>209930</v>
      </c>
      <c r="L6927" s="37">
        <f t="shared" si="492"/>
        <v>210</v>
      </c>
      <c r="M6927" s="34">
        <v>35103</v>
      </c>
      <c r="N6927" s="36">
        <f t="shared" si="493"/>
        <v>167.15714285714284</v>
      </c>
      <c r="O6927" s="34"/>
      <c r="P6927" s="34">
        <v>226838</v>
      </c>
      <c r="Q6927" s="37">
        <f t="shared" si="494"/>
        <v>227</v>
      </c>
      <c r="R6927" s="34">
        <v>39840</v>
      </c>
    </row>
    <row r="6928" spans="1:18" ht="14.25" thickBot="1">
      <c r="A6928" s="33" t="s">
        <v>606</v>
      </c>
      <c r="B6928" s="47">
        <v>40817</v>
      </c>
      <c r="C6928" t="s">
        <v>118</v>
      </c>
      <c r="D6928" t="s">
        <v>628</v>
      </c>
      <c r="E6928" t="s">
        <v>43</v>
      </c>
      <c r="F6928" t="s">
        <v>612</v>
      </c>
      <c r="G6928" t="s">
        <v>57</v>
      </c>
      <c r="I6928" t="s">
        <v>609</v>
      </c>
      <c r="K6928" s="34" t="s">
        <v>11</v>
      </c>
      <c r="L6928" s="37" t="str">
        <f t="shared" si="492"/>
        <v/>
      </c>
      <c r="M6928" s="34" t="s">
        <v>11</v>
      </c>
      <c r="N6928" s="36" t="str">
        <f t="shared" si="493"/>
        <v/>
      </c>
      <c r="O6928" s="34"/>
      <c r="P6928" s="34">
        <v>3644960</v>
      </c>
      <c r="Q6928" s="37">
        <f t="shared" si="494"/>
        <v>3645</v>
      </c>
      <c r="R6928" s="34">
        <v>773693</v>
      </c>
    </row>
    <row r="6929" spans="1:18" ht="14.25" thickBot="1">
      <c r="A6929" s="33" t="s">
        <v>606</v>
      </c>
      <c r="B6929" s="47">
        <v>40817</v>
      </c>
      <c r="C6929" t="s">
        <v>118</v>
      </c>
      <c r="D6929" t="s">
        <v>628</v>
      </c>
      <c r="E6929" t="s">
        <v>43</v>
      </c>
      <c r="F6929" t="s">
        <v>614</v>
      </c>
      <c r="G6929" t="s">
        <v>53</v>
      </c>
      <c r="I6929" t="s">
        <v>609</v>
      </c>
      <c r="K6929" s="34">
        <v>2935</v>
      </c>
      <c r="L6929" s="37">
        <f t="shared" si="492"/>
        <v>3</v>
      </c>
      <c r="M6929" s="34">
        <v>557</v>
      </c>
      <c r="N6929" s="36">
        <f t="shared" si="493"/>
        <v>185.66666666666666</v>
      </c>
      <c r="O6929" s="34"/>
      <c r="P6929" s="34">
        <v>84262</v>
      </c>
      <c r="Q6929" s="37">
        <f t="shared" si="494"/>
        <v>84</v>
      </c>
      <c r="R6929" s="34">
        <v>18303</v>
      </c>
    </row>
    <row r="6930" spans="1:18" ht="14.25" thickBot="1">
      <c r="A6930" s="33" t="s">
        <v>606</v>
      </c>
      <c r="B6930" s="47">
        <v>40817</v>
      </c>
      <c r="C6930" t="s">
        <v>118</v>
      </c>
      <c r="D6930" t="s">
        <v>628</v>
      </c>
      <c r="E6930" t="s">
        <v>43</v>
      </c>
      <c r="F6930" t="s">
        <v>616</v>
      </c>
      <c r="G6930" t="s">
        <v>60</v>
      </c>
      <c r="I6930" t="s">
        <v>609</v>
      </c>
      <c r="K6930" s="34">
        <v>64342</v>
      </c>
      <c r="L6930" s="37">
        <f t="shared" si="492"/>
        <v>64</v>
      </c>
      <c r="M6930" s="34">
        <v>9763</v>
      </c>
      <c r="N6930" s="36">
        <f t="shared" si="493"/>
        <v>152.546875</v>
      </c>
      <c r="O6930" s="34"/>
      <c r="P6930" s="34">
        <v>226419</v>
      </c>
      <c r="Q6930" s="37">
        <f t="shared" si="494"/>
        <v>226</v>
      </c>
      <c r="R6930" s="34">
        <v>49123</v>
      </c>
    </row>
    <row r="6931" spans="1:18" ht="14.25" thickBot="1">
      <c r="A6931" s="33" t="s">
        <v>606</v>
      </c>
      <c r="B6931" s="47">
        <v>40817</v>
      </c>
      <c r="C6931" t="s">
        <v>118</v>
      </c>
      <c r="D6931" t="s">
        <v>628</v>
      </c>
      <c r="E6931" t="s">
        <v>43</v>
      </c>
      <c r="F6931" t="s">
        <v>626</v>
      </c>
      <c r="G6931" t="s">
        <v>62</v>
      </c>
      <c r="I6931" t="s">
        <v>609</v>
      </c>
      <c r="K6931" s="34">
        <v>61710</v>
      </c>
      <c r="L6931" s="37">
        <f t="shared" si="492"/>
        <v>62</v>
      </c>
      <c r="M6931" s="34">
        <v>9046</v>
      </c>
      <c r="N6931" s="36">
        <f t="shared" si="493"/>
        <v>145.90322580645162</v>
      </c>
      <c r="O6931" s="34"/>
      <c r="P6931" s="34">
        <v>61710</v>
      </c>
      <c r="Q6931" s="37">
        <f t="shared" si="494"/>
        <v>62</v>
      </c>
      <c r="R6931" s="34">
        <v>9046</v>
      </c>
    </row>
    <row r="6932" spans="1:18" ht="14.25" thickBot="1">
      <c r="A6932" s="33" t="s">
        <v>606</v>
      </c>
      <c r="B6932" s="47">
        <v>40817</v>
      </c>
      <c r="C6932" t="s">
        <v>118</v>
      </c>
      <c r="D6932" t="s">
        <v>631</v>
      </c>
      <c r="E6932" t="s">
        <v>42</v>
      </c>
      <c r="F6932" t="s">
        <v>610</v>
      </c>
      <c r="G6932" t="s">
        <v>48</v>
      </c>
      <c r="I6932" t="s">
        <v>609</v>
      </c>
      <c r="K6932" s="34">
        <v>27424</v>
      </c>
      <c r="L6932" s="37">
        <f t="shared" si="492"/>
        <v>27</v>
      </c>
      <c r="M6932" s="34">
        <v>3161</v>
      </c>
      <c r="N6932" s="36">
        <f t="shared" si="493"/>
        <v>117.07407407407408</v>
      </c>
      <c r="O6932" s="34"/>
      <c r="P6932" s="34">
        <v>824377</v>
      </c>
      <c r="Q6932" s="37">
        <f t="shared" si="494"/>
        <v>824</v>
      </c>
      <c r="R6932" s="34">
        <v>115155</v>
      </c>
    </row>
    <row r="6933" spans="1:18" ht="14.25" thickBot="1">
      <c r="A6933" s="33" t="s">
        <v>606</v>
      </c>
      <c r="B6933" s="47">
        <v>40817</v>
      </c>
      <c r="C6933" t="s">
        <v>118</v>
      </c>
      <c r="D6933" t="s">
        <v>631</v>
      </c>
      <c r="E6933" t="s">
        <v>42</v>
      </c>
      <c r="F6933" t="s">
        <v>614</v>
      </c>
      <c r="G6933" t="s">
        <v>53</v>
      </c>
      <c r="I6933" t="s">
        <v>609</v>
      </c>
      <c r="K6933" s="34" t="s">
        <v>11</v>
      </c>
      <c r="L6933" s="37" t="str">
        <f t="shared" si="492"/>
        <v/>
      </c>
      <c r="M6933" s="34" t="s">
        <v>11</v>
      </c>
      <c r="N6933" s="36" t="str">
        <f t="shared" si="493"/>
        <v/>
      </c>
      <c r="O6933" s="34"/>
      <c r="P6933" s="34">
        <v>10462</v>
      </c>
      <c r="Q6933" s="37">
        <f t="shared" si="494"/>
        <v>10</v>
      </c>
      <c r="R6933" s="34">
        <v>627</v>
      </c>
    </row>
    <row r="6934" spans="1:18" ht="14.25" thickBot="1">
      <c r="A6934" s="33" t="s">
        <v>606</v>
      </c>
      <c r="B6934" s="47">
        <v>40817</v>
      </c>
      <c r="C6934" t="s">
        <v>118</v>
      </c>
      <c r="D6934" t="s">
        <v>631</v>
      </c>
      <c r="E6934" t="s">
        <v>42</v>
      </c>
      <c r="F6934" t="s">
        <v>616</v>
      </c>
      <c r="G6934" t="s">
        <v>60</v>
      </c>
      <c r="I6934" t="s">
        <v>609</v>
      </c>
      <c r="K6934" s="34" t="s">
        <v>11</v>
      </c>
      <c r="L6934" s="37" t="str">
        <f t="shared" si="492"/>
        <v/>
      </c>
      <c r="M6934" s="34" t="s">
        <v>11</v>
      </c>
      <c r="N6934" s="36" t="str">
        <f t="shared" si="493"/>
        <v/>
      </c>
      <c r="O6934" s="34"/>
      <c r="P6934" s="34">
        <v>38725</v>
      </c>
      <c r="Q6934" s="37">
        <f t="shared" si="494"/>
        <v>39</v>
      </c>
      <c r="R6934" s="34">
        <v>9146</v>
      </c>
    </row>
    <row r="6935" spans="1:18" ht="14.25" thickBot="1">
      <c r="A6935" s="33" t="s">
        <v>606</v>
      </c>
      <c r="B6935" s="47">
        <v>40817</v>
      </c>
      <c r="C6935" t="s">
        <v>118</v>
      </c>
      <c r="D6935" t="s">
        <v>631</v>
      </c>
      <c r="E6935" t="s">
        <v>42</v>
      </c>
      <c r="F6935" t="s">
        <v>617</v>
      </c>
      <c r="G6935" t="s">
        <v>64</v>
      </c>
      <c r="I6935" t="s">
        <v>609</v>
      </c>
      <c r="K6935" s="34" t="s">
        <v>11</v>
      </c>
      <c r="L6935" s="37" t="str">
        <f t="shared" si="492"/>
        <v/>
      </c>
      <c r="M6935" s="34" t="s">
        <v>11</v>
      </c>
      <c r="N6935" s="36" t="str">
        <f t="shared" si="493"/>
        <v/>
      </c>
      <c r="O6935" s="34"/>
      <c r="P6935" s="34">
        <v>30545</v>
      </c>
      <c r="Q6935" s="37">
        <f t="shared" si="494"/>
        <v>31</v>
      </c>
      <c r="R6935" s="34">
        <v>1703</v>
      </c>
    </row>
    <row r="6936" spans="1:18" ht="14.25" thickBot="1">
      <c r="A6936" s="33" t="s">
        <v>606</v>
      </c>
      <c r="B6936" s="47">
        <v>40817</v>
      </c>
      <c r="C6936" t="s">
        <v>118</v>
      </c>
      <c r="D6936" t="s">
        <v>631</v>
      </c>
      <c r="E6936" t="s">
        <v>42</v>
      </c>
      <c r="F6936" t="s">
        <v>625</v>
      </c>
      <c r="G6936" t="s">
        <v>66</v>
      </c>
      <c r="I6936" t="s">
        <v>609</v>
      </c>
      <c r="K6936" s="34">
        <v>9500</v>
      </c>
      <c r="L6936" s="37">
        <f t="shared" si="492"/>
        <v>10</v>
      </c>
      <c r="M6936" s="34">
        <v>1805</v>
      </c>
      <c r="N6936" s="36">
        <f t="shared" si="493"/>
        <v>180.5</v>
      </c>
      <c r="O6936" s="34"/>
      <c r="P6936" s="34">
        <v>217990</v>
      </c>
      <c r="Q6936" s="37">
        <f t="shared" si="494"/>
        <v>218</v>
      </c>
      <c r="R6936" s="34">
        <v>37059</v>
      </c>
    </row>
    <row r="6937" spans="1:18" ht="14.25" thickBot="1">
      <c r="A6937" s="33" t="s">
        <v>606</v>
      </c>
      <c r="B6937" s="47">
        <v>40817</v>
      </c>
      <c r="C6937" t="s">
        <v>118</v>
      </c>
      <c r="D6937" t="s">
        <v>631</v>
      </c>
      <c r="E6937" t="s">
        <v>42</v>
      </c>
      <c r="F6937" t="s">
        <v>621</v>
      </c>
      <c r="G6937" t="s">
        <v>50</v>
      </c>
      <c r="I6937" t="s">
        <v>609</v>
      </c>
      <c r="K6937" s="34" t="s">
        <v>11</v>
      </c>
      <c r="L6937" s="37" t="str">
        <f t="shared" si="492"/>
        <v/>
      </c>
      <c r="M6937" s="34" t="s">
        <v>11</v>
      </c>
      <c r="N6937" s="36" t="str">
        <f t="shared" si="493"/>
        <v/>
      </c>
      <c r="O6937" s="34"/>
      <c r="P6937" s="34">
        <v>1907</v>
      </c>
      <c r="Q6937" s="37">
        <f t="shared" si="494"/>
        <v>2</v>
      </c>
      <c r="R6937" s="34">
        <v>287</v>
      </c>
    </row>
    <row r="6938" spans="1:18" ht="14.25" thickBot="1">
      <c r="A6938" s="33" t="s">
        <v>606</v>
      </c>
      <c r="B6938" s="47">
        <v>40817</v>
      </c>
      <c r="C6938" t="s">
        <v>118</v>
      </c>
      <c r="D6938" t="s">
        <v>631</v>
      </c>
      <c r="E6938" t="s">
        <v>42</v>
      </c>
      <c r="F6938" t="s">
        <v>626</v>
      </c>
      <c r="G6938" t="s">
        <v>62</v>
      </c>
      <c r="I6938" t="s">
        <v>609</v>
      </c>
      <c r="K6938" s="34" t="s">
        <v>11</v>
      </c>
      <c r="L6938" s="37" t="str">
        <f t="shared" si="492"/>
        <v/>
      </c>
      <c r="M6938" s="34" t="s">
        <v>11</v>
      </c>
      <c r="N6938" s="36" t="str">
        <f t="shared" si="493"/>
        <v/>
      </c>
      <c r="O6938" s="34"/>
      <c r="P6938" s="34">
        <v>40500</v>
      </c>
      <c r="Q6938" s="37">
        <f t="shared" si="494"/>
        <v>41</v>
      </c>
      <c r="R6938" s="34">
        <v>3174</v>
      </c>
    </row>
    <row r="6939" spans="1:18" ht="14.25" thickBot="1">
      <c r="A6939" s="33" t="s">
        <v>606</v>
      </c>
      <c r="B6939" s="47">
        <v>40817</v>
      </c>
      <c r="C6939" t="s">
        <v>118</v>
      </c>
      <c r="D6939" t="s">
        <v>631</v>
      </c>
      <c r="E6939" t="s">
        <v>42</v>
      </c>
      <c r="F6939" t="s">
        <v>630</v>
      </c>
      <c r="G6939" t="s">
        <v>49</v>
      </c>
      <c r="I6939" t="s">
        <v>609</v>
      </c>
      <c r="K6939" s="34">
        <v>30000</v>
      </c>
      <c r="L6939" s="37">
        <f t="shared" si="492"/>
        <v>30</v>
      </c>
      <c r="M6939" s="34">
        <v>4854</v>
      </c>
      <c r="N6939" s="36">
        <f t="shared" si="493"/>
        <v>161.80000000000001</v>
      </c>
      <c r="O6939" s="34"/>
      <c r="P6939" s="34">
        <v>218000</v>
      </c>
      <c r="Q6939" s="37">
        <f t="shared" si="494"/>
        <v>218</v>
      </c>
      <c r="R6939" s="34">
        <v>40283</v>
      </c>
    </row>
    <row r="6940" spans="1:18" ht="14.25" thickBot="1">
      <c r="A6940" s="33" t="s">
        <v>606</v>
      </c>
      <c r="B6940" s="47">
        <v>40817</v>
      </c>
      <c r="C6940" t="s">
        <v>118</v>
      </c>
      <c r="D6940" t="s">
        <v>632</v>
      </c>
      <c r="E6940" t="s">
        <v>39</v>
      </c>
      <c r="F6940" t="s">
        <v>623</v>
      </c>
      <c r="G6940" t="s">
        <v>56</v>
      </c>
      <c r="I6940" t="s">
        <v>609</v>
      </c>
      <c r="K6940" s="34" t="s">
        <v>11</v>
      </c>
      <c r="L6940" s="37" t="str">
        <f t="shared" si="492"/>
        <v/>
      </c>
      <c r="M6940" s="34" t="s">
        <v>11</v>
      </c>
      <c r="N6940" s="36" t="str">
        <f t="shared" si="493"/>
        <v/>
      </c>
      <c r="O6940" s="34"/>
      <c r="P6940" s="34">
        <v>18491</v>
      </c>
      <c r="Q6940" s="37">
        <f t="shared" si="494"/>
        <v>18</v>
      </c>
      <c r="R6940" s="34">
        <v>1783</v>
      </c>
    </row>
    <row r="6941" spans="1:18" ht="14.25" thickBot="1">
      <c r="A6941" s="33" t="s">
        <v>606</v>
      </c>
      <c r="B6941" s="47">
        <v>40817</v>
      </c>
      <c r="C6941" t="s">
        <v>118</v>
      </c>
      <c r="D6941" t="s">
        <v>632</v>
      </c>
      <c r="E6941" t="s">
        <v>39</v>
      </c>
      <c r="F6941" t="s">
        <v>614</v>
      </c>
      <c r="G6941" t="s">
        <v>53</v>
      </c>
      <c r="I6941" t="s">
        <v>609</v>
      </c>
      <c r="K6941" s="34">
        <v>12683</v>
      </c>
      <c r="L6941" s="37">
        <f t="shared" si="492"/>
        <v>13</v>
      </c>
      <c r="M6941" s="34">
        <v>2308</v>
      </c>
      <c r="N6941" s="36">
        <f t="shared" si="493"/>
        <v>177.53846153846155</v>
      </c>
      <c r="O6941" s="34"/>
      <c r="P6941" s="34">
        <v>201314</v>
      </c>
      <c r="Q6941" s="37">
        <f t="shared" si="494"/>
        <v>201</v>
      </c>
      <c r="R6941" s="34">
        <v>40561</v>
      </c>
    </row>
    <row r="6942" spans="1:18" ht="14.25" thickBot="1">
      <c r="A6942" s="33" t="s">
        <v>606</v>
      </c>
      <c r="B6942" s="47">
        <v>40817</v>
      </c>
      <c r="C6942" t="s">
        <v>118</v>
      </c>
      <c r="D6942" t="s">
        <v>633</v>
      </c>
      <c r="E6942" t="s">
        <v>35</v>
      </c>
      <c r="F6942" t="s">
        <v>610</v>
      </c>
      <c r="G6942" t="s">
        <v>48</v>
      </c>
      <c r="I6942" t="s">
        <v>609</v>
      </c>
      <c r="K6942" s="34" t="s">
        <v>11</v>
      </c>
      <c r="L6942" s="37" t="str">
        <f t="shared" si="492"/>
        <v/>
      </c>
      <c r="M6942" s="34" t="s">
        <v>11</v>
      </c>
      <c r="N6942" s="36" t="str">
        <f t="shared" si="493"/>
        <v/>
      </c>
      <c r="O6942" s="34"/>
      <c r="P6942" s="34">
        <v>12296</v>
      </c>
      <c r="Q6942" s="37">
        <f t="shared" si="494"/>
        <v>12</v>
      </c>
      <c r="R6942" s="34">
        <v>1337</v>
      </c>
    </row>
    <row r="6943" spans="1:18" ht="14.25" thickBot="1">
      <c r="A6943" s="33" t="s">
        <v>606</v>
      </c>
      <c r="B6943" s="47">
        <v>40817</v>
      </c>
      <c r="C6943" t="s">
        <v>118</v>
      </c>
      <c r="D6943" t="s">
        <v>633</v>
      </c>
      <c r="E6943" t="s">
        <v>35</v>
      </c>
      <c r="F6943" t="s">
        <v>614</v>
      </c>
      <c r="G6943" t="s">
        <v>53</v>
      </c>
      <c r="I6943" t="s">
        <v>609</v>
      </c>
      <c r="K6943" s="34" t="s">
        <v>11</v>
      </c>
      <c r="L6943" s="37" t="str">
        <f t="shared" si="492"/>
        <v/>
      </c>
      <c r="M6943" s="34" t="s">
        <v>11</v>
      </c>
      <c r="N6943" s="36" t="str">
        <f t="shared" si="493"/>
        <v/>
      </c>
      <c r="O6943" s="34"/>
      <c r="P6943" s="34">
        <v>18543</v>
      </c>
      <c r="Q6943" s="37">
        <f t="shared" si="494"/>
        <v>19</v>
      </c>
      <c r="R6943" s="34">
        <v>6751</v>
      </c>
    </row>
    <row r="6944" spans="1:18" ht="14.25" thickBot="1">
      <c r="A6944" s="33" t="s">
        <v>606</v>
      </c>
      <c r="B6944" s="47">
        <v>40817</v>
      </c>
      <c r="C6944" t="s">
        <v>118</v>
      </c>
      <c r="D6944" t="s">
        <v>633</v>
      </c>
      <c r="E6944" t="s">
        <v>35</v>
      </c>
      <c r="F6944" t="s">
        <v>620</v>
      </c>
      <c r="G6944" t="s">
        <v>67</v>
      </c>
      <c r="I6944" t="s">
        <v>609</v>
      </c>
      <c r="K6944" s="34" t="s">
        <v>11</v>
      </c>
      <c r="L6944" s="37" t="str">
        <f t="shared" si="492"/>
        <v/>
      </c>
      <c r="M6944" s="34" t="s">
        <v>11</v>
      </c>
      <c r="N6944" s="36" t="str">
        <f t="shared" si="493"/>
        <v/>
      </c>
      <c r="O6944" s="34"/>
      <c r="P6944" s="34">
        <v>16918</v>
      </c>
      <c r="Q6944" s="37">
        <f t="shared" si="494"/>
        <v>17</v>
      </c>
      <c r="R6944" s="34">
        <v>2016</v>
      </c>
    </row>
    <row r="6945" spans="1:18" ht="14.25" thickBot="1">
      <c r="A6945" s="33" t="s">
        <v>606</v>
      </c>
      <c r="B6945" s="47">
        <v>40817</v>
      </c>
      <c r="C6945" t="s">
        <v>118</v>
      </c>
      <c r="D6945" t="s">
        <v>634</v>
      </c>
      <c r="E6945" t="s">
        <v>38</v>
      </c>
      <c r="F6945" t="s">
        <v>635</v>
      </c>
      <c r="G6945" t="s">
        <v>65</v>
      </c>
      <c r="I6945" t="s">
        <v>609</v>
      </c>
      <c r="K6945" s="34" t="s">
        <v>11</v>
      </c>
      <c r="L6945" s="37" t="str">
        <f t="shared" si="492"/>
        <v/>
      </c>
      <c r="M6945" s="34" t="s">
        <v>11</v>
      </c>
      <c r="N6945" s="36" t="str">
        <f t="shared" si="493"/>
        <v/>
      </c>
      <c r="O6945" s="34"/>
      <c r="P6945" s="34">
        <v>103320</v>
      </c>
      <c r="Q6945" s="37">
        <f t="shared" si="494"/>
        <v>103</v>
      </c>
      <c r="R6945" s="34">
        <v>28484</v>
      </c>
    </row>
    <row r="6946" spans="1:18" ht="14.25" thickBot="1">
      <c r="A6946" s="33" t="s">
        <v>606</v>
      </c>
      <c r="B6946" s="47">
        <v>40817</v>
      </c>
      <c r="C6946" t="s">
        <v>118</v>
      </c>
      <c r="D6946" t="s">
        <v>652</v>
      </c>
      <c r="E6946" t="s">
        <v>34</v>
      </c>
      <c r="F6946" t="s">
        <v>646</v>
      </c>
      <c r="G6946" t="s">
        <v>74</v>
      </c>
      <c r="I6946" t="s">
        <v>609</v>
      </c>
      <c r="K6946" s="34" t="s">
        <v>11</v>
      </c>
      <c r="L6946" s="37" t="str">
        <f t="shared" si="492"/>
        <v/>
      </c>
      <c r="M6946" s="34" t="s">
        <v>11</v>
      </c>
      <c r="N6946" s="36" t="str">
        <f t="shared" si="493"/>
        <v/>
      </c>
      <c r="O6946" s="34"/>
      <c r="P6946" s="34">
        <v>17661</v>
      </c>
      <c r="Q6946" s="37">
        <f t="shared" si="494"/>
        <v>18</v>
      </c>
      <c r="R6946" s="34">
        <v>4488</v>
      </c>
    </row>
    <row r="6947" spans="1:18" ht="14.25" thickBot="1">
      <c r="A6947" s="33" t="s">
        <v>606</v>
      </c>
      <c r="B6947" s="47">
        <v>40817</v>
      </c>
      <c r="C6947" t="s">
        <v>118</v>
      </c>
      <c r="D6947" t="s">
        <v>636</v>
      </c>
      <c r="E6947" t="s">
        <v>69</v>
      </c>
      <c r="F6947" t="s">
        <v>608</v>
      </c>
      <c r="G6947" t="s">
        <v>61</v>
      </c>
      <c r="I6947" t="s">
        <v>609</v>
      </c>
      <c r="K6947" s="34" t="s">
        <v>11</v>
      </c>
      <c r="L6947" s="37" t="str">
        <f t="shared" si="492"/>
        <v/>
      </c>
      <c r="M6947" s="34" t="s">
        <v>11</v>
      </c>
      <c r="N6947" s="36" t="str">
        <f t="shared" si="493"/>
        <v/>
      </c>
      <c r="O6947" s="34"/>
      <c r="P6947" s="34">
        <v>49180</v>
      </c>
      <c r="Q6947" s="37">
        <f t="shared" si="494"/>
        <v>49</v>
      </c>
      <c r="R6947" s="34">
        <v>8303</v>
      </c>
    </row>
    <row r="6948" spans="1:18" ht="14.25" thickBot="1">
      <c r="A6948" s="33" t="s">
        <v>606</v>
      </c>
      <c r="B6948" s="47">
        <v>40817</v>
      </c>
      <c r="C6948" t="s">
        <v>118</v>
      </c>
      <c r="D6948" t="s">
        <v>636</v>
      </c>
      <c r="E6948" t="s">
        <v>69</v>
      </c>
      <c r="F6948" t="s">
        <v>610</v>
      </c>
      <c r="G6948" t="s">
        <v>48</v>
      </c>
      <c r="I6948" t="s">
        <v>609</v>
      </c>
      <c r="K6948" s="34" t="s">
        <v>11</v>
      </c>
      <c r="L6948" s="37" t="str">
        <f t="shared" si="492"/>
        <v/>
      </c>
      <c r="M6948" s="34" t="s">
        <v>11</v>
      </c>
      <c r="N6948" s="36" t="str">
        <f t="shared" si="493"/>
        <v/>
      </c>
      <c r="O6948" s="34"/>
      <c r="P6948" s="34">
        <v>161170</v>
      </c>
      <c r="Q6948" s="37">
        <f t="shared" si="494"/>
        <v>161</v>
      </c>
      <c r="R6948" s="34">
        <v>34442</v>
      </c>
    </row>
    <row r="6949" spans="1:18" ht="14.25" thickBot="1">
      <c r="A6949" s="33" t="s">
        <v>606</v>
      </c>
      <c r="B6949" s="47">
        <v>40817</v>
      </c>
      <c r="C6949" t="s">
        <v>118</v>
      </c>
      <c r="D6949" t="s">
        <v>636</v>
      </c>
      <c r="E6949" t="s">
        <v>69</v>
      </c>
      <c r="F6949" t="s">
        <v>616</v>
      </c>
      <c r="G6949" t="s">
        <v>60</v>
      </c>
      <c r="I6949" t="s">
        <v>609</v>
      </c>
      <c r="K6949" s="34" t="s">
        <v>11</v>
      </c>
      <c r="L6949" s="37" t="str">
        <f t="shared" si="492"/>
        <v/>
      </c>
      <c r="M6949" s="34" t="s">
        <v>11</v>
      </c>
      <c r="N6949" s="36" t="str">
        <f t="shared" si="493"/>
        <v/>
      </c>
      <c r="O6949" s="34"/>
      <c r="P6949" s="34">
        <v>22560</v>
      </c>
      <c r="Q6949" s="37">
        <f t="shared" si="494"/>
        <v>23</v>
      </c>
      <c r="R6949" s="34">
        <v>7913</v>
      </c>
    </row>
    <row r="6950" spans="1:18" ht="14.25" thickBot="1">
      <c r="A6950" s="33" t="s">
        <v>606</v>
      </c>
      <c r="B6950" s="47">
        <v>40817</v>
      </c>
      <c r="C6950" t="s">
        <v>118</v>
      </c>
      <c r="D6950" t="s">
        <v>636</v>
      </c>
      <c r="E6950" t="s">
        <v>69</v>
      </c>
      <c r="F6950" t="s">
        <v>653</v>
      </c>
      <c r="G6950" t="s">
        <v>654</v>
      </c>
      <c r="I6950" t="s">
        <v>609</v>
      </c>
      <c r="K6950" s="34" t="s">
        <v>11</v>
      </c>
      <c r="L6950" s="37" t="str">
        <f t="shared" si="492"/>
        <v/>
      </c>
      <c r="M6950" s="34" t="s">
        <v>11</v>
      </c>
      <c r="N6950" s="36" t="str">
        <f t="shared" si="493"/>
        <v/>
      </c>
      <c r="O6950" s="34"/>
      <c r="P6950" s="34">
        <v>22353</v>
      </c>
      <c r="Q6950" s="37">
        <f t="shared" si="494"/>
        <v>22</v>
      </c>
      <c r="R6950" s="34">
        <v>4373</v>
      </c>
    </row>
    <row r="6951" spans="1:18" ht="14.25" thickBot="1">
      <c r="A6951" s="33" t="s">
        <v>606</v>
      </c>
      <c r="B6951" s="47">
        <v>40817</v>
      </c>
      <c r="C6951" t="s">
        <v>118</v>
      </c>
      <c r="D6951" t="s">
        <v>637</v>
      </c>
      <c r="E6951" t="s">
        <v>71</v>
      </c>
      <c r="F6951" t="s">
        <v>629</v>
      </c>
      <c r="G6951" t="s">
        <v>52</v>
      </c>
      <c r="I6951" t="s">
        <v>609</v>
      </c>
      <c r="K6951" s="34" t="s">
        <v>11</v>
      </c>
      <c r="L6951" s="37" t="str">
        <f t="shared" si="492"/>
        <v/>
      </c>
      <c r="M6951" s="34" t="s">
        <v>11</v>
      </c>
      <c r="N6951" s="36" t="str">
        <f t="shared" si="493"/>
        <v/>
      </c>
      <c r="O6951" s="34"/>
      <c r="P6951" s="34">
        <v>39940</v>
      </c>
      <c r="Q6951" s="37">
        <f t="shared" si="494"/>
        <v>40</v>
      </c>
      <c r="R6951" s="34">
        <v>2388</v>
      </c>
    </row>
    <row r="6952" spans="1:18" ht="14.25" thickBot="1">
      <c r="A6952" s="33" t="s">
        <v>606</v>
      </c>
      <c r="B6952" s="47">
        <v>40817</v>
      </c>
      <c r="C6952" t="s">
        <v>118</v>
      </c>
      <c r="D6952" t="s">
        <v>655</v>
      </c>
      <c r="E6952" t="s">
        <v>262</v>
      </c>
      <c r="F6952" t="s">
        <v>610</v>
      </c>
      <c r="G6952" t="s">
        <v>48</v>
      </c>
      <c r="I6952" t="s">
        <v>609</v>
      </c>
      <c r="K6952" s="34" t="s">
        <v>11</v>
      </c>
      <c r="L6952" s="37" t="str">
        <f t="shared" si="492"/>
        <v/>
      </c>
      <c r="M6952" s="34" t="s">
        <v>11</v>
      </c>
      <c r="N6952" s="36" t="str">
        <f t="shared" si="493"/>
        <v/>
      </c>
      <c r="O6952" s="34"/>
      <c r="P6952" s="34">
        <v>1454</v>
      </c>
      <c r="Q6952" s="37">
        <f t="shared" si="494"/>
        <v>1</v>
      </c>
      <c r="R6952" s="34">
        <v>759</v>
      </c>
    </row>
    <row r="6953" spans="1:18" ht="14.25" thickBot="1">
      <c r="A6953" s="33" t="s">
        <v>606</v>
      </c>
      <c r="B6953" s="47">
        <v>40817</v>
      </c>
      <c r="C6953" t="s">
        <v>118</v>
      </c>
      <c r="D6953" t="s">
        <v>638</v>
      </c>
      <c r="E6953" t="s">
        <v>70</v>
      </c>
      <c r="F6953" t="s">
        <v>608</v>
      </c>
      <c r="G6953" t="s">
        <v>61</v>
      </c>
      <c r="I6953" t="s">
        <v>609</v>
      </c>
      <c r="K6953" s="34" t="s">
        <v>11</v>
      </c>
      <c r="L6953" s="37" t="str">
        <f t="shared" si="492"/>
        <v/>
      </c>
      <c r="M6953" s="34" t="s">
        <v>11</v>
      </c>
      <c r="N6953" s="36" t="str">
        <f t="shared" si="493"/>
        <v/>
      </c>
      <c r="O6953" s="34"/>
      <c r="P6953" s="34">
        <v>17086</v>
      </c>
      <c r="Q6953" s="37">
        <f t="shared" si="494"/>
        <v>17</v>
      </c>
      <c r="R6953" s="34">
        <v>5166</v>
      </c>
    </row>
    <row r="6954" spans="1:18" ht="14.25" thickBot="1">
      <c r="A6954" s="33" t="s">
        <v>606</v>
      </c>
      <c r="B6954" s="47">
        <v>40817</v>
      </c>
      <c r="C6954" t="s">
        <v>118</v>
      </c>
      <c r="D6954" t="s">
        <v>638</v>
      </c>
      <c r="E6954" t="s">
        <v>70</v>
      </c>
      <c r="F6954" t="s">
        <v>620</v>
      </c>
      <c r="G6954" t="s">
        <v>67</v>
      </c>
      <c r="I6954" t="s">
        <v>609</v>
      </c>
      <c r="K6954" s="34" t="s">
        <v>11</v>
      </c>
      <c r="L6954" s="37" t="str">
        <f t="shared" si="492"/>
        <v/>
      </c>
      <c r="M6954" s="34" t="s">
        <v>11</v>
      </c>
      <c r="N6954" s="36" t="str">
        <f t="shared" si="493"/>
        <v/>
      </c>
      <c r="O6954" s="34"/>
      <c r="P6954" s="34">
        <v>20230</v>
      </c>
      <c r="Q6954" s="37">
        <f t="shared" si="494"/>
        <v>20</v>
      </c>
      <c r="R6954" s="34">
        <v>1331</v>
      </c>
    </row>
    <row r="6955" spans="1:18" ht="14.25" thickBot="1">
      <c r="A6955" s="33" t="s">
        <v>606</v>
      </c>
      <c r="B6955" s="47">
        <v>40817</v>
      </c>
      <c r="C6955" t="s">
        <v>118</v>
      </c>
      <c r="D6955" t="s">
        <v>639</v>
      </c>
      <c r="E6955" t="s">
        <v>72</v>
      </c>
      <c r="F6955" t="s">
        <v>610</v>
      </c>
      <c r="G6955" t="s">
        <v>48</v>
      </c>
      <c r="I6955" t="s">
        <v>609</v>
      </c>
      <c r="K6955" s="34" t="s">
        <v>11</v>
      </c>
      <c r="L6955" s="37" t="str">
        <f t="shared" si="492"/>
        <v/>
      </c>
      <c r="M6955" s="34" t="s">
        <v>11</v>
      </c>
      <c r="N6955" s="36" t="str">
        <f t="shared" si="493"/>
        <v/>
      </c>
      <c r="O6955" s="34"/>
      <c r="P6955" s="34">
        <v>11465</v>
      </c>
      <c r="Q6955" s="37">
        <f t="shared" si="494"/>
        <v>11</v>
      </c>
      <c r="R6955" s="34">
        <v>2712</v>
      </c>
    </row>
    <row r="6956" spans="1:18" ht="14.25" thickBot="1">
      <c r="A6956" s="33" t="s">
        <v>606</v>
      </c>
      <c r="B6956" s="47">
        <v>40817</v>
      </c>
      <c r="C6956" t="s">
        <v>118</v>
      </c>
      <c r="D6956" t="s">
        <v>639</v>
      </c>
      <c r="E6956" t="s">
        <v>72</v>
      </c>
      <c r="F6956" t="s">
        <v>614</v>
      </c>
      <c r="G6956" t="s">
        <v>53</v>
      </c>
      <c r="I6956" t="s">
        <v>609</v>
      </c>
      <c r="K6956" s="34" t="s">
        <v>11</v>
      </c>
      <c r="L6956" s="37" t="str">
        <f t="shared" si="492"/>
        <v/>
      </c>
      <c r="M6956" s="34" t="s">
        <v>11</v>
      </c>
      <c r="N6956" s="36" t="str">
        <f t="shared" si="493"/>
        <v/>
      </c>
      <c r="O6956" s="34"/>
      <c r="P6956" s="34">
        <v>241140</v>
      </c>
      <c r="Q6956" s="37">
        <f t="shared" si="494"/>
        <v>241</v>
      </c>
      <c r="R6956" s="34">
        <v>26069</v>
      </c>
    </row>
    <row r="6957" spans="1:18" ht="14.25" thickBot="1">
      <c r="A6957" s="33" t="s">
        <v>606</v>
      </c>
      <c r="B6957" s="47">
        <v>40817</v>
      </c>
      <c r="C6957" t="s">
        <v>118</v>
      </c>
      <c r="D6957" t="s">
        <v>656</v>
      </c>
      <c r="E6957" t="s">
        <v>316</v>
      </c>
      <c r="F6957" t="s">
        <v>616</v>
      </c>
      <c r="G6957" t="s">
        <v>60</v>
      </c>
      <c r="I6957" t="s">
        <v>609</v>
      </c>
      <c r="K6957" s="34" t="s">
        <v>11</v>
      </c>
      <c r="L6957" s="37" t="str">
        <f t="shared" ref="L6957:L6959" si="495">IF(ISERROR(ROUND(K6957*0.001,0))=TRUE,"",(ROUND(K6957*0.001,0)))</f>
        <v/>
      </c>
      <c r="M6957" s="34" t="s">
        <v>11</v>
      </c>
      <c r="N6957" s="36" t="str">
        <f t="shared" ref="N6957:N6959" si="496">IF(ISERROR(M6957/L6957)=TRUE,"",(M6957/L6957))</f>
        <v/>
      </c>
      <c r="O6957" s="34"/>
      <c r="P6957" s="34">
        <v>16214</v>
      </c>
      <c r="Q6957" s="37">
        <f t="shared" ref="Q6957:Q6959" si="497">IF(ISERROR(ROUND(P6957*0.001,0))=TRUE,"",(ROUND(P6957*0.001,0)))</f>
        <v>16</v>
      </c>
      <c r="R6957" s="34">
        <v>1971</v>
      </c>
    </row>
    <row r="6958" spans="1:18" ht="14.25" thickBot="1">
      <c r="A6958" s="33" t="s">
        <v>606</v>
      </c>
      <c r="B6958" s="47">
        <v>40817</v>
      </c>
      <c r="C6958" t="s">
        <v>118</v>
      </c>
      <c r="D6958" t="s">
        <v>641</v>
      </c>
      <c r="E6958" t="s">
        <v>33</v>
      </c>
      <c r="F6958" t="s">
        <v>614</v>
      </c>
      <c r="G6958" t="s">
        <v>53</v>
      </c>
      <c r="I6958" t="s">
        <v>609</v>
      </c>
      <c r="K6958" s="34">
        <v>13196</v>
      </c>
      <c r="L6958" s="37">
        <f t="shared" si="495"/>
        <v>13</v>
      </c>
      <c r="M6958" s="34">
        <v>6212</v>
      </c>
      <c r="N6958" s="36">
        <f t="shared" si="496"/>
        <v>477.84615384615387</v>
      </c>
      <c r="O6958" s="34"/>
      <c r="P6958" s="34">
        <v>36653</v>
      </c>
      <c r="Q6958" s="37">
        <f t="shared" si="497"/>
        <v>37</v>
      </c>
      <c r="R6958" s="34">
        <v>15500</v>
      </c>
    </row>
    <row r="6959" spans="1:18" ht="14.25" thickBot="1">
      <c r="A6959" s="33" t="s">
        <v>606</v>
      </c>
      <c r="B6959" s="47">
        <v>40817</v>
      </c>
      <c r="C6959" t="s">
        <v>118</v>
      </c>
      <c r="D6959" t="s">
        <v>641</v>
      </c>
      <c r="E6959" t="s">
        <v>33</v>
      </c>
      <c r="F6959" t="s">
        <v>616</v>
      </c>
      <c r="G6959" t="s">
        <v>60</v>
      </c>
      <c r="I6959" t="s">
        <v>609</v>
      </c>
      <c r="K6959" s="34" t="s">
        <v>11</v>
      </c>
      <c r="L6959" s="37" t="str">
        <f t="shared" si="495"/>
        <v/>
      </c>
      <c r="M6959" s="34" t="s">
        <v>11</v>
      </c>
      <c r="N6959" s="36" t="str">
        <f t="shared" si="496"/>
        <v/>
      </c>
      <c r="O6959" s="34"/>
      <c r="P6959" s="34">
        <v>4153</v>
      </c>
      <c r="Q6959" s="37">
        <f t="shared" si="497"/>
        <v>4</v>
      </c>
      <c r="R6959" s="34">
        <v>966</v>
      </c>
    </row>
    <row r="6960" spans="1:18" ht="14.25" thickBot="1">
      <c r="A6960" s="33" t="s">
        <v>606</v>
      </c>
      <c r="B6960" s="47">
        <v>40787</v>
      </c>
      <c r="C6960" t="s">
        <v>118</v>
      </c>
      <c r="D6960" t="s">
        <v>607</v>
      </c>
      <c r="E6960" t="s">
        <v>44</v>
      </c>
      <c r="F6960" t="s">
        <v>608</v>
      </c>
      <c r="G6960" t="s">
        <v>61</v>
      </c>
      <c r="I6960" t="s">
        <v>609</v>
      </c>
      <c r="K6960" s="34" t="s">
        <v>11</v>
      </c>
      <c r="L6960" s="37" t="str">
        <f>IF(ISERROR(ROUND(K6960*0.001,0))=TRUE,"",(ROUND(K6960*0.001,0)))</f>
        <v/>
      </c>
      <c r="M6960" s="34" t="s">
        <v>11</v>
      </c>
      <c r="N6960" s="36" t="str">
        <f>IF(ISERROR(M6960/L6960)=TRUE,"",(M6960/L6960))</f>
        <v/>
      </c>
      <c r="O6960" s="34"/>
      <c r="P6960" s="34">
        <v>304052</v>
      </c>
      <c r="Q6960" s="37">
        <f>IF(ISERROR(ROUND(P6960*0.001,0))=TRUE,"",(ROUND(P6960*0.001,0)))</f>
        <v>304</v>
      </c>
      <c r="R6960" s="34">
        <v>71168</v>
      </c>
    </row>
    <row r="6961" spans="1:18" ht="14.25" thickBot="1">
      <c r="A6961" s="33" t="s">
        <v>606</v>
      </c>
      <c r="B6961" s="47">
        <v>40787</v>
      </c>
      <c r="C6961" t="s">
        <v>118</v>
      </c>
      <c r="D6961" t="s">
        <v>607</v>
      </c>
      <c r="E6961" t="s">
        <v>44</v>
      </c>
      <c r="F6961" t="s">
        <v>629</v>
      </c>
      <c r="G6961" t="s">
        <v>52</v>
      </c>
      <c r="I6961" t="s">
        <v>609</v>
      </c>
      <c r="K6961" s="34" t="s">
        <v>11</v>
      </c>
      <c r="L6961" s="37" t="str">
        <f t="shared" ref="L6961:L7024" si="498">IF(ISERROR(ROUND(K6961*0.001,0))=TRUE,"",(ROUND(K6961*0.001,0)))</f>
        <v/>
      </c>
      <c r="M6961" s="34" t="s">
        <v>11</v>
      </c>
      <c r="N6961" s="36" t="str">
        <f t="shared" ref="N6961:N7024" si="499">IF(ISERROR(M6961/L6961)=TRUE,"",(M6961/L6961))</f>
        <v/>
      </c>
      <c r="O6961" s="34"/>
      <c r="P6961" s="34">
        <v>356640</v>
      </c>
      <c r="Q6961" s="37">
        <f t="shared" ref="Q6961:Q7024" si="500">IF(ISERROR(ROUND(P6961*0.001,0))=TRUE,"",(ROUND(P6961*0.001,0)))</f>
        <v>357</v>
      </c>
      <c r="R6961" s="34">
        <v>76784</v>
      </c>
    </row>
    <row r="6962" spans="1:18" ht="14.25" thickBot="1">
      <c r="A6962" s="33" t="s">
        <v>606</v>
      </c>
      <c r="B6962" s="47">
        <v>40787</v>
      </c>
      <c r="C6962" t="s">
        <v>118</v>
      </c>
      <c r="D6962" t="s">
        <v>607</v>
      </c>
      <c r="E6962" t="s">
        <v>44</v>
      </c>
      <c r="F6962" t="s">
        <v>642</v>
      </c>
      <c r="G6962" t="s">
        <v>99</v>
      </c>
      <c r="I6962" t="s">
        <v>609</v>
      </c>
      <c r="K6962" s="34" t="s">
        <v>11</v>
      </c>
      <c r="L6962" s="37" t="str">
        <f t="shared" si="498"/>
        <v/>
      </c>
      <c r="M6962" s="34" t="s">
        <v>11</v>
      </c>
      <c r="N6962" s="36" t="str">
        <f t="shared" si="499"/>
        <v/>
      </c>
      <c r="O6962" s="34"/>
      <c r="P6962" s="34">
        <v>2038860</v>
      </c>
      <c r="Q6962" s="37">
        <f t="shared" si="500"/>
        <v>2039</v>
      </c>
      <c r="R6962" s="34">
        <v>419387</v>
      </c>
    </row>
    <row r="6963" spans="1:18" ht="14.25" thickBot="1">
      <c r="A6963" s="33" t="s">
        <v>606</v>
      </c>
      <c r="B6963" s="47">
        <v>40787</v>
      </c>
      <c r="C6963" t="s">
        <v>118</v>
      </c>
      <c r="D6963" t="s">
        <v>607</v>
      </c>
      <c r="E6963" t="s">
        <v>44</v>
      </c>
      <c r="F6963" t="s">
        <v>610</v>
      </c>
      <c r="G6963" t="s">
        <v>48</v>
      </c>
      <c r="I6963" t="s">
        <v>609</v>
      </c>
      <c r="K6963" s="34">
        <v>80700</v>
      </c>
      <c r="L6963" s="37">
        <f t="shared" si="498"/>
        <v>81</v>
      </c>
      <c r="M6963" s="34">
        <v>19972</v>
      </c>
      <c r="N6963" s="36">
        <f t="shared" si="499"/>
        <v>246.5679012345679</v>
      </c>
      <c r="O6963" s="34"/>
      <c r="P6963" s="34">
        <v>473890</v>
      </c>
      <c r="Q6963" s="37">
        <f t="shared" si="500"/>
        <v>474</v>
      </c>
      <c r="R6963" s="34">
        <v>123054</v>
      </c>
    </row>
    <row r="6964" spans="1:18" ht="14.25" thickBot="1">
      <c r="A6964" s="33" t="s">
        <v>606</v>
      </c>
      <c r="B6964" s="47">
        <v>40787</v>
      </c>
      <c r="C6964" t="s">
        <v>118</v>
      </c>
      <c r="D6964" t="s">
        <v>607</v>
      </c>
      <c r="E6964" t="s">
        <v>44</v>
      </c>
      <c r="F6964" t="s">
        <v>611</v>
      </c>
      <c r="G6964" t="s">
        <v>58</v>
      </c>
      <c r="I6964" t="s">
        <v>609</v>
      </c>
      <c r="K6964" s="34">
        <v>4500000</v>
      </c>
      <c r="L6964" s="37">
        <f t="shared" si="498"/>
        <v>4500</v>
      </c>
      <c r="M6964" s="34">
        <v>541350</v>
      </c>
      <c r="N6964" s="36">
        <f t="shared" si="499"/>
        <v>120.3</v>
      </c>
      <c r="O6964" s="34"/>
      <c r="P6964" s="34">
        <v>17934000</v>
      </c>
      <c r="Q6964" s="37">
        <f t="shared" si="500"/>
        <v>17934</v>
      </c>
      <c r="R6964" s="34">
        <v>2898999</v>
      </c>
    </row>
    <row r="6965" spans="1:18" ht="14.25" thickBot="1">
      <c r="A6965" s="33" t="s">
        <v>606</v>
      </c>
      <c r="B6965" s="47">
        <v>40787</v>
      </c>
      <c r="C6965" t="s">
        <v>118</v>
      </c>
      <c r="D6965" t="s">
        <v>607</v>
      </c>
      <c r="E6965" t="s">
        <v>44</v>
      </c>
      <c r="F6965" t="s">
        <v>643</v>
      </c>
      <c r="G6965" t="s">
        <v>157</v>
      </c>
      <c r="I6965" t="s">
        <v>609</v>
      </c>
      <c r="K6965" s="34" t="s">
        <v>11</v>
      </c>
      <c r="L6965" s="37" t="str">
        <f t="shared" si="498"/>
        <v/>
      </c>
      <c r="M6965" s="34" t="s">
        <v>11</v>
      </c>
      <c r="N6965" s="36" t="str">
        <f t="shared" si="499"/>
        <v/>
      </c>
      <c r="O6965" s="34"/>
      <c r="P6965" s="34">
        <v>1450000</v>
      </c>
      <c r="Q6965" s="37">
        <f t="shared" si="500"/>
        <v>1450</v>
      </c>
      <c r="R6965" s="34">
        <v>286353</v>
      </c>
    </row>
    <row r="6966" spans="1:18" ht="14.25" thickBot="1">
      <c r="A6966" s="33" t="s">
        <v>606</v>
      </c>
      <c r="B6966" s="47">
        <v>40787</v>
      </c>
      <c r="C6966" t="s">
        <v>118</v>
      </c>
      <c r="D6966" t="s">
        <v>607</v>
      </c>
      <c r="E6966" t="s">
        <v>44</v>
      </c>
      <c r="F6966" t="s">
        <v>623</v>
      </c>
      <c r="G6966" t="s">
        <v>56</v>
      </c>
      <c r="I6966" t="s">
        <v>609</v>
      </c>
      <c r="K6966" s="34" t="s">
        <v>11</v>
      </c>
      <c r="L6966" s="37" t="str">
        <f t="shared" si="498"/>
        <v/>
      </c>
      <c r="M6966" s="34" t="s">
        <v>11</v>
      </c>
      <c r="N6966" s="36" t="str">
        <f t="shared" si="499"/>
        <v/>
      </c>
      <c r="O6966" s="34"/>
      <c r="P6966" s="34">
        <v>194365</v>
      </c>
      <c r="Q6966" s="37">
        <f t="shared" si="500"/>
        <v>194</v>
      </c>
      <c r="R6966" s="34">
        <v>2973</v>
      </c>
    </row>
    <row r="6967" spans="1:18" ht="14.25" thickBot="1">
      <c r="A6967" s="33" t="s">
        <v>606</v>
      </c>
      <c r="B6967" s="47">
        <v>40787</v>
      </c>
      <c r="C6967" t="s">
        <v>118</v>
      </c>
      <c r="D6967" t="s">
        <v>607</v>
      </c>
      <c r="E6967" t="s">
        <v>44</v>
      </c>
      <c r="F6967" t="s">
        <v>613</v>
      </c>
      <c r="G6967" t="s">
        <v>55</v>
      </c>
      <c r="I6967" t="s">
        <v>609</v>
      </c>
      <c r="K6967" s="34" t="s">
        <v>11</v>
      </c>
      <c r="L6967" s="37" t="str">
        <f t="shared" si="498"/>
        <v/>
      </c>
      <c r="M6967" s="34" t="s">
        <v>11</v>
      </c>
      <c r="N6967" s="36" t="str">
        <f t="shared" si="499"/>
        <v/>
      </c>
      <c r="O6967" s="34"/>
      <c r="P6967" s="34">
        <v>1500000</v>
      </c>
      <c r="Q6967" s="37">
        <f t="shared" si="500"/>
        <v>1500</v>
      </c>
      <c r="R6967" s="34">
        <v>306069</v>
      </c>
    </row>
    <row r="6968" spans="1:18" ht="14.25" thickBot="1">
      <c r="A6968" s="33" t="s">
        <v>606</v>
      </c>
      <c r="B6968" s="47">
        <v>40787</v>
      </c>
      <c r="C6968" t="s">
        <v>118</v>
      </c>
      <c r="D6968" t="s">
        <v>607</v>
      </c>
      <c r="E6968" t="s">
        <v>44</v>
      </c>
      <c r="F6968" t="s">
        <v>614</v>
      </c>
      <c r="G6968" t="s">
        <v>53</v>
      </c>
      <c r="I6968" t="s">
        <v>609</v>
      </c>
      <c r="K6968" s="34" t="s">
        <v>11</v>
      </c>
      <c r="L6968" s="37" t="str">
        <f t="shared" si="498"/>
        <v/>
      </c>
      <c r="M6968" s="34" t="s">
        <v>11</v>
      </c>
      <c r="N6968" s="36" t="str">
        <f t="shared" si="499"/>
        <v/>
      </c>
      <c r="O6968" s="34"/>
      <c r="P6968" s="34">
        <v>61178</v>
      </c>
      <c r="Q6968" s="37">
        <f t="shared" si="500"/>
        <v>61</v>
      </c>
      <c r="R6968" s="34">
        <v>16302</v>
      </c>
    </row>
    <row r="6969" spans="1:18" ht="14.25" thickBot="1">
      <c r="A6969" s="33" t="s">
        <v>606</v>
      </c>
      <c r="B6969" s="47">
        <v>40787</v>
      </c>
      <c r="C6969" t="s">
        <v>118</v>
      </c>
      <c r="D6969" t="s">
        <v>607</v>
      </c>
      <c r="E6969" t="s">
        <v>44</v>
      </c>
      <c r="F6969" t="s">
        <v>644</v>
      </c>
      <c r="G6969" t="s">
        <v>205</v>
      </c>
      <c r="I6969" t="s">
        <v>609</v>
      </c>
      <c r="K6969" s="34" t="s">
        <v>11</v>
      </c>
      <c r="L6969" s="37" t="str">
        <f t="shared" si="498"/>
        <v/>
      </c>
      <c r="M6969" s="34" t="s">
        <v>11</v>
      </c>
      <c r="N6969" s="36" t="str">
        <f t="shared" si="499"/>
        <v/>
      </c>
      <c r="O6969" s="34"/>
      <c r="P6969" s="34">
        <v>525000</v>
      </c>
      <c r="Q6969" s="37">
        <f t="shared" si="500"/>
        <v>525</v>
      </c>
      <c r="R6969" s="34">
        <v>101388</v>
      </c>
    </row>
    <row r="6970" spans="1:18" ht="14.25" thickBot="1">
      <c r="A6970" s="33" t="s">
        <v>606</v>
      </c>
      <c r="B6970" s="47">
        <v>40787</v>
      </c>
      <c r="C6970" t="s">
        <v>118</v>
      </c>
      <c r="D6970" t="s">
        <v>607</v>
      </c>
      <c r="E6970" t="s">
        <v>44</v>
      </c>
      <c r="F6970" t="s">
        <v>616</v>
      </c>
      <c r="G6970" t="s">
        <v>60</v>
      </c>
      <c r="I6970" t="s">
        <v>609</v>
      </c>
      <c r="K6970" s="34">
        <v>14070</v>
      </c>
      <c r="L6970" s="37">
        <f t="shared" si="498"/>
        <v>14</v>
      </c>
      <c r="M6970" s="34">
        <v>3370</v>
      </c>
      <c r="N6970" s="36">
        <f t="shared" si="499"/>
        <v>240.71428571428572</v>
      </c>
      <c r="O6970" s="34"/>
      <c r="P6970" s="34">
        <v>20401919</v>
      </c>
      <c r="Q6970" s="37">
        <f t="shared" si="500"/>
        <v>20402</v>
      </c>
      <c r="R6970" s="34">
        <v>3595531</v>
      </c>
    </row>
    <row r="6971" spans="1:18" ht="14.25" thickBot="1">
      <c r="A6971" s="33" t="s">
        <v>606</v>
      </c>
      <c r="B6971" s="47">
        <v>40787</v>
      </c>
      <c r="C6971" t="s">
        <v>118</v>
      </c>
      <c r="D6971" t="s">
        <v>607</v>
      </c>
      <c r="E6971" t="s">
        <v>44</v>
      </c>
      <c r="F6971" t="s">
        <v>625</v>
      </c>
      <c r="G6971" t="s">
        <v>66</v>
      </c>
      <c r="I6971" t="s">
        <v>609</v>
      </c>
      <c r="K6971" s="34" t="s">
        <v>11</v>
      </c>
      <c r="L6971" s="37" t="str">
        <f t="shared" si="498"/>
        <v/>
      </c>
      <c r="M6971" s="34" t="s">
        <v>11</v>
      </c>
      <c r="N6971" s="36" t="str">
        <f t="shared" si="499"/>
        <v/>
      </c>
      <c r="O6971" s="34"/>
      <c r="P6971" s="34">
        <v>33100</v>
      </c>
      <c r="Q6971" s="37">
        <f t="shared" si="500"/>
        <v>33</v>
      </c>
      <c r="R6971" s="34">
        <v>8511</v>
      </c>
    </row>
    <row r="6972" spans="1:18" ht="14.25" thickBot="1">
      <c r="A6972" s="33" t="s">
        <v>606</v>
      </c>
      <c r="B6972" s="47">
        <v>40787</v>
      </c>
      <c r="C6972" t="s">
        <v>118</v>
      </c>
      <c r="D6972" t="s">
        <v>607</v>
      </c>
      <c r="E6972" t="s">
        <v>44</v>
      </c>
      <c r="F6972" t="s">
        <v>620</v>
      </c>
      <c r="G6972" t="s">
        <v>67</v>
      </c>
      <c r="I6972" t="s">
        <v>609</v>
      </c>
      <c r="K6972" s="34" t="s">
        <v>11</v>
      </c>
      <c r="L6972" s="37" t="str">
        <f t="shared" si="498"/>
        <v/>
      </c>
      <c r="M6972" s="34" t="s">
        <v>11</v>
      </c>
      <c r="N6972" s="36" t="str">
        <f t="shared" si="499"/>
        <v/>
      </c>
      <c r="O6972" s="34"/>
      <c r="P6972" s="34">
        <v>138530</v>
      </c>
      <c r="Q6972" s="37">
        <f t="shared" si="500"/>
        <v>139</v>
      </c>
      <c r="R6972" s="34">
        <v>19604</v>
      </c>
    </row>
    <row r="6973" spans="1:18" ht="14.25" thickBot="1">
      <c r="A6973" s="33" t="s">
        <v>606</v>
      </c>
      <c r="B6973" s="47">
        <v>40787</v>
      </c>
      <c r="C6973" t="s">
        <v>118</v>
      </c>
      <c r="D6973" t="s">
        <v>607</v>
      </c>
      <c r="E6973" t="s">
        <v>44</v>
      </c>
      <c r="F6973" t="s">
        <v>621</v>
      </c>
      <c r="G6973" t="s">
        <v>50</v>
      </c>
      <c r="I6973" t="s">
        <v>609</v>
      </c>
      <c r="K6973" s="34">
        <v>4709000</v>
      </c>
      <c r="L6973" s="37">
        <f t="shared" si="498"/>
        <v>4709</v>
      </c>
      <c r="M6973" s="34">
        <v>830332</v>
      </c>
      <c r="N6973" s="36">
        <f t="shared" si="499"/>
        <v>176.32873221490763</v>
      </c>
      <c r="O6973" s="34"/>
      <c r="P6973" s="34">
        <v>24179520</v>
      </c>
      <c r="Q6973" s="37">
        <f t="shared" si="500"/>
        <v>24180</v>
      </c>
      <c r="R6973" s="34">
        <v>4521607</v>
      </c>
    </row>
    <row r="6974" spans="1:18" ht="14.25" thickBot="1">
      <c r="A6974" s="33" t="s">
        <v>606</v>
      </c>
      <c r="B6974" s="47">
        <v>40787</v>
      </c>
      <c r="C6974" t="s">
        <v>118</v>
      </c>
      <c r="D6974" t="s">
        <v>622</v>
      </c>
      <c r="E6974" t="s">
        <v>45</v>
      </c>
      <c r="F6974" t="s">
        <v>608</v>
      </c>
      <c r="G6974" t="s">
        <v>61</v>
      </c>
      <c r="I6974" t="s">
        <v>609</v>
      </c>
      <c r="K6974" s="34">
        <v>104000</v>
      </c>
      <c r="L6974" s="37">
        <f t="shared" si="498"/>
        <v>104</v>
      </c>
      <c r="M6974" s="34">
        <v>17150</v>
      </c>
      <c r="N6974" s="36">
        <f t="shared" si="499"/>
        <v>164.90384615384616</v>
      </c>
      <c r="O6974" s="34"/>
      <c r="P6974" s="34">
        <v>1955618</v>
      </c>
      <c r="Q6974" s="37">
        <f t="shared" si="500"/>
        <v>1956</v>
      </c>
      <c r="R6974" s="34">
        <v>198238</v>
      </c>
    </row>
    <row r="6975" spans="1:18" ht="14.25" thickBot="1">
      <c r="A6975" s="33" t="s">
        <v>606</v>
      </c>
      <c r="B6975" s="47">
        <v>40787</v>
      </c>
      <c r="C6975" t="s">
        <v>118</v>
      </c>
      <c r="D6975" t="s">
        <v>622</v>
      </c>
      <c r="E6975" t="s">
        <v>45</v>
      </c>
      <c r="F6975" t="s">
        <v>636</v>
      </c>
      <c r="G6975" t="s">
        <v>104</v>
      </c>
      <c r="I6975" t="s">
        <v>609</v>
      </c>
      <c r="K6975" s="34" t="s">
        <v>11</v>
      </c>
      <c r="L6975" s="37" t="str">
        <f t="shared" si="498"/>
        <v/>
      </c>
      <c r="M6975" s="34" t="s">
        <v>11</v>
      </c>
      <c r="N6975" s="36" t="str">
        <f t="shared" si="499"/>
        <v/>
      </c>
      <c r="O6975" s="34"/>
      <c r="P6975" s="34">
        <v>1481430</v>
      </c>
      <c r="Q6975" s="37">
        <f t="shared" si="500"/>
        <v>1481</v>
      </c>
      <c r="R6975" s="34">
        <v>74055</v>
      </c>
    </row>
    <row r="6976" spans="1:18" ht="14.25" thickBot="1">
      <c r="A6976" s="33" t="s">
        <v>606</v>
      </c>
      <c r="B6976" s="47">
        <v>40787</v>
      </c>
      <c r="C6976" t="s">
        <v>118</v>
      </c>
      <c r="D6976" t="s">
        <v>622</v>
      </c>
      <c r="E6976" t="s">
        <v>45</v>
      </c>
      <c r="F6976" t="s">
        <v>610</v>
      </c>
      <c r="G6976" t="s">
        <v>48</v>
      </c>
      <c r="I6976" t="s">
        <v>609</v>
      </c>
      <c r="K6976" s="34">
        <v>206701</v>
      </c>
      <c r="L6976" s="37">
        <f t="shared" si="498"/>
        <v>207</v>
      </c>
      <c r="M6976" s="34">
        <v>12556</v>
      </c>
      <c r="N6976" s="36">
        <f t="shared" si="499"/>
        <v>60.657004830917877</v>
      </c>
      <c r="O6976" s="34"/>
      <c r="P6976" s="34">
        <v>2389000</v>
      </c>
      <c r="Q6976" s="37">
        <f t="shared" si="500"/>
        <v>2389</v>
      </c>
      <c r="R6976" s="34">
        <v>231904</v>
      </c>
    </row>
    <row r="6977" spans="1:18" ht="14.25" thickBot="1">
      <c r="A6977" s="33" t="s">
        <v>606</v>
      </c>
      <c r="B6977" s="47">
        <v>40787</v>
      </c>
      <c r="C6977" t="s">
        <v>118</v>
      </c>
      <c r="D6977" t="s">
        <v>622</v>
      </c>
      <c r="E6977" t="s">
        <v>45</v>
      </c>
      <c r="F6977" t="s">
        <v>643</v>
      </c>
      <c r="G6977" t="s">
        <v>157</v>
      </c>
      <c r="I6977" t="s">
        <v>609</v>
      </c>
      <c r="K6977" s="34" t="s">
        <v>11</v>
      </c>
      <c r="L6977" s="37" t="str">
        <f t="shared" si="498"/>
        <v/>
      </c>
      <c r="M6977" s="34" t="s">
        <v>11</v>
      </c>
      <c r="N6977" s="36" t="str">
        <f t="shared" si="499"/>
        <v/>
      </c>
      <c r="O6977" s="34"/>
      <c r="P6977" s="34">
        <v>3750</v>
      </c>
      <c r="Q6977" s="37">
        <f t="shared" si="500"/>
        <v>4</v>
      </c>
      <c r="R6977" s="34">
        <v>205</v>
      </c>
    </row>
    <row r="6978" spans="1:18" ht="14.25" thickBot="1">
      <c r="A6978" s="33" t="s">
        <v>606</v>
      </c>
      <c r="B6978" s="47">
        <v>40787</v>
      </c>
      <c r="C6978" t="s">
        <v>118</v>
      </c>
      <c r="D6978" t="s">
        <v>622</v>
      </c>
      <c r="E6978" t="s">
        <v>45</v>
      </c>
      <c r="F6978" t="s">
        <v>614</v>
      </c>
      <c r="G6978" t="s">
        <v>53</v>
      </c>
      <c r="I6978" t="s">
        <v>609</v>
      </c>
      <c r="K6978" s="34">
        <v>7216</v>
      </c>
      <c r="L6978" s="37">
        <f t="shared" si="498"/>
        <v>7</v>
      </c>
      <c r="M6978" s="34">
        <v>1246</v>
      </c>
      <c r="N6978" s="36">
        <f t="shared" si="499"/>
        <v>178</v>
      </c>
      <c r="O6978" s="34"/>
      <c r="P6978" s="34">
        <v>36358</v>
      </c>
      <c r="Q6978" s="37">
        <f t="shared" si="500"/>
        <v>36</v>
      </c>
      <c r="R6978" s="34">
        <v>7303</v>
      </c>
    </row>
    <row r="6979" spans="1:18" ht="14.25" thickBot="1">
      <c r="A6979" s="33" t="s">
        <v>606</v>
      </c>
      <c r="B6979" s="47">
        <v>40787</v>
      </c>
      <c r="C6979" t="s">
        <v>118</v>
      </c>
      <c r="D6979" t="s">
        <v>622</v>
      </c>
      <c r="E6979" t="s">
        <v>45</v>
      </c>
      <c r="F6979" t="s">
        <v>624</v>
      </c>
      <c r="G6979" t="s">
        <v>63</v>
      </c>
      <c r="I6979" t="s">
        <v>609</v>
      </c>
      <c r="K6979" s="34" t="s">
        <v>11</v>
      </c>
      <c r="L6979" s="37" t="str">
        <f t="shared" si="498"/>
        <v/>
      </c>
      <c r="M6979" s="34" t="s">
        <v>11</v>
      </c>
      <c r="N6979" s="36" t="str">
        <f t="shared" si="499"/>
        <v/>
      </c>
      <c r="O6979" s="34"/>
      <c r="P6979" s="34">
        <v>11370</v>
      </c>
      <c r="Q6979" s="37">
        <f t="shared" si="500"/>
        <v>11</v>
      </c>
      <c r="R6979" s="34">
        <v>949</v>
      </c>
    </row>
    <row r="6980" spans="1:18" ht="14.25" thickBot="1">
      <c r="A6980" s="33" t="s">
        <v>606</v>
      </c>
      <c r="B6980" s="47">
        <v>40787</v>
      </c>
      <c r="C6980" t="s">
        <v>118</v>
      </c>
      <c r="D6980" t="s">
        <v>622</v>
      </c>
      <c r="E6980" t="s">
        <v>45</v>
      </c>
      <c r="F6980" t="s">
        <v>635</v>
      </c>
      <c r="G6980" t="s">
        <v>65</v>
      </c>
      <c r="I6980" t="s">
        <v>609</v>
      </c>
      <c r="K6980" s="34" t="s">
        <v>11</v>
      </c>
      <c r="L6980" s="37" t="str">
        <f t="shared" si="498"/>
        <v/>
      </c>
      <c r="M6980" s="34" t="s">
        <v>11</v>
      </c>
      <c r="N6980" s="36" t="str">
        <f t="shared" si="499"/>
        <v/>
      </c>
      <c r="O6980" s="34"/>
      <c r="P6980" s="34">
        <v>165000</v>
      </c>
      <c r="Q6980" s="37">
        <f t="shared" si="500"/>
        <v>165</v>
      </c>
      <c r="R6980" s="34">
        <v>34107</v>
      </c>
    </row>
    <row r="6981" spans="1:18" ht="14.25" thickBot="1">
      <c r="A6981" s="33" t="s">
        <v>606</v>
      </c>
      <c r="B6981" s="47">
        <v>40787</v>
      </c>
      <c r="C6981" t="s">
        <v>118</v>
      </c>
      <c r="D6981" t="s">
        <v>622</v>
      </c>
      <c r="E6981" t="s">
        <v>45</v>
      </c>
      <c r="F6981" t="s">
        <v>616</v>
      </c>
      <c r="G6981" t="s">
        <v>60</v>
      </c>
      <c r="I6981" t="s">
        <v>609</v>
      </c>
      <c r="K6981" s="34">
        <v>2338242</v>
      </c>
      <c r="L6981" s="37">
        <f t="shared" si="498"/>
        <v>2338</v>
      </c>
      <c r="M6981" s="34">
        <v>390077</v>
      </c>
      <c r="N6981" s="36">
        <f t="shared" si="499"/>
        <v>166.84217279726261</v>
      </c>
      <c r="O6981" s="34"/>
      <c r="P6981" s="34">
        <v>2473467</v>
      </c>
      <c r="Q6981" s="37">
        <f t="shared" si="500"/>
        <v>2473</v>
      </c>
      <c r="R6981" s="34">
        <v>450681</v>
      </c>
    </row>
    <row r="6982" spans="1:18" ht="14.25" thickBot="1">
      <c r="A6982" s="33" t="s">
        <v>606</v>
      </c>
      <c r="B6982" s="47">
        <v>40787</v>
      </c>
      <c r="C6982" t="s">
        <v>118</v>
      </c>
      <c r="D6982" t="s">
        <v>622</v>
      </c>
      <c r="E6982" t="s">
        <v>45</v>
      </c>
      <c r="F6982" t="s">
        <v>617</v>
      </c>
      <c r="G6982" t="s">
        <v>64</v>
      </c>
      <c r="I6982" t="s">
        <v>609</v>
      </c>
      <c r="K6982" s="34">
        <v>21109</v>
      </c>
      <c r="L6982" s="37">
        <f t="shared" si="498"/>
        <v>21</v>
      </c>
      <c r="M6982" s="34">
        <v>1235</v>
      </c>
      <c r="N6982" s="36">
        <f t="shared" si="499"/>
        <v>58.80952380952381</v>
      </c>
      <c r="O6982" s="34"/>
      <c r="P6982" s="34">
        <v>156153</v>
      </c>
      <c r="Q6982" s="37">
        <f t="shared" si="500"/>
        <v>156</v>
      </c>
      <c r="R6982" s="34">
        <v>10439</v>
      </c>
    </row>
    <row r="6983" spans="1:18" ht="14.25" thickBot="1">
      <c r="A6983" s="33" t="s">
        <v>606</v>
      </c>
      <c r="B6983" s="47">
        <v>40787</v>
      </c>
      <c r="C6983" t="s">
        <v>118</v>
      </c>
      <c r="D6983" t="s">
        <v>622</v>
      </c>
      <c r="E6983" t="s">
        <v>45</v>
      </c>
      <c r="F6983" t="s">
        <v>625</v>
      </c>
      <c r="G6983" t="s">
        <v>66</v>
      </c>
      <c r="I6983" t="s">
        <v>609</v>
      </c>
      <c r="K6983" s="34">
        <v>176352</v>
      </c>
      <c r="L6983" s="37">
        <f t="shared" si="498"/>
        <v>176</v>
      </c>
      <c r="M6983" s="34">
        <v>42639</v>
      </c>
      <c r="N6983" s="36">
        <f t="shared" si="499"/>
        <v>242.26704545454547</v>
      </c>
      <c r="O6983" s="34"/>
      <c r="P6983" s="34">
        <v>3296905</v>
      </c>
      <c r="Q6983" s="37">
        <f t="shared" si="500"/>
        <v>3297</v>
      </c>
      <c r="R6983" s="34">
        <v>309618</v>
      </c>
    </row>
    <row r="6984" spans="1:18" ht="14.25" thickBot="1">
      <c r="A6984" s="33" t="s">
        <v>606</v>
      </c>
      <c r="B6984" s="47">
        <v>40787</v>
      </c>
      <c r="C6984" t="s">
        <v>118</v>
      </c>
      <c r="D6984" t="s">
        <v>622</v>
      </c>
      <c r="E6984" t="s">
        <v>45</v>
      </c>
      <c r="F6984" t="s">
        <v>618</v>
      </c>
      <c r="G6984" t="s">
        <v>47</v>
      </c>
      <c r="I6984" t="s">
        <v>609</v>
      </c>
      <c r="K6984" s="34" t="s">
        <v>11</v>
      </c>
      <c r="L6984" s="37" t="str">
        <f t="shared" si="498"/>
        <v/>
      </c>
      <c r="M6984" s="34" t="s">
        <v>11</v>
      </c>
      <c r="N6984" s="36" t="str">
        <f t="shared" si="499"/>
        <v/>
      </c>
      <c r="O6984" s="34"/>
      <c r="P6984" s="34">
        <v>696000</v>
      </c>
      <c r="Q6984" s="37">
        <f t="shared" si="500"/>
        <v>696</v>
      </c>
      <c r="R6984" s="34">
        <v>32139</v>
      </c>
    </row>
    <row r="6985" spans="1:18" ht="14.25" thickBot="1">
      <c r="A6985" s="33" t="s">
        <v>606</v>
      </c>
      <c r="B6985" s="47">
        <v>40787</v>
      </c>
      <c r="C6985" t="s">
        <v>118</v>
      </c>
      <c r="D6985" t="s">
        <v>622</v>
      </c>
      <c r="E6985" t="s">
        <v>45</v>
      </c>
      <c r="F6985" t="s">
        <v>645</v>
      </c>
      <c r="G6985" t="s">
        <v>304</v>
      </c>
      <c r="I6985" t="s">
        <v>609</v>
      </c>
      <c r="K6985" s="34">
        <v>10282</v>
      </c>
      <c r="L6985" s="37">
        <f t="shared" si="498"/>
        <v>10</v>
      </c>
      <c r="M6985" s="34">
        <v>1977</v>
      </c>
      <c r="N6985" s="36">
        <f t="shared" si="499"/>
        <v>197.7</v>
      </c>
      <c r="O6985" s="34"/>
      <c r="P6985" s="34">
        <v>89392</v>
      </c>
      <c r="Q6985" s="37">
        <f t="shared" si="500"/>
        <v>89</v>
      </c>
      <c r="R6985" s="34">
        <v>18457</v>
      </c>
    </row>
    <row r="6986" spans="1:18" ht="14.25" thickBot="1">
      <c r="A6986" s="33" t="s">
        <v>606</v>
      </c>
      <c r="B6986" s="47">
        <v>40787</v>
      </c>
      <c r="C6986" t="s">
        <v>118</v>
      </c>
      <c r="D6986" t="s">
        <v>622</v>
      </c>
      <c r="E6986" t="s">
        <v>45</v>
      </c>
      <c r="F6986" t="s">
        <v>621</v>
      </c>
      <c r="G6986" t="s">
        <v>50</v>
      </c>
      <c r="I6986" t="s">
        <v>609</v>
      </c>
      <c r="K6986" s="34" t="s">
        <v>11</v>
      </c>
      <c r="L6986" s="37" t="str">
        <f t="shared" si="498"/>
        <v/>
      </c>
      <c r="M6986" s="34" t="s">
        <v>11</v>
      </c>
      <c r="N6986" s="36" t="str">
        <f t="shared" si="499"/>
        <v/>
      </c>
      <c r="O6986" s="34"/>
      <c r="P6986" s="34">
        <v>160000</v>
      </c>
      <c r="Q6986" s="37">
        <f t="shared" si="500"/>
        <v>160</v>
      </c>
      <c r="R6986" s="34">
        <v>9284</v>
      </c>
    </row>
    <row r="6987" spans="1:18" ht="14.25" thickBot="1">
      <c r="A6987" s="33" t="s">
        <v>606</v>
      </c>
      <c r="B6987" s="47">
        <v>40787</v>
      </c>
      <c r="C6987" t="s">
        <v>118</v>
      </c>
      <c r="D6987" t="s">
        <v>622</v>
      </c>
      <c r="E6987" t="s">
        <v>45</v>
      </c>
      <c r="F6987" t="s">
        <v>626</v>
      </c>
      <c r="G6987" t="s">
        <v>62</v>
      </c>
      <c r="I6987" t="s">
        <v>609</v>
      </c>
      <c r="K6987" s="34" t="s">
        <v>11</v>
      </c>
      <c r="L6987" s="37" t="str">
        <f t="shared" si="498"/>
        <v/>
      </c>
      <c r="M6987" s="34" t="s">
        <v>11</v>
      </c>
      <c r="N6987" s="36" t="str">
        <f t="shared" si="499"/>
        <v/>
      </c>
      <c r="O6987" s="34"/>
      <c r="P6987" s="34">
        <v>102640</v>
      </c>
      <c r="Q6987" s="37">
        <f t="shared" si="500"/>
        <v>103</v>
      </c>
      <c r="R6987" s="34">
        <v>16607</v>
      </c>
    </row>
    <row r="6988" spans="1:18" ht="14.25" thickBot="1">
      <c r="A6988" s="33" t="s">
        <v>606</v>
      </c>
      <c r="B6988" s="47">
        <v>40787</v>
      </c>
      <c r="C6988" t="s">
        <v>118</v>
      </c>
      <c r="D6988" t="s">
        <v>622</v>
      </c>
      <c r="E6988" t="s">
        <v>45</v>
      </c>
      <c r="F6988" t="s">
        <v>646</v>
      </c>
      <c r="G6988" t="s">
        <v>74</v>
      </c>
      <c r="I6988" t="s">
        <v>609</v>
      </c>
      <c r="K6988" s="34" t="s">
        <v>11</v>
      </c>
      <c r="L6988" s="37" t="str">
        <f t="shared" si="498"/>
        <v/>
      </c>
      <c r="M6988" s="34" t="s">
        <v>11</v>
      </c>
      <c r="N6988" s="36" t="str">
        <f t="shared" si="499"/>
        <v/>
      </c>
      <c r="O6988" s="34"/>
      <c r="P6988" s="34">
        <v>11332</v>
      </c>
      <c r="Q6988" s="37">
        <f t="shared" si="500"/>
        <v>11</v>
      </c>
      <c r="R6988" s="34">
        <v>2395</v>
      </c>
    </row>
    <row r="6989" spans="1:18" ht="14.25" thickBot="1">
      <c r="A6989" s="33" t="s">
        <v>606</v>
      </c>
      <c r="B6989" s="47">
        <v>40787</v>
      </c>
      <c r="C6989" t="s">
        <v>118</v>
      </c>
      <c r="D6989" t="s">
        <v>622</v>
      </c>
      <c r="E6989" t="s">
        <v>45</v>
      </c>
      <c r="F6989" t="s">
        <v>647</v>
      </c>
      <c r="G6989" t="s">
        <v>382</v>
      </c>
      <c r="I6989" t="s">
        <v>609</v>
      </c>
      <c r="K6989" s="34" t="s">
        <v>11</v>
      </c>
      <c r="L6989" s="37" t="str">
        <f t="shared" si="498"/>
        <v/>
      </c>
      <c r="M6989" s="34" t="s">
        <v>11</v>
      </c>
      <c r="N6989" s="36" t="str">
        <f t="shared" si="499"/>
        <v/>
      </c>
      <c r="O6989" s="34"/>
      <c r="P6989" s="34">
        <v>10000</v>
      </c>
      <c r="Q6989" s="37">
        <f t="shared" si="500"/>
        <v>10</v>
      </c>
      <c r="R6989" s="34">
        <v>600</v>
      </c>
    </row>
    <row r="6990" spans="1:18" ht="14.25" thickBot="1">
      <c r="A6990" s="33" t="s">
        <v>606</v>
      </c>
      <c r="B6990" s="47">
        <v>40787</v>
      </c>
      <c r="C6990" t="s">
        <v>118</v>
      </c>
      <c r="D6990" t="s">
        <v>622</v>
      </c>
      <c r="E6990" t="s">
        <v>45</v>
      </c>
      <c r="F6990" t="s">
        <v>627</v>
      </c>
      <c r="G6990" t="s">
        <v>59</v>
      </c>
      <c r="I6990" t="s">
        <v>609</v>
      </c>
      <c r="K6990" s="34">
        <v>28590</v>
      </c>
      <c r="L6990" s="37">
        <f t="shared" si="498"/>
        <v>29</v>
      </c>
      <c r="M6990" s="34">
        <v>1715</v>
      </c>
      <c r="N6990" s="36">
        <f t="shared" si="499"/>
        <v>59.137931034482762</v>
      </c>
      <c r="O6990" s="34"/>
      <c r="P6990" s="34">
        <v>144720</v>
      </c>
      <c r="Q6990" s="37">
        <f t="shared" si="500"/>
        <v>145</v>
      </c>
      <c r="R6990" s="34">
        <v>8682</v>
      </c>
    </row>
    <row r="6991" spans="1:18" ht="14.25" thickBot="1">
      <c r="A6991" s="33" t="s">
        <v>606</v>
      </c>
      <c r="B6991" s="47">
        <v>40787</v>
      </c>
      <c r="C6991" t="s">
        <v>118</v>
      </c>
      <c r="D6991" t="s">
        <v>622</v>
      </c>
      <c r="E6991" t="s">
        <v>45</v>
      </c>
      <c r="F6991" t="s">
        <v>648</v>
      </c>
      <c r="G6991" t="s">
        <v>649</v>
      </c>
      <c r="I6991" t="s">
        <v>609</v>
      </c>
      <c r="K6991" s="34" t="s">
        <v>11</v>
      </c>
      <c r="L6991" s="37" t="str">
        <f t="shared" si="498"/>
        <v/>
      </c>
      <c r="M6991" s="34" t="s">
        <v>11</v>
      </c>
      <c r="N6991" s="36" t="str">
        <f t="shared" si="499"/>
        <v/>
      </c>
      <c r="O6991" s="34"/>
      <c r="P6991" s="34">
        <v>499987</v>
      </c>
      <c r="Q6991" s="37">
        <f t="shared" si="500"/>
        <v>500</v>
      </c>
      <c r="R6991" s="34">
        <v>37882</v>
      </c>
    </row>
    <row r="6992" spans="1:18" ht="14.25" thickBot="1">
      <c r="A6992" s="33" t="s">
        <v>606</v>
      </c>
      <c r="B6992" s="47">
        <v>40787</v>
      </c>
      <c r="C6992" t="s">
        <v>118</v>
      </c>
      <c r="D6992" t="s">
        <v>628</v>
      </c>
      <c r="E6992" t="s">
        <v>43</v>
      </c>
      <c r="F6992" t="s">
        <v>608</v>
      </c>
      <c r="G6992" t="s">
        <v>61</v>
      </c>
      <c r="I6992" t="s">
        <v>609</v>
      </c>
      <c r="K6992" s="34" t="s">
        <v>11</v>
      </c>
      <c r="L6992" s="37" t="str">
        <f t="shared" si="498"/>
        <v/>
      </c>
      <c r="M6992" s="34" t="s">
        <v>11</v>
      </c>
      <c r="N6992" s="36" t="str">
        <f t="shared" si="499"/>
        <v/>
      </c>
      <c r="O6992" s="34"/>
      <c r="P6992" s="34">
        <v>399760</v>
      </c>
      <c r="Q6992" s="37">
        <f t="shared" si="500"/>
        <v>400</v>
      </c>
      <c r="R6992" s="34">
        <v>64980</v>
      </c>
    </row>
    <row r="6993" spans="1:18" ht="14.25" thickBot="1">
      <c r="A6993" s="33" t="s">
        <v>606</v>
      </c>
      <c r="B6993" s="47">
        <v>40787</v>
      </c>
      <c r="C6993" t="s">
        <v>118</v>
      </c>
      <c r="D6993" t="s">
        <v>628</v>
      </c>
      <c r="E6993" t="s">
        <v>43</v>
      </c>
      <c r="F6993" t="s">
        <v>610</v>
      </c>
      <c r="G6993" t="s">
        <v>48</v>
      </c>
      <c r="I6993" t="s">
        <v>609</v>
      </c>
      <c r="K6993" s="34" t="s">
        <v>11</v>
      </c>
      <c r="L6993" s="37" t="str">
        <f t="shared" si="498"/>
        <v/>
      </c>
      <c r="M6993" s="34" t="s">
        <v>11</v>
      </c>
      <c r="N6993" s="36" t="str">
        <f t="shared" si="499"/>
        <v/>
      </c>
      <c r="O6993" s="34"/>
      <c r="P6993" s="34">
        <v>16908</v>
      </c>
      <c r="Q6993" s="37">
        <f t="shared" si="500"/>
        <v>17</v>
      </c>
      <c r="R6993" s="34">
        <v>4737</v>
      </c>
    </row>
    <row r="6994" spans="1:18" ht="14.25" thickBot="1">
      <c r="A6994" s="33" t="s">
        <v>606</v>
      </c>
      <c r="B6994" s="47">
        <v>40787</v>
      </c>
      <c r="C6994" t="s">
        <v>118</v>
      </c>
      <c r="D6994" t="s">
        <v>628</v>
      </c>
      <c r="E6994" t="s">
        <v>43</v>
      </c>
      <c r="F6994" t="s">
        <v>612</v>
      </c>
      <c r="G6994" t="s">
        <v>57</v>
      </c>
      <c r="I6994" t="s">
        <v>609</v>
      </c>
      <c r="K6994" s="34" t="s">
        <v>11</v>
      </c>
      <c r="L6994" s="37" t="str">
        <f t="shared" si="498"/>
        <v/>
      </c>
      <c r="M6994" s="34" t="s">
        <v>11</v>
      </c>
      <c r="N6994" s="36" t="str">
        <f t="shared" si="499"/>
        <v/>
      </c>
      <c r="O6994" s="34"/>
      <c r="P6994" s="34">
        <v>3644960</v>
      </c>
      <c r="Q6994" s="37">
        <f t="shared" si="500"/>
        <v>3645</v>
      </c>
      <c r="R6994" s="34">
        <v>773693</v>
      </c>
    </row>
    <row r="6995" spans="1:18" ht="14.25" thickBot="1">
      <c r="A6995" s="33" t="s">
        <v>606</v>
      </c>
      <c r="B6995" s="47">
        <v>40787</v>
      </c>
      <c r="C6995" t="s">
        <v>118</v>
      </c>
      <c r="D6995" t="s">
        <v>628</v>
      </c>
      <c r="E6995" t="s">
        <v>43</v>
      </c>
      <c r="F6995" t="s">
        <v>614</v>
      </c>
      <c r="G6995" t="s">
        <v>53</v>
      </c>
      <c r="I6995" t="s">
        <v>609</v>
      </c>
      <c r="K6995" s="34" t="s">
        <v>11</v>
      </c>
      <c r="L6995" s="37" t="str">
        <f t="shared" si="498"/>
        <v/>
      </c>
      <c r="M6995" s="34" t="s">
        <v>11</v>
      </c>
      <c r="N6995" s="36" t="str">
        <f t="shared" si="499"/>
        <v/>
      </c>
      <c r="O6995" s="34"/>
      <c r="P6995" s="34">
        <v>81327</v>
      </c>
      <c r="Q6995" s="37">
        <f t="shared" si="500"/>
        <v>81</v>
      </c>
      <c r="R6995" s="34">
        <v>17746</v>
      </c>
    </row>
    <row r="6996" spans="1:18" ht="14.25" thickBot="1">
      <c r="A6996" s="33" t="s">
        <v>606</v>
      </c>
      <c r="B6996" s="47">
        <v>40787</v>
      </c>
      <c r="C6996" t="s">
        <v>118</v>
      </c>
      <c r="D6996" t="s">
        <v>628</v>
      </c>
      <c r="E6996" t="s">
        <v>43</v>
      </c>
      <c r="F6996" t="s">
        <v>616</v>
      </c>
      <c r="G6996" t="s">
        <v>60</v>
      </c>
      <c r="I6996" t="s">
        <v>609</v>
      </c>
      <c r="K6996" s="34">
        <v>18889</v>
      </c>
      <c r="L6996" s="37">
        <f t="shared" si="498"/>
        <v>19</v>
      </c>
      <c r="M6996" s="34">
        <v>2993</v>
      </c>
      <c r="N6996" s="36">
        <f t="shared" si="499"/>
        <v>157.52631578947367</v>
      </c>
      <c r="O6996" s="34"/>
      <c r="P6996" s="34">
        <v>162077</v>
      </c>
      <c r="Q6996" s="37">
        <f t="shared" si="500"/>
        <v>162</v>
      </c>
      <c r="R6996" s="34">
        <v>39360</v>
      </c>
    </row>
    <row r="6997" spans="1:18" ht="14.25" thickBot="1">
      <c r="A6997" s="33" t="s">
        <v>606</v>
      </c>
      <c r="B6997" s="47">
        <v>40787</v>
      </c>
      <c r="C6997" t="s">
        <v>118</v>
      </c>
      <c r="D6997" t="s">
        <v>631</v>
      </c>
      <c r="E6997" t="s">
        <v>42</v>
      </c>
      <c r="F6997" t="s">
        <v>610</v>
      </c>
      <c r="G6997" t="s">
        <v>48</v>
      </c>
      <c r="I6997" t="s">
        <v>609</v>
      </c>
      <c r="K6997" s="34">
        <v>8539</v>
      </c>
      <c r="L6997" s="37">
        <f t="shared" si="498"/>
        <v>9</v>
      </c>
      <c r="M6997" s="34">
        <v>1226</v>
      </c>
      <c r="N6997" s="36">
        <f t="shared" si="499"/>
        <v>136.22222222222223</v>
      </c>
      <c r="O6997" s="34"/>
      <c r="P6997" s="34">
        <v>796953</v>
      </c>
      <c r="Q6997" s="37">
        <f t="shared" si="500"/>
        <v>797</v>
      </c>
      <c r="R6997" s="34">
        <v>111994</v>
      </c>
    </row>
    <row r="6998" spans="1:18" ht="14.25" thickBot="1">
      <c r="A6998" s="33" t="s">
        <v>606</v>
      </c>
      <c r="B6998" s="47">
        <v>40787</v>
      </c>
      <c r="C6998" t="s">
        <v>118</v>
      </c>
      <c r="D6998" t="s">
        <v>631</v>
      </c>
      <c r="E6998" t="s">
        <v>42</v>
      </c>
      <c r="F6998" t="s">
        <v>614</v>
      </c>
      <c r="G6998" t="s">
        <v>53</v>
      </c>
      <c r="I6998" t="s">
        <v>609</v>
      </c>
      <c r="K6998" s="34" t="s">
        <v>11</v>
      </c>
      <c r="L6998" s="37" t="str">
        <f t="shared" si="498"/>
        <v/>
      </c>
      <c r="M6998" s="34" t="s">
        <v>11</v>
      </c>
      <c r="N6998" s="36" t="str">
        <f t="shared" si="499"/>
        <v/>
      </c>
      <c r="O6998" s="34"/>
      <c r="P6998" s="34">
        <v>10462</v>
      </c>
      <c r="Q6998" s="37">
        <f t="shared" si="500"/>
        <v>10</v>
      </c>
      <c r="R6998" s="34">
        <v>627</v>
      </c>
    </row>
    <row r="6999" spans="1:18" ht="14.25" thickBot="1">
      <c r="A6999" s="33" t="s">
        <v>606</v>
      </c>
      <c r="B6999" s="47">
        <v>40787</v>
      </c>
      <c r="C6999" t="s">
        <v>118</v>
      </c>
      <c r="D6999" t="s">
        <v>631</v>
      </c>
      <c r="E6999" t="s">
        <v>42</v>
      </c>
      <c r="F6999" t="s">
        <v>616</v>
      </c>
      <c r="G6999" t="s">
        <v>60</v>
      </c>
      <c r="I6999" t="s">
        <v>609</v>
      </c>
      <c r="K6999" s="34" t="s">
        <v>11</v>
      </c>
      <c r="L6999" s="37" t="str">
        <f t="shared" si="498"/>
        <v/>
      </c>
      <c r="M6999" s="34" t="s">
        <v>11</v>
      </c>
      <c r="N6999" s="36" t="str">
        <f t="shared" si="499"/>
        <v/>
      </c>
      <c r="O6999" s="34"/>
      <c r="P6999" s="34">
        <v>38725</v>
      </c>
      <c r="Q6999" s="37">
        <f t="shared" si="500"/>
        <v>39</v>
      </c>
      <c r="R6999" s="34">
        <v>9146</v>
      </c>
    </row>
    <row r="7000" spans="1:18" ht="14.25" thickBot="1">
      <c r="A7000" s="33" t="s">
        <v>606</v>
      </c>
      <c r="B7000" s="47">
        <v>40787</v>
      </c>
      <c r="C7000" t="s">
        <v>118</v>
      </c>
      <c r="D7000" t="s">
        <v>631</v>
      </c>
      <c r="E7000" t="s">
        <v>42</v>
      </c>
      <c r="F7000" t="s">
        <v>617</v>
      </c>
      <c r="G7000" t="s">
        <v>64</v>
      </c>
      <c r="I7000" t="s">
        <v>609</v>
      </c>
      <c r="K7000" s="34" t="s">
        <v>11</v>
      </c>
      <c r="L7000" s="37" t="str">
        <f t="shared" si="498"/>
        <v/>
      </c>
      <c r="M7000" s="34" t="s">
        <v>11</v>
      </c>
      <c r="N7000" s="36" t="str">
        <f t="shared" si="499"/>
        <v/>
      </c>
      <c r="O7000" s="34"/>
      <c r="P7000" s="34">
        <v>30545</v>
      </c>
      <c r="Q7000" s="37">
        <f t="shared" si="500"/>
        <v>31</v>
      </c>
      <c r="R7000" s="34">
        <v>1703</v>
      </c>
    </row>
    <row r="7001" spans="1:18" ht="14.25" thickBot="1">
      <c r="A7001" s="33" t="s">
        <v>606</v>
      </c>
      <c r="B7001" s="47">
        <v>40787</v>
      </c>
      <c r="C7001" t="s">
        <v>118</v>
      </c>
      <c r="D7001" t="s">
        <v>631</v>
      </c>
      <c r="E7001" t="s">
        <v>42</v>
      </c>
      <c r="F7001" t="s">
        <v>625</v>
      </c>
      <c r="G7001" t="s">
        <v>66</v>
      </c>
      <c r="I7001" t="s">
        <v>609</v>
      </c>
      <c r="K7001" s="34" t="s">
        <v>11</v>
      </c>
      <c r="L7001" s="37" t="str">
        <f t="shared" si="498"/>
        <v/>
      </c>
      <c r="M7001" s="34" t="s">
        <v>11</v>
      </c>
      <c r="N7001" s="36" t="str">
        <f t="shared" si="499"/>
        <v/>
      </c>
      <c r="O7001" s="34"/>
      <c r="P7001" s="34">
        <v>208490</v>
      </c>
      <c r="Q7001" s="37">
        <f t="shared" si="500"/>
        <v>208</v>
      </c>
      <c r="R7001" s="34">
        <v>35254</v>
      </c>
    </row>
    <row r="7002" spans="1:18" ht="14.25" thickBot="1">
      <c r="A7002" s="33" t="s">
        <v>606</v>
      </c>
      <c r="B7002" s="47">
        <v>40787</v>
      </c>
      <c r="C7002" t="s">
        <v>118</v>
      </c>
      <c r="D7002" t="s">
        <v>631</v>
      </c>
      <c r="E7002" t="s">
        <v>42</v>
      </c>
      <c r="F7002" t="s">
        <v>621</v>
      </c>
      <c r="G7002" t="s">
        <v>50</v>
      </c>
      <c r="I7002" t="s">
        <v>609</v>
      </c>
      <c r="K7002" s="34" t="s">
        <v>11</v>
      </c>
      <c r="L7002" s="37" t="str">
        <f t="shared" si="498"/>
        <v/>
      </c>
      <c r="M7002" s="34" t="s">
        <v>11</v>
      </c>
      <c r="N7002" s="36" t="str">
        <f t="shared" si="499"/>
        <v/>
      </c>
      <c r="O7002" s="34"/>
      <c r="P7002" s="34">
        <v>1907</v>
      </c>
      <c r="Q7002" s="37">
        <f t="shared" si="500"/>
        <v>2</v>
      </c>
      <c r="R7002" s="34">
        <v>287</v>
      </c>
    </row>
    <row r="7003" spans="1:18" ht="14.25" thickBot="1">
      <c r="A7003" s="33" t="s">
        <v>606</v>
      </c>
      <c r="B7003" s="47">
        <v>40787</v>
      </c>
      <c r="C7003" t="s">
        <v>118</v>
      </c>
      <c r="D7003" t="s">
        <v>631</v>
      </c>
      <c r="E7003" t="s">
        <v>42</v>
      </c>
      <c r="F7003" t="s">
        <v>626</v>
      </c>
      <c r="G7003" t="s">
        <v>62</v>
      </c>
      <c r="I7003" t="s">
        <v>609</v>
      </c>
      <c r="K7003" s="34" t="s">
        <v>11</v>
      </c>
      <c r="L7003" s="37" t="str">
        <f t="shared" si="498"/>
        <v/>
      </c>
      <c r="M7003" s="34" t="s">
        <v>11</v>
      </c>
      <c r="N7003" s="36" t="str">
        <f t="shared" si="499"/>
        <v/>
      </c>
      <c r="O7003" s="34"/>
      <c r="P7003" s="34">
        <v>40500</v>
      </c>
      <c r="Q7003" s="37">
        <f t="shared" si="500"/>
        <v>41</v>
      </c>
      <c r="R7003" s="34">
        <v>3174</v>
      </c>
    </row>
    <row r="7004" spans="1:18" ht="14.25" thickBot="1">
      <c r="A7004" s="33" t="s">
        <v>606</v>
      </c>
      <c r="B7004" s="47">
        <v>40787</v>
      </c>
      <c r="C7004" t="s">
        <v>118</v>
      </c>
      <c r="D7004" t="s">
        <v>631</v>
      </c>
      <c r="E7004" t="s">
        <v>42</v>
      </c>
      <c r="F7004" t="s">
        <v>630</v>
      </c>
      <c r="G7004" t="s">
        <v>49</v>
      </c>
      <c r="I7004" t="s">
        <v>609</v>
      </c>
      <c r="K7004" s="34" t="s">
        <v>11</v>
      </c>
      <c r="L7004" s="37" t="str">
        <f t="shared" si="498"/>
        <v/>
      </c>
      <c r="M7004" s="34" t="s">
        <v>11</v>
      </c>
      <c r="N7004" s="36" t="str">
        <f t="shared" si="499"/>
        <v/>
      </c>
      <c r="O7004" s="34"/>
      <c r="P7004" s="34">
        <v>188000</v>
      </c>
      <c r="Q7004" s="37">
        <f t="shared" si="500"/>
        <v>188</v>
      </c>
      <c r="R7004" s="34">
        <v>35429</v>
      </c>
    </row>
    <row r="7005" spans="1:18" ht="14.25" thickBot="1">
      <c r="A7005" s="33" t="s">
        <v>606</v>
      </c>
      <c r="B7005" s="47">
        <v>40787</v>
      </c>
      <c r="C7005" t="s">
        <v>118</v>
      </c>
      <c r="D7005" t="s">
        <v>632</v>
      </c>
      <c r="E7005" t="s">
        <v>39</v>
      </c>
      <c r="F7005" t="s">
        <v>623</v>
      </c>
      <c r="G7005" t="s">
        <v>56</v>
      </c>
      <c r="I7005" t="s">
        <v>609</v>
      </c>
      <c r="K7005" s="34" t="s">
        <v>11</v>
      </c>
      <c r="L7005" s="37" t="str">
        <f t="shared" si="498"/>
        <v/>
      </c>
      <c r="M7005" s="34" t="s">
        <v>11</v>
      </c>
      <c r="N7005" s="36" t="str">
        <f t="shared" si="499"/>
        <v/>
      </c>
      <c r="O7005" s="34"/>
      <c r="P7005" s="34">
        <v>18491</v>
      </c>
      <c r="Q7005" s="37">
        <f t="shared" si="500"/>
        <v>18</v>
      </c>
      <c r="R7005" s="34">
        <v>1783</v>
      </c>
    </row>
    <row r="7006" spans="1:18" ht="14.25" thickBot="1">
      <c r="A7006" s="33" t="s">
        <v>606</v>
      </c>
      <c r="B7006" s="47">
        <v>40787</v>
      </c>
      <c r="C7006" t="s">
        <v>118</v>
      </c>
      <c r="D7006" t="s">
        <v>632</v>
      </c>
      <c r="E7006" t="s">
        <v>39</v>
      </c>
      <c r="F7006" t="s">
        <v>614</v>
      </c>
      <c r="G7006" t="s">
        <v>53</v>
      </c>
      <c r="I7006" t="s">
        <v>609</v>
      </c>
      <c r="K7006" s="34">
        <v>12457</v>
      </c>
      <c r="L7006" s="37">
        <f t="shared" si="498"/>
        <v>12</v>
      </c>
      <c r="M7006" s="34">
        <v>2621</v>
      </c>
      <c r="N7006" s="36">
        <f t="shared" si="499"/>
        <v>218.41666666666666</v>
      </c>
      <c r="O7006" s="34"/>
      <c r="P7006" s="34">
        <v>188631</v>
      </c>
      <c r="Q7006" s="37">
        <f t="shared" si="500"/>
        <v>189</v>
      </c>
      <c r="R7006" s="34">
        <v>38253</v>
      </c>
    </row>
    <row r="7007" spans="1:18" ht="14.25" thickBot="1">
      <c r="A7007" s="33" t="s">
        <v>606</v>
      </c>
      <c r="B7007" s="47">
        <v>40787</v>
      </c>
      <c r="C7007" t="s">
        <v>118</v>
      </c>
      <c r="D7007" t="s">
        <v>633</v>
      </c>
      <c r="E7007" t="s">
        <v>35</v>
      </c>
      <c r="F7007" t="s">
        <v>610</v>
      </c>
      <c r="G7007" t="s">
        <v>48</v>
      </c>
      <c r="I7007" t="s">
        <v>609</v>
      </c>
      <c r="K7007" s="34" t="s">
        <v>11</v>
      </c>
      <c r="L7007" s="37" t="str">
        <f t="shared" si="498"/>
        <v/>
      </c>
      <c r="M7007" s="34" t="s">
        <v>11</v>
      </c>
      <c r="N7007" s="36" t="str">
        <f t="shared" si="499"/>
        <v/>
      </c>
      <c r="O7007" s="34"/>
      <c r="P7007" s="34">
        <v>12296</v>
      </c>
      <c r="Q7007" s="37">
        <f t="shared" si="500"/>
        <v>12</v>
      </c>
      <c r="R7007" s="34">
        <v>1337</v>
      </c>
    </row>
    <row r="7008" spans="1:18" ht="14.25" thickBot="1">
      <c r="A7008" s="33" t="s">
        <v>606</v>
      </c>
      <c r="B7008" s="47">
        <v>40787</v>
      </c>
      <c r="C7008" t="s">
        <v>118</v>
      </c>
      <c r="D7008" t="s">
        <v>633</v>
      </c>
      <c r="E7008" t="s">
        <v>35</v>
      </c>
      <c r="F7008" t="s">
        <v>614</v>
      </c>
      <c r="G7008" t="s">
        <v>53</v>
      </c>
      <c r="I7008" t="s">
        <v>609</v>
      </c>
      <c r="K7008" s="34" t="s">
        <v>11</v>
      </c>
      <c r="L7008" s="37" t="str">
        <f t="shared" si="498"/>
        <v/>
      </c>
      <c r="M7008" s="34" t="s">
        <v>11</v>
      </c>
      <c r="N7008" s="36" t="str">
        <f t="shared" si="499"/>
        <v/>
      </c>
      <c r="O7008" s="34"/>
      <c r="P7008" s="34">
        <v>18543</v>
      </c>
      <c r="Q7008" s="37">
        <f t="shared" si="500"/>
        <v>19</v>
      </c>
      <c r="R7008" s="34">
        <v>6751</v>
      </c>
    </row>
    <row r="7009" spans="1:18" ht="14.25" thickBot="1">
      <c r="A7009" s="33" t="s">
        <v>606</v>
      </c>
      <c r="B7009" s="47">
        <v>40787</v>
      </c>
      <c r="C7009" t="s">
        <v>118</v>
      </c>
      <c r="D7009" t="s">
        <v>633</v>
      </c>
      <c r="E7009" t="s">
        <v>35</v>
      </c>
      <c r="F7009" t="s">
        <v>620</v>
      </c>
      <c r="G7009" t="s">
        <v>67</v>
      </c>
      <c r="I7009" t="s">
        <v>609</v>
      </c>
      <c r="K7009" s="34" t="s">
        <v>11</v>
      </c>
      <c r="L7009" s="37" t="str">
        <f t="shared" si="498"/>
        <v/>
      </c>
      <c r="M7009" s="34" t="s">
        <v>11</v>
      </c>
      <c r="N7009" s="36" t="str">
        <f t="shared" si="499"/>
        <v/>
      </c>
      <c r="O7009" s="34"/>
      <c r="P7009" s="34">
        <v>16918</v>
      </c>
      <c r="Q7009" s="37">
        <f t="shared" si="500"/>
        <v>17</v>
      </c>
      <c r="R7009" s="34">
        <v>2016</v>
      </c>
    </row>
    <row r="7010" spans="1:18" ht="14.25" thickBot="1">
      <c r="A7010" s="33" t="s">
        <v>606</v>
      </c>
      <c r="B7010" s="47">
        <v>40787</v>
      </c>
      <c r="C7010" t="s">
        <v>118</v>
      </c>
      <c r="D7010" t="s">
        <v>634</v>
      </c>
      <c r="E7010" t="s">
        <v>38</v>
      </c>
      <c r="F7010" t="s">
        <v>635</v>
      </c>
      <c r="G7010" t="s">
        <v>65</v>
      </c>
      <c r="I7010" t="s">
        <v>609</v>
      </c>
      <c r="K7010" s="34" t="s">
        <v>11</v>
      </c>
      <c r="L7010" s="37" t="str">
        <f t="shared" si="498"/>
        <v/>
      </c>
      <c r="M7010" s="34" t="s">
        <v>11</v>
      </c>
      <c r="N7010" s="36" t="str">
        <f t="shared" si="499"/>
        <v/>
      </c>
      <c r="O7010" s="34"/>
      <c r="P7010" s="34">
        <v>103320</v>
      </c>
      <c r="Q7010" s="37">
        <f t="shared" si="500"/>
        <v>103</v>
      </c>
      <c r="R7010" s="34">
        <v>28484</v>
      </c>
    </row>
    <row r="7011" spans="1:18" ht="14.25" thickBot="1">
      <c r="A7011" s="33" t="s">
        <v>606</v>
      </c>
      <c r="B7011" s="47">
        <v>40787</v>
      </c>
      <c r="C7011" t="s">
        <v>118</v>
      </c>
      <c r="D7011" t="s">
        <v>652</v>
      </c>
      <c r="E7011" t="s">
        <v>34</v>
      </c>
      <c r="F7011" t="s">
        <v>646</v>
      </c>
      <c r="G7011" t="s">
        <v>74</v>
      </c>
      <c r="I7011" t="s">
        <v>609</v>
      </c>
      <c r="K7011" s="34" t="s">
        <v>11</v>
      </c>
      <c r="L7011" s="37" t="str">
        <f t="shared" si="498"/>
        <v/>
      </c>
      <c r="M7011" s="34" t="s">
        <v>11</v>
      </c>
      <c r="N7011" s="36" t="str">
        <f t="shared" si="499"/>
        <v/>
      </c>
      <c r="O7011" s="34"/>
      <c r="P7011" s="34">
        <v>17661</v>
      </c>
      <c r="Q7011" s="37">
        <f t="shared" si="500"/>
        <v>18</v>
      </c>
      <c r="R7011" s="34">
        <v>4488</v>
      </c>
    </row>
    <row r="7012" spans="1:18" ht="14.25" thickBot="1">
      <c r="A7012" s="33" t="s">
        <v>606</v>
      </c>
      <c r="B7012" s="47">
        <v>40787</v>
      </c>
      <c r="C7012" t="s">
        <v>118</v>
      </c>
      <c r="D7012" t="s">
        <v>636</v>
      </c>
      <c r="E7012" t="s">
        <v>69</v>
      </c>
      <c r="F7012" t="s">
        <v>608</v>
      </c>
      <c r="G7012" t="s">
        <v>61</v>
      </c>
      <c r="I7012" t="s">
        <v>609</v>
      </c>
      <c r="K7012" s="34" t="s">
        <v>11</v>
      </c>
      <c r="L7012" s="37" t="str">
        <f t="shared" si="498"/>
        <v/>
      </c>
      <c r="M7012" s="34" t="s">
        <v>11</v>
      </c>
      <c r="N7012" s="36" t="str">
        <f t="shared" si="499"/>
        <v/>
      </c>
      <c r="O7012" s="34"/>
      <c r="P7012" s="34">
        <v>49180</v>
      </c>
      <c r="Q7012" s="37">
        <f t="shared" si="500"/>
        <v>49</v>
      </c>
      <c r="R7012" s="34">
        <v>8303</v>
      </c>
    </row>
    <row r="7013" spans="1:18" ht="14.25" thickBot="1">
      <c r="A7013" s="33" t="s">
        <v>606</v>
      </c>
      <c r="B7013" s="47">
        <v>40787</v>
      </c>
      <c r="C7013" t="s">
        <v>118</v>
      </c>
      <c r="D7013" t="s">
        <v>636</v>
      </c>
      <c r="E7013" t="s">
        <v>69</v>
      </c>
      <c r="F7013" t="s">
        <v>610</v>
      </c>
      <c r="G7013" t="s">
        <v>48</v>
      </c>
      <c r="I7013" t="s">
        <v>609</v>
      </c>
      <c r="K7013" s="34" t="s">
        <v>11</v>
      </c>
      <c r="L7013" s="37" t="str">
        <f t="shared" si="498"/>
        <v/>
      </c>
      <c r="M7013" s="34" t="s">
        <v>11</v>
      </c>
      <c r="N7013" s="36" t="str">
        <f t="shared" si="499"/>
        <v/>
      </c>
      <c r="O7013" s="34"/>
      <c r="P7013" s="34">
        <v>161170</v>
      </c>
      <c r="Q7013" s="37">
        <f t="shared" si="500"/>
        <v>161</v>
      </c>
      <c r="R7013" s="34">
        <v>34442</v>
      </c>
    </row>
    <row r="7014" spans="1:18" ht="14.25" thickBot="1">
      <c r="A7014" s="33" t="s">
        <v>606</v>
      </c>
      <c r="B7014" s="47">
        <v>40787</v>
      </c>
      <c r="C7014" t="s">
        <v>118</v>
      </c>
      <c r="D7014" t="s">
        <v>636</v>
      </c>
      <c r="E7014" t="s">
        <v>69</v>
      </c>
      <c r="F7014" t="s">
        <v>616</v>
      </c>
      <c r="G7014" t="s">
        <v>60</v>
      </c>
      <c r="I7014" t="s">
        <v>609</v>
      </c>
      <c r="K7014" s="34" t="s">
        <v>11</v>
      </c>
      <c r="L7014" s="37" t="str">
        <f t="shared" si="498"/>
        <v/>
      </c>
      <c r="M7014" s="34" t="s">
        <v>11</v>
      </c>
      <c r="N7014" s="36" t="str">
        <f t="shared" si="499"/>
        <v/>
      </c>
      <c r="O7014" s="34"/>
      <c r="P7014" s="34">
        <v>22560</v>
      </c>
      <c r="Q7014" s="37">
        <f t="shared" si="500"/>
        <v>23</v>
      </c>
      <c r="R7014" s="34">
        <v>7913</v>
      </c>
    </row>
    <row r="7015" spans="1:18" ht="14.25" thickBot="1">
      <c r="A7015" s="33" t="s">
        <v>606</v>
      </c>
      <c r="B7015" s="47">
        <v>40787</v>
      </c>
      <c r="C7015" t="s">
        <v>118</v>
      </c>
      <c r="D7015" t="s">
        <v>636</v>
      </c>
      <c r="E7015" t="s">
        <v>69</v>
      </c>
      <c r="F7015" t="s">
        <v>653</v>
      </c>
      <c r="G7015" t="s">
        <v>654</v>
      </c>
      <c r="I7015" t="s">
        <v>609</v>
      </c>
      <c r="K7015" s="34" t="s">
        <v>11</v>
      </c>
      <c r="L7015" s="37" t="str">
        <f t="shared" si="498"/>
        <v/>
      </c>
      <c r="M7015" s="34" t="s">
        <v>11</v>
      </c>
      <c r="N7015" s="36" t="str">
        <f t="shared" si="499"/>
        <v/>
      </c>
      <c r="O7015" s="34"/>
      <c r="P7015" s="34">
        <v>22353</v>
      </c>
      <c r="Q7015" s="37">
        <f t="shared" si="500"/>
        <v>22</v>
      </c>
      <c r="R7015" s="34">
        <v>4373</v>
      </c>
    </row>
    <row r="7016" spans="1:18" ht="14.25" thickBot="1">
      <c r="A7016" s="33" t="s">
        <v>606</v>
      </c>
      <c r="B7016" s="47">
        <v>40787</v>
      </c>
      <c r="C7016" t="s">
        <v>118</v>
      </c>
      <c r="D7016" t="s">
        <v>637</v>
      </c>
      <c r="E7016" t="s">
        <v>71</v>
      </c>
      <c r="F7016" t="s">
        <v>629</v>
      </c>
      <c r="G7016" t="s">
        <v>52</v>
      </c>
      <c r="I7016" t="s">
        <v>609</v>
      </c>
      <c r="K7016" s="34" t="s">
        <v>11</v>
      </c>
      <c r="L7016" s="37" t="str">
        <f t="shared" si="498"/>
        <v/>
      </c>
      <c r="M7016" s="34" t="s">
        <v>11</v>
      </c>
      <c r="N7016" s="36" t="str">
        <f t="shared" si="499"/>
        <v/>
      </c>
      <c r="O7016" s="34"/>
      <c r="P7016" s="34">
        <v>39940</v>
      </c>
      <c r="Q7016" s="37">
        <f t="shared" si="500"/>
        <v>40</v>
      </c>
      <c r="R7016" s="34">
        <v>2388</v>
      </c>
    </row>
    <row r="7017" spans="1:18" ht="14.25" thickBot="1">
      <c r="A7017" s="33" t="s">
        <v>606</v>
      </c>
      <c r="B7017" s="47">
        <v>40787</v>
      </c>
      <c r="C7017" t="s">
        <v>118</v>
      </c>
      <c r="D7017" t="s">
        <v>655</v>
      </c>
      <c r="E7017" t="s">
        <v>262</v>
      </c>
      <c r="F7017" t="s">
        <v>610</v>
      </c>
      <c r="G7017" t="s">
        <v>48</v>
      </c>
      <c r="I7017" t="s">
        <v>609</v>
      </c>
      <c r="K7017" s="34" t="s">
        <v>11</v>
      </c>
      <c r="L7017" s="37" t="str">
        <f t="shared" si="498"/>
        <v/>
      </c>
      <c r="M7017" s="34" t="s">
        <v>11</v>
      </c>
      <c r="N7017" s="36" t="str">
        <f t="shared" si="499"/>
        <v/>
      </c>
      <c r="O7017" s="34"/>
      <c r="P7017" s="34">
        <v>1454</v>
      </c>
      <c r="Q7017" s="37">
        <f t="shared" si="500"/>
        <v>1</v>
      </c>
      <c r="R7017" s="34">
        <v>759</v>
      </c>
    </row>
    <row r="7018" spans="1:18" ht="14.25" thickBot="1">
      <c r="A7018" s="33" t="s">
        <v>606</v>
      </c>
      <c r="B7018" s="47">
        <v>40787</v>
      </c>
      <c r="C7018" t="s">
        <v>118</v>
      </c>
      <c r="D7018" t="s">
        <v>638</v>
      </c>
      <c r="E7018" t="s">
        <v>70</v>
      </c>
      <c r="F7018" t="s">
        <v>608</v>
      </c>
      <c r="G7018" t="s">
        <v>61</v>
      </c>
      <c r="I7018" t="s">
        <v>609</v>
      </c>
      <c r="K7018" s="34" t="s">
        <v>11</v>
      </c>
      <c r="L7018" s="37" t="str">
        <f t="shared" si="498"/>
        <v/>
      </c>
      <c r="M7018" s="34" t="s">
        <v>11</v>
      </c>
      <c r="N7018" s="36" t="str">
        <f t="shared" si="499"/>
        <v/>
      </c>
      <c r="O7018" s="34"/>
      <c r="P7018" s="34">
        <v>17086</v>
      </c>
      <c r="Q7018" s="37">
        <f t="shared" si="500"/>
        <v>17</v>
      </c>
      <c r="R7018" s="34">
        <v>5166</v>
      </c>
    </row>
    <row r="7019" spans="1:18" ht="14.25" thickBot="1">
      <c r="A7019" s="33" t="s">
        <v>606</v>
      </c>
      <c r="B7019" s="47">
        <v>40787</v>
      </c>
      <c r="C7019" t="s">
        <v>118</v>
      </c>
      <c r="D7019" t="s">
        <v>638</v>
      </c>
      <c r="E7019" t="s">
        <v>70</v>
      </c>
      <c r="F7019" t="s">
        <v>620</v>
      </c>
      <c r="G7019" t="s">
        <v>67</v>
      </c>
      <c r="I7019" t="s">
        <v>609</v>
      </c>
      <c r="K7019" s="34" t="s">
        <v>11</v>
      </c>
      <c r="L7019" s="37" t="str">
        <f t="shared" si="498"/>
        <v/>
      </c>
      <c r="M7019" s="34" t="s">
        <v>11</v>
      </c>
      <c r="N7019" s="36" t="str">
        <f t="shared" si="499"/>
        <v/>
      </c>
      <c r="O7019" s="34"/>
      <c r="P7019" s="34">
        <v>20230</v>
      </c>
      <c r="Q7019" s="37">
        <f t="shared" si="500"/>
        <v>20</v>
      </c>
      <c r="R7019" s="34">
        <v>1331</v>
      </c>
    </row>
    <row r="7020" spans="1:18" ht="14.25" thickBot="1">
      <c r="A7020" s="33" t="s">
        <v>606</v>
      </c>
      <c r="B7020" s="47">
        <v>40787</v>
      </c>
      <c r="C7020" t="s">
        <v>118</v>
      </c>
      <c r="D7020" t="s">
        <v>639</v>
      </c>
      <c r="E7020" t="s">
        <v>72</v>
      </c>
      <c r="F7020" t="s">
        <v>610</v>
      </c>
      <c r="G7020" t="s">
        <v>48</v>
      </c>
      <c r="I7020" t="s">
        <v>609</v>
      </c>
      <c r="K7020" s="34" t="s">
        <v>11</v>
      </c>
      <c r="L7020" s="37" t="str">
        <f t="shared" si="498"/>
        <v/>
      </c>
      <c r="M7020" s="34" t="s">
        <v>11</v>
      </c>
      <c r="N7020" s="36" t="str">
        <f t="shared" si="499"/>
        <v/>
      </c>
      <c r="O7020" s="34"/>
      <c r="P7020" s="34">
        <v>11465</v>
      </c>
      <c r="Q7020" s="37">
        <f t="shared" si="500"/>
        <v>11</v>
      </c>
      <c r="R7020" s="34">
        <v>2712</v>
      </c>
    </row>
    <row r="7021" spans="1:18" ht="14.25" thickBot="1">
      <c r="A7021" s="33" t="s">
        <v>606</v>
      </c>
      <c r="B7021" s="47">
        <v>40787</v>
      </c>
      <c r="C7021" t="s">
        <v>118</v>
      </c>
      <c r="D7021" t="s">
        <v>639</v>
      </c>
      <c r="E7021" t="s">
        <v>72</v>
      </c>
      <c r="F7021" t="s">
        <v>614</v>
      </c>
      <c r="G7021" t="s">
        <v>53</v>
      </c>
      <c r="I7021" t="s">
        <v>609</v>
      </c>
      <c r="K7021" s="34" t="s">
        <v>11</v>
      </c>
      <c r="L7021" s="37" t="str">
        <f t="shared" si="498"/>
        <v/>
      </c>
      <c r="M7021" s="34" t="s">
        <v>11</v>
      </c>
      <c r="N7021" s="36" t="str">
        <f t="shared" si="499"/>
        <v/>
      </c>
      <c r="O7021" s="34"/>
      <c r="P7021" s="34">
        <v>241140</v>
      </c>
      <c r="Q7021" s="37">
        <f t="shared" si="500"/>
        <v>241</v>
      </c>
      <c r="R7021" s="34">
        <v>26069</v>
      </c>
    </row>
    <row r="7022" spans="1:18" ht="14.25" thickBot="1">
      <c r="A7022" s="33" t="s">
        <v>606</v>
      </c>
      <c r="B7022" s="47">
        <v>40787</v>
      </c>
      <c r="C7022" t="s">
        <v>118</v>
      </c>
      <c r="D7022" t="s">
        <v>656</v>
      </c>
      <c r="E7022" t="s">
        <v>316</v>
      </c>
      <c r="F7022" t="s">
        <v>616</v>
      </c>
      <c r="G7022" t="s">
        <v>60</v>
      </c>
      <c r="I7022" t="s">
        <v>609</v>
      </c>
      <c r="K7022" s="34" t="s">
        <v>11</v>
      </c>
      <c r="L7022" s="37" t="str">
        <f t="shared" si="498"/>
        <v/>
      </c>
      <c r="M7022" s="34" t="s">
        <v>11</v>
      </c>
      <c r="N7022" s="36" t="str">
        <f t="shared" si="499"/>
        <v/>
      </c>
      <c r="O7022" s="34"/>
      <c r="P7022" s="34">
        <v>16214</v>
      </c>
      <c r="Q7022" s="37">
        <f t="shared" si="500"/>
        <v>16</v>
      </c>
      <c r="R7022" s="34">
        <v>1971</v>
      </c>
    </row>
    <row r="7023" spans="1:18" ht="14.25" thickBot="1">
      <c r="A7023" s="33" t="s">
        <v>606</v>
      </c>
      <c r="B7023" s="47">
        <v>40787</v>
      </c>
      <c r="C7023" t="s">
        <v>118</v>
      </c>
      <c r="D7023" t="s">
        <v>641</v>
      </c>
      <c r="E7023" t="s">
        <v>33</v>
      </c>
      <c r="F7023" t="s">
        <v>614</v>
      </c>
      <c r="G7023" t="s">
        <v>53</v>
      </c>
      <c r="I7023" t="s">
        <v>609</v>
      </c>
      <c r="K7023" s="34" t="s">
        <v>11</v>
      </c>
      <c r="L7023" s="37" t="str">
        <f t="shared" si="498"/>
        <v/>
      </c>
      <c r="M7023" s="34" t="s">
        <v>11</v>
      </c>
      <c r="N7023" s="36" t="str">
        <f t="shared" si="499"/>
        <v/>
      </c>
      <c r="O7023" s="34"/>
      <c r="P7023" s="34">
        <v>23457</v>
      </c>
      <c r="Q7023" s="37">
        <f t="shared" si="500"/>
        <v>23</v>
      </c>
      <c r="R7023" s="34">
        <v>9288</v>
      </c>
    </row>
    <row r="7024" spans="1:18" ht="14.25" thickBot="1">
      <c r="A7024" s="33" t="s">
        <v>606</v>
      </c>
      <c r="B7024" s="47">
        <v>40787</v>
      </c>
      <c r="C7024" t="s">
        <v>118</v>
      </c>
      <c r="D7024" t="s">
        <v>641</v>
      </c>
      <c r="E7024" t="s">
        <v>33</v>
      </c>
      <c r="F7024" t="s">
        <v>616</v>
      </c>
      <c r="G7024" t="s">
        <v>60</v>
      </c>
      <c r="I7024" t="s">
        <v>609</v>
      </c>
      <c r="K7024" s="34" t="s">
        <v>11</v>
      </c>
      <c r="L7024" s="37" t="str">
        <f t="shared" si="498"/>
        <v/>
      </c>
      <c r="M7024" s="34" t="s">
        <v>11</v>
      </c>
      <c r="N7024" s="36" t="str">
        <f t="shared" si="499"/>
        <v/>
      </c>
      <c r="O7024" s="34"/>
      <c r="P7024" s="34">
        <v>4153</v>
      </c>
      <c r="Q7024" s="37">
        <f t="shared" si="500"/>
        <v>4</v>
      </c>
      <c r="R7024" s="34">
        <v>966</v>
      </c>
    </row>
    <row r="7025" spans="1:18" ht="14.25" thickBot="1">
      <c r="A7025" s="33" t="s">
        <v>606</v>
      </c>
      <c r="B7025" s="47">
        <v>40756</v>
      </c>
      <c r="C7025" t="s">
        <v>118</v>
      </c>
      <c r="D7025" t="s">
        <v>607</v>
      </c>
      <c r="E7025" t="s">
        <v>44</v>
      </c>
      <c r="F7025" t="s">
        <v>608</v>
      </c>
      <c r="G7025" t="s">
        <v>61</v>
      </c>
      <c r="I7025" t="s">
        <v>609</v>
      </c>
      <c r="K7025" s="34">
        <v>29750</v>
      </c>
      <c r="L7025" s="37">
        <f>IF(ISERROR(ROUND(K7025*0.001,0))=TRUE,"",(ROUND(K7025*0.001,0)))</f>
        <v>30</v>
      </c>
      <c r="M7025" s="34">
        <v>7586</v>
      </c>
      <c r="N7025" s="36">
        <f>IF(ISERROR(M7025/L7025)=TRUE,"",(M7025/L7025))</f>
        <v>252.86666666666667</v>
      </c>
      <c r="O7025" s="34"/>
      <c r="P7025" s="34">
        <v>304052</v>
      </c>
      <c r="Q7025" s="37">
        <f>IF(ISERROR(ROUND(P7025*0.001,0))=TRUE,"",(ROUND(P7025*0.001,0)))</f>
        <v>304</v>
      </c>
      <c r="R7025" s="34">
        <v>71168</v>
      </c>
    </row>
    <row r="7026" spans="1:18" ht="14.25" thickBot="1">
      <c r="A7026" s="33" t="s">
        <v>606</v>
      </c>
      <c r="B7026" s="47">
        <v>40756</v>
      </c>
      <c r="C7026" t="s">
        <v>118</v>
      </c>
      <c r="D7026" t="s">
        <v>607</v>
      </c>
      <c r="E7026" t="s">
        <v>44</v>
      </c>
      <c r="F7026" t="s">
        <v>629</v>
      </c>
      <c r="G7026" t="s">
        <v>52</v>
      </c>
      <c r="I7026" t="s">
        <v>609</v>
      </c>
      <c r="K7026" s="34" t="s">
        <v>11</v>
      </c>
      <c r="L7026" s="37" t="str">
        <f t="shared" ref="L7026:L7089" si="501">IF(ISERROR(ROUND(K7026*0.001,0))=TRUE,"",(ROUND(K7026*0.001,0)))</f>
        <v/>
      </c>
      <c r="M7026" s="34" t="s">
        <v>11</v>
      </c>
      <c r="N7026" s="36" t="str">
        <f t="shared" ref="N7026:N7089" si="502">IF(ISERROR(M7026/L7026)=TRUE,"",(M7026/L7026))</f>
        <v/>
      </c>
      <c r="O7026" s="34"/>
      <c r="P7026" s="34">
        <v>356640</v>
      </c>
      <c r="Q7026" s="37">
        <f t="shared" ref="Q7026:Q7089" si="503">IF(ISERROR(ROUND(P7026*0.001,0))=TRUE,"",(ROUND(P7026*0.001,0)))</f>
        <v>357</v>
      </c>
      <c r="R7026" s="34">
        <v>76784</v>
      </c>
    </row>
    <row r="7027" spans="1:18" ht="14.25" thickBot="1">
      <c r="A7027" s="33" t="s">
        <v>606</v>
      </c>
      <c r="B7027" s="47">
        <v>40756</v>
      </c>
      <c r="C7027" t="s">
        <v>118</v>
      </c>
      <c r="D7027" t="s">
        <v>607</v>
      </c>
      <c r="E7027" t="s">
        <v>44</v>
      </c>
      <c r="F7027" t="s">
        <v>642</v>
      </c>
      <c r="G7027" t="s">
        <v>99</v>
      </c>
      <c r="I7027" t="s">
        <v>609</v>
      </c>
      <c r="K7027" s="34" t="s">
        <v>11</v>
      </c>
      <c r="L7027" s="37" t="str">
        <f t="shared" si="501"/>
        <v/>
      </c>
      <c r="M7027" s="34" t="s">
        <v>11</v>
      </c>
      <c r="N7027" s="36" t="str">
        <f t="shared" si="502"/>
        <v/>
      </c>
      <c r="O7027" s="34"/>
      <c r="P7027" s="34">
        <v>2038860</v>
      </c>
      <c r="Q7027" s="37">
        <f t="shared" si="503"/>
        <v>2039</v>
      </c>
      <c r="R7027" s="34">
        <v>419387</v>
      </c>
    </row>
    <row r="7028" spans="1:18" ht="14.25" thickBot="1">
      <c r="A7028" s="33" t="s">
        <v>606</v>
      </c>
      <c r="B7028" s="47">
        <v>40756</v>
      </c>
      <c r="C7028" t="s">
        <v>118</v>
      </c>
      <c r="D7028" t="s">
        <v>607</v>
      </c>
      <c r="E7028" t="s">
        <v>44</v>
      </c>
      <c r="F7028" t="s">
        <v>610</v>
      </c>
      <c r="G7028" t="s">
        <v>48</v>
      </c>
      <c r="I7028" t="s">
        <v>609</v>
      </c>
      <c r="K7028" s="34" t="s">
        <v>11</v>
      </c>
      <c r="L7028" s="37" t="str">
        <f t="shared" si="501"/>
        <v/>
      </c>
      <c r="M7028" s="34" t="s">
        <v>11</v>
      </c>
      <c r="N7028" s="36" t="str">
        <f t="shared" si="502"/>
        <v/>
      </c>
      <c r="O7028" s="34"/>
      <c r="P7028" s="34">
        <v>393190</v>
      </c>
      <c r="Q7028" s="37">
        <f t="shared" si="503"/>
        <v>393</v>
      </c>
      <c r="R7028" s="34">
        <v>103082</v>
      </c>
    </row>
    <row r="7029" spans="1:18" ht="14.25" thickBot="1">
      <c r="A7029" s="33" t="s">
        <v>606</v>
      </c>
      <c r="B7029" s="47">
        <v>40756</v>
      </c>
      <c r="C7029" t="s">
        <v>118</v>
      </c>
      <c r="D7029" t="s">
        <v>607</v>
      </c>
      <c r="E7029" t="s">
        <v>44</v>
      </c>
      <c r="F7029" t="s">
        <v>611</v>
      </c>
      <c r="G7029" t="s">
        <v>58</v>
      </c>
      <c r="I7029" t="s">
        <v>609</v>
      </c>
      <c r="K7029" s="34">
        <v>2130000</v>
      </c>
      <c r="L7029" s="37">
        <f t="shared" si="501"/>
        <v>2130</v>
      </c>
      <c r="M7029" s="34">
        <v>338175</v>
      </c>
      <c r="N7029" s="36">
        <f t="shared" si="502"/>
        <v>158.76760563380282</v>
      </c>
      <c r="O7029" s="34"/>
      <c r="P7029" s="34">
        <v>13434000</v>
      </c>
      <c r="Q7029" s="37">
        <f t="shared" si="503"/>
        <v>13434</v>
      </c>
      <c r="R7029" s="34">
        <v>2357649</v>
      </c>
    </row>
    <row r="7030" spans="1:18" ht="14.25" thickBot="1">
      <c r="A7030" s="33" t="s">
        <v>606</v>
      </c>
      <c r="B7030" s="47">
        <v>40756</v>
      </c>
      <c r="C7030" t="s">
        <v>118</v>
      </c>
      <c r="D7030" t="s">
        <v>607</v>
      </c>
      <c r="E7030" t="s">
        <v>44</v>
      </c>
      <c r="F7030" t="s">
        <v>643</v>
      </c>
      <c r="G7030" t="s">
        <v>157</v>
      </c>
      <c r="I7030" t="s">
        <v>609</v>
      </c>
      <c r="K7030" s="34" t="s">
        <v>11</v>
      </c>
      <c r="L7030" s="37" t="str">
        <f t="shared" si="501"/>
        <v/>
      </c>
      <c r="M7030" s="34" t="s">
        <v>11</v>
      </c>
      <c r="N7030" s="36" t="str">
        <f t="shared" si="502"/>
        <v/>
      </c>
      <c r="O7030" s="34"/>
      <c r="P7030" s="34">
        <v>1450000</v>
      </c>
      <c r="Q7030" s="37">
        <f t="shared" si="503"/>
        <v>1450</v>
      </c>
      <c r="R7030" s="34">
        <v>286353</v>
      </c>
    </row>
    <row r="7031" spans="1:18" ht="14.25" thickBot="1">
      <c r="A7031" s="33" t="s">
        <v>606</v>
      </c>
      <c r="B7031" s="47">
        <v>40756</v>
      </c>
      <c r="C7031" t="s">
        <v>118</v>
      </c>
      <c r="D7031" t="s">
        <v>607</v>
      </c>
      <c r="E7031" t="s">
        <v>44</v>
      </c>
      <c r="F7031" t="s">
        <v>623</v>
      </c>
      <c r="G7031" t="s">
        <v>56</v>
      </c>
      <c r="I7031" t="s">
        <v>609</v>
      </c>
      <c r="K7031" s="34" t="s">
        <v>11</v>
      </c>
      <c r="L7031" s="37" t="str">
        <f t="shared" si="501"/>
        <v/>
      </c>
      <c r="M7031" s="34" t="s">
        <v>11</v>
      </c>
      <c r="N7031" s="36" t="str">
        <f t="shared" si="502"/>
        <v/>
      </c>
      <c r="O7031" s="34"/>
      <c r="P7031" s="34">
        <v>194365</v>
      </c>
      <c r="Q7031" s="37">
        <f t="shared" si="503"/>
        <v>194</v>
      </c>
      <c r="R7031" s="34">
        <v>2973</v>
      </c>
    </row>
    <row r="7032" spans="1:18" ht="14.25" thickBot="1">
      <c r="A7032" s="33" t="s">
        <v>606</v>
      </c>
      <c r="B7032" s="47">
        <v>40756</v>
      </c>
      <c r="C7032" t="s">
        <v>118</v>
      </c>
      <c r="D7032" t="s">
        <v>607</v>
      </c>
      <c r="E7032" t="s">
        <v>44</v>
      </c>
      <c r="F7032" t="s">
        <v>613</v>
      </c>
      <c r="G7032" t="s">
        <v>55</v>
      </c>
      <c r="I7032" t="s">
        <v>609</v>
      </c>
      <c r="K7032" s="34" t="s">
        <v>11</v>
      </c>
      <c r="L7032" s="37" t="str">
        <f t="shared" si="501"/>
        <v/>
      </c>
      <c r="M7032" s="34" t="s">
        <v>11</v>
      </c>
      <c r="N7032" s="36" t="str">
        <f t="shared" si="502"/>
        <v/>
      </c>
      <c r="O7032" s="34"/>
      <c r="P7032" s="34">
        <v>1500000</v>
      </c>
      <c r="Q7032" s="37">
        <f t="shared" si="503"/>
        <v>1500</v>
      </c>
      <c r="R7032" s="34">
        <v>306069</v>
      </c>
    </row>
    <row r="7033" spans="1:18" ht="14.25" thickBot="1">
      <c r="A7033" s="33" t="s">
        <v>606</v>
      </c>
      <c r="B7033" s="47">
        <v>40756</v>
      </c>
      <c r="C7033" t="s">
        <v>118</v>
      </c>
      <c r="D7033" t="s">
        <v>607</v>
      </c>
      <c r="E7033" t="s">
        <v>44</v>
      </c>
      <c r="F7033" t="s">
        <v>614</v>
      </c>
      <c r="G7033" t="s">
        <v>53</v>
      </c>
      <c r="I7033" t="s">
        <v>609</v>
      </c>
      <c r="K7033" s="34" t="s">
        <v>11</v>
      </c>
      <c r="L7033" s="37" t="str">
        <f t="shared" si="501"/>
        <v/>
      </c>
      <c r="M7033" s="34" t="s">
        <v>11</v>
      </c>
      <c r="N7033" s="36" t="str">
        <f t="shared" si="502"/>
        <v/>
      </c>
      <c r="O7033" s="34"/>
      <c r="P7033" s="34">
        <v>61178</v>
      </c>
      <c r="Q7033" s="37">
        <f t="shared" si="503"/>
        <v>61</v>
      </c>
      <c r="R7033" s="34">
        <v>16302</v>
      </c>
    </row>
    <row r="7034" spans="1:18" ht="14.25" thickBot="1">
      <c r="A7034" s="33" t="s">
        <v>606</v>
      </c>
      <c r="B7034" s="47">
        <v>40756</v>
      </c>
      <c r="C7034" t="s">
        <v>118</v>
      </c>
      <c r="D7034" t="s">
        <v>607</v>
      </c>
      <c r="E7034" t="s">
        <v>44</v>
      </c>
      <c r="F7034" t="s">
        <v>644</v>
      </c>
      <c r="G7034" t="s">
        <v>205</v>
      </c>
      <c r="I7034" t="s">
        <v>609</v>
      </c>
      <c r="K7034" s="34" t="s">
        <v>11</v>
      </c>
      <c r="L7034" s="37" t="str">
        <f t="shared" si="501"/>
        <v/>
      </c>
      <c r="M7034" s="34" t="s">
        <v>11</v>
      </c>
      <c r="N7034" s="36" t="str">
        <f t="shared" si="502"/>
        <v/>
      </c>
      <c r="O7034" s="34"/>
      <c r="P7034" s="34">
        <v>525000</v>
      </c>
      <c r="Q7034" s="37">
        <f t="shared" si="503"/>
        <v>525</v>
      </c>
      <c r="R7034" s="34">
        <v>101388</v>
      </c>
    </row>
    <row r="7035" spans="1:18" ht="14.25" thickBot="1">
      <c r="A7035" s="33" t="s">
        <v>606</v>
      </c>
      <c r="B7035" s="47">
        <v>40756</v>
      </c>
      <c r="C7035" t="s">
        <v>118</v>
      </c>
      <c r="D7035" t="s">
        <v>607</v>
      </c>
      <c r="E7035" t="s">
        <v>44</v>
      </c>
      <c r="F7035" t="s">
        <v>616</v>
      </c>
      <c r="G7035" t="s">
        <v>60</v>
      </c>
      <c r="I7035" t="s">
        <v>609</v>
      </c>
      <c r="K7035" s="34">
        <v>3007642</v>
      </c>
      <c r="L7035" s="37">
        <f t="shared" si="501"/>
        <v>3008</v>
      </c>
      <c r="M7035" s="34">
        <v>530461</v>
      </c>
      <c r="N7035" s="36">
        <f t="shared" si="502"/>
        <v>176.35006648936169</v>
      </c>
      <c r="O7035" s="34"/>
      <c r="P7035" s="34">
        <v>20387849</v>
      </c>
      <c r="Q7035" s="37">
        <f t="shared" si="503"/>
        <v>20388</v>
      </c>
      <c r="R7035" s="34">
        <v>3592161</v>
      </c>
    </row>
    <row r="7036" spans="1:18" ht="14.25" thickBot="1">
      <c r="A7036" s="33" t="s">
        <v>606</v>
      </c>
      <c r="B7036" s="47">
        <v>40756</v>
      </c>
      <c r="C7036" t="s">
        <v>118</v>
      </c>
      <c r="D7036" t="s">
        <v>607</v>
      </c>
      <c r="E7036" t="s">
        <v>44</v>
      </c>
      <c r="F7036" t="s">
        <v>625</v>
      </c>
      <c r="G7036" t="s">
        <v>66</v>
      </c>
      <c r="I7036" t="s">
        <v>609</v>
      </c>
      <c r="K7036" s="34">
        <v>17090</v>
      </c>
      <c r="L7036" s="37">
        <f t="shared" si="501"/>
        <v>17</v>
      </c>
      <c r="M7036" s="34">
        <v>4357</v>
      </c>
      <c r="N7036" s="36">
        <f t="shared" si="502"/>
        <v>256.29411764705884</v>
      </c>
      <c r="O7036" s="34"/>
      <c r="P7036" s="34">
        <v>33100</v>
      </c>
      <c r="Q7036" s="37">
        <f t="shared" si="503"/>
        <v>33</v>
      </c>
      <c r="R7036" s="34">
        <v>8511</v>
      </c>
    </row>
    <row r="7037" spans="1:18" ht="14.25" thickBot="1">
      <c r="A7037" s="33" t="s">
        <v>606</v>
      </c>
      <c r="B7037" s="47">
        <v>40756</v>
      </c>
      <c r="C7037" t="s">
        <v>118</v>
      </c>
      <c r="D7037" t="s">
        <v>607</v>
      </c>
      <c r="E7037" t="s">
        <v>44</v>
      </c>
      <c r="F7037" t="s">
        <v>620</v>
      </c>
      <c r="G7037" t="s">
        <v>67</v>
      </c>
      <c r="I7037" t="s">
        <v>609</v>
      </c>
      <c r="K7037" s="34" t="s">
        <v>11</v>
      </c>
      <c r="L7037" s="37" t="str">
        <f t="shared" si="501"/>
        <v/>
      </c>
      <c r="M7037" s="34" t="s">
        <v>11</v>
      </c>
      <c r="N7037" s="36" t="str">
        <f t="shared" si="502"/>
        <v/>
      </c>
      <c r="O7037" s="34"/>
      <c r="P7037" s="34">
        <v>138530</v>
      </c>
      <c r="Q7037" s="37">
        <f t="shared" si="503"/>
        <v>139</v>
      </c>
      <c r="R7037" s="34">
        <v>19604</v>
      </c>
    </row>
    <row r="7038" spans="1:18" ht="14.25" thickBot="1">
      <c r="A7038" s="33" t="s">
        <v>606</v>
      </c>
      <c r="B7038" s="47">
        <v>40756</v>
      </c>
      <c r="C7038" t="s">
        <v>118</v>
      </c>
      <c r="D7038" t="s">
        <v>607</v>
      </c>
      <c r="E7038" t="s">
        <v>44</v>
      </c>
      <c r="F7038" t="s">
        <v>621</v>
      </c>
      <c r="G7038" t="s">
        <v>50</v>
      </c>
      <c r="I7038" t="s">
        <v>609</v>
      </c>
      <c r="K7038" s="34">
        <v>1500000</v>
      </c>
      <c r="L7038" s="37">
        <f t="shared" si="501"/>
        <v>1500</v>
      </c>
      <c r="M7038" s="34">
        <v>256673</v>
      </c>
      <c r="N7038" s="36">
        <f t="shared" si="502"/>
        <v>171.11533333333333</v>
      </c>
      <c r="O7038" s="34"/>
      <c r="P7038" s="34">
        <v>19470520</v>
      </c>
      <c r="Q7038" s="37">
        <f t="shared" si="503"/>
        <v>19471</v>
      </c>
      <c r="R7038" s="34">
        <v>3691275</v>
      </c>
    </row>
    <row r="7039" spans="1:18" ht="14.25" thickBot="1">
      <c r="A7039" s="33" t="s">
        <v>606</v>
      </c>
      <c r="B7039" s="47">
        <v>40756</v>
      </c>
      <c r="C7039" t="s">
        <v>118</v>
      </c>
      <c r="D7039" t="s">
        <v>622</v>
      </c>
      <c r="E7039" t="s">
        <v>45</v>
      </c>
      <c r="F7039" t="s">
        <v>608</v>
      </c>
      <c r="G7039" t="s">
        <v>61</v>
      </c>
      <c r="I7039" t="s">
        <v>609</v>
      </c>
      <c r="K7039" s="34">
        <v>247380</v>
      </c>
      <c r="L7039" s="37">
        <f t="shared" si="501"/>
        <v>247</v>
      </c>
      <c r="M7039" s="34">
        <v>41534</v>
      </c>
      <c r="N7039" s="36">
        <f t="shared" si="502"/>
        <v>168.15384615384616</v>
      </c>
      <c r="O7039" s="34"/>
      <c r="P7039" s="34">
        <v>1851618</v>
      </c>
      <c r="Q7039" s="37">
        <f t="shared" si="503"/>
        <v>1852</v>
      </c>
      <c r="R7039" s="34">
        <v>181088</v>
      </c>
    </row>
    <row r="7040" spans="1:18" ht="14.25" thickBot="1">
      <c r="A7040" s="33" t="s">
        <v>606</v>
      </c>
      <c r="B7040" s="47">
        <v>40756</v>
      </c>
      <c r="C7040" t="s">
        <v>118</v>
      </c>
      <c r="D7040" t="s">
        <v>622</v>
      </c>
      <c r="E7040" t="s">
        <v>45</v>
      </c>
      <c r="F7040" t="s">
        <v>636</v>
      </c>
      <c r="G7040" t="s">
        <v>104</v>
      </c>
      <c r="I7040" t="s">
        <v>609</v>
      </c>
      <c r="K7040" s="34" t="s">
        <v>11</v>
      </c>
      <c r="L7040" s="37" t="str">
        <f t="shared" si="501"/>
        <v/>
      </c>
      <c r="M7040" s="34" t="s">
        <v>11</v>
      </c>
      <c r="N7040" s="36" t="str">
        <f t="shared" si="502"/>
        <v/>
      </c>
      <c r="O7040" s="34"/>
      <c r="P7040" s="34">
        <v>1481430</v>
      </c>
      <c r="Q7040" s="37">
        <f t="shared" si="503"/>
        <v>1481</v>
      </c>
      <c r="R7040" s="34">
        <v>74055</v>
      </c>
    </row>
    <row r="7041" spans="1:18" ht="14.25" thickBot="1">
      <c r="A7041" s="33" t="s">
        <v>606</v>
      </c>
      <c r="B7041" s="47">
        <v>40756</v>
      </c>
      <c r="C7041" t="s">
        <v>118</v>
      </c>
      <c r="D7041" t="s">
        <v>622</v>
      </c>
      <c r="E7041" t="s">
        <v>45</v>
      </c>
      <c r="F7041" t="s">
        <v>610</v>
      </c>
      <c r="G7041" t="s">
        <v>48</v>
      </c>
      <c r="I7041" t="s">
        <v>609</v>
      </c>
      <c r="K7041" s="34">
        <v>127240</v>
      </c>
      <c r="L7041" s="37">
        <f t="shared" si="501"/>
        <v>127</v>
      </c>
      <c r="M7041" s="34">
        <v>20947</v>
      </c>
      <c r="N7041" s="36">
        <f t="shared" si="502"/>
        <v>164.93700787401573</v>
      </c>
      <c r="O7041" s="34"/>
      <c r="P7041" s="34">
        <v>2182299</v>
      </c>
      <c r="Q7041" s="37">
        <f t="shared" si="503"/>
        <v>2182</v>
      </c>
      <c r="R7041" s="34">
        <v>219348</v>
      </c>
    </row>
    <row r="7042" spans="1:18" ht="14.25" thickBot="1">
      <c r="A7042" s="33" t="s">
        <v>606</v>
      </c>
      <c r="B7042" s="47">
        <v>40756</v>
      </c>
      <c r="C7042" t="s">
        <v>118</v>
      </c>
      <c r="D7042" t="s">
        <v>622</v>
      </c>
      <c r="E7042" t="s">
        <v>45</v>
      </c>
      <c r="F7042" t="s">
        <v>643</v>
      </c>
      <c r="G7042" t="s">
        <v>157</v>
      </c>
      <c r="I7042" t="s">
        <v>609</v>
      </c>
      <c r="K7042" s="34" t="s">
        <v>11</v>
      </c>
      <c r="L7042" s="37" t="str">
        <f t="shared" si="501"/>
        <v/>
      </c>
      <c r="M7042" s="34" t="s">
        <v>11</v>
      </c>
      <c r="N7042" s="36" t="str">
        <f t="shared" si="502"/>
        <v/>
      </c>
      <c r="O7042" s="34"/>
      <c r="P7042" s="34">
        <v>3750</v>
      </c>
      <c r="Q7042" s="37">
        <f t="shared" si="503"/>
        <v>4</v>
      </c>
      <c r="R7042" s="34">
        <v>205</v>
      </c>
    </row>
    <row r="7043" spans="1:18" ht="14.25" thickBot="1">
      <c r="A7043" s="33" t="s">
        <v>606</v>
      </c>
      <c r="B7043" s="47">
        <v>40756</v>
      </c>
      <c r="C7043" t="s">
        <v>118</v>
      </c>
      <c r="D7043" t="s">
        <v>622</v>
      </c>
      <c r="E7043" t="s">
        <v>45</v>
      </c>
      <c r="F7043" t="s">
        <v>614</v>
      </c>
      <c r="G7043" t="s">
        <v>53</v>
      </c>
      <c r="I7043" t="s">
        <v>609</v>
      </c>
      <c r="K7043" s="34" t="s">
        <v>11</v>
      </c>
      <c r="L7043" s="37" t="str">
        <f t="shared" si="501"/>
        <v/>
      </c>
      <c r="M7043" s="34" t="s">
        <v>11</v>
      </c>
      <c r="N7043" s="36" t="str">
        <f t="shared" si="502"/>
        <v/>
      </c>
      <c r="O7043" s="34"/>
      <c r="P7043" s="34">
        <v>29142</v>
      </c>
      <c r="Q7043" s="37">
        <f t="shared" si="503"/>
        <v>29</v>
      </c>
      <c r="R7043" s="34">
        <v>6057</v>
      </c>
    </row>
    <row r="7044" spans="1:18" ht="14.25" thickBot="1">
      <c r="A7044" s="33" t="s">
        <v>606</v>
      </c>
      <c r="B7044" s="47">
        <v>40756</v>
      </c>
      <c r="C7044" t="s">
        <v>118</v>
      </c>
      <c r="D7044" t="s">
        <v>622</v>
      </c>
      <c r="E7044" t="s">
        <v>45</v>
      </c>
      <c r="F7044" t="s">
        <v>624</v>
      </c>
      <c r="G7044" t="s">
        <v>63</v>
      </c>
      <c r="I7044" t="s">
        <v>609</v>
      </c>
      <c r="K7044" s="34" t="s">
        <v>11</v>
      </c>
      <c r="L7044" s="37" t="str">
        <f t="shared" si="501"/>
        <v/>
      </c>
      <c r="M7044" s="34" t="s">
        <v>11</v>
      </c>
      <c r="N7044" s="36" t="str">
        <f t="shared" si="502"/>
        <v/>
      </c>
      <c r="O7044" s="34"/>
      <c r="P7044" s="34">
        <v>11370</v>
      </c>
      <c r="Q7044" s="37">
        <f t="shared" si="503"/>
        <v>11</v>
      </c>
      <c r="R7044" s="34">
        <v>949</v>
      </c>
    </row>
    <row r="7045" spans="1:18" ht="14.25" thickBot="1">
      <c r="A7045" s="33" t="s">
        <v>606</v>
      </c>
      <c r="B7045" s="47">
        <v>40756</v>
      </c>
      <c r="C7045" t="s">
        <v>118</v>
      </c>
      <c r="D7045" t="s">
        <v>622</v>
      </c>
      <c r="E7045" t="s">
        <v>45</v>
      </c>
      <c r="F7045" t="s">
        <v>635</v>
      </c>
      <c r="G7045" t="s">
        <v>65</v>
      </c>
      <c r="I7045" t="s">
        <v>609</v>
      </c>
      <c r="K7045" s="34" t="s">
        <v>11</v>
      </c>
      <c r="L7045" s="37" t="str">
        <f t="shared" si="501"/>
        <v/>
      </c>
      <c r="M7045" s="34" t="s">
        <v>11</v>
      </c>
      <c r="N7045" s="36" t="str">
        <f t="shared" si="502"/>
        <v/>
      </c>
      <c r="O7045" s="34"/>
      <c r="P7045" s="34">
        <v>165000</v>
      </c>
      <c r="Q7045" s="37">
        <f t="shared" si="503"/>
        <v>165</v>
      </c>
      <c r="R7045" s="34">
        <v>34107</v>
      </c>
    </row>
    <row r="7046" spans="1:18" ht="14.25" thickBot="1">
      <c r="A7046" s="33" t="s">
        <v>606</v>
      </c>
      <c r="B7046" s="47">
        <v>40756</v>
      </c>
      <c r="C7046" t="s">
        <v>118</v>
      </c>
      <c r="D7046" t="s">
        <v>622</v>
      </c>
      <c r="E7046" t="s">
        <v>45</v>
      </c>
      <c r="F7046" t="s">
        <v>616</v>
      </c>
      <c r="G7046" t="s">
        <v>60</v>
      </c>
      <c r="I7046" t="s">
        <v>609</v>
      </c>
      <c r="K7046" s="34" t="s">
        <v>11</v>
      </c>
      <c r="L7046" s="37" t="str">
        <f t="shared" si="501"/>
        <v/>
      </c>
      <c r="M7046" s="34" t="s">
        <v>11</v>
      </c>
      <c r="N7046" s="36" t="str">
        <f t="shared" si="502"/>
        <v/>
      </c>
      <c r="O7046" s="34"/>
      <c r="P7046" s="34">
        <v>135225</v>
      </c>
      <c r="Q7046" s="37">
        <f t="shared" si="503"/>
        <v>135</v>
      </c>
      <c r="R7046" s="34">
        <v>60604</v>
      </c>
    </row>
    <row r="7047" spans="1:18" ht="14.25" thickBot="1">
      <c r="A7047" s="33" t="s">
        <v>606</v>
      </c>
      <c r="B7047" s="47">
        <v>40756</v>
      </c>
      <c r="C7047" t="s">
        <v>118</v>
      </c>
      <c r="D7047" t="s">
        <v>622</v>
      </c>
      <c r="E7047" t="s">
        <v>45</v>
      </c>
      <c r="F7047" t="s">
        <v>617</v>
      </c>
      <c r="G7047" t="s">
        <v>64</v>
      </c>
      <c r="I7047" t="s">
        <v>609</v>
      </c>
      <c r="K7047" s="34">
        <v>41208</v>
      </c>
      <c r="L7047" s="37">
        <f t="shared" si="501"/>
        <v>41</v>
      </c>
      <c r="M7047" s="34">
        <v>2450</v>
      </c>
      <c r="N7047" s="36">
        <f t="shared" si="502"/>
        <v>59.756097560975611</v>
      </c>
      <c r="O7047" s="34"/>
      <c r="P7047" s="34">
        <v>135044</v>
      </c>
      <c r="Q7047" s="37">
        <f t="shared" si="503"/>
        <v>135</v>
      </c>
      <c r="R7047" s="34">
        <v>9204</v>
      </c>
    </row>
    <row r="7048" spans="1:18" ht="14.25" thickBot="1">
      <c r="A7048" s="33" t="s">
        <v>606</v>
      </c>
      <c r="B7048" s="47">
        <v>40756</v>
      </c>
      <c r="C7048" t="s">
        <v>118</v>
      </c>
      <c r="D7048" t="s">
        <v>622</v>
      </c>
      <c r="E7048" t="s">
        <v>45</v>
      </c>
      <c r="F7048" t="s">
        <v>625</v>
      </c>
      <c r="G7048" t="s">
        <v>66</v>
      </c>
      <c r="I7048" t="s">
        <v>609</v>
      </c>
      <c r="K7048" s="34">
        <v>58148</v>
      </c>
      <c r="L7048" s="37">
        <f t="shared" si="501"/>
        <v>58</v>
      </c>
      <c r="M7048" s="34">
        <v>17117</v>
      </c>
      <c r="N7048" s="36">
        <f t="shared" si="502"/>
        <v>295.12068965517244</v>
      </c>
      <c r="O7048" s="34"/>
      <c r="P7048" s="34">
        <v>3120553</v>
      </c>
      <c r="Q7048" s="37">
        <f t="shared" si="503"/>
        <v>3121</v>
      </c>
      <c r="R7048" s="34">
        <v>266979</v>
      </c>
    </row>
    <row r="7049" spans="1:18" ht="14.25" thickBot="1">
      <c r="A7049" s="33" t="s">
        <v>606</v>
      </c>
      <c r="B7049" s="47">
        <v>40756</v>
      </c>
      <c r="C7049" t="s">
        <v>118</v>
      </c>
      <c r="D7049" t="s">
        <v>622</v>
      </c>
      <c r="E7049" t="s">
        <v>45</v>
      </c>
      <c r="F7049" t="s">
        <v>618</v>
      </c>
      <c r="G7049" t="s">
        <v>47</v>
      </c>
      <c r="I7049" t="s">
        <v>609</v>
      </c>
      <c r="K7049" s="34" t="s">
        <v>11</v>
      </c>
      <c r="L7049" s="37" t="str">
        <f t="shared" si="501"/>
        <v/>
      </c>
      <c r="M7049" s="34" t="s">
        <v>11</v>
      </c>
      <c r="N7049" s="36" t="str">
        <f t="shared" si="502"/>
        <v/>
      </c>
      <c r="O7049" s="34"/>
      <c r="P7049" s="34">
        <v>696000</v>
      </c>
      <c r="Q7049" s="37">
        <f t="shared" si="503"/>
        <v>696</v>
      </c>
      <c r="R7049" s="34">
        <v>32139</v>
      </c>
    </row>
    <row r="7050" spans="1:18" ht="14.25" thickBot="1">
      <c r="A7050" s="33" t="s">
        <v>606</v>
      </c>
      <c r="B7050" s="47">
        <v>40756</v>
      </c>
      <c r="C7050" t="s">
        <v>118</v>
      </c>
      <c r="D7050" t="s">
        <v>622</v>
      </c>
      <c r="E7050" t="s">
        <v>45</v>
      </c>
      <c r="F7050" t="s">
        <v>645</v>
      </c>
      <c r="G7050" t="s">
        <v>304</v>
      </c>
      <c r="I7050" t="s">
        <v>609</v>
      </c>
      <c r="K7050" s="34">
        <v>14793</v>
      </c>
      <c r="L7050" s="37">
        <f t="shared" si="501"/>
        <v>15</v>
      </c>
      <c r="M7050" s="34">
        <v>3006</v>
      </c>
      <c r="N7050" s="36">
        <f t="shared" si="502"/>
        <v>200.4</v>
      </c>
      <c r="O7050" s="34"/>
      <c r="P7050" s="34">
        <v>79110</v>
      </c>
      <c r="Q7050" s="37">
        <f t="shared" si="503"/>
        <v>79</v>
      </c>
      <c r="R7050" s="34">
        <v>16480</v>
      </c>
    </row>
    <row r="7051" spans="1:18" ht="14.25" thickBot="1">
      <c r="A7051" s="33" t="s">
        <v>606</v>
      </c>
      <c r="B7051" s="47">
        <v>40756</v>
      </c>
      <c r="C7051" t="s">
        <v>118</v>
      </c>
      <c r="D7051" t="s">
        <v>622</v>
      </c>
      <c r="E7051" t="s">
        <v>45</v>
      </c>
      <c r="F7051" t="s">
        <v>621</v>
      </c>
      <c r="G7051" t="s">
        <v>50</v>
      </c>
      <c r="I7051" t="s">
        <v>609</v>
      </c>
      <c r="K7051" s="34" t="s">
        <v>11</v>
      </c>
      <c r="L7051" s="37" t="str">
        <f t="shared" si="501"/>
        <v/>
      </c>
      <c r="M7051" s="34" t="s">
        <v>11</v>
      </c>
      <c r="N7051" s="36" t="str">
        <f t="shared" si="502"/>
        <v/>
      </c>
      <c r="O7051" s="34"/>
      <c r="P7051" s="34">
        <v>160000</v>
      </c>
      <c r="Q7051" s="37">
        <f t="shared" si="503"/>
        <v>160</v>
      </c>
      <c r="R7051" s="34">
        <v>9284</v>
      </c>
    </row>
    <row r="7052" spans="1:18" ht="14.25" thickBot="1">
      <c r="A7052" s="33" t="s">
        <v>606</v>
      </c>
      <c r="B7052" s="47">
        <v>40756</v>
      </c>
      <c r="C7052" t="s">
        <v>118</v>
      </c>
      <c r="D7052" t="s">
        <v>622</v>
      </c>
      <c r="E7052" t="s">
        <v>45</v>
      </c>
      <c r="F7052" t="s">
        <v>626</v>
      </c>
      <c r="G7052" t="s">
        <v>62</v>
      </c>
      <c r="I7052" t="s">
        <v>609</v>
      </c>
      <c r="K7052" s="34">
        <v>83140</v>
      </c>
      <c r="L7052" s="37">
        <f t="shared" si="501"/>
        <v>83</v>
      </c>
      <c r="M7052" s="34">
        <v>14740</v>
      </c>
      <c r="N7052" s="36">
        <f t="shared" si="502"/>
        <v>177.59036144578315</v>
      </c>
      <c r="O7052" s="34"/>
      <c r="P7052" s="34">
        <v>102640</v>
      </c>
      <c r="Q7052" s="37">
        <f t="shared" si="503"/>
        <v>103</v>
      </c>
      <c r="R7052" s="34">
        <v>16607</v>
      </c>
    </row>
    <row r="7053" spans="1:18" ht="14.25" thickBot="1">
      <c r="A7053" s="33" t="s">
        <v>606</v>
      </c>
      <c r="B7053" s="47">
        <v>40756</v>
      </c>
      <c r="C7053" t="s">
        <v>118</v>
      </c>
      <c r="D7053" t="s">
        <v>622</v>
      </c>
      <c r="E7053" t="s">
        <v>45</v>
      </c>
      <c r="F7053" t="s">
        <v>646</v>
      </c>
      <c r="G7053" t="s">
        <v>74</v>
      </c>
      <c r="I7053" t="s">
        <v>609</v>
      </c>
      <c r="K7053" s="34" t="s">
        <v>11</v>
      </c>
      <c r="L7053" s="37" t="str">
        <f t="shared" si="501"/>
        <v/>
      </c>
      <c r="M7053" s="34" t="s">
        <v>11</v>
      </c>
      <c r="N7053" s="36" t="str">
        <f t="shared" si="502"/>
        <v/>
      </c>
      <c r="O7053" s="34"/>
      <c r="P7053" s="34">
        <v>11332</v>
      </c>
      <c r="Q7053" s="37">
        <f t="shared" si="503"/>
        <v>11</v>
      </c>
      <c r="R7053" s="34">
        <v>2395</v>
      </c>
    </row>
    <row r="7054" spans="1:18" ht="14.25" thickBot="1">
      <c r="A7054" s="33" t="s">
        <v>606</v>
      </c>
      <c r="B7054" s="47">
        <v>40756</v>
      </c>
      <c r="C7054" t="s">
        <v>118</v>
      </c>
      <c r="D7054" t="s">
        <v>622</v>
      </c>
      <c r="E7054" t="s">
        <v>45</v>
      </c>
      <c r="F7054" t="s">
        <v>647</v>
      </c>
      <c r="G7054" t="s">
        <v>382</v>
      </c>
      <c r="I7054" t="s">
        <v>609</v>
      </c>
      <c r="K7054" s="34" t="s">
        <v>11</v>
      </c>
      <c r="L7054" s="37" t="str">
        <f t="shared" si="501"/>
        <v/>
      </c>
      <c r="M7054" s="34" t="s">
        <v>11</v>
      </c>
      <c r="N7054" s="36" t="str">
        <f t="shared" si="502"/>
        <v/>
      </c>
      <c r="O7054" s="34"/>
      <c r="P7054" s="34">
        <v>10000</v>
      </c>
      <c r="Q7054" s="37">
        <f t="shared" si="503"/>
        <v>10</v>
      </c>
      <c r="R7054" s="34">
        <v>600</v>
      </c>
    </row>
    <row r="7055" spans="1:18" ht="14.25" thickBot="1">
      <c r="A7055" s="33" t="s">
        <v>606</v>
      </c>
      <c r="B7055" s="47">
        <v>40756</v>
      </c>
      <c r="C7055" t="s">
        <v>118</v>
      </c>
      <c r="D7055" t="s">
        <v>622</v>
      </c>
      <c r="E7055" t="s">
        <v>45</v>
      </c>
      <c r="F7055" t="s">
        <v>627</v>
      </c>
      <c r="G7055" t="s">
        <v>59</v>
      </c>
      <c r="I7055" t="s">
        <v>609</v>
      </c>
      <c r="K7055" s="34" t="s">
        <v>11</v>
      </c>
      <c r="L7055" s="37" t="str">
        <f t="shared" si="501"/>
        <v/>
      </c>
      <c r="M7055" s="34" t="s">
        <v>11</v>
      </c>
      <c r="N7055" s="36" t="str">
        <f t="shared" si="502"/>
        <v/>
      </c>
      <c r="O7055" s="34"/>
      <c r="P7055" s="34">
        <v>116130</v>
      </c>
      <c r="Q7055" s="37">
        <f t="shared" si="503"/>
        <v>116</v>
      </c>
      <c r="R7055" s="34">
        <v>6967</v>
      </c>
    </row>
    <row r="7056" spans="1:18" ht="14.25" thickBot="1">
      <c r="A7056" s="33" t="s">
        <v>606</v>
      </c>
      <c r="B7056" s="47">
        <v>40756</v>
      </c>
      <c r="C7056" t="s">
        <v>118</v>
      </c>
      <c r="D7056" t="s">
        <v>622</v>
      </c>
      <c r="E7056" t="s">
        <v>45</v>
      </c>
      <c r="F7056" t="s">
        <v>648</v>
      </c>
      <c r="G7056" t="s">
        <v>649</v>
      </c>
      <c r="I7056" t="s">
        <v>609</v>
      </c>
      <c r="K7056" s="34">
        <v>87778</v>
      </c>
      <c r="L7056" s="37">
        <f t="shared" si="501"/>
        <v>88</v>
      </c>
      <c r="M7056" s="34">
        <v>6308</v>
      </c>
      <c r="N7056" s="36">
        <f t="shared" si="502"/>
        <v>71.681818181818187</v>
      </c>
      <c r="O7056" s="34"/>
      <c r="P7056" s="34">
        <v>499987</v>
      </c>
      <c r="Q7056" s="37">
        <f t="shared" si="503"/>
        <v>500</v>
      </c>
      <c r="R7056" s="34">
        <v>37882</v>
      </c>
    </row>
    <row r="7057" spans="1:18" ht="14.25" thickBot="1">
      <c r="A7057" s="33" t="s">
        <v>606</v>
      </c>
      <c r="B7057" s="47">
        <v>40756</v>
      </c>
      <c r="C7057" t="s">
        <v>118</v>
      </c>
      <c r="D7057" t="s">
        <v>628</v>
      </c>
      <c r="E7057" t="s">
        <v>43</v>
      </c>
      <c r="F7057" t="s">
        <v>608</v>
      </c>
      <c r="G7057" t="s">
        <v>61</v>
      </c>
      <c r="I7057" t="s">
        <v>609</v>
      </c>
      <c r="K7057" s="34" t="s">
        <v>11</v>
      </c>
      <c r="L7057" s="37" t="str">
        <f t="shared" si="501"/>
        <v/>
      </c>
      <c r="M7057" s="34" t="s">
        <v>11</v>
      </c>
      <c r="N7057" s="36" t="str">
        <f t="shared" si="502"/>
        <v/>
      </c>
      <c r="O7057" s="34"/>
      <c r="P7057" s="34">
        <v>399760</v>
      </c>
      <c r="Q7057" s="37">
        <f t="shared" si="503"/>
        <v>400</v>
      </c>
      <c r="R7057" s="34">
        <v>64980</v>
      </c>
    </row>
    <row r="7058" spans="1:18" ht="14.25" thickBot="1">
      <c r="A7058" s="33" t="s">
        <v>606</v>
      </c>
      <c r="B7058" s="47">
        <v>40756</v>
      </c>
      <c r="C7058" t="s">
        <v>118</v>
      </c>
      <c r="D7058" t="s">
        <v>628</v>
      </c>
      <c r="E7058" t="s">
        <v>43</v>
      </c>
      <c r="F7058" t="s">
        <v>610</v>
      </c>
      <c r="G7058" t="s">
        <v>48</v>
      </c>
      <c r="I7058" t="s">
        <v>609</v>
      </c>
      <c r="K7058" s="34">
        <v>16908</v>
      </c>
      <c r="L7058" s="37">
        <f t="shared" si="501"/>
        <v>17</v>
      </c>
      <c r="M7058" s="34">
        <v>4737</v>
      </c>
      <c r="N7058" s="36">
        <f t="shared" si="502"/>
        <v>278.64705882352939</v>
      </c>
      <c r="O7058" s="34"/>
      <c r="P7058" s="34">
        <v>16908</v>
      </c>
      <c r="Q7058" s="37">
        <f t="shared" si="503"/>
        <v>17</v>
      </c>
      <c r="R7058" s="34">
        <v>4737</v>
      </c>
    </row>
    <row r="7059" spans="1:18" ht="14.25" thickBot="1">
      <c r="A7059" s="33" t="s">
        <v>606</v>
      </c>
      <c r="B7059" s="47">
        <v>40756</v>
      </c>
      <c r="C7059" t="s">
        <v>118</v>
      </c>
      <c r="D7059" t="s">
        <v>628</v>
      </c>
      <c r="E7059" t="s">
        <v>43</v>
      </c>
      <c r="F7059" t="s">
        <v>612</v>
      </c>
      <c r="G7059" t="s">
        <v>57</v>
      </c>
      <c r="I7059" t="s">
        <v>609</v>
      </c>
      <c r="K7059" s="34" t="s">
        <v>11</v>
      </c>
      <c r="L7059" s="37" t="str">
        <f t="shared" si="501"/>
        <v/>
      </c>
      <c r="M7059" s="34" t="s">
        <v>11</v>
      </c>
      <c r="N7059" s="36" t="str">
        <f t="shared" si="502"/>
        <v/>
      </c>
      <c r="O7059" s="34"/>
      <c r="P7059" s="34">
        <v>3644960</v>
      </c>
      <c r="Q7059" s="37">
        <f t="shared" si="503"/>
        <v>3645</v>
      </c>
      <c r="R7059" s="34">
        <v>773693</v>
      </c>
    </row>
    <row r="7060" spans="1:18" ht="14.25" thickBot="1">
      <c r="A7060" s="33" t="s">
        <v>606</v>
      </c>
      <c r="B7060" s="47">
        <v>40756</v>
      </c>
      <c r="C7060" t="s">
        <v>118</v>
      </c>
      <c r="D7060" t="s">
        <v>628</v>
      </c>
      <c r="E7060" t="s">
        <v>43</v>
      </c>
      <c r="F7060" t="s">
        <v>614</v>
      </c>
      <c r="G7060" t="s">
        <v>53</v>
      </c>
      <c r="I7060" t="s">
        <v>609</v>
      </c>
      <c r="K7060" s="34" t="s">
        <v>11</v>
      </c>
      <c r="L7060" s="37" t="str">
        <f t="shared" si="501"/>
        <v/>
      </c>
      <c r="M7060" s="34" t="s">
        <v>11</v>
      </c>
      <c r="N7060" s="36" t="str">
        <f t="shared" si="502"/>
        <v/>
      </c>
      <c r="O7060" s="34"/>
      <c r="P7060" s="34">
        <v>81327</v>
      </c>
      <c r="Q7060" s="37">
        <f t="shared" si="503"/>
        <v>81</v>
      </c>
      <c r="R7060" s="34">
        <v>17746</v>
      </c>
    </row>
    <row r="7061" spans="1:18" ht="14.25" thickBot="1">
      <c r="A7061" s="33" t="s">
        <v>606</v>
      </c>
      <c r="B7061" s="47">
        <v>40756</v>
      </c>
      <c r="C7061" t="s">
        <v>118</v>
      </c>
      <c r="D7061" t="s">
        <v>628</v>
      </c>
      <c r="E7061" t="s">
        <v>43</v>
      </c>
      <c r="F7061" t="s">
        <v>616</v>
      </c>
      <c r="G7061" t="s">
        <v>60</v>
      </c>
      <c r="I7061" t="s">
        <v>609</v>
      </c>
      <c r="K7061" s="34" t="s">
        <v>11</v>
      </c>
      <c r="L7061" s="37" t="str">
        <f t="shared" si="501"/>
        <v/>
      </c>
      <c r="M7061" s="34" t="s">
        <v>11</v>
      </c>
      <c r="N7061" s="36" t="str">
        <f t="shared" si="502"/>
        <v/>
      </c>
      <c r="O7061" s="34"/>
      <c r="P7061" s="34">
        <v>143188</v>
      </c>
      <c r="Q7061" s="37">
        <f t="shared" si="503"/>
        <v>143</v>
      </c>
      <c r="R7061" s="34">
        <v>36367</v>
      </c>
    </row>
    <row r="7062" spans="1:18" ht="14.25" thickBot="1">
      <c r="A7062" s="33" t="s">
        <v>606</v>
      </c>
      <c r="B7062" s="47">
        <v>40756</v>
      </c>
      <c r="C7062" t="s">
        <v>118</v>
      </c>
      <c r="D7062" t="s">
        <v>631</v>
      </c>
      <c r="E7062" t="s">
        <v>42</v>
      </c>
      <c r="F7062" t="s">
        <v>610</v>
      </c>
      <c r="G7062" t="s">
        <v>48</v>
      </c>
      <c r="I7062" t="s">
        <v>609</v>
      </c>
      <c r="K7062" s="34">
        <v>15586</v>
      </c>
      <c r="L7062" s="37">
        <f t="shared" si="501"/>
        <v>16</v>
      </c>
      <c r="M7062" s="34">
        <v>1892</v>
      </c>
      <c r="N7062" s="36">
        <f t="shared" si="502"/>
        <v>118.25</v>
      </c>
      <c r="O7062" s="34"/>
      <c r="P7062" s="34">
        <v>788414</v>
      </c>
      <c r="Q7062" s="37">
        <f t="shared" si="503"/>
        <v>788</v>
      </c>
      <c r="R7062" s="34">
        <v>110768</v>
      </c>
    </row>
    <row r="7063" spans="1:18" ht="14.25" thickBot="1">
      <c r="A7063" s="33" t="s">
        <v>606</v>
      </c>
      <c r="B7063" s="47">
        <v>40756</v>
      </c>
      <c r="C7063" t="s">
        <v>118</v>
      </c>
      <c r="D7063" t="s">
        <v>631</v>
      </c>
      <c r="E7063" t="s">
        <v>42</v>
      </c>
      <c r="F7063" t="s">
        <v>614</v>
      </c>
      <c r="G7063" t="s">
        <v>53</v>
      </c>
      <c r="I7063" t="s">
        <v>609</v>
      </c>
      <c r="K7063" s="34" t="s">
        <v>11</v>
      </c>
      <c r="L7063" s="37" t="str">
        <f t="shared" si="501"/>
        <v/>
      </c>
      <c r="M7063" s="34" t="s">
        <v>11</v>
      </c>
      <c r="N7063" s="36" t="str">
        <f t="shared" si="502"/>
        <v/>
      </c>
      <c r="O7063" s="34"/>
      <c r="P7063" s="34">
        <v>10462</v>
      </c>
      <c r="Q7063" s="37">
        <f t="shared" si="503"/>
        <v>10</v>
      </c>
      <c r="R7063" s="34">
        <v>627</v>
      </c>
    </row>
    <row r="7064" spans="1:18" ht="14.25" thickBot="1">
      <c r="A7064" s="33" t="s">
        <v>606</v>
      </c>
      <c r="B7064" s="47">
        <v>40756</v>
      </c>
      <c r="C7064" t="s">
        <v>118</v>
      </c>
      <c r="D7064" t="s">
        <v>631</v>
      </c>
      <c r="E7064" t="s">
        <v>42</v>
      </c>
      <c r="F7064" t="s">
        <v>616</v>
      </c>
      <c r="G7064" t="s">
        <v>60</v>
      </c>
      <c r="I7064" t="s">
        <v>609</v>
      </c>
      <c r="K7064" s="34" t="s">
        <v>11</v>
      </c>
      <c r="L7064" s="37" t="str">
        <f t="shared" si="501"/>
        <v/>
      </c>
      <c r="M7064" s="34" t="s">
        <v>11</v>
      </c>
      <c r="N7064" s="36" t="str">
        <f t="shared" si="502"/>
        <v/>
      </c>
      <c r="O7064" s="34"/>
      <c r="P7064" s="34">
        <v>38725</v>
      </c>
      <c r="Q7064" s="37">
        <f t="shared" si="503"/>
        <v>39</v>
      </c>
      <c r="R7064" s="34">
        <v>9146</v>
      </c>
    </row>
    <row r="7065" spans="1:18" ht="14.25" thickBot="1">
      <c r="A7065" s="33" t="s">
        <v>606</v>
      </c>
      <c r="B7065" s="47">
        <v>40756</v>
      </c>
      <c r="C7065" t="s">
        <v>118</v>
      </c>
      <c r="D7065" t="s">
        <v>631</v>
      </c>
      <c r="E7065" t="s">
        <v>42</v>
      </c>
      <c r="F7065" t="s">
        <v>617</v>
      </c>
      <c r="G7065" t="s">
        <v>64</v>
      </c>
      <c r="I7065" t="s">
        <v>609</v>
      </c>
      <c r="K7065" s="34" t="s">
        <v>11</v>
      </c>
      <c r="L7065" s="37" t="str">
        <f t="shared" si="501"/>
        <v/>
      </c>
      <c r="M7065" s="34" t="s">
        <v>11</v>
      </c>
      <c r="N7065" s="36" t="str">
        <f t="shared" si="502"/>
        <v/>
      </c>
      <c r="O7065" s="34"/>
      <c r="P7065" s="34">
        <v>30545</v>
      </c>
      <c r="Q7065" s="37">
        <f t="shared" si="503"/>
        <v>31</v>
      </c>
      <c r="R7065" s="34">
        <v>1703</v>
      </c>
    </row>
    <row r="7066" spans="1:18" ht="14.25" thickBot="1">
      <c r="A7066" s="33" t="s">
        <v>606</v>
      </c>
      <c r="B7066" s="47">
        <v>40756</v>
      </c>
      <c r="C7066" t="s">
        <v>118</v>
      </c>
      <c r="D7066" t="s">
        <v>631</v>
      </c>
      <c r="E7066" t="s">
        <v>42</v>
      </c>
      <c r="F7066" t="s">
        <v>625</v>
      </c>
      <c r="G7066" t="s">
        <v>66</v>
      </c>
      <c r="I7066" t="s">
        <v>609</v>
      </c>
      <c r="K7066" s="34">
        <v>68627</v>
      </c>
      <c r="L7066" s="37">
        <f t="shared" si="501"/>
        <v>69</v>
      </c>
      <c r="M7066" s="34">
        <v>9872</v>
      </c>
      <c r="N7066" s="36">
        <f t="shared" si="502"/>
        <v>143.07246376811594</v>
      </c>
      <c r="O7066" s="34"/>
      <c r="P7066" s="34">
        <v>208490</v>
      </c>
      <c r="Q7066" s="37">
        <f t="shared" si="503"/>
        <v>208</v>
      </c>
      <c r="R7066" s="34">
        <v>35254</v>
      </c>
    </row>
    <row r="7067" spans="1:18" ht="14.25" thickBot="1">
      <c r="A7067" s="33" t="s">
        <v>606</v>
      </c>
      <c r="B7067" s="47">
        <v>40756</v>
      </c>
      <c r="C7067" t="s">
        <v>118</v>
      </c>
      <c r="D7067" t="s">
        <v>631</v>
      </c>
      <c r="E7067" t="s">
        <v>42</v>
      </c>
      <c r="F7067" t="s">
        <v>621</v>
      </c>
      <c r="G7067" t="s">
        <v>50</v>
      </c>
      <c r="I7067" t="s">
        <v>609</v>
      </c>
      <c r="K7067" s="34" t="s">
        <v>11</v>
      </c>
      <c r="L7067" s="37" t="str">
        <f t="shared" si="501"/>
        <v/>
      </c>
      <c r="M7067" s="34" t="s">
        <v>11</v>
      </c>
      <c r="N7067" s="36" t="str">
        <f t="shared" si="502"/>
        <v/>
      </c>
      <c r="O7067" s="34"/>
      <c r="P7067" s="34">
        <v>1907</v>
      </c>
      <c r="Q7067" s="37">
        <f t="shared" si="503"/>
        <v>2</v>
      </c>
      <c r="R7067" s="34">
        <v>287</v>
      </c>
    </row>
    <row r="7068" spans="1:18" ht="14.25" thickBot="1">
      <c r="A7068" s="33" t="s">
        <v>606</v>
      </c>
      <c r="B7068" s="47">
        <v>40756</v>
      </c>
      <c r="C7068" t="s">
        <v>118</v>
      </c>
      <c r="D7068" t="s">
        <v>631</v>
      </c>
      <c r="E7068" t="s">
        <v>42</v>
      </c>
      <c r="F7068" t="s">
        <v>626</v>
      </c>
      <c r="G7068" t="s">
        <v>62</v>
      </c>
      <c r="I7068" t="s">
        <v>609</v>
      </c>
      <c r="K7068" s="34" t="s">
        <v>11</v>
      </c>
      <c r="L7068" s="37" t="str">
        <f t="shared" si="501"/>
        <v/>
      </c>
      <c r="M7068" s="34" t="s">
        <v>11</v>
      </c>
      <c r="N7068" s="36" t="str">
        <f t="shared" si="502"/>
        <v/>
      </c>
      <c r="O7068" s="34"/>
      <c r="P7068" s="34">
        <v>40500</v>
      </c>
      <c r="Q7068" s="37">
        <f t="shared" si="503"/>
        <v>41</v>
      </c>
      <c r="R7068" s="34">
        <v>3174</v>
      </c>
    </row>
    <row r="7069" spans="1:18" ht="14.25" thickBot="1">
      <c r="A7069" s="33" t="s">
        <v>606</v>
      </c>
      <c r="B7069" s="47">
        <v>40756</v>
      </c>
      <c r="C7069" t="s">
        <v>118</v>
      </c>
      <c r="D7069" t="s">
        <v>631</v>
      </c>
      <c r="E7069" t="s">
        <v>42</v>
      </c>
      <c r="F7069" t="s">
        <v>630</v>
      </c>
      <c r="G7069" t="s">
        <v>49</v>
      </c>
      <c r="I7069" t="s">
        <v>609</v>
      </c>
      <c r="K7069" s="34">
        <v>23000</v>
      </c>
      <c r="L7069" s="37">
        <f t="shared" si="501"/>
        <v>23</v>
      </c>
      <c r="M7069" s="34">
        <v>4788</v>
      </c>
      <c r="N7069" s="36">
        <f t="shared" si="502"/>
        <v>208.17391304347825</v>
      </c>
      <c r="O7069" s="34"/>
      <c r="P7069" s="34">
        <v>188000</v>
      </c>
      <c r="Q7069" s="37">
        <f t="shared" si="503"/>
        <v>188</v>
      </c>
      <c r="R7069" s="34">
        <v>35429</v>
      </c>
    </row>
    <row r="7070" spans="1:18" ht="14.25" thickBot="1">
      <c r="A7070" s="33" t="s">
        <v>606</v>
      </c>
      <c r="B7070" s="47">
        <v>40756</v>
      </c>
      <c r="C7070" t="s">
        <v>118</v>
      </c>
      <c r="D7070" t="s">
        <v>632</v>
      </c>
      <c r="E7070" t="s">
        <v>39</v>
      </c>
      <c r="F7070" t="s">
        <v>623</v>
      </c>
      <c r="G7070" t="s">
        <v>56</v>
      </c>
      <c r="I7070" t="s">
        <v>609</v>
      </c>
      <c r="K7070" s="34" t="s">
        <v>11</v>
      </c>
      <c r="L7070" s="37" t="str">
        <f t="shared" si="501"/>
        <v/>
      </c>
      <c r="M7070" s="34" t="s">
        <v>11</v>
      </c>
      <c r="N7070" s="36" t="str">
        <f t="shared" si="502"/>
        <v/>
      </c>
      <c r="O7070" s="34"/>
      <c r="P7070" s="34">
        <v>18491</v>
      </c>
      <c r="Q7070" s="37">
        <f t="shared" si="503"/>
        <v>18</v>
      </c>
      <c r="R7070" s="34">
        <v>1783</v>
      </c>
    </row>
    <row r="7071" spans="1:18" ht="14.25" thickBot="1">
      <c r="A7071" s="33" t="s">
        <v>606</v>
      </c>
      <c r="B7071" s="47">
        <v>40756</v>
      </c>
      <c r="C7071" t="s">
        <v>118</v>
      </c>
      <c r="D7071" t="s">
        <v>632</v>
      </c>
      <c r="E7071" t="s">
        <v>39</v>
      </c>
      <c r="F7071" t="s">
        <v>614</v>
      </c>
      <c r="G7071" t="s">
        <v>53</v>
      </c>
      <c r="I7071" t="s">
        <v>609</v>
      </c>
      <c r="K7071" s="34">
        <v>24604</v>
      </c>
      <c r="L7071" s="37">
        <f t="shared" si="501"/>
        <v>25</v>
      </c>
      <c r="M7071" s="34">
        <v>4145</v>
      </c>
      <c r="N7071" s="36">
        <f t="shared" si="502"/>
        <v>165.8</v>
      </c>
      <c r="O7071" s="34"/>
      <c r="P7071" s="34">
        <v>176174</v>
      </c>
      <c r="Q7071" s="37">
        <f t="shared" si="503"/>
        <v>176</v>
      </c>
      <c r="R7071" s="34">
        <v>35632</v>
      </c>
    </row>
    <row r="7072" spans="1:18" ht="14.25" thickBot="1">
      <c r="A7072" s="33" t="s">
        <v>606</v>
      </c>
      <c r="B7072" s="47">
        <v>40756</v>
      </c>
      <c r="C7072" t="s">
        <v>118</v>
      </c>
      <c r="D7072" t="s">
        <v>633</v>
      </c>
      <c r="E7072" t="s">
        <v>35</v>
      </c>
      <c r="F7072" t="s">
        <v>610</v>
      </c>
      <c r="G7072" t="s">
        <v>48</v>
      </c>
      <c r="I7072" t="s">
        <v>609</v>
      </c>
      <c r="K7072" s="34" t="s">
        <v>11</v>
      </c>
      <c r="L7072" s="37" t="str">
        <f t="shared" si="501"/>
        <v/>
      </c>
      <c r="M7072" s="34" t="s">
        <v>11</v>
      </c>
      <c r="N7072" s="36" t="str">
        <f t="shared" si="502"/>
        <v/>
      </c>
      <c r="O7072" s="34"/>
      <c r="P7072" s="34">
        <v>12296</v>
      </c>
      <c r="Q7072" s="37">
        <f t="shared" si="503"/>
        <v>12</v>
      </c>
      <c r="R7072" s="34">
        <v>1337</v>
      </c>
    </row>
    <row r="7073" spans="1:18" ht="14.25" thickBot="1">
      <c r="A7073" s="33" t="s">
        <v>606</v>
      </c>
      <c r="B7073" s="47">
        <v>40756</v>
      </c>
      <c r="C7073" t="s">
        <v>118</v>
      </c>
      <c r="D7073" t="s">
        <v>633</v>
      </c>
      <c r="E7073" t="s">
        <v>35</v>
      </c>
      <c r="F7073" t="s">
        <v>614</v>
      </c>
      <c r="G7073" t="s">
        <v>53</v>
      </c>
      <c r="I7073" t="s">
        <v>609</v>
      </c>
      <c r="K7073" s="34" t="s">
        <v>11</v>
      </c>
      <c r="L7073" s="37" t="str">
        <f t="shared" si="501"/>
        <v/>
      </c>
      <c r="M7073" s="34" t="s">
        <v>11</v>
      </c>
      <c r="N7073" s="36" t="str">
        <f t="shared" si="502"/>
        <v/>
      </c>
      <c r="O7073" s="34"/>
      <c r="P7073" s="34">
        <v>18543</v>
      </c>
      <c r="Q7073" s="37">
        <f t="shared" si="503"/>
        <v>19</v>
      </c>
      <c r="R7073" s="34">
        <v>6751</v>
      </c>
    </row>
    <row r="7074" spans="1:18" ht="14.25" thickBot="1">
      <c r="A7074" s="33" t="s">
        <v>606</v>
      </c>
      <c r="B7074" s="47">
        <v>40756</v>
      </c>
      <c r="C7074" t="s">
        <v>118</v>
      </c>
      <c r="D7074" t="s">
        <v>633</v>
      </c>
      <c r="E7074" t="s">
        <v>35</v>
      </c>
      <c r="F7074" t="s">
        <v>620</v>
      </c>
      <c r="G7074" t="s">
        <v>67</v>
      </c>
      <c r="I7074" t="s">
        <v>609</v>
      </c>
      <c r="K7074" s="34" t="s">
        <v>11</v>
      </c>
      <c r="L7074" s="37" t="str">
        <f t="shared" si="501"/>
        <v/>
      </c>
      <c r="M7074" s="34" t="s">
        <v>11</v>
      </c>
      <c r="N7074" s="36" t="str">
        <f t="shared" si="502"/>
        <v/>
      </c>
      <c r="O7074" s="34"/>
      <c r="P7074" s="34">
        <v>16918</v>
      </c>
      <c r="Q7074" s="37">
        <f t="shared" si="503"/>
        <v>17</v>
      </c>
      <c r="R7074" s="34">
        <v>2016</v>
      </c>
    </row>
    <row r="7075" spans="1:18" ht="14.25" thickBot="1">
      <c r="A7075" s="33" t="s">
        <v>606</v>
      </c>
      <c r="B7075" s="47">
        <v>40756</v>
      </c>
      <c r="C7075" t="s">
        <v>118</v>
      </c>
      <c r="D7075" t="s">
        <v>634</v>
      </c>
      <c r="E7075" t="s">
        <v>38</v>
      </c>
      <c r="F7075" t="s">
        <v>635</v>
      </c>
      <c r="G7075" t="s">
        <v>65</v>
      </c>
      <c r="I7075" t="s">
        <v>609</v>
      </c>
      <c r="K7075" s="34" t="s">
        <v>11</v>
      </c>
      <c r="L7075" s="37" t="str">
        <f t="shared" si="501"/>
        <v/>
      </c>
      <c r="M7075" s="34" t="s">
        <v>11</v>
      </c>
      <c r="N7075" s="36" t="str">
        <f t="shared" si="502"/>
        <v/>
      </c>
      <c r="O7075" s="34"/>
      <c r="P7075" s="34">
        <v>103320</v>
      </c>
      <c r="Q7075" s="37">
        <f t="shared" si="503"/>
        <v>103</v>
      </c>
      <c r="R7075" s="34">
        <v>28484</v>
      </c>
    </row>
    <row r="7076" spans="1:18" ht="14.25" thickBot="1">
      <c r="A7076" s="33" t="s">
        <v>606</v>
      </c>
      <c r="B7076" s="47">
        <v>40756</v>
      </c>
      <c r="C7076" t="s">
        <v>118</v>
      </c>
      <c r="D7076" t="s">
        <v>652</v>
      </c>
      <c r="E7076" t="s">
        <v>34</v>
      </c>
      <c r="F7076" t="s">
        <v>646</v>
      </c>
      <c r="G7076" t="s">
        <v>74</v>
      </c>
      <c r="I7076" t="s">
        <v>609</v>
      </c>
      <c r="K7076" s="34" t="s">
        <v>11</v>
      </c>
      <c r="L7076" s="37" t="str">
        <f t="shared" si="501"/>
        <v/>
      </c>
      <c r="M7076" s="34" t="s">
        <v>11</v>
      </c>
      <c r="N7076" s="36" t="str">
        <f t="shared" si="502"/>
        <v/>
      </c>
      <c r="O7076" s="34"/>
      <c r="P7076" s="34">
        <v>17661</v>
      </c>
      <c r="Q7076" s="37">
        <f t="shared" si="503"/>
        <v>18</v>
      </c>
      <c r="R7076" s="34">
        <v>4488</v>
      </c>
    </row>
    <row r="7077" spans="1:18" ht="14.25" thickBot="1">
      <c r="A7077" s="33" t="s">
        <v>606</v>
      </c>
      <c r="B7077" s="47">
        <v>40756</v>
      </c>
      <c r="C7077" t="s">
        <v>118</v>
      </c>
      <c r="D7077" t="s">
        <v>636</v>
      </c>
      <c r="E7077" t="s">
        <v>69</v>
      </c>
      <c r="F7077" t="s">
        <v>608</v>
      </c>
      <c r="G7077" t="s">
        <v>61</v>
      </c>
      <c r="I7077" t="s">
        <v>609</v>
      </c>
      <c r="K7077" s="34" t="s">
        <v>11</v>
      </c>
      <c r="L7077" s="37" t="str">
        <f t="shared" si="501"/>
        <v/>
      </c>
      <c r="M7077" s="34" t="s">
        <v>11</v>
      </c>
      <c r="N7077" s="36" t="str">
        <f t="shared" si="502"/>
        <v/>
      </c>
      <c r="O7077" s="34"/>
      <c r="P7077" s="34">
        <v>49180</v>
      </c>
      <c r="Q7077" s="37">
        <f t="shared" si="503"/>
        <v>49</v>
      </c>
      <c r="R7077" s="34">
        <v>8303</v>
      </c>
    </row>
    <row r="7078" spans="1:18" ht="14.25" thickBot="1">
      <c r="A7078" s="33" t="s">
        <v>606</v>
      </c>
      <c r="B7078" s="47">
        <v>40756</v>
      </c>
      <c r="C7078" t="s">
        <v>118</v>
      </c>
      <c r="D7078" t="s">
        <v>636</v>
      </c>
      <c r="E7078" t="s">
        <v>69</v>
      </c>
      <c r="F7078" t="s">
        <v>610</v>
      </c>
      <c r="G7078" t="s">
        <v>48</v>
      </c>
      <c r="I7078" t="s">
        <v>609</v>
      </c>
      <c r="K7078" s="34" t="s">
        <v>11</v>
      </c>
      <c r="L7078" s="37" t="str">
        <f t="shared" si="501"/>
        <v/>
      </c>
      <c r="M7078" s="34" t="s">
        <v>11</v>
      </c>
      <c r="N7078" s="36" t="str">
        <f t="shared" si="502"/>
        <v/>
      </c>
      <c r="O7078" s="34"/>
      <c r="P7078" s="34">
        <v>161170</v>
      </c>
      <c r="Q7078" s="37">
        <f t="shared" si="503"/>
        <v>161</v>
      </c>
      <c r="R7078" s="34">
        <v>34442</v>
      </c>
    </row>
    <row r="7079" spans="1:18" ht="14.25" thickBot="1">
      <c r="A7079" s="33" t="s">
        <v>606</v>
      </c>
      <c r="B7079" s="47">
        <v>40756</v>
      </c>
      <c r="C7079" t="s">
        <v>118</v>
      </c>
      <c r="D7079" t="s">
        <v>636</v>
      </c>
      <c r="E7079" t="s">
        <v>69</v>
      </c>
      <c r="F7079" t="s">
        <v>616</v>
      </c>
      <c r="G7079" t="s">
        <v>60</v>
      </c>
      <c r="I7079" t="s">
        <v>609</v>
      </c>
      <c r="K7079" s="34" t="s">
        <v>11</v>
      </c>
      <c r="L7079" s="37" t="str">
        <f t="shared" si="501"/>
        <v/>
      </c>
      <c r="M7079" s="34" t="s">
        <v>11</v>
      </c>
      <c r="N7079" s="36" t="str">
        <f t="shared" si="502"/>
        <v/>
      </c>
      <c r="O7079" s="34"/>
      <c r="P7079" s="34">
        <v>22560</v>
      </c>
      <c r="Q7079" s="37">
        <f t="shared" si="503"/>
        <v>23</v>
      </c>
      <c r="R7079" s="34">
        <v>7913</v>
      </c>
    </row>
    <row r="7080" spans="1:18" ht="14.25" thickBot="1">
      <c r="A7080" s="33" t="s">
        <v>606</v>
      </c>
      <c r="B7080" s="47">
        <v>40756</v>
      </c>
      <c r="C7080" t="s">
        <v>118</v>
      </c>
      <c r="D7080" t="s">
        <v>636</v>
      </c>
      <c r="E7080" t="s">
        <v>69</v>
      </c>
      <c r="F7080" t="s">
        <v>653</v>
      </c>
      <c r="G7080" t="s">
        <v>654</v>
      </c>
      <c r="I7080" t="s">
        <v>609</v>
      </c>
      <c r="K7080" s="34" t="s">
        <v>11</v>
      </c>
      <c r="L7080" s="37" t="str">
        <f t="shared" si="501"/>
        <v/>
      </c>
      <c r="M7080" s="34" t="s">
        <v>11</v>
      </c>
      <c r="N7080" s="36" t="str">
        <f t="shared" si="502"/>
        <v/>
      </c>
      <c r="O7080" s="34"/>
      <c r="P7080" s="34">
        <v>22353</v>
      </c>
      <c r="Q7080" s="37">
        <f t="shared" si="503"/>
        <v>22</v>
      </c>
      <c r="R7080" s="34">
        <v>4373</v>
      </c>
    </row>
    <row r="7081" spans="1:18" ht="14.25" thickBot="1">
      <c r="A7081" s="33" t="s">
        <v>606</v>
      </c>
      <c r="B7081" s="47">
        <v>40756</v>
      </c>
      <c r="C7081" t="s">
        <v>118</v>
      </c>
      <c r="D7081" t="s">
        <v>637</v>
      </c>
      <c r="E7081" t="s">
        <v>71</v>
      </c>
      <c r="F7081" t="s">
        <v>629</v>
      </c>
      <c r="G7081" t="s">
        <v>52</v>
      </c>
      <c r="I7081" t="s">
        <v>609</v>
      </c>
      <c r="K7081" s="34" t="s">
        <v>11</v>
      </c>
      <c r="L7081" s="37" t="str">
        <f t="shared" si="501"/>
        <v/>
      </c>
      <c r="M7081" s="34" t="s">
        <v>11</v>
      </c>
      <c r="N7081" s="36" t="str">
        <f t="shared" si="502"/>
        <v/>
      </c>
      <c r="O7081" s="34"/>
      <c r="P7081" s="34">
        <v>39940</v>
      </c>
      <c r="Q7081" s="37">
        <f t="shared" si="503"/>
        <v>40</v>
      </c>
      <c r="R7081" s="34">
        <v>2388</v>
      </c>
    </row>
    <row r="7082" spans="1:18" ht="14.25" thickBot="1">
      <c r="A7082" s="33" t="s">
        <v>606</v>
      </c>
      <c r="B7082" s="47">
        <v>40756</v>
      </c>
      <c r="C7082" t="s">
        <v>118</v>
      </c>
      <c r="D7082" t="s">
        <v>655</v>
      </c>
      <c r="E7082" t="s">
        <v>262</v>
      </c>
      <c r="F7082" t="s">
        <v>610</v>
      </c>
      <c r="G7082" t="s">
        <v>48</v>
      </c>
      <c r="I7082" t="s">
        <v>609</v>
      </c>
      <c r="K7082" s="34" t="s">
        <v>11</v>
      </c>
      <c r="L7082" s="37" t="str">
        <f t="shared" si="501"/>
        <v/>
      </c>
      <c r="M7082" s="34" t="s">
        <v>11</v>
      </c>
      <c r="N7082" s="36" t="str">
        <f t="shared" si="502"/>
        <v/>
      </c>
      <c r="O7082" s="34"/>
      <c r="P7082" s="34">
        <v>1454</v>
      </c>
      <c r="Q7082" s="37">
        <f t="shared" si="503"/>
        <v>1</v>
      </c>
      <c r="R7082" s="34">
        <v>759</v>
      </c>
    </row>
    <row r="7083" spans="1:18" ht="14.25" thickBot="1">
      <c r="A7083" s="33" t="s">
        <v>606</v>
      </c>
      <c r="B7083" s="47">
        <v>40756</v>
      </c>
      <c r="C7083" t="s">
        <v>118</v>
      </c>
      <c r="D7083" t="s">
        <v>638</v>
      </c>
      <c r="E7083" t="s">
        <v>70</v>
      </c>
      <c r="F7083" t="s">
        <v>608</v>
      </c>
      <c r="G7083" t="s">
        <v>61</v>
      </c>
      <c r="I7083" t="s">
        <v>609</v>
      </c>
      <c r="K7083" s="34" t="s">
        <v>11</v>
      </c>
      <c r="L7083" s="37" t="str">
        <f t="shared" si="501"/>
        <v/>
      </c>
      <c r="M7083" s="34" t="s">
        <v>11</v>
      </c>
      <c r="N7083" s="36" t="str">
        <f t="shared" si="502"/>
        <v/>
      </c>
      <c r="O7083" s="34"/>
      <c r="P7083" s="34">
        <v>17086</v>
      </c>
      <c r="Q7083" s="37">
        <f t="shared" si="503"/>
        <v>17</v>
      </c>
      <c r="R7083" s="34">
        <v>5166</v>
      </c>
    </row>
    <row r="7084" spans="1:18" ht="14.25" thickBot="1">
      <c r="A7084" s="33" t="s">
        <v>606</v>
      </c>
      <c r="B7084" s="47">
        <v>40756</v>
      </c>
      <c r="C7084" t="s">
        <v>118</v>
      </c>
      <c r="D7084" t="s">
        <v>638</v>
      </c>
      <c r="E7084" t="s">
        <v>70</v>
      </c>
      <c r="F7084" t="s">
        <v>620</v>
      </c>
      <c r="G7084" t="s">
        <v>67</v>
      </c>
      <c r="I7084" t="s">
        <v>609</v>
      </c>
      <c r="K7084" s="34" t="s">
        <v>11</v>
      </c>
      <c r="L7084" s="37" t="str">
        <f t="shared" si="501"/>
        <v/>
      </c>
      <c r="M7084" s="34" t="s">
        <v>11</v>
      </c>
      <c r="N7084" s="36" t="str">
        <f t="shared" si="502"/>
        <v/>
      </c>
      <c r="O7084" s="34"/>
      <c r="P7084" s="34">
        <v>20230</v>
      </c>
      <c r="Q7084" s="37">
        <f t="shared" si="503"/>
        <v>20</v>
      </c>
      <c r="R7084" s="34">
        <v>1331</v>
      </c>
    </row>
    <row r="7085" spans="1:18" ht="14.25" thickBot="1">
      <c r="A7085" s="33" t="s">
        <v>606</v>
      </c>
      <c r="B7085" s="47">
        <v>40756</v>
      </c>
      <c r="C7085" t="s">
        <v>118</v>
      </c>
      <c r="D7085" t="s">
        <v>639</v>
      </c>
      <c r="E7085" t="s">
        <v>72</v>
      </c>
      <c r="F7085" t="s">
        <v>610</v>
      </c>
      <c r="G7085" t="s">
        <v>48</v>
      </c>
      <c r="I7085" t="s">
        <v>609</v>
      </c>
      <c r="K7085" s="34" t="s">
        <v>11</v>
      </c>
      <c r="L7085" s="37" t="str">
        <f t="shared" si="501"/>
        <v/>
      </c>
      <c r="M7085" s="34" t="s">
        <v>11</v>
      </c>
      <c r="N7085" s="36" t="str">
        <f t="shared" si="502"/>
        <v/>
      </c>
      <c r="O7085" s="34"/>
      <c r="P7085" s="34">
        <v>11465</v>
      </c>
      <c r="Q7085" s="37">
        <f t="shared" si="503"/>
        <v>11</v>
      </c>
      <c r="R7085" s="34">
        <v>2712</v>
      </c>
    </row>
    <row r="7086" spans="1:18" ht="14.25" thickBot="1">
      <c r="A7086" s="33" t="s">
        <v>606</v>
      </c>
      <c r="B7086" s="47">
        <v>40756</v>
      </c>
      <c r="C7086" t="s">
        <v>118</v>
      </c>
      <c r="D7086" t="s">
        <v>639</v>
      </c>
      <c r="E7086" t="s">
        <v>72</v>
      </c>
      <c r="F7086" t="s">
        <v>614</v>
      </c>
      <c r="G7086" t="s">
        <v>53</v>
      </c>
      <c r="I7086" t="s">
        <v>609</v>
      </c>
      <c r="K7086" s="34" t="s">
        <v>11</v>
      </c>
      <c r="L7086" s="37" t="str">
        <f t="shared" si="501"/>
        <v/>
      </c>
      <c r="M7086" s="34" t="s">
        <v>11</v>
      </c>
      <c r="N7086" s="36" t="str">
        <f t="shared" si="502"/>
        <v/>
      </c>
      <c r="O7086" s="34"/>
      <c r="P7086" s="34">
        <v>241140</v>
      </c>
      <c r="Q7086" s="37">
        <f t="shared" si="503"/>
        <v>241</v>
      </c>
      <c r="R7086" s="34">
        <v>26069</v>
      </c>
    </row>
    <row r="7087" spans="1:18" ht="14.25" thickBot="1">
      <c r="A7087" s="33" t="s">
        <v>606</v>
      </c>
      <c r="B7087" s="47">
        <v>40756</v>
      </c>
      <c r="C7087" t="s">
        <v>118</v>
      </c>
      <c r="D7087" t="s">
        <v>656</v>
      </c>
      <c r="E7087" t="s">
        <v>316</v>
      </c>
      <c r="F7087" t="s">
        <v>616</v>
      </c>
      <c r="G7087" t="s">
        <v>60</v>
      </c>
      <c r="I7087" t="s">
        <v>609</v>
      </c>
      <c r="K7087" s="34" t="s">
        <v>11</v>
      </c>
      <c r="L7087" s="37" t="str">
        <f t="shared" si="501"/>
        <v/>
      </c>
      <c r="M7087" s="34" t="s">
        <v>11</v>
      </c>
      <c r="N7087" s="36" t="str">
        <f t="shared" si="502"/>
        <v/>
      </c>
      <c r="O7087" s="34"/>
      <c r="P7087" s="34">
        <v>16214</v>
      </c>
      <c r="Q7087" s="37">
        <f t="shared" si="503"/>
        <v>16</v>
      </c>
      <c r="R7087" s="34">
        <v>1971</v>
      </c>
    </row>
    <row r="7088" spans="1:18" ht="14.25" thickBot="1">
      <c r="A7088" s="33" t="s">
        <v>606</v>
      </c>
      <c r="B7088" s="47">
        <v>40756</v>
      </c>
      <c r="C7088" t="s">
        <v>118</v>
      </c>
      <c r="D7088" t="s">
        <v>641</v>
      </c>
      <c r="E7088" t="s">
        <v>33</v>
      </c>
      <c r="F7088" t="s">
        <v>614</v>
      </c>
      <c r="G7088" t="s">
        <v>53</v>
      </c>
      <c r="I7088" t="s">
        <v>609</v>
      </c>
      <c r="K7088" s="34" t="s">
        <v>11</v>
      </c>
      <c r="L7088" s="37" t="str">
        <f t="shared" si="501"/>
        <v/>
      </c>
      <c r="M7088" s="34" t="s">
        <v>11</v>
      </c>
      <c r="N7088" s="36" t="str">
        <f t="shared" si="502"/>
        <v/>
      </c>
      <c r="O7088" s="34"/>
      <c r="P7088" s="34">
        <v>23457</v>
      </c>
      <c r="Q7088" s="37">
        <f t="shared" si="503"/>
        <v>23</v>
      </c>
      <c r="R7088" s="34">
        <v>9288</v>
      </c>
    </row>
    <row r="7089" spans="1:18" ht="14.25" thickBot="1">
      <c r="A7089" s="33" t="s">
        <v>606</v>
      </c>
      <c r="B7089" s="47">
        <v>40756</v>
      </c>
      <c r="C7089" t="s">
        <v>118</v>
      </c>
      <c r="D7089" t="s">
        <v>641</v>
      </c>
      <c r="E7089" t="s">
        <v>33</v>
      </c>
      <c r="F7089" t="s">
        <v>616</v>
      </c>
      <c r="G7089" t="s">
        <v>60</v>
      </c>
      <c r="I7089" t="s">
        <v>609</v>
      </c>
      <c r="K7089" s="34" t="s">
        <v>11</v>
      </c>
      <c r="L7089" s="37" t="str">
        <f t="shared" si="501"/>
        <v/>
      </c>
      <c r="M7089" s="34" t="s">
        <v>11</v>
      </c>
      <c r="N7089" s="36" t="str">
        <f t="shared" si="502"/>
        <v/>
      </c>
      <c r="O7089" s="34"/>
      <c r="P7089" s="34">
        <v>4153</v>
      </c>
      <c r="Q7089" s="37">
        <f t="shared" si="503"/>
        <v>4</v>
      </c>
      <c r="R7089" s="34">
        <v>966</v>
      </c>
    </row>
    <row r="7090" spans="1:18" ht="14.25" thickBot="1">
      <c r="A7090" s="33" t="s">
        <v>606</v>
      </c>
      <c r="B7090" s="47">
        <v>40725</v>
      </c>
      <c r="C7090" t="s">
        <v>118</v>
      </c>
      <c r="D7090" t="s">
        <v>607</v>
      </c>
      <c r="E7090" t="s">
        <v>44</v>
      </c>
      <c r="F7090" t="s">
        <v>608</v>
      </c>
      <c r="G7090" t="s">
        <v>61</v>
      </c>
      <c r="I7090" t="s">
        <v>609</v>
      </c>
      <c r="K7090" s="34">
        <v>134242</v>
      </c>
      <c r="L7090" s="37">
        <f>IF(ISERROR(ROUND(K7090*0.001,0))=TRUE,"",(ROUND(K7090*0.001,0)))</f>
        <v>134</v>
      </c>
      <c r="M7090" s="34">
        <v>33490</v>
      </c>
      <c r="N7090" s="36">
        <f>IF(ISERROR(M7090/L7090)=TRUE,"",(M7090/L7090))</f>
        <v>249.92537313432837</v>
      </c>
      <c r="O7090" s="34"/>
      <c r="P7090" s="34">
        <v>274302</v>
      </c>
      <c r="Q7090" s="37">
        <f>IF(ISERROR(ROUND(P7090*0.001,0))=TRUE,"",(ROUND(P7090*0.001,0)))</f>
        <v>274</v>
      </c>
      <c r="R7090" s="34">
        <v>63582</v>
      </c>
    </row>
    <row r="7091" spans="1:18" ht="14.25" thickBot="1">
      <c r="A7091" s="33" t="s">
        <v>606</v>
      </c>
      <c r="B7091" s="47">
        <v>40725</v>
      </c>
      <c r="C7091" t="s">
        <v>118</v>
      </c>
      <c r="D7091" t="s">
        <v>607</v>
      </c>
      <c r="E7091" t="s">
        <v>44</v>
      </c>
      <c r="F7091" t="s">
        <v>629</v>
      </c>
      <c r="G7091" t="s">
        <v>52</v>
      </c>
      <c r="I7091" t="s">
        <v>609</v>
      </c>
      <c r="K7091" s="34" t="s">
        <v>11</v>
      </c>
      <c r="L7091" s="37" t="str">
        <f t="shared" ref="L7091:L7153" si="504">IF(ISERROR(ROUND(K7091*0.001,0))=TRUE,"",(ROUND(K7091*0.001,0)))</f>
        <v/>
      </c>
      <c r="M7091" s="34" t="s">
        <v>11</v>
      </c>
      <c r="N7091" s="36" t="str">
        <f t="shared" ref="N7091:N7153" si="505">IF(ISERROR(M7091/L7091)=TRUE,"",(M7091/L7091))</f>
        <v/>
      </c>
      <c r="O7091" s="34"/>
      <c r="P7091" s="34">
        <v>356640</v>
      </c>
      <c r="Q7091" s="37">
        <f t="shared" ref="Q7091:Q7153" si="506">IF(ISERROR(ROUND(P7091*0.001,0))=TRUE,"",(ROUND(P7091*0.001,0)))</f>
        <v>357</v>
      </c>
      <c r="R7091" s="34">
        <v>76784</v>
      </c>
    </row>
    <row r="7092" spans="1:18" ht="14.25" thickBot="1">
      <c r="A7092" s="33" t="s">
        <v>606</v>
      </c>
      <c r="B7092" s="47">
        <v>40725</v>
      </c>
      <c r="C7092" t="s">
        <v>118</v>
      </c>
      <c r="D7092" t="s">
        <v>607</v>
      </c>
      <c r="E7092" t="s">
        <v>44</v>
      </c>
      <c r="F7092" t="s">
        <v>642</v>
      </c>
      <c r="G7092" t="s">
        <v>99</v>
      </c>
      <c r="I7092" t="s">
        <v>609</v>
      </c>
      <c r="K7092" s="34" t="s">
        <v>11</v>
      </c>
      <c r="L7092" s="37" t="str">
        <f t="shared" si="504"/>
        <v/>
      </c>
      <c r="M7092" s="34" t="s">
        <v>11</v>
      </c>
      <c r="N7092" s="36" t="str">
        <f t="shared" si="505"/>
        <v/>
      </c>
      <c r="O7092" s="34"/>
      <c r="P7092" s="34">
        <v>2038860</v>
      </c>
      <c r="Q7092" s="37">
        <f t="shared" si="506"/>
        <v>2039</v>
      </c>
      <c r="R7092" s="34">
        <v>419387</v>
      </c>
    </row>
    <row r="7093" spans="1:18" ht="14.25" thickBot="1">
      <c r="A7093" s="33" t="s">
        <v>606</v>
      </c>
      <c r="B7093" s="47">
        <v>40725</v>
      </c>
      <c r="C7093" t="s">
        <v>118</v>
      </c>
      <c r="D7093" t="s">
        <v>607</v>
      </c>
      <c r="E7093" t="s">
        <v>44</v>
      </c>
      <c r="F7093" t="s">
        <v>610</v>
      </c>
      <c r="G7093" t="s">
        <v>48</v>
      </c>
      <c r="I7093" t="s">
        <v>609</v>
      </c>
      <c r="K7093" s="34">
        <v>38060</v>
      </c>
      <c r="L7093" s="37">
        <f t="shared" si="504"/>
        <v>38</v>
      </c>
      <c r="M7093" s="34">
        <v>9895</v>
      </c>
      <c r="N7093" s="36">
        <f t="shared" si="505"/>
        <v>260.39473684210526</v>
      </c>
      <c r="O7093" s="34"/>
      <c r="P7093" s="34">
        <v>393190</v>
      </c>
      <c r="Q7093" s="37">
        <f t="shared" si="506"/>
        <v>393</v>
      </c>
      <c r="R7093" s="34">
        <v>103082</v>
      </c>
    </row>
    <row r="7094" spans="1:18" ht="14.25" thickBot="1">
      <c r="A7094" s="33" t="s">
        <v>606</v>
      </c>
      <c r="B7094" s="47">
        <v>40725</v>
      </c>
      <c r="C7094" t="s">
        <v>118</v>
      </c>
      <c r="D7094" t="s">
        <v>607</v>
      </c>
      <c r="E7094" t="s">
        <v>44</v>
      </c>
      <c r="F7094" t="s">
        <v>611</v>
      </c>
      <c r="G7094" t="s">
        <v>58</v>
      </c>
      <c r="I7094" t="s">
        <v>609</v>
      </c>
      <c r="K7094" s="34">
        <v>2025000</v>
      </c>
      <c r="L7094" s="37">
        <f t="shared" si="504"/>
        <v>2025</v>
      </c>
      <c r="M7094" s="34">
        <v>322650</v>
      </c>
      <c r="N7094" s="36">
        <f t="shared" si="505"/>
        <v>159.33333333333334</v>
      </c>
      <c r="O7094" s="34"/>
      <c r="P7094" s="34">
        <v>11304000</v>
      </c>
      <c r="Q7094" s="37">
        <f t="shared" si="506"/>
        <v>11304</v>
      </c>
      <c r="R7094" s="34">
        <v>2019474</v>
      </c>
    </row>
    <row r="7095" spans="1:18" ht="14.25" thickBot="1">
      <c r="A7095" s="33" t="s">
        <v>606</v>
      </c>
      <c r="B7095" s="47">
        <v>40725</v>
      </c>
      <c r="C7095" t="s">
        <v>118</v>
      </c>
      <c r="D7095" t="s">
        <v>607</v>
      </c>
      <c r="E7095" t="s">
        <v>44</v>
      </c>
      <c r="F7095" t="s">
        <v>643</v>
      </c>
      <c r="G7095" t="s">
        <v>157</v>
      </c>
      <c r="I7095" t="s">
        <v>609</v>
      </c>
      <c r="K7095" s="34" t="s">
        <v>11</v>
      </c>
      <c r="L7095" s="37" t="str">
        <f t="shared" si="504"/>
        <v/>
      </c>
      <c r="M7095" s="34" t="s">
        <v>11</v>
      </c>
      <c r="N7095" s="36" t="str">
        <f t="shared" si="505"/>
        <v/>
      </c>
      <c r="O7095" s="34"/>
      <c r="P7095" s="34">
        <v>1450000</v>
      </c>
      <c r="Q7095" s="37">
        <f t="shared" si="506"/>
        <v>1450</v>
      </c>
      <c r="R7095" s="34">
        <v>286353</v>
      </c>
    </row>
    <row r="7096" spans="1:18" ht="14.25" thickBot="1">
      <c r="A7096" s="33" t="s">
        <v>606</v>
      </c>
      <c r="B7096" s="47">
        <v>40725</v>
      </c>
      <c r="C7096" t="s">
        <v>118</v>
      </c>
      <c r="D7096" t="s">
        <v>607</v>
      </c>
      <c r="E7096" t="s">
        <v>44</v>
      </c>
      <c r="F7096" t="s">
        <v>623</v>
      </c>
      <c r="G7096" t="s">
        <v>56</v>
      </c>
      <c r="I7096" t="s">
        <v>609</v>
      </c>
      <c r="K7096" s="34" t="s">
        <v>11</v>
      </c>
      <c r="L7096" s="37" t="str">
        <f t="shared" si="504"/>
        <v/>
      </c>
      <c r="M7096" s="34" t="s">
        <v>11</v>
      </c>
      <c r="N7096" s="36" t="str">
        <f t="shared" si="505"/>
        <v/>
      </c>
      <c r="O7096" s="34"/>
      <c r="P7096" s="34">
        <v>194365</v>
      </c>
      <c r="Q7096" s="37">
        <f t="shared" si="506"/>
        <v>194</v>
      </c>
      <c r="R7096" s="34">
        <v>2973</v>
      </c>
    </row>
    <row r="7097" spans="1:18" ht="14.25" thickBot="1">
      <c r="A7097" s="33" t="s">
        <v>606</v>
      </c>
      <c r="B7097" s="47">
        <v>40725</v>
      </c>
      <c r="C7097" t="s">
        <v>118</v>
      </c>
      <c r="D7097" t="s">
        <v>607</v>
      </c>
      <c r="E7097" t="s">
        <v>44</v>
      </c>
      <c r="F7097" t="s">
        <v>613</v>
      </c>
      <c r="G7097" t="s">
        <v>55</v>
      </c>
      <c r="I7097" t="s">
        <v>609</v>
      </c>
      <c r="K7097" s="34" t="s">
        <v>11</v>
      </c>
      <c r="L7097" s="37" t="str">
        <f t="shared" si="504"/>
        <v/>
      </c>
      <c r="M7097" s="34" t="s">
        <v>11</v>
      </c>
      <c r="N7097" s="36" t="str">
        <f t="shared" si="505"/>
        <v/>
      </c>
      <c r="O7097" s="34"/>
      <c r="P7097" s="34">
        <v>1500000</v>
      </c>
      <c r="Q7097" s="37">
        <f t="shared" si="506"/>
        <v>1500</v>
      </c>
      <c r="R7097" s="34">
        <v>306069</v>
      </c>
    </row>
    <row r="7098" spans="1:18" ht="14.25" thickBot="1">
      <c r="A7098" s="33" t="s">
        <v>606</v>
      </c>
      <c r="B7098" s="47">
        <v>40725</v>
      </c>
      <c r="C7098" t="s">
        <v>118</v>
      </c>
      <c r="D7098" t="s">
        <v>607</v>
      </c>
      <c r="E7098" t="s">
        <v>44</v>
      </c>
      <c r="F7098" t="s">
        <v>614</v>
      </c>
      <c r="G7098" t="s">
        <v>53</v>
      </c>
      <c r="I7098" t="s">
        <v>609</v>
      </c>
      <c r="K7098" s="34" t="s">
        <v>11</v>
      </c>
      <c r="L7098" s="37" t="str">
        <f t="shared" si="504"/>
        <v/>
      </c>
      <c r="M7098" s="34" t="s">
        <v>11</v>
      </c>
      <c r="N7098" s="36" t="str">
        <f t="shared" si="505"/>
        <v/>
      </c>
      <c r="O7098" s="34"/>
      <c r="P7098" s="34">
        <v>61178</v>
      </c>
      <c r="Q7098" s="37">
        <f t="shared" si="506"/>
        <v>61</v>
      </c>
      <c r="R7098" s="34">
        <v>16302</v>
      </c>
    </row>
    <row r="7099" spans="1:18" ht="14.25" thickBot="1">
      <c r="A7099" s="33" t="s">
        <v>606</v>
      </c>
      <c r="B7099" s="47">
        <v>40725</v>
      </c>
      <c r="C7099" t="s">
        <v>118</v>
      </c>
      <c r="D7099" t="s">
        <v>607</v>
      </c>
      <c r="E7099" t="s">
        <v>44</v>
      </c>
      <c r="F7099" t="s">
        <v>644</v>
      </c>
      <c r="G7099" t="s">
        <v>205</v>
      </c>
      <c r="I7099" t="s">
        <v>609</v>
      </c>
      <c r="K7099" s="34" t="s">
        <v>11</v>
      </c>
      <c r="L7099" s="37" t="str">
        <f t="shared" si="504"/>
        <v/>
      </c>
      <c r="M7099" s="34" t="s">
        <v>11</v>
      </c>
      <c r="N7099" s="36" t="str">
        <f t="shared" si="505"/>
        <v/>
      </c>
      <c r="O7099" s="34"/>
      <c r="P7099" s="34">
        <v>525000</v>
      </c>
      <c r="Q7099" s="37">
        <f t="shared" si="506"/>
        <v>525</v>
      </c>
      <c r="R7099" s="34">
        <v>101388</v>
      </c>
    </row>
    <row r="7100" spans="1:18" ht="14.25" thickBot="1">
      <c r="A7100" s="33" t="s">
        <v>606</v>
      </c>
      <c r="B7100" s="47">
        <v>40725</v>
      </c>
      <c r="C7100" t="s">
        <v>118</v>
      </c>
      <c r="D7100" t="s">
        <v>607</v>
      </c>
      <c r="E7100" t="s">
        <v>44</v>
      </c>
      <c r="F7100" t="s">
        <v>616</v>
      </c>
      <c r="G7100" t="s">
        <v>60</v>
      </c>
      <c r="I7100" t="s">
        <v>609</v>
      </c>
      <c r="K7100" s="34">
        <v>2859200</v>
      </c>
      <c r="L7100" s="37">
        <f t="shared" si="504"/>
        <v>2859</v>
      </c>
      <c r="M7100" s="34">
        <v>323247</v>
      </c>
      <c r="N7100" s="36">
        <f t="shared" si="505"/>
        <v>113.06295907660021</v>
      </c>
      <c r="O7100" s="34"/>
      <c r="P7100" s="34">
        <v>17380207</v>
      </c>
      <c r="Q7100" s="37">
        <f t="shared" si="506"/>
        <v>17380</v>
      </c>
      <c r="R7100" s="34">
        <v>3061700</v>
      </c>
    </row>
    <row r="7101" spans="1:18" ht="14.25" thickBot="1">
      <c r="A7101" s="33" t="s">
        <v>606</v>
      </c>
      <c r="B7101" s="47">
        <v>40725</v>
      </c>
      <c r="C7101" t="s">
        <v>118</v>
      </c>
      <c r="D7101" t="s">
        <v>607</v>
      </c>
      <c r="E7101" t="s">
        <v>44</v>
      </c>
      <c r="F7101" t="s">
        <v>625</v>
      </c>
      <c r="G7101" t="s">
        <v>66</v>
      </c>
      <c r="I7101" t="s">
        <v>609</v>
      </c>
      <c r="K7101" s="34">
        <v>16010</v>
      </c>
      <c r="L7101" s="37">
        <f t="shared" si="504"/>
        <v>16</v>
      </c>
      <c r="M7101" s="34">
        <v>4154</v>
      </c>
      <c r="N7101" s="36">
        <f t="shared" si="505"/>
        <v>259.625</v>
      </c>
      <c r="O7101" s="34"/>
      <c r="P7101" s="34">
        <v>16010</v>
      </c>
      <c r="Q7101" s="37">
        <f t="shared" si="506"/>
        <v>16</v>
      </c>
      <c r="R7101" s="34">
        <v>4154</v>
      </c>
    </row>
    <row r="7102" spans="1:18" ht="14.25" thickBot="1">
      <c r="A7102" s="33" t="s">
        <v>606</v>
      </c>
      <c r="B7102" s="47">
        <v>40725</v>
      </c>
      <c r="C7102" t="s">
        <v>118</v>
      </c>
      <c r="D7102" t="s">
        <v>607</v>
      </c>
      <c r="E7102" t="s">
        <v>44</v>
      </c>
      <c r="F7102" t="s">
        <v>620</v>
      </c>
      <c r="G7102" t="s">
        <v>67</v>
      </c>
      <c r="I7102" t="s">
        <v>609</v>
      </c>
      <c r="K7102" s="34">
        <v>59112</v>
      </c>
      <c r="L7102" s="37">
        <f t="shared" si="504"/>
        <v>59</v>
      </c>
      <c r="M7102" s="34">
        <v>8576</v>
      </c>
      <c r="N7102" s="36">
        <f t="shared" si="505"/>
        <v>145.35593220338984</v>
      </c>
      <c r="O7102" s="34"/>
      <c r="P7102" s="34">
        <v>138530</v>
      </c>
      <c r="Q7102" s="37">
        <f t="shared" si="506"/>
        <v>139</v>
      </c>
      <c r="R7102" s="34">
        <v>19604</v>
      </c>
    </row>
    <row r="7103" spans="1:18" ht="14.25" thickBot="1">
      <c r="A7103" s="33" t="s">
        <v>606</v>
      </c>
      <c r="B7103" s="47">
        <v>40725</v>
      </c>
      <c r="C7103" t="s">
        <v>118</v>
      </c>
      <c r="D7103" t="s">
        <v>607</v>
      </c>
      <c r="E7103" t="s">
        <v>44</v>
      </c>
      <c r="F7103" t="s">
        <v>621</v>
      </c>
      <c r="G7103" t="s">
        <v>50</v>
      </c>
      <c r="I7103" t="s">
        <v>609</v>
      </c>
      <c r="K7103" s="34">
        <v>2790000</v>
      </c>
      <c r="L7103" s="37">
        <f t="shared" si="504"/>
        <v>2790</v>
      </c>
      <c r="M7103" s="34">
        <v>540923</v>
      </c>
      <c r="N7103" s="36">
        <f t="shared" si="505"/>
        <v>193.87921146953406</v>
      </c>
      <c r="O7103" s="34"/>
      <c r="P7103" s="34">
        <v>17970520</v>
      </c>
      <c r="Q7103" s="37">
        <f t="shared" si="506"/>
        <v>17971</v>
      </c>
      <c r="R7103" s="34">
        <v>3434602</v>
      </c>
    </row>
    <row r="7104" spans="1:18" ht="14.25" thickBot="1">
      <c r="A7104" s="33" t="s">
        <v>606</v>
      </c>
      <c r="B7104" s="47">
        <v>40725</v>
      </c>
      <c r="C7104" t="s">
        <v>118</v>
      </c>
      <c r="D7104" t="s">
        <v>622</v>
      </c>
      <c r="E7104" t="s">
        <v>45</v>
      </c>
      <c r="F7104" t="s">
        <v>608</v>
      </c>
      <c r="G7104" t="s">
        <v>61</v>
      </c>
      <c r="I7104" t="s">
        <v>609</v>
      </c>
      <c r="K7104" s="34">
        <v>598200</v>
      </c>
      <c r="L7104" s="37">
        <f t="shared" si="504"/>
        <v>598</v>
      </c>
      <c r="M7104" s="34">
        <v>74065</v>
      </c>
      <c r="N7104" s="36">
        <f t="shared" si="505"/>
        <v>123.85451505016722</v>
      </c>
      <c r="O7104" s="34"/>
      <c r="P7104" s="34">
        <v>1604238</v>
      </c>
      <c r="Q7104" s="37">
        <f t="shared" si="506"/>
        <v>1604</v>
      </c>
      <c r="R7104" s="34">
        <v>139554</v>
      </c>
    </row>
    <row r="7105" spans="1:18" ht="14.25" thickBot="1">
      <c r="A7105" s="33" t="s">
        <v>606</v>
      </c>
      <c r="B7105" s="47">
        <v>40725</v>
      </c>
      <c r="C7105" t="s">
        <v>118</v>
      </c>
      <c r="D7105" t="s">
        <v>622</v>
      </c>
      <c r="E7105" t="s">
        <v>45</v>
      </c>
      <c r="F7105" t="s">
        <v>636</v>
      </c>
      <c r="G7105" t="s">
        <v>104</v>
      </c>
      <c r="I7105" t="s">
        <v>609</v>
      </c>
      <c r="K7105" s="34" t="s">
        <v>11</v>
      </c>
      <c r="L7105" s="37" t="str">
        <f t="shared" si="504"/>
        <v/>
      </c>
      <c r="M7105" s="34" t="s">
        <v>11</v>
      </c>
      <c r="N7105" s="36" t="str">
        <f t="shared" si="505"/>
        <v/>
      </c>
      <c r="O7105" s="34"/>
      <c r="P7105" s="34">
        <v>1481430</v>
      </c>
      <c r="Q7105" s="37">
        <f t="shared" si="506"/>
        <v>1481</v>
      </c>
      <c r="R7105" s="34">
        <v>74055</v>
      </c>
    </row>
    <row r="7106" spans="1:18" ht="14.25" thickBot="1">
      <c r="A7106" s="33" t="s">
        <v>606</v>
      </c>
      <c r="B7106" s="47">
        <v>40725</v>
      </c>
      <c r="C7106" t="s">
        <v>118</v>
      </c>
      <c r="D7106" t="s">
        <v>622</v>
      </c>
      <c r="E7106" t="s">
        <v>45</v>
      </c>
      <c r="F7106" t="s">
        <v>610</v>
      </c>
      <c r="G7106" t="s">
        <v>48</v>
      </c>
      <c r="I7106" t="s">
        <v>609</v>
      </c>
      <c r="K7106" s="34">
        <v>229480</v>
      </c>
      <c r="L7106" s="37">
        <f t="shared" si="504"/>
        <v>229</v>
      </c>
      <c r="M7106" s="34">
        <v>36885</v>
      </c>
      <c r="N7106" s="36">
        <f t="shared" si="505"/>
        <v>161.06986899563319</v>
      </c>
      <c r="O7106" s="34"/>
      <c r="P7106" s="34">
        <v>2055059</v>
      </c>
      <c r="Q7106" s="37">
        <f t="shared" si="506"/>
        <v>2055</v>
      </c>
      <c r="R7106" s="34">
        <v>198401</v>
      </c>
    </row>
    <row r="7107" spans="1:18" ht="14.25" thickBot="1">
      <c r="A7107" s="33" t="s">
        <v>606</v>
      </c>
      <c r="B7107" s="47">
        <v>40725</v>
      </c>
      <c r="C7107" t="s">
        <v>118</v>
      </c>
      <c r="D7107" t="s">
        <v>622</v>
      </c>
      <c r="E7107" t="s">
        <v>45</v>
      </c>
      <c r="F7107" t="s">
        <v>643</v>
      </c>
      <c r="G7107" t="s">
        <v>157</v>
      </c>
      <c r="I7107" t="s">
        <v>609</v>
      </c>
      <c r="K7107" s="34" t="s">
        <v>11</v>
      </c>
      <c r="L7107" s="37" t="str">
        <f t="shared" si="504"/>
        <v/>
      </c>
      <c r="M7107" s="34" t="s">
        <v>11</v>
      </c>
      <c r="N7107" s="36" t="str">
        <f t="shared" si="505"/>
        <v/>
      </c>
      <c r="O7107" s="34"/>
      <c r="P7107" s="34">
        <v>3750</v>
      </c>
      <c r="Q7107" s="37">
        <f t="shared" si="506"/>
        <v>4</v>
      </c>
      <c r="R7107" s="34">
        <v>205</v>
      </c>
    </row>
    <row r="7108" spans="1:18" ht="14.25" thickBot="1">
      <c r="A7108" s="33" t="s">
        <v>606</v>
      </c>
      <c r="B7108" s="47">
        <v>40725</v>
      </c>
      <c r="C7108" t="s">
        <v>118</v>
      </c>
      <c r="D7108" t="s">
        <v>622</v>
      </c>
      <c r="E7108" t="s">
        <v>45</v>
      </c>
      <c r="F7108" t="s">
        <v>614</v>
      </c>
      <c r="G7108" t="s">
        <v>53</v>
      </c>
      <c r="I7108" t="s">
        <v>609</v>
      </c>
      <c r="K7108" s="34" t="s">
        <v>11</v>
      </c>
      <c r="L7108" s="37" t="str">
        <f t="shared" si="504"/>
        <v/>
      </c>
      <c r="M7108" s="34" t="s">
        <v>11</v>
      </c>
      <c r="N7108" s="36" t="str">
        <f t="shared" si="505"/>
        <v/>
      </c>
      <c r="O7108" s="34"/>
      <c r="P7108" s="34">
        <v>29142</v>
      </c>
      <c r="Q7108" s="37">
        <f t="shared" si="506"/>
        <v>29</v>
      </c>
      <c r="R7108" s="34">
        <v>6057</v>
      </c>
    </row>
    <row r="7109" spans="1:18" ht="14.25" thickBot="1">
      <c r="A7109" s="33" t="s">
        <v>606</v>
      </c>
      <c r="B7109" s="47">
        <v>40725</v>
      </c>
      <c r="C7109" t="s">
        <v>118</v>
      </c>
      <c r="D7109" t="s">
        <v>622</v>
      </c>
      <c r="E7109" t="s">
        <v>45</v>
      </c>
      <c r="F7109" t="s">
        <v>624</v>
      </c>
      <c r="G7109" t="s">
        <v>63</v>
      </c>
      <c r="I7109" t="s">
        <v>609</v>
      </c>
      <c r="K7109" s="34" t="s">
        <v>11</v>
      </c>
      <c r="L7109" s="37" t="str">
        <f t="shared" si="504"/>
        <v/>
      </c>
      <c r="M7109" s="34" t="s">
        <v>11</v>
      </c>
      <c r="N7109" s="36" t="str">
        <f t="shared" si="505"/>
        <v/>
      </c>
      <c r="O7109" s="34"/>
      <c r="P7109" s="34">
        <v>11370</v>
      </c>
      <c r="Q7109" s="37">
        <f t="shared" si="506"/>
        <v>11</v>
      </c>
      <c r="R7109" s="34">
        <v>949</v>
      </c>
    </row>
    <row r="7110" spans="1:18" ht="14.25" thickBot="1">
      <c r="A7110" s="33" t="s">
        <v>606</v>
      </c>
      <c r="B7110" s="47">
        <v>40725</v>
      </c>
      <c r="C7110" t="s">
        <v>118</v>
      </c>
      <c r="D7110" t="s">
        <v>622</v>
      </c>
      <c r="E7110" t="s">
        <v>45</v>
      </c>
      <c r="F7110" t="s">
        <v>635</v>
      </c>
      <c r="G7110" t="s">
        <v>65</v>
      </c>
      <c r="I7110" t="s">
        <v>609</v>
      </c>
      <c r="K7110" s="34" t="s">
        <v>11</v>
      </c>
      <c r="L7110" s="37" t="str">
        <f t="shared" si="504"/>
        <v/>
      </c>
      <c r="M7110" s="34" t="s">
        <v>11</v>
      </c>
      <c r="N7110" s="36" t="str">
        <f t="shared" si="505"/>
        <v/>
      </c>
      <c r="O7110" s="34"/>
      <c r="P7110" s="34">
        <v>165000</v>
      </c>
      <c r="Q7110" s="37">
        <f t="shared" si="506"/>
        <v>165</v>
      </c>
      <c r="R7110" s="34">
        <v>34107</v>
      </c>
    </row>
    <row r="7111" spans="1:18" ht="14.25" thickBot="1">
      <c r="A7111" s="33" t="s">
        <v>606</v>
      </c>
      <c r="B7111" s="47">
        <v>40725</v>
      </c>
      <c r="C7111" t="s">
        <v>118</v>
      </c>
      <c r="D7111" t="s">
        <v>622</v>
      </c>
      <c r="E7111" t="s">
        <v>45</v>
      </c>
      <c r="F7111" t="s">
        <v>616</v>
      </c>
      <c r="G7111" t="s">
        <v>60</v>
      </c>
      <c r="I7111" t="s">
        <v>609</v>
      </c>
      <c r="K7111" s="34" t="s">
        <v>11</v>
      </c>
      <c r="L7111" s="37" t="str">
        <f t="shared" si="504"/>
        <v/>
      </c>
      <c r="M7111" s="34" t="s">
        <v>11</v>
      </c>
      <c r="N7111" s="36" t="str">
        <f t="shared" si="505"/>
        <v/>
      </c>
      <c r="O7111" s="34"/>
      <c r="P7111" s="34">
        <v>135225</v>
      </c>
      <c r="Q7111" s="37">
        <f t="shared" si="506"/>
        <v>135</v>
      </c>
      <c r="R7111" s="34">
        <v>60604</v>
      </c>
    </row>
    <row r="7112" spans="1:18" ht="14.25" thickBot="1">
      <c r="A7112" s="33" t="s">
        <v>606</v>
      </c>
      <c r="B7112" s="47">
        <v>40725</v>
      </c>
      <c r="C7112" t="s">
        <v>118</v>
      </c>
      <c r="D7112" t="s">
        <v>622</v>
      </c>
      <c r="E7112" t="s">
        <v>45</v>
      </c>
      <c r="F7112" t="s">
        <v>617</v>
      </c>
      <c r="G7112" t="s">
        <v>64</v>
      </c>
      <c r="I7112" t="s">
        <v>609</v>
      </c>
      <c r="K7112" s="34" t="s">
        <v>11</v>
      </c>
      <c r="L7112" s="37" t="str">
        <f t="shared" si="504"/>
        <v/>
      </c>
      <c r="M7112" s="34" t="s">
        <v>11</v>
      </c>
      <c r="N7112" s="36" t="str">
        <f t="shared" si="505"/>
        <v/>
      </c>
      <c r="O7112" s="34"/>
      <c r="P7112" s="34">
        <v>93836</v>
      </c>
      <c r="Q7112" s="37">
        <f t="shared" si="506"/>
        <v>94</v>
      </c>
      <c r="R7112" s="34">
        <v>6754</v>
      </c>
    </row>
    <row r="7113" spans="1:18" ht="14.25" thickBot="1">
      <c r="A7113" s="33" t="s">
        <v>606</v>
      </c>
      <c r="B7113" s="47">
        <v>40725</v>
      </c>
      <c r="C7113" t="s">
        <v>118</v>
      </c>
      <c r="D7113" t="s">
        <v>622</v>
      </c>
      <c r="E7113" t="s">
        <v>45</v>
      </c>
      <c r="F7113" t="s">
        <v>625</v>
      </c>
      <c r="G7113" t="s">
        <v>66</v>
      </c>
      <c r="I7113" t="s">
        <v>609</v>
      </c>
      <c r="K7113" s="34">
        <v>1294940</v>
      </c>
      <c r="L7113" s="37">
        <f t="shared" si="504"/>
        <v>1295</v>
      </c>
      <c r="M7113" s="34">
        <v>85949</v>
      </c>
      <c r="N7113" s="36">
        <f t="shared" si="505"/>
        <v>66.369884169884173</v>
      </c>
      <c r="O7113" s="34"/>
      <c r="P7113" s="34">
        <v>3062405</v>
      </c>
      <c r="Q7113" s="37">
        <f t="shared" si="506"/>
        <v>3062</v>
      </c>
      <c r="R7113" s="34">
        <v>249862</v>
      </c>
    </row>
    <row r="7114" spans="1:18" ht="14.25" thickBot="1">
      <c r="A7114" s="33" t="s">
        <v>606</v>
      </c>
      <c r="B7114" s="47">
        <v>40725</v>
      </c>
      <c r="C7114" t="s">
        <v>118</v>
      </c>
      <c r="D7114" t="s">
        <v>622</v>
      </c>
      <c r="E7114" t="s">
        <v>45</v>
      </c>
      <c r="F7114" t="s">
        <v>618</v>
      </c>
      <c r="G7114" t="s">
        <v>47</v>
      </c>
      <c r="I7114" t="s">
        <v>609</v>
      </c>
      <c r="K7114" s="34" t="s">
        <v>11</v>
      </c>
      <c r="L7114" s="37" t="str">
        <f t="shared" si="504"/>
        <v/>
      </c>
      <c r="M7114" s="34" t="s">
        <v>11</v>
      </c>
      <c r="N7114" s="36" t="str">
        <f t="shared" si="505"/>
        <v/>
      </c>
      <c r="O7114" s="34"/>
      <c r="P7114" s="34">
        <v>696000</v>
      </c>
      <c r="Q7114" s="37">
        <f t="shared" si="506"/>
        <v>696</v>
      </c>
      <c r="R7114" s="34">
        <v>32139</v>
      </c>
    </row>
    <row r="7115" spans="1:18" ht="14.25" thickBot="1">
      <c r="A7115" s="33" t="s">
        <v>606</v>
      </c>
      <c r="B7115" s="47">
        <v>40725</v>
      </c>
      <c r="C7115" t="s">
        <v>118</v>
      </c>
      <c r="D7115" t="s">
        <v>622</v>
      </c>
      <c r="E7115" t="s">
        <v>45</v>
      </c>
      <c r="F7115" t="s">
        <v>645</v>
      </c>
      <c r="G7115" t="s">
        <v>304</v>
      </c>
      <c r="I7115" t="s">
        <v>609</v>
      </c>
      <c r="K7115" s="34">
        <v>21029</v>
      </c>
      <c r="L7115" s="37">
        <f t="shared" si="504"/>
        <v>21</v>
      </c>
      <c r="M7115" s="34">
        <v>4419</v>
      </c>
      <c r="N7115" s="36">
        <f t="shared" si="505"/>
        <v>210.42857142857142</v>
      </c>
      <c r="O7115" s="34"/>
      <c r="P7115" s="34">
        <v>64317</v>
      </c>
      <c r="Q7115" s="37">
        <f t="shared" si="506"/>
        <v>64</v>
      </c>
      <c r="R7115" s="34">
        <v>13474</v>
      </c>
    </row>
    <row r="7116" spans="1:18" ht="14.25" thickBot="1">
      <c r="A7116" s="33" t="s">
        <v>606</v>
      </c>
      <c r="B7116" s="47">
        <v>40725</v>
      </c>
      <c r="C7116" t="s">
        <v>118</v>
      </c>
      <c r="D7116" t="s">
        <v>622</v>
      </c>
      <c r="E7116" t="s">
        <v>45</v>
      </c>
      <c r="F7116" t="s">
        <v>621</v>
      </c>
      <c r="G7116" t="s">
        <v>50</v>
      </c>
      <c r="I7116" t="s">
        <v>609</v>
      </c>
      <c r="K7116" s="34" t="s">
        <v>11</v>
      </c>
      <c r="L7116" s="37" t="str">
        <f t="shared" si="504"/>
        <v/>
      </c>
      <c r="M7116" s="34" t="s">
        <v>11</v>
      </c>
      <c r="N7116" s="36" t="str">
        <f t="shared" si="505"/>
        <v/>
      </c>
      <c r="O7116" s="34"/>
      <c r="P7116" s="34">
        <v>160000</v>
      </c>
      <c r="Q7116" s="37">
        <f t="shared" si="506"/>
        <v>160</v>
      </c>
      <c r="R7116" s="34">
        <v>9284</v>
      </c>
    </row>
    <row r="7117" spans="1:18" ht="14.25" thickBot="1">
      <c r="A7117" s="33" t="s">
        <v>606</v>
      </c>
      <c r="B7117" s="47">
        <v>40725</v>
      </c>
      <c r="C7117" t="s">
        <v>118</v>
      </c>
      <c r="D7117" t="s">
        <v>622</v>
      </c>
      <c r="E7117" t="s">
        <v>45</v>
      </c>
      <c r="F7117" t="s">
        <v>626</v>
      </c>
      <c r="G7117" t="s">
        <v>62</v>
      </c>
      <c r="I7117" t="s">
        <v>609</v>
      </c>
      <c r="K7117" s="34" t="s">
        <v>11</v>
      </c>
      <c r="L7117" s="37" t="str">
        <f t="shared" si="504"/>
        <v/>
      </c>
      <c r="M7117" s="34" t="s">
        <v>11</v>
      </c>
      <c r="N7117" s="36" t="str">
        <f t="shared" si="505"/>
        <v/>
      </c>
      <c r="O7117" s="34"/>
      <c r="P7117" s="34">
        <v>19500</v>
      </c>
      <c r="Q7117" s="37">
        <f t="shared" si="506"/>
        <v>20</v>
      </c>
      <c r="R7117" s="34">
        <v>1867</v>
      </c>
    </row>
    <row r="7118" spans="1:18" ht="14.25" thickBot="1">
      <c r="A7118" s="33" t="s">
        <v>606</v>
      </c>
      <c r="B7118" s="47">
        <v>40725</v>
      </c>
      <c r="C7118" t="s">
        <v>118</v>
      </c>
      <c r="D7118" t="s">
        <v>622</v>
      </c>
      <c r="E7118" t="s">
        <v>45</v>
      </c>
      <c r="F7118" t="s">
        <v>646</v>
      </c>
      <c r="G7118" t="s">
        <v>74</v>
      </c>
      <c r="I7118" t="s">
        <v>609</v>
      </c>
      <c r="K7118" s="34" t="s">
        <v>11</v>
      </c>
      <c r="L7118" s="37" t="str">
        <f t="shared" si="504"/>
        <v/>
      </c>
      <c r="M7118" s="34" t="s">
        <v>11</v>
      </c>
      <c r="N7118" s="36" t="str">
        <f t="shared" si="505"/>
        <v/>
      </c>
      <c r="O7118" s="34"/>
      <c r="P7118" s="34">
        <v>11332</v>
      </c>
      <c r="Q7118" s="37">
        <f t="shared" si="506"/>
        <v>11</v>
      </c>
      <c r="R7118" s="34">
        <v>2395</v>
      </c>
    </row>
    <row r="7119" spans="1:18" ht="14.25" thickBot="1">
      <c r="A7119" s="33" t="s">
        <v>606</v>
      </c>
      <c r="B7119" s="47">
        <v>40725</v>
      </c>
      <c r="C7119" t="s">
        <v>118</v>
      </c>
      <c r="D7119" t="s">
        <v>622</v>
      </c>
      <c r="E7119" t="s">
        <v>45</v>
      </c>
      <c r="F7119" t="s">
        <v>647</v>
      </c>
      <c r="G7119" t="s">
        <v>382</v>
      </c>
      <c r="I7119" t="s">
        <v>609</v>
      </c>
      <c r="K7119" s="34" t="s">
        <v>11</v>
      </c>
      <c r="L7119" s="37" t="str">
        <f t="shared" si="504"/>
        <v/>
      </c>
      <c r="M7119" s="34" t="s">
        <v>11</v>
      </c>
      <c r="N7119" s="36" t="str">
        <f t="shared" si="505"/>
        <v/>
      </c>
      <c r="O7119" s="34"/>
      <c r="P7119" s="34">
        <v>10000</v>
      </c>
      <c r="Q7119" s="37">
        <f t="shared" si="506"/>
        <v>10</v>
      </c>
      <c r="R7119" s="34">
        <v>600</v>
      </c>
    </row>
    <row r="7120" spans="1:18" ht="14.25" thickBot="1">
      <c r="A7120" s="33" t="s">
        <v>606</v>
      </c>
      <c r="B7120" s="47">
        <v>40725</v>
      </c>
      <c r="C7120" t="s">
        <v>118</v>
      </c>
      <c r="D7120" t="s">
        <v>622</v>
      </c>
      <c r="E7120" t="s">
        <v>45</v>
      </c>
      <c r="F7120" t="s">
        <v>627</v>
      </c>
      <c r="G7120" t="s">
        <v>59</v>
      </c>
      <c r="I7120" t="s">
        <v>609</v>
      </c>
      <c r="K7120" s="34" t="s">
        <v>11</v>
      </c>
      <c r="L7120" s="37" t="str">
        <f t="shared" si="504"/>
        <v/>
      </c>
      <c r="M7120" s="34" t="s">
        <v>11</v>
      </c>
      <c r="N7120" s="36" t="str">
        <f t="shared" si="505"/>
        <v/>
      </c>
      <c r="O7120" s="34"/>
      <c r="P7120" s="34">
        <v>116130</v>
      </c>
      <c r="Q7120" s="37">
        <f t="shared" si="506"/>
        <v>116</v>
      </c>
      <c r="R7120" s="34">
        <v>6967</v>
      </c>
    </row>
    <row r="7121" spans="1:18" ht="14.25" thickBot="1">
      <c r="A7121" s="33" t="s">
        <v>606</v>
      </c>
      <c r="B7121" s="47">
        <v>40725</v>
      </c>
      <c r="C7121" t="s">
        <v>118</v>
      </c>
      <c r="D7121" t="s">
        <v>622</v>
      </c>
      <c r="E7121" t="s">
        <v>45</v>
      </c>
      <c r="F7121" t="s">
        <v>648</v>
      </c>
      <c r="G7121" t="s">
        <v>649</v>
      </c>
      <c r="I7121" t="s">
        <v>609</v>
      </c>
      <c r="K7121" s="34" t="s">
        <v>11</v>
      </c>
      <c r="L7121" s="37" t="str">
        <f t="shared" si="504"/>
        <v/>
      </c>
      <c r="M7121" s="34" t="s">
        <v>11</v>
      </c>
      <c r="N7121" s="36" t="str">
        <f t="shared" si="505"/>
        <v/>
      </c>
      <c r="O7121" s="34"/>
      <c r="P7121" s="34">
        <v>412209</v>
      </c>
      <c r="Q7121" s="37">
        <f t="shared" si="506"/>
        <v>412</v>
      </c>
      <c r="R7121" s="34">
        <v>31574</v>
      </c>
    </row>
    <row r="7122" spans="1:18" ht="14.25" thickBot="1">
      <c r="A7122" s="33" t="s">
        <v>606</v>
      </c>
      <c r="B7122" s="47">
        <v>40725</v>
      </c>
      <c r="C7122" t="s">
        <v>118</v>
      </c>
      <c r="D7122" t="s">
        <v>628</v>
      </c>
      <c r="E7122" t="s">
        <v>43</v>
      </c>
      <c r="F7122" t="s">
        <v>608</v>
      </c>
      <c r="G7122" t="s">
        <v>61</v>
      </c>
      <c r="I7122" t="s">
        <v>609</v>
      </c>
      <c r="K7122" s="34">
        <v>299890</v>
      </c>
      <c r="L7122" s="37">
        <f t="shared" si="504"/>
        <v>300</v>
      </c>
      <c r="M7122" s="34">
        <v>44821</v>
      </c>
      <c r="N7122" s="36">
        <f t="shared" si="505"/>
        <v>149.40333333333334</v>
      </c>
      <c r="O7122" s="34"/>
      <c r="P7122" s="34">
        <v>399760</v>
      </c>
      <c r="Q7122" s="37">
        <f t="shared" si="506"/>
        <v>400</v>
      </c>
      <c r="R7122" s="34">
        <v>64980</v>
      </c>
    </row>
    <row r="7123" spans="1:18" ht="14.25" thickBot="1">
      <c r="A7123" s="33" t="s">
        <v>606</v>
      </c>
      <c r="B7123" s="47">
        <v>40725</v>
      </c>
      <c r="C7123" t="s">
        <v>118</v>
      </c>
      <c r="D7123" t="s">
        <v>628</v>
      </c>
      <c r="E7123" t="s">
        <v>43</v>
      </c>
      <c r="F7123" t="s">
        <v>612</v>
      </c>
      <c r="G7123" t="s">
        <v>57</v>
      </c>
      <c r="I7123" t="s">
        <v>609</v>
      </c>
      <c r="K7123" s="34" t="s">
        <v>11</v>
      </c>
      <c r="L7123" s="37" t="str">
        <f t="shared" si="504"/>
        <v/>
      </c>
      <c r="M7123" s="34" t="s">
        <v>11</v>
      </c>
      <c r="N7123" s="36" t="str">
        <f t="shared" si="505"/>
        <v/>
      </c>
      <c r="O7123" s="34"/>
      <c r="P7123" s="34">
        <v>3644960</v>
      </c>
      <c r="Q7123" s="37">
        <f t="shared" si="506"/>
        <v>3645</v>
      </c>
      <c r="R7123" s="34">
        <v>773693</v>
      </c>
    </row>
    <row r="7124" spans="1:18" ht="14.25" thickBot="1">
      <c r="A7124" s="33" t="s">
        <v>606</v>
      </c>
      <c r="B7124" s="47">
        <v>40725</v>
      </c>
      <c r="C7124" t="s">
        <v>118</v>
      </c>
      <c r="D7124" t="s">
        <v>628</v>
      </c>
      <c r="E7124" t="s">
        <v>43</v>
      </c>
      <c r="F7124" t="s">
        <v>614</v>
      </c>
      <c r="G7124" t="s">
        <v>53</v>
      </c>
      <c r="I7124" t="s">
        <v>609</v>
      </c>
      <c r="K7124" s="34" t="s">
        <v>11</v>
      </c>
      <c r="L7124" s="37" t="str">
        <f t="shared" si="504"/>
        <v/>
      </c>
      <c r="M7124" s="34" t="s">
        <v>11</v>
      </c>
      <c r="N7124" s="36" t="str">
        <f t="shared" si="505"/>
        <v/>
      </c>
      <c r="O7124" s="34"/>
      <c r="P7124" s="34">
        <v>81327</v>
      </c>
      <c r="Q7124" s="37">
        <f t="shared" si="506"/>
        <v>81</v>
      </c>
      <c r="R7124" s="34">
        <v>17746</v>
      </c>
    </row>
    <row r="7125" spans="1:18" ht="14.25" thickBot="1">
      <c r="A7125" s="33" t="s">
        <v>606</v>
      </c>
      <c r="B7125" s="47">
        <v>40725</v>
      </c>
      <c r="C7125" t="s">
        <v>118</v>
      </c>
      <c r="D7125" t="s">
        <v>628</v>
      </c>
      <c r="E7125" t="s">
        <v>43</v>
      </c>
      <c r="F7125" t="s">
        <v>616</v>
      </c>
      <c r="G7125" t="s">
        <v>60</v>
      </c>
      <c r="I7125" t="s">
        <v>609</v>
      </c>
      <c r="K7125" s="34" t="s">
        <v>11</v>
      </c>
      <c r="L7125" s="37" t="str">
        <f t="shared" si="504"/>
        <v/>
      </c>
      <c r="M7125" s="34" t="s">
        <v>11</v>
      </c>
      <c r="N7125" s="36" t="str">
        <f t="shared" si="505"/>
        <v/>
      </c>
      <c r="O7125" s="34"/>
      <c r="P7125" s="34">
        <v>143188</v>
      </c>
      <c r="Q7125" s="37">
        <f t="shared" si="506"/>
        <v>143</v>
      </c>
      <c r="R7125" s="34">
        <v>36367</v>
      </c>
    </row>
    <row r="7126" spans="1:18" ht="14.25" thickBot="1">
      <c r="A7126" s="33" t="s">
        <v>606</v>
      </c>
      <c r="B7126" s="47">
        <v>40725</v>
      </c>
      <c r="C7126" t="s">
        <v>118</v>
      </c>
      <c r="D7126" t="s">
        <v>631</v>
      </c>
      <c r="E7126" t="s">
        <v>42</v>
      </c>
      <c r="F7126" t="s">
        <v>610</v>
      </c>
      <c r="G7126" t="s">
        <v>48</v>
      </c>
      <c r="I7126" t="s">
        <v>609</v>
      </c>
      <c r="K7126" s="34">
        <v>34995</v>
      </c>
      <c r="L7126" s="37">
        <f t="shared" si="504"/>
        <v>35</v>
      </c>
      <c r="M7126" s="34">
        <v>3259</v>
      </c>
      <c r="N7126" s="36">
        <f t="shared" si="505"/>
        <v>93.114285714285714</v>
      </c>
      <c r="O7126" s="34"/>
      <c r="P7126" s="34">
        <v>772828</v>
      </c>
      <c r="Q7126" s="37">
        <f t="shared" si="506"/>
        <v>773</v>
      </c>
      <c r="R7126" s="34">
        <v>108876</v>
      </c>
    </row>
    <row r="7127" spans="1:18" ht="14.25" thickBot="1">
      <c r="A7127" s="33" t="s">
        <v>606</v>
      </c>
      <c r="B7127" s="47">
        <v>40725</v>
      </c>
      <c r="C7127" t="s">
        <v>118</v>
      </c>
      <c r="D7127" t="s">
        <v>631</v>
      </c>
      <c r="E7127" t="s">
        <v>42</v>
      </c>
      <c r="F7127" t="s">
        <v>614</v>
      </c>
      <c r="G7127" t="s">
        <v>53</v>
      </c>
      <c r="I7127" t="s">
        <v>609</v>
      </c>
      <c r="K7127" s="34" t="s">
        <v>11</v>
      </c>
      <c r="L7127" s="37" t="str">
        <f t="shared" si="504"/>
        <v/>
      </c>
      <c r="M7127" s="34" t="s">
        <v>11</v>
      </c>
      <c r="N7127" s="36" t="str">
        <f t="shared" si="505"/>
        <v/>
      </c>
      <c r="O7127" s="34"/>
      <c r="P7127" s="34">
        <v>10462</v>
      </c>
      <c r="Q7127" s="37">
        <f t="shared" si="506"/>
        <v>10</v>
      </c>
      <c r="R7127" s="34">
        <v>627</v>
      </c>
    </row>
    <row r="7128" spans="1:18" ht="14.25" thickBot="1">
      <c r="A7128" s="33" t="s">
        <v>606</v>
      </c>
      <c r="B7128" s="47">
        <v>40725</v>
      </c>
      <c r="C7128" t="s">
        <v>118</v>
      </c>
      <c r="D7128" t="s">
        <v>631</v>
      </c>
      <c r="E7128" t="s">
        <v>42</v>
      </c>
      <c r="F7128" t="s">
        <v>616</v>
      </c>
      <c r="G7128" t="s">
        <v>60</v>
      </c>
      <c r="I7128" t="s">
        <v>609</v>
      </c>
      <c r="K7128" s="34" t="s">
        <v>11</v>
      </c>
      <c r="L7128" s="37" t="str">
        <f t="shared" si="504"/>
        <v/>
      </c>
      <c r="M7128" s="34" t="s">
        <v>11</v>
      </c>
      <c r="N7128" s="36" t="str">
        <f t="shared" si="505"/>
        <v/>
      </c>
      <c r="O7128" s="34"/>
      <c r="P7128" s="34">
        <v>38725</v>
      </c>
      <c r="Q7128" s="37">
        <f t="shared" si="506"/>
        <v>39</v>
      </c>
      <c r="R7128" s="34">
        <v>9146</v>
      </c>
    </row>
    <row r="7129" spans="1:18" ht="14.25" thickBot="1">
      <c r="A7129" s="33" t="s">
        <v>606</v>
      </c>
      <c r="B7129" s="47">
        <v>40725</v>
      </c>
      <c r="C7129" t="s">
        <v>118</v>
      </c>
      <c r="D7129" t="s">
        <v>631</v>
      </c>
      <c r="E7129" t="s">
        <v>42</v>
      </c>
      <c r="F7129" t="s">
        <v>617</v>
      </c>
      <c r="G7129" t="s">
        <v>64</v>
      </c>
      <c r="I7129" t="s">
        <v>609</v>
      </c>
      <c r="K7129" s="34" t="s">
        <v>11</v>
      </c>
      <c r="L7129" s="37" t="str">
        <f t="shared" si="504"/>
        <v/>
      </c>
      <c r="M7129" s="34" t="s">
        <v>11</v>
      </c>
      <c r="N7129" s="36" t="str">
        <f t="shared" si="505"/>
        <v/>
      </c>
      <c r="O7129" s="34"/>
      <c r="P7129" s="34">
        <v>30545</v>
      </c>
      <c r="Q7129" s="37">
        <f t="shared" si="506"/>
        <v>31</v>
      </c>
      <c r="R7129" s="34">
        <v>1703</v>
      </c>
    </row>
    <row r="7130" spans="1:18" ht="14.25" thickBot="1">
      <c r="A7130" s="33" t="s">
        <v>606</v>
      </c>
      <c r="B7130" s="47">
        <v>40725</v>
      </c>
      <c r="C7130" t="s">
        <v>118</v>
      </c>
      <c r="D7130" t="s">
        <v>631</v>
      </c>
      <c r="E7130" t="s">
        <v>42</v>
      </c>
      <c r="F7130" t="s">
        <v>625</v>
      </c>
      <c r="G7130" t="s">
        <v>66</v>
      </c>
      <c r="I7130" t="s">
        <v>609</v>
      </c>
      <c r="K7130" s="34">
        <v>76984</v>
      </c>
      <c r="L7130" s="37">
        <f t="shared" si="504"/>
        <v>77</v>
      </c>
      <c r="M7130" s="34">
        <v>12176</v>
      </c>
      <c r="N7130" s="36">
        <f t="shared" si="505"/>
        <v>158.12987012987014</v>
      </c>
      <c r="O7130" s="34"/>
      <c r="P7130" s="34">
        <v>139863</v>
      </c>
      <c r="Q7130" s="37">
        <f t="shared" si="506"/>
        <v>140</v>
      </c>
      <c r="R7130" s="34">
        <v>25382</v>
      </c>
    </row>
    <row r="7131" spans="1:18" ht="14.25" thickBot="1">
      <c r="A7131" s="33" t="s">
        <v>606</v>
      </c>
      <c r="B7131" s="47">
        <v>40725</v>
      </c>
      <c r="C7131" t="s">
        <v>118</v>
      </c>
      <c r="D7131" t="s">
        <v>631</v>
      </c>
      <c r="E7131" t="s">
        <v>42</v>
      </c>
      <c r="F7131" t="s">
        <v>621</v>
      </c>
      <c r="G7131" t="s">
        <v>50</v>
      </c>
      <c r="I7131" t="s">
        <v>609</v>
      </c>
      <c r="K7131" s="34" t="s">
        <v>11</v>
      </c>
      <c r="L7131" s="37" t="str">
        <f t="shared" si="504"/>
        <v/>
      </c>
      <c r="M7131" s="34" t="s">
        <v>11</v>
      </c>
      <c r="N7131" s="36" t="str">
        <f t="shared" si="505"/>
        <v/>
      </c>
      <c r="O7131" s="34"/>
      <c r="P7131" s="34">
        <v>1907</v>
      </c>
      <c r="Q7131" s="37">
        <f t="shared" si="506"/>
        <v>2</v>
      </c>
      <c r="R7131" s="34">
        <v>287</v>
      </c>
    </row>
    <row r="7132" spans="1:18" ht="14.25" thickBot="1">
      <c r="A7132" s="33" t="s">
        <v>606</v>
      </c>
      <c r="B7132" s="47">
        <v>40725</v>
      </c>
      <c r="C7132" t="s">
        <v>118</v>
      </c>
      <c r="D7132" t="s">
        <v>631</v>
      </c>
      <c r="E7132" t="s">
        <v>42</v>
      </c>
      <c r="F7132" t="s">
        <v>626</v>
      </c>
      <c r="G7132" t="s">
        <v>62</v>
      </c>
      <c r="I7132" t="s">
        <v>609</v>
      </c>
      <c r="K7132" s="34">
        <v>4000</v>
      </c>
      <c r="L7132" s="37">
        <f t="shared" si="504"/>
        <v>4</v>
      </c>
      <c r="M7132" s="34">
        <v>269</v>
      </c>
      <c r="N7132" s="36">
        <f t="shared" si="505"/>
        <v>67.25</v>
      </c>
      <c r="O7132" s="34"/>
      <c r="P7132" s="34">
        <v>40500</v>
      </c>
      <c r="Q7132" s="37">
        <f t="shared" si="506"/>
        <v>41</v>
      </c>
      <c r="R7132" s="34">
        <v>3174</v>
      </c>
    </row>
    <row r="7133" spans="1:18" ht="14.25" thickBot="1">
      <c r="A7133" s="33" t="s">
        <v>606</v>
      </c>
      <c r="B7133" s="47">
        <v>40725</v>
      </c>
      <c r="C7133" t="s">
        <v>118</v>
      </c>
      <c r="D7133" t="s">
        <v>631</v>
      </c>
      <c r="E7133" t="s">
        <v>42</v>
      </c>
      <c r="F7133" t="s">
        <v>630</v>
      </c>
      <c r="G7133" t="s">
        <v>49</v>
      </c>
      <c r="I7133" t="s">
        <v>609</v>
      </c>
      <c r="K7133" s="34">
        <v>10000</v>
      </c>
      <c r="L7133" s="37">
        <f t="shared" si="504"/>
        <v>10</v>
      </c>
      <c r="M7133" s="34">
        <v>2082</v>
      </c>
      <c r="N7133" s="36">
        <f t="shared" si="505"/>
        <v>208.2</v>
      </c>
      <c r="O7133" s="34"/>
      <c r="P7133" s="34">
        <v>165000</v>
      </c>
      <c r="Q7133" s="37">
        <f t="shared" si="506"/>
        <v>165</v>
      </c>
      <c r="R7133" s="34">
        <v>30641</v>
      </c>
    </row>
    <row r="7134" spans="1:18" ht="14.25" thickBot="1">
      <c r="A7134" s="33" t="s">
        <v>606</v>
      </c>
      <c r="B7134" s="47">
        <v>40725</v>
      </c>
      <c r="C7134" t="s">
        <v>118</v>
      </c>
      <c r="D7134" t="s">
        <v>632</v>
      </c>
      <c r="E7134" t="s">
        <v>39</v>
      </c>
      <c r="F7134" t="s">
        <v>623</v>
      </c>
      <c r="G7134" t="s">
        <v>56</v>
      </c>
      <c r="I7134" t="s">
        <v>609</v>
      </c>
      <c r="K7134" s="34" t="s">
        <v>11</v>
      </c>
      <c r="L7134" s="37" t="str">
        <f t="shared" si="504"/>
        <v/>
      </c>
      <c r="M7134" s="34" t="s">
        <v>11</v>
      </c>
      <c r="N7134" s="36" t="str">
        <f t="shared" si="505"/>
        <v/>
      </c>
      <c r="O7134" s="34"/>
      <c r="P7134" s="34">
        <v>18491</v>
      </c>
      <c r="Q7134" s="37">
        <f t="shared" si="506"/>
        <v>18</v>
      </c>
      <c r="R7134" s="34">
        <v>1783</v>
      </c>
    </row>
    <row r="7135" spans="1:18" ht="14.25" thickBot="1">
      <c r="A7135" s="33" t="s">
        <v>606</v>
      </c>
      <c r="B7135" s="47">
        <v>40725</v>
      </c>
      <c r="C7135" t="s">
        <v>118</v>
      </c>
      <c r="D7135" t="s">
        <v>632</v>
      </c>
      <c r="E7135" t="s">
        <v>39</v>
      </c>
      <c r="F7135" t="s">
        <v>614</v>
      </c>
      <c r="G7135" t="s">
        <v>53</v>
      </c>
      <c r="I7135" t="s">
        <v>609</v>
      </c>
      <c r="K7135" s="34">
        <v>24107</v>
      </c>
      <c r="L7135" s="37">
        <f t="shared" si="504"/>
        <v>24</v>
      </c>
      <c r="M7135" s="34">
        <v>4186</v>
      </c>
      <c r="N7135" s="36">
        <f t="shared" si="505"/>
        <v>174.41666666666666</v>
      </c>
      <c r="O7135" s="34"/>
      <c r="P7135" s="34">
        <v>151570</v>
      </c>
      <c r="Q7135" s="37">
        <f t="shared" si="506"/>
        <v>152</v>
      </c>
      <c r="R7135" s="34">
        <v>31487</v>
      </c>
    </row>
    <row r="7136" spans="1:18" ht="14.25" thickBot="1">
      <c r="A7136" s="33" t="s">
        <v>606</v>
      </c>
      <c r="B7136" s="47">
        <v>40725</v>
      </c>
      <c r="C7136" t="s">
        <v>118</v>
      </c>
      <c r="D7136" t="s">
        <v>633</v>
      </c>
      <c r="E7136" t="s">
        <v>35</v>
      </c>
      <c r="F7136" t="s">
        <v>610</v>
      </c>
      <c r="G7136" t="s">
        <v>48</v>
      </c>
      <c r="I7136" t="s">
        <v>609</v>
      </c>
      <c r="K7136" s="34" t="s">
        <v>11</v>
      </c>
      <c r="L7136" s="37" t="str">
        <f t="shared" si="504"/>
        <v/>
      </c>
      <c r="M7136" s="34" t="s">
        <v>11</v>
      </c>
      <c r="N7136" s="36" t="str">
        <f t="shared" si="505"/>
        <v/>
      </c>
      <c r="O7136" s="34"/>
      <c r="P7136" s="34">
        <v>12296</v>
      </c>
      <c r="Q7136" s="37">
        <f t="shared" si="506"/>
        <v>12</v>
      </c>
      <c r="R7136" s="34">
        <v>1337</v>
      </c>
    </row>
    <row r="7137" spans="1:18" ht="14.25" thickBot="1">
      <c r="A7137" s="33" t="s">
        <v>606</v>
      </c>
      <c r="B7137" s="47">
        <v>40725</v>
      </c>
      <c r="C7137" t="s">
        <v>118</v>
      </c>
      <c r="D7137" t="s">
        <v>633</v>
      </c>
      <c r="E7137" t="s">
        <v>35</v>
      </c>
      <c r="F7137" t="s">
        <v>614</v>
      </c>
      <c r="G7137" t="s">
        <v>53</v>
      </c>
      <c r="I7137" t="s">
        <v>609</v>
      </c>
      <c r="K7137" s="34">
        <v>4231</v>
      </c>
      <c r="L7137" s="37">
        <f t="shared" si="504"/>
        <v>4</v>
      </c>
      <c r="M7137" s="34">
        <v>1187</v>
      </c>
      <c r="N7137" s="36">
        <f t="shared" si="505"/>
        <v>296.75</v>
      </c>
      <c r="O7137" s="34"/>
      <c r="P7137" s="34">
        <v>18543</v>
      </c>
      <c r="Q7137" s="37">
        <f t="shared" si="506"/>
        <v>19</v>
      </c>
      <c r="R7137" s="34">
        <v>6751</v>
      </c>
    </row>
    <row r="7138" spans="1:18" ht="14.25" thickBot="1">
      <c r="A7138" s="33" t="s">
        <v>606</v>
      </c>
      <c r="B7138" s="47">
        <v>40725</v>
      </c>
      <c r="C7138" t="s">
        <v>118</v>
      </c>
      <c r="D7138" t="s">
        <v>633</v>
      </c>
      <c r="E7138" t="s">
        <v>35</v>
      </c>
      <c r="F7138" t="s">
        <v>620</v>
      </c>
      <c r="G7138" t="s">
        <v>67</v>
      </c>
      <c r="I7138" t="s">
        <v>609</v>
      </c>
      <c r="K7138" s="34" t="s">
        <v>11</v>
      </c>
      <c r="L7138" s="37" t="str">
        <f t="shared" si="504"/>
        <v/>
      </c>
      <c r="M7138" s="34" t="s">
        <v>11</v>
      </c>
      <c r="N7138" s="36" t="str">
        <f t="shared" si="505"/>
        <v/>
      </c>
      <c r="O7138" s="34"/>
      <c r="P7138" s="34">
        <v>16918</v>
      </c>
      <c r="Q7138" s="37">
        <f t="shared" si="506"/>
        <v>17</v>
      </c>
      <c r="R7138" s="34">
        <v>2016</v>
      </c>
    </row>
    <row r="7139" spans="1:18" ht="14.25" thickBot="1">
      <c r="A7139" s="33" t="s">
        <v>606</v>
      </c>
      <c r="B7139" s="47">
        <v>40725</v>
      </c>
      <c r="C7139" t="s">
        <v>118</v>
      </c>
      <c r="D7139" t="s">
        <v>634</v>
      </c>
      <c r="E7139" t="s">
        <v>38</v>
      </c>
      <c r="F7139" t="s">
        <v>635</v>
      </c>
      <c r="G7139" t="s">
        <v>65</v>
      </c>
      <c r="I7139" t="s">
        <v>609</v>
      </c>
      <c r="K7139" s="34" t="s">
        <v>11</v>
      </c>
      <c r="L7139" s="37" t="str">
        <f t="shared" si="504"/>
        <v/>
      </c>
      <c r="M7139" s="34" t="s">
        <v>11</v>
      </c>
      <c r="N7139" s="36" t="str">
        <f t="shared" si="505"/>
        <v/>
      </c>
      <c r="O7139" s="34"/>
      <c r="P7139" s="34">
        <v>103320</v>
      </c>
      <c r="Q7139" s="37">
        <f t="shared" si="506"/>
        <v>103</v>
      </c>
      <c r="R7139" s="34">
        <v>28484</v>
      </c>
    </row>
    <row r="7140" spans="1:18" ht="14.25" thickBot="1">
      <c r="A7140" s="33" t="s">
        <v>606</v>
      </c>
      <c r="B7140" s="47">
        <v>40725</v>
      </c>
      <c r="C7140" t="s">
        <v>118</v>
      </c>
      <c r="D7140" t="s">
        <v>652</v>
      </c>
      <c r="E7140" t="s">
        <v>34</v>
      </c>
      <c r="F7140" t="s">
        <v>646</v>
      </c>
      <c r="G7140" t="s">
        <v>74</v>
      </c>
      <c r="I7140" t="s">
        <v>609</v>
      </c>
      <c r="K7140" s="34" t="s">
        <v>11</v>
      </c>
      <c r="L7140" s="37" t="str">
        <f t="shared" si="504"/>
        <v/>
      </c>
      <c r="M7140" s="34" t="s">
        <v>11</v>
      </c>
      <c r="N7140" s="36" t="str">
        <f t="shared" si="505"/>
        <v/>
      </c>
      <c r="O7140" s="34"/>
      <c r="P7140" s="34">
        <v>17661</v>
      </c>
      <c r="Q7140" s="37">
        <f t="shared" si="506"/>
        <v>18</v>
      </c>
      <c r="R7140" s="34">
        <v>4488</v>
      </c>
    </row>
    <row r="7141" spans="1:18" ht="14.25" thickBot="1">
      <c r="A7141" s="33" t="s">
        <v>606</v>
      </c>
      <c r="B7141" s="47">
        <v>40725</v>
      </c>
      <c r="C7141" t="s">
        <v>118</v>
      </c>
      <c r="D7141" t="s">
        <v>636</v>
      </c>
      <c r="E7141" t="s">
        <v>69</v>
      </c>
      <c r="F7141" t="s">
        <v>608</v>
      </c>
      <c r="G7141" t="s">
        <v>61</v>
      </c>
      <c r="I7141" t="s">
        <v>609</v>
      </c>
      <c r="K7141" s="34">
        <v>49180</v>
      </c>
      <c r="L7141" s="37">
        <f t="shared" si="504"/>
        <v>49</v>
      </c>
      <c r="M7141" s="34">
        <v>8303</v>
      </c>
      <c r="N7141" s="36">
        <f t="shared" si="505"/>
        <v>169.44897959183675</v>
      </c>
      <c r="O7141" s="34"/>
      <c r="P7141" s="34">
        <v>49180</v>
      </c>
      <c r="Q7141" s="37">
        <f t="shared" si="506"/>
        <v>49</v>
      </c>
      <c r="R7141" s="34">
        <v>8303</v>
      </c>
    </row>
    <row r="7142" spans="1:18" ht="14.25" thickBot="1">
      <c r="A7142" s="33" t="s">
        <v>606</v>
      </c>
      <c r="B7142" s="47">
        <v>40725</v>
      </c>
      <c r="C7142" t="s">
        <v>118</v>
      </c>
      <c r="D7142" t="s">
        <v>636</v>
      </c>
      <c r="E7142" t="s">
        <v>69</v>
      </c>
      <c r="F7142" t="s">
        <v>610</v>
      </c>
      <c r="G7142" t="s">
        <v>48</v>
      </c>
      <c r="I7142" t="s">
        <v>609</v>
      </c>
      <c r="K7142" s="34" t="s">
        <v>11</v>
      </c>
      <c r="L7142" s="37" t="str">
        <f t="shared" si="504"/>
        <v/>
      </c>
      <c r="M7142" s="34" t="s">
        <v>11</v>
      </c>
      <c r="N7142" s="36" t="str">
        <f t="shared" si="505"/>
        <v/>
      </c>
      <c r="O7142" s="34"/>
      <c r="P7142" s="34">
        <v>161170</v>
      </c>
      <c r="Q7142" s="37">
        <f t="shared" si="506"/>
        <v>161</v>
      </c>
      <c r="R7142" s="34">
        <v>34442</v>
      </c>
    </row>
    <row r="7143" spans="1:18" ht="14.25" thickBot="1">
      <c r="A7143" s="33" t="s">
        <v>606</v>
      </c>
      <c r="B7143" s="47">
        <v>40725</v>
      </c>
      <c r="C7143" t="s">
        <v>118</v>
      </c>
      <c r="D7143" t="s">
        <v>636</v>
      </c>
      <c r="E7143" t="s">
        <v>69</v>
      </c>
      <c r="F7143" t="s">
        <v>616</v>
      </c>
      <c r="G7143" t="s">
        <v>60</v>
      </c>
      <c r="I7143" t="s">
        <v>609</v>
      </c>
      <c r="K7143" s="34" t="s">
        <v>11</v>
      </c>
      <c r="L7143" s="37" t="str">
        <f t="shared" si="504"/>
        <v/>
      </c>
      <c r="M7143" s="34" t="s">
        <v>11</v>
      </c>
      <c r="N7143" s="36" t="str">
        <f t="shared" si="505"/>
        <v/>
      </c>
      <c r="O7143" s="34"/>
      <c r="P7143" s="34">
        <v>22560</v>
      </c>
      <c r="Q7143" s="37">
        <f t="shared" si="506"/>
        <v>23</v>
      </c>
      <c r="R7143" s="34">
        <v>7913</v>
      </c>
    </row>
    <row r="7144" spans="1:18" ht="14.25" thickBot="1">
      <c r="A7144" s="33" t="s">
        <v>606</v>
      </c>
      <c r="B7144" s="47">
        <v>40725</v>
      </c>
      <c r="C7144" t="s">
        <v>118</v>
      </c>
      <c r="D7144" t="s">
        <v>636</v>
      </c>
      <c r="E7144" t="s">
        <v>69</v>
      </c>
      <c r="F7144" t="s">
        <v>653</v>
      </c>
      <c r="G7144" t="s">
        <v>654</v>
      </c>
      <c r="I7144" t="s">
        <v>609</v>
      </c>
      <c r="K7144" s="34">
        <v>22353</v>
      </c>
      <c r="L7144" s="37">
        <f t="shared" si="504"/>
        <v>22</v>
      </c>
      <c r="M7144" s="34">
        <v>4373</v>
      </c>
      <c r="N7144" s="36">
        <f t="shared" si="505"/>
        <v>198.77272727272728</v>
      </c>
      <c r="O7144" s="34"/>
      <c r="P7144" s="34">
        <v>22353</v>
      </c>
      <c r="Q7144" s="37">
        <f t="shared" si="506"/>
        <v>22</v>
      </c>
      <c r="R7144" s="34">
        <v>4373</v>
      </c>
    </row>
    <row r="7145" spans="1:18" ht="14.25" thickBot="1">
      <c r="A7145" s="33" t="s">
        <v>606</v>
      </c>
      <c r="B7145" s="47">
        <v>40725</v>
      </c>
      <c r="C7145" t="s">
        <v>118</v>
      </c>
      <c r="D7145" t="s">
        <v>637</v>
      </c>
      <c r="E7145" t="s">
        <v>71</v>
      </c>
      <c r="F7145" t="s">
        <v>629</v>
      </c>
      <c r="G7145" t="s">
        <v>52</v>
      </c>
      <c r="I7145" t="s">
        <v>609</v>
      </c>
      <c r="K7145" s="34" t="s">
        <v>11</v>
      </c>
      <c r="L7145" s="37" t="str">
        <f t="shared" si="504"/>
        <v/>
      </c>
      <c r="M7145" s="34" t="s">
        <v>11</v>
      </c>
      <c r="N7145" s="36" t="str">
        <f t="shared" si="505"/>
        <v/>
      </c>
      <c r="O7145" s="34"/>
      <c r="P7145" s="34">
        <v>39940</v>
      </c>
      <c r="Q7145" s="37">
        <f t="shared" si="506"/>
        <v>40</v>
      </c>
      <c r="R7145" s="34">
        <v>2388</v>
      </c>
    </row>
    <row r="7146" spans="1:18" ht="14.25" thickBot="1">
      <c r="A7146" s="33" t="s">
        <v>606</v>
      </c>
      <c r="B7146" s="47">
        <v>40725</v>
      </c>
      <c r="C7146" t="s">
        <v>118</v>
      </c>
      <c r="D7146" t="s">
        <v>655</v>
      </c>
      <c r="E7146" t="s">
        <v>262</v>
      </c>
      <c r="F7146" t="s">
        <v>610</v>
      </c>
      <c r="G7146" t="s">
        <v>48</v>
      </c>
      <c r="I7146" t="s">
        <v>609</v>
      </c>
      <c r="K7146" s="34" t="s">
        <v>11</v>
      </c>
      <c r="L7146" s="37" t="str">
        <f t="shared" si="504"/>
        <v/>
      </c>
      <c r="M7146" s="34" t="s">
        <v>11</v>
      </c>
      <c r="N7146" s="36" t="str">
        <f t="shared" si="505"/>
        <v/>
      </c>
      <c r="O7146" s="34"/>
      <c r="P7146" s="34">
        <v>1454</v>
      </c>
      <c r="Q7146" s="37">
        <f t="shared" si="506"/>
        <v>1</v>
      </c>
      <c r="R7146" s="34">
        <v>759</v>
      </c>
    </row>
    <row r="7147" spans="1:18" ht="14.25" thickBot="1">
      <c r="A7147" s="33" t="s">
        <v>606</v>
      </c>
      <c r="B7147" s="47">
        <v>40725</v>
      </c>
      <c r="C7147" t="s">
        <v>118</v>
      </c>
      <c r="D7147" t="s">
        <v>638</v>
      </c>
      <c r="E7147" t="s">
        <v>70</v>
      </c>
      <c r="F7147" t="s">
        <v>608</v>
      </c>
      <c r="G7147" t="s">
        <v>61</v>
      </c>
      <c r="I7147" t="s">
        <v>609</v>
      </c>
      <c r="K7147" s="34" t="s">
        <v>11</v>
      </c>
      <c r="L7147" s="37" t="str">
        <f t="shared" si="504"/>
        <v/>
      </c>
      <c r="M7147" s="34" t="s">
        <v>11</v>
      </c>
      <c r="N7147" s="36" t="str">
        <f t="shared" si="505"/>
        <v/>
      </c>
      <c r="O7147" s="34"/>
      <c r="P7147" s="34">
        <v>17086</v>
      </c>
      <c r="Q7147" s="37">
        <f t="shared" si="506"/>
        <v>17</v>
      </c>
      <c r="R7147" s="34">
        <v>5166</v>
      </c>
    </row>
    <row r="7148" spans="1:18" ht="14.25" thickBot="1">
      <c r="A7148" s="33" t="s">
        <v>606</v>
      </c>
      <c r="B7148" s="47">
        <v>40725</v>
      </c>
      <c r="C7148" t="s">
        <v>118</v>
      </c>
      <c r="D7148" t="s">
        <v>638</v>
      </c>
      <c r="E7148" t="s">
        <v>70</v>
      </c>
      <c r="F7148" t="s">
        <v>620</v>
      </c>
      <c r="G7148" t="s">
        <v>67</v>
      </c>
      <c r="I7148" t="s">
        <v>609</v>
      </c>
      <c r="K7148" s="34">
        <v>20230</v>
      </c>
      <c r="L7148" s="37">
        <f t="shared" si="504"/>
        <v>20</v>
      </c>
      <c r="M7148" s="34">
        <v>1331</v>
      </c>
      <c r="N7148" s="36">
        <f t="shared" si="505"/>
        <v>66.55</v>
      </c>
      <c r="O7148" s="34"/>
      <c r="P7148" s="34">
        <v>20230</v>
      </c>
      <c r="Q7148" s="37">
        <f t="shared" si="506"/>
        <v>20</v>
      </c>
      <c r="R7148" s="34">
        <v>1331</v>
      </c>
    </row>
    <row r="7149" spans="1:18" ht="14.25" thickBot="1">
      <c r="A7149" s="33" t="s">
        <v>606</v>
      </c>
      <c r="B7149" s="47">
        <v>40725</v>
      </c>
      <c r="C7149" t="s">
        <v>118</v>
      </c>
      <c r="D7149" t="s">
        <v>639</v>
      </c>
      <c r="E7149" t="s">
        <v>72</v>
      </c>
      <c r="F7149" t="s">
        <v>610</v>
      </c>
      <c r="G7149" t="s">
        <v>48</v>
      </c>
      <c r="I7149" t="s">
        <v>609</v>
      </c>
      <c r="K7149" s="34" t="s">
        <v>11</v>
      </c>
      <c r="L7149" s="37" t="str">
        <f t="shared" si="504"/>
        <v/>
      </c>
      <c r="M7149" s="34" t="s">
        <v>11</v>
      </c>
      <c r="N7149" s="36" t="str">
        <f t="shared" si="505"/>
        <v/>
      </c>
      <c r="O7149" s="34"/>
      <c r="P7149" s="34">
        <v>11465</v>
      </c>
      <c r="Q7149" s="37">
        <f t="shared" si="506"/>
        <v>11</v>
      </c>
      <c r="R7149" s="34">
        <v>2712</v>
      </c>
    </row>
    <row r="7150" spans="1:18" ht="14.25" thickBot="1">
      <c r="A7150" s="33" t="s">
        <v>606</v>
      </c>
      <c r="B7150" s="47">
        <v>40725</v>
      </c>
      <c r="C7150" t="s">
        <v>118</v>
      </c>
      <c r="D7150" t="s">
        <v>639</v>
      </c>
      <c r="E7150" t="s">
        <v>72</v>
      </c>
      <c r="F7150" t="s">
        <v>614</v>
      </c>
      <c r="G7150" t="s">
        <v>53</v>
      </c>
      <c r="I7150" t="s">
        <v>609</v>
      </c>
      <c r="K7150" s="34" t="s">
        <v>11</v>
      </c>
      <c r="L7150" s="37" t="str">
        <f t="shared" si="504"/>
        <v/>
      </c>
      <c r="M7150" s="34" t="s">
        <v>11</v>
      </c>
      <c r="N7150" s="36" t="str">
        <f t="shared" si="505"/>
        <v/>
      </c>
      <c r="O7150" s="34"/>
      <c r="P7150" s="34">
        <v>241140</v>
      </c>
      <c r="Q7150" s="37">
        <f t="shared" si="506"/>
        <v>241</v>
      </c>
      <c r="R7150" s="34">
        <v>26069</v>
      </c>
    </row>
    <row r="7151" spans="1:18" ht="14.25" thickBot="1">
      <c r="A7151" s="33" t="s">
        <v>606</v>
      </c>
      <c r="B7151" s="47">
        <v>40725</v>
      </c>
      <c r="C7151" t="s">
        <v>118</v>
      </c>
      <c r="D7151" t="s">
        <v>656</v>
      </c>
      <c r="E7151" t="s">
        <v>316</v>
      </c>
      <c r="F7151" t="s">
        <v>616</v>
      </c>
      <c r="G7151" t="s">
        <v>60</v>
      </c>
      <c r="I7151" t="s">
        <v>609</v>
      </c>
      <c r="K7151" s="34" t="s">
        <v>11</v>
      </c>
      <c r="L7151" s="37" t="str">
        <f t="shared" si="504"/>
        <v/>
      </c>
      <c r="M7151" s="34" t="s">
        <v>11</v>
      </c>
      <c r="N7151" s="36" t="str">
        <f t="shared" si="505"/>
        <v/>
      </c>
      <c r="O7151" s="34"/>
      <c r="P7151" s="34">
        <v>16214</v>
      </c>
      <c r="Q7151" s="37">
        <f t="shared" si="506"/>
        <v>16</v>
      </c>
      <c r="R7151" s="34">
        <v>1971</v>
      </c>
    </row>
    <row r="7152" spans="1:18" ht="14.25" thickBot="1">
      <c r="A7152" s="33" t="s">
        <v>606</v>
      </c>
      <c r="B7152" s="47">
        <v>40725</v>
      </c>
      <c r="C7152" t="s">
        <v>118</v>
      </c>
      <c r="D7152" t="s">
        <v>641</v>
      </c>
      <c r="E7152" t="s">
        <v>33</v>
      </c>
      <c r="F7152" t="s">
        <v>614</v>
      </c>
      <c r="G7152" t="s">
        <v>53</v>
      </c>
      <c r="I7152" t="s">
        <v>609</v>
      </c>
      <c r="K7152" s="34" t="s">
        <v>11</v>
      </c>
      <c r="L7152" s="37" t="str">
        <f t="shared" si="504"/>
        <v/>
      </c>
      <c r="M7152" s="34" t="s">
        <v>11</v>
      </c>
      <c r="N7152" s="36" t="str">
        <f t="shared" si="505"/>
        <v/>
      </c>
      <c r="O7152" s="34"/>
      <c r="P7152" s="34">
        <v>23457</v>
      </c>
      <c r="Q7152" s="37">
        <f t="shared" si="506"/>
        <v>23</v>
      </c>
      <c r="R7152" s="34">
        <v>9288</v>
      </c>
    </row>
    <row r="7153" spans="1:18" ht="14.25" thickBot="1">
      <c r="A7153" s="33" t="s">
        <v>606</v>
      </c>
      <c r="B7153" s="47">
        <v>40725</v>
      </c>
      <c r="C7153" t="s">
        <v>118</v>
      </c>
      <c r="D7153" t="s">
        <v>641</v>
      </c>
      <c r="E7153" t="s">
        <v>33</v>
      </c>
      <c r="F7153" t="s">
        <v>616</v>
      </c>
      <c r="G7153" t="s">
        <v>60</v>
      </c>
      <c r="I7153" t="s">
        <v>609</v>
      </c>
      <c r="K7153" s="34" t="s">
        <v>11</v>
      </c>
      <c r="L7153" s="37" t="str">
        <f t="shared" si="504"/>
        <v/>
      </c>
      <c r="M7153" s="34" t="s">
        <v>11</v>
      </c>
      <c r="N7153" s="36" t="str">
        <f t="shared" si="505"/>
        <v/>
      </c>
      <c r="O7153" s="34"/>
      <c r="P7153" s="34">
        <v>4153</v>
      </c>
      <c r="Q7153" s="37">
        <f t="shared" si="506"/>
        <v>4</v>
      </c>
      <c r="R7153" s="34">
        <v>966</v>
      </c>
    </row>
    <row r="7154" spans="1:18" ht="14.25" thickBot="1">
      <c r="A7154" s="33" t="s">
        <v>606</v>
      </c>
      <c r="B7154" s="47">
        <v>40695</v>
      </c>
      <c r="C7154" t="s">
        <v>118</v>
      </c>
      <c r="D7154" t="s">
        <v>607</v>
      </c>
      <c r="E7154" t="s">
        <v>44</v>
      </c>
      <c r="F7154" t="s">
        <v>608</v>
      </c>
      <c r="G7154" t="s">
        <v>61</v>
      </c>
      <c r="I7154" t="s">
        <v>609</v>
      </c>
      <c r="K7154" s="34">
        <v>108300</v>
      </c>
      <c r="L7154" s="37">
        <f>IF(ISERROR(ROUND(K7154*0.001,0))=TRUE,"",(ROUND(K7154*0.001,0)))</f>
        <v>108</v>
      </c>
      <c r="M7154" s="34">
        <v>20850</v>
      </c>
      <c r="N7154" s="36">
        <f>IF(ISERROR(M7154/L7154)=TRUE,"",(M7154/L7154))</f>
        <v>193.05555555555554</v>
      </c>
      <c r="O7154" s="34"/>
      <c r="P7154" s="34">
        <v>140060</v>
      </c>
      <c r="Q7154" s="37">
        <f>IF(ISERROR(ROUND(P7154*0.001,0))=TRUE,"",(ROUND(P7154*0.001,0)))</f>
        <v>140</v>
      </c>
      <c r="R7154" s="34">
        <v>30092</v>
      </c>
    </row>
    <row r="7155" spans="1:18" ht="14.25" thickBot="1">
      <c r="A7155" s="33" t="s">
        <v>606</v>
      </c>
      <c r="B7155" s="47">
        <v>40695</v>
      </c>
      <c r="C7155" t="s">
        <v>118</v>
      </c>
      <c r="D7155" t="s">
        <v>607</v>
      </c>
      <c r="E7155" t="s">
        <v>44</v>
      </c>
      <c r="F7155" t="s">
        <v>629</v>
      </c>
      <c r="G7155" t="s">
        <v>52</v>
      </c>
      <c r="I7155" t="s">
        <v>609</v>
      </c>
      <c r="K7155" s="34" t="s">
        <v>11</v>
      </c>
      <c r="L7155" s="37" t="str">
        <f t="shared" ref="L7155:L7213" si="507">IF(ISERROR(ROUND(K7155*0.001,0))=TRUE,"",(ROUND(K7155*0.001,0)))</f>
        <v/>
      </c>
      <c r="M7155" s="34" t="s">
        <v>11</v>
      </c>
      <c r="N7155" s="36" t="str">
        <f t="shared" ref="N7155:N7213" si="508">IF(ISERROR(M7155/L7155)=TRUE,"",(M7155/L7155))</f>
        <v/>
      </c>
      <c r="O7155" s="34"/>
      <c r="P7155" s="34">
        <v>356640</v>
      </c>
      <c r="Q7155" s="37">
        <f t="shared" ref="Q7155:Q7213" si="509">IF(ISERROR(ROUND(P7155*0.001,0))=TRUE,"",(ROUND(P7155*0.001,0)))</f>
        <v>357</v>
      </c>
      <c r="R7155" s="34">
        <v>76784</v>
      </c>
    </row>
    <row r="7156" spans="1:18" ht="14.25" thickBot="1">
      <c r="A7156" s="33" t="s">
        <v>606</v>
      </c>
      <c r="B7156" s="47">
        <v>40695</v>
      </c>
      <c r="C7156" t="s">
        <v>118</v>
      </c>
      <c r="D7156" t="s">
        <v>607</v>
      </c>
      <c r="E7156" t="s">
        <v>44</v>
      </c>
      <c r="F7156" t="s">
        <v>642</v>
      </c>
      <c r="G7156" t="s">
        <v>99</v>
      </c>
      <c r="I7156" t="s">
        <v>609</v>
      </c>
      <c r="K7156" s="34" t="s">
        <v>11</v>
      </c>
      <c r="L7156" s="37" t="str">
        <f t="shared" si="507"/>
        <v/>
      </c>
      <c r="M7156" s="34" t="s">
        <v>11</v>
      </c>
      <c r="N7156" s="36" t="str">
        <f t="shared" si="508"/>
        <v/>
      </c>
      <c r="O7156" s="34"/>
      <c r="P7156" s="34">
        <v>2038860</v>
      </c>
      <c r="Q7156" s="37">
        <f t="shared" si="509"/>
        <v>2039</v>
      </c>
      <c r="R7156" s="34">
        <v>419387</v>
      </c>
    </row>
    <row r="7157" spans="1:18" ht="14.25" thickBot="1">
      <c r="A7157" s="33" t="s">
        <v>606</v>
      </c>
      <c r="B7157" s="47">
        <v>40695</v>
      </c>
      <c r="C7157" t="s">
        <v>118</v>
      </c>
      <c r="D7157" t="s">
        <v>607</v>
      </c>
      <c r="E7157" t="s">
        <v>44</v>
      </c>
      <c r="F7157" t="s">
        <v>610</v>
      </c>
      <c r="G7157" t="s">
        <v>48</v>
      </c>
      <c r="I7157" t="s">
        <v>609</v>
      </c>
      <c r="K7157" s="34">
        <v>79900</v>
      </c>
      <c r="L7157" s="37">
        <f t="shared" si="507"/>
        <v>80</v>
      </c>
      <c r="M7157" s="34">
        <v>21551</v>
      </c>
      <c r="N7157" s="36">
        <f t="shared" si="508"/>
        <v>269.38749999999999</v>
      </c>
      <c r="O7157" s="34"/>
      <c r="P7157" s="34">
        <v>355130</v>
      </c>
      <c r="Q7157" s="37">
        <f t="shared" si="509"/>
        <v>355</v>
      </c>
      <c r="R7157" s="34">
        <v>93187</v>
      </c>
    </row>
    <row r="7158" spans="1:18" ht="14.25" thickBot="1">
      <c r="A7158" s="33" t="s">
        <v>606</v>
      </c>
      <c r="B7158" s="47">
        <v>40695</v>
      </c>
      <c r="C7158" t="s">
        <v>118</v>
      </c>
      <c r="D7158" t="s">
        <v>607</v>
      </c>
      <c r="E7158" t="s">
        <v>44</v>
      </c>
      <c r="F7158" t="s">
        <v>611</v>
      </c>
      <c r="G7158" t="s">
        <v>58</v>
      </c>
      <c r="I7158" t="s">
        <v>609</v>
      </c>
      <c r="K7158" s="34">
        <v>1500000</v>
      </c>
      <c r="L7158" s="37">
        <f t="shared" si="507"/>
        <v>1500</v>
      </c>
      <c r="M7158" s="34">
        <v>263250</v>
      </c>
      <c r="N7158" s="36">
        <f t="shared" si="508"/>
        <v>175.5</v>
      </c>
      <c r="O7158" s="34"/>
      <c r="P7158" s="34">
        <v>9279000</v>
      </c>
      <c r="Q7158" s="37">
        <f t="shared" si="509"/>
        <v>9279</v>
      </c>
      <c r="R7158" s="34">
        <v>1696824</v>
      </c>
    </row>
    <row r="7159" spans="1:18" ht="14.25" thickBot="1">
      <c r="A7159" s="33" t="s">
        <v>606</v>
      </c>
      <c r="B7159" s="47">
        <v>40695</v>
      </c>
      <c r="C7159" t="s">
        <v>118</v>
      </c>
      <c r="D7159" t="s">
        <v>607</v>
      </c>
      <c r="E7159" t="s">
        <v>44</v>
      </c>
      <c r="F7159" t="s">
        <v>643</v>
      </c>
      <c r="G7159" t="s">
        <v>157</v>
      </c>
      <c r="I7159" t="s">
        <v>609</v>
      </c>
      <c r="K7159" s="34" t="s">
        <v>11</v>
      </c>
      <c r="L7159" s="37" t="str">
        <f t="shared" si="507"/>
        <v/>
      </c>
      <c r="M7159" s="34" t="s">
        <v>11</v>
      </c>
      <c r="N7159" s="36" t="str">
        <f t="shared" si="508"/>
        <v/>
      </c>
      <c r="O7159" s="34"/>
      <c r="P7159" s="34">
        <v>1450000</v>
      </c>
      <c r="Q7159" s="37">
        <f t="shared" si="509"/>
        <v>1450</v>
      </c>
      <c r="R7159" s="34">
        <v>286353</v>
      </c>
    </row>
    <row r="7160" spans="1:18" ht="14.25" thickBot="1">
      <c r="A7160" s="33" t="s">
        <v>606</v>
      </c>
      <c r="B7160" s="47">
        <v>40695</v>
      </c>
      <c r="C7160" t="s">
        <v>118</v>
      </c>
      <c r="D7160" t="s">
        <v>607</v>
      </c>
      <c r="E7160" t="s">
        <v>44</v>
      </c>
      <c r="F7160" t="s">
        <v>623</v>
      </c>
      <c r="G7160" t="s">
        <v>56</v>
      </c>
      <c r="I7160" t="s">
        <v>609</v>
      </c>
      <c r="K7160" s="34" t="s">
        <v>11</v>
      </c>
      <c r="L7160" s="37" t="str">
        <f t="shared" si="507"/>
        <v/>
      </c>
      <c r="M7160" s="34" t="s">
        <v>11</v>
      </c>
      <c r="N7160" s="36" t="str">
        <f t="shared" si="508"/>
        <v/>
      </c>
      <c r="O7160" s="34"/>
      <c r="P7160" s="34">
        <v>194365</v>
      </c>
      <c r="Q7160" s="37">
        <f t="shared" si="509"/>
        <v>194</v>
      </c>
      <c r="R7160" s="34">
        <v>2973</v>
      </c>
    </row>
    <row r="7161" spans="1:18" ht="14.25" thickBot="1">
      <c r="A7161" s="33" t="s">
        <v>606</v>
      </c>
      <c r="B7161" s="47">
        <v>40695</v>
      </c>
      <c r="C7161" t="s">
        <v>118</v>
      </c>
      <c r="D7161" t="s">
        <v>607</v>
      </c>
      <c r="E7161" t="s">
        <v>44</v>
      </c>
      <c r="F7161" t="s">
        <v>613</v>
      </c>
      <c r="G7161" t="s">
        <v>55</v>
      </c>
      <c r="I7161" t="s">
        <v>609</v>
      </c>
      <c r="K7161" s="34" t="s">
        <v>11</v>
      </c>
      <c r="L7161" s="37" t="str">
        <f t="shared" si="507"/>
        <v/>
      </c>
      <c r="M7161" s="34" t="s">
        <v>11</v>
      </c>
      <c r="N7161" s="36" t="str">
        <f t="shared" si="508"/>
        <v/>
      </c>
      <c r="O7161" s="34"/>
      <c r="P7161" s="34">
        <v>1500000</v>
      </c>
      <c r="Q7161" s="37">
        <f t="shared" si="509"/>
        <v>1500</v>
      </c>
      <c r="R7161" s="34">
        <v>306069</v>
      </c>
    </row>
    <row r="7162" spans="1:18" ht="14.25" thickBot="1">
      <c r="A7162" s="33" t="s">
        <v>606</v>
      </c>
      <c r="B7162" s="47">
        <v>40695</v>
      </c>
      <c r="C7162" t="s">
        <v>118</v>
      </c>
      <c r="D7162" t="s">
        <v>607</v>
      </c>
      <c r="E7162" t="s">
        <v>44</v>
      </c>
      <c r="F7162" t="s">
        <v>614</v>
      </c>
      <c r="G7162" t="s">
        <v>53</v>
      </c>
      <c r="I7162" t="s">
        <v>609</v>
      </c>
      <c r="K7162" s="34" t="s">
        <v>11</v>
      </c>
      <c r="L7162" s="37" t="str">
        <f t="shared" si="507"/>
        <v/>
      </c>
      <c r="M7162" s="34" t="s">
        <v>11</v>
      </c>
      <c r="N7162" s="36" t="str">
        <f t="shared" si="508"/>
        <v/>
      </c>
      <c r="O7162" s="34"/>
      <c r="P7162" s="34">
        <v>61178</v>
      </c>
      <c r="Q7162" s="37">
        <f t="shared" si="509"/>
        <v>61</v>
      </c>
      <c r="R7162" s="34">
        <v>16302</v>
      </c>
    </row>
    <row r="7163" spans="1:18" ht="14.25" thickBot="1">
      <c r="A7163" s="33" t="s">
        <v>606</v>
      </c>
      <c r="B7163" s="47">
        <v>40695</v>
      </c>
      <c r="C7163" t="s">
        <v>118</v>
      </c>
      <c r="D7163" t="s">
        <v>607</v>
      </c>
      <c r="E7163" t="s">
        <v>44</v>
      </c>
      <c r="F7163" t="s">
        <v>644</v>
      </c>
      <c r="G7163" t="s">
        <v>205</v>
      </c>
      <c r="I7163" t="s">
        <v>609</v>
      </c>
      <c r="K7163" s="34" t="s">
        <v>11</v>
      </c>
      <c r="L7163" s="37" t="str">
        <f t="shared" si="507"/>
        <v/>
      </c>
      <c r="M7163" s="34" t="s">
        <v>11</v>
      </c>
      <c r="N7163" s="36" t="str">
        <f t="shared" si="508"/>
        <v/>
      </c>
      <c r="O7163" s="34"/>
      <c r="P7163" s="34">
        <v>525000</v>
      </c>
      <c r="Q7163" s="37">
        <f t="shared" si="509"/>
        <v>525</v>
      </c>
      <c r="R7163" s="34">
        <v>101388</v>
      </c>
    </row>
    <row r="7164" spans="1:18" ht="14.25" thickBot="1">
      <c r="A7164" s="33" t="s">
        <v>606</v>
      </c>
      <c r="B7164" s="47">
        <v>40695</v>
      </c>
      <c r="C7164" t="s">
        <v>118</v>
      </c>
      <c r="D7164" t="s">
        <v>607</v>
      </c>
      <c r="E7164" t="s">
        <v>44</v>
      </c>
      <c r="F7164" t="s">
        <v>616</v>
      </c>
      <c r="G7164" t="s">
        <v>60</v>
      </c>
      <c r="I7164" t="s">
        <v>609</v>
      </c>
      <c r="K7164" s="34">
        <v>641483</v>
      </c>
      <c r="L7164" s="37">
        <f t="shared" si="507"/>
        <v>641</v>
      </c>
      <c r="M7164" s="34">
        <v>120680</v>
      </c>
      <c r="N7164" s="36">
        <f t="shared" si="508"/>
        <v>188.26833073322933</v>
      </c>
      <c r="O7164" s="34"/>
      <c r="P7164" s="34">
        <v>14521007</v>
      </c>
      <c r="Q7164" s="37">
        <f t="shared" si="509"/>
        <v>14521</v>
      </c>
      <c r="R7164" s="34">
        <v>2738453</v>
      </c>
    </row>
    <row r="7165" spans="1:18" ht="14.25" thickBot="1">
      <c r="A7165" s="33" t="s">
        <v>606</v>
      </c>
      <c r="B7165" s="47">
        <v>40695</v>
      </c>
      <c r="C7165" t="s">
        <v>118</v>
      </c>
      <c r="D7165" t="s">
        <v>607</v>
      </c>
      <c r="E7165" t="s">
        <v>44</v>
      </c>
      <c r="F7165" t="s">
        <v>620</v>
      </c>
      <c r="G7165" t="s">
        <v>67</v>
      </c>
      <c r="I7165" t="s">
        <v>609</v>
      </c>
      <c r="K7165" s="34" t="s">
        <v>11</v>
      </c>
      <c r="L7165" s="37" t="str">
        <f t="shared" si="507"/>
        <v/>
      </c>
      <c r="M7165" s="34" t="s">
        <v>11</v>
      </c>
      <c r="N7165" s="36" t="str">
        <f t="shared" si="508"/>
        <v/>
      </c>
      <c r="O7165" s="34"/>
      <c r="P7165" s="34">
        <v>79418</v>
      </c>
      <c r="Q7165" s="37">
        <f t="shared" si="509"/>
        <v>79</v>
      </c>
      <c r="R7165" s="34">
        <v>11028</v>
      </c>
    </row>
    <row r="7166" spans="1:18" ht="14.25" thickBot="1">
      <c r="A7166" s="33" t="s">
        <v>606</v>
      </c>
      <c r="B7166" s="47">
        <v>40695</v>
      </c>
      <c r="C7166" t="s">
        <v>118</v>
      </c>
      <c r="D7166" t="s">
        <v>607</v>
      </c>
      <c r="E7166" t="s">
        <v>44</v>
      </c>
      <c r="F7166" t="s">
        <v>621</v>
      </c>
      <c r="G7166" t="s">
        <v>50</v>
      </c>
      <c r="I7166" t="s">
        <v>609</v>
      </c>
      <c r="K7166" s="34">
        <v>1500000</v>
      </c>
      <c r="L7166" s="37">
        <f t="shared" si="507"/>
        <v>1500</v>
      </c>
      <c r="M7166" s="34">
        <v>283195</v>
      </c>
      <c r="N7166" s="36">
        <f t="shared" si="508"/>
        <v>188.79666666666665</v>
      </c>
      <c r="O7166" s="34"/>
      <c r="P7166" s="34">
        <v>15180520</v>
      </c>
      <c r="Q7166" s="37">
        <f t="shared" si="509"/>
        <v>15181</v>
      </c>
      <c r="R7166" s="34">
        <v>2893679</v>
      </c>
    </row>
    <row r="7167" spans="1:18" ht="14.25" thickBot="1">
      <c r="A7167" s="33" t="s">
        <v>606</v>
      </c>
      <c r="B7167" s="47">
        <v>40695</v>
      </c>
      <c r="C7167" t="s">
        <v>118</v>
      </c>
      <c r="D7167" t="s">
        <v>622</v>
      </c>
      <c r="E7167" t="s">
        <v>45</v>
      </c>
      <c r="F7167" t="s">
        <v>608</v>
      </c>
      <c r="G7167" t="s">
        <v>61</v>
      </c>
      <c r="I7167" t="s">
        <v>609</v>
      </c>
      <c r="K7167" s="34">
        <v>198380</v>
      </c>
      <c r="L7167" s="37">
        <f t="shared" si="507"/>
        <v>198</v>
      </c>
      <c r="M7167" s="34">
        <v>11202</v>
      </c>
      <c r="N7167" s="36">
        <f t="shared" si="508"/>
        <v>56.575757575757578</v>
      </c>
      <c r="O7167" s="34"/>
      <c r="P7167" s="34">
        <v>1006038</v>
      </c>
      <c r="Q7167" s="37">
        <f t="shared" si="509"/>
        <v>1006</v>
      </c>
      <c r="R7167" s="34">
        <v>65489</v>
      </c>
    </row>
    <row r="7168" spans="1:18" ht="14.25" thickBot="1">
      <c r="A7168" s="33" t="s">
        <v>606</v>
      </c>
      <c r="B7168" s="47">
        <v>40695</v>
      </c>
      <c r="C7168" t="s">
        <v>118</v>
      </c>
      <c r="D7168" t="s">
        <v>622</v>
      </c>
      <c r="E7168" t="s">
        <v>45</v>
      </c>
      <c r="F7168" t="s">
        <v>636</v>
      </c>
      <c r="G7168" t="s">
        <v>104</v>
      </c>
      <c r="I7168" t="s">
        <v>609</v>
      </c>
      <c r="K7168" s="34" t="s">
        <v>11</v>
      </c>
      <c r="L7168" s="37" t="str">
        <f t="shared" si="507"/>
        <v/>
      </c>
      <c r="M7168" s="34" t="s">
        <v>11</v>
      </c>
      <c r="N7168" s="36" t="str">
        <f t="shared" si="508"/>
        <v/>
      </c>
      <c r="O7168" s="34"/>
      <c r="P7168" s="34">
        <v>1481430</v>
      </c>
      <c r="Q7168" s="37">
        <f t="shared" si="509"/>
        <v>1481</v>
      </c>
      <c r="R7168" s="34">
        <v>74055</v>
      </c>
    </row>
    <row r="7169" spans="1:18" ht="14.25" thickBot="1">
      <c r="A7169" s="33" t="s">
        <v>606</v>
      </c>
      <c r="B7169" s="47">
        <v>40695</v>
      </c>
      <c r="C7169" t="s">
        <v>118</v>
      </c>
      <c r="D7169" t="s">
        <v>622</v>
      </c>
      <c r="E7169" t="s">
        <v>45</v>
      </c>
      <c r="F7169" t="s">
        <v>610</v>
      </c>
      <c r="G7169" t="s">
        <v>48</v>
      </c>
      <c r="I7169" t="s">
        <v>609</v>
      </c>
      <c r="K7169" s="34">
        <v>407359</v>
      </c>
      <c r="L7169" s="37">
        <f t="shared" si="507"/>
        <v>407</v>
      </c>
      <c r="M7169" s="34">
        <v>31103</v>
      </c>
      <c r="N7169" s="36">
        <f t="shared" si="508"/>
        <v>76.420147420147416</v>
      </c>
      <c r="O7169" s="34"/>
      <c r="P7169" s="34">
        <v>1825579</v>
      </c>
      <c r="Q7169" s="37">
        <f t="shared" si="509"/>
        <v>1826</v>
      </c>
      <c r="R7169" s="34">
        <v>161516</v>
      </c>
    </row>
    <row r="7170" spans="1:18" ht="14.25" thickBot="1">
      <c r="A7170" s="33" t="s">
        <v>606</v>
      </c>
      <c r="B7170" s="47">
        <v>40695</v>
      </c>
      <c r="C7170" t="s">
        <v>118</v>
      </c>
      <c r="D7170" t="s">
        <v>622</v>
      </c>
      <c r="E7170" t="s">
        <v>45</v>
      </c>
      <c r="F7170" t="s">
        <v>643</v>
      </c>
      <c r="G7170" t="s">
        <v>157</v>
      </c>
      <c r="I7170" t="s">
        <v>609</v>
      </c>
      <c r="K7170" s="34" t="s">
        <v>11</v>
      </c>
      <c r="L7170" s="37" t="str">
        <f t="shared" si="507"/>
        <v/>
      </c>
      <c r="M7170" s="34" t="s">
        <v>11</v>
      </c>
      <c r="N7170" s="36" t="str">
        <f t="shared" si="508"/>
        <v/>
      </c>
      <c r="O7170" s="34"/>
      <c r="P7170" s="34">
        <v>3750</v>
      </c>
      <c r="Q7170" s="37">
        <f t="shared" si="509"/>
        <v>4</v>
      </c>
      <c r="R7170" s="34">
        <v>205</v>
      </c>
    </row>
    <row r="7171" spans="1:18" ht="14.25" thickBot="1">
      <c r="A7171" s="33" t="s">
        <v>606</v>
      </c>
      <c r="B7171" s="47">
        <v>40695</v>
      </c>
      <c r="C7171" t="s">
        <v>118</v>
      </c>
      <c r="D7171" t="s">
        <v>622</v>
      </c>
      <c r="E7171" t="s">
        <v>45</v>
      </c>
      <c r="F7171" t="s">
        <v>614</v>
      </c>
      <c r="G7171" t="s">
        <v>53</v>
      </c>
      <c r="I7171" t="s">
        <v>609</v>
      </c>
      <c r="K7171" s="34" t="s">
        <v>11</v>
      </c>
      <c r="L7171" s="37" t="str">
        <f t="shared" si="507"/>
        <v/>
      </c>
      <c r="M7171" s="34" t="s">
        <v>11</v>
      </c>
      <c r="N7171" s="36" t="str">
        <f t="shared" si="508"/>
        <v/>
      </c>
      <c r="O7171" s="34"/>
      <c r="P7171" s="34">
        <v>29142</v>
      </c>
      <c r="Q7171" s="37">
        <f t="shared" si="509"/>
        <v>29</v>
      </c>
      <c r="R7171" s="34">
        <v>6057</v>
      </c>
    </row>
    <row r="7172" spans="1:18" ht="14.25" thickBot="1">
      <c r="A7172" s="33" t="s">
        <v>606</v>
      </c>
      <c r="B7172" s="47">
        <v>40695</v>
      </c>
      <c r="C7172" t="s">
        <v>118</v>
      </c>
      <c r="D7172" t="s">
        <v>622</v>
      </c>
      <c r="E7172" t="s">
        <v>45</v>
      </c>
      <c r="F7172" t="s">
        <v>624</v>
      </c>
      <c r="G7172" t="s">
        <v>63</v>
      </c>
      <c r="I7172" t="s">
        <v>609</v>
      </c>
      <c r="K7172" s="34" t="s">
        <v>11</v>
      </c>
      <c r="L7172" s="37" t="str">
        <f t="shared" si="507"/>
        <v/>
      </c>
      <c r="M7172" s="34" t="s">
        <v>11</v>
      </c>
      <c r="N7172" s="36" t="str">
        <f t="shared" si="508"/>
        <v/>
      </c>
      <c r="O7172" s="34"/>
      <c r="P7172" s="34">
        <v>11370</v>
      </c>
      <c r="Q7172" s="37">
        <f t="shared" si="509"/>
        <v>11</v>
      </c>
      <c r="R7172" s="34">
        <v>949</v>
      </c>
    </row>
    <row r="7173" spans="1:18" ht="14.25" thickBot="1">
      <c r="A7173" s="33" t="s">
        <v>606</v>
      </c>
      <c r="B7173" s="47">
        <v>40695</v>
      </c>
      <c r="C7173" t="s">
        <v>118</v>
      </c>
      <c r="D7173" t="s">
        <v>622</v>
      </c>
      <c r="E7173" t="s">
        <v>45</v>
      </c>
      <c r="F7173" t="s">
        <v>635</v>
      </c>
      <c r="G7173" t="s">
        <v>65</v>
      </c>
      <c r="I7173" t="s">
        <v>609</v>
      </c>
      <c r="K7173" s="34" t="s">
        <v>11</v>
      </c>
      <c r="L7173" s="37" t="str">
        <f t="shared" si="507"/>
        <v/>
      </c>
      <c r="M7173" s="34" t="s">
        <v>11</v>
      </c>
      <c r="N7173" s="36" t="str">
        <f t="shared" si="508"/>
        <v/>
      </c>
      <c r="O7173" s="34"/>
      <c r="P7173" s="34">
        <v>165000</v>
      </c>
      <c r="Q7173" s="37">
        <f t="shared" si="509"/>
        <v>165</v>
      </c>
      <c r="R7173" s="34">
        <v>34107</v>
      </c>
    </row>
    <row r="7174" spans="1:18" ht="14.25" thickBot="1">
      <c r="A7174" s="33" t="s">
        <v>606</v>
      </c>
      <c r="B7174" s="47">
        <v>40695</v>
      </c>
      <c r="C7174" t="s">
        <v>118</v>
      </c>
      <c r="D7174" t="s">
        <v>622</v>
      </c>
      <c r="E7174" t="s">
        <v>45</v>
      </c>
      <c r="F7174" t="s">
        <v>616</v>
      </c>
      <c r="G7174" t="s">
        <v>60</v>
      </c>
      <c r="I7174" t="s">
        <v>609</v>
      </c>
      <c r="K7174" s="34" t="s">
        <v>11</v>
      </c>
      <c r="L7174" s="37" t="str">
        <f t="shared" si="507"/>
        <v/>
      </c>
      <c r="M7174" s="34" t="s">
        <v>11</v>
      </c>
      <c r="N7174" s="36" t="str">
        <f t="shared" si="508"/>
        <v/>
      </c>
      <c r="O7174" s="34"/>
      <c r="P7174" s="34">
        <v>135225</v>
      </c>
      <c r="Q7174" s="37">
        <f t="shared" si="509"/>
        <v>135</v>
      </c>
      <c r="R7174" s="34">
        <v>60604</v>
      </c>
    </row>
    <row r="7175" spans="1:18" ht="14.25" thickBot="1">
      <c r="A7175" s="33" t="s">
        <v>606</v>
      </c>
      <c r="B7175" s="47">
        <v>40695</v>
      </c>
      <c r="C7175" t="s">
        <v>118</v>
      </c>
      <c r="D7175" t="s">
        <v>622</v>
      </c>
      <c r="E7175" t="s">
        <v>45</v>
      </c>
      <c r="F7175" t="s">
        <v>617</v>
      </c>
      <c r="G7175" t="s">
        <v>64</v>
      </c>
      <c r="I7175" t="s">
        <v>609</v>
      </c>
      <c r="K7175" s="34">
        <v>20470</v>
      </c>
      <c r="L7175" s="37">
        <f t="shared" si="507"/>
        <v>20</v>
      </c>
      <c r="M7175" s="34">
        <v>1215</v>
      </c>
      <c r="N7175" s="36">
        <f t="shared" si="508"/>
        <v>60.75</v>
      </c>
      <c r="O7175" s="34"/>
      <c r="P7175" s="34">
        <v>93836</v>
      </c>
      <c r="Q7175" s="37">
        <f t="shared" si="509"/>
        <v>94</v>
      </c>
      <c r="R7175" s="34">
        <v>6754</v>
      </c>
    </row>
    <row r="7176" spans="1:18" ht="14.25" thickBot="1">
      <c r="A7176" s="33" t="s">
        <v>606</v>
      </c>
      <c r="B7176" s="47">
        <v>40695</v>
      </c>
      <c r="C7176" t="s">
        <v>118</v>
      </c>
      <c r="D7176" t="s">
        <v>622</v>
      </c>
      <c r="E7176" t="s">
        <v>45</v>
      </c>
      <c r="F7176" t="s">
        <v>625</v>
      </c>
      <c r="G7176" t="s">
        <v>66</v>
      </c>
      <c r="I7176" t="s">
        <v>609</v>
      </c>
      <c r="K7176" s="34">
        <v>31236</v>
      </c>
      <c r="L7176" s="37">
        <f t="shared" si="507"/>
        <v>31</v>
      </c>
      <c r="M7176" s="34">
        <v>5097</v>
      </c>
      <c r="N7176" s="36">
        <f t="shared" si="508"/>
        <v>164.41935483870967</v>
      </c>
      <c r="O7176" s="34"/>
      <c r="P7176" s="34">
        <v>1767465</v>
      </c>
      <c r="Q7176" s="37">
        <f t="shared" si="509"/>
        <v>1767</v>
      </c>
      <c r="R7176" s="34">
        <v>163913</v>
      </c>
    </row>
    <row r="7177" spans="1:18" ht="14.25" thickBot="1">
      <c r="A7177" s="33" t="s">
        <v>606</v>
      </c>
      <c r="B7177" s="47">
        <v>40695</v>
      </c>
      <c r="C7177" t="s">
        <v>118</v>
      </c>
      <c r="D7177" t="s">
        <v>622</v>
      </c>
      <c r="E7177" t="s">
        <v>45</v>
      </c>
      <c r="F7177" t="s">
        <v>618</v>
      </c>
      <c r="G7177" t="s">
        <v>47</v>
      </c>
      <c r="I7177" t="s">
        <v>609</v>
      </c>
      <c r="K7177" s="34" t="s">
        <v>11</v>
      </c>
      <c r="L7177" s="37" t="str">
        <f t="shared" si="507"/>
        <v/>
      </c>
      <c r="M7177" s="34" t="s">
        <v>11</v>
      </c>
      <c r="N7177" s="36" t="str">
        <f t="shared" si="508"/>
        <v/>
      </c>
      <c r="O7177" s="34"/>
      <c r="P7177" s="34">
        <v>696000</v>
      </c>
      <c r="Q7177" s="37">
        <f t="shared" si="509"/>
        <v>696</v>
      </c>
      <c r="R7177" s="34">
        <v>32139</v>
      </c>
    </row>
    <row r="7178" spans="1:18" ht="14.25" thickBot="1">
      <c r="A7178" s="33" t="s">
        <v>606</v>
      </c>
      <c r="B7178" s="47">
        <v>40695</v>
      </c>
      <c r="C7178" t="s">
        <v>118</v>
      </c>
      <c r="D7178" t="s">
        <v>622</v>
      </c>
      <c r="E7178" t="s">
        <v>45</v>
      </c>
      <c r="F7178" t="s">
        <v>645</v>
      </c>
      <c r="G7178" t="s">
        <v>304</v>
      </c>
      <c r="I7178" t="s">
        <v>609</v>
      </c>
      <c r="K7178" s="34">
        <v>21669</v>
      </c>
      <c r="L7178" s="37">
        <f t="shared" si="507"/>
        <v>22</v>
      </c>
      <c r="M7178" s="34">
        <v>4508</v>
      </c>
      <c r="N7178" s="36">
        <f t="shared" si="508"/>
        <v>204.90909090909091</v>
      </c>
      <c r="O7178" s="34"/>
      <c r="P7178" s="34">
        <v>43288</v>
      </c>
      <c r="Q7178" s="37">
        <f t="shared" si="509"/>
        <v>43</v>
      </c>
      <c r="R7178" s="34">
        <v>9055</v>
      </c>
    </row>
    <row r="7179" spans="1:18" ht="14.25" thickBot="1">
      <c r="A7179" s="33" t="s">
        <v>606</v>
      </c>
      <c r="B7179" s="47">
        <v>40695</v>
      </c>
      <c r="C7179" t="s">
        <v>118</v>
      </c>
      <c r="D7179" t="s">
        <v>622</v>
      </c>
      <c r="E7179" t="s">
        <v>45</v>
      </c>
      <c r="F7179" t="s">
        <v>621</v>
      </c>
      <c r="G7179" t="s">
        <v>50</v>
      </c>
      <c r="I7179" t="s">
        <v>609</v>
      </c>
      <c r="K7179" s="34" t="s">
        <v>11</v>
      </c>
      <c r="L7179" s="37" t="str">
        <f t="shared" si="507"/>
        <v/>
      </c>
      <c r="M7179" s="34" t="s">
        <v>11</v>
      </c>
      <c r="N7179" s="36" t="str">
        <f t="shared" si="508"/>
        <v/>
      </c>
      <c r="O7179" s="34"/>
      <c r="P7179" s="34">
        <v>160000</v>
      </c>
      <c r="Q7179" s="37">
        <f t="shared" si="509"/>
        <v>160</v>
      </c>
      <c r="R7179" s="34">
        <v>9284</v>
      </c>
    </row>
    <row r="7180" spans="1:18" ht="14.25" thickBot="1">
      <c r="A7180" s="33" t="s">
        <v>606</v>
      </c>
      <c r="B7180" s="47">
        <v>40695</v>
      </c>
      <c r="C7180" t="s">
        <v>118</v>
      </c>
      <c r="D7180" t="s">
        <v>622</v>
      </c>
      <c r="E7180" t="s">
        <v>45</v>
      </c>
      <c r="F7180" t="s">
        <v>626</v>
      </c>
      <c r="G7180" t="s">
        <v>62</v>
      </c>
      <c r="I7180" t="s">
        <v>609</v>
      </c>
      <c r="K7180" s="34" t="s">
        <v>11</v>
      </c>
      <c r="L7180" s="37" t="str">
        <f t="shared" si="507"/>
        <v/>
      </c>
      <c r="M7180" s="34" t="s">
        <v>11</v>
      </c>
      <c r="N7180" s="36" t="str">
        <f t="shared" si="508"/>
        <v/>
      </c>
      <c r="O7180" s="34"/>
      <c r="P7180" s="34">
        <v>19500</v>
      </c>
      <c r="Q7180" s="37">
        <f t="shared" si="509"/>
        <v>20</v>
      </c>
      <c r="R7180" s="34">
        <v>1867</v>
      </c>
    </row>
    <row r="7181" spans="1:18" ht="14.25" thickBot="1">
      <c r="A7181" s="33" t="s">
        <v>606</v>
      </c>
      <c r="B7181" s="47">
        <v>40695</v>
      </c>
      <c r="C7181" t="s">
        <v>118</v>
      </c>
      <c r="D7181" t="s">
        <v>622</v>
      </c>
      <c r="E7181" t="s">
        <v>45</v>
      </c>
      <c r="F7181" t="s">
        <v>646</v>
      </c>
      <c r="G7181" t="s">
        <v>74</v>
      </c>
      <c r="I7181" t="s">
        <v>609</v>
      </c>
      <c r="K7181" s="34" t="s">
        <v>11</v>
      </c>
      <c r="L7181" s="37" t="str">
        <f t="shared" si="507"/>
        <v/>
      </c>
      <c r="M7181" s="34" t="s">
        <v>11</v>
      </c>
      <c r="N7181" s="36" t="str">
        <f t="shared" si="508"/>
        <v/>
      </c>
      <c r="O7181" s="34"/>
      <c r="P7181" s="34">
        <v>11332</v>
      </c>
      <c r="Q7181" s="37">
        <f t="shared" si="509"/>
        <v>11</v>
      </c>
      <c r="R7181" s="34">
        <v>2395</v>
      </c>
    </row>
    <row r="7182" spans="1:18" ht="14.25" thickBot="1">
      <c r="A7182" s="33" t="s">
        <v>606</v>
      </c>
      <c r="B7182" s="47">
        <v>40695</v>
      </c>
      <c r="C7182" t="s">
        <v>118</v>
      </c>
      <c r="D7182" t="s">
        <v>622</v>
      </c>
      <c r="E7182" t="s">
        <v>45</v>
      </c>
      <c r="F7182" t="s">
        <v>647</v>
      </c>
      <c r="G7182" t="s">
        <v>382</v>
      </c>
      <c r="I7182" t="s">
        <v>609</v>
      </c>
      <c r="K7182" s="34" t="s">
        <v>11</v>
      </c>
      <c r="L7182" s="37" t="str">
        <f t="shared" si="507"/>
        <v/>
      </c>
      <c r="M7182" s="34" t="s">
        <v>11</v>
      </c>
      <c r="N7182" s="36" t="str">
        <f t="shared" si="508"/>
        <v/>
      </c>
      <c r="O7182" s="34"/>
      <c r="P7182" s="34">
        <v>10000</v>
      </c>
      <c r="Q7182" s="37">
        <f t="shared" si="509"/>
        <v>10</v>
      </c>
      <c r="R7182" s="34">
        <v>600</v>
      </c>
    </row>
    <row r="7183" spans="1:18" ht="14.25" thickBot="1">
      <c r="A7183" s="33" t="s">
        <v>606</v>
      </c>
      <c r="B7183" s="47">
        <v>40695</v>
      </c>
      <c r="C7183" t="s">
        <v>118</v>
      </c>
      <c r="D7183" t="s">
        <v>622</v>
      </c>
      <c r="E7183" t="s">
        <v>45</v>
      </c>
      <c r="F7183" t="s">
        <v>627</v>
      </c>
      <c r="G7183" t="s">
        <v>59</v>
      </c>
      <c r="I7183" t="s">
        <v>609</v>
      </c>
      <c r="K7183" s="34">
        <v>26510</v>
      </c>
      <c r="L7183" s="37">
        <f t="shared" si="507"/>
        <v>27</v>
      </c>
      <c r="M7183" s="34">
        <v>1590</v>
      </c>
      <c r="N7183" s="36">
        <f t="shared" si="508"/>
        <v>58.888888888888886</v>
      </c>
      <c r="O7183" s="34"/>
      <c r="P7183" s="34">
        <v>116130</v>
      </c>
      <c r="Q7183" s="37">
        <f t="shared" si="509"/>
        <v>116</v>
      </c>
      <c r="R7183" s="34">
        <v>6967</v>
      </c>
    </row>
    <row r="7184" spans="1:18" ht="14.25" thickBot="1">
      <c r="A7184" s="33" t="s">
        <v>606</v>
      </c>
      <c r="B7184" s="47">
        <v>40695</v>
      </c>
      <c r="C7184" t="s">
        <v>118</v>
      </c>
      <c r="D7184" t="s">
        <v>622</v>
      </c>
      <c r="E7184" t="s">
        <v>45</v>
      </c>
      <c r="F7184" t="s">
        <v>648</v>
      </c>
      <c r="G7184" t="s">
        <v>649</v>
      </c>
      <c r="I7184" t="s">
        <v>609</v>
      </c>
      <c r="K7184" s="34">
        <v>154993</v>
      </c>
      <c r="L7184" s="37">
        <f t="shared" si="507"/>
        <v>155</v>
      </c>
      <c r="M7184" s="34">
        <v>11572</v>
      </c>
      <c r="N7184" s="36">
        <f t="shared" si="508"/>
        <v>74.658064516129031</v>
      </c>
      <c r="O7184" s="34"/>
      <c r="P7184" s="34">
        <v>412209</v>
      </c>
      <c r="Q7184" s="37">
        <f t="shared" si="509"/>
        <v>412</v>
      </c>
      <c r="R7184" s="34">
        <v>31574</v>
      </c>
    </row>
    <row r="7185" spans="1:18" ht="14.25" thickBot="1">
      <c r="A7185" s="33" t="s">
        <v>606</v>
      </c>
      <c r="B7185" s="47">
        <v>40695</v>
      </c>
      <c r="C7185" t="s">
        <v>118</v>
      </c>
      <c r="D7185" t="s">
        <v>628</v>
      </c>
      <c r="E7185" t="s">
        <v>43</v>
      </c>
      <c r="F7185" t="s">
        <v>608</v>
      </c>
      <c r="G7185" t="s">
        <v>61</v>
      </c>
      <c r="I7185" t="s">
        <v>609</v>
      </c>
      <c r="K7185" s="34" t="s">
        <v>11</v>
      </c>
      <c r="L7185" s="37" t="str">
        <f t="shared" si="507"/>
        <v/>
      </c>
      <c r="M7185" s="34" t="s">
        <v>11</v>
      </c>
      <c r="N7185" s="36" t="str">
        <f t="shared" si="508"/>
        <v/>
      </c>
      <c r="O7185" s="34"/>
      <c r="P7185" s="34">
        <v>99870</v>
      </c>
      <c r="Q7185" s="37">
        <f t="shared" si="509"/>
        <v>100</v>
      </c>
      <c r="R7185" s="34">
        <v>20159</v>
      </c>
    </row>
    <row r="7186" spans="1:18" ht="14.25" thickBot="1">
      <c r="A7186" s="33" t="s">
        <v>606</v>
      </c>
      <c r="B7186" s="47">
        <v>40695</v>
      </c>
      <c r="C7186" t="s">
        <v>118</v>
      </c>
      <c r="D7186" t="s">
        <v>628</v>
      </c>
      <c r="E7186" t="s">
        <v>43</v>
      </c>
      <c r="F7186" t="s">
        <v>612</v>
      </c>
      <c r="G7186" t="s">
        <v>57</v>
      </c>
      <c r="I7186" t="s">
        <v>609</v>
      </c>
      <c r="K7186" s="34" t="s">
        <v>11</v>
      </c>
      <c r="L7186" s="37" t="str">
        <f t="shared" si="507"/>
        <v/>
      </c>
      <c r="M7186" s="34" t="s">
        <v>11</v>
      </c>
      <c r="N7186" s="36" t="str">
        <f t="shared" si="508"/>
        <v/>
      </c>
      <c r="O7186" s="34"/>
      <c r="P7186" s="34">
        <v>3644960</v>
      </c>
      <c r="Q7186" s="37">
        <f t="shared" si="509"/>
        <v>3645</v>
      </c>
      <c r="R7186" s="34">
        <v>773693</v>
      </c>
    </row>
    <row r="7187" spans="1:18" ht="14.25" thickBot="1">
      <c r="A7187" s="33" t="s">
        <v>606</v>
      </c>
      <c r="B7187" s="47">
        <v>40695</v>
      </c>
      <c r="C7187" t="s">
        <v>118</v>
      </c>
      <c r="D7187" t="s">
        <v>628</v>
      </c>
      <c r="E7187" t="s">
        <v>43</v>
      </c>
      <c r="F7187" t="s">
        <v>614</v>
      </c>
      <c r="G7187" t="s">
        <v>53</v>
      </c>
      <c r="I7187" t="s">
        <v>609</v>
      </c>
      <c r="K7187" s="34">
        <v>53140</v>
      </c>
      <c r="L7187" s="37">
        <f t="shared" si="507"/>
        <v>53</v>
      </c>
      <c r="M7187" s="34">
        <v>10227</v>
      </c>
      <c r="N7187" s="36">
        <f t="shared" si="508"/>
        <v>192.96226415094338</v>
      </c>
      <c r="O7187" s="34"/>
      <c r="P7187" s="34">
        <v>81327</v>
      </c>
      <c r="Q7187" s="37">
        <f t="shared" si="509"/>
        <v>81</v>
      </c>
      <c r="R7187" s="34">
        <v>17746</v>
      </c>
    </row>
    <row r="7188" spans="1:18" ht="14.25" thickBot="1">
      <c r="A7188" s="33" t="s">
        <v>606</v>
      </c>
      <c r="B7188" s="47">
        <v>40695</v>
      </c>
      <c r="C7188" t="s">
        <v>118</v>
      </c>
      <c r="D7188" t="s">
        <v>628</v>
      </c>
      <c r="E7188" t="s">
        <v>43</v>
      </c>
      <c r="F7188" t="s">
        <v>616</v>
      </c>
      <c r="G7188" t="s">
        <v>60</v>
      </c>
      <c r="I7188" t="s">
        <v>609</v>
      </c>
      <c r="K7188" s="34">
        <v>19040</v>
      </c>
      <c r="L7188" s="37">
        <f t="shared" si="507"/>
        <v>19</v>
      </c>
      <c r="M7188" s="34">
        <v>3403</v>
      </c>
      <c r="N7188" s="36">
        <f t="shared" si="508"/>
        <v>179.10526315789474</v>
      </c>
      <c r="O7188" s="34"/>
      <c r="P7188" s="34">
        <v>143188</v>
      </c>
      <c r="Q7188" s="37">
        <f t="shared" si="509"/>
        <v>143</v>
      </c>
      <c r="R7188" s="34">
        <v>36367</v>
      </c>
    </row>
    <row r="7189" spans="1:18" ht="14.25" thickBot="1">
      <c r="A7189" s="33" t="s">
        <v>606</v>
      </c>
      <c r="B7189" s="47">
        <v>40695</v>
      </c>
      <c r="C7189" t="s">
        <v>118</v>
      </c>
      <c r="D7189" t="s">
        <v>631</v>
      </c>
      <c r="E7189" t="s">
        <v>42</v>
      </c>
      <c r="F7189" t="s">
        <v>610</v>
      </c>
      <c r="G7189" t="s">
        <v>48</v>
      </c>
      <c r="I7189" t="s">
        <v>609</v>
      </c>
      <c r="K7189" s="34">
        <v>244170</v>
      </c>
      <c r="L7189" s="37">
        <f t="shared" si="507"/>
        <v>244</v>
      </c>
      <c r="M7189" s="34">
        <v>21725</v>
      </c>
      <c r="N7189" s="36">
        <f t="shared" si="508"/>
        <v>89.036885245901644</v>
      </c>
      <c r="O7189" s="34"/>
      <c r="P7189" s="34">
        <v>737833</v>
      </c>
      <c r="Q7189" s="37">
        <f t="shared" si="509"/>
        <v>738</v>
      </c>
      <c r="R7189" s="34">
        <v>105617</v>
      </c>
    </row>
    <row r="7190" spans="1:18" ht="14.25" thickBot="1">
      <c r="A7190" s="33" t="s">
        <v>606</v>
      </c>
      <c r="B7190" s="47">
        <v>40695</v>
      </c>
      <c r="C7190" t="s">
        <v>118</v>
      </c>
      <c r="D7190" t="s">
        <v>631</v>
      </c>
      <c r="E7190" t="s">
        <v>42</v>
      </c>
      <c r="F7190" t="s">
        <v>614</v>
      </c>
      <c r="G7190" t="s">
        <v>53</v>
      </c>
      <c r="I7190" t="s">
        <v>609</v>
      </c>
      <c r="K7190" s="34" t="s">
        <v>11</v>
      </c>
      <c r="L7190" s="37" t="str">
        <f t="shared" si="507"/>
        <v/>
      </c>
      <c r="M7190" s="34" t="s">
        <v>11</v>
      </c>
      <c r="N7190" s="36" t="str">
        <f t="shared" si="508"/>
        <v/>
      </c>
      <c r="O7190" s="34"/>
      <c r="P7190" s="34">
        <v>10462</v>
      </c>
      <c r="Q7190" s="37">
        <f t="shared" si="509"/>
        <v>10</v>
      </c>
      <c r="R7190" s="34">
        <v>627</v>
      </c>
    </row>
    <row r="7191" spans="1:18" ht="14.25" thickBot="1">
      <c r="A7191" s="33" t="s">
        <v>606</v>
      </c>
      <c r="B7191" s="47">
        <v>40695</v>
      </c>
      <c r="C7191" t="s">
        <v>118</v>
      </c>
      <c r="D7191" t="s">
        <v>631</v>
      </c>
      <c r="E7191" t="s">
        <v>42</v>
      </c>
      <c r="F7191" t="s">
        <v>616</v>
      </c>
      <c r="G7191" t="s">
        <v>60</v>
      </c>
      <c r="I7191" t="s">
        <v>609</v>
      </c>
      <c r="K7191" s="34" t="s">
        <v>11</v>
      </c>
      <c r="L7191" s="37" t="str">
        <f t="shared" si="507"/>
        <v/>
      </c>
      <c r="M7191" s="34" t="s">
        <v>11</v>
      </c>
      <c r="N7191" s="36" t="str">
        <f t="shared" si="508"/>
        <v/>
      </c>
      <c r="O7191" s="34"/>
      <c r="P7191" s="34">
        <v>38725</v>
      </c>
      <c r="Q7191" s="37">
        <f t="shared" si="509"/>
        <v>39</v>
      </c>
      <c r="R7191" s="34">
        <v>9146</v>
      </c>
    </row>
    <row r="7192" spans="1:18" ht="14.25" thickBot="1">
      <c r="A7192" s="33" t="s">
        <v>606</v>
      </c>
      <c r="B7192" s="47">
        <v>40695</v>
      </c>
      <c r="C7192" t="s">
        <v>118</v>
      </c>
      <c r="D7192" t="s">
        <v>631</v>
      </c>
      <c r="E7192" t="s">
        <v>42</v>
      </c>
      <c r="F7192" t="s">
        <v>617</v>
      </c>
      <c r="G7192" t="s">
        <v>64</v>
      </c>
      <c r="I7192" t="s">
        <v>609</v>
      </c>
      <c r="K7192" s="34">
        <v>20573</v>
      </c>
      <c r="L7192" s="37">
        <f t="shared" si="507"/>
        <v>21</v>
      </c>
      <c r="M7192" s="34">
        <v>1127</v>
      </c>
      <c r="N7192" s="36">
        <f t="shared" si="508"/>
        <v>53.666666666666664</v>
      </c>
      <c r="O7192" s="34"/>
      <c r="P7192" s="34">
        <v>30545</v>
      </c>
      <c r="Q7192" s="37">
        <f t="shared" si="509"/>
        <v>31</v>
      </c>
      <c r="R7192" s="34">
        <v>1703</v>
      </c>
    </row>
    <row r="7193" spans="1:18" ht="14.25" thickBot="1">
      <c r="A7193" s="33" t="s">
        <v>606</v>
      </c>
      <c r="B7193" s="47">
        <v>40695</v>
      </c>
      <c r="C7193" t="s">
        <v>118</v>
      </c>
      <c r="D7193" t="s">
        <v>631</v>
      </c>
      <c r="E7193" t="s">
        <v>42</v>
      </c>
      <c r="F7193" t="s">
        <v>625</v>
      </c>
      <c r="G7193" t="s">
        <v>66</v>
      </c>
      <c r="I7193" t="s">
        <v>609</v>
      </c>
      <c r="K7193" s="34">
        <v>9000</v>
      </c>
      <c r="L7193" s="37">
        <f t="shared" si="507"/>
        <v>9</v>
      </c>
      <c r="M7193" s="34">
        <v>1073</v>
      </c>
      <c r="N7193" s="36">
        <f t="shared" si="508"/>
        <v>119.22222222222223</v>
      </c>
      <c r="O7193" s="34"/>
      <c r="P7193" s="34">
        <v>62879</v>
      </c>
      <c r="Q7193" s="37">
        <f t="shared" si="509"/>
        <v>63</v>
      </c>
      <c r="R7193" s="34">
        <v>13206</v>
      </c>
    </row>
    <row r="7194" spans="1:18" ht="14.25" thickBot="1">
      <c r="A7194" s="33" t="s">
        <v>606</v>
      </c>
      <c r="B7194" s="47">
        <v>40695</v>
      </c>
      <c r="C7194" t="s">
        <v>118</v>
      </c>
      <c r="D7194" t="s">
        <v>631</v>
      </c>
      <c r="E7194" t="s">
        <v>42</v>
      </c>
      <c r="F7194" t="s">
        <v>621</v>
      </c>
      <c r="G7194" t="s">
        <v>50</v>
      </c>
      <c r="I7194" t="s">
        <v>609</v>
      </c>
      <c r="K7194" s="34" t="s">
        <v>11</v>
      </c>
      <c r="L7194" s="37" t="str">
        <f t="shared" si="507"/>
        <v/>
      </c>
      <c r="M7194" s="34" t="s">
        <v>11</v>
      </c>
      <c r="N7194" s="36" t="str">
        <f t="shared" si="508"/>
        <v/>
      </c>
      <c r="O7194" s="34"/>
      <c r="P7194" s="34">
        <v>1907</v>
      </c>
      <c r="Q7194" s="37">
        <f t="shared" si="509"/>
        <v>2</v>
      </c>
      <c r="R7194" s="34">
        <v>287</v>
      </c>
    </row>
    <row r="7195" spans="1:18" ht="14.25" thickBot="1">
      <c r="A7195" s="33" t="s">
        <v>606</v>
      </c>
      <c r="B7195" s="47">
        <v>40695</v>
      </c>
      <c r="C7195" t="s">
        <v>118</v>
      </c>
      <c r="D7195" t="s">
        <v>631</v>
      </c>
      <c r="E7195" t="s">
        <v>42</v>
      </c>
      <c r="F7195" t="s">
        <v>626</v>
      </c>
      <c r="G7195" t="s">
        <v>62</v>
      </c>
      <c r="I7195" t="s">
        <v>609</v>
      </c>
      <c r="K7195" s="34" t="s">
        <v>11</v>
      </c>
      <c r="L7195" s="37" t="str">
        <f t="shared" si="507"/>
        <v/>
      </c>
      <c r="M7195" s="34" t="s">
        <v>11</v>
      </c>
      <c r="N7195" s="36" t="str">
        <f t="shared" si="508"/>
        <v/>
      </c>
      <c r="O7195" s="34"/>
      <c r="P7195" s="34">
        <v>36500</v>
      </c>
      <c r="Q7195" s="37">
        <f t="shared" si="509"/>
        <v>37</v>
      </c>
      <c r="R7195" s="34">
        <v>2905</v>
      </c>
    </row>
    <row r="7196" spans="1:18" ht="14.25" thickBot="1">
      <c r="A7196" s="33" t="s">
        <v>606</v>
      </c>
      <c r="B7196" s="47">
        <v>40695</v>
      </c>
      <c r="C7196" t="s">
        <v>118</v>
      </c>
      <c r="D7196" t="s">
        <v>631</v>
      </c>
      <c r="E7196" t="s">
        <v>42</v>
      </c>
      <c r="F7196" t="s">
        <v>630</v>
      </c>
      <c r="G7196" t="s">
        <v>49</v>
      </c>
      <c r="I7196" t="s">
        <v>609</v>
      </c>
      <c r="K7196" s="34">
        <v>30000</v>
      </c>
      <c r="L7196" s="37">
        <f t="shared" si="507"/>
        <v>30</v>
      </c>
      <c r="M7196" s="34">
        <v>5948</v>
      </c>
      <c r="N7196" s="36">
        <f t="shared" si="508"/>
        <v>198.26666666666668</v>
      </c>
      <c r="O7196" s="34"/>
      <c r="P7196" s="34">
        <v>155000</v>
      </c>
      <c r="Q7196" s="37">
        <f t="shared" si="509"/>
        <v>155</v>
      </c>
      <c r="R7196" s="34">
        <v>28559</v>
      </c>
    </row>
    <row r="7197" spans="1:18" ht="14.25" thickBot="1">
      <c r="A7197" s="33" t="s">
        <v>606</v>
      </c>
      <c r="B7197" s="47">
        <v>40695</v>
      </c>
      <c r="C7197" t="s">
        <v>118</v>
      </c>
      <c r="D7197" t="s">
        <v>632</v>
      </c>
      <c r="E7197" t="s">
        <v>39</v>
      </c>
      <c r="F7197" t="s">
        <v>623</v>
      </c>
      <c r="G7197" t="s">
        <v>56</v>
      </c>
      <c r="I7197" t="s">
        <v>609</v>
      </c>
      <c r="K7197" s="34" t="s">
        <v>11</v>
      </c>
      <c r="L7197" s="37" t="str">
        <f t="shared" si="507"/>
        <v/>
      </c>
      <c r="M7197" s="34" t="s">
        <v>11</v>
      </c>
      <c r="N7197" s="36" t="str">
        <f t="shared" si="508"/>
        <v/>
      </c>
      <c r="O7197" s="34"/>
      <c r="P7197" s="34">
        <v>18491</v>
      </c>
      <c r="Q7197" s="37">
        <f t="shared" si="509"/>
        <v>18</v>
      </c>
      <c r="R7197" s="34">
        <v>1783</v>
      </c>
    </row>
    <row r="7198" spans="1:18" ht="14.25" thickBot="1">
      <c r="A7198" s="33" t="s">
        <v>606</v>
      </c>
      <c r="B7198" s="47">
        <v>40695</v>
      </c>
      <c r="C7198" t="s">
        <v>118</v>
      </c>
      <c r="D7198" t="s">
        <v>632</v>
      </c>
      <c r="E7198" t="s">
        <v>39</v>
      </c>
      <c r="F7198" t="s">
        <v>614</v>
      </c>
      <c r="G7198" t="s">
        <v>53</v>
      </c>
      <c r="I7198" t="s">
        <v>609</v>
      </c>
      <c r="K7198" s="34">
        <v>20999</v>
      </c>
      <c r="L7198" s="37">
        <f t="shared" si="507"/>
        <v>21</v>
      </c>
      <c r="M7198" s="34">
        <v>3663</v>
      </c>
      <c r="N7198" s="36">
        <f t="shared" si="508"/>
        <v>174.42857142857142</v>
      </c>
      <c r="O7198" s="34"/>
      <c r="P7198" s="34">
        <v>127463</v>
      </c>
      <c r="Q7198" s="37">
        <f t="shared" si="509"/>
        <v>127</v>
      </c>
      <c r="R7198" s="34">
        <v>27301</v>
      </c>
    </row>
    <row r="7199" spans="1:18" ht="14.25" thickBot="1">
      <c r="A7199" s="33" t="s">
        <v>606</v>
      </c>
      <c r="B7199" s="47">
        <v>40695</v>
      </c>
      <c r="C7199" t="s">
        <v>118</v>
      </c>
      <c r="D7199" t="s">
        <v>633</v>
      </c>
      <c r="E7199" t="s">
        <v>35</v>
      </c>
      <c r="F7199" t="s">
        <v>610</v>
      </c>
      <c r="G7199" t="s">
        <v>48</v>
      </c>
      <c r="I7199" t="s">
        <v>609</v>
      </c>
      <c r="K7199" s="34" t="s">
        <v>11</v>
      </c>
      <c r="L7199" s="37" t="str">
        <f t="shared" si="507"/>
        <v/>
      </c>
      <c r="M7199" s="34" t="s">
        <v>11</v>
      </c>
      <c r="N7199" s="36" t="str">
        <f t="shared" si="508"/>
        <v/>
      </c>
      <c r="O7199" s="34"/>
      <c r="P7199" s="34">
        <v>12296</v>
      </c>
      <c r="Q7199" s="37">
        <f t="shared" si="509"/>
        <v>12</v>
      </c>
      <c r="R7199" s="34">
        <v>1337</v>
      </c>
    </row>
    <row r="7200" spans="1:18" ht="14.25" thickBot="1">
      <c r="A7200" s="33" t="s">
        <v>606</v>
      </c>
      <c r="B7200" s="47">
        <v>40695</v>
      </c>
      <c r="C7200" t="s">
        <v>118</v>
      </c>
      <c r="D7200" t="s">
        <v>633</v>
      </c>
      <c r="E7200" t="s">
        <v>35</v>
      </c>
      <c r="F7200" t="s">
        <v>614</v>
      </c>
      <c r="G7200" t="s">
        <v>53</v>
      </c>
      <c r="I7200" t="s">
        <v>609</v>
      </c>
      <c r="K7200" s="34" t="s">
        <v>11</v>
      </c>
      <c r="L7200" s="37" t="str">
        <f t="shared" si="507"/>
        <v/>
      </c>
      <c r="M7200" s="34" t="s">
        <v>11</v>
      </c>
      <c r="N7200" s="36" t="str">
        <f t="shared" si="508"/>
        <v/>
      </c>
      <c r="O7200" s="34"/>
      <c r="P7200" s="34">
        <v>14312</v>
      </c>
      <c r="Q7200" s="37">
        <f t="shared" si="509"/>
        <v>14</v>
      </c>
      <c r="R7200" s="34">
        <v>5564</v>
      </c>
    </row>
    <row r="7201" spans="1:18" ht="14.25" thickBot="1">
      <c r="A7201" s="33" t="s">
        <v>606</v>
      </c>
      <c r="B7201" s="47">
        <v>40695</v>
      </c>
      <c r="C7201" t="s">
        <v>118</v>
      </c>
      <c r="D7201" t="s">
        <v>633</v>
      </c>
      <c r="E7201" t="s">
        <v>35</v>
      </c>
      <c r="F7201" t="s">
        <v>620</v>
      </c>
      <c r="G7201" t="s">
        <v>67</v>
      </c>
      <c r="I7201" t="s">
        <v>609</v>
      </c>
      <c r="K7201" s="34" t="s">
        <v>11</v>
      </c>
      <c r="L7201" s="37" t="str">
        <f t="shared" si="507"/>
        <v/>
      </c>
      <c r="M7201" s="34" t="s">
        <v>11</v>
      </c>
      <c r="N7201" s="36" t="str">
        <f t="shared" si="508"/>
        <v/>
      </c>
      <c r="O7201" s="34"/>
      <c r="P7201" s="34">
        <v>16918</v>
      </c>
      <c r="Q7201" s="37">
        <f t="shared" si="509"/>
        <v>17</v>
      </c>
      <c r="R7201" s="34">
        <v>2016</v>
      </c>
    </row>
    <row r="7202" spans="1:18" ht="14.25" thickBot="1">
      <c r="A7202" s="33" t="s">
        <v>606</v>
      </c>
      <c r="B7202" s="47">
        <v>40695</v>
      </c>
      <c r="C7202" t="s">
        <v>118</v>
      </c>
      <c r="D7202" t="s">
        <v>634</v>
      </c>
      <c r="E7202" t="s">
        <v>38</v>
      </c>
      <c r="F7202" t="s">
        <v>635</v>
      </c>
      <c r="G7202" t="s">
        <v>65</v>
      </c>
      <c r="I7202" t="s">
        <v>609</v>
      </c>
      <c r="K7202" s="34">
        <v>2010</v>
      </c>
      <c r="L7202" s="37">
        <f t="shared" si="507"/>
        <v>2</v>
      </c>
      <c r="M7202" s="34">
        <v>830</v>
      </c>
      <c r="N7202" s="36">
        <f t="shared" si="508"/>
        <v>415</v>
      </c>
      <c r="O7202" s="34"/>
      <c r="P7202" s="34">
        <v>103320</v>
      </c>
      <c r="Q7202" s="37">
        <f t="shared" si="509"/>
        <v>103</v>
      </c>
      <c r="R7202" s="34">
        <v>28484</v>
      </c>
    </row>
    <row r="7203" spans="1:18" ht="14.25" thickBot="1">
      <c r="A7203" s="33" t="s">
        <v>606</v>
      </c>
      <c r="B7203" s="47">
        <v>40695</v>
      </c>
      <c r="C7203" t="s">
        <v>118</v>
      </c>
      <c r="D7203" t="s">
        <v>652</v>
      </c>
      <c r="E7203" t="s">
        <v>34</v>
      </c>
      <c r="F7203" t="s">
        <v>646</v>
      </c>
      <c r="G7203" t="s">
        <v>74</v>
      </c>
      <c r="I7203" t="s">
        <v>609</v>
      </c>
      <c r="K7203" s="34" t="s">
        <v>11</v>
      </c>
      <c r="L7203" s="37" t="str">
        <f t="shared" si="507"/>
        <v/>
      </c>
      <c r="M7203" s="34" t="s">
        <v>11</v>
      </c>
      <c r="N7203" s="36" t="str">
        <f t="shared" si="508"/>
        <v/>
      </c>
      <c r="O7203" s="34"/>
      <c r="P7203" s="34">
        <v>17661</v>
      </c>
      <c r="Q7203" s="37">
        <f t="shared" si="509"/>
        <v>18</v>
      </c>
      <c r="R7203" s="34">
        <v>4488</v>
      </c>
    </row>
    <row r="7204" spans="1:18" ht="14.25" thickBot="1">
      <c r="A7204" s="33" t="s">
        <v>606</v>
      </c>
      <c r="B7204" s="47">
        <v>40695</v>
      </c>
      <c r="C7204" t="s">
        <v>118</v>
      </c>
      <c r="D7204" t="s">
        <v>636</v>
      </c>
      <c r="E7204" t="s">
        <v>69</v>
      </c>
      <c r="F7204" t="s">
        <v>610</v>
      </c>
      <c r="G7204" t="s">
        <v>48</v>
      </c>
      <c r="I7204" t="s">
        <v>609</v>
      </c>
      <c r="K7204" s="34" t="s">
        <v>11</v>
      </c>
      <c r="L7204" s="37" t="str">
        <f t="shared" si="507"/>
        <v/>
      </c>
      <c r="M7204" s="34" t="s">
        <v>11</v>
      </c>
      <c r="N7204" s="36" t="str">
        <f t="shared" si="508"/>
        <v/>
      </c>
      <c r="O7204" s="34"/>
      <c r="P7204" s="34">
        <v>161170</v>
      </c>
      <c r="Q7204" s="37">
        <f t="shared" si="509"/>
        <v>161</v>
      </c>
      <c r="R7204" s="34">
        <v>34442</v>
      </c>
    </row>
    <row r="7205" spans="1:18" ht="14.25" thickBot="1">
      <c r="A7205" s="33" t="s">
        <v>606</v>
      </c>
      <c r="B7205" s="47">
        <v>40695</v>
      </c>
      <c r="C7205" t="s">
        <v>118</v>
      </c>
      <c r="D7205" t="s">
        <v>636</v>
      </c>
      <c r="E7205" t="s">
        <v>69</v>
      </c>
      <c r="F7205" t="s">
        <v>616</v>
      </c>
      <c r="G7205" t="s">
        <v>60</v>
      </c>
      <c r="I7205" t="s">
        <v>609</v>
      </c>
      <c r="K7205" s="34" t="s">
        <v>11</v>
      </c>
      <c r="L7205" s="37" t="str">
        <f t="shared" si="507"/>
        <v/>
      </c>
      <c r="M7205" s="34" t="s">
        <v>11</v>
      </c>
      <c r="N7205" s="36" t="str">
        <f t="shared" si="508"/>
        <v/>
      </c>
      <c r="O7205" s="34"/>
      <c r="P7205" s="34">
        <v>22560</v>
      </c>
      <c r="Q7205" s="37">
        <f t="shared" si="509"/>
        <v>23</v>
      </c>
      <c r="R7205" s="34">
        <v>7913</v>
      </c>
    </row>
    <row r="7206" spans="1:18" ht="14.25" thickBot="1">
      <c r="A7206" s="33" t="s">
        <v>606</v>
      </c>
      <c r="B7206" s="47">
        <v>40695</v>
      </c>
      <c r="C7206" t="s">
        <v>118</v>
      </c>
      <c r="D7206" t="s">
        <v>637</v>
      </c>
      <c r="E7206" t="s">
        <v>71</v>
      </c>
      <c r="F7206" t="s">
        <v>629</v>
      </c>
      <c r="G7206" t="s">
        <v>52</v>
      </c>
      <c r="I7206" t="s">
        <v>609</v>
      </c>
      <c r="K7206" s="34" t="s">
        <v>11</v>
      </c>
      <c r="L7206" s="37" t="str">
        <f t="shared" si="507"/>
        <v/>
      </c>
      <c r="M7206" s="34" t="s">
        <v>11</v>
      </c>
      <c r="N7206" s="36" t="str">
        <f t="shared" si="508"/>
        <v/>
      </c>
      <c r="O7206" s="34"/>
      <c r="P7206" s="34">
        <v>39940</v>
      </c>
      <c r="Q7206" s="37">
        <f t="shared" si="509"/>
        <v>40</v>
      </c>
      <c r="R7206" s="34">
        <v>2388</v>
      </c>
    </row>
    <row r="7207" spans="1:18" ht="14.25" thickBot="1">
      <c r="A7207" s="33" t="s">
        <v>606</v>
      </c>
      <c r="B7207" s="47">
        <v>40695</v>
      </c>
      <c r="C7207" t="s">
        <v>118</v>
      </c>
      <c r="D7207" t="s">
        <v>655</v>
      </c>
      <c r="E7207" t="s">
        <v>262</v>
      </c>
      <c r="F7207" t="s">
        <v>610</v>
      </c>
      <c r="G7207" t="s">
        <v>48</v>
      </c>
      <c r="I7207" t="s">
        <v>609</v>
      </c>
      <c r="K7207" s="34" t="s">
        <v>11</v>
      </c>
      <c r="L7207" s="37" t="str">
        <f t="shared" si="507"/>
        <v/>
      </c>
      <c r="M7207" s="34" t="s">
        <v>11</v>
      </c>
      <c r="N7207" s="36" t="str">
        <f t="shared" si="508"/>
        <v/>
      </c>
      <c r="O7207" s="34"/>
      <c r="P7207" s="34">
        <v>1454</v>
      </c>
      <c r="Q7207" s="37">
        <f t="shared" si="509"/>
        <v>1</v>
      </c>
      <c r="R7207" s="34">
        <v>759</v>
      </c>
    </row>
    <row r="7208" spans="1:18" ht="14.25" thickBot="1">
      <c r="A7208" s="33" t="s">
        <v>606</v>
      </c>
      <c r="B7208" s="47">
        <v>40695</v>
      </c>
      <c r="C7208" t="s">
        <v>118</v>
      </c>
      <c r="D7208" t="s">
        <v>638</v>
      </c>
      <c r="E7208" t="s">
        <v>70</v>
      </c>
      <c r="F7208" t="s">
        <v>608</v>
      </c>
      <c r="G7208" t="s">
        <v>61</v>
      </c>
      <c r="I7208" t="s">
        <v>609</v>
      </c>
      <c r="K7208" s="34" t="s">
        <v>11</v>
      </c>
      <c r="L7208" s="37" t="str">
        <f t="shared" si="507"/>
        <v/>
      </c>
      <c r="M7208" s="34" t="s">
        <v>11</v>
      </c>
      <c r="N7208" s="36" t="str">
        <f t="shared" si="508"/>
        <v/>
      </c>
      <c r="O7208" s="34"/>
      <c r="P7208" s="34">
        <v>17086</v>
      </c>
      <c r="Q7208" s="37">
        <f t="shared" si="509"/>
        <v>17</v>
      </c>
      <c r="R7208" s="34">
        <v>5166</v>
      </c>
    </row>
    <row r="7209" spans="1:18" ht="14.25" thickBot="1">
      <c r="A7209" s="33" t="s">
        <v>606</v>
      </c>
      <c r="B7209" s="47">
        <v>40695</v>
      </c>
      <c r="C7209" t="s">
        <v>118</v>
      </c>
      <c r="D7209" t="s">
        <v>639</v>
      </c>
      <c r="E7209" t="s">
        <v>72</v>
      </c>
      <c r="F7209" t="s">
        <v>610</v>
      </c>
      <c r="G7209" t="s">
        <v>48</v>
      </c>
      <c r="I7209" t="s">
        <v>609</v>
      </c>
      <c r="K7209" s="34" t="s">
        <v>11</v>
      </c>
      <c r="L7209" s="37" t="str">
        <f t="shared" si="507"/>
        <v/>
      </c>
      <c r="M7209" s="34" t="s">
        <v>11</v>
      </c>
      <c r="N7209" s="36" t="str">
        <f t="shared" si="508"/>
        <v/>
      </c>
      <c r="O7209" s="34"/>
      <c r="P7209" s="34">
        <v>11465</v>
      </c>
      <c r="Q7209" s="37">
        <f t="shared" si="509"/>
        <v>11</v>
      </c>
      <c r="R7209" s="34">
        <v>2712</v>
      </c>
    </row>
    <row r="7210" spans="1:18" ht="14.25" thickBot="1">
      <c r="A7210" s="33" t="s">
        <v>606</v>
      </c>
      <c r="B7210" s="47">
        <v>40695</v>
      </c>
      <c r="C7210" t="s">
        <v>118</v>
      </c>
      <c r="D7210" t="s">
        <v>639</v>
      </c>
      <c r="E7210" t="s">
        <v>72</v>
      </c>
      <c r="F7210" t="s">
        <v>614</v>
      </c>
      <c r="G7210" t="s">
        <v>53</v>
      </c>
      <c r="I7210" t="s">
        <v>609</v>
      </c>
      <c r="K7210" s="34" t="s">
        <v>11</v>
      </c>
      <c r="L7210" s="37" t="str">
        <f t="shared" si="507"/>
        <v/>
      </c>
      <c r="M7210" s="34" t="s">
        <v>11</v>
      </c>
      <c r="N7210" s="36" t="str">
        <f t="shared" si="508"/>
        <v/>
      </c>
      <c r="O7210" s="34"/>
      <c r="P7210" s="34">
        <v>241140</v>
      </c>
      <c r="Q7210" s="37">
        <f t="shared" si="509"/>
        <v>241</v>
      </c>
      <c r="R7210" s="34">
        <v>26069</v>
      </c>
    </row>
    <row r="7211" spans="1:18" ht="14.25" thickBot="1">
      <c r="A7211" s="33" t="s">
        <v>606</v>
      </c>
      <c r="B7211" s="47">
        <v>40695</v>
      </c>
      <c r="C7211" t="s">
        <v>118</v>
      </c>
      <c r="D7211" t="s">
        <v>656</v>
      </c>
      <c r="E7211" t="s">
        <v>316</v>
      </c>
      <c r="F7211" t="s">
        <v>616</v>
      </c>
      <c r="G7211" t="s">
        <v>60</v>
      </c>
      <c r="I7211" t="s">
        <v>609</v>
      </c>
      <c r="K7211" s="34" t="s">
        <v>11</v>
      </c>
      <c r="L7211" s="37" t="str">
        <f t="shared" si="507"/>
        <v/>
      </c>
      <c r="M7211" s="34" t="s">
        <v>11</v>
      </c>
      <c r="N7211" s="36" t="str">
        <f t="shared" si="508"/>
        <v/>
      </c>
      <c r="O7211" s="34"/>
      <c r="P7211" s="34">
        <v>16214</v>
      </c>
      <c r="Q7211" s="37">
        <f t="shared" si="509"/>
        <v>16</v>
      </c>
      <c r="R7211" s="34">
        <v>1971</v>
      </c>
    </row>
    <row r="7212" spans="1:18" ht="14.25" thickBot="1">
      <c r="A7212" s="33" t="s">
        <v>606</v>
      </c>
      <c r="B7212" s="47">
        <v>40695</v>
      </c>
      <c r="C7212" t="s">
        <v>118</v>
      </c>
      <c r="D7212" t="s">
        <v>641</v>
      </c>
      <c r="E7212" t="s">
        <v>33</v>
      </c>
      <c r="F7212" t="s">
        <v>614</v>
      </c>
      <c r="G7212" t="s">
        <v>53</v>
      </c>
      <c r="I7212" t="s">
        <v>609</v>
      </c>
      <c r="K7212" s="34" t="s">
        <v>11</v>
      </c>
      <c r="L7212" s="37" t="str">
        <f t="shared" si="507"/>
        <v/>
      </c>
      <c r="M7212" s="34" t="s">
        <v>11</v>
      </c>
      <c r="N7212" s="36" t="str">
        <f t="shared" si="508"/>
        <v/>
      </c>
      <c r="O7212" s="34"/>
      <c r="P7212" s="34">
        <v>23457</v>
      </c>
      <c r="Q7212" s="37">
        <f t="shared" si="509"/>
        <v>23</v>
      </c>
      <c r="R7212" s="34">
        <v>9288</v>
      </c>
    </row>
    <row r="7213" spans="1:18" ht="14.25" thickBot="1">
      <c r="A7213" s="33" t="s">
        <v>606</v>
      </c>
      <c r="B7213" s="47">
        <v>40695</v>
      </c>
      <c r="C7213" t="s">
        <v>118</v>
      </c>
      <c r="D7213" t="s">
        <v>641</v>
      </c>
      <c r="E7213" t="s">
        <v>33</v>
      </c>
      <c r="F7213" t="s">
        <v>616</v>
      </c>
      <c r="G7213" t="s">
        <v>60</v>
      </c>
      <c r="I7213" t="s">
        <v>609</v>
      </c>
      <c r="K7213" s="34" t="s">
        <v>11</v>
      </c>
      <c r="L7213" s="37" t="str">
        <f t="shared" si="507"/>
        <v/>
      </c>
      <c r="M7213" s="34" t="s">
        <v>11</v>
      </c>
      <c r="N7213" s="36" t="str">
        <f t="shared" si="508"/>
        <v/>
      </c>
      <c r="O7213" s="34"/>
      <c r="P7213" s="34">
        <v>4153</v>
      </c>
      <c r="Q7213" s="37">
        <f t="shared" si="509"/>
        <v>4</v>
      </c>
      <c r="R7213" s="34">
        <v>966</v>
      </c>
    </row>
    <row r="7214" spans="1:18" ht="14.25" thickBot="1">
      <c r="A7214" s="33" t="s">
        <v>606</v>
      </c>
      <c r="B7214" s="47">
        <v>40664</v>
      </c>
      <c r="C7214" t="s">
        <v>118</v>
      </c>
      <c r="D7214" t="s">
        <v>607</v>
      </c>
      <c r="E7214" t="s">
        <v>44</v>
      </c>
      <c r="F7214" t="s">
        <v>608</v>
      </c>
      <c r="G7214" t="s">
        <v>61</v>
      </c>
      <c r="I7214" t="s">
        <v>609</v>
      </c>
      <c r="K7214" s="34" t="s">
        <v>11</v>
      </c>
      <c r="L7214" s="37" t="str">
        <f>IF(ISERROR(ROUND(K7214*0.001,0))=TRUE,"",(ROUND(K7214*0.001,0)))</f>
        <v/>
      </c>
      <c r="M7214" s="34" t="s">
        <v>11</v>
      </c>
      <c r="N7214" s="36" t="str">
        <f>IF(ISERROR(M7214/L7214)=TRUE,"",(M7214/L7214))</f>
        <v/>
      </c>
      <c r="O7214" s="34"/>
      <c r="P7214" s="34">
        <v>31760</v>
      </c>
      <c r="Q7214" s="37">
        <f>IF(ISERROR(ROUND(P7214*0.001,0))=TRUE,"",(ROUND(P7214*0.001,0)))</f>
        <v>32</v>
      </c>
      <c r="R7214" s="34">
        <v>9242</v>
      </c>
    </row>
    <row r="7215" spans="1:18" ht="14.25" thickBot="1">
      <c r="A7215" s="33" t="s">
        <v>606</v>
      </c>
      <c r="B7215" s="47">
        <v>40664</v>
      </c>
      <c r="C7215" t="s">
        <v>118</v>
      </c>
      <c r="D7215" t="s">
        <v>607</v>
      </c>
      <c r="E7215" t="s">
        <v>44</v>
      </c>
      <c r="F7215" t="s">
        <v>629</v>
      </c>
      <c r="G7215" t="s">
        <v>52</v>
      </c>
      <c r="I7215" t="s">
        <v>609</v>
      </c>
      <c r="K7215" s="34" t="s">
        <v>11</v>
      </c>
      <c r="L7215" s="37" t="str">
        <f t="shared" ref="L7215:L7273" si="510">IF(ISERROR(ROUND(K7215*0.001,0))=TRUE,"",(ROUND(K7215*0.001,0)))</f>
        <v/>
      </c>
      <c r="M7215" s="34" t="s">
        <v>11</v>
      </c>
      <c r="N7215" s="36" t="str">
        <f t="shared" ref="N7215:N7273" si="511">IF(ISERROR(M7215/L7215)=TRUE,"",(M7215/L7215))</f>
        <v/>
      </c>
      <c r="O7215" s="34"/>
      <c r="P7215" s="34">
        <v>356640</v>
      </c>
      <c r="Q7215" s="37">
        <f t="shared" ref="Q7215:Q7273" si="512">IF(ISERROR(ROUND(P7215*0.001,0))=TRUE,"",(ROUND(P7215*0.001,0)))</f>
        <v>357</v>
      </c>
      <c r="R7215" s="34">
        <v>76784</v>
      </c>
    </row>
    <row r="7216" spans="1:18" ht="14.25" thickBot="1">
      <c r="A7216" s="33" t="s">
        <v>606</v>
      </c>
      <c r="B7216" s="47">
        <v>40664</v>
      </c>
      <c r="C7216" t="s">
        <v>118</v>
      </c>
      <c r="D7216" t="s">
        <v>607</v>
      </c>
      <c r="E7216" t="s">
        <v>44</v>
      </c>
      <c r="F7216" t="s">
        <v>642</v>
      </c>
      <c r="G7216" t="s">
        <v>99</v>
      </c>
      <c r="I7216" t="s">
        <v>609</v>
      </c>
      <c r="K7216" s="34" t="s">
        <v>11</v>
      </c>
      <c r="L7216" s="37" t="str">
        <f t="shared" si="510"/>
        <v/>
      </c>
      <c r="M7216" s="34" t="s">
        <v>11</v>
      </c>
      <c r="N7216" s="36" t="str">
        <f t="shared" si="511"/>
        <v/>
      </c>
      <c r="O7216" s="34"/>
      <c r="P7216" s="34">
        <v>2038860</v>
      </c>
      <c r="Q7216" s="37">
        <f t="shared" si="512"/>
        <v>2039</v>
      </c>
      <c r="R7216" s="34">
        <v>419387</v>
      </c>
    </row>
    <row r="7217" spans="1:18" ht="14.25" thickBot="1">
      <c r="A7217" s="33" t="s">
        <v>606</v>
      </c>
      <c r="B7217" s="47">
        <v>40664</v>
      </c>
      <c r="C7217" t="s">
        <v>118</v>
      </c>
      <c r="D7217" t="s">
        <v>607</v>
      </c>
      <c r="E7217" t="s">
        <v>44</v>
      </c>
      <c r="F7217" t="s">
        <v>610</v>
      </c>
      <c r="G7217" t="s">
        <v>48</v>
      </c>
      <c r="I7217" t="s">
        <v>609</v>
      </c>
      <c r="K7217" s="34">
        <v>19450</v>
      </c>
      <c r="L7217" s="37">
        <f t="shared" si="510"/>
        <v>19</v>
      </c>
      <c r="M7217" s="34">
        <v>5446</v>
      </c>
      <c r="N7217" s="36">
        <f t="shared" si="511"/>
        <v>286.63157894736844</v>
      </c>
      <c r="O7217" s="34"/>
      <c r="P7217" s="34">
        <v>275230</v>
      </c>
      <c r="Q7217" s="37">
        <f t="shared" si="512"/>
        <v>275</v>
      </c>
      <c r="R7217" s="34">
        <v>71636</v>
      </c>
    </row>
    <row r="7218" spans="1:18" ht="14.25" thickBot="1">
      <c r="A7218" s="33" t="s">
        <v>606</v>
      </c>
      <c r="B7218" s="47">
        <v>40664</v>
      </c>
      <c r="C7218" t="s">
        <v>118</v>
      </c>
      <c r="D7218" t="s">
        <v>607</v>
      </c>
      <c r="E7218" t="s">
        <v>44</v>
      </c>
      <c r="F7218" t="s">
        <v>611</v>
      </c>
      <c r="G7218" t="s">
        <v>58</v>
      </c>
      <c r="I7218" t="s">
        <v>609</v>
      </c>
      <c r="K7218" s="34">
        <v>615000</v>
      </c>
      <c r="L7218" s="37">
        <f t="shared" si="510"/>
        <v>615</v>
      </c>
      <c r="M7218" s="34">
        <v>115128</v>
      </c>
      <c r="N7218" s="36">
        <f t="shared" si="511"/>
        <v>187.2</v>
      </c>
      <c r="O7218" s="34"/>
      <c r="P7218" s="34">
        <v>7779000</v>
      </c>
      <c r="Q7218" s="37">
        <f t="shared" si="512"/>
        <v>7779</v>
      </c>
      <c r="R7218" s="34">
        <v>1433574</v>
      </c>
    </row>
    <row r="7219" spans="1:18" ht="14.25" thickBot="1">
      <c r="A7219" s="33" t="s">
        <v>606</v>
      </c>
      <c r="B7219" s="47">
        <v>40664</v>
      </c>
      <c r="C7219" t="s">
        <v>118</v>
      </c>
      <c r="D7219" t="s">
        <v>607</v>
      </c>
      <c r="E7219" t="s">
        <v>44</v>
      </c>
      <c r="F7219" t="s">
        <v>643</v>
      </c>
      <c r="G7219" t="s">
        <v>157</v>
      </c>
      <c r="I7219" t="s">
        <v>609</v>
      </c>
      <c r="K7219" s="34" t="s">
        <v>11</v>
      </c>
      <c r="L7219" s="37" t="str">
        <f t="shared" si="510"/>
        <v/>
      </c>
      <c r="M7219" s="34" t="s">
        <v>11</v>
      </c>
      <c r="N7219" s="36" t="str">
        <f t="shared" si="511"/>
        <v/>
      </c>
      <c r="O7219" s="34"/>
      <c r="P7219" s="34">
        <v>1450000</v>
      </c>
      <c r="Q7219" s="37">
        <f t="shared" si="512"/>
        <v>1450</v>
      </c>
      <c r="R7219" s="34">
        <v>286353</v>
      </c>
    </row>
    <row r="7220" spans="1:18" ht="14.25" thickBot="1">
      <c r="A7220" s="33" t="s">
        <v>606</v>
      </c>
      <c r="B7220" s="47">
        <v>40664</v>
      </c>
      <c r="C7220" t="s">
        <v>118</v>
      </c>
      <c r="D7220" t="s">
        <v>607</v>
      </c>
      <c r="E7220" t="s">
        <v>44</v>
      </c>
      <c r="F7220" t="s">
        <v>623</v>
      </c>
      <c r="G7220" t="s">
        <v>56</v>
      </c>
      <c r="I7220" t="s">
        <v>609</v>
      </c>
      <c r="K7220" s="34" t="s">
        <v>11</v>
      </c>
      <c r="L7220" s="37" t="str">
        <f t="shared" si="510"/>
        <v/>
      </c>
      <c r="M7220" s="34" t="s">
        <v>11</v>
      </c>
      <c r="N7220" s="36" t="str">
        <f t="shared" si="511"/>
        <v/>
      </c>
      <c r="O7220" s="34"/>
      <c r="P7220" s="34">
        <v>194365</v>
      </c>
      <c r="Q7220" s="37">
        <f t="shared" si="512"/>
        <v>194</v>
      </c>
      <c r="R7220" s="34">
        <v>2973</v>
      </c>
    </row>
    <row r="7221" spans="1:18" ht="14.25" thickBot="1">
      <c r="A7221" s="33" t="s">
        <v>606</v>
      </c>
      <c r="B7221" s="47">
        <v>40664</v>
      </c>
      <c r="C7221" t="s">
        <v>118</v>
      </c>
      <c r="D7221" t="s">
        <v>607</v>
      </c>
      <c r="E7221" t="s">
        <v>44</v>
      </c>
      <c r="F7221" t="s">
        <v>613</v>
      </c>
      <c r="G7221" t="s">
        <v>55</v>
      </c>
      <c r="I7221" t="s">
        <v>609</v>
      </c>
      <c r="K7221" s="34" t="s">
        <v>11</v>
      </c>
      <c r="L7221" s="37" t="str">
        <f t="shared" si="510"/>
        <v/>
      </c>
      <c r="M7221" s="34" t="s">
        <v>11</v>
      </c>
      <c r="N7221" s="36" t="str">
        <f t="shared" si="511"/>
        <v/>
      </c>
      <c r="O7221" s="34"/>
      <c r="P7221" s="34">
        <v>1500000</v>
      </c>
      <c r="Q7221" s="37">
        <f t="shared" si="512"/>
        <v>1500</v>
      </c>
      <c r="R7221" s="34">
        <v>306069</v>
      </c>
    </row>
    <row r="7222" spans="1:18" ht="14.25" thickBot="1">
      <c r="A7222" s="33" t="s">
        <v>606</v>
      </c>
      <c r="B7222" s="47">
        <v>40664</v>
      </c>
      <c r="C7222" t="s">
        <v>118</v>
      </c>
      <c r="D7222" t="s">
        <v>607</v>
      </c>
      <c r="E7222" t="s">
        <v>44</v>
      </c>
      <c r="F7222" t="s">
        <v>614</v>
      </c>
      <c r="G7222" t="s">
        <v>53</v>
      </c>
      <c r="I7222" t="s">
        <v>609</v>
      </c>
      <c r="K7222" s="34">
        <v>61178</v>
      </c>
      <c r="L7222" s="37">
        <f t="shared" si="510"/>
        <v>61</v>
      </c>
      <c r="M7222" s="34">
        <v>16302</v>
      </c>
      <c r="N7222" s="36">
        <f t="shared" si="511"/>
        <v>267.24590163934425</v>
      </c>
      <c r="O7222" s="34"/>
      <c r="P7222" s="34">
        <v>61178</v>
      </c>
      <c r="Q7222" s="37">
        <f t="shared" si="512"/>
        <v>61</v>
      </c>
      <c r="R7222" s="34">
        <v>16302</v>
      </c>
    </row>
    <row r="7223" spans="1:18" ht="14.25" thickBot="1">
      <c r="A7223" s="33" t="s">
        <v>606</v>
      </c>
      <c r="B7223" s="47">
        <v>40664</v>
      </c>
      <c r="C7223" t="s">
        <v>118</v>
      </c>
      <c r="D7223" t="s">
        <v>607</v>
      </c>
      <c r="E7223" t="s">
        <v>44</v>
      </c>
      <c r="F7223" t="s">
        <v>644</v>
      </c>
      <c r="G7223" t="s">
        <v>205</v>
      </c>
      <c r="I7223" t="s">
        <v>609</v>
      </c>
      <c r="K7223" s="34" t="s">
        <v>11</v>
      </c>
      <c r="L7223" s="37" t="str">
        <f t="shared" si="510"/>
        <v/>
      </c>
      <c r="M7223" s="34" t="s">
        <v>11</v>
      </c>
      <c r="N7223" s="36" t="str">
        <f t="shared" si="511"/>
        <v/>
      </c>
      <c r="O7223" s="34"/>
      <c r="P7223" s="34">
        <v>525000</v>
      </c>
      <c r="Q7223" s="37">
        <f t="shared" si="512"/>
        <v>525</v>
      </c>
      <c r="R7223" s="34">
        <v>101388</v>
      </c>
    </row>
    <row r="7224" spans="1:18" ht="14.25" thickBot="1">
      <c r="A7224" s="33" t="s">
        <v>606</v>
      </c>
      <c r="B7224" s="47">
        <v>40664</v>
      </c>
      <c r="C7224" t="s">
        <v>118</v>
      </c>
      <c r="D7224" t="s">
        <v>607</v>
      </c>
      <c r="E7224" t="s">
        <v>44</v>
      </c>
      <c r="F7224" t="s">
        <v>616</v>
      </c>
      <c r="G7224" t="s">
        <v>60</v>
      </c>
      <c r="I7224" t="s">
        <v>609</v>
      </c>
      <c r="K7224" s="34">
        <v>2340220</v>
      </c>
      <c r="L7224" s="37">
        <f t="shared" si="510"/>
        <v>2340</v>
      </c>
      <c r="M7224" s="34">
        <v>470657</v>
      </c>
      <c r="N7224" s="36">
        <f t="shared" si="511"/>
        <v>201.13547008547008</v>
      </c>
      <c r="O7224" s="34"/>
      <c r="P7224" s="34">
        <v>13879524</v>
      </c>
      <c r="Q7224" s="37">
        <f t="shared" si="512"/>
        <v>13880</v>
      </c>
      <c r="R7224" s="34">
        <v>2617773</v>
      </c>
    </row>
    <row r="7225" spans="1:18" ht="14.25" thickBot="1">
      <c r="A7225" s="33" t="s">
        <v>606</v>
      </c>
      <c r="B7225" s="47">
        <v>40664</v>
      </c>
      <c r="C7225" t="s">
        <v>118</v>
      </c>
      <c r="D7225" t="s">
        <v>607</v>
      </c>
      <c r="E7225" t="s">
        <v>44</v>
      </c>
      <c r="F7225" t="s">
        <v>620</v>
      </c>
      <c r="G7225" t="s">
        <v>67</v>
      </c>
      <c r="I7225" t="s">
        <v>609</v>
      </c>
      <c r="K7225" s="34" t="s">
        <v>11</v>
      </c>
      <c r="L7225" s="37" t="str">
        <f t="shared" si="510"/>
        <v/>
      </c>
      <c r="M7225" s="34" t="s">
        <v>11</v>
      </c>
      <c r="N7225" s="36" t="str">
        <f t="shared" si="511"/>
        <v/>
      </c>
      <c r="O7225" s="34"/>
      <c r="P7225" s="34">
        <v>79418</v>
      </c>
      <c r="Q7225" s="37">
        <f t="shared" si="512"/>
        <v>79</v>
      </c>
      <c r="R7225" s="34">
        <v>11028</v>
      </c>
    </row>
    <row r="7226" spans="1:18" ht="14.25" thickBot="1">
      <c r="A7226" s="33" t="s">
        <v>606</v>
      </c>
      <c r="B7226" s="47">
        <v>40664</v>
      </c>
      <c r="C7226" t="s">
        <v>118</v>
      </c>
      <c r="D7226" t="s">
        <v>607</v>
      </c>
      <c r="E7226" t="s">
        <v>44</v>
      </c>
      <c r="F7226" t="s">
        <v>621</v>
      </c>
      <c r="G7226" t="s">
        <v>50</v>
      </c>
      <c r="I7226" t="s">
        <v>609</v>
      </c>
      <c r="K7226" s="34">
        <v>1500000</v>
      </c>
      <c r="L7226" s="37">
        <f t="shared" si="510"/>
        <v>1500</v>
      </c>
      <c r="M7226" s="34">
        <v>290748</v>
      </c>
      <c r="N7226" s="36">
        <f t="shared" si="511"/>
        <v>193.83199999999999</v>
      </c>
      <c r="O7226" s="34"/>
      <c r="P7226" s="34">
        <v>13680520</v>
      </c>
      <c r="Q7226" s="37">
        <f t="shared" si="512"/>
        <v>13681</v>
      </c>
      <c r="R7226" s="34">
        <v>2610484</v>
      </c>
    </row>
    <row r="7227" spans="1:18" ht="14.25" thickBot="1">
      <c r="A7227" s="33" t="s">
        <v>606</v>
      </c>
      <c r="B7227" s="47">
        <v>40664</v>
      </c>
      <c r="C7227" t="s">
        <v>118</v>
      </c>
      <c r="D7227" t="s">
        <v>622</v>
      </c>
      <c r="E7227" t="s">
        <v>45</v>
      </c>
      <c r="F7227" t="s">
        <v>608</v>
      </c>
      <c r="G7227" t="s">
        <v>61</v>
      </c>
      <c r="I7227" t="s">
        <v>609</v>
      </c>
      <c r="K7227" s="34">
        <v>203010</v>
      </c>
      <c r="L7227" s="37">
        <f t="shared" si="510"/>
        <v>203</v>
      </c>
      <c r="M7227" s="34">
        <v>11979</v>
      </c>
      <c r="N7227" s="36">
        <f t="shared" si="511"/>
        <v>59.009852216748769</v>
      </c>
      <c r="O7227" s="34"/>
      <c r="P7227" s="34">
        <v>807658</v>
      </c>
      <c r="Q7227" s="37">
        <f t="shared" si="512"/>
        <v>808</v>
      </c>
      <c r="R7227" s="34">
        <v>54287</v>
      </c>
    </row>
    <row r="7228" spans="1:18" ht="14.25" thickBot="1">
      <c r="A7228" s="33" t="s">
        <v>606</v>
      </c>
      <c r="B7228" s="47">
        <v>40664</v>
      </c>
      <c r="C7228" t="s">
        <v>118</v>
      </c>
      <c r="D7228" t="s">
        <v>622</v>
      </c>
      <c r="E7228" t="s">
        <v>45</v>
      </c>
      <c r="F7228" t="s">
        <v>636</v>
      </c>
      <c r="G7228" t="s">
        <v>104</v>
      </c>
      <c r="I7228" t="s">
        <v>609</v>
      </c>
      <c r="K7228" s="34" t="s">
        <v>11</v>
      </c>
      <c r="L7228" s="37" t="str">
        <f t="shared" si="510"/>
        <v/>
      </c>
      <c r="M7228" s="34" t="s">
        <v>11</v>
      </c>
      <c r="N7228" s="36" t="str">
        <f t="shared" si="511"/>
        <v/>
      </c>
      <c r="O7228" s="34"/>
      <c r="P7228" s="34">
        <v>1481430</v>
      </c>
      <c r="Q7228" s="37">
        <f t="shared" si="512"/>
        <v>1481</v>
      </c>
      <c r="R7228" s="34">
        <v>74055</v>
      </c>
    </row>
    <row r="7229" spans="1:18" ht="14.25" thickBot="1">
      <c r="A7229" s="33" t="s">
        <v>606</v>
      </c>
      <c r="B7229" s="47">
        <v>40664</v>
      </c>
      <c r="C7229" t="s">
        <v>118</v>
      </c>
      <c r="D7229" t="s">
        <v>622</v>
      </c>
      <c r="E7229" t="s">
        <v>45</v>
      </c>
      <c r="F7229" t="s">
        <v>610</v>
      </c>
      <c r="G7229" t="s">
        <v>48</v>
      </c>
      <c r="I7229" t="s">
        <v>609</v>
      </c>
      <c r="K7229" s="34">
        <v>360928</v>
      </c>
      <c r="L7229" s="37">
        <f t="shared" si="510"/>
        <v>361</v>
      </c>
      <c r="M7229" s="34">
        <v>23104</v>
      </c>
      <c r="N7229" s="36">
        <f t="shared" si="511"/>
        <v>64</v>
      </c>
      <c r="O7229" s="34"/>
      <c r="P7229" s="34">
        <v>1418220</v>
      </c>
      <c r="Q7229" s="37">
        <f t="shared" si="512"/>
        <v>1418</v>
      </c>
      <c r="R7229" s="34">
        <v>130413</v>
      </c>
    </row>
    <row r="7230" spans="1:18" ht="14.25" thickBot="1">
      <c r="A7230" s="33" t="s">
        <v>606</v>
      </c>
      <c r="B7230" s="47">
        <v>40664</v>
      </c>
      <c r="C7230" t="s">
        <v>118</v>
      </c>
      <c r="D7230" t="s">
        <v>622</v>
      </c>
      <c r="E7230" t="s">
        <v>45</v>
      </c>
      <c r="F7230" t="s">
        <v>643</v>
      </c>
      <c r="G7230" t="s">
        <v>157</v>
      </c>
      <c r="I7230" t="s">
        <v>609</v>
      </c>
      <c r="K7230" s="34" t="s">
        <v>11</v>
      </c>
      <c r="L7230" s="37" t="str">
        <f t="shared" si="510"/>
        <v/>
      </c>
      <c r="M7230" s="34" t="s">
        <v>11</v>
      </c>
      <c r="N7230" s="36" t="str">
        <f t="shared" si="511"/>
        <v/>
      </c>
      <c r="O7230" s="34"/>
      <c r="P7230" s="34">
        <v>3750</v>
      </c>
      <c r="Q7230" s="37">
        <f t="shared" si="512"/>
        <v>4</v>
      </c>
      <c r="R7230" s="34">
        <v>205</v>
      </c>
    </row>
    <row r="7231" spans="1:18" ht="14.25" thickBot="1">
      <c r="A7231" s="33" t="s">
        <v>606</v>
      </c>
      <c r="B7231" s="47">
        <v>40664</v>
      </c>
      <c r="C7231" t="s">
        <v>118</v>
      </c>
      <c r="D7231" t="s">
        <v>622</v>
      </c>
      <c r="E7231" t="s">
        <v>45</v>
      </c>
      <c r="F7231" t="s">
        <v>614</v>
      </c>
      <c r="G7231" t="s">
        <v>53</v>
      </c>
      <c r="I7231" t="s">
        <v>609</v>
      </c>
      <c r="K7231" s="34">
        <v>17966</v>
      </c>
      <c r="L7231" s="37">
        <f t="shared" si="510"/>
        <v>18</v>
      </c>
      <c r="M7231" s="34">
        <v>3164</v>
      </c>
      <c r="N7231" s="36">
        <f t="shared" si="511"/>
        <v>175.77777777777777</v>
      </c>
      <c r="O7231" s="34"/>
      <c r="P7231" s="34">
        <v>29142</v>
      </c>
      <c r="Q7231" s="37">
        <f t="shared" si="512"/>
        <v>29</v>
      </c>
      <c r="R7231" s="34">
        <v>6057</v>
      </c>
    </row>
    <row r="7232" spans="1:18" ht="14.25" thickBot="1">
      <c r="A7232" s="33" t="s">
        <v>606</v>
      </c>
      <c r="B7232" s="47">
        <v>40664</v>
      </c>
      <c r="C7232" t="s">
        <v>118</v>
      </c>
      <c r="D7232" t="s">
        <v>622</v>
      </c>
      <c r="E7232" t="s">
        <v>45</v>
      </c>
      <c r="F7232" t="s">
        <v>624</v>
      </c>
      <c r="G7232" t="s">
        <v>63</v>
      </c>
      <c r="I7232" t="s">
        <v>609</v>
      </c>
      <c r="K7232" s="34" t="s">
        <v>11</v>
      </c>
      <c r="L7232" s="37" t="str">
        <f t="shared" si="510"/>
        <v/>
      </c>
      <c r="M7232" s="34" t="s">
        <v>11</v>
      </c>
      <c r="N7232" s="36" t="str">
        <f t="shared" si="511"/>
        <v/>
      </c>
      <c r="O7232" s="34"/>
      <c r="P7232" s="34">
        <v>11370</v>
      </c>
      <c r="Q7232" s="37">
        <f t="shared" si="512"/>
        <v>11</v>
      </c>
      <c r="R7232" s="34">
        <v>949</v>
      </c>
    </row>
    <row r="7233" spans="1:18" ht="14.25" thickBot="1">
      <c r="A7233" s="33" t="s">
        <v>606</v>
      </c>
      <c r="B7233" s="47">
        <v>40664</v>
      </c>
      <c r="C7233" t="s">
        <v>118</v>
      </c>
      <c r="D7233" t="s">
        <v>622</v>
      </c>
      <c r="E7233" t="s">
        <v>45</v>
      </c>
      <c r="F7233" t="s">
        <v>635</v>
      </c>
      <c r="G7233" t="s">
        <v>65</v>
      </c>
      <c r="I7233" t="s">
        <v>609</v>
      </c>
      <c r="K7233" s="34" t="s">
        <v>11</v>
      </c>
      <c r="L7233" s="37" t="str">
        <f t="shared" si="510"/>
        <v/>
      </c>
      <c r="M7233" s="34" t="s">
        <v>11</v>
      </c>
      <c r="N7233" s="36" t="str">
        <f t="shared" si="511"/>
        <v/>
      </c>
      <c r="O7233" s="34"/>
      <c r="P7233" s="34">
        <v>165000</v>
      </c>
      <c r="Q7233" s="37">
        <f t="shared" si="512"/>
        <v>165</v>
      </c>
      <c r="R7233" s="34">
        <v>34107</v>
      </c>
    </row>
    <row r="7234" spans="1:18" ht="14.25" thickBot="1">
      <c r="A7234" s="33" t="s">
        <v>606</v>
      </c>
      <c r="B7234" s="47">
        <v>40664</v>
      </c>
      <c r="C7234" t="s">
        <v>118</v>
      </c>
      <c r="D7234" t="s">
        <v>622</v>
      </c>
      <c r="E7234" t="s">
        <v>45</v>
      </c>
      <c r="F7234" t="s">
        <v>616</v>
      </c>
      <c r="G7234" t="s">
        <v>60</v>
      </c>
      <c r="I7234" t="s">
        <v>609</v>
      </c>
      <c r="K7234" s="34" t="s">
        <v>11</v>
      </c>
      <c r="L7234" s="37" t="str">
        <f t="shared" si="510"/>
        <v/>
      </c>
      <c r="M7234" s="34" t="s">
        <v>11</v>
      </c>
      <c r="N7234" s="36" t="str">
        <f t="shared" si="511"/>
        <v/>
      </c>
      <c r="O7234" s="34"/>
      <c r="P7234" s="34">
        <v>135225</v>
      </c>
      <c r="Q7234" s="37">
        <f t="shared" si="512"/>
        <v>135</v>
      </c>
      <c r="R7234" s="34">
        <v>60604</v>
      </c>
    </row>
    <row r="7235" spans="1:18" ht="14.25" thickBot="1">
      <c r="A7235" s="33" t="s">
        <v>606</v>
      </c>
      <c r="B7235" s="47">
        <v>40664</v>
      </c>
      <c r="C7235" t="s">
        <v>118</v>
      </c>
      <c r="D7235" t="s">
        <v>622</v>
      </c>
      <c r="E7235" t="s">
        <v>45</v>
      </c>
      <c r="F7235" t="s">
        <v>617</v>
      </c>
      <c r="G7235" t="s">
        <v>64</v>
      </c>
      <c r="I7235" t="s">
        <v>609</v>
      </c>
      <c r="K7235" s="34" t="s">
        <v>11</v>
      </c>
      <c r="L7235" s="37" t="str">
        <f t="shared" si="510"/>
        <v/>
      </c>
      <c r="M7235" s="34" t="s">
        <v>11</v>
      </c>
      <c r="N7235" s="36" t="str">
        <f t="shared" si="511"/>
        <v/>
      </c>
      <c r="O7235" s="34"/>
      <c r="P7235" s="34">
        <v>73366</v>
      </c>
      <c r="Q7235" s="37">
        <f t="shared" si="512"/>
        <v>73</v>
      </c>
      <c r="R7235" s="34">
        <v>5539</v>
      </c>
    </row>
    <row r="7236" spans="1:18" ht="14.25" thickBot="1">
      <c r="A7236" s="33" t="s">
        <v>606</v>
      </c>
      <c r="B7236" s="47">
        <v>40664</v>
      </c>
      <c r="C7236" t="s">
        <v>118</v>
      </c>
      <c r="D7236" t="s">
        <v>622</v>
      </c>
      <c r="E7236" t="s">
        <v>45</v>
      </c>
      <c r="F7236" t="s">
        <v>625</v>
      </c>
      <c r="G7236" t="s">
        <v>66</v>
      </c>
      <c r="I7236" t="s">
        <v>609</v>
      </c>
      <c r="K7236" s="34">
        <v>1409962</v>
      </c>
      <c r="L7236" s="37">
        <f t="shared" si="510"/>
        <v>1410</v>
      </c>
      <c r="M7236" s="34">
        <v>92283</v>
      </c>
      <c r="N7236" s="36">
        <f t="shared" si="511"/>
        <v>65.448936170212761</v>
      </c>
      <c r="O7236" s="34"/>
      <c r="P7236" s="34">
        <v>1736229</v>
      </c>
      <c r="Q7236" s="37">
        <f t="shared" si="512"/>
        <v>1736</v>
      </c>
      <c r="R7236" s="34">
        <v>158816</v>
      </c>
    </row>
    <row r="7237" spans="1:18" ht="14.25" thickBot="1">
      <c r="A7237" s="33" t="s">
        <v>606</v>
      </c>
      <c r="B7237" s="47">
        <v>40664</v>
      </c>
      <c r="C7237" t="s">
        <v>118</v>
      </c>
      <c r="D7237" t="s">
        <v>622</v>
      </c>
      <c r="E7237" t="s">
        <v>45</v>
      </c>
      <c r="F7237" t="s">
        <v>618</v>
      </c>
      <c r="G7237" t="s">
        <v>47</v>
      </c>
      <c r="I7237" t="s">
        <v>609</v>
      </c>
      <c r="K7237" s="34" t="s">
        <v>11</v>
      </c>
      <c r="L7237" s="37" t="str">
        <f t="shared" si="510"/>
        <v/>
      </c>
      <c r="M7237" s="34" t="s">
        <v>11</v>
      </c>
      <c r="N7237" s="36" t="str">
        <f t="shared" si="511"/>
        <v/>
      </c>
      <c r="O7237" s="34"/>
      <c r="P7237" s="34">
        <v>696000</v>
      </c>
      <c r="Q7237" s="37">
        <f t="shared" si="512"/>
        <v>696</v>
      </c>
      <c r="R7237" s="34">
        <v>32139</v>
      </c>
    </row>
    <row r="7238" spans="1:18" ht="14.25" thickBot="1">
      <c r="A7238" s="33" t="s">
        <v>606</v>
      </c>
      <c r="B7238" s="47">
        <v>40664</v>
      </c>
      <c r="C7238" t="s">
        <v>118</v>
      </c>
      <c r="D7238" t="s">
        <v>622</v>
      </c>
      <c r="E7238" t="s">
        <v>45</v>
      </c>
      <c r="F7238" t="s">
        <v>645</v>
      </c>
      <c r="G7238" t="s">
        <v>304</v>
      </c>
      <c r="I7238" t="s">
        <v>609</v>
      </c>
      <c r="K7238" s="34">
        <v>21619</v>
      </c>
      <c r="L7238" s="37">
        <f t="shared" si="510"/>
        <v>22</v>
      </c>
      <c r="M7238" s="34">
        <v>4547</v>
      </c>
      <c r="N7238" s="36">
        <f t="shared" si="511"/>
        <v>206.68181818181819</v>
      </c>
      <c r="O7238" s="34"/>
      <c r="P7238" s="34">
        <v>21619</v>
      </c>
      <c r="Q7238" s="37">
        <f t="shared" si="512"/>
        <v>22</v>
      </c>
      <c r="R7238" s="34">
        <v>4547</v>
      </c>
    </row>
    <row r="7239" spans="1:18" ht="14.25" thickBot="1">
      <c r="A7239" s="33" t="s">
        <v>606</v>
      </c>
      <c r="B7239" s="47">
        <v>40664</v>
      </c>
      <c r="C7239" t="s">
        <v>118</v>
      </c>
      <c r="D7239" t="s">
        <v>622</v>
      </c>
      <c r="E7239" t="s">
        <v>45</v>
      </c>
      <c r="F7239" t="s">
        <v>621</v>
      </c>
      <c r="G7239" t="s">
        <v>50</v>
      </c>
      <c r="I7239" t="s">
        <v>609</v>
      </c>
      <c r="K7239" s="34" t="s">
        <v>11</v>
      </c>
      <c r="L7239" s="37" t="str">
        <f t="shared" si="510"/>
        <v/>
      </c>
      <c r="M7239" s="34" t="s">
        <v>11</v>
      </c>
      <c r="N7239" s="36" t="str">
        <f t="shared" si="511"/>
        <v/>
      </c>
      <c r="O7239" s="34"/>
      <c r="P7239" s="34">
        <v>160000</v>
      </c>
      <c r="Q7239" s="37">
        <f t="shared" si="512"/>
        <v>160</v>
      </c>
      <c r="R7239" s="34">
        <v>9284</v>
      </c>
    </row>
    <row r="7240" spans="1:18" ht="14.25" thickBot="1">
      <c r="A7240" s="33" t="s">
        <v>606</v>
      </c>
      <c r="B7240" s="47">
        <v>40664</v>
      </c>
      <c r="C7240" t="s">
        <v>118</v>
      </c>
      <c r="D7240" t="s">
        <v>622</v>
      </c>
      <c r="E7240" t="s">
        <v>45</v>
      </c>
      <c r="F7240" t="s">
        <v>626</v>
      </c>
      <c r="G7240" t="s">
        <v>62</v>
      </c>
      <c r="I7240" t="s">
        <v>609</v>
      </c>
      <c r="K7240" s="34" t="s">
        <v>11</v>
      </c>
      <c r="L7240" s="37" t="str">
        <f t="shared" si="510"/>
        <v/>
      </c>
      <c r="M7240" s="34" t="s">
        <v>11</v>
      </c>
      <c r="N7240" s="36" t="str">
        <f t="shared" si="511"/>
        <v/>
      </c>
      <c r="O7240" s="34"/>
      <c r="P7240" s="34">
        <v>19500</v>
      </c>
      <c r="Q7240" s="37">
        <f t="shared" si="512"/>
        <v>20</v>
      </c>
      <c r="R7240" s="34">
        <v>1867</v>
      </c>
    </row>
    <row r="7241" spans="1:18" ht="14.25" thickBot="1">
      <c r="A7241" s="33" t="s">
        <v>606</v>
      </c>
      <c r="B7241" s="47">
        <v>40664</v>
      </c>
      <c r="C7241" t="s">
        <v>118</v>
      </c>
      <c r="D7241" t="s">
        <v>622</v>
      </c>
      <c r="E7241" t="s">
        <v>45</v>
      </c>
      <c r="F7241" t="s">
        <v>646</v>
      </c>
      <c r="G7241" t="s">
        <v>74</v>
      </c>
      <c r="I7241" t="s">
        <v>609</v>
      </c>
      <c r="K7241" s="34" t="s">
        <v>11</v>
      </c>
      <c r="L7241" s="37" t="str">
        <f t="shared" si="510"/>
        <v/>
      </c>
      <c r="M7241" s="34" t="s">
        <v>11</v>
      </c>
      <c r="N7241" s="36" t="str">
        <f t="shared" si="511"/>
        <v/>
      </c>
      <c r="O7241" s="34"/>
      <c r="P7241" s="34">
        <v>11332</v>
      </c>
      <c r="Q7241" s="37">
        <f t="shared" si="512"/>
        <v>11</v>
      </c>
      <c r="R7241" s="34">
        <v>2395</v>
      </c>
    </row>
    <row r="7242" spans="1:18" ht="14.25" thickBot="1">
      <c r="A7242" s="33" t="s">
        <v>606</v>
      </c>
      <c r="B7242" s="47">
        <v>40664</v>
      </c>
      <c r="C7242" t="s">
        <v>118</v>
      </c>
      <c r="D7242" t="s">
        <v>622</v>
      </c>
      <c r="E7242" t="s">
        <v>45</v>
      </c>
      <c r="F7242" t="s">
        <v>647</v>
      </c>
      <c r="G7242" t="s">
        <v>382</v>
      </c>
      <c r="I7242" t="s">
        <v>609</v>
      </c>
      <c r="K7242" s="34" t="s">
        <v>11</v>
      </c>
      <c r="L7242" s="37" t="str">
        <f t="shared" si="510"/>
        <v/>
      </c>
      <c r="M7242" s="34" t="s">
        <v>11</v>
      </c>
      <c r="N7242" s="36" t="str">
        <f t="shared" si="511"/>
        <v/>
      </c>
      <c r="O7242" s="34"/>
      <c r="P7242" s="34">
        <v>10000</v>
      </c>
      <c r="Q7242" s="37">
        <f t="shared" si="512"/>
        <v>10</v>
      </c>
      <c r="R7242" s="34">
        <v>600</v>
      </c>
    </row>
    <row r="7243" spans="1:18" ht="14.25" thickBot="1">
      <c r="A7243" s="33" t="s">
        <v>606</v>
      </c>
      <c r="B7243" s="47">
        <v>40664</v>
      </c>
      <c r="C7243" t="s">
        <v>118</v>
      </c>
      <c r="D7243" t="s">
        <v>622</v>
      </c>
      <c r="E7243" t="s">
        <v>45</v>
      </c>
      <c r="F7243" t="s">
        <v>627</v>
      </c>
      <c r="G7243" t="s">
        <v>59</v>
      </c>
      <c r="I7243" t="s">
        <v>609</v>
      </c>
      <c r="K7243" s="34" t="s">
        <v>11</v>
      </c>
      <c r="L7243" s="37" t="str">
        <f t="shared" si="510"/>
        <v/>
      </c>
      <c r="M7243" s="34" t="s">
        <v>11</v>
      </c>
      <c r="N7243" s="36" t="str">
        <f t="shared" si="511"/>
        <v/>
      </c>
      <c r="O7243" s="34"/>
      <c r="P7243" s="34">
        <v>89620</v>
      </c>
      <c r="Q7243" s="37">
        <f t="shared" si="512"/>
        <v>90</v>
      </c>
      <c r="R7243" s="34">
        <v>5377</v>
      </c>
    </row>
    <row r="7244" spans="1:18" ht="14.25" thickBot="1">
      <c r="A7244" s="33" t="s">
        <v>606</v>
      </c>
      <c r="B7244" s="47">
        <v>40664</v>
      </c>
      <c r="C7244" t="s">
        <v>118</v>
      </c>
      <c r="D7244" t="s">
        <v>622</v>
      </c>
      <c r="E7244" t="s">
        <v>45</v>
      </c>
      <c r="F7244" t="s">
        <v>648</v>
      </c>
      <c r="G7244" t="s">
        <v>649</v>
      </c>
      <c r="I7244" t="s">
        <v>609</v>
      </c>
      <c r="K7244" s="34" t="s">
        <v>11</v>
      </c>
      <c r="L7244" s="37" t="str">
        <f t="shared" si="510"/>
        <v/>
      </c>
      <c r="M7244" s="34" t="s">
        <v>11</v>
      </c>
      <c r="N7244" s="36" t="str">
        <f t="shared" si="511"/>
        <v/>
      </c>
      <c r="O7244" s="34"/>
      <c r="P7244" s="34">
        <v>257216</v>
      </c>
      <c r="Q7244" s="37">
        <f t="shared" si="512"/>
        <v>257</v>
      </c>
      <c r="R7244" s="34">
        <v>20002</v>
      </c>
    </row>
    <row r="7245" spans="1:18" ht="14.25" thickBot="1">
      <c r="A7245" s="33" t="s">
        <v>606</v>
      </c>
      <c r="B7245" s="47">
        <v>40664</v>
      </c>
      <c r="C7245" t="s">
        <v>118</v>
      </c>
      <c r="D7245" t="s">
        <v>628</v>
      </c>
      <c r="E7245" t="s">
        <v>43</v>
      </c>
      <c r="F7245" t="s">
        <v>608</v>
      </c>
      <c r="G7245" t="s">
        <v>61</v>
      </c>
      <c r="I7245" t="s">
        <v>609</v>
      </c>
      <c r="K7245" s="34">
        <v>99870</v>
      </c>
      <c r="L7245" s="37">
        <f t="shared" si="510"/>
        <v>100</v>
      </c>
      <c r="M7245" s="34">
        <v>20159</v>
      </c>
      <c r="N7245" s="36">
        <f t="shared" si="511"/>
        <v>201.59</v>
      </c>
      <c r="O7245" s="34"/>
      <c r="P7245" s="34">
        <v>99870</v>
      </c>
      <c r="Q7245" s="37">
        <f t="shared" si="512"/>
        <v>100</v>
      </c>
      <c r="R7245" s="34">
        <v>20159</v>
      </c>
    </row>
    <row r="7246" spans="1:18" ht="14.25" thickBot="1">
      <c r="A7246" s="33" t="s">
        <v>606</v>
      </c>
      <c r="B7246" s="47">
        <v>40664</v>
      </c>
      <c r="C7246" t="s">
        <v>118</v>
      </c>
      <c r="D7246" t="s">
        <v>628</v>
      </c>
      <c r="E7246" t="s">
        <v>43</v>
      </c>
      <c r="F7246" t="s">
        <v>612</v>
      </c>
      <c r="G7246" t="s">
        <v>57</v>
      </c>
      <c r="I7246" t="s">
        <v>609</v>
      </c>
      <c r="K7246" s="34" t="s">
        <v>11</v>
      </c>
      <c r="L7246" s="37" t="str">
        <f t="shared" si="510"/>
        <v/>
      </c>
      <c r="M7246" s="34" t="s">
        <v>11</v>
      </c>
      <c r="N7246" s="36" t="str">
        <f t="shared" si="511"/>
        <v/>
      </c>
      <c r="O7246" s="34"/>
      <c r="P7246" s="34">
        <v>3644960</v>
      </c>
      <c r="Q7246" s="37">
        <f t="shared" si="512"/>
        <v>3645</v>
      </c>
      <c r="R7246" s="34">
        <v>773693</v>
      </c>
    </row>
    <row r="7247" spans="1:18" ht="14.25" thickBot="1">
      <c r="A7247" s="33" t="s">
        <v>606</v>
      </c>
      <c r="B7247" s="47">
        <v>40664</v>
      </c>
      <c r="C7247" t="s">
        <v>118</v>
      </c>
      <c r="D7247" t="s">
        <v>628</v>
      </c>
      <c r="E7247" t="s">
        <v>43</v>
      </c>
      <c r="F7247" t="s">
        <v>614</v>
      </c>
      <c r="G7247" t="s">
        <v>53</v>
      </c>
      <c r="I7247" t="s">
        <v>609</v>
      </c>
      <c r="K7247" s="34" t="s">
        <v>11</v>
      </c>
      <c r="L7247" s="37" t="str">
        <f t="shared" si="510"/>
        <v/>
      </c>
      <c r="M7247" s="34" t="s">
        <v>11</v>
      </c>
      <c r="N7247" s="36" t="str">
        <f t="shared" si="511"/>
        <v/>
      </c>
      <c r="O7247" s="34"/>
      <c r="P7247" s="34">
        <v>28187</v>
      </c>
      <c r="Q7247" s="37">
        <f t="shared" si="512"/>
        <v>28</v>
      </c>
      <c r="R7247" s="34">
        <v>7519</v>
      </c>
    </row>
    <row r="7248" spans="1:18" ht="14.25" thickBot="1">
      <c r="A7248" s="33" t="s">
        <v>606</v>
      </c>
      <c r="B7248" s="47">
        <v>40664</v>
      </c>
      <c r="C7248" t="s">
        <v>118</v>
      </c>
      <c r="D7248" t="s">
        <v>628</v>
      </c>
      <c r="E7248" t="s">
        <v>43</v>
      </c>
      <c r="F7248" t="s">
        <v>616</v>
      </c>
      <c r="G7248" t="s">
        <v>60</v>
      </c>
      <c r="I7248" t="s">
        <v>609</v>
      </c>
      <c r="K7248" s="34">
        <v>18250</v>
      </c>
      <c r="L7248" s="37">
        <f t="shared" si="510"/>
        <v>18</v>
      </c>
      <c r="M7248" s="34">
        <v>5303</v>
      </c>
      <c r="N7248" s="36">
        <f t="shared" si="511"/>
        <v>294.61111111111109</v>
      </c>
      <c r="O7248" s="34"/>
      <c r="P7248" s="34">
        <v>124148</v>
      </c>
      <c r="Q7248" s="37">
        <f t="shared" si="512"/>
        <v>124</v>
      </c>
      <c r="R7248" s="34">
        <v>32964</v>
      </c>
    </row>
    <row r="7249" spans="1:18" ht="14.25" thickBot="1">
      <c r="A7249" s="33" t="s">
        <v>606</v>
      </c>
      <c r="B7249" s="47">
        <v>40664</v>
      </c>
      <c r="C7249" t="s">
        <v>118</v>
      </c>
      <c r="D7249" t="s">
        <v>631</v>
      </c>
      <c r="E7249" t="s">
        <v>42</v>
      </c>
      <c r="F7249" t="s">
        <v>610</v>
      </c>
      <c r="G7249" t="s">
        <v>48</v>
      </c>
      <c r="I7249" t="s">
        <v>609</v>
      </c>
      <c r="K7249" s="34">
        <v>186193</v>
      </c>
      <c r="L7249" s="37">
        <f t="shared" si="510"/>
        <v>186</v>
      </c>
      <c r="M7249" s="34">
        <v>33040</v>
      </c>
      <c r="N7249" s="36">
        <f t="shared" si="511"/>
        <v>177.63440860215053</v>
      </c>
      <c r="O7249" s="34"/>
      <c r="P7249" s="34">
        <v>493663</v>
      </c>
      <c r="Q7249" s="37">
        <f t="shared" si="512"/>
        <v>494</v>
      </c>
      <c r="R7249" s="34">
        <v>83892</v>
      </c>
    </row>
    <row r="7250" spans="1:18" ht="14.25" thickBot="1">
      <c r="A7250" s="33" t="s">
        <v>606</v>
      </c>
      <c r="B7250" s="47">
        <v>40664</v>
      </c>
      <c r="C7250" t="s">
        <v>118</v>
      </c>
      <c r="D7250" t="s">
        <v>631</v>
      </c>
      <c r="E7250" t="s">
        <v>42</v>
      </c>
      <c r="F7250" t="s">
        <v>614</v>
      </c>
      <c r="G7250" t="s">
        <v>53</v>
      </c>
      <c r="I7250" t="s">
        <v>609</v>
      </c>
      <c r="K7250" s="34" t="s">
        <v>11</v>
      </c>
      <c r="L7250" s="37" t="str">
        <f t="shared" si="510"/>
        <v/>
      </c>
      <c r="M7250" s="34" t="s">
        <v>11</v>
      </c>
      <c r="N7250" s="36" t="str">
        <f t="shared" si="511"/>
        <v/>
      </c>
      <c r="O7250" s="34"/>
      <c r="P7250" s="34">
        <v>10462</v>
      </c>
      <c r="Q7250" s="37">
        <f t="shared" si="512"/>
        <v>10</v>
      </c>
      <c r="R7250" s="34">
        <v>627</v>
      </c>
    </row>
    <row r="7251" spans="1:18" ht="14.25" thickBot="1">
      <c r="A7251" s="33" t="s">
        <v>606</v>
      </c>
      <c r="B7251" s="47">
        <v>40664</v>
      </c>
      <c r="C7251" t="s">
        <v>118</v>
      </c>
      <c r="D7251" t="s">
        <v>631</v>
      </c>
      <c r="E7251" t="s">
        <v>42</v>
      </c>
      <c r="F7251" t="s">
        <v>616</v>
      </c>
      <c r="G7251" t="s">
        <v>60</v>
      </c>
      <c r="I7251" t="s">
        <v>609</v>
      </c>
      <c r="K7251" s="34" t="s">
        <v>11</v>
      </c>
      <c r="L7251" s="37" t="str">
        <f t="shared" si="510"/>
        <v/>
      </c>
      <c r="M7251" s="34" t="s">
        <v>11</v>
      </c>
      <c r="N7251" s="36" t="str">
        <f t="shared" si="511"/>
        <v/>
      </c>
      <c r="O7251" s="34"/>
      <c r="P7251" s="34">
        <v>38725</v>
      </c>
      <c r="Q7251" s="37">
        <f t="shared" si="512"/>
        <v>39</v>
      </c>
      <c r="R7251" s="34">
        <v>9146</v>
      </c>
    </row>
    <row r="7252" spans="1:18" ht="14.25" thickBot="1">
      <c r="A7252" s="33" t="s">
        <v>606</v>
      </c>
      <c r="B7252" s="47">
        <v>40664</v>
      </c>
      <c r="C7252" t="s">
        <v>118</v>
      </c>
      <c r="D7252" t="s">
        <v>631</v>
      </c>
      <c r="E7252" t="s">
        <v>42</v>
      </c>
      <c r="F7252" t="s">
        <v>617</v>
      </c>
      <c r="G7252" t="s">
        <v>64</v>
      </c>
      <c r="I7252" t="s">
        <v>609</v>
      </c>
      <c r="K7252" s="34" t="s">
        <v>11</v>
      </c>
      <c r="L7252" s="37" t="str">
        <f t="shared" si="510"/>
        <v/>
      </c>
      <c r="M7252" s="34" t="s">
        <v>11</v>
      </c>
      <c r="N7252" s="36" t="str">
        <f t="shared" si="511"/>
        <v/>
      </c>
      <c r="O7252" s="34"/>
      <c r="P7252" s="34">
        <v>9972</v>
      </c>
      <c r="Q7252" s="37">
        <f t="shared" si="512"/>
        <v>10</v>
      </c>
      <c r="R7252" s="34">
        <v>576</v>
      </c>
    </row>
    <row r="7253" spans="1:18" ht="14.25" thickBot="1">
      <c r="A7253" s="33" t="s">
        <v>606</v>
      </c>
      <c r="B7253" s="47">
        <v>40664</v>
      </c>
      <c r="C7253" t="s">
        <v>118</v>
      </c>
      <c r="D7253" t="s">
        <v>631</v>
      </c>
      <c r="E7253" t="s">
        <v>42</v>
      </c>
      <c r="F7253" t="s">
        <v>625</v>
      </c>
      <c r="G7253" t="s">
        <v>66</v>
      </c>
      <c r="I7253" t="s">
        <v>609</v>
      </c>
      <c r="K7253" s="34" t="s">
        <v>11</v>
      </c>
      <c r="L7253" s="37" t="str">
        <f t="shared" si="510"/>
        <v/>
      </c>
      <c r="M7253" s="34" t="s">
        <v>11</v>
      </c>
      <c r="N7253" s="36" t="str">
        <f t="shared" si="511"/>
        <v/>
      </c>
      <c r="O7253" s="34"/>
      <c r="P7253" s="34">
        <v>53879</v>
      </c>
      <c r="Q7253" s="37">
        <f t="shared" si="512"/>
        <v>54</v>
      </c>
      <c r="R7253" s="34">
        <v>12133</v>
      </c>
    </row>
    <row r="7254" spans="1:18" ht="14.25" thickBot="1">
      <c r="A7254" s="33" t="s">
        <v>606</v>
      </c>
      <c r="B7254" s="47">
        <v>40664</v>
      </c>
      <c r="C7254" t="s">
        <v>118</v>
      </c>
      <c r="D7254" t="s">
        <v>631</v>
      </c>
      <c r="E7254" t="s">
        <v>42</v>
      </c>
      <c r="F7254" t="s">
        <v>621</v>
      </c>
      <c r="G7254" t="s">
        <v>50</v>
      </c>
      <c r="I7254" t="s">
        <v>609</v>
      </c>
      <c r="K7254" s="34">
        <v>1907</v>
      </c>
      <c r="L7254" s="37">
        <f t="shared" si="510"/>
        <v>2</v>
      </c>
      <c r="M7254" s="34">
        <v>287</v>
      </c>
      <c r="N7254" s="36">
        <f t="shared" si="511"/>
        <v>143.5</v>
      </c>
      <c r="O7254" s="34"/>
      <c r="P7254" s="34">
        <v>1907</v>
      </c>
      <c r="Q7254" s="37">
        <f t="shared" si="512"/>
        <v>2</v>
      </c>
      <c r="R7254" s="34">
        <v>287</v>
      </c>
    </row>
    <row r="7255" spans="1:18" ht="14.25" thickBot="1">
      <c r="A7255" s="33" t="s">
        <v>606</v>
      </c>
      <c r="B7255" s="47">
        <v>40664</v>
      </c>
      <c r="C7255" t="s">
        <v>118</v>
      </c>
      <c r="D7255" t="s">
        <v>631</v>
      </c>
      <c r="E7255" t="s">
        <v>42</v>
      </c>
      <c r="F7255" t="s">
        <v>626</v>
      </c>
      <c r="G7255" t="s">
        <v>62</v>
      </c>
      <c r="I7255" t="s">
        <v>609</v>
      </c>
      <c r="K7255" s="34">
        <v>9000</v>
      </c>
      <c r="L7255" s="37">
        <f t="shared" si="510"/>
        <v>9</v>
      </c>
      <c r="M7255" s="34">
        <v>645</v>
      </c>
      <c r="N7255" s="36">
        <f t="shared" si="511"/>
        <v>71.666666666666671</v>
      </c>
      <c r="O7255" s="34"/>
      <c r="P7255" s="34">
        <v>36500</v>
      </c>
      <c r="Q7255" s="37">
        <f t="shared" si="512"/>
        <v>37</v>
      </c>
      <c r="R7255" s="34">
        <v>2905</v>
      </c>
    </row>
    <row r="7256" spans="1:18" ht="14.25" thickBot="1">
      <c r="A7256" s="33" t="s">
        <v>606</v>
      </c>
      <c r="B7256" s="47">
        <v>40664</v>
      </c>
      <c r="C7256" t="s">
        <v>118</v>
      </c>
      <c r="D7256" t="s">
        <v>631</v>
      </c>
      <c r="E7256" t="s">
        <v>42</v>
      </c>
      <c r="F7256" t="s">
        <v>630</v>
      </c>
      <c r="G7256" t="s">
        <v>49</v>
      </c>
      <c r="I7256" t="s">
        <v>609</v>
      </c>
      <c r="K7256" s="34">
        <v>30000</v>
      </c>
      <c r="L7256" s="37">
        <f t="shared" si="510"/>
        <v>30</v>
      </c>
      <c r="M7256" s="34">
        <v>5641</v>
      </c>
      <c r="N7256" s="36">
        <f t="shared" si="511"/>
        <v>188.03333333333333</v>
      </c>
      <c r="O7256" s="34"/>
      <c r="P7256" s="34">
        <v>125000</v>
      </c>
      <c r="Q7256" s="37">
        <f t="shared" si="512"/>
        <v>125</v>
      </c>
      <c r="R7256" s="34">
        <v>22611</v>
      </c>
    </row>
    <row r="7257" spans="1:18" ht="14.25" thickBot="1">
      <c r="A7257" s="33" t="s">
        <v>606</v>
      </c>
      <c r="B7257" s="47">
        <v>40664</v>
      </c>
      <c r="C7257" t="s">
        <v>118</v>
      </c>
      <c r="D7257" t="s">
        <v>632</v>
      </c>
      <c r="E7257" t="s">
        <v>39</v>
      </c>
      <c r="F7257" t="s">
        <v>623</v>
      </c>
      <c r="G7257" t="s">
        <v>56</v>
      </c>
      <c r="I7257" t="s">
        <v>609</v>
      </c>
      <c r="K7257" s="34" t="s">
        <v>11</v>
      </c>
      <c r="L7257" s="37" t="str">
        <f t="shared" si="510"/>
        <v/>
      </c>
      <c r="M7257" s="34" t="s">
        <v>11</v>
      </c>
      <c r="N7257" s="36" t="str">
        <f t="shared" si="511"/>
        <v/>
      </c>
      <c r="O7257" s="34"/>
      <c r="P7257" s="34">
        <v>18491</v>
      </c>
      <c r="Q7257" s="37">
        <f t="shared" si="512"/>
        <v>18</v>
      </c>
      <c r="R7257" s="34">
        <v>1783</v>
      </c>
    </row>
    <row r="7258" spans="1:18" ht="14.25" thickBot="1">
      <c r="A7258" s="33" t="s">
        <v>606</v>
      </c>
      <c r="B7258" s="47">
        <v>40664</v>
      </c>
      <c r="C7258" t="s">
        <v>118</v>
      </c>
      <c r="D7258" t="s">
        <v>632</v>
      </c>
      <c r="E7258" t="s">
        <v>39</v>
      </c>
      <c r="F7258" t="s">
        <v>614</v>
      </c>
      <c r="G7258" t="s">
        <v>53</v>
      </c>
      <c r="I7258" t="s">
        <v>609</v>
      </c>
      <c r="K7258" s="34">
        <v>20599</v>
      </c>
      <c r="L7258" s="37">
        <f t="shared" si="510"/>
        <v>21</v>
      </c>
      <c r="M7258" s="34">
        <v>4428</v>
      </c>
      <c r="N7258" s="36">
        <f t="shared" si="511"/>
        <v>210.85714285714286</v>
      </c>
      <c r="O7258" s="34"/>
      <c r="P7258" s="34">
        <v>106464</v>
      </c>
      <c r="Q7258" s="37">
        <f t="shared" si="512"/>
        <v>106</v>
      </c>
      <c r="R7258" s="34">
        <v>23638</v>
      </c>
    </row>
    <row r="7259" spans="1:18" ht="14.25" thickBot="1">
      <c r="A7259" s="33" t="s">
        <v>606</v>
      </c>
      <c r="B7259" s="47">
        <v>40664</v>
      </c>
      <c r="C7259" t="s">
        <v>118</v>
      </c>
      <c r="D7259" t="s">
        <v>633</v>
      </c>
      <c r="E7259" t="s">
        <v>35</v>
      </c>
      <c r="F7259" t="s">
        <v>610</v>
      </c>
      <c r="G7259" t="s">
        <v>48</v>
      </c>
      <c r="I7259" t="s">
        <v>609</v>
      </c>
      <c r="K7259" s="34" t="s">
        <v>11</v>
      </c>
      <c r="L7259" s="37" t="str">
        <f t="shared" si="510"/>
        <v/>
      </c>
      <c r="M7259" s="34" t="s">
        <v>11</v>
      </c>
      <c r="N7259" s="36" t="str">
        <f t="shared" si="511"/>
        <v/>
      </c>
      <c r="O7259" s="34"/>
      <c r="P7259" s="34">
        <v>12296</v>
      </c>
      <c r="Q7259" s="37">
        <f t="shared" si="512"/>
        <v>12</v>
      </c>
      <c r="R7259" s="34">
        <v>1337</v>
      </c>
    </row>
    <row r="7260" spans="1:18" ht="14.25" thickBot="1">
      <c r="A7260" s="33" t="s">
        <v>606</v>
      </c>
      <c r="B7260" s="47">
        <v>40664</v>
      </c>
      <c r="C7260" t="s">
        <v>118</v>
      </c>
      <c r="D7260" t="s">
        <v>633</v>
      </c>
      <c r="E7260" t="s">
        <v>35</v>
      </c>
      <c r="F7260" t="s">
        <v>614</v>
      </c>
      <c r="G7260" t="s">
        <v>53</v>
      </c>
      <c r="I7260" t="s">
        <v>609</v>
      </c>
      <c r="K7260" s="34">
        <v>8527</v>
      </c>
      <c r="L7260" s="37">
        <f t="shared" si="510"/>
        <v>9</v>
      </c>
      <c r="M7260" s="34">
        <v>4058</v>
      </c>
      <c r="N7260" s="36">
        <f t="shared" si="511"/>
        <v>450.88888888888891</v>
      </c>
      <c r="O7260" s="34"/>
      <c r="P7260" s="34">
        <v>14312</v>
      </c>
      <c r="Q7260" s="37">
        <f t="shared" si="512"/>
        <v>14</v>
      </c>
      <c r="R7260" s="34">
        <v>5564</v>
      </c>
    </row>
    <row r="7261" spans="1:18" ht="14.25" thickBot="1">
      <c r="A7261" s="33" t="s">
        <v>606</v>
      </c>
      <c r="B7261" s="47">
        <v>40664</v>
      </c>
      <c r="C7261" t="s">
        <v>118</v>
      </c>
      <c r="D7261" t="s">
        <v>633</v>
      </c>
      <c r="E7261" t="s">
        <v>35</v>
      </c>
      <c r="F7261" t="s">
        <v>620</v>
      </c>
      <c r="G7261" t="s">
        <v>67</v>
      </c>
      <c r="I7261" t="s">
        <v>609</v>
      </c>
      <c r="K7261" s="34" t="s">
        <v>11</v>
      </c>
      <c r="L7261" s="37" t="str">
        <f t="shared" si="510"/>
        <v/>
      </c>
      <c r="M7261" s="34" t="s">
        <v>11</v>
      </c>
      <c r="N7261" s="36" t="str">
        <f t="shared" si="511"/>
        <v/>
      </c>
      <c r="O7261" s="34"/>
      <c r="P7261" s="34">
        <v>16918</v>
      </c>
      <c r="Q7261" s="37">
        <f t="shared" si="512"/>
        <v>17</v>
      </c>
      <c r="R7261" s="34">
        <v>2016</v>
      </c>
    </row>
    <row r="7262" spans="1:18" ht="14.25" thickBot="1">
      <c r="A7262" s="33" t="s">
        <v>606</v>
      </c>
      <c r="B7262" s="47">
        <v>40664</v>
      </c>
      <c r="C7262" t="s">
        <v>118</v>
      </c>
      <c r="D7262" t="s">
        <v>634</v>
      </c>
      <c r="E7262" t="s">
        <v>38</v>
      </c>
      <c r="F7262" t="s">
        <v>635</v>
      </c>
      <c r="G7262" t="s">
        <v>65</v>
      </c>
      <c r="I7262" t="s">
        <v>609</v>
      </c>
      <c r="K7262" s="34" t="s">
        <v>11</v>
      </c>
      <c r="L7262" s="37" t="str">
        <f t="shared" si="510"/>
        <v/>
      </c>
      <c r="M7262" s="34" t="s">
        <v>11</v>
      </c>
      <c r="N7262" s="36" t="str">
        <f t="shared" si="511"/>
        <v/>
      </c>
      <c r="O7262" s="34"/>
      <c r="P7262" s="34">
        <v>101310</v>
      </c>
      <c r="Q7262" s="37">
        <f t="shared" si="512"/>
        <v>101</v>
      </c>
      <c r="R7262" s="34">
        <v>27654</v>
      </c>
    </row>
    <row r="7263" spans="1:18" ht="14.25" thickBot="1">
      <c r="A7263" s="33" t="s">
        <v>606</v>
      </c>
      <c r="B7263" s="47">
        <v>40664</v>
      </c>
      <c r="C7263" t="s">
        <v>118</v>
      </c>
      <c r="D7263" t="s">
        <v>652</v>
      </c>
      <c r="E7263" t="s">
        <v>34</v>
      </c>
      <c r="F7263" t="s">
        <v>646</v>
      </c>
      <c r="G7263" t="s">
        <v>74</v>
      </c>
      <c r="I7263" t="s">
        <v>609</v>
      </c>
      <c r="K7263" s="34" t="s">
        <v>11</v>
      </c>
      <c r="L7263" s="37" t="str">
        <f t="shared" si="510"/>
        <v/>
      </c>
      <c r="M7263" s="34" t="s">
        <v>11</v>
      </c>
      <c r="N7263" s="36" t="str">
        <f t="shared" si="511"/>
        <v/>
      </c>
      <c r="O7263" s="34"/>
      <c r="P7263" s="34">
        <v>17661</v>
      </c>
      <c r="Q7263" s="37">
        <f t="shared" si="512"/>
        <v>18</v>
      </c>
      <c r="R7263" s="34">
        <v>4488</v>
      </c>
    </row>
    <row r="7264" spans="1:18" ht="14.25" thickBot="1">
      <c r="A7264" s="33" t="s">
        <v>606</v>
      </c>
      <c r="B7264" s="47">
        <v>40664</v>
      </c>
      <c r="C7264" t="s">
        <v>118</v>
      </c>
      <c r="D7264" t="s">
        <v>636</v>
      </c>
      <c r="E7264" t="s">
        <v>69</v>
      </c>
      <c r="F7264" t="s">
        <v>610</v>
      </c>
      <c r="G7264" t="s">
        <v>48</v>
      </c>
      <c r="I7264" t="s">
        <v>609</v>
      </c>
      <c r="K7264" s="34">
        <v>61400</v>
      </c>
      <c r="L7264" s="37">
        <f t="shared" si="510"/>
        <v>61</v>
      </c>
      <c r="M7264" s="34">
        <v>12904</v>
      </c>
      <c r="N7264" s="36">
        <f t="shared" si="511"/>
        <v>211.54098360655738</v>
      </c>
      <c r="O7264" s="34"/>
      <c r="P7264" s="34">
        <v>161170</v>
      </c>
      <c r="Q7264" s="37">
        <f t="shared" si="512"/>
        <v>161</v>
      </c>
      <c r="R7264" s="34">
        <v>34442</v>
      </c>
    </row>
    <row r="7265" spans="1:18" ht="14.25" thickBot="1">
      <c r="A7265" s="33" t="s">
        <v>606</v>
      </c>
      <c r="B7265" s="47">
        <v>40664</v>
      </c>
      <c r="C7265" t="s">
        <v>118</v>
      </c>
      <c r="D7265" t="s">
        <v>636</v>
      </c>
      <c r="E7265" t="s">
        <v>69</v>
      </c>
      <c r="F7265" t="s">
        <v>616</v>
      </c>
      <c r="G7265" t="s">
        <v>60</v>
      </c>
      <c r="I7265" t="s">
        <v>609</v>
      </c>
      <c r="K7265" s="34">
        <v>22560</v>
      </c>
      <c r="L7265" s="37">
        <f t="shared" si="510"/>
        <v>23</v>
      </c>
      <c r="M7265" s="34">
        <v>7913</v>
      </c>
      <c r="N7265" s="36">
        <f t="shared" si="511"/>
        <v>344.04347826086956</v>
      </c>
      <c r="O7265" s="34"/>
      <c r="P7265" s="34">
        <v>22560</v>
      </c>
      <c r="Q7265" s="37">
        <f t="shared" si="512"/>
        <v>23</v>
      </c>
      <c r="R7265" s="34">
        <v>7913</v>
      </c>
    </row>
    <row r="7266" spans="1:18" ht="14.25" thickBot="1">
      <c r="A7266" s="33" t="s">
        <v>606</v>
      </c>
      <c r="B7266" s="47">
        <v>40664</v>
      </c>
      <c r="C7266" t="s">
        <v>118</v>
      </c>
      <c r="D7266" t="s">
        <v>637</v>
      </c>
      <c r="E7266" t="s">
        <v>71</v>
      </c>
      <c r="F7266" t="s">
        <v>629</v>
      </c>
      <c r="G7266" t="s">
        <v>52</v>
      </c>
      <c r="I7266" t="s">
        <v>609</v>
      </c>
      <c r="K7266" s="34">
        <v>39940</v>
      </c>
      <c r="L7266" s="37">
        <f t="shared" si="510"/>
        <v>40</v>
      </c>
      <c r="M7266" s="34">
        <v>2388</v>
      </c>
      <c r="N7266" s="36">
        <f t="shared" si="511"/>
        <v>59.7</v>
      </c>
      <c r="O7266" s="34"/>
      <c r="P7266" s="34">
        <v>39940</v>
      </c>
      <c r="Q7266" s="37">
        <f t="shared" si="512"/>
        <v>40</v>
      </c>
      <c r="R7266" s="34">
        <v>2388</v>
      </c>
    </row>
    <row r="7267" spans="1:18" ht="14.25" thickBot="1">
      <c r="A7267" s="33" t="s">
        <v>606</v>
      </c>
      <c r="B7267" s="47">
        <v>40664</v>
      </c>
      <c r="C7267" t="s">
        <v>118</v>
      </c>
      <c r="D7267" t="s">
        <v>655</v>
      </c>
      <c r="E7267" t="s">
        <v>262</v>
      </c>
      <c r="F7267" t="s">
        <v>610</v>
      </c>
      <c r="G7267" t="s">
        <v>48</v>
      </c>
      <c r="I7267" t="s">
        <v>609</v>
      </c>
      <c r="K7267" s="34">
        <v>1454</v>
      </c>
      <c r="L7267" s="37">
        <f t="shared" si="510"/>
        <v>1</v>
      </c>
      <c r="M7267" s="34">
        <v>759</v>
      </c>
      <c r="N7267" s="36">
        <f t="shared" si="511"/>
        <v>759</v>
      </c>
      <c r="O7267" s="34"/>
      <c r="P7267" s="34">
        <v>1454</v>
      </c>
      <c r="Q7267" s="37">
        <f t="shared" si="512"/>
        <v>1</v>
      </c>
      <c r="R7267" s="34">
        <v>759</v>
      </c>
    </row>
    <row r="7268" spans="1:18" ht="14.25" thickBot="1">
      <c r="A7268" s="33" t="s">
        <v>606</v>
      </c>
      <c r="B7268" s="47">
        <v>40664</v>
      </c>
      <c r="C7268" t="s">
        <v>118</v>
      </c>
      <c r="D7268" t="s">
        <v>638</v>
      </c>
      <c r="E7268" t="s">
        <v>70</v>
      </c>
      <c r="F7268" t="s">
        <v>608</v>
      </c>
      <c r="G7268" t="s">
        <v>61</v>
      </c>
      <c r="I7268" t="s">
        <v>609</v>
      </c>
      <c r="K7268" s="34">
        <v>17086</v>
      </c>
      <c r="L7268" s="37">
        <f t="shared" si="510"/>
        <v>17</v>
      </c>
      <c r="M7268" s="34">
        <v>5166</v>
      </c>
      <c r="N7268" s="36">
        <f t="shared" si="511"/>
        <v>303.88235294117646</v>
      </c>
      <c r="O7268" s="34"/>
      <c r="P7268" s="34">
        <v>17086</v>
      </c>
      <c r="Q7268" s="37">
        <f t="shared" si="512"/>
        <v>17</v>
      </c>
      <c r="R7268" s="34">
        <v>5166</v>
      </c>
    </row>
    <row r="7269" spans="1:18" ht="14.25" thickBot="1">
      <c r="A7269" s="33" t="s">
        <v>606</v>
      </c>
      <c r="B7269" s="47">
        <v>40664</v>
      </c>
      <c r="C7269" t="s">
        <v>118</v>
      </c>
      <c r="D7269" t="s">
        <v>639</v>
      </c>
      <c r="E7269" t="s">
        <v>72</v>
      </c>
      <c r="F7269" t="s">
        <v>610</v>
      </c>
      <c r="G7269" t="s">
        <v>48</v>
      </c>
      <c r="I7269" t="s">
        <v>609</v>
      </c>
      <c r="K7269" s="34" t="s">
        <v>11</v>
      </c>
      <c r="L7269" s="37" t="str">
        <f t="shared" si="510"/>
        <v/>
      </c>
      <c r="M7269" s="34" t="s">
        <v>11</v>
      </c>
      <c r="N7269" s="36" t="str">
        <f t="shared" si="511"/>
        <v/>
      </c>
      <c r="O7269" s="34"/>
      <c r="P7269" s="34">
        <v>11465</v>
      </c>
      <c r="Q7269" s="37">
        <f t="shared" si="512"/>
        <v>11</v>
      </c>
      <c r="R7269" s="34">
        <v>2712</v>
      </c>
    </row>
    <row r="7270" spans="1:18" ht="14.25" thickBot="1">
      <c r="A7270" s="33" t="s">
        <v>606</v>
      </c>
      <c r="B7270" s="47">
        <v>40664</v>
      </c>
      <c r="C7270" t="s">
        <v>118</v>
      </c>
      <c r="D7270" t="s">
        <v>639</v>
      </c>
      <c r="E7270" t="s">
        <v>72</v>
      </c>
      <c r="F7270" t="s">
        <v>614</v>
      </c>
      <c r="G7270" t="s">
        <v>53</v>
      </c>
      <c r="I7270" t="s">
        <v>609</v>
      </c>
      <c r="K7270" s="34" t="s">
        <v>11</v>
      </c>
      <c r="L7270" s="37" t="str">
        <f t="shared" si="510"/>
        <v/>
      </c>
      <c r="M7270" s="34" t="s">
        <v>11</v>
      </c>
      <c r="N7270" s="36" t="str">
        <f t="shared" si="511"/>
        <v/>
      </c>
      <c r="O7270" s="34"/>
      <c r="P7270" s="34">
        <v>241140</v>
      </c>
      <c r="Q7270" s="37">
        <f t="shared" si="512"/>
        <v>241</v>
      </c>
      <c r="R7270" s="34">
        <v>26069</v>
      </c>
    </row>
    <row r="7271" spans="1:18" ht="14.25" thickBot="1">
      <c r="A7271" s="33" t="s">
        <v>606</v>
      </c>
      <c r="B7271" s="47">
        <v>40664</v>
      </c>
      <c r="C7271" t="s">
        <v>118</v>
      </c>
      <c r="D7271" t="s">
        <v>656</v>
      </c>
      <c r="E7271" t="s">
        <v>316</v>
      </c>
      <c r="F7271" t="s">
        <v>616</v>
      </c>
      <c r="G7271" t="s">
        <v>60</v>
      </c>
      <c r="I7271" t="s">
        <v>609</v>
      </c>
      <c r="K7271" s="34">
        <v>16214</v>
      </c>
      <c r="L7271" s="37">
        <f t="shared" si="510"/>
        <v>16</v>
      </c>
      <c r="M7271" s="34">
        <v>1971</v>
      </c>
      <c r="N7271" s="36">
        <f t="shared" si="511"/>
        <v>123.1875</v>
      </c>
      <c r="O7271" s="34"/>
      <c r="P7271" s="34">
        <v>16214</v>
      </c>
      <c r="Q7271" s="37">
        <f t="shared" si="512"/>
        <v>16</v>
      </c>
      <c r="R7271" s="34">
        <v>1971</v>
      </c>
    </row>
    <row r="7272" spans="1:18" ht="14.25" thickBot="1">
      <c r="A7272" s="33" t="s">
        <v>606</v>
      </c>
      <c r="B7272" s="47">
        <v>40664</v>
      </c>
      <c r="C7272" t="s">
        <v>118</v>
      </c>
      <c r="D7272" t="s">
        <v>641</v>
      </c>
      <c r="E7272" t="s">
        <v>33</v>
      </c>
      <c r="F7272" t="s">
        <v>614</v>
      </c>
      <c r="G7272" t="s">
        <v>53</v>
      </c>
      <c r="I7272" t="s">
        <v>609</v>
      </c>
      <c r="K7272" s="34" t="s">
        <v>11</v>
      </c>
      <c r="L7272" s="37" t="str">
        <f t="shared" si="510"/>
        <v/>
      </c>
      <c r="M7272" s="34" t="s">
        <v>11</v>
      </c>
      <c r="N7272" s="36" t="str">
        <f t="shared" si="511"/>
        <v/>
      </c>
      <c r="O7272" s="34"/>
      <c r="P7272" s="34">
        <v>23457</v>
      </c>
      <c r="Q7272" s="37">
        <f t="shared" si="512"/>
        <v>23</v>
      </c>
      <c r="R7272" s="34">
        <v>9288</v>
      </c>
    </row>
    <row r="7273" spans="1:18" ht="14.25" thickBot="1">
      <c r="A7273" s="33" t="s">
        <v>606</v>
      </c>
      <c r="B7273" s="47">
        <v>40664</v>
      </c>
      <c r="C7273" t="s">
        <v>118</v>
      </c>
      <c r="D7273" t="s">
        <v>641</v>
      </c>
      <c r="E7273" t="s">
        <v>33</v>
      </c>
      <c r="F7273" t="s">
        <v>616</v>
      </c>
      <c r="G7273" t="s">
        <v>60</v>
      </c>
      <c r="I7273" t="s">
        <v>609</v>
      </c>
      <c r="K7273" s="34" t="s">
        <v>11</v>
      </c>
      <c r="L7273" s="37" t="str">
        <f t="shared" si="510"/>
        <v/>
      </c>
      <c r="M7273" s="34" t="s">
        <v>11</v>
      </c>
      <c r="N7273" s="36" t="str">
        <f t="shared" si="511"/>
        <v/>
      </c>
      <c r="O7273" s="34"/>
      <c r="P7273" s="34">
        <v>4153</v>
      </c>
      <c r="Q7273" s="37">
        <f t="shared" si="512"/>
        <v>4</v>
      </c>
      <c r="R7273" s="34">
        <v>966</v>
      </c>
    </row>
    <row r="7274" spans="1:18" ht="14.25" thickBot="1">
      <c r="A7274" s="33" t="s">
        <v>606</v>
      </c>
      <c r="B7274" s="47">
        <v>40634</v>
      </c>
      <c r="C7274" t="s">
        <v>118</v>
      </c>
      <c r="D7274" t="s">
        <v>607</v>
      </c>
      <c r="E7274" t="s">
        <v>44</v>
      </c>
      <c r="F7274" t="s">
        <v>608</v>
      </c>
      <c r="G7274" t="s">
        <v>61</v>
      </c>
      <c r="I7274" t="s">
        <v>609</v>
      </c>
      <c r="K7274" s="34">
        <v>31760</v>
      </c>
      <c r="L7274" s="37">
        <f>IF(ISERROR(ROUND(K7274*0.001,0))=TRUE,"",(ROUND(K7274*0.001,0)))</f>
        <v>32</v>
      </c>
      <c r="M7274" s="34">
        <v>9242</v>
      </c>
      <c r="N7274" s="36">
        <f>IF(ISERROR(M7274/L7274)=TRUE,"",(M7274/L7274))</f>
        <v>288.8125</v>
      </c>
      <c r="O7274" s="34"/>
      <c r="P7274" s="34">
        <v>31760</v>
      </c>
      <c r="Q7274" s="37">
        <f>IF(ISERROR(ROUND(P7274*0.001,0))=TRUE,"",(ROUND(P7274*0.001,0)))</f>
        <v>32</v>
      </c>
      <c r="R7274" s="34">
        <v>9242</v>
      </c>
    </row>
    <row r="7275" spans="1:18" ht="14.25" thickBot="1">
      <c r="A7275" s="33" t="s">
        <v>606</v>
      </c>
      <c r="B7275" s="47">
        <v>40634</v>
      </c>
      <c r="C7275" t="s">
        <v>118</v>
      </c>
      <c r="D7275" t="s">
        <v>607</v>
      </c>
      <c r="E7275" t="s">
        <v>44</v>
      </c>
      <c r="F7275" t="s">
        <v>629</v>
      </c>
      <c r="G7275" t="s">
        <v>52</v>
      </c>
      <c r="I7275" t="s">
        <v>609</v>
      </c>
      <c r="K7275" s="34" t="s">
        <v>11</v>
      </c>
      <c r="L7275" s="37" t="str">
        <f t="shared" ref="L7275:L7324" si="513">IF(ISERROR(ROUND(K7275*0.001,0))=TRUE,"",(ROUND(K7275*0.001,0)))</f>
        <v/>
      </c>
      <c r="M7275" s="34" t="s">
        <v>11</v>
      </c>
      <c r="N7275" s="36" t="str">
        <f t="shared" ref="N7275:N7324" si="514">IF(ISERROR(M7275/L7275)=TRUE,"",(M7275/L7275))</f>
        <v/>
      </c>
      <c r="O7275" s="34"/>
      <c r="P7275" s="34">
        <v>356640</v>
      </c>
      <c r="Q7275" s="37">
        <f t="shared" ref="Q7275:Q7324" si="515">IF(ISERROR(ROUND(P7275*0.001,0))=TRUE,"",(ROUND(P7275*0.001,0)))</f>
        <v>357</v>
      </c>
      <c r="R7275" s="34">
        <v>76784</v>
      </c>
    </row>
    <row r="7276" spans="1:18" ht="14.25" thickBot="1">
      <c r="A7276" s="33" t="s">
        <v>606</v>
      </c>
      <c r="B7276" s="47">
        <v>40634</v>
      </c>
      <c r="C7276" t="s">
        <v>118</v>
      </c>
      <c r="D7276" t="s">
        <v>607</v>
      </c>
      <c r="E7276" t="s">
        <v>44</v>
      </c>
      <c r="F7276" t="s">
        <v>642</v>
      </c>
      <c r="G7276" t="s">
        <v>99</v>
      </c>
      <c r="I7276" t="s">
        <v>609</v>
      </c>
      <c r="K7276" s="34" t="s">
        <v>11</v>
      </c>
      <c r="L7276" s="37" t="str">
        <f t="shared" si="513"/>
        <v/>
      </c>
      <c r="M7276" s="34" t="s">
        <v>11</v>
      </c>
      <c r="N7276" s="36" t="str">
        <f t="shared" si="514"/>
        <v/>
      </c>
      <c r="O7276" s="34"/>
      <c r="P7276" s="34">
        <v>2038860</v>
      </c>
      <c r="Q7276" s="37">
        <f t="shared" si="515"/>
        <v>2039</v>
      </c>
      <c r="R7276" s="34">
        <v>419387</v>
      </c>
    </row>
    <row r="7277" spans="1:18" ht="14.25" thickBot="1">
      <c r="A7277" s="33" t="s">
        <v>606</v>
      </c>
      <c r="B7277" s="47">
        <v>40634</v>
      </c>
      <c r="C7277" t="s">
        <v>118</v>
      </c>
      <c r="D7277" t="s">
        <v>607</v>
      </c>
      <c r="E7277" t="s">
        <v>44</v>
      </c>
      <c r="F7277" t="s">
        <v>610</v>
      </c>
      <c r="G7277" t="s">
        <v>48</v>
      </c>
      <c r="I7277" t="s">
        <v>609</v>
      </c>
      <c r="K7277" s="34">
        <v>100810</v>
      </c>
      <c r="L7277" s="37">
        <f t="shared" si="513"/>
        <v>101</v>
      </c>
      <c r="M7277" s="34">
        <v>29738</v>
      </c>
      <c r="N7277" s="36">
        <f t="shared" si="514"/>
        <v>294.43564356435644</v>
      </c>
      <c r="O7277" s="34"/>
      <c r="P7277" s="34">
        <v>255780</v>
      </c>
      <c r="Q7277" s="37">
        <f t="shared" si="515"/>
        <v>256</v>
      </c>
      <c r="R7277" s="34">
        <v>66190</v>
      </c>
    </row>
    <row r="7278" spans="1:18" ht="14.25" thickBot="1">
      <c r="A7278" s="33" t="s">
        <v>606</v>
      </c>
      <c r="B7278" s="47">
        <v>40634</v>
      </c>
      <c r="C7278" t="s">
        <v>118</v>
      </c>
      <c r="D7278" t="s">
        <v>607</v>
      </c>
      <c r="E7278" t="s">
        <v>44</v>
      </c>
      <c r="F7278" t="s">
        <v>611</v>
      </c>
      <c r="G7278" t="s">
        <v>58</v>
      </c>
      <c r="I7278" t="s">
        <v>609</v>
      </c>
      <c r="K7278" s="34">
        <v>625000</v>
      </c>
      <c r="L7278" s="37">
        <f t="shared" si="513"/>
        <v>625</v>
      </c>
      <c r="M7278" s="34">
        <v>117000</v>
      </c>
      <c r="N7278" s="36">
        <f t="shared" si="514"/>
        <v>187.2</v>
      </c>
      <c r="O7278" s="34"/>
      <c r="P7278" s="34">
        <v>7164000</v>
      </c>
      <c r="Q7278" s="37">
        <f t="shared" si="515"/>
        <v>7164</v>
      </c>
      <c r="R7278" s="34">
        <v>1318446</v>
      </c>
    </row>
    <row r="7279" spans="1:18" ht="14.25" thickBot="1">
      <c r="A7279" s="33" t="s">
        <v>606</v>
      </c>
      <c r="B7279" s="47">
        <v>40634</v>
      </c>
      <c r="C7279" t="s">
        <v>118</v>
      </c>
      <c r="D7279" t="s">
        <v>607</v>
      </c>
      <c r="E7279" t="s">
        <v>44</v>
      </c>
      <c r="F7279" t="s">
        <v>643</v>
      </c>
      <c r="G7279" t="s">
        <v>157</v>
      </c>
      <c r="I7279" t="s">
        <v>609</v>
      </c>
      <c r="K7279" s="34" t="s">
        <v>11</v>
      </c>
      <c r="L7279" s="37" t="str">
        <f t="shared" si="513"/>
        <v/>
      </c>
      <c r="M7279" s="34" t="s">
        <v>11</v>
      </c>
      <c r="N7279" s="36" t="str">
        <f t="shared" si="514"/>
        <v/>
      </c>
      <c r="O7279" s="34"/>
      <c r="P7279" s="34">
        <v>1450000</v>
      </c>
      <c r="Q7279" s="37">
        <f t="shared" si="515"/>
        <v>1450</v>
      </c>
      <c r="R7279" s="34">
        <v>286353</v>
      </c>
    </row>
    <row r="7280" spans="1:18" ht="14.25" thickBot="1">
      <c r="A7280" s="33" t="s">
        <v>606</v>
      </c>
      <c r="B7280" s="47">
        <v>40634</v>
      </c>
      <c r="C7280" t="s">
        <v>118</v>
      </c>
      <c r="D7280" t="s">
        <v>607</v>
      </c>
      <c r="E7280" t="s">
        <v>44</v>
      </c>
      <c r="F7280" t="s">
        <v>623</v>
      </c>
      <c r="G7280" t="s">
        <v>56</v>
      </c>
      <c r="I7280" t="s">
        <v>609</v>
      </c>
      <c r="K7280" s="34" t="s">
        <v>11</v>
      </c>
      <c r="L7280" s="37" t="str">
        <f t="shared" si="513"/>
        <v/>
      </c>
      <c r="M7280" s="34" t="s">
        <v>11</v>
      </c>
      <c r="N7280" s="36" t="str">
        <f t="shared" si="514"/>
        <v/>
      </c>
      <c r="O7280" s="34"/>
      <c r="P7280" s="34">
        <v>194365</v>
      </c>
      <c r="Q7280" s="37">
        <f t="shared" si="515"/>
        <v>194</v>
      </c>
      <c r="R7280" s="34">
        <v>2973</v>
      </c>
    </row>
    <row r="7281" spans="1:18" ht="14.25" thickBot="1">
      <c r="A7281" s="33" t="s">
        <v>606</v>
      </c>
      <c r="B7281" s="47">
        <v>40634</v>
      </c>
      <c r="C7281" t="s">
        <v>118</v>
      </c>
      <c r="D7281" t="s">
        <v>607</v>
      </c>
      <c r="E7281" t="s">
        <v>44</v>
      </c>
      <c r="F7281" t="s">
        <v>613</v>
      </c>
      <c r="G7281" t="s">
        <v>55</v>
      </c>
      <c r="I7281" t="s">
        <v>609</v>
      </c>
      <c r="K7281" s="34" t="s">
        <v>11</v>
      </c>
      <c r="L7281" s="37" t="str">
        <f t="shared" si="513"/>
        <v/>
      </c>
      <c r="M7281" s="34" t="s">
        <v>11</v>
      </c>
      <c r="N7281" s="36" t="str">
        <f t="shared" si="514"/>
        <v/>
      </c>
      <c r="O7281" s="34"/>
      <c r="P7281" s="34">
        <v>1500000</v>
      </c>
      <c r="Q7281" s="37">
        <f t="shared" si="515"/>
        <v>1500</v>
      </c>
      <c r="R7281" s="34">
        <v>306069</v>
      </c>
    </row>
    <row r="7282" spans="1:18" ht="14.25" thickBot="1">
      <c r="A7282" s="33" t="s">
        <v>606</v>
      </c>
      <c r="B7282" s="47">
        <v>40634</v>
      </c>
      <c r="C7282" t="s">
        <v>118</v>
      </c>
      <c r="D7282" t="s">
        <v>607</v>
      </c>
      <c r="E7282" t="s">
        <v>44</v>
      </c>
      <c r="F7282" t="s">
        <v>644</v>
      </c>
      <c r="G7282" t="s">
        <v>205</v>
      </c>
      <c r="I7282" t="s">
        <v>609</v>
      </c>
      <c r="K7282" s="34" t="s">
        <v>11</v>
      </c>
      <c r="L7282" s="37" t="str">
        <f t="shared" si="513"/>
        <v/>
      </c>
      <c r="M7282" s="34" t="s">
        <v>11</v>
      </c>
      <c r="N7282" s="36" t="str">
        <f t="shared" si="514"/>
        <v/>
      </c>
      <c r="O7282" s="34"/>
      <c r="P7282" s="34">
        <v>525000</v>
      </c>
      <c r="Q7282" s="37">
        <f t="shared" si="515"/>
        <v>525</v>
      </c>
      <c r="R7282" s="34">
        <v>101388</v>
      </c>
    </row>
    <row r="7283" spans="1:18" ht="14.25" thickBot="1">
      <c r="A7283" s="33" t="s">
        <v>606</v>
      </c>
      <c r="B7283" s="47">
        <v>40634</v>
      </c>
      <c r="C7283" t="s">
        <v>118</v>
      </c>
      <c r="D7283" t="s">
        <v>607</v>
      </c>
      <c r="E7283" t="s">
        <v>44</v>
      </c>
      <c r="F7283" t="s">
        <v>616</v>
      </c>
      <c r="G7283" t="s">
        <v>60</v>
      </c>
      <c r="I7283" t="s">
        <v>609</v>
      </c>
      <c r="K7283" s="34">
        <v>3005118</v>
      </c>
      <c r="L7283" s="37">
        <f t="shared" si="513"/>
        <v>3005</v>
      </c>
      <c r="M7283" s="34">
        <v>619504</v>
      </c>
      <c r="N7283" s="36">
        <f t="shared" si="514"/>
        <v>206.15773710482529</v>
      </c>
      <c r="O7283" s="34"/>
      <c r="P7283" s="34">
        <v>11539304</v>
      </c>
      <c r="Q7283" s="37">
        <f t="shared" si="515"/>
        <v>11539</v>
      </c>
      <c r="R7283" s="34">
        <v>2147116</v>
      </c>
    </row>
    <row r="7284" spans="1:18" ht="14.25" thickBot="1">
      <c r="A7284" s="33" t="s">
        <v>606</v>
      </c>
      <c r="B7284" s="47">
        <v>40634</v>
      </c>
      <c r="C7284" t="s">
        <v>118</v>
      </c>
      <c r="D7284" t="s">
        <v>607</v>
      </c>
      <c r="E7284" t="s">
        <v>44</v>
      </c>
      <c r="F7284" t="s">
        <v>620</v>
      </c>
      <c r="G7284" t="s">
        <v>67</v>
      </c>
      <c r="I7284" t="s">
        <v>609</v>
      </c>
      <c r="K7284" s="34">
        <v>20179</v>
      </c>
      <c r="L7284" s="37">
        <f t="shared" si="513"/>
        <v>20</v>
      </c>
      <c r="M7284" s="34">
        <v>1710</v>
      </c>
      <c r="N7284" s="36">
        <f t="shared" si="514"/>
        <v>85.5</v>
      </c>
      <c r="O7284" s="34"/>
      <c r="P7284" s="34">
        <v>79418</v>
      </c>
      <c r="Q7284" s="37">
        <f t="shared" si="515"/>
        <v>79</v>
      </c>
      <c r="R7284" s="34">
        <v>11028</v>
      </c>
    </row>
    <row r="7285" spans="1:18" ht="14.25" thickBot="1">
      <c r="A7285" s="33" t="s">
        <v>606</v>
      </c>
      <c r="B7285" s="47">
        <v>40634</v>
      </c>
      <c r="C7285" t="s">
        <v>118</v>
      </c>
      <c r="D7285" t="s">
        <v>607</v>
      </c>
      <c r="E7285" t="s">
        <v>44</v>
      </c>
      <c r="F7285" t="s">
        <v>621</v>
      </c>
      <c r="G7285" t="s">
        <v>50</v>
      </c>
      <c r="I7285" t="s">
        <v>609</v>
      </c>
      <c r="K7285" s="34">
        <v>4450000</v>
      </c>
      <c r="L7285" s="37">
        <f t="shared" si="513"/>
        <v>4450</v>
      </c>
      <c r="M7285" s="34">
        <v>920008</v>
      </c>
      <c r="N7285" s="36">
        <f t="shared" si="514"/>
        <v>206.74337078651686</v>
      </c>
      <c r="O7285" s="34"/>
      <c r="P7285" s="34">
        <v>12180520</v>
      </c>
      <c r="Q7285" s="37">
        <f t="shared" si="515"/>
        <v>12181</v>
      </c>
      <c r="R7285" s="34">
        <v>2319736</v>
      </c>
    </row>
    <row r="7286" spans="1:18" ht="14.25" thickBot="1">
      <c r="A7286" s="33" t="s">
        <v>606</v>
      </c>
      <c r="B7286" s="47">
        <v>40634</v>
      </c>
      <c r="C7286" t="s">
        <v>118</v>
      </c>
      <c r="D7286" t="s">
        <v>622</v>
      </c>
      <c r="E7286" t="s">
        <v>45</v>
      </c>
      <c r="F7286" t="s">
        <v>608</v>
      </c>
      <c r="G7286" t="s">
        <v>61</v>
      </c>
      <c r="I7286" t="s">
        <v>609</v>
      </c>
      <c r="K7286" s="34">
        <v>93328</v>
      </c>
      <c r="L7286" s="37">
        <f t="shared" si="513"/>
        <v>93</v>
      </c>
      <c r="M7286" s="34">
        <v>14952</v>
      </c>
      <c r="N7286" s="36">
        <f t="shared" si="514"/>
        <v>160.7741935483871</v>
      </c>
      <c r="O7286" s="34"/>
      <c r="P7286" s="34">
        <v>604648</v>
      </c>
      <c r="Q7286" s="37">
        <f t="shared" si="515"/>
        <v>605</v>
      </c>
      <c r="R7286" s="34">
        <v>42308</v>
      </c>
    </row>
    <row r="7287" spans="1:18" ht="14.25" thickBot="1">
      <c r="A7287" s="33" t="s">
        <v>606</v>
      </c>
      <c r="B7287" s="47">
        <v>40634</v>
      </c>
      <c r="C7287" t="s">
        <v>118</v>
      </c>
      <c r="D7287" t="s">
        <v>622</v>
      </c>
      <c r="E7287" t="s">
        <v>45</v>
      </c>
      <c r="F7287" t="s">
        <v>636</v>
      </c>
      <c r="G7287" t="s">
        <v>104</v>
      </c>
      <c r="I7287" t="s">
        <v>609</v>
      </c>
      <c r="K7287" s="34" t="s">
        <v>11</v>
      </c>
      <c r="L7287" s="37" t="str">
        <f t="shared" si="513"/>
        <v/>
      </c>
      <c r="M7287" s="34" t="s">
        <v>11</v>
      </c>
      <c r="N7287" s="36" t="str">
        <f t="shared" si="514"/>
        <v/>
      </c>
      <c r="O7287" s="34"/>
      <c r="P7287" s="34">
        <v>1481430</v>
      </c>
      <c r="Q7287" s="37">
        <f t="shared" si="515"/>
        <v>1481</v>
      </c>
      <c r="R7287" s="34">
        <v>74055</v>
      </c>
    </row>
    <row r="7288" spans="1:18" ht="14.25" thickBot="1">
      <c r="A7288" s="33" t="s">
        <v>606</v>
      </c>
      <c r="B7288" s="47">
        <v>40634</v>
      </c>
      <c r="C7288" t="s">
        <v>118</v>
      </c>
      <c r="D7288" t="s">
        <v>622</v>
      </c>
      <c r="E7288" t="s">
        <v>45</v>
      </c>
      <c r="F7288" t="s">
        <v>610</v>
      </c>
      <c r="G7288" t="s">
        <v>48</v>
      </c>
      <c r="I7288" t="s">
        <v>609</v>
      </c>
      <c r="K7288" s="34">
        <v>252470</v>
      </c>
      <c r="L7288" s="37">
        <f t="shared" si="513"/>
        <v>252</v>
      </c>
      <c r="M7288" s="34">
        <v>26806</v>
      </c>
      <c r="N7288" s="36">
        <f t="shared" si="514"/>
        <v>106.37301587301587</v>
      </c>
      <c r="O7288" s="34"/>
      <c r="P7288" s="34">
        <v>1057292</v>
      </c>
      <c r="Q7288" s="37">
        <f t="shared" si="515"/>
        <v>1057</v>
      </c>
      <c r="R7288" s="34">
        <v>107309</v>
      </c>
    </row>
    <row r="7289" spans="1:18" ht="14.25" thickBot="1">
      <c r="A7289" s="33" t="s">
        <v>606</v>
      </c>
      <c r="B7289" s="47">
        <v>40634</v>
      </c>
      <c r="C7289" t="s">
        <v>118</v>
      </c>
      <c r="D7289" t="s">
        <v>622</v>
      </c>
      <c r="E7289" t="s">
        <v>45</v>
      </c>
      <c r="F7289" t="s">
        <v>643</v>
      </c>
      <c r="G7289" t="s">
        <v>157</v>
      </c>
      <c r="I7289" t="s">
        <v>609</v>
      </c>
      <c r="K7289" s="34" t="s">
        <v>11</v>
      </c>
      <c r="L7289" s="37" t="str">
        <f t="shared" si="513"/>
        <v/>
      </c>
      <c r="M7289" s="34" t="s">
        <v>11</v>
      </c>
      <c r="N7289" s="36" t="str">
        <f t="shared" si="514"/>
        <v/>
      </c>
      <c r="O7289" s="34"/>
      <c r="P7289" s="34">
        <v>3750</v>
      </c>
      <c r="Q7289" s="37">
        <f t="shared" si="515"/>
        <v>4</v>
      </c>
      <c r="R7289" s="34">
        <v>205</v>
      </c>
    </row>
    <row r="7290" spans="1:18" ht="14.25" thickBot="1">
      <c r="A7290" s="33" t="s">
        <v>606</v>
      </c>
      <c r="B7290" s="47">
        <v>40634</v>
      </c>
      <c r="C7290" t="s">
        <v>118</v>
      </c>
      <c r="D7290" t="s">
        <v>622</v>
      </c>
      <c r="E7290" t="s">
        <v>45</v>
      </c>
      <c r="F7290" t="s">
        <v>614</v>
      </c>
      <c r="G7290" t="s">
        <v>53</v>
      </c>
      <c r="I7290" t="s">
        <v>609</v>
      </c>
      <c r="K7290" s="34" t="s">
        <v>11</v>
      </c>
      <c r="L7290" s="37" t="str">
        <f t="shared" si="513"/>
        <v/>
      </c>
      <c r="M7290" s="34" t="s">
        <v>11</v>
      </c>
      <c r="N7290" s="36" t="str">
        <f t="shared" si="514"/>
        <v/>
      </c>
      <c r="O7290" s="34"/>
      <c r="P7290" s="34">
        <v>11176</v>
      </c>
      <c r="Q7290" s="37">
        <f t="shared" si="515"/>
        <v>11</v>
      </c>
      <c r="R7290" s="34">
        <v>2893</v>
      </c>
    </row>
    <row r="7291" spans="1:18" ht="14.25" thickBot="1">
      <c r="A7291" s="33" t="s">
        <v>606</v>
      </c>
      <c r="B7291" s="47">
        <v>40634</v>
      </c>
      <c r="C7291" t="s">
        <v>118</v>
      </c>
      <c r="D7291" t="s">
        <v>622</v>
      </c>
      <c r="E7291" t="s">
        <v>45</v>
      </c>
      <c r="F7291" t="s">
        <v>624</v>
      </c>
      <c r="G7291" t="s">
        <v>63</v>
      </c>
      <c r="I7291" t="s">
        <v>609</v>
      </c>
      <c r="K7291" s="34">
        <v>11370</v>
      </c>
      <c r="L7291" s="37">
        <f t="shared" si="513"/>
        <v>11</v>
      </c>
      <c r="M7291" s="34">
        <v>949</v>
      </c>
      <c r="N7291" s="36">
        <f t="shared" si="514"/>
        <v>86.272727272727266</v>
      </c>
      <c r="O7291" s="34"/>
      <c r="P7291" s="34">
        <v>11370</v>
      </c>
      <c r="Q7291" s="37">
        <f t="shared" si="515"/>
        <v>11</v>
      </c>
      <c r="R7291" s="34">
        <v>949</v>
      </c>
    </row>
    <row r="7292" spans="1:18" ht="14.25" thickBot="1">
      <c r="A7292" s="33" t="s">
        <v>606</v>
      </c>
      <c r="B7292" s="47">
        <v>40634</v>
      </c>
      <c r="C7292" t="s">
        <v>118</v>
      </c>
      <c r="D7292" t="s">
        <v>622</v>
      </c>
      <c r="E7292" t="s">
        <v>45</v>
      </c>
      <c r="F7292" t="s">
        <v>635</v>
      </c>
      <c r="G7292" t="s">
        <v>65</v>
      </c>
      <c r="I7292" t="s">
        <v>609</v>
      </c>
      <c r="K7292" s="34" t="s">
        <v>11</v>
      </c>
      <c r="L7292" s="37" t="str">
        <f t="shared" si="513"/>
        <v/>
      </c>
      <c r="M7292" s="34" t="s">
        <v>11</v>
      </c>
      <c r="N7292" s="36" t="str">
        <f t="shared" si="514"/>
        <v/>
      </c>
      <c r="O7292" s="34"/>
      <c r="P7292" s="34">
        <v>165000</v>
      </c>
      <c r="Q7292" s="37">
        <f t="shared" si="515"/>
        <v>165</v>
      </c>
      <c r="R7292" s="34">
        <v>34107</v>
      </c>
    </row>
    <row r="7293" spans="1:18" ht="14.25" thickBot="1">
      <c r="A7293" s="33" t="s">
        <v>606</v>
      </c>
      <c r="B7293" s="47">
        <v>40634</v>
      </c>
      <c r="C7293" t="s">
        <v>118</v>
      </c>
      <c r="D7293" t="s">
        <v>622</v>
      </c>
      <c r="E7293" t="s">
        <v>45</v>
      </c>
      <c r="F7293" t="s">
        <v>616</v>
      </c>
      <c r="G7293" t="s">
        <v>60</v>
      </c>
      <c r="I7293" t="s">
        <v>609</v>
      </c>
      <c r="K7293" s="34" t="s">
        <v>11</v>
      </c>
      <c r="L7293" s="37" t="str">
        <f t="shared" si="513"/>
        <v/>
      </c>
      <c r="M7293" s="34" t="s">
        <v>11</v>
      </c>
      <c r="N7293" s="36" t="str">
        <f t="shared" si="514"/>
        <v/>
      </c>
      <c r="O7293" s="34"/>
      <c r="P7293" s="34">
        <v>135225</v>
      </c>
      <c r="Q7293" s="37">
        <f t="shared" si="515"/>
        <v>135</v>
      </c>
      <c r="R7293" s="34">
        <v>60604</v>
      </c>
    </row>
    <row r="7294" spans="1:18" ht="14.25" thickBot="1">
      <c r="A7294" s="33" t="s">
        <v>606</v>
      </c>
      <c r="B7294" s="47">
        <v>40634</v>
      </c>
      <c r="C7294" t="s">
        <v>118</v>
      </c>
      <c r="D7294" t="s">
        <v>622</v>
      </c>
      <c r="E7294" t="s">
        <v>45</v>
      </c>
      <c r="F7294" t="s">
        <v>617</v>
      </c>
      <c r="G7294" t="s">
        <v>64</v>
      </c>
      <c r="I7294" t="s">
        <v>609</v>
      </c>
      <c r="K7294" s="34">
        <v>20990</v>
      </c>
      <c r="L7294" s="37">
        <f t="shared" si="513"/>
        <v>21</v>
      </c>
      <c r="M7294" s="34">
        <v>1302</v>
      </c>
      <c r="N7294" s="36">
        <f t="shared" si="514"/>
        <v>62</v>
      </c>
      <c r="O7294" s="34"/>
      <c r="P7294" s="34">
        <v>73366</v>
      </c>
      <c r="Q7294" s="37">
        <f t="shared" si="515"/>
        <v>73</v>
      </c>
      <c r="R7294" s="34">
        <v>5539</v>
      </c>
    </row>
    <row r="7295" spans="1:18" ht="14.25" thickBot="1">
      <c r="A7295" s="33" t="s">
        <v>606</v>
      </c>
      <c r="B7295" s="47">
        <v>40634</v>
      </c>
      <c r="C7295" t="s">
        <v>118</v>
      </c>
      <c r="D7295" t="s">
        <v>622</v>
      </c>
      <c r="E7295" t="s">
        <v>45</v>
      </c>
      <c r="F7295" t="s">
        <v>625</v>
      </c>
      <c r="G7295" t="s">
        <v>66</v>
      </c>
      <c r="I7295" t="s">
        <v>609</v>
      </c>
      <c r="K7295" s="34">
        <v>159428</v>
      </c>
      <c r="L7295" s="37">
        <f t="shared" si="513"/>
        <v>159</v>
      </c>
      <c r="M7295" s="34">
        <v>34783</v>
      </c>
      <c r="N7295" s="36">
        <f t="shared" si="514"/>
        <v>218.76100628930817</v>
      </c>
      <c r="O7295" s="34"/>
      <c r="P7295" s="34">
        <v>326267</v>
      </c>
      <c r="Q7295" s="37">
        <f t="shared" si="515"/>
        <v>326</v>
      </c>
      <c r="R7295" s="34">
        <v>66533</v>
      </c>
    </row>
    <row r="7296" spans="1:18" ht="14.25" thickBot="1">
      <c r="A7296" s="33" t="s">
        <v>606</v>
      </c>
      <c r="B7296" s="47">
        <v>40634</v>
      </c>
      <c r="C7296" t="s">
        <v>118</v>
      </c>
      <c r="D7296" t="s">
        <v>622</v>
      </c>
      <c r="E7296" t="s">
        <v>45</v>
      </c>
      <c r="F7296" t="s">
        <v>618</v>
      </c>
      <c r="G7296" t="s">
        <v>47</v>
      </c>
      <c r="I7296" t="s">
        <v>609</v>
      </c>
      <c r="K7296" s="34">
        <v>696000</v>
      </c>
      <c r="L7296" s="37">
        <f t="shared" si="513"/>
        <v>696</v>
      </c>
      <c r="M7296" s="34">
        <v>32139</v>
      </c>
      <c r="N7296" s="36">
        <f t="shared" si="514"/>
        <v>46.176724137931032</v>
      </c>
      <c r="O7296" s="34"/>
      <c r="P7296" s="34">
        <v>696000</v>
      </c>
      <c r="Q7296" s="37">
        <f t="shared" si="515"/>
        <v>696</v>
      </c>
      <c r="R7296" s="34">
        <v>32139</v>
      </c>
    </row>
    <row r="7297" spans="1:18" ht="14.25" thickBot="1">
      <c r="A7297" s="33" t="s">
        <v>606</v>
      </c>
      <c r="B7297" s="47">
        <v>40634</v>
      </c>
      <c r="C7297" t="s">
        <v>118</v>
      </c>
      <c r="D7297" t="s">
        <v>622</v>
      </c>
      <c r="E7297" t="s">
        <v>45</v>
      </c>
      <c r="F7297" t="s">
        <v>621</v>
      </c>
      <c r="G7297" t="s">
        <v>50</v>
      </c>
      <c r="I7297" t="s">
        <v>609</v>
      </c>
      <c r="K7297" s="34" t="s">
        <v>11</v>
      </c>
      <c r="L7297" s="37" t="str">
        <f t="shared" si="513"/>
        <v/>
      </c>
      <c r="M7297" s="34" t="s">
        <v>11</v>
      </c>
      <c r="N7297" s="36" t="str">
        <f t="shared" si="514"/>
        <v/>
      </c>
      <c r="O7297" s="34"/>
      <c r="P7297" s="34">
        <v>160000</v>
      </c>
      <c r="Q7297" s="37">
        <f t="shared" si="515"/>
        <v>160</v>
      </c>
      <c r="R7297" s="34">
        <v>9284</v>
      </c>
    </row>
    <row r="7298" spans="1:18" ht="14.25" thickBot="1">
      <c r="A7298" s="33" t="s">
        <v>606</v>
      </c>
      <c r="B7298" s="47">
        <v>40634</v>
      </c>
      <c r="C7298" t="s">
        <v>118</v>
      </c>
      <c r="D7298" t="s">
        <v>622</v>
      </c>
      <c r="E7298" t="s">
        <v>45</v>
      </c>
      <c r="F7298" t="s">
        <v>626</v>
      </c>
      <c r="G7298" t="s">
        <v>62</v>
      </c>
      <c r="I7298" t="s">
        <v>609</v>
      </c>
      <c r="K7298" s="34" t="s">
        <v>11</v>
      </c>
      <c r="L7298" s="37" t="str">
        <f t="shared" si="513"/>
        <v/>
      </c>
      <c r="M7298" s="34" t="s">
        <v>11</v>
      </c>
      <c r="N7298" s="36" t="str">
        <f t="shared" si="514"/>
        <v/>
      </c>
      <c r="O7298" s="34"/>
      <c r="P7298" s="34">
        <v>19500</v>
      </c>
      <c r="Q7298" s="37">
        <f t="shared" si="515"/>
        <v>20</v>
      </c>
      <c r="R7298" s="34">
        <v>1867</v>
      </c>
    </row>
    <row r="7299" spans="1:18" ht="14.25" thickBot="1">
      <c r="A7299" s="33" t="s">
        <v>606</v>
      </c>
      <c r="B7299" s="47">
        <v>40634</v>
      </c>
      <c r="C7299" t="s">
        <v>118</v>
      </c>
      <c r="D7299" t="s">
        <v>622</v>
      </c>
      <c r="E7299" t="s">
        <v>45</v>
      </c>
      <c r="F7299" t="s">
        <v>646</v>
      </c>
      <c r="G7299" t="s">
        <v>74</v>
      </c>
      <c r="I7299" t="s">
        <v>609</v>
      </c>
      <c r="K7299" s="34" t="s">
        <v>11</v>
      </c>
      <c r="L7299" s="37" t="str">
        <f t="shared" si="513"/>
        <v/>
      </c>
      <c r="M7299" s="34" t="s">
        <v>11</v>
      </c>
      <c r="N7299" s="36" t="str">
        <f t="shared" si="514"/>
        <v/>
      </c>
      <c r="O7299" s="34"/>
      <c r="P7299" s="34">
        <v>11332</v>
      </c>
      <c r="Q7299" s="37">
        <f t="shared" si="515"/>
        <v>11</v>
      </c>
      <c r="R7299" s="34">
        <v>2395</v>
      </c>
    </row>
    <row r="7300" spans="1:18" ht="14.25" thickBot="1">
      <c r="A7300" s="33" t="s">
        <v>606</v>
      </c>
      <c r="B7300" s="47">
        <v>40634</v>
      </c>
      <c r="C7300" t="s">
        <v>118</v>
      </c>
      <c r="D7300" t="s">
        <v>622</v>
      </c>
      <c r="E7300" t="s">
        <v>45</v>
      </c>
      <c r="F7300" t="s">
        <v>647</v>
      </c>
      <c r="G7300" t="s">
        <v>382</v>
      </c>
      <c r="I7300" t="s">
        <v>609</v>
      </c>
      <c r="K7300" s="34" t="s">
        <v>11</v>
      </c>
      <c r="L7300" s="37" t="str">
        <f t="shared" si="513"/>
        <v/>
      </c>
      <c r="M7300" s="34" t="s">
        <v>11</v>
      </c>
      <c r="N7300" s="36" t="str">
        <f t="shared" si="514"/>
        <v/>
      </c>
      <c r="O7300" s="34"/>
      <c r="P7300" s="34">
        <v>10000</v>
      </c>
      <c r="Q7300" s="37">
        <f t="shared" si="515"/>
        <v>10</v>
      </c>
      <c r="R7300" s="34">
        <v>600</v>
      </c>
    </row>
    <row r="7301" spans="1:18" ht="14.25" thickBot="1">
      <c r="A7301" s="33" t="s">
        <v>606</v>
      </c>
      <c r="B7301" s="47">
        <v>40634</v>
      </c>
      <c r="C7301" t="s">
        <v>118</v>
      </c>
      <c r="D7301" t="s">
        <v>622</v>
      </c>
      <c r="E7301" t="s">
        <v>45</v>
      </c>
      <c r="F7301" t="s">
        <v>627</v>
      </c>
      <c r="G7301" t="s">
        <v>59</v>
      </c>
      <c r="I7301" t="s">
        <v>609</v>
      </c>
      <c r="K7301" s="34">
        <v>28320</v>
      </c>
      <c r="L7301" s="37">
        <f t="shared" si="513"/>
        <v>28</v>
      </c>
      <c r="M7301" s="34">
        <v>1699</v>
      </c>
      <c r="N7301" s="36">
        <f t="shared" si="514"/>
        <v>60.678571428571431</v>
      </c>
      <c r="O7301" s="34"/>
      <c r="P7301" s="34">
        <v>89620</v>
      </c>
      <c r="Q7301" s="37">
        <f t="shared" si="515"/>
        <v>90</v>
      </c>
      <c r="R7301" s="34">
        <v>5377</v>
      </c>
    </row>
    <row r="7302" spans="1:18" ht="14.25" thickBot="1">
      <c r="A7302" s="33" t="s">
        <v>606</v>
      </c>
      <c r="B7302" s="47">
        <v>40634</v>
      </c>
      <c r="C7302" t="s">
        <v>118</v>
      </c>
      <c r="D7302" t="s">
        <v>622</v>
      </c>
      <c r="E7302" t="s">
        <v>45</v>
      </c>
      <c r="F7302" t="s">
        <v>648</v>
      </c>
      <c r="G7302" t="s">
        <v>649</v>
      </c>
      <c r="I7302" t="s">
        <v>609</v>
      </c>
      <c r="K7302" s="34">
        <v>149790</v>
      </c>
      <c r="L7302" s="37">
        <f t="shared" si="513"/>
        <v>150</v>
      </c>
      <c r="M7302" s="34">
        <v>10614</v>
      </c>
      <c r="N7302" s="36">
        <f t="shared" si="514"/>
        <v>70.760000000000005</v>
      </c>
      <c r="O7302" s="34"/>
      <c r="P7302" s="34">
        <v>257216</v>
      </c>
      <c r="Q7302" s="37">
        <f t="shared" si="515"/>
        <v>257</v>
      </c>
      <c r="R7302" s="34">
        <v>20002</v>
      </c>
    </row>
    <row r="7303" spans="1:18" ht="14.25" thickBot="1">
      <c r="A7303" s="33" t="s">
        <v>606</v>
      </c>
      <c r="B7303" s="47">
        <v>40634</v>
      </c>
      <c r="C7303" t="s">
        <v>118</v>
      </c>
      <c r="D7303" t="s">
        <v>628</v>
      </c>
      <c r="E7303" t="s">
        <v>43</v>
      </c>
      <c r="F7303" t="s">
        <v>612</v>
      </c>
      <c r="G7303" t="s">
        <v>57</v>
      </c>
      <c r="I7303" t="s">
        <v>609</v>
      </c>
      <c r="K7303" s="34" t="s">
        <v>11</v>
      </c>
      <c r="L7303" s="37" t="str">
        <f t="shared" si="513"/>
        <v/>
      </c>
      <c r="M7303" s="34" t="s">
        <v>11</v>
      </c>
      <c r="N7303" s="36" t="str">
        <f t="shared" si="514"/>
        <v/>
      </c>
      <c r="O7303" s="34"/>
      <c r="P7303" s="34">
        <v>3644960</v>
      </c>
      <c r="Q7303" s="37">
        <f t="shared" si="515"/>
        <v>3645</v>
      </c>
      <c r="R7303" s="34">
        <v>773693</v>
      </c>
    </row>
    <row r="7304" spans="1:18" ht="14.25" thickBot="1">
      <c r="A7304" s="33" t="s">
        <v>606</v>
      </c>
      <c r="B7304" s="47">
        <v>40634</v>
      </c>
      <c r="C7304" t="s">
        <v>118</v>
      </c>
      <c r="D7304" t="s">
        <v>628</v>
      </c>
      <c r="E7304" t="s">
        <v>43</v>
      </c>
      <c r="F7304" t="s">
        <v>614</v>
      </c>
      <c r="G7304" t="s">
        <v>53</v>
      </c>
      <c r="I7304" t="s">
        <v>609</v>
      </c>
      <c r="K7304" s="34" t="s">
        <v>11</v>
      </c>
      <c r="L7304" s="37" t="str">
        <f t="shared" si="513"/>
        <v/>
      </c>
      <c r="M7304" s="34" t="s">
        <v>11</v>
      </c>
      <c r="N7304" s="36" t="str">
        <f t="shared" si="514"/>
        <v/>
      </c>
      <c r="O7304" s="34"/>
      <c r="P7304" s="34">
        <v>28187</v>
      </c>
      <c r="Q7304" s="37">
        <f t="shared" si="515"/>
        <v>28</v>
      </c>
      <c r="R7304" s="34">
        <v>7519</v>
      </c>
    </row>
    <row r="7305" spans="1:18" ht="14.25" thickBot="1">
      <c r="A7305" s="33" t="s">
        <v>606</v>
      </c>
      <c r="B7305" s="47">
        <v>40634</v>
      </c>
      <c r="C7305" t="s">
        <v>118</v>
      </c>
      <c r="D7305" t="s">
        <v>628</v>
      </c>
      <c r="E7305" t="s">
        <v>43</v>
      </c>
      <c r="F7305" t="s">
        <v>616</v>
      </c>
      <c r="G7305" t="s">
        <v>60</v>
      </c>
      <c r="I7305" t="s">
        <v>609</v>
      </c>
      <c r="K7305" s="34">
        <v>29716</v>
      </c>
      <c r="L7305" s="37">
        <f t="shared" si="513"/>
        <v>30</v>
      </c>
      <c r="M7305" s="34">
        <v>5857</v>
      </c>
      <c r="N7305" s="36">
        <f t="shared" si="514"/>
        <v>195.23333333333332</v>
      </c>
      <c r="O7305" s="34"/>
      <c r="P7305" s="34">
        <v>105898</v>
      </c>
      <c r="Q7305" s="37">
        <f t="shared" si="515"/>
        <v>106</v>
      </c>
      <c r="R7305" s="34">
        <v>27661</v>
      </c>
    </row>
    <row r="7306" spans="1:18" ht="14.25" thickBot="1">
      <c r="A7306" s="33" t="s">
        <v>606</v>
      </c>
      <c r="B7306" s="47">
        <v>40634</v>
      </c>
      <c r="C7306" t="s">
        <v>118</v>
      </c>
      <c r="D7306" t="s">
        <v>631</v>
      </c>
      <c r="E7306" t="s">
        <v>42</v>
      </c>
      <c r="F7306" t="s">
        <v>610</v>
      </c>
      <c r="G7306" t="s">
        <v>48</v>
      </c>
      <c r="I7306" t="s">
        <v>609</v>
      </c>
      <c r="K7306" s="34">
        <v>83966</v>
      </c>
      <c r="L7306" s="37">
        <f t="shared" si="513"/>
        <v>84</v>
      </c>
      <c r="M7306" s="34">
        <v>14835</v>
      </c>
      <c r="N7306" s="36">
        <f t="shared" si="514"/>
        <v>176.60714285714286</v>
      </c>
      <c r="O7306" s="34"/>
      <c r="P7306" s="34">
        <v>307470</v>
      </c>
      <c r="Q7306" s="37">
        <f t="shared" si="515"/>
        <v>307</v>
      </c>
      <c r="R7306" s="34">
        <v>50852</v>
      </c>
    </row>
    <row r="7307" spans="1:18" ht="14.25" thickBot="1">
      <c r="A7307" s="33" t="s">
        <v>606</v>
      </c>
      <c r="B7307" s="47">
        <v>40634</v>
      </c>
      <c r="C7307" t="s">
        <v>118</v>
      </c>
      <c r="D7307" t="s">
        <v>631</v>
      </c>
      <c r="E7307" t="s">
        <v>42</v>
      </c>
      <c r="F7307" t="s">
        <v>614</v>
      </c>
      <c r="G7307" t="s">
        <v>53</v>
      </c>
      <c r="I7307" t="s">
        <v>609</v>
      </c>
      <c r="K7307" s="34" t="s">
        <v>11</v>
      </c>
      <c r="L7307" s="37" t="str">
        <f t="shared" si="513"/>
        <v/>
      </c>
      <c r="M7307" s="34" t="s">
        <v>11</v>
      </c>
      <c r="N7307" s="36" t="str">
        <f t="shared" si="514"/>
        <v/>
      </c>
      <c r="O7307" s="34"/>
      <c r="P7307" s="34">
        <v>10462</v>
      </c>
      <c r="Q7307" s="37">
        <f t="shared" si="515"/>
        <v>10</v>
      </c>
      <c r="R7307" s="34">
        <v>627</v>
      </c>
    </row>
    <row r="7308" spans="1:18" ht="14.25" thickBot="1">
      <c r="A7308" s="33" t="s">
        <v>606</v>
      </c>
      <c r="B7308" s="47">
        <v>40634</v>
      </c>
      <c r="C7308" t="s">
        <v>118</v>
      </c>
      <c r="D7308" t="s">
        <v>631</v>
      </c>
      <c r="E7308" t="s">
        <v>42</v>
      </c>
      <c r="F7308" t="s">
        <v>616</v>
      </c>
      <c r="G7308" t="s">
        <v>60</v>
      </c>
      <c r="I7308" t="s">
        <v>609</v>
      </c>
      <c r="K7308" s="34">
        <v>21792</v>
      </c>
      <c r="L7308" s="37">
        <f t="shared" si="513"/>
        <v>22</v>
      </c>
      <c r="M7308" s="34">
        <v>5528</v>
      </c>
      <c r="N7308" s="36">
        <f t="shared" si="514"/>
        <v>251.27272727272728</v>
      </c>
      <c r="O7308" s="34"/>
      <c r="P7308" s="34">
        <v>38725</v>
      </c>
      <c r="Q7308" s="37">
        <f t="shared" si="515"/>
        <v>39</v>
      </c>
      <c r="R7308" s="34">
        <v>9146</v>
      </c>
    </row>
    <row r="7309" spans="1:18" ht="14.25" thickBot="1">
      <c r="A7309" s="33" t="s">
        <v>606</v>
      </c>
      <c r="B7309" s="47">
        <v>40634</v>
      </c>
      <c r="C7309" t="s">
        <v>118</v>
      </c>
      <c r="D7309" t="s">
        <v>631</v>
      </c>
      <c r="E7309" t="s">
        <v>42</v>
      </c>
      <c r="F7309" t="s">
        <v>617</v>
      </c>
      <c r="G7309" t="s">
        <v>64</v>
      </c>
      <c r="I7309" t="s">
        <v>609</v>
      </c>
      <c r="K7309" s="34" t="s">
        <v>11</v>
      </c>
      <c r="L7309" s="37" t="str">
        <f t="shared" si="513"/>
        <v/>
      </c>
      <c r="M7309" s="34" t="s">
        <v>11</v>
      </c>
      <c r="N7309" s="36" t="str">
        <f t="shared" si="514"/>
        <v/>
      </c>
      <c r="O7309" s="34"/>
      <c r="P7309" s="34">
        <v>9972</v>
      </c>
      <c r="Q7309" s="37">
        <f t="shared" si="515"/>
        <v>10</v>
      </c>
      <c r="R7309" s="34">
        <v>576</v>
      </c>
    </row>
    <row r="7310" spans="1:18" ht="14.25" thickBot="1">
      <c r="A7310" s="33" t="s">
        <v>606</v>
      </c>
      <c r="B7310" s="47">
        <v>40634</v>
      </c>
      <c r="C7310" t="s">
        <v>118</v>
      </c>
      <c r="D7310" t="s">
        <v>631</v>
      </c>
      <c r="E7310" t="s">
        <v>42</v>
      </c>
      <c r="F7310" t="s">
        <v>625</v>
      </c>
      <c r="G7310" t="s">
        <v>66</v>
      </c>
      <c r="I7310" t="s">
        <v>609</v>
      </c>
      <c r="K7310" s="34" t="s">
        <v>11</v>
      </c>
      <c r="L7310" s="37" t="str">
        <f t="shared" si="513"/>
        <v/>
      </c>
      <c r="M7310" s="34" t="s">
        <v>11</v>
      </c>
      <c r="N7310" s="36" t="str">
        <f t="shared" si="514"/>
        <v/>
      </c>
      <c r="O7310" s="34"/>
      <c r="P7310" s="34">
        <v>53879</v>
      </c>
      <c r="Q7310" s="37">
        <f t="shared" si="515"/>
        <v>54</v>
      </c>
      <c r="R7310" s="34">
        <v>12133</v>
      </c>
    </row>
    <row r="7311" spans="1:18" ht="14.25" thickBot="1">
      <c r="A7311" s="33" t="s">
        <v>606</v>
      </c>
      <c r="B7311" s="47">
        <v>40634</v>
      </c>
      <c r="C7311" t="s">
        <v>118</v>
      </c>
      <c r="D7311" t="s">
        <v>631</v>
      </c>
      <c r="E7311" t="s">
        <v>42</v>
      </c>
      <c r="F7311" t="s">
        <v>626</v>
      </c>
      <c r="G7311" t="s">
        <v>62</v>
      </c>
      <c r="I7311" t="s">
        <v>609</v>
      </c>
      <c r="K7311" s="34">
        <v>5000</v>
      </c>
      <c r="L7311" s="37">
        <f t="shared" si="513"/>
        <v>5</v>
      </c>
      <c r="M7311" s="34">
        <v>339</v>
      </c>
      <c r="N7311" s="36">
        <f t="shared" si="514"/>
        <v>67.8</v>
      </c>
      <c r="O7311" s="34"/>
      <c r="P7311" s="34">
        <v>27500</v>
      </c>
      <c r="Q7311" s="37">
        <f t="shared" si="515"/>
        <v>28</v>
      </c>
      <c r="R7311" s="34">
        <v>2260</v>
      </c>
    </row>
    <row r="7312" spans="1:18" ht="14.25" thickBot="1">
      <c r="A7312" s="33" t="s">
        <v>606</v>
      </c>
      <c r="B7312" s="47">
        <v>40634</v>
      </c>
      <c r="C7312" t="s">
        <v>118</v>
      </c>
      <c r="D7312" t="s">
        <v>631</v>
      </c>
      <c r="E7312" t="s">
        <v>42</v>
      </c>
      <c r="F7312" t="s">
        <v>630</v>
      </c>
      <c r="G7312" t="s">
        <v>49</v>
      </c>
      <c r="I7312" t="s">
        <v>609</v>
      </c>
      <c r="K7312" s="34">
        <v>18000</v>
      </c>
      <c r="L7312" s="37">
        <f t="shared" si="513"/>
        <v>18</v>
      </c>
      <c r="M7312" s="34">
        <v>3746</v>
      </c>
      <c r="N7312" s="36">
        <f t="shared" si="514"/>
        <v>208.11111111111111</v>
      </c>
      <c r="O7312" s="34"/>
      <c r="P7312" s="34">
        <v>95000</v>
      </c>
      <c r="Q7312" s="37">
        <f t="shared" si="515"/>
        <v>95</v>
      </c>
      <c r="R7312" s="34">
        <v>16970</v>
      </c>
    </row>
    <row r="7313" spans="1:18" ht="14.25" thickBot="1">
      <c r="A7313" s="33" t="s">
        <v>606</v>
      </c>
      <c r="B7313" s="47">
        <v>40634</v>
      </c>
      <c r="C7313" t="s">
        <v>118</v>
      </c>
      <c r="D7313" t="s">
        <v>632</v>
      </c>
      <c r="E7313" t="s">
        <v>39</v>
      </c>
      <c r="F7313" t="s">
        <v>623</v>
      </c>
      <c r="G7313" t="s">
        <v>56</v>
      </c>
      <c r="I7313" t="s">
        <v>609</v>
      </c>
      <c r="K7313" s="34" t="s">
        <v>11</v>
      </c>
      <c r="L7313" s="37" t="str">
        <f t="shared" si="513"/>
        <v/>
      </c>
      <c r="M7313" s="34" t="s">
        <v>11</v>
      </c>
      <c r="N7313" s="36" t="str">
        <f t="shared" si="514"/>
        <v/>
      </c>
      <c r="O7313" s="34"/>
      <c r="P7313" s="34">
        <v>18491</v>
      </c>
      <c r="Q7313" s="37">
        <f t="shared" si="515"/>
        <v>18</v>
      </c>
      <c r="R7313" s="34">
        <v>1783</v>
      </c>
    </row>
    <row r="7314" spans="1:18" ht="14.25" thickBot="1">
      <c r="A7314" s="33" t="s">
        <v>606</v>
      </c>
      <c r="B7314" s="47">
        <v>40634</v>
      </c>
      <c r="C7314" t="s">
        <v>118</v>
      </c>
      <c r="D7314" t="s">
        <v>632</v>
      </c>
      <c r="E7314" t="s">
        <v>39</v>
      </c>
      <c r="F7314" t="s">
        <v>614</v>
      </c>
      <c r="G7314" t="s">
        <v>53</v>
      </c>
      <c r="I7314" t="s">
        <v>609</v>
      </c>
      <c r="K7314" s="34">
        <v>45698</v>
      </c>
      <c r="L7314" s="37">
        <f t="shared" si="513"/>
        <v>46</v>
      </c>
      <c r="M7314" s="34">
        <v>9954</v>
      </c>
      <c r="N7314" s="36">
        <f t="shared" si="514"/>
        <v>216.39130434782609</v>
      </c>
      <c r="O7314" s="34"/>
      <c r="P7314" s="34">
        <v>85865</v>
      </c>
      <c r="Q7314" s="37">
        <f t="shared" si="515"/>
        <v>86</v>
      </c>
      <c r="R7314" s="34">
        <v>19210</v>
      </c>
    </row>
    <row r="7315" spans="1:18" ht="14.25" thickBot="1">
      <c r="A7315" s="33" t="s">
        <v>606</v>
      </c>
      <c r="B7315" s="47">
        <v>40634</v>
      </c>
      <c r="C7315" t="s">
        <v>118</v>
      </c>
      <c r="D7315" t="s">
        <v>633</v>
      </c>
      <c r="E7315" t="s">
        <v>35</v>
      </c>
      <c r="F7315" t="s">
        <v>610</v>
      </c>
      <c r="G7315" t="s">
        <v>48</v>
      </c>
      <c r="I7315" t="s">
        <v>609</v>
      </c>
      <c r="K7315" s="34" t="s">
        <v>11</v>
      </c>
      <c r="L7315" s="37" t="str">
        <f t="shared" si="513"/>
        <v/>
      </c>
      <c r="M7315" s="34" t="s">
        <v>11</v>
      </c>
      <c r="N7315" s="36" t="str">
        <f t="shared" si="514"/>
        <v/>
      </c>
      <c r="O7315" s="34"/>
      <c r="P7315" s="34">
        <v>12296</v>
      </c>
      <c r="Q7315" s="37">
        <f t="shared" si="515"/>
        <v>12</v>
      </c>
      <c r="R7315" s="34">
        <v>1337</v>
      </c>
    </row>
    <row r="7316" spans="1:18" ht="14.25" thickBot="1">
      <c r="A7316" s="33" t="s">
        <v>606</v>
      </c>
      <c r="B7316" s="47">
        <v>40634</v>
      </c>
      <c r="C7316" t="s">
        <v>118</v>
      </c>
      <c r="D7316" t="s">
        <v>633</v>
      </c>
      <c r="E7316" t="s">
        <v>35</v>
      </c>
      <c r="F7316" t="s">
        <v>614</v>
      </c>
      <c r="G7316" t="s">
        <v>53</v>
      </c>
      <c r="I7316" t="s">
        <v>609</v>
      </c>
      <c r="K7316" s="34">
        <v>5785</v>
      </c>
      <c r="L7316" s="37">
        <f t="shared" si="513"/>
        <v>6</v>
      </c>
      <c r="M7316" s="34">
        <v>1506</v>
      </c>
      <c r="N7316" s="36">
        <f t="shared" si="514"/>
        <v>251</v>
      </c>
      <c r="O7316" s="34"/>
      <c r="P7316" s="34">
        <v>5785</v>
      </c>
      <c r="Q7316" s="37">
        <f t="shared" si="515"/>
        <v>6</v>
      </c>
      <c r="R7316" s="34">
        <v>1506</v>
      </c>
    </row>
    <row r="7317" spans="1:18" ht="14.25" thickBot="1">
      <c r="A7317" s="33" t="s">
        <v>606</v>
      </c>
      <c r="B7317" s="47">
        <v>40634</v>
      </c>
      <c r="C7317" t="s">
        <v>118</v>
      </c>
      <c r="D7317" t="s">
        <v>633</v>
      </c>
      <c r="E7317" t="s">
        <v>35</v>
      </c>
      <c r="F7317" t="s">
        <v>620</v>
      </c>
      <c r="G7317" t="s">
        <v>67</v>
      </c>
      <c r="I7317" t="s">
        <v>609</v>
      </c>
      <c r="K7317" s="34" t="s">
        <v>11</v>
      </c>
      <c r="L7317" s="37" t="str">
        <f t="shared" si="513"/>
        <v/>
      </c>
      <c r="M7317" s="34" t="s">
        <v>11</v>
      </c>
      <c r="N7317" s="36" t="str">
        <f t="shared" si="514"/>
        <v/>
      </c>
      <c r="O7317" s="34"/>
      <c r="P7317" s="34">
        <v>16918</v>
      </c>
      <c r="Q7317" s="37">
        <f t="shared" si="515"/>
        <v>17</v>
      </c>
      <c r="R7317" s="34">
        <v>2016</v>
      </c>
    </row>
    <row r="7318" spans="1:18" ht="14.25" thickBot="1">
      <c r="A7318" s="33" t="s">
        <v>606</v>
      </c>
      <c r="B7318" s="47">
        <v>40634</v>
      </c>
      <c r="C7318" t="s">
        <v>118</v>
      </c>
      <c r="D7318" t="s">
        <v>634</v>
      </c>
      <c r="E7318" t="s">
        <v>38</v>
      </c>
      <c r="F7318" t="s">
        <v>635</v>
      </c>
      <c r="G7318" t="s">
        <v>65</v>
      </c>
      <c r="I7318" t="s">
        <v>609</v>
      </c>
      <c r="K7318" s="34">
        <v>39000</v>
      </c>
      <c r="L7318" s="37">
        <f t="shared" si="513"/>
        <v>39</v>
      </c>
      <c r="M7318" s="34">
        <v>11301</v>
      </c>
      <c r="N7318" s="36">
        <f t="shared" si="514"/>
        <v>289.76923076923077</v>
      </c>
      <c r="O7318" s="34"/>
      <c r="P7318" s="34">
        <v>101310</v>
      </c>
      <c r="Q7318" s="37">
        <f t="shared" si="515"/>
        <v>101</v>
      </c>
      <c r="R7318" s="34">
        <v>27654</v>
      </c>
    </row>
    <row r="7319" spans="1:18" ht="14.25" thickBot="1">
      <c r="A7319" s="33" t="s">
        <v>606</v>
      </c>
      <c r="B7319" s="47">
        <v>40634</v>
      </c>
      <c r="C7319" t="s">
        <v>118</v>
      </c>
      <c r="D7319" t="s">
        <v>652</v>
      </c>
      <c r="E7319" t="s">
        <v>34</v>
      </c>
      <c r="F7319" t="s">
        <v>646</v>
      </c>
      <c r="G7319" t="s">
        <v>74</v>
      </c>
      <c r="I7319" t="s">
        <v>609</v>
      </c>
      <c r="K7319" s="34" t="s">
        <v>11</v>
      </c>
      <c r="L7319" s="37" t="str">
        <f t="shared" si="513"/>
        <v/>
      </c>
      <c r="M7319" s="34" t="s">
        <v>11</v>
      </c>
      <c r="N7319" s="36" t="str">
        <f t="shared" si="514"/>
        <v/>
      </c>
      <c r="O7319" s="34"/>
      <c r="P7319" s="34">
        <v>17661</v>
      </c>
      <c r="Q7319" s="37">
        <f t="shared" si="515"/>
        <v>18</v>
      </c>
      <c r="R7319" s="34">
        <v>4488</v>
      </c>
    </row>
    <row r="7320" spans="1:18" ht="14.25" thickBot="1">
      <c r="A7320" s="33" t="s">
        <v>606</v>
      </c>
      <c r="B7320" s="47">
        <v>40634</v>
      </c>
      <c r="C7320" t="s">
        <v>118</v>
      </c>
      <c r="D7320" t="s">
        <v>636</v>
      </c>
      <c r="E7320" t="s">
        <v>69</v>
      </c>
      <c r="F7320" t="s">
        <v>610</v>
      </c>
      <c r="G7320" t="s">
        <v>48</v>
      </c>
      <c r="I7320" t="s">
        <v>609</v>
      </c>
      <c r="K7320" s="34" t="s">
        <v>11</v>
      </c>
      <c r="L7320" s="37" t="str">
        <f t="shared" si="513"/>
        <v/>
      </c>
      <c r="M7320" s="34" t="s">
        <v>11</v>
      </c>
      <c r="N7320" s="36" t="str">
        <f t="shared" si="514"/>
        <v/>
      </c>
      <c r="O7320" s="34"/>
      <c r="P7320" s="34">
        <v>99770</v>
      </c>
      <c r="Q7320" s="37">
        <f t="shared" si="515"/>
        <v>100</v>
      </c>
      <c r="R7320" s="34">
        <v>21538</v>
      </c>
    </row>
    <row r="7321" spans="1:18" ht="14.25" thickBot="1">
      <c r="A7321" s="33" t="s">
        <v>606</v>
      </c>
      <c r="B7321" s="47">
        <v>40634</v>
      </c>
      <c r="C7321" t="s">
        <v>118</v>
      </c>
      <c r="D7321" t="s">
        <v>639</v>
      </c>
      <c r="E7321" t="s">
        <v>72</v>
      </c>
      <c r="F7321" t="s">
        <v>610</v>
      </c>
      <c r="G7321" t="s">
        <v>48</v>
      </c>
      <c r="I7321" t="s">
        <v>609</v>
      </c>
      <c r="K7321" s="34" t="s">
        <v>11</v>
      </c>
      <c r="L7321" s="37" t="str">
        <f t="shared" si="513"/>
        <v/>
      </c>
      <c r="M7321" s="34" t="s">
        <v>11</v>
      </c>
      <c r="N7321" s="36" t="str">
        <f t="shared" si="514"/>
        <v/>
      </c>
      <c r="O7321" s="34"/>
      <c r="P7321" s="34">
        <v>11465</v>
      </c>
      <c r="Q7321" s="37">
        <f t="shared" si="515"/>
        <v>11</v>
      </c>
      <c r="R7321" s="34">
        <v>2712</v>
      </c>
    </row>
    <row r="7322" spans="1:18" ht="14.25" thickBot="1">
      <c r="A7322" s="33" t="s">
        <v>606</v>
      </c>
      <c r="B7322" s="47">
        <v>40634</v>
      </c>
      <c r="C7322" t="s">
        <v>118</v>
      </c>
      <c r="D7322" t="s">
        <v>639</v>
      </c>
      <c r="E7322" t="s">
        <v>72</v>
      </c>
      <c r="F7322" t="s">
        <v>614</v>
      </c>
      <c r="G7322" t="s">
        <v>53</v>
      </c>
      <c r="I7322" t="s">
        <v>609</v>
      </c>
      <c r="K7322" s="34" t="s">
        <v>11</v>
      </c>
      <c r="L7322" s="37" t="str">
        <f t="shared" si="513"/>
        <v/>
      </c>
      <c r="M7322" s="34" t="s">
        <v>11</v>
      </c>
      <c r="N7322" s="36" t="str">
        <f t="shared" si="514"/>
        <v/>
      </c>
      <c r="O7322" s="34"/>
      <c r="P7322" s="34">
        <v>241140</v>
      </c>
      <c r="Q7322" s="37">
        <f t="shared" si="515"/>
        <v>241</v>
      </c>
      <c r="R7322" s="34">
        <v>26069</v>
      </c>
    </row>
    <row r="7323" spans="1:18" ht="14.25" thickBot="1">
      <c r="A7323" s="33" t="s">
        <v>606</v>
      </c>
      <c r="B7323" s="47">
        <v>40634</v>
      </c>
      <c r="C7323" t="s">
        <v>118</v>
      </c>
      <c r="D7323" t="s">
        <v>641</v>
      </c>
      <c r="E7323" t="s">
        <v>33</v>
      </c>
      <c r="F7323" t="s">
        <v>614</v>
      </c>
      <c r="G7323" t="s">
        <v>53</v>
      </c>
      <c r="I7323" t="s">
        <v>609</v>
      </c>
      <c r="K7323" s="34">
        <v>9058</v>
      </c>
      <c r="L7323" s="37">
        <f t="shared" si="513"/>
        <v>9</v>
      </c>
      <c r="M7323" s="34">
        <v>2509</v>
      </c>
      <c r="N7323" s="36">
        <f t="shared" si="514"/>
        <v>278.77777777777777</v>
      </c>
      <c r="O7323" s="34"/>
      <c r="P7323" s="34">
        <v>23457</v>
      </c>
      <c r="Q7323" s="37">
        <f t="shared" si="515"/>
        <v>23</v>
      </c>
      <c r="R7323" s="34">
        <v>9288</v>
      </c>
    </row>
    <row r="7324" spans="1:18" ht="14.25" thickBot="1">
      <c r="A7324" s="33" t="s">
        <v>606</v>
      </c>
      <c r="B7324" s="47">
        <v>40634</v>
      </c>
      <c r="C7324" t="s">
        <v>118</v>
      </c>
      <c r="D7324" t="s">
        <v>641</v>
      </c>
      <c r="E7324" t="s">
        <v>33</v>
      </c>
      <c r="F7324" t="s">
        <v>616</v>
      </c>
      <c r="G7324" t="s">
        <v>60</v>
      </c>
      <c r="I7324" t="s">
        <v>609</v>
      </c>
      <c r="K7324" s="34">
        <v>3156</v>
      </c>
      <c r="L7324" s="37">
        <f t="shared" si="513"/>
        <v>3</v>
      </c>
      <c r="M7324" s="34">
        <v>598</v>
      </c>
      <c r="N7324" s="36">
        <f t="shared" si="514"/>
        <v>199.33333333333334</v>
      </c>
      <c r="O7324" s="34"/>
      <c r="P7324" s="34">
        <v>4153</v>
      </c>
      <c r="Q7324" s="37">
        <f t="shared" si="515"/>
        <v>4</v>
      </c>
      <c r="R7324" s="34">
        <v>966</v>
      </c>
    </row>
    <row r="7325" spans="1:18" ht="14.25" thickBot="1">
      <c r="A7325" s="33" t="s">
        <v>606</v>
      </c>
      <c r="B7325" s="47">
        <v>40603</v>
      </c>
      <c r="C7325" t="s">
        <v>118</v>
      </c>
      <c r="D7325" t="s">
        <v>607</v>
      </c>
      <c r="E7325" t="s">
        <v>44</v>
      </c>
      <c r="F7325" t="s">
        <v>629</v>
      </c>
      <c r="G7325" t="s">
        <v>52</v>
      </c>
      <c r="I7325" t="s">
        <v>609</v>
      </c>
      <c r="K7325" s="34">
        <v>356640</v>
      </c>
      <c r="L7325" s="37">
        <f>IF(ISERROR(ROUND(K7325*0.001,0))=TRUE,"",(ROUND(K7325*0.001,0)))</f>
        <v>357</v>
      </c>
      <c r="M7325" s="34">
        <v>76784</v>
      </c>
      <c r="N7325" s="36">
        <f>IF(ISERROR(M7325/L7325)=TRUE,"",(M7325/L7325))</f>
        <v>215.0812324929972</v>
      </c>
      <c r="O7325" s="34"/>
      <c r="P7325" s="34">
        <v>356640</v>
      </c>
      <c r="Q7325" s="37">
        <f>IF(ISERROR(ROUND(P7325*0.001,0))=TRUE,"",(ROUND(P7325*0.001,0)))</f>
        <v>357</v>
      </c>
      <c r="R7325" s="34">
        <v>76784</v>
      </c>
    </row>
    <row r="7326" spans="1:18" ht="14.25" thickBot="1">
      <c r="A7326" s="33" t="s">
        <v>606</v>
      </c>
      <c r="B7326" s="47">
        <v>40603</v>
      </c>
      <c r="C7326" t="s">
        <v>118</v>
      </c>
      <c r="D7326" t="s">
        <v>607</v>
      </c>
      <c r="E7326" t="s">
        <v>44</v>
      </c>
      <c r="F7326" t="s">
        <v>642</v>
      </c>
      <c r="G7326" t="s">
        <v>99</v>
      </c>
      <c r="I7326" t="s">
        <v>609</v>
      </c>
      <c r="K7326" s="34">
        <v>1238860</v>
      </c>
      <c r="L7326" s="37">
        <f t="shared" ref="L7326:L7371" si="516">IF(ISERROR(ROUND(K7326*0.001,0))=TRUE,"",(ROUND(K7326*0.001,0)))</f>
        <v>1239</v>
      </c>
      <c r="M7326" s="34">
        <v>262108</v>
      </c>
      <c r="N7326" s="36">
        <f t="shared" ref="N7326:N7371" si="517">IF(ISERROR(M7326/L7326)=TRUE,"",(M7326/L7326))</f>
        <v>211.54802259887006</v>
      </c>
      <c r="O7326" s="34"/>
      <c r="P7326" s="34">
        <v>2038860</v>
      </c>
      <c r="Q7326" s="37">
        <f t="shared" ref="Q7326:Q7371" si="518">IF(ISERROR(ROUND(P7326*0.001,0))=TRUE,"",(ROUND(P7326*0.001,0)))</f>
        <v>2039</v>
      </c>
      <c r="R7326" s="34">
        <v>419387</v>
      </c>
    </row>
    <row r="7327" spans="1:18" ht="14.25" thickBot="1">
      <c r="A7327" s="33" t="s">
        <v>606</v>
      </c>
      <c r="B7327" s="47">
        <v>40603</v>
      </c>
      <c r="C7327" t="s">
        <v>118</v>
      </c>
      <c r="D7327" t="s">
        <v>607</v>
      </c>
      <c r="E7327" t="s">
        <v>44</v>
      </c>
      <c r="F7327" t="s">
        <v>610</v>
      </c>
      <c r="G7327" t="s">
        <v>48</v>
      </c>
      <c r="I7327" t="s">
        <v>609</v>
      </c>
      <c r="K7327" s="34">
        <v>94970</v>
      </c>
      <c r="L7327" s="37">
        <f t="shared" si="516"/>
        <v>95</v>
      </c>
      <c r="M7327" s="34">
        <v>20133</v>
      </c>
      <c r="N7327" s="36">
        <f t="shared" si="517"/>
        <v>211.92631578947368</v>
      </c>
      <c r="O7327" s="34"/>
      <c r="P7327" s="34">
        <v>154970</v>
      </c>
      <c r="Q7327" s="37">
        <f t="shared" si="518"/>
        <v>155</v>
      </c>
      <c r="R7327" s="34">
        <v>36452</v>
      </c>
    </row>
    <row r="7328" spans="1:18" ht="14.25" thickBot="1">
      <c r="A7328" s="33" t="s">
        <v>606</v>
      </c>
      <c r="B7328" s="47">
        <v>40603</v>
      </c>
      <c r="C7328" t="s">
        <v>118</v>
      </c>
      <c r="D7328" t="s">
        <v>607</v>
      </c>
      <c r="E7328" t="s">
        <v>44</v>
      </c>
      <c r="F7328" t="s">
        <v>611</v>
      </c>
      <c r="G7328" t="s">
        <v>58</v>
      </c>
      <c r="I7328" t="s">
        <v>609</v>
      </c>
      <c r="K7328" s="34">
        <v>2249000</v>
      </c>
      <c r="L7328" s="37">
        <f t="shared" si="516"/>
        <v>2249</v>
      </c>
      <c r="M7328" s="34">
        <v>435177</v>
      </c>
      <c r="N7328" s="36">
        <f t="shared" si="517"/>
        <v>193.49799911071588</v>
      </c>
      <c r="O7328" s="34"/>
      <c r="P7328" s="34">
        <v>6539000</v>
      </c>
      <c r="Q7328" s="37">
        <f t="shared" si="518"/>
        <v>6539</v>
      </c>
      <c r="R7328" s="34">
        <v>1201446</v>
      </c>
    </row>
    <row r="7329" spans="1:18" ht="14.25" thickBot="1">
      <c r="A7329" s="33" t="s">
        <v>606</v>
      </c>
      <c r="B7329" s="47">
        <v>40603</v>
      </c>
      <c r="C7329" t="s">
        <v>118</v>
      </c>
      <c r="D7329" t="s">
        <v>607</v>
      </c>
      <c r="E7329" t="s">
        <v>44</v>
      </c>
      <c r="F7329" t="s">
        <v>643</v>
      </c>
      <c r="G7329" t="s">
        <v>157</v>
      </c>
      <c r="I7329" t="s">
        <v>609</v>
      </c>
      <c r="K7329" s="34" t="s">
        <v>11</v>
      </c>
      <c r="L7329" s="37" t="str">
        <f t="shared" si="516"/>
        <v/>
      </c>
      <c r="M7329" s="34" t="s">
        <v>11</v>
      </c>
      <c r="N7329" s="36" t="str">
        <f t="shared" si="517"/>
        <v/>
      </c>
      <c r="O7329" s="34"/>
      <c r="P7329" s="34">
        <v>1450000</v>
      </c>
      <c r="Q7329" s="37">
        <f t="shared" si="518"/>
        <v>1450</v>
      </c>
      <c r="R7329" s="34">
        <v>286353</v>
      </c>
    </row>
    <row r="7330" spans="1:18" ht="14.25" thickBot="1">
      <c r="A7330" s="33" t="s">
        <v>606</v>
      </c>
      <c r="B7330" s="47">
        <v>40603</v>
      </c>
      <c r="C7330" t="s">
        <v>118</v>
      </c>
      <c r="D7330" t="s">
        <v>607</v>
      </c>
      <c r="E7330" t="s">
        <v>44</v>
      </c>
      <c r="F7330" t="s">
        <v>623</v>
      </c>
      <c r="G7330" t="s">
        <v>56</v>
      </c>
      <c r="I7330" t="s">
        <v>609</v>
      </c>
      <c r="K7330" s="34">
        <v>194365</v>
      </c>
      <c r="L7330" s="37">
        <f t="shared" si="516"/>
        <v>194</v>
      </c>
      <c r="M7330" s="34">
        <v>2973</v>
      </c>
      <c r="N7330" s="36">
        <f t="shared" si="517"/>
        <v>15.324742268041238</v>
      </c>
      <c r="O7330" s="34"/>
      <c r="P7330" s="34">
        <v>194365</v>
      </c>
      <c r="Q7330" s="37">
        <f t="shared" si="518"/>
        <v>194</v>
      </c>
      <c r="R7330" s="34">
        <v>2973</v>
      </c>
    </row>
    <row r="7331" spans="1:18" ht="14.25" thickBot="1">
      <c r="A7331" s="33" t="s">
        <v>606</v>
      </c>
      <c r="B7331" s="47">
        <v>40603</v>
      </c>
      <c r="C7331" t="s">
        <v>118</v>
      </c>
      <c r="D7331" t="s">
        <v>607</v>
      </c>
      <c r="E7331" t="s">
        <v>44</v>
      </c>
      <c r="F7331" t="s">
        <v>613</v>
      </c>
      <c r="G7331" t="s">
        <v>55</v>
      </c>
      <c r="I7331" t="s">
        <v>609</v>
      </c>
      <c r="K7331" s="34">
        <v>800000</v>
      </c>
      <c r="L7331" s="37">
        <f t="shared" si="516"/>
        <v>800</v>
      </c>
      <c r="M7331" s="34">
        <v>171509</v>
      </c>
      <c r="N7331" s="36">
        <f t="shared" si="517"/>
        <v>214.38624999999999</v>
      </c>
      <c r="O7331" s="34"/>
      <c r="P7331" s="34">
        <v>1500000</v>
      </c>
      <c r="Q7331" s="37">
        <f t="shared" si="518"/>
        <v>1500</v>
      </c>
      <c r="R7331" s="34">
        <v>306069</v>
      </c>
    </row>
    <row r="7332" spans="1:18" ht="14.25" thickBot="1">
      <c r="A7332" s="33" t="s">
        <v>606</v>
      </c>
      <c r="B7332" s="47">
        <v>40603</v>
      </c>
      <c r="C7332" t="s">
        <v>118</v>
      </c>
      <c r="D7332" t="s">
        <v>607</v>
      </c>
      <c r="E7332" t="s">
        <v>44</v>
      </c>
      <c r="F7332" t="s">
        <v>644</v>
      </c>
      <c r="G7332" t="s">
        <v>205</v>
      </c>
      <c r="I7332" t="s">
        <v>609</v>
      </c>
      <c r="K7332" s="34" t="s">
        <v>11</v>
      </c>
      <c r="L7332" s="37" t="str">
        <f t="shared" si="516"/>
        <v/>
      </c>
      <c r="M7332" s="34" t="s">
        <v>11</v>
      </c>
      <c r="N7332" s="36" t="str">
        <f t="shared" si="517"/>
        <v/>
      </c>
      <c r="O7332" s="34"/>
      <c r="P7332" s="34">
        <v>525000</v>
      </c>
      <c r="Q7332" s="37">
        <f t="shared" si="518"/>
        <v>525</v>
      </c>
      <c r="R7332" s="34">
        <v>101388</v>
      </c>
    </row>
    <row r="7333" spans="1:18" ht="14.25" thickBot="1">
      <c r="A7333" s="33" t="s">
        <v>606</v>
      </c>
      <c r="B7333" s="47">
        <v>40603</v>
      </c>
      <c r="C7333" t="s">
        <v>118</v>
      </c>
      <c r="D7333" t="s">
        <v>607</v>
      </c>
      <c r="E7333" t="s">
        <v>44</v>
      </c>
      <c r="F7333" t="s">
        <v>616</v>
      </c>
      <c r="G7333" t="s">
        <v>60</v>
      </c>
      <c r="I7333" t="s">
        <v>609</v>
      </c>
      <c r="K7333" s="34">
        <v>4479903</v>
      </c>
      <c r="L7333" s="37">
        <f t="shared" si="516"/>
        <v>4480</v>
      </c>
      <c r="M7333" s="34">
        <v>709976</v>
      </c>
      <c r="N7333" s="36">
        <f t="shared" si="517"/>
        <v>158.47678571428571</v>
      </c>
      <c r="O7333" s="34"/>
      <c r="P7333" s="34">
        <v>8534186</v>
      </c>
      <c r="Q7333" s="37">
        <f t="shared" si="518"/>
        <v>8534</v>
      </c>
      <c r="R7333" s="34">
        <v>1527612</v>
      </c>
    </row>
    <row r="7334" spans="1:18" ht="14.25" thickBot="1">
      <c r="A7334" s="33" t="s">
        <v>606</v>
      </c>
      <c r="B7334" s="47">
        <v>40603</v>
      </c>
      <c r="C7334" t="s">
        <v>118</v>
      </c>
      <c r="D7334" t="s">
        <v>607</v>
      </c>
      <c r="E7334" t="s">
        <v>44</v>
      </c>
      <c r="F7334" t="s">
        <v>620</v>
      </c>
      <c r="G7334" t="s">
        <v>67</v>
      </c>
      <c r="I7334" t="s">
        <v>609</v>
      </c>
      <c r="K7334" s="34" t="s">
        <v>11</v>
      </c>
      <c r="L7334" s="37" t="str">
        <f t="shared" si="516"/>
        <v/>
      </c>
      <c r="M7334" s="34" t="s">
        <v>11</v>
      </c>
      <c r="N7334" s="36" t="str">
        <f t="shared" si="517"/>
        <v/>
      </c>
      <c r="O7334" s="34"/>
      <c r="P7334" s="34">
        <v>59239</v>
      </c>
      <c r="Q7334" s="37">
        <f t="shared" si="518"/>
        <v>59</v>
      </c>
      <c r="R7334" s="34">
        <v>9318</v>
      </c>
    </row>
    <row r="7335" spans="1:18" ht="14.25" thickBot="1">
      <c r="A7335" s="33" t="s">
        <v>606</v>
      </c>
      <c r="B7335" s="47">
        <v>40603</v>
      </c>
      <c r="C7335" t="s">
        <v>118</v>
      </c>
      <c r="D7335" t="s">
        <v>607</v>
      </c>
      <c r="E7335" t="s">
        <v>44</v>
      </c>
      <c r="F7335" t="s">
        <v>621</v>
      </c>
      <c r="G7335" t="s">
        <v>50</v>
      </c>
      <c r="I7335" t="s">
        <v>609</v>
      </c>
      <c r="K7335" s="34">
        <v>1850000</v>
      </c>
      <c r="L7335" s="37">
        <f t="shared" si="516"/>
        <v>1850</v>
      </c>
      <c r="M7335" s="34">
        <v>189095</v>
      </c>
      <c r="N7335" s="36">
        <f t="shared" si="517"/>
        <v>102.21351351351352</v>
      </c>
      <c r="O7335" s="34"/>
      <c r="P7335" s="34">
        <v>7730520</v>
      </c>
      <c r="Q7335" s="37">
        <f t="shared" si="518"/>
        <v>7731</v>
      </c>
      <c r="R7335" s="34">
        <v>1399728</v>
      </c>
    </row>
    <row r="7336" spans="1:18" ht="14.25" thickBot="1">
      <c r="A7336" s="33" t="s">
        <v>606</v>
      </c>
      <c r="B7336" s="47">
        <v>40603</v>
      </c>
      <c r="C7336" t="s">
        <v>118</v>
      </c>
      <c r="D7336" t="s">
        <v>622</v>
      </c>
      <c r="E7336" t="s">
        <v>45</v>
      </c>
      <c r="F7336" t="s">
        <v>608</v>
      </c>
      <c r="G7336" t="s">
        <v>61</v>
      </c>
      <c r="I7336" t="s">
        <v>609</v>
      </c>
      <c r="K7336" s="34">
        <v>154680</v>
      </c>
      <c r="L7336" s="37">
        <f t="shared" si="516"/>
        <v>155</v>
      </c>
      <c r="M7336" s="34">
        <v>8499</v>
      </c>
      <c r="N7336" s="36">
        <f t="shared" si="517"/>
        <v>54.832258064516132</v>
      </c>
      <c r="O7336" s="34"/>
      <c r="P7336" s="34">
        <v>511320</v>
      </c>
      <c r="Q7336" s="37">
        <f t="shared" si="518"/>
        <v>511</v>
      </c>
      <c r="R7336" s="34">
        <v>27356</v>
      </c>
    </row>
    <row r="7337" spans="1:18" ht="14.25" thickBot="1">
      <c r="A7337" s="33" t="s">
        <v>606</v>
      </c>
      <c r="B7337" s="47">
        <v>40603</v>
      </c>
      <c r="C7337" t="s">
        <v>118</v>
      </c>
      <c r="D7337" t="s">
        <v>622</v>
      </c>
      <c r="E7337" t="s">
        <v>45</v>
      </c>
      <c r="F7337" t="s">
        <v>636</v>
      </c>
      <c r="G7337" t="s">
        <v>104</v>
      </c>
      <c r="I7337" t="s">
        <v>609</v>
      </c>
      <c r="K7337" s="34">
        <v>1481430</v>
      </c>
      <c r="L7337" s="37">
        <f t="shared" si="516"/>
        <v>1481</v>
      </c>
      <c r="M7337" s="34">
        <v>74055</v>
      </c>
      <c r="N7337" s="36">
        <f t="shared" si="517"/>
        <v>50.003376097231602</v>
      </c>
      <c r="O7337" s="34"/>
      <c r="P7337" s="34">
        <v>1481430</v>
      </c>
      <c r="Q7337" s="37">
        <f t="shared" si="518"/>
        <v>1481</v>
      </c>
      <c r="R7337" s="34">
        <v>74055</v>
      </c>
    </row>
    <row r="7338" spans="1:18" ht="14.25" thickBot="1">
      <c r="A7338" s="33" t="s">
        <v>606</v>
      </c>
      <c r="B7338" s="47">
        <v>40603</v>
      </c>
      <c r="C7338" t="s">
        <v>118</v>
      </c>
      <c r="D7338" t="s">
        <v>622</v>
      </c>
      <c r="E7338" t="s">
        <v>45</v>
      </c>
      <c r="F7338" t="s">
        <v>610</v>
      </c>
      <c r="G7338" t="s">
        <v>48</v>
      </c>
      <c r="I7338" t="s">
        <v>609</v>
      </c>
      <c r="K7338" s="34">
        <v>370033</v>
      </c>
      <c r="L7338" s="37">
        <f t="shared" si="516"/>
        <v>370</v>
      </c>
      <c r="M7338" s="34">
        <v>29139</v>
      </c>
      <c r="N7338" s="36">
        <f t="shared" si="517"/>
        <v>78.754054054054052</v>
      </c>
      <c r="O7338" s="34"/>
      <c r="P7338" s="34">
        <v>804822</v>
      </c>
      <c r="Q7338" s="37">
        <f t="shared" si="518"/>
        <v>805</v>
      </c>
      <c r="R7338" s="34">
        <v>80503</v>
      </c>
    </row>
    <row r="7339" spans="1:18" ht="14.25" thickBot="1">
      <c r="A7339" s="33" t="s">
        <v>606</v>
      </c>
      <c r="B7339" s="47">
        <v>40603</v>
      </c>
      <c r="C7339" t="s">
        <v>118</v>
      </c>
      <c r="D7339" t="s">
        <v>622</v>
      </c>
      <c r="E7339" t="s">
        <v>45</v>
      </c>
      <c r="F7339" t="s">
        <v>643</v>
      </c>
      <c r="G7339" t="s">
        <v>157</v>
      </c>
      <c r="I7339" t="s">
        <v>609</v>
      </c>
      <c r="K7339" s="34" t="s">
        <v>11</v>
      </c>
      <c r="L7339" s="37" t="str">
        <f t="shared" si="516"/>
        <v/>
      </c>
      <c r="M7339" s="34" t="s">
        <v>11</v>
      </c>
      <c r="N7339" s="36" t="str">
        <f t="shared" si="517"/>
        <v/>
      </c>
      <c r="O7339" s="34"/>
      <c r="P7339" s="34">
        <v>3750</v>
      </c>
      <c r="Q7339" s="37">
        <f t="shared" si="518"/>
        <v>4</v>
      </c>
      <c r="R7339" s="34">
        <v>205</v>
      </c>
    </row>
    <row r="7340" spans="1:18" ht="14.25" thickBot="1">
      <c r="A7340" s="33" t="s">
        <v>606</v>
      </c>
      <c r="B7340" s="47">
        <v>40603</v>
      </c>
      <c r="C7340" t="s">
        <v>118</v>
      </c>
      <c r="D7340" t="s">
        <v>622</v>
      </c>
      <c r="E7340" t="s">
        <v>45</v>
      </c>
      <c r="F7340" t="s">
        <v>614</v>
      </c>
      <c r="G7340" t="s">
        <v>53</v>
      </c>
      <c r="I7340" t="s">
        <v>609</v>
      </c>
      <c r="K7340" s="34">
        <v>7308</v>
      </c>
      <c r="L7340" s="37">
        <f t="shared" si="516"/>
        <v>7</v>
      </c>
      <c r="M7340" s="34">
        <v>1613</v>
      </c>
      <c r="N7340" s="36">
        <f t="shared" si="517"/>
        <v>230.42857142857142</v>
      </c>
      <c r="O7340" s="34"/>
      <c r="P7340" s="34">
        <v>11176</v>
      </c>
      <c r="Q7340" s="37">
        <f t="shared" si="518"/>
        <v>11</v>
      </c>
      <c r="R7340" s="34">
        <v>2893</v>
      </c>
    </row>
    <row r="7341" spans="1:18" ht="14.25" thickBot="1">
      <c r="A7341" s="33" t="s">
        <v>606</v>
      </c>
      <c r="B7341" s="47">
        <v>40603</v>
      </c>
      <c r="C7341" t="s">
        <v>118</v>
      </c>
      <c r="D7341" t="s">
        <v>622</v>
      </c>
      <c r="E7341" t="s">
        <v>45</v>
      </c>
      <c r="F7341" t="s">
        <v>635</v>
      </c>
      <c r="G7341" t="s">
        <v>65</v>
      </c>
      <c r="I7341" t="s">
        <v>609</v>
      </c>
      <c r="K7341" s="34">
        <v>165000</v>
      </c>
      <c r="L7341" s="37">
        <f t="shared" si="516"/>
        <v>165</v>
      </c>
      <c r="M7341" s="34">
        <v>34107</v>
      </c>
      <c r="N7341" s="36">
        <f t="shared" si="517"/>
        <v>206.70909090909092</v>
      </c>
      <c r="O7341" s="34"/>
      <c r="P7341" s="34">
        <v>165000</v>
      </c>
      <c r="Q7341" s="37">
        <f t="shared" si="518"/>
        <v>165</v>
      </c>
      <c r="R7341" s="34">
        <v>34107</v>
      </c>
    </row>
    <row r="7342" spans="1:18" ht="14.25" thickBot="1">
      <c r="A7342" s="33" t="s">
        <v>606</v>
      </c>
      <c r="B7342" s="47">
        <v>40603</v>
      </c>
      <c r="C7342" t="s">
        <v>118</v>
      </c>
      <c r="D7342" t="s">
        <v>622</v>
      </c>
      <c r="E7342" t="s">
        <v>45</v>
      </c>
      <c r="F7342" t="s">
        <v>616</v>
      </c>
      <c r="G7342" t="s">
        <v>60</v>
      </c>
      <c r="I7342" t="s">
        <v>609</v>
      </c>
      <c r="K7342" s="34">
        <v>16266</v>
      </c>
      <c r="L7342" s="37">
        <f t="shared" si="516"/>
        <v>16</v>
      </c>
      <c r="M7342" s="34">
        <v>880</v>
      </c>
      <c r="N7342" s="36">
        <f t="shared" si="517"/>
        <v>55</v>
      </c>
      <c r="O7342" s="34"/>
      <c r="P7342" s="34">
        <v>135225</v>
      </c>
      <c r="Q7342" s="37">
        <f t="shared" si="518"/>
        <v>135</v>
      </c>
      <c r="R7342" s="34">
        <v>60604</v>
      </c>
    </row>
    <row r="7343" spans="1:18" ht="14.25" thickBot="1">
      <c r="A7343" s="33" t="s">
        <v>606</v>
      </c>
      <c r="B7343" s="47">
        <v>40603</v>
      </c>
      <c r="C7343" t="s">
        <v>118</v>
      </c>
      <c r="D7343" t="s">
        <v>622</v>
      </c>
      <c r="E7343" t="s">
        <v>45</v>
      </c>
      <c r="F7343" t="s">
        <v>617</v>
      </c>
      <c r="G7343" t="s">
        <v>64</v>
      </c>
      <c r="I7343" t="s">
        <v>609</v>
      </c>
      <c r="K7343" s="34">
        <v>20760</v>
      </c>
      <c r="L7343" s="37">
        <f t="shared" si="516"/>
        <v>21</v>
      </c>
      <c r="M7343" s="34">
        <v>1368</v>
      </c>
      <c r="N7343" s="36">
        <f t="shared" si="517"/>
        <v>65.142857142857139</v>
      </c>
      <c r="O7343" s="34"/>
      <c r="P7343" s="34">
        <v>52376</v>
      </c>
      <c r="Q7343" s="37">
        <f t="shared" si="518"/>
        <v>52</v>
      </c>
      <c r="R7343" s="34">
        <v>4237</v>
      </c>
    </row>
    <row r="7344" spans="1:18" ht="14.25" thickBot="1">
      <c r="A7344" s="33" t="s">
        <v>606</v>
      </c>
      <c r="B7344" s="47">
        <v>40603</v>
      </c>
      <c r="C7344" t="s">
        <v>118</v>
      </c>
      <c r="D7344" t="s">
        <v>622</v>
      </c>
      <c r="E7344" t="s">
        <v>45</v>
      </c>
      <c r="F7344" t="s">
        <v>625</v>
      </c>
      <c r="G7344" t="s">
        <v>66</v>
      </c>
      <c r="I7344" t="s">
        <v>609</v>
      </c>
      <c r="K7344" s="34">
        <v>86466</v>
      </c>
      <c r="L7344" s="37">
        <f t="shared" si="516"/>
        <v>86</v>
      </c>
      <c r="M7344" s="34">
        <v>19127</v>
      </c>
      <c r="N7344" s="36">
        <f t="shared" si="517"/>
        <v>222.40697674418604</v>
      </c>
      <c r="O7344" s="34"/>
      <c r="P7344" s="34">
        <v>166839</v>
      </c>
      <c r="Q7344" s="37">
        <f t="shared" si="518"/>
        <v>167</v>
      </c>
      <c r="R7344" s="34">
        <v>31750</v>
      </c>
    </row>
    <row r="7345" spans="1:18" ht="14.25" thickBot="1">
      <c r="A7345" s="33" t="s">
        <v>606</v>
      </c>
      <c r="B7345" s="47">
        <v>40603</v>
      </c>
      <c r="C7345" t="s">
        <v>118</v>
      </c>
      <c r="D7345" t="s">
        <v>622</v>
      </c>
      <c r="E7345" t="s">
        <v>45</v>
      </c>
      <c r="F7345" t="s">
        <v>621</v>
      </c>
      <c r="G7345" t="s">
        <v>50</v>
      </c>
      <c r="I7345" t="s">
        <v>609</v>
      </c>
      <c r="K7345" s="34" t="s">
        <v>11</v>
      </c>
      <c r="L7345" s="37" t="str">
        <f t="shared" si="516"/>
        <v/>
      </c>
      <c r="M7345" s="34" t="s">
        <v>11</v>
      </c>
      <c r="N7345" s="36" t="str">
        <f t="shared" si="517"/>
        <v/>
      </c>
      <c r="O7345" s="34"/>
      <c r="P7345" s="34">
        <v>160000</v>
      </c>
      <c r="Q7345" s="37">
        <f t="shared" si="518"/>
        <v>160</v>
      </c>
      <c r="R7345" s="34">
        <v>9284</v>
      </c>
    </row>
    <row r="7346" spans="1:18" ht="14.25" thickBot="1">
      <c r="A7346" s="33" t="s">
        <v>606</v>
      </c>
      <c r="B7346" s="47">
        <v>40603</v>
      </c>
      <c r="C7346" t="s">
        <v>118</v>
      </c>
      <c r="D7346" t="s">
        <v>622</v>
      </c>
      <c r="E7346" t="s">
        <v>45</v>
      </c>
      <c r="F7346" t="s">
        <v>626</v>
      </c>
      <c r="G7346" t="s">
        <v>62</v>
      </c>
      <c r="I7346" t="s">
        <v>609</v>
      </c>
      <c r="K7346" s="34" t="s">
        <v>11</v>
      </c>
      <c r="L7346" s="37" t="str">
        <f t="shared" si="516"/>
        <v/>
      </c>
      <c r="M7346" s="34" t="s">
        <v>11</v>
      </c>
      <c r="N7346" s="36" t="str">
        <f t="shared" si="517"/>
        <v/>
      </c>
      <c r="O7346" s="34"/>
      <c r="P7346" s="34">
        <v>19500</v>
      </c>
      <c r="Q7346" s="37">
        <f t="shared" si="518"/>
        <v>20</v>
      </c>
      <c r="R7346" s="34">
        <v>1867</v>
      </c>
    </row>
    <row r="7347" spans="1:18" ht="14.25" thickBot="1">
      <c r="A7347" s="33" t="s">
        <v>606</v>
      </c>
      <c r="B7347" s="47">
        <v>40603</v>
      </c>
      <c r="C7347" t="s">
        <v>118</v>
      </c>
      <c r="D7347" t="s">
        <v>622</v>
      </c>
      <c r="E7347" t="s">
        <v>45</v>
      </c>
      <c r="F7347" t="s">
        <v>646</v>
      </c>
      <c r="G7347" t="s">
        <v>74</v>
      </c>
      <c r="I7347" t="s">
        <v>609</v>
      </c>
      <c r="K7347" s="34">
        <v>11332</v>
      </c>
      <c r="L7347" s="37">
        <f t="shared" si="516"/>
        <v>11</v>
      </c>
      <c r="M7347" s="34">
        <v>2395</v>
      </c>
      <c r="N7347" s="36">
        <f t="shared" si="517"/>
        <v>217.72727272727272</v>
      </c>
      <c r="O7347" s="34"/>
      <c r="P7347" s="34">
        <v>11332</v>
      </c>
      <c r="Q7347" s="37">
        <f t="shared" si="518"/>
        <v>11</v>
      </c>
      <c r="R7347" s="34">
        <v>2395</v>
      </c>
    </row>
    <row r="7348" spans="1:18" ht="14.25" thickBot="1">
      <c r="A7348" s="33" t="s">
        <v>606</v>
      </c>
      <c r="B7348" s="47">
        <v>40603</v>
      </c>
      <c r="C7348" t="s">
        <v>118</v>
      </c>
      <c r="D7348" t="s">
        <v>622</v>
      </c>
      <c r="E7348" t="s">
        <v>45</v>
      </c>
      <c r="F7348" t="s">
        <v>647</v>
      </c>
      <c r="G7348" t="s">
        <v>382</v>
      </c>
      <c r="I7348" t="s">
        <v>609</v>
      </c>
      <c r="K7348" s="34" t="s">
        <v>11</v>
      </c>
      <c r="L7348" s="37" t="str">
        <f t="shared" si="516"/>
        <v/>
      </c>
      <c r="M7348" s="34" t="s">
        <v>11</v>
      </c>
      <c r="N7348" s="36" t="str">
        <f t="shared" si="517"/>
        <v/>
      </c>
      <c r="O7348" s="34"/>
      <c r="P7348" s="34">
        <v>10000</v>
      </c>
      <c r="Q7348" s="37">
        <f t="shared" si="518"/>
        <v>10</v>
      </c>
      <c r="R7348" s="34">
        <v>600</v>
      </c>
    </row>
    <row r="7349" spans="1:18" ht="14.25" thickBot="1">
      <c r="A7349" s="33" t="s">
        <v>606</v>
      </c>
      <c r="B7349" s="47">
        <v>40603</v>
      </c>
      <c r="C7349" t="s">
        <v>118</v>
      </c>
      <c r="D7349" t="s">
        <v>622</v>
      </c>
      <c r="E7349" t="s">
        <v>45</v>
      </c>
      <c r="F7349" t="s">
        <v>627</v>
      </c>
      <c r="G7349" t="s">
        <v>59</v>
      </c>
      <c r="I7349" t="s">
        <v>609</v>
      </c>
      <c r="K7349" s="34" t="s">
        <v>11</v>
      </c>
      <c r="L7349" s="37" t="str">
        <f t="shared" si="516"/>
        <v/>
      </c>
      <c r="M7349" s="34" t="s">
        <v>11</v>
      </c>
      <c r="N7349" s="36" t="str">
        <f t="shared" si="517"/>
        <v/>
      </c>
      <c r="O7349" s="34"/>
      <c r="P7349" s="34">
        <v>61300</v>
      </c>
      <c r="Q7349" s="37">
        <f t="shared" si="518"/>
        <v>61</v>
      </c>
      <c r="R7349" s="34">
        <v>3678</v>
      </c>
    </row>
    <row r="7350" spans="1:18" ht="14.25" thickBot="1">
      <c r="A7350" s="33" t="s">
        <v>606</v>
      </c>
      <c r="B7350" s="47">
        <v>40603</v>
      </c>
      <c r="C7350" t="s">
        <v>118</v>
      </c>
      <c r="D7350" t="s">
        <v>622</v>
      </c>
      <c r="E7350" t="s">
        <v>45</v>
      </c>
      <c r="F7350" t="s">
        <v>648</v>
      </c>
      <c r="G7350" t="s">
        <v>649</v>
      </c>
      <c r="I7350" t="s">
        <v>609</v>
      </c>
      <c r="K7350" s="34" t="s">
        <v>11</v>
      </c>
      <c r="L7350" s="37" t="str">
        <f t="shared" si="516"/>
        <v/>
      </c>
      <c r="M7350" s="34" t="s">
        <v>11</v>
      </c>
      <c r="N7350" s="36" t="str">
        <f t="shared" si="517"/>
        <v/>
      </c>
      <c r="O7350" s="34"/>
      <c r="P7350" s="34">
        <v>107426</v>
      </c>
      <c r="Q7350" s="37">
        <f t="shared" si="518"/>
        <v>107</v>
      </c>
      <c r="R7350" s="34">
        <v>9388</v>
      </c>
    </row>
    <row r="7351" spans="1:18" ht="14.25" thickBot="1">
      <c r="A7351" s="33" t="s">
        <v>606</v>
      </c>
      <c r="B7351" s="47">
        <v>40603</v>
      </c>
      <c r="C7351" t="s">
        <v>118</v>
      </c>
      <c r="D7351" t="s">
        <v>628</v>
      </c>
      <c r="E7351" t="s">
        <v>43</v>
      </c>
      <c r="F7351" t="s">
        <v>612</v>
      </c>
      <c r="G7351" t="s">
        <v>57</v>
      </c>
      <c r="I7351" t="s">
        <v>609</v>
      </c>
      <c r="K7351" s="34">
        <v>147170</v>
      </c>
      <c r="L7351" s="37">
        <f t="shared" si="516"/>
        <v>147</v>
      </c>
      <c r="M7351" s="34">
        <v>44905</v>
      </c>
      <c r="N7351" s="36">
        <f t="shared" si="517"/>
        <v>305.47619047619048</v>
      </c>
      <c r="O7351" s="34"/>
      <c r="P7351" s="34">
        <v>3644960</v>
      </c>
      <c r="Q7351" s="37">
        <f t="shared" si="518"/>
        <v>3645</v>
      </c>
      <c r="R7351" s="34">
        <v>773693</v>
      </c>
    </row>
    <row r="7352" spans="1:18" ht="14.25" thickBot="1">
      <c r="A7352" s="33" t="s">
        <v>606</v>
      </c>
      <c r="B7352" s="47">
        <v>40603</v>
      </c>
      <c r="C7352" t="s">
        <v>118</v>
      </c>
      <c r="D7352" t="s">
        <v>628</v>
      </c>
      <c r="E7352" t="s">
        <v>43</v>
      </c>
      <c r="F7352" t="s">
        <v>614</v>
      </c>
      <c r="G7352" t="s">
        <v>53</v>
      </c>
      <c r="I7352" t="s">
        <v>609</v>
      </c>
      <c r="K7352" s="34" t="s">
        <v>11</v>
      </c>
      <c r="L7352" s="37" t="str">
        <f t="shared" si="516"/>
        <v/>
      </c>
      <c r="M7352" s="34" t="s">
        <v>11</v>
      </c>
      <c r="N7352" s="36" t="str">
        <f t="shared" si="517"/>
        <v/>
      </c>
      <c r="O7352" s="34"/>
      <c r="P7352" s="34">
        <v>28187</v>
      </c>
      <c r="Q7352" s="37">
        <f t="shared" si="518"/>
        <v>28</v>
      </c>
      <c r="R7352" s="34">
        <v>7519</v>
      </c>
    </row>
    <row r="7353" spans="1:18" ht="14.25" thickBot="1">
      <c r="A7353" s="33" t="s">
        <v>606</v>
      </c>
      <c r="B7353" s="47">
        <v>40603</v>
      </c>
      <c r="C7353" t="s">
        <v>118</v>
      </c>
      <c r="D7353" t="s">
        <v>628</v>
      </c>
      <c r="E7353" t="s">
        <v>43</v>
      </c>
      <c r="F7353" t="s">
        <v>616</v>
      </c>
      <c r="G7353" t="s">
        <v>60</v>
      </c>
      <c r="I7353" t="s">
        <v>609</v>
      </c>
      <c r="K7353" s="34">
        <v>52262</v>
      </c>
      <c r="L7353" s="37">
        <f t="shared" si="516"/>
        <v>52</v>
      </c>
      <c r="M7353" s="34">
        <v>15385</v>
      </c>
      <c r="N7353" s="36">
        <f t="shared" si="517"/>
        <v>295.86538461538464</v>
      </c>
      <c r="O7353" s="34"/>
      <c r="P7353" s="34">
        <v>76182</v>
      </c>
      <c r="Q7353" s="37">
        <f t="shared" si="518"/>
        <v>76</v>
      </c>
      <c r="R7353" s="34">
        <v>21804</v>
      </c>
    </row>
    <row r="7354" spans="1:18" ht="14.25" thickBot="1">
      <c r="A7354" s="33" t="s">
        <v>606</v>
      </c>
      <c r="B7354" s="47">
        <v>40603</v>
      </c>
      <c r="C7354" t="s">
        <v>118</v>
      </c>
      <c r="D7354" t="s">
        <v>631</v>
      </c>
      <c r="E7354" t="s">
        <v>42</v>
      </c>
      <c r="F7354" t="s">
        <v>610</v>
      </c>
      <c r="G7354" t="s">
        <v>48</v>
      </c>
      <c r="I7354" t="s">
        <v>609</v>
      </c>
      <c r="K7354" s="34">
        <v>87494</v>
      </c>
      <c r="L7354" s="37">
        <f t="shared" si="516"/>
        <v>87</v>
      </c>
      <c r="M7354" s="34">
        <v>13990</v>
      </c>
      <c r="N7354" s="36">
        <f t="shared" si="517"/>
        <v>160.80459770114942</v>
      </c>
      <c r="O7354" s="34"/>
      <c r="P7354" s="34">
        <v>223504</v>
      </c>
      <c r="Q7354" s="37">
        <f t="shared" si="518"/>
        <v>224</v>
      </c>
      <c r="R7354" s="34">
        <v>36017</v>
      </c>
    </row>
    <row r="7355" spans="1:18" ht="14.25" thickBot="1">
      <c r="A7355" s="33" t="s">
        <v>606</v>
      </c>
      <c r="B7355" s="47">
        <v>40603</v>
      </c>
      <c r="C7355" t="s">
        <v>118</v>
      </c>
      <c r="D7355" t="s">
        <v>631</v>
      </c>
      <c r="E7355" t="s">
        <v>42</v>
      </c>
      <c r="F7355" t="s">
        <v>614</v>
      </c>
      <c r="G7355" t="s">
        <v>53</v>
      </c>
      <c r="I7355" t="s">
        <v>609</v>
      </c>
      <c r="K7355" s="34">
        <v>10462</v>
      </c>
      <c r="L7355" s="37">
        <f t="shared" si="516"/>
        <v>10</v>
      </c>
      <c r="M7355" s="34">
        <v>627</v>
      </c>
      <c r="N7355" s="36">
        <f t="shared" si="517"/>
        <v>62.7</v>
      </c>
      <c r="O7355" s="34"/>
      <c r="P7355" s="34">
        <v>10462</v>
      </c>
      <c r="Q7355" s="37">
        <f t="shared" si="518"/>
        <v>10</v>
      </c>
      <c r="R7355" s="34">
        <v>627</v>
      </c>
    </row>
    <row r="7356" spans="1:18" ht="14.25" thickBot="1">
      <c r="A7356" s="33" t="s">
        <v>606</v>
      </c>
      <c r="B7356" s="47">
        <v>40603</v>
      </c>
      <c r="C7356" t="s">
        <v>118</v>
      </c>
      <c r="D7356" t="s">
        <v>631</v>
      </c>
      <c r="E7356" t="s">
        <v>42</v>
      </c>
      <c r="F7356" t="s">
        <v>616</v>
      </c>
      <c r="G7356" t="s">
        <v>60</v>
      </c>
      <c r="I7356" t="s">
        <v>609</v>
      </c>
      <c r="K7356" s="34" t="s">
        <v>11</v>
      </c>
      <c r="L7356" s="37" t="str">
        <f t="shared" si="516"/>
        <v/>
      </c>
      <c r="M7356" s="34" t="s">
        <v>11</v>
      </c>
      <c r="N7356" s="36" t="str">
        <f t="shared" si="517"/>
        <v/>
      </c>
      <c r="O7356" s="34"/>
      <c r="P7356" s="34">
        <v>16933</v>
      </c>
      <c r="Q7356" s="37">
        <f t="shared" si="518"/>
        <v>17</v>
      </c>
      <c r="R7356" s="34">
        <v>3618</v>
      </c>
    </row>
    <row r="7357" spans="1:18" ht="14.25" thickBot="1">
      <c r="A7357" s="33" t="s">
        <v>606</v>
      </c>
      <c r="B7357" s="47">
        <v>40603</v>
      </c>
      <c r="C7357" t="s">
        <v>118</v>
      </c>
      <c r="D7357" t="s">
        <v>631</v>
      </c>
      <c r="E7357" t="s">
        <v>42</v>
      </c>
      <c r="F7357" t="s">
        <v>617</v>
      </c>
      <c r="G7357" t="s">
        <v>64</v>
      </c>
      <c r="I7357" t="s">
        <v>609</v>
      </c>
      <c r="K7357" s="34" t="s">
        <v>11</v>
      </c>
      <c r="L7357" s="37" t="str">
        <f t="shared" si="516"/>
        <v/>
      </c>
      <c r="M7357" s="34" t="s">
        <v>11</v>
      </c>
      <c r="N7357" s="36" t="str">
        <f t="shared" si="517"/>
        <v/>
      </c>
      <c r="O7357" s="34"/>
      <c r="P7357" s="34">
        <v>9972</v>
      </c>
      <c r="Q7357" s="37">
        <f t="shared" si="518"/>
        <v>10</v>
      </c>
      <c r="R7357" s="34">
        <v>576</v>
      </c>
    </row>
    <row r="7358" spans="1:18" ht="14.25" thickBot="1">
      <c r="A7358" s="33" t="s">
        <v>606</v>
      </c>
      <c r="B7358" s="47">
        <v>40603</v>
      </c>
      <c r="C7358" t="s">
        <v>118</v>
      </c>
      <c r="D7358" t="s">
        <v>631</v>
      </c>
      <c r="E7358" t="s">
        <v>42</v>
      </c>
      <c r="F7358" t="s">
        <v>625</v>
      </c>
      <c r="G7358" t="s">
        <v>66</v>
      </c>
      <c r="I7358" t="s">
        <v>609</v>
      </c>
      <c r="K7358" s="34">
        <v>5067</v>
      </c>
      <c r="L7358" s="37">
        <f t="shared" si="516"/>
        <v>5</v>
      </c>
      <c r="M7358" s="34">
        <v>962</v>
      </c>
      <c r="N7358" s="36">
        <f t="shared" si="517"/>
        <v>192.4</v>
      </c>
      <c r="O7358" s="34"/>
      <c r="P7358" s="34">
        <v>53879</v>
      </c>
      <c r="Q7358" s="37">
        <f t="shared" si="518"/>
        <v>54</v>
      </c>
      <c r="R7358" s="34">
        <v>12133</v>
      </c>
    </row>
    <row r="7359" spans="1:18" ht="14.25" thickBot="1">
      <c r="A7359" s="33" t="s">
        <v>606</v>
      </c>
      <c r="B7359" s="47">
        <v>40603</v>
      </c>
      <c r="C7359" t="s">
        <v>118</v>
      </c>
      <c r="D7359" t="s">
        <v>631</v>
      </c>
      <c r="E7359" t="s">
        <v>42</v>
      </c>
      <c r="F7359" t="s">
        <v>626</v>
      </c>
      <c r="G7359" t="s">
        <v>62</v>
      </c>
      <c r="I7359" t="s">
        <v>609</v>
      </c>
      <c r="K7359" s="34">
        <v>3000</v>
      </c>
      <c r="L7359" s="37">
        <f t="shared" si="516"/>
        <v>3</v>
      </c>
      <c r="M7359" s="34">
        <v>204</v>
      </c>
      <c r="N7359" s="36">
        <f t="shared" si="517"/>
        <v>68</v>
      </c>
      <c r="O7359" s="34"/>
      <c r="P7359" s="34">
        <v>22500</v>
      </c>
      <c r="Q7359" s="37">
        <f t="shared" si="518"/>
        <v>23</v>
      </c>
      <c r="R7359" s="34">
        <v>1921</v>
      </c>
    </row>
    <row r="7360" spans="1:18" ht="14.25" thickBot="1">
      <c r="A7360" s="33" t="s">
        <v>606</v>
      </c>
      <c r="B7360" s="47">
        <v>40603</v>
      </c>
      <c r="C7360" t="s">
        <v>118</v>
      </c>
      <c r="D7360" t="s">
        <v>631</v>
      </c>
      <c r="E7360" t="s">
        <v>42</v>
      </c>
      <c r="F7360" t="s">
        <v>630</v>
      </c>
      <c r="G7360" t="s">
        <v>49</v>
      </c>
      <c r="I7360" t="s">
        <v>609</v>
      </c>
      <c r="K7360" s="34">
        <v>22000</v>
      </c>
      <c r="L7360" s="37">
        <f t="shared" si="516"/>
        <v>22</v>
      </c>
      <c r="M7360" s="34">
        <v>4358</v>
      </c>
      <c r="N7360" s="36">
        <f t="shared" si="517"/>
        <v>198.09090909090909</v>
      </c>
      <c r="O7360" s="34"/>
      <c r="P7360" s="34">
        <v>77000</v>
      </c>
      <c r="Q7360" s="37">
        <f t="shared" si="518"/>
        <v>77</v>
      </c>
      <c r="R7360" s="34">
        <v>13224</v>
      </c>
    </row>
    <row r="7361" spans="1:18" ht="14.25" thickBot="1">
      <c r="A7361" s="33" t="s">
        <v>606</v>
      </c>
      <c r="B7361" s="47">
        <v>40603</v>
      </c>
      <c r="C7361" t="s">
        <v>118</v>
      </c>
      <c r="D7361" t="s">
        <v>632</v>
      </c>
      <c r="E7361" t="s">
        <v>39</v>
      </c>
      <c r="F7361" t="s">
        <v>623</v>
      </c>
      <c r="G7361" t="s">
        <v>56</v>
      </c>
      <c r="I7361" t="s">
        <v>609</v>
      </c>
      <c r="K7361" s="34">
        <v>9861</v>
      </c>
      <c r="L7361" s="37">
        <f t="shared" si="516"/>
        <v>10</v>
      </c>
      <c r="M7361" s="34">
        <v>953</v>
      </c>
      <c r="N7361" s="36">
        <f t="shared" si="517"/>
        <v>95.3</v>
      </c>
      <c r="O7361" s="34"/>
      <c r="P7361" s="34">
        <v>18491</v>
      </c>
      <c r="Q7361" s="37">
        <f t="shared" si="518"/>
        <v>18</v>
      </c>
      <c r="R7361" s="34">
        <v>1783</v>
      </c>
    </row>
    <row r="7362" spans="1:18" ht="14.25" thickBot="1">
      <c r="A7362" s="33" t="s">
        <v>606</v>
      </c>
      <c r="B7362" s="47">
        <v>40603</v>
      </c>
      <c r="C7362" t="s">
        <v>118</v>
      </c>
      <c r="D7362" t="s">
        <v>632</v>
      </c>
      <c r="E7362" t="s">
        <v>39</v>
      </c>
      <c r="F7362" t="s">
        <v>614</v>
      </c>
      <c r="G7362" t="s">
        <v>53</v>
      </c>
      <c r="I7362" t="s">
        <v>609</v>
      </c>
      <c r="K7362" s="34" t="s">
        <v>11</v>
      </c>
      <c r="L7362" s="37" t="str">
        <f t="shared" si="516"/>
        <v/>
      </c>
      <c r="M7362" s="34" t="s">
        <v>11</v>
      </c>
      <c r="N7362" s="36" t="str">
        <f t="shared" si="517"/>
        <v/>
      </c>
      <c r="O7362" s="34"/>
      <c r="P7362" s="34">
        <v>40167</v>
      </c>
      <c r="Q7362" s="37">
        <f t="shared" si="518"/>
        <v>40</v>
      </c>
      <c r="R7362" s="34">
        <v>9256</v>
      </c>
    </row>
    <row r="7363" spans="1:18" ht="14.25" thickBot="1">
      <c r="A7363" s="33" t="s">
        <v>606</v>
      </c>
      <c r="B7363" s="47">
        <v>40603</v>
      </c>
      <c r="C7363" t="s">
        <v>118</v>
      </c>
      <c r="D7363" t="s">
        <v>633</v>
      </c>
      <c r="E7363" t="s">
        <v>35</v>
      </c>
      <c r="F7363" t="s">
        <v>610</v>
      </c>
      <c r="G7363" t="s">
        <v>48</v>
      </c>
      <c r="I7363" t="s">
        <v>609</v>
      </c>
      <c r="K7363" s="34">
        <v>12296</v>
      </c>
      <c r="L7363" s="37">
        <f t="shared" si="516"/>
        <v>12</v>
      </c>
      <c r="M7363" s="34">
        <v>1337</v>
      </c>
      <c r="N7363" s="36">
        <f t="shared" si="517"/>
        <v>111.41666666666667</v>
      </c>
      <c r="O7363" s="34"/>
      <c r="P7363" s="34">
        <v>12296</v>
      </c>
      <c r="Q7363" s="37">
        <f t="shared" si="518"/>
        <v>12</v>
      </c>
      <c r="R7363" s="34">
        <v>1337</v>
      </c>
    </row>
    <row r="7364" spans="1:18" ht="14.25" thickBot="1">
      <c r="A7364" s="33" t="s">
        <v>606</v>
      </c>
      <c r="B7364" s="47">
        <v>40603</v>
      </c>
      <c r="C7364" t="s">
        <v>118</v>
      </c>
      <c r="D7364" t="s">
        <v>633</v>
      </c>
      <c r="E7364" t="s">
        <v>35</v>
      </c>
      <c r="F7364" t="s">
        <v>620</v>
      </c>
      <c r="G7364" t="s">
        <v>67</v>
      </c>
      <c r="I7364" t="s">
        <v>609</v>
      </c>
      <c r="K7364" s="34">
        <v>16918</v>
      </c>
      <c r="L7364" s="37">
        <f t="shared" si="516"/>
        <v>17</v>
      </c>
      <c r="M7364" s="34">
        <v>2016</v>
      </c>
      <c r="N7364" s="36">
        <f t="shared" si="517"/>
        <v>118.58823529411765</v>
      </c>
      <c r="O7364" s="34"/>
      <c r="P7364" s="34">
        <v>16918</v>
      </c>
      <c r="Q7364" s="37">
        <f t="shared" si="518"/>
        <v>17</v>
      </c>
      <c r="R7364" s="34">
        <v>2016</v>
      </c>
    </row>
    <row r="7365" spans="1:18" ht="14.25" thickBot="1">
      <c r="A7365" s="33" t="s">
        <v>606</v>
      </c>
      <c r="B7365" s="47">
        <v>40603</v>
      </c>
      <c r="C7365" t="s">
        <v>118</v>
      </c>
      <c r="D7365" t="s">
        <v>634</v>
      </c>
      <c r="E7365" t="s">
        <v>38</v>
      </c>
      <c r="F7365" t="s">
        <v>635</v>
      </c>
      <c r="G7365" t="s">
        <v>65</v>
      </c>
      <c r="I7365" t="s">
        <v>609</v>
      </c>
      <c r="K7365" s="34">
        <v>20240</v>
      </c>
      <c r="L7365" s="37">
        <f t="shared" si="516"/>
        <v>20</v>
      </c>
      <c r="M7365" s="34">
        <v>5868</v>
      </c>
      <c r="N7365" s="36">
        <f t="shared" si="517"/>
        <v>293.39999999999998</v>
      </c>
      <c r="O7365" s="34"/>
      <c r="P7365" s="34">
        <v>62310</v>
      </c>
      <c r="Q7365" s="37">
        <f t="shared" si="518"/>
        <v>62</v>
      </c>
      <c r="R7365" s="34">
        <v>16353</v>
      </c>
    </row>
    <row r="7366" spans="1:18" ht="14.25" thickBot="1">
      <c r="A7366" s="33" t="s">
        <v>606</v>
      </c>
      <c r="B7366" s="47">
        <v>40603</v>
      </c>
      <c r="C7366" t="s">
        <v>118</v>
      </c>
      <c r="D7366" t="s">
        <v>652</v>
      </c>
      <c r="E7366" t="s">
        <v>34</v>
      </c>
      <c r="F7366" t="s">
        <v>646</v>
      </c>
      <c r="G7366" t="s">
        <v>74</v>
      </c>
      <c r="I7366" t="s">
        <v>609</v>
      </c>
      <c r="K7366" s="34" t="s">
        <v>11</v>
      </c>
      <c r="L7366" s="37" t="str">
        <f t="shared" si="516"/>
        <v/>
      </c>
      <c r="M7366" s="34" t="s">
        <v>11</v>
      </c>
      <c r="N7366" s="36" t="str">
        <f t="shared" si="517"/>
        <v/>
      </c>
      <c r="O7366" s="34"/>
      <c r="P7366" s="34">
        <v>17661</v>
      </c>
      <c r="Q7366" s="37">
        <f t="shared" si="518"/>
        <v>18</v>
      </c>
      <c r="R7366" s="34">
        <v>4488</v>
      </c>
    </row>
    <row r="7367" spans="1:18" ht="14.25" thickBot="1">
      <c r="A7367" s="33" t="s">
        <v>606</v>
      </c>
      <c r="B7367" s="47">
        <v>40603</v>
      </c>
      <c r="C7367" t="s">
        <v>118</v>
      </c>
      <c r="D7367" t="s">
        <v>636</v>
      </c>
      <c r="E7367" t="s">
        <v>69</v>
      </c>
      <c r="F7367" t="s">
        <v>610</v>
      </c>
      <c r="G7367" t="s">
        <v>48</v>
      </c>
      <c r="I7367" t="s">
        <v>609</v>
      </c>
      <c r="K7367" s="34">
        <v>99770</v>
      </c>
      <c r="L7367" s="37">
        <f t="shared" si="516"/>
        <v>100</v>
      </c>
      <c r="M7367" s="34">
        <v>21538</v>
      </c>
      <c r="N7367" s="36">
        <f t="shared" si="517"/>
        <v>215.38</v>
      </c>
      <c r="O7367" s="34"/>
      <c r="P7367" s="34">
        <v>99770</v>
      </c>
      <c r="Q7367" s="37">
        <f t="shared" si="518"/>
        <v>100</v>
      </c>
      <c r="R7367" s="34">
        <v>21538</v>
      </c>
    </row>
    <row r="7368" spans="1:18" ht="14.25" thickBot="1">
      <c r="A7368" s="33" t="s">
        <v>606</v>
      </c>
      <c r="B7368" s="47">
        <v>40603</v>
      </c>
      <c r="C7368" t="s">
        <v>118</v>
      </c>
      <c r="D7368" t="s">
        <v>639</v>
      </c>
      <c r="E7368" t="s">
        <v>72</v>
      </c>
      <c r="F7368" t="s">
        <v>610</v>
      </c>
      <c r="G7368" t="s">
        <v>48</v>
      </c>
      <c r="I7368" t="s">
        <v>609</v>
      </c>
      <c r="K7368" s="34" t="s">
        <v>11</v>
      </c>
      <c r="L7368" s="37" t="str">
        <f t="shared" si="516"/>
        <v/>
      </c>
      <c r="M7368" s="34" t="s">
        <v>11</v>
      </c>
      <c r="N7368" s="36" t="str">
        <f t="shared" si="517"/>
        <v/>
      </c>
      <c r="O7368" s="34"/>
      <c r="P7368" s="34">
        <v>11465</v>
      </c>
      <c r="Q7368" s="37">
        <f t="shared" si="518"/>
        <v>11</v>
      </c>
      <c r="R7368" s="34">
        <v>2712</v>
      </c>
    </row>
    <row r="7369" spans="1:18" ht="14.25" thickBot="1">
      <c r="A7369" s="33" t="s">
        <v>606</v>
      </c>
      <c r="B7369" s="47">
        <v>40603</v>
      </c>
      <c r="C7369" t="s">
        <v>118</v>
      </c>
      <c r="D7369" t="s">
        <v>639</v>
      </c>
      <c r="E7369" t="s">
        <v>72</v>
      </c>
      <c r="F7369" t="s">
        <v>614</v>
      </c>
      <c r="G7369" t="s">
        <v>53</v>
      </c>
      <c r="I7369" t="s">
        <v>609</v>
      </c>
      <c r="K7369" s="34">
        <v>241140</v>
      </c>
      <c r="L7369" s="37">
        <f t="shared" si="516"/>
        <v>241</v>
      </c>
      <c r="M7369" s="34">
        <v>26069</v>
      </c>
      <c r="N7369" s="36">
        <f t="shared" si="517"/>
        <v>108.1701244813278</v>
      </c>
      <c r="O7369" s="34"/>
      <c r="P7369" s="34">
        <v>241140</v>
      </c>
      <c r="Q7369" s="37">
        <f t="shared" si="518"/>
        <v>241</v>
      </c>
      <c r="R7369" s="34">
        <v>26069</v>
      </c>
    </row>
    <row r="7370" spans="1:18" ht="14.25" thickBot="1">
      <c r="A7370" s="33" t="s">
        <v>606</v>
      </c>
      <c r="B7370" s="47">
        <v>40603</v>
      </c>
      <c r="C7370" t="s">
        <v>118</v>
      </c>
      <c r="D7370" t="s">
        <v>641</v>
      </c>
      <c r="E7370" t="s">
        <v>33</v>
      </c>
      <c r="F7370" t="s">
        <v>614</v>
      </c>
      <c r="G7370" t="s">
        <v>53</v>
      </c>
      <c r="I7370" t="s">
        <v>609</v>
      </c>
      <c r="K7370" s="34" t="s">
        <v>11</v>
      </c>
      <c r="L7370" s="37" t="str">
        <f t="shared" si="516"/>
        <v/>
      </c>
      <c r="M7370" s="34" t="s">
        <v>11</v>
      </c>
      <c r="N7370" s="36" t="str">
        <f t="shared" si="517"/>
        <v/>
      </c>
      <c r="O7370" s="34"/>
      <c r="P7370" s="34">
        <v>14399</v>
      </c>
      <c r="Q7370" s="37">
        <f t="shared" si="518"/>
        <v>14</v>
      </c>
      <c r="R7370" s="34">
        <v>6779</v>
      </c>
    </row>
    <row r="7371" spans="1:18" ht="14.25" thickBot="1">
      <c r="A7371" s="33" t="s">
        <v>606</v>
      </c>
      <c r="B7371" s="47">
        <v>40603</v>
      </c>
      <c r="C7371" t="s">
        <v>118</v>
      </c>
      <c r="D7371" t="s">
        <v>641</v>
      </c>
      <c r="E7371" t="s">
        <v>33</v>
      </c>
      <c r="F7371" t="s">
        <v>616</v>
      </c>
      <c r="G7371" t="s">
        <v>60</v>
      </c>
      <c r="I7371" t="s">
        <v>609</v>
      </c>
      <c r="K7371" s="34" t="s">
        <v>11</v>
      </c>
      <c r="L7371" s="37" t="str">
        <f t="shared" si="516"/>
        <v/>
      </c>
      <c r="M7371" s="34" t="s">
        <v>11</v>
      </c>
      <c r="N7371" s="36" t="str">
        <f t="shared" si="517"/>
        <v/>
      </c>
      <c r="O7371" s="34"/>
      <c r="P7371" s="34">
        <v>997</v>
      </c>
      <c r="Q7371" s="37">
        <f t="shared" si="518"/>
        <v>1</v>
      </c>
      <c r="R7371" s="34">
        <v>368</v>
      </c>
    </row>
    <row r="7372" spans="1:18" ht="14.25" thickBot="1">
      <c r="A7372" s="33" t="s">
        <v>606</v>
      </c>
      <c r="B7372" s="47">
        <v>40575</v>
      </c>
      <c r="C7372" t="s">
        <v>118</v>
      </c>
      <c r="D7372" t="s">
        <v>607</v>
      </c>
      <c r="E7372" t="s">
        <v>44</v>
      </c>
      <c r="F7372" t="s">
        <v>642</v>
      </c>
      <c r="G7372" t="s">
        <v>99</v>
      </c>
      <c r="I7372" t="s">
        <v>609</v>
      </c>
      <c r="K7372" s="34">
        <v>800000</v>
      </c>
      <c r="L7372" s="37">
        <f>IF(ISERROR(ROUND(K7372*0.001,0))=TRUE,"",(ROUND(K7372*0.001,0)))</f>
        <v>800</v>
      </c>
      <c r="M7372" s="34">
        <v>157279</v>
      </c>
      <c r="N7372" s="36">
        <f>IF(ISERROR(M7372/L7372)=TRUE,"",(M7372/L7372))</f>
        <v>196.59875</v>
      </c>
      <c r="O7372" s="34"/>
      <c r="P7372" s="34">
        <v>800000</v>
      </c>
      <c r="Q7372" s="37">
        <f>IF(ISERROR(ROUND(P7372*0.001,0))=TRUE,"",(ROUND(P7372*0.001,0)))</f>
        <v>800</v>
      </c>
      <c r="R7372" s="34">
        <v>157279</v>
      </c>
    </row>
    <row r="7373" spans="1:18" ht="14.25" thickBot="1">
      <c r="A7373" s="33" t="s">
        <v>606</v>
      </c>
      <c r="B7373" s="47">
        <v>40575</v>
      </c>
      <c r="C7373" t="s">
        <v>118</v>
      </c>
      <c r="D7373" t="s">
        <v>607</v>
      </c>
      <c r="E7373" t="s">
        <v>44</v>
      </c>
      <c r="F7373" t="s">
        <v>610</v>
      </c>
      <c r="G7373" t="s">
        <v>48</v>
      </c>
      <c r="I7373" t="s">
        <v>609</v>
      </c>
      <c r="K7373" s="34">
        <v>19100</v>
      </c>
      <c r="L7373" s="37">
        <f t="shared" ref="L7373:L7408" si="519">IF(ISERROR(ROUND(K7373*0.001,0))=TRUE,"",(ROUND(K7373*0.001,0)))</f>
        <v>19</v>
      </c>
      <c r="M7373" s="34">
        <v>5195</v>
      </c>
      <c r="N7373" s="36">
        <f t="shared" ref="N7373:N7408" si="520">IF(ISERROR(M7373/L7373)=TRUE,"",(M7373/L7373))</f>
        <v>273.42105263157896</v>
      </c>
      <c r="O7373" s="34"/>
      <c r="P7373" s="34">
        <v>60000</v>
      </c>
      <c r="Q7373" s="37">
        <f t="shared" ref="Q7373:Q7408" si="521">IF(ISERROR(ROUND(P7373*0.001,0))=TRUE,"",(ROUND(P7373*0.001,0)))</f>
        <v>60</v>
      </c>
      <c r="R7373" s="34">
        <v>16319</v>
      </c>
    </row>
    <row r="7374" spans="1:18" ht="14.25" thickBot="1">
      <c r="A7374" s="33" t="s">
        <v>606</v>
      </c>
      <c r="B7374" s="47">
        <v>40575</v>
      </c>
      <c r="C7374" t="s">
        <v>118</v>
      </c>
      <c r="D7374" t="s">
        <v>607</v>
      </c>
      <c r="E7374" t="s">
        <v>44</v>
      </c>
      <c r="F7374" t="s">
        <v>611</v>
      </c>
      <c r="G7374" t="s">
        <v>58</v>
      </c>
      <c r="I7374" t="s">
        <v>609</v>
      </c>
      <c r="K7374" s="34">
        <v>2120000</v>
      </c>
      <c r="L7374" s="37">
        <f t="shared" si="519"/>
        <v>2120</v>
      </c>
      <c r="M7374" s="34">
        <v>385722</v>
      </c>
      <c r="N7374" s="36">
        <f t="shared" si="520"/>
        <v>181.94433962264151</v>
      </c>
      <c r="O7374" s="34"/>
      <c r="P7374" s="34">
        <v>4290000</v>
      </c>
      <c r="Q7374" s="37">
        <f t="shared" si="521"/>
        <v>4290</v>
      </c>
      <c r="R7374" s="34">
        <v>766269</v>
      </c>
    </row>
    <row r="7375" spans="1:18" ht="14.25" thickBot="1">
      <c r="A7375" s="33" t="s">
        <v>606</v>
      </c>
      <c r="B7375" s="47">
        <v>40575</v>
      </c>
      <c r="C7375" t="s">
        <v>118</v>
      </c>
      <c r="D7375" t="s">
        <v>607</v>
      </c>
      <c r="E7375" t="s">
        <v>44</v>
      </c>
      <c r="F7375" t="s">
        <v>643</v>
      </c>
      <c r="G7375" t="s">
        <v>157</v>
      </c>
      <c r="I7375" t="s">
        <v>609</v>
      </c>
      <c r="K7375" s="34">
        <v>1450000</v>
      </c>
      <c r="L7375" s="37">
        <f t="shared" si="519"/>
        <v>1450</v>
      </c>
      <c r="M7375" s="34">
        <v>286353</v>
      </c>
      <c r="N7375" s="36">
        <f t="shared" si="520"/>
        <v>197.4848275862069</v>
      </c>
      <c r="O7375" s="34"/>
      <c r="P7375" s="34">
        <v>1450000</v>
      </c>
      <c r="Q7375" s="37">
        <f t="shared" si="521"/>
        <v>1450</v>
      </c>
      <c r="R7375" s="34">
        <v>286353</v>
      </c>
    </row>
    <row r="7376" spans="1:18" ht="14.25" thickBot="1">
      <c r="A7376" s="33" t="s">
        <v>606</v>
      </c>
      <c r="B7376" s="47">
        <v>40575</v>
      </c>
      <c r="C7376" t="s">
        <v>118</v>
      </c>
      <c r="D7376" t="s">
        <v>607</v>
      </c>
      <c r="E7376" t="s">
        <v>44</v>
      </c>
      <c r="F7376" t="s">
        <v>613</v>
      </c>
      <c r="G7376" t="s">
        <v>55</v>
      </c>
      <c r="I7376" t="s">
        <v>609</v>
      </c>
      <c r="K7376" s="34">
        <v>700000</v>
      </c>
      <c r="L7376" s="37">
        <f t="shared" si="519"/>
        <v>700</v>
      </c>
      <c r="M7376" s="34">
        <v>134560</v>
      </c>
      <c r="N7376" s="36">
        <f t="shared" si="520"/>
        <v>192.22857142857143</v>
      </c>
      <c r="O7376" s="34"/>
      <c r="P7376" s="34">
        <v>700000</v>
      </c>
      <c r="Q7376" s="37">
        <f t="shared" si="521"/>
        <v>700</v>
      </c>
      <c r="R7376" s="34">
        <v>134560</v>
      </c>
    </row>
    <row r="7377" spans="1:18" ht="14.25" thickBot="1">
      <c r="A7377" s="33" t="s">
        <v>606</v>
      </c>
      <c r="B7377" s="47">
        <v>40575</v>
      </c>
      <c r="C7377" t="s">
        <v>118</v>
      </c>
      <c r="D7377" t="s">
        <v>607</v>
      </c>
      <c r="E7377" t="s">
        <v>44</v>
      </c>
      <c r="F7377" t="s">
        <v>644</v>
      </c>
      <c r="G7377" t="s">
        <v>205</v>
      </c>
      <c r="I7377" t="s">
        <v>609</v>
      </c>
      <c r="K7377" s="34">
        <v>525000</v>
      </c>
      <c r="L7377" s="37">
        <f t="shared" si="519"/>
        <v>525</v>
      </c>
      <c r="M7377" s="34">
        <v>101388</v>
      </c>
      <c r="N7377" s="36">
        <f t="shared" si="520"/>
        <v>193.12</v>
      </c>
      <c r="O7377" s="34"/>
      <c r="P7377" s="34">
        <v>525000</v>
      </c>
      <c r="Q7377" s="37">
        <f t="shared" si="521"/>
        <v>525</v>
      </c>
      <c r="R7377" s="34">
        <v>101388</v>
      </c>
    </row>
    <row r="7378" spans="1:18" ht="14.25" thickBot="1">
      <c r="A7378" s="33" t="s">
        <v>606</v>
      </c>
      <c r="B7378" s="47">
        <v>40575</v>
      </c>
      <c r="C7378" t="s">
        <v>118</v>
      </c>
      <c r="D7378" t="s">
        <v>607</v>
      </c>
      <c r="E7378" t="s">
        <v>44</v>
      </c>
      <c r="F7378" t="s">
        <v>616</v>
      </c>
      <c r="G7378" t="s">
        <v>60</v>
      </c>
      <c r="I7378" t="s">
        <v>609</v>
      </c>
      <c r="K7378" s="34">
        <v>3541563</v>
      </c>
      <c r="L7378" s="37">
        <f t="shared" si="519"/>
        <v>3542</v>
      </c>
      <c r="M7378" s="34">
        <v>717067</v>
      </c>
      <c r="N7378" s="36">
        <f t="shared" si="520"/>
        <v>202.4469226425748</v>
      </c>
      <c r="O7378" s="34"/>
      <c r="P7378" s="34">
        <v>4054283</v>
      </c>
      <c r="Q7378" s="37">
        <f t="shared" si="521"/>
        <v>4054</v>
      </c>
      <c r="R7378" s="34">
        <v>817636</v>
      </c>
    </row>
    <row r="7379" spans="1:18" ht="14.25" thickBot="1">
      <c r="A7379" s="33" t="s">
        <v>606</v>
      </c>
      <c r="B7379" s="47">
        <v>40575</v>
      </c>
      <c r="C7379" t="s">
        <v>118</v>
      </c>
      <c r="D7379" t="s">
        <v>607</v>
      </c>
      <c r="E7379" t="s">
        <v>44</v>
      </c>
      <c r="F7379" t="s">
        <v>620</v>
      </c>
      <c r="G7379" t="s">
        <v>67</v>
      </c>
      <c r="I7379" t="s">
        <v>609</v>
      </c>
      <c r="K7379" s="34">
        <v>19889</v>
      </c>
      <c r="L7379" s="37">
        <f t="shared" si="519"/>
        <v>20</v>
      </c>
      <c r="M7379" s="34">
        <v>1685</v>
      </c>
      <c r="N7379" s="36">
        <f t="shared" si="520"/>
        <v>84.25</v>
      </c>
      <c r="O7379" s="34"/>
      <c r="P7379" s="34">
        <v>59239</v>
      </c>
      <c r="Q7379" s="37">
        <f t="shared" si="521"/>
        <v>59</v>
      </c>
      <c r="R7379" s="34">
        <v>9318</v>
      </c>
    </row>
    <row r="7380" spans="1:18" ht="14.25" thickBot="1">
      <c r="A7380" s="33" t="s">
        <v>606</v>
      </c>
      <c r="B7380" s="47">
        <v>40575</v>
      </c>
      <c r="C7380" t="s">
        <v>118</v>
      </c>
      <c r="D7380" t="s">
        <v>607</v>
      </c>
      <c r="E7380" t="s">
        <v>44</v>
      </c>
      <c r="F7380" t="s">
        <v>621</v>
      </c>
      <c r="G7380" t="s">
        <v>50</v>
      </c>
      <c r="I7380" t="s">
        <v>609</v>
      </c>
      <c r="K7380" s="34">
        <v>3616520</v>
      </c>
      <c r="L7380" s="37">
        <f t="shared" si="519"/>
        <v>3617</v>
      </c>
      <c r="M7380" s="34">
        <v>789999</v>
      </c>
      <c r="N7380" s="36">
        <f t="shared" si="520"/>
        <v>218.41277301631186</v>
      </c>
      <c r="O7380" s="34"/>
      <c r="P7380" s="34">
        <v>5880520</v>
      </c>
      <c r="Q7380" s="37">
        <f t="shared" si="521"/>
        <v>5881</v>
      </c>
      <c r="R7380" s="34">
        <v>1210633</v>
      </c>
    </row>
    <row r="7381" spans="1:18" ht="14.25" thickBot="1">
      <c r="A7381" s="33" t="s">
        <v>606</v>
      </c>
      <c r="B7381" s="47">
        <v>40575</v>
      </c>
      <c r="C7381" t="s">
        <v>118</v>
      </c>
      <c r="D7381" t="s">
        <v>622</v>
      </c>
      <c r="E7381" t="s">
        <v>45</v>
      </c>
      <c r="F7381" t="s">
        <v>608</v>
      </c>
      <c r="G7381" t="s">
        <v>61</v>
      </c>
      <c r="I7381" t="s">
        <v>609</v>
      </c>
      <c r="K7381" s="34">
        <v>356640</v>
      </c>
      <c r="L7381" s="37">
        <f t="shared" si="519"/>
        <v>357</v>
      </c>
      <c r="M7381" s="34">
        <v>18857</v>
      </c>
      <c r="N7381" s="36">
        <f t="shared" si="520"/>
        <v>52.820728291316527</v>
      </c>
      <c r="O7381" s="34"/>
      <c r="P7381" s="34">
        <v>356640</v>
      </c>
      <c r="Q7381" s="37">
        <f t="shared" si="521"/>
        <v>357</v>
      </c>
      <c r="R7381" s="34">
        <v>18857</v>
      </c>
    </row>
    <row r="7382" spans="1:18" ht="14.25" thickBot="1">
      <c r="A7382" s="33" t="s">
        <v>606</v>
      </c>
      <c r="B7382" s="47">
        <v>40575</v>
      </c>
      <c r="C7382" t="s">
        <v>118</v>
      </c>
      <c r="D7382" t="s">
        <v>622</v>
      </c>
      <c r="E7382" t="s">
        <v>45</v>
      </c>
      <c r="F7382" t="s">
        <v>610</v>
      </c>
      <c r="G7382" t="s">
        <v>48</v>
      </c>
      <c r="I7382" t="s">
        <v>609</v>
      </c>
      <c r="K7382" s="34">
        <v>340990</v>
      </c>
      <c r="L7382" s="37">
        <f t="shared" si="519"/>
        <v>341</v>
      </c>
      <c r="M7382" s="34">
        <v>41569</v>
      </c>
      <c r="N7382" s="36">
        <f t="shared" si="520"/>
        <v>121.90322580645162</v>
      </c>
      <c r="O7382" s="34"/>
      <c r="P7382" s="34">
        <v>434789</v>
      </c>
      <c r="Q7382" s="37">
        <f t="shared" si="521"/>
        <v>435</v>
      </c>
      <c r="R7382" s="34">
        <v>51364</v>
      </c>
    </row>
    <row r="7383" spans="1:18" ht="14.25" thickBot="1">
      <c r="A7383" s="33" t="s">
        <v>606</v>
      </c>
      <c r="B7383" s="47">
        <v>40575</v>
      </c>
      <c r="C7383" t="s">
        <v>118</v>
      </c>
      <c r="D7383" t="s">
        <v>622</v>
      </c>
      <c r="E7383" t="s">
        <v>45</v>
      </c>
      <c r="F7383" t="s">
        <v>643</v>
      </c>
      <c r="G7383" t="s">
        <v>157</v>
      </c>
      <c r="I7383" t="s">
        <v>609</v>
      </c>
      <c r="K7383" s="34" t="s">
        <v>11</v>
      </c>
      <c r="L7383" s="37" t="str">
        <f t="shared" si="519"/>
        <v/>
      </c>
      <c r="M7383" s="34" t="s">
        <v>11</v>
      </c>
      <c r="N7383" s="36" t="str">
        <f t="shared" si="520"/>
        <v/>
      </c>
      <c r="O7383" s="34"/>
      <c r="P7383" s="34">
        <v>3750</v>
      </c>
      <c r="Q7383" s="37">
        <f t="shared" si="521"/>
        <v>4</v>
      </c>
      <c r="R7383" s="34">
        <v>205</v>
      </c>
    </row>
    <row r="7384" spans="1:18" ht="14.25" thickBot="1">
      <c r="A7384" s="33" t="s">
        <v>606</v>
      </c>
      <c r="B7384" s="47">
        <v>40575</v>
      </c>
      <c r="C7384" t="s">
        <v>118</v>
      </c>
      <c r="D7384" t="s">
        <v>622</v>
      </c>
      <c r="E7384" t="s">
        <v>45</v>
      </c>
      <c r="F7384" t="s">
        <v>614</v>
      </c>
      <c r="G7384" t="s">
        <v>53</v>
      </c>
      <c r="I7384" t="s">
        <v>609</v>
      </c>
      <c r="K7384" s="34" t="s">
        <v>11</v>
      </c>
      <c r="L7384" s="37" t="str">
        <f t="shared" si="519"/>
        <v/>
      </c>
      <c r="M7384" s="34" t="s">
        <v>11</v>
      </c>
      <c r="N7384" s="36" t="str">
        <f t="shared" si="520"/>
        <v/>
      </c>
      <c r="O7384" s="34"/>
      <c r="P7384" s="34">
        <v>3868</v>
      </c>
      <c r="Q7384" s="37">
        <f t="shared" si="521"/>
        <v>4</v>
      </c>
      <c r="R7384" s="34">
        <v>1280</v>
      </c>
    </row>
    <row r="7385" spans="1:18" ht="14.25" thickBot="1">
      <c r="A7385" s="33" t="s">
        <v>606</v>
      </c>
      <c r="B7385" s="47">
        <v>40575</v>
      </c>
      <c r="C7385" t="s">
        <v>118</v>
      </c>
      <c r="D7385" t="s">
        <v>622</v>
      </c>
      <c r="E7385" t="s">
        <v>45</v>
      </c>
      <c r="F7385" t="s">
        <v>616</v>
      </c>
      <c r="G7385" t="s">
        <v>60</v>
      </c>
      <c r="I7385" t="s">
        <v>609</v>
      </c>
      <c r="K7385" s="34">
        <v>62519</v>
      </c>
      <c r="L7385" s="37">
        <f t="shared" si="519"/>
        <v>63</v>
      </c>
      <c r="M7385" s="34">
        <v>32801</v>
      </c>
      <c r="N7385" s="36">
        <f t="shared" si="520"/>
        <v>520.65079365079362</v>
      </c>
      <c r="O7385" s="34"/>
      <c r="P7385" s="34">
        <v>118959</v>
      </c>
      <c r="Q7385" s="37">
        <f t="shared" si="521"/>
        <v>119</v>
      </c>
      <c r="R7385" s="34">
        <v>59724</v>
      </c>
    </row>
    <row r="7386" spans="1:18" ht="14.25" thickBot="1">
      <c r="A7386" s="33" t="s">
        <v>606</v>
      </c>
      <c r="B7386" s="47">
        <v>40575</v>
      </c>
      <c r="C7386" t="s">
        <v>118</v>
      </c>
      <c r="D7386" t="s">
        <v>622</v>
      </c>
      <c r="E7386" t="s">
        <v>45</v>
      </c>
      <c r="F7386" t="s">
        <v>617</v>
      </c>
      <c r="G7386" t="s">
        <v>64</v>
      </c>
      <c r="I7386" t="s">
        <v>609</v>
      </c>
      <c r="K7386" s="34" t="s">
        <v>11</v>
      </c>
      <c r="L7386" s="37" t="str">
        <f t="shared" si="519"/>
        <v/>
      </c>
      <c r="M7386" s="34" t="s">
        <v>11</v>
      </c>
      <c r="N7386" s="36" t="str">
        <f t="shared" si="520"/>
        <v/>
      </c>
      <c r="O7386" s="34"/>
      <c r="P7386" s="34">
        <v>31616</v>
      </c>
      <c r="Q7386" s="37">
        <f t="shared" si="521"/>
        <v>32</v>
      </c>
      <c r="R7386" s="34">
        <v>2869</v>
      </c>
    </row>
    <row r="7387" spans="1:18" ht="14.25" thickBot="1">
      <c r="A7387" s="33" t="s">
        <v>606</v>
      </c>
      <c r="B7387" s="47">
        <v>40575</v>
      </c>
      <c r="C7387" t="s">
        <v>118</v>
      </c>
      <c r="D7387" t="s">
        <v>622</v>
      </c>
      <c r="E7387" t="s">
        <v>45</v>
      </c>
      <c r="F7387" t="s">
        <v>625</v>
      </c>
      <c r="G7387" t="s">
        <v>66</v>
      </c>
      <c r="I7387" t="s">
        <v>609</v>
      </c>
      <c r="K7387" s="34">
        <v>55302</v>
      </c>
      <c r="L7387" s="37">
        <f t="shared" si="519"/>
        <v>55</v>
      </c>
      <c r="M7387" s="34">
        <v>8942</v>
      </c>
      <c r="N7387" s="36">
        <f t="shared" si="520"/>
        <v>162.58181818181819</v>
      </c>
      <c r="O7387" s="34"/>
      <c r="P7387" s="34">
        <v>80373</v>
      </c>
      <c r="Q7387" s="37">
        <f t="shared" si="521"/>
        <v>80</v>
      </c>
      <c r="R7387" s="34">
        <v>12623</v>
      </c>
    </row>
    <row r="7388" spans="1:18" ht="14.25" thickBot="1">
      <c r="A7388" s="33" t="s">
        <v>606</v>
      </c>
      <c r="B7388" s="47">
        <v>40575</v>
      </c>
      <c r="C7388" t="s">
        <v>118</v>
      </c>
      <c r="D7388" t="s">
        <v>622</v>
      </c>
      <c r="E7388" t="s">
        <v>45</v>
      </c>
      <c r="F7388" t="s">
        <v>621</v>
      </c>
      <c r="G7388" t="s">
        <v>50</v>
      </c>
      <c r="I7388" t="s">
        <v>609</v>
      </c>
      <c r="K7388" s="34" t="s">
        <v>11</v>
      </c>
      <c r="L7388" s="37" t="str">
        <f t="shared" si="519"/>
        <v/>
      </c>
      <c r="M7388" s="34" t="s">
        <v>11</v>
      </c>
      <c r="N7388" s="36" t="str">
        <f t="shared" si="520"/>
        <v/>
      </c>
      <c r="O7388" s="34"/>
      <c r="P7388" s="34">
        <v>160000</v>
      </c>
      <c r="Q7388" s="37">
        <f t="shared" si="521"/>
        <v>160</v>
      </c>
      <c r="R7388" s="34">
        <v>9284</v>
      </c>
    </row>
    <row r="7389" spans="1:18" ht="14.25" thickBot="1">
      <c r="A7389" s="33" t="s">
        <v>606</v>
      </c>
      <c r="B7389" s="47">
        <v>40575</v>
      </c>
      <c r="C7389" t="s">
        <v>118</v>
      </c>
      <c r="D7389" t="s">
        <v>622</v>
      </c>
      <c r="E7389" t="s">
        <v>45</v>
      </c>
      <c r="F7389" t="s">
        <v>626</v>
      </c>
      <c r="G7389" t="s">
        <v>62</v>
      </c>
      <c r="I7389" t="s">
        <v>609</v>
      </c>
      <c r="K7389" s="34">
        <v>19500</v>
      </c>
      <c r="L7389" s="37">
        <f t="shared" si="519"/>
        <v>20</v>
      </c>
      <c r="M7389" s="34">
        <v>1867</v>
      </c>
      <c r="N7389" s="36">
        <f t="shared" si="520"/>
        <v>93.35</v>
      </c>
      <c r="O7389" s="34"/>
      <c r="P7389" s="34">
        <v>19500</v>
      </c>
      <c r="Q7389" s="37">
        <f t="shared" si="521"/>
        <v>20</v>
      </c>
      <c r="R7389" s="34">
        <v>1867</v>
      </c>
    </row>
    <row r="7390" spans="1:18" ht="14.25" thickBot="1">
      <c r="A7390" s="33" t="s">
        <v>606</v>
      </c>
      <c r="B7390" s="47">
        <v>40575</v>
      </c>
      <c r="C7390" t="s">
        <v>118</v>
      </c>
      <c r="D7390" t="s">
        <v>622</v>
      </c>
      <c r="E7390" t="s">
        <v>45</v>
      </c>
      <c r="F7390" t="s">
        <v>647</v>
      </c>
      <c r="G7390" t="s">
        <v>382</v>
      </c>
      <c r="I7390" t="s">
        <v>609</v>
      </c>
      <c r="K7390" s="34" t="s">
        <v>11</v>
      </c>
      <c r="L7390" s="37" t="str">
        <f t="shared" si="519"/>
        <v/>
      </c>
      <c r="M7390" s="34" t="s">
        <v>11</v>
      </c>
      <c r="N7390" s="36" t="str">
        <f t="shared" si="520"/>
        <v/>
      </c>
      <c r="O7390" s="34"/>
      <c r="P7390" s="34">
        <v>10000</v>
      </c>
      <c r="Q7390" s="37">
        <f t="shared" si="521"/>
        <v>10</v>
      </c>
      <c r="R7390" s="34">
        <v>600</v>
      </c>
    </row>
    <row r="7391" spans="1:18" ht="14.25" thickBot="1">
      <c r="A7391" s="33" t="s">
        <v>606</v>
      </c>
      <c r="B7391" s="47">
        <v>40575</v>
      </c>
      <c r="C7391" t="s">
        <v>118</v>
      </c>
      <c r="D7391" t="s">
        <v>622</v>
      </c>
      <c r="E7391" t="s">
        <v>45</v>
      </c>
      <c r="F7391" t="s">
        <v>627</v>
      </c>
      <c r="G7391" t="s">
        <v>59</v>
      </c>
      <c r="I7391" t="s">
        <v>609</v>
      </c>
      <c r="K7391" s="34">
        <v>61300</v>
      </c>
      <c r="L7391" s="37">
        <f t="shared" si="519"/>
        <v>61</v>
      </c>
      <c r="M7391" s="34">
        <v>3678</v>
      </c>
      <c r="N7391" s="36">
        <f t="shared" si="520"/>
        <v>60.295081967213115</v>
      </c>
      <c r="O7391" s="34"/>
      <c r="P7391" s="34">
        <v>61300</v>
      </c>
      <c r="Q7391" s="37">
        <f t="shared" si="521"/>
        <v>61</v>
      </c>
      <c r="R7391" s="34">
        <v>3678</v>
      </c>
    </row>
    <row r="7392" spans="1:18" ht="14.25" thickBot="1">
      <c r="A7392" s="33" t="s">
        <v>606</v>
      </c>
      <c r="B7392" s="47">
        <v>40575</v>
      </c>
      <c r="C7392" t="s">
        <v>118</v>
      </c>
      <c r="D7392" t="s">
        <v>622</v>
      </c>
      <c r="E7392" t="s">
        <v>45</v>
      </c>
      <c r="F7392" t="s">
        <v>648</v>
      </c>
      <c r="G7392" t="s">
        <v>649</v>
      </c>
      <c r="I7392" t="s">
        <v>609</v>
      </c>
      <c r="K7392" s="34" t="s">
        <v>11</v>
      </c>
      <c r="L7392" s="37" t="str">
        <f t="shared" si="519"/>
        <v/>
      </c>
      <c r="M7392" s="34" t="s">
        <v>11</v>
      </c>
      <c r="N7392" s="36" t="str">
        <f t="shared" si="520"/>
        <v/>
      </c>
      <c r="O7392" s="34"/>
      <c r="P7392" s="34">
        <v>107426</v>
      </c>
      <c r="Q7392" s="37">
        <f t="shared" si="521"/>
        <v>107</v>
      </c>
      <c r="R7392" s="34">
        <v>9388</v>
      </c>
    </row>
    <row r="7393" spans="1:18" ht="14.25" thickBot="1">
      <c r="A7393" s="33" t="s">
        <v>606</v>
      </c>
      <c r="B7393" s="47">
        <v>40575</v>
      </c>
      <c r="C7393" t="s">
        <v>118</v>
      </c>
      <c r="D7393" t="s">
        <v>628</v>
      </c>
      <c r="E7393" t="s">
        <v>43</v>
      </c>
      <c r="F7393" t="s">
        <v>612</v>
      </c>
      <c r="G7393" t="s">
        <v>57</v>
      </c>
      <c r="I7393" t="s">
        <v>609</v>
      </c>
      <c r="K7393" s="34">
        <v>1847970</v>
      </c>
      <c r="L7393" s="37">
        <f t="shared" si="519"/>
        <v>1848</v>
      </c>
      <c r="M7393" s="34">
        <v>398323</v>
      </c>
      <c r="N7393" s="36">
        <f t="shared" si="520"/>
        <v>215.54274891774892</v>
      </c>
      <c r="O7393" s="34"/>
      <c r="P7393" s="34">
        <v>3497790</v>
      </c>
      <c r="Q7393" s="37">
        <f t="shared" si="521"/>
        <v>3498</v>
      </c>
      <c r="R7393" s="34">
        <v>728788</v>
      </c>
    </row>
    <row r="7394" spans="1:18" ht="14.25" thickBot="1">
      <c r="A7394" s="33" t="s">
        <v>606</v>
      </c>
      <c r="B7394" s="47">
        <v>40575</v>
      </c>
      <c r="C7394" t="s">
        <v>118</v>
      </c>
      <c r="D7394" t="s">
        <v>628</v>
      </c>
      <c r="E7394" t="s">
        <v>43</v>
      </c>
      <c r="F7394" t="s">
        <v>614</v>
      </c>
      <c r="G7394" t="s">
        <v>53</v>
      </c>
      <c r="I7394" t="s">
        <v>609</v>
      </c>
      <c r="K7394" s="34">
        <v>28187</v>
      </c>
      <c r="L7394" s="37">
        <f t="shared" si="519"/>
        <v>28</v>
      </c>
      <c r="M7394" s="34">
        <v>7519</v>
      </c>
      <c r="N7394" s="36">
        <f t="shared" si="520"/>
        <v>268.53571428571428</v>
      </c>
      <c r="O7394" s="34"/>
      <c r="P7394" s="34">
        <v>28187</v>
      </c>
      <c r="Q7394" s="37">
        <f t="shared" si="521"/>
        <v>28</v>
      </c>
      <c r="R7394" s="34">
        <v>7519</v>
      </c>
    </row>
    <row r="7395" spans="1:18" ht="14.25" thickBot="1">
      <c r="A7395" s="33" t="s">
        <v>606</v>
      </c>
      <c r="B7395" s="47">
        <v>40575</v>
      </c>
      <c r="C7395" t="s">
        <v>118</v>
      </c>
      <c r="D7395" t="s">
        <v>628</v>
      </c>
      <c r="E7395" t="s">
        <v>43</v>
      </c>
      <c r="F7395" t="s">
        <v>616</v>
      </c>
      <c r="G7395" t="s">
        <v>60</v>
      </c>
      <c r="I7395" t="s">
        <v>609</v>
      </c>
      <c r="K7395" s="34" t="s">
        <v>11</v>
      </c>
      <c r="L7395" s="37" t="str">
        <f t="shared" si="519"/>
        <v/>
      </c>
      <c r="M7395" s="34" t="s">
        <v>11</v>
      </c>
      <c r="N7395" s="36" t="str">
        <f t="shared" si="520"/>
        <v/>
      </c>
      <c r="O7395" s="34"/>
      <c r="P7395" s="34">
        <v>23920</v>
      </c>
      <c r="Q7395" s="37">
        <f t="shared" si="521"/>
        <v>24</v>
      </c>
      <c r="R7395" s="34">
        <v>6419</v>
      </c>
    </row>
    <row r="7396" spans="1:18" ht="14.25" thickBot="1">
      <c r="A7396" s="33" t="s">
        <v>606</v>
      </c>
      <c r="B7396" s="47">
        <v>40575</v>
      </c>
      <c r="C7396" t="s">
        <v>118</v>
      </c>
      <c r="D7396" t="s">
        <v>631</v>
      </c>
      <c r="E7396" t="s">
        <v>42</v>
      </c>
      <c r="F7396" t="s">
        <v>610</v>
      </c>
      <c r="G7396" t="s">
        <v>48</v>
      </c>
      <c r="I7396" t="s">
        <v>609</v>
      </c>
      <c r="K7396" s="34">
        <v>71401</v>
      </c>
      <c r="L7396" s="37">
        <f t="shared" si="519"/>
        <v>71</v>
      </c>
      <c r="M7396" s="34">
        <v>11179</v>
      </c>
      <c r="N7396" s="36">
        <f t="shared" si="520"/>
        <v>157.45070422535213</v>
      </c>
      <c r="O7396" s="34"/>
      <c r="P7396" s="34">
        <v>136010</v>
      </c>
      <c r="Q7396" s="37">
        <f t="shared" si="521"/>
        <v>136</v>
      </c>
      <c r="R7396" s="34">
        <v>22027</v>
      </c>
    </row>
    <row r="7397" spans="1:18" ht="14.25" thickBot="1">
      <c r="A7397" s="33" t="s">
        <v>606</v>
      </c>
      <c r="B7397" s="47">
        <v>40575</v>
      </c>
      <c r="C7397" t="s">
        <v>118</v>
      </c>
      <c r="D7397" t="s">
        <v>631</v>
      </c>
      <c r="E7397" t="s">
        <v>42</v>
      </c>
      <c r="F7397" t="s">
        <v>616</v>
      </c>
      <c r="G7397" t="s">
        <v>60</v>
      </c>
      <c r="I7397" t="s">
        <v>609</v>
      </c>
      <c r="K7397" s="34" t="s">
        <v>11</v>
      </c>
      <c r="L7397" s="37" t="str">
        <f t="shared" si="519"/>
        <v/>
      </c>
      <c r="M7397" s="34" t="s">
        <v>11</v>
      </c>
      <c r="N7397" s="36" t="str">
        <f t="shared" si="520"/>
        <v/>
      </c>
      <c r="O7397" s="34"/>
      <c r="P7397" s="34">
        <v>16933</v>
      </c>
      <c r="Q7397" s="37">
        <f t="shared" si="521"/>
        <v>17</v>
      </c>
      <c r="R7397" s="34">
        <v>3618</v>
      </c>
    </row>
    <row r="7398" spans="1:18" ht="14.25" thickBot="1">
      <c r="A7398" s="33" t="s">
        <v>606</v>
      </c>
      <c r="B7398" s="47">
        <v>40575</v>
      </c>
      <c r="C7398" t="s">
        <v>118</v>
      </c>
      <c r="D7398" t="s">
        <v>631</v>
      </c>
      <c r="E7398" t="s">
        <v>42</v>
      </c>
      <c r="F7398" t="s">
        <v>617</v>
      </c>
      <c r="G7398" t="s">
        <v>64</v>
      </c>
      <c r="I7398" t="s">
        <v>609</v>
      </c>
      <c r="K7398" s="34">
        <v>9972</v>
      </c>
      <c r="L7398" s="37">
        <f t="shared" si="519"/>
        <v>10</v>
      </c>
      <c r="M7398" s="34">
        <v>576</v>
      </c>
      <c r="N7398" s="36">
        <f t="shared" si="520"/>
        <v>57.6</v>
      </c>
      <c r="O7398" s="34"/>
      <c r="P7398" s="34">
        <v>9972</v>
      </c>
      <c r="Q7398" s="37">
        <f t="shared" si="521"/>
        <v>10</v>
      </c>
      <c r="R7398" s="34">
        <v>576</v>
      </c>
    </row>
    <row r="7399" spans="1:18" ht="14.25" thickBot="1">
      <c r="A7399" s="33" t="s">
        <v>606</v>
      </c>
      <c r="B7399" s="47">
        <v>40575</v>
      </c>
      <c r="C7399" t="s">
        <v>118</v>
      </c>
      <c r="D7399" t="s">
        <v>631</v>
      </c>
      <c r="E7399" t="s">
        <v>42</v>
      </c>
      <c r="F7399" t="s">
        <v>625</v>
      </c>
      <c r="G7399" t="s">
        <v>66</v>
      </c>
      <c r="I7399" t="s">
        <v>609</v>
      </c>
      <c r="K7399" s="34">
        <v>25750</v>
      </c>
      <c r="L7399" s="37">
        <f t="shared" si="519"/>
        <v>26</v>
      </c>
      <c r="M7399" s="34">
        <v>6194</v>
      </c>
      <c r="N7399" s="36">
        <f t="shared" si="520"/>
        <v>238.23076923076923</v>
      </c>
      <c r="O7399" s="34"/>
      <c r="P7399" s="34">
        <v>48812</v>
      </c>
      <c r="Q7399" s="37">
        <f t="shared" si="521"/>
        <v>49</v>
      </c>
      <c r="R7399" s="34">
        <v>11171</v>
      </c>
    </row>
    <row r="7400" spans="1:18" ht="14.25" thickBot="1">
      <c r="A7400" s="33" t="s">
        <v>606</v>
      </c>
      <c r="B7400" s="47">
        <v>40575</v>
      </c>
      <c r="C7400" t="s">
        <v>118</v>
      </c>
      <c r="D7400" t="s">
        <v>631</v>
      </c>
      <c r="E7400" t="s">
        <v>42</v>
      </c>
      <c r="F7400" t="s">
        <v>626</v>
      </c>
      <c r="G7400" t="s">
        <v>62</v>
      </c>
      <c r="I7400" t="s">
        <v>609</v>
      </c>
      <c r="K7400" s="34">
        <v>19500</v>
      </c>
      <c r="L7400" s="37">
        <f t="shared" si="519"/>
        <v>20</v>
      </c>
      <c r="M7400" s="34">
        <v>1717</v>
      </c>
      <c r="N7400" s="36">
        <f t="shared" si="520"/>
        <v>85.85</v>
      </c>
      <c r="O7400" s="34"/>
      <c r="P7400" s="34">
        <v>19500</v>
      </c>
      <c r="Q7400" s="37">
        <f t="shared" si="521"/>
        <v>20</v>
      </c>
      <c r="R7400" s="34">
        <v>1717</v>
      </c>
    </row>
    <row r="7401" spans="1:18" ht="14.25" thickBot="1">
      <c r="A7401" s="33" t="s">
        <v>606</v>
      </c>
      <c r="B7401" s="47">
        <v>40575</v>
      </c>
      <c r="C7401" t="s">
        <v>118</v>
      </c>
      <c r="D7401" t="s">
        <v>631</v>
      </c>
      <c r="E7401" t="s">
        <v>42</v>
      </c>
      <c r="F7401" t="s">
        <v>630</v>
      </c>
      <c r="G7401" t="s">
        <v>49</v>
      </c>
      <c r="I7401" t="s">
        <v>609</v>
      </c>
      <c r="K7401" s="34" t="s">
        <v>11</v>
      </c>
      <c r="L7401" s="37" t="str">
        <f t="shared" si="519"/>
        <v/>
      </c>
      <c r="M7401" s="34" t="s">
        <v>11</v>
      </c>
      <c r="N7401" s="36" t="str">
        <f t="shared" si="520"/>
        <v/>
      </c>
      <c r="O7401" s="34"/>
      <c r="P7401" s="34">
        <v>55000</v>
      </c>
      <c r="Q7401" s="37">
        <f t="shared" si="521"/>
        <v>55</v>
      </c>
      <c r="R7401" s="34">
        <v>8866</v>
      </c>
    </row>
    <row r="7402" spans="1:18" ht="14.25" thickBot="1">
      <c r="A7402" s="33" t="s">
        <v>606</v>
      </c>
      <c r="B7402" s="47">
        <v>40575</v>
      </c>
      <c r="C7402" t="s">
        <v>118</v>
      </c>
      <c r="D7402" t="s">
        <v>632</v>
      </c>
      <c r="E7402" t="s">
        <v>39</v>
      </c>
      <c r="F7402" t="s">
        <v>623</v>
      </c>
      <c r="G7402" t="s">
        <v>56</v>
      </c>
      <c r="I7402" t="s">
        <v>609</v>
      </c>
      <c r="K7402" s="34" t="s">
        <v>11</v>
      </c>
      <c r="L7402" s="37" t="str">
        <f t="shared" si="519"/>
        <v/>
      </c>
      <c r="M7402" s="34" t="s">
        <v>11</v>
      </c>
      <c r="N7402" s="36" t="str">
        <f t="shared" si="520"/>
        <v/>
      </c>
      <c r="O7402" s="34"/>
      <c r="P7402" s="34">
        <v>8630</v>
      </c>
      <c r="Q7402" s="37">
        <f t="shared" si="521"/>
        <v>9</v>
      </c>
      <c r="R7402" s="34">
        <v>830</v>
      </c>
    </row>
    <row r="7403" spans="1:18" ht="14.25" thickBot="1">
      <c r="A7403" s="33" t="s">
        <v>606</v>
      </c>
      <c r="B7403" s="47">
        <v>40575</v>
      </c>
      <c r="C7403" t="s">
        <v>118</v>
      </c>
      <c r="D7403" t="s">
        <v>632</v>
      </c>
      <c r="E7403" t="s">
        <v>39</v>
      </c>
      <c r="F7403" t="s">
        <v>614</v>
      </c>
      <c r="G7403" t="s">
        <v>53</v>
      </c>
      <c r="I7403" t="s">
        <v>609</v>
      </c>
      <c r="K7403" s="34">
        <v>29366</v>
      </c>
      <c r="L7403" s="37">
        <f t="shared" si="519"/>
        <v>29</v>
      </c>
      <c r="M7403" s="34">
        <v>7263</v>
      </c>
      <c r="N7403" s="36">
        <f t="shared" si="520"/>
        <v>250.44827586206895</v>
      </c>
      <c r="O7403" s="34"/>
      <c r="P7403" s="34">
        <v>40167</v>
      </c>
      <c r="Q7403" s="37">
        <f t="shared" si="521"/>
        <v>40</v>
      </c>
      <c r="R7403" s="34">
        <v>9256</v>
      </c>
    </row>
    <row r="7404" spans="1:18" ht="14.25" thickBot="1">
      <c r="A7404" s="33" t="s">
        <v>606</v>
      </c>
      <c r="B7404" s="47">
        <v>40575</v>
      </c>
      <c r="C7404" t="s">
        <v>118</v>
      </c>
      <c r="D7404" t="s">
        <v>634</v>
      </c>
      <c r="E7404" t="s">
        <v>38</v>
      </c>
      <c r="F7404" t="s">
        <v>635</v>
      </c>
      <c r="G7404" t="s">
        <v>65</v>
      </c>
      <c r="I7404" t="s">
        <v>609</v>
      </c>
      <c r="K7404" s="34">
        <v>22240</v>
      </c>
      <c r="L7404" s="37">
        <f t="shared" si="519"/>
        <v>22</v>
      </c>
      <c r="M7404" s="34">
        <v>5475</v>
      </c>
      <c r="N7404" s="36">
        <f t="shared" si="520"/>
        <v>248.86363636363637</v>
      </c>
      <c r="O7404" s="34"/>
      <c r="P7404" s="34">
        <v>42070</v>
      </c>
      <c r="Q7404" s="37">
        <f t="shared" si="521"/>
        <v>42</v>
      </c>
      <c r="R7404" s="34">
        <v>10485</v>
      </c>
    </row>
    <row r="7405" spans="1:18" ht="14.25" thickBot="1">
      <c r="A7405" s="33" t="s">
        <v>606</v>
      </c>
      <c r="B7405" s="47">
        <v>40575</v>
      </c>
      <c r="C7405" t="s">
        <v>118</v>
      </c>
      <c r="D7405" t="s">
        <v>652</v>
      </c>
      <c r="E7405" t="s">
        <v>34</v>
      </c>
      <c r="F7405" t="s">
        <v>646</v>
      </c>
      <c r="G7405" t="s">
        <v>74</v>
      </c>
      <c r="I7405" t="s">
        <v>609</v>
      </c>
      <c r="K7405" s="34" t="s">
        <v>11</v>
      </c>
      <c r="L7405" s="37" t="str">
        <f t="shared" si="519"/>
        <v/>
      </c>
      <c r="M7405" s="34" t="s">
        <v>11</v>
      </c>
      <c r="N7405" s="36" t="str">
        <f t="shared" si="520"/>
        <v/>
      </c>
      <c r="O7405" s="34"/>
      <c r="P7405" s="34">
        <v>17661</v>
      </c>
      <c r="Q7405" s="37">
        <f t="shared" si="521"/>
        <v>18</v>
      </c>
      <c r="R7405" s="34">
        <v>4488</v>
      </c>
    </row>
    <row r="7406" spans="1:18" ht="14.25" thickBot="1">
      <c r="A7406" s="33" t="s">
        <v>606</v>
      </c>
      <c r="B7406" s="47">
        <v>40575</v>
      </c>
      <c r="C7406" t="s">
        <v>118</v>
      </c>
      <c r="D7406" t="s">
        <v>639</v>
      </c>
      <c r="E7406" t="s">
        <v>72</v>
      </c>
      <c r="F7406" t="s">
        <v>610</v>
      </c>
      <c r="G7406" t="s">
        <v>48</v>
      </c>
      <c r="I7406" t="s">
        <v>609</v>
      </c>
      <c r="K7406" s="34">
        <v>11465</v>
      </c>
      <c r="L7406" s="37">
        <f t="shared" si="519"/>
        <v>11</v>
      </c>
      <c r="M7406" s="34">
        <v>2712</v>
      </c>
      <c r="N7406" s="36">
        <f t="shared" si="520"/>
        <v>246.54545454545453</v>
      </c>
      <c r="O7406" s="34"/>
      <c r="P7406" s="34">
        <v>11465</v>
      </c>
      <c r="Q7406" s="37">
        <f t="shared" si="521"/>
        <v>11</v>
      </c>
      <c r="R7406" s="34">
        <v>2712</v>
      </c>
    </row>
    <row r="7407" spans="1:18" ht="14.25" thickBot="1">
      <c r="A7407" s="33" t="s">
        <v>606</v>
      </c>
      <c r="B7407" s="47">
        <v>40575</v>
      </c>
      <c r="C7407" t="s">
        <v>118</v>
      </c>
      <c r="D7407" t="s">
        <v>641</v>
      </c>
      <c r="E7407" t="s">
        <v>33</v>
      </c>
      <c r="F7407" t="s">
        <v>614</v>
      </c>
      <c r="G7407" t="s">
        <v>53</v>
      </c>
      <c r="I7407" t="s">
        <v>609</v>
      </c>
      <c r="K7407" s="34">
        <v>14399</v>
      </c>
      <c r="L7407" s="37">
        <f t="shared" si="519"/>
        <v>14</v>
      </c>
      <c r="M7407" s="34">
        <v>6779</v>
      </c>
      <c r="N7407" s="36">
        <f t="shared" si="520"/>
        <v>484.21428571428572</v>
      </c>
      <c r="O7407" s="34"/>
      <c r="P7407" s="34">
        <v>14399</v>
      </c>
      <c r="Q7407" s="37">
        <f t="shared" si="521"/>
        <v>14</v>
      </c>
      <c r="R7407" s="34">
        <v>6779</v>
      </c>
    </row>
    <row r="7408" spans="1:18" ht="14.25" thickBot="1">
      <c r="A7408" s="33" t="s">
        <v>606</v>
      </c>
      <c r="B7408" s="47">
        <v>40575</v>
      </c>
      <c r="C7408" t="s">
        <v>118</v>
      </c>
      <c r="D7408" t="s">
        <v>641</v>
      </c>
      <c r="E7408" t="s">
        <v>33</v>
      </c>
      <c r="F7408" t="s">
        <v>616</v>
      </c>
      <c r="G7408" t="s">
        <v>60</v>
      </c>
      <c r="I7408" t="s">
        <v>609</v>
      </c>
      <c r="K7408" s="34">
        <v>997</v>
      </c>
      <c r="L7408" s="37">
        <f t="shared" si="519"/>
        <v>1</v>
      </c>
      <c r="M7408" s="34">
        <v>368</v>
      </c>
      <c r="N7408" s="36">
        <f t="shared" si="520"/>
        <v>368</v>
      </c>
      <c r="O7408" s="34"/>
      <c r="P7408" s="34">
        <v>997</v>
      </c>
      <c r="Q7408" s="37">
        <f t="shared" si="521"/>
        <v>1</v>
      </c>
      <c r="R7408" s="34">
        <v>368</v>
      </c>
    </row>
    <row r="7409" spans="1:18" ht="14.25" thickBot="1">
      <c r="A7409" s="33" t="s">
        <v>606</v>
      </c>
      <c r="B7409" s="47">
        <v>40544</v>
      </c>
      <c r="C7409" t="s">
        <v>118</v>
      </c>
      <c r="D7409" t="s">
        <v>607</v>
      </c>
      <c r="E7409" t="s">
        <v>44</v>
      </c>
      <c r="F7409" t="s">
        <v>610</v>
      </c>
      <c r="G7409" t="s">
        <v>48</v>
      </c>
      <c r="I7409" t="s">
        <v>609</v>
      </c>
      <c r="K7409" s="34">
        <v>40900</v>
      </c>
      <c r="L7409" s="37">
        <f>IF(ISERROR(ROUND(K7409*0.001,0))=TRUE,"",(ROUND(K7409*0.001,0)))</f>
        <v>41</v>
      </c>
      <c r="M7409" s="34">
        <v>11124</v>
      </c>
      <c r="N7409" s="36">
        <f>IF(ISERROR(M7409/L7409)=TRUE,"",(M7409/L7409))</f>
        <v>271.3170731707317</v>
      </c>
      <c r="O7409" s="34"/>
      <c r="P7409" s="34">
        <v>40900</v>
      </c>
      <c r="Q7409" s="37">
        <f>IF(ISERROR(ROUND(P7409*0.001,0))=TRUE,"",(ROUND(P7409*0.001,0)))</f>
        <v>41</v>
      </c>
      <c r="R7409" s="34">
        <v>11124</v>
      </c>
    </row>
    <row r="7410" spans="1:18" ht="14.25" thickBot="1">
      <c r="A7410" s="33" t="s">
        <v>606</v>
      </c>
      <c r="B7410" s="47">
        <v>40544</v>
      </c>
      <c r="C7410" t="s">
        <v>118</v>
      </c>
      <c r="D7410" t="s">
        <v>607</v>
      </c>
      <c r="E7410" t="s">
        <v>44</v>
      </c>
      <c r="F7410" t="s">
        <v>611</v>
      </c>
      <c r="G7410" t="s">
        <v>58</v>
      </c>
      <c r="I7410" t="s">
        <v>609</v>
      </c>
      <c r="K7410" s="34">
        <v>2170000</v>
      </c>
      <c r="L7410" s="37">
        <f t="shared" ref="L7410:L7432" si="522">IF(ISERROR(ROUND(K7410*0.001,0))=TRUE,"",(ROUND(K7410*0.001,0)))</f>
        <v>2170</v>
      </c>
      <c r="M7410" s="34">
        <v>380547</v>
      </c>
      <c r="N7410" s="36">
        <f t="shared" ref="N7410:N7432" si="523">IF(ISERROR(M7410/L7410)=TRUE,"",(M7410/L7410))</f>
        <v>175.36728110599077</v>
      </c>
      <c r="O7410" s="34"/>
      <c r="P7410" s="34">
        <v>2170000</v>
      </c>
      <c r="Q7410" s="37">
        <f t="shared" ref="Q7410:Q7432" si="524">IF(ISERROR(ROUND(P7410*0.001,0))=TRUE,"",(ROUND(P7410*0.001,0)))</f>
        <v>2170</v>
      </c>
      <c r="R7410" s="34">
        <v>380547</v>
      </c>
    </row>
    <row r="7411" spans="1:18" ht="14.25" thickBot="1">
      <c r="A7411" s="33" t="s">
        <v>606</v>
      </c>
      <c r="B7411" s="47">
        <v>40544</v>
      </c>
      <c r="C7411" t="s">
        <v>118</v>
      </c>
      <c r="D7411" t="s">
        <v>607</v>
      </c>
      <c r="E7411" t="s">
        <v>44</v>
      </c>
      <c r="F7411" t="s">
        <v>616</v>
      </c>
      <c r="G7411" t="s">
        <v>60</v>
      </c>
      <c r="I7411" t="s">
        <v>609</v>
      </c>
      <c r="K7411" s="34">
        <v>512720</v>
      </c>
      <c r="L7411" s="37">
        <f t="shared" si="522"/>
        <v>513</v>
      </c>
      <c r="M7411" s="34">
        <v>100569</v>
      </c>
      <c r="N7411" s="36">
        <f t="shared" si="523"/>
        <v>196.04093567251462</v>
      </c>
      <c r="O7411" s="34"/>
      <c r="P7411" s="34">
        <v>512720</v>
      </c>
      <c r="Q7411" s="37">
        <f t="shared" si="524"/>
        <v>513</v>
      </c>
      <c r="R7411" s="34">
        <v>100569</v>
      </c>
    </row>
    <row r="7412" spans="1:18" ht="14.25" thickBot="1">
      <c r="A7412" s="33" t="s">
        <v>606</v>
      </c>
      <c r="B7412" s="47">
        <v>40544</v>
      </c>
      <c r="C7412" t="s">
        <v>118</v>
      </c>
      <c r="D7412" t="s">
        <v>607</v>
      </c>
      <c r="E7412" t="s">
        <v>44</v>
      </c>
      <c r="F7412" t="s">
        <v>620</v>
      </c>
      <c r="G7412" t="s">
        <v>67</v>
      </c>
      <c r="I7412" t="s">
        <v>609</v>
      </c>
      <c r="K7412" s="34">
        <v>39350</v>
      </c>
      <c r="L7412" s="37">
        <f t="shared" si="522"/>
        <v>39</v>
      </c>
      <c r="M7412" s="34">
        <v>7633</v>
      </c>
      <c r="N7412" s="36">
        <f t="shared" si="523"/>
        <v>195.71794871794873</v>
      </c>
      <c r="O7412" s="34"/>
      <c r="P7412" s="34">
        <v>39350</v>
      </c>
      <c r="Q7412" s="37">
        <f t="shared" si="524"/>
        <v>39</v>
      </c>
      <c r="R7412" s="34">
        <v>7633</v>
      </c>
    </row>
    <row r="7413" spans="1:18" ht="14.25" thickBot="1">
      <c r="A7413" s="33" t="s">
        <v>606</v>
      </c>
      <c r="B7413" s="47">
        <v>40544</v>
      </c>
      <c r="C7413" t="s">
        <v>118</v>
      </c>
      <c r="D7413" t="s">
        <v>607</v>
      </c>
      <c r="E7413" t="s">
        <v>44</v>
      </c>
      <c r="F7413" t="s">
        <v>621</v>
      </c>
      <c r="G7413" t="s">
        <v>50</v>
      </c>
      <c r="I7413" t="s">
        <v>609</v>
      </c>
      <c r="K7413" s="34">
        <v>2264000</v>
      </c>
      <c r="L7413" s="37">
        <f t="shared" si="522"/>
        <v>2264</v>
      </c>
      <c r="M7413" s="34">
        <v>420634</v>
      </c>
      <c r="N7413" s="36">
        <f t="shared" si="523"/>
        <v>185.79240282685512</v>
      </c>
      <c r="O7413" s="34"/>
      <c r="P7413" s="34">
        <v>2264000</v>
      </c>
      <c r="Q7413" s="37">
        <f t="shared" si="524"/>
        <v>2264</v>
      </c>
      <c r="R7413" s="34">
        <v>420634</v>
      </c>
    </row>
    <row r="7414" spans="1:18" ht="14.25" thickBot="1">
      <c r="A7414" s="33" t="s">
        <v>606</v>
      </c>
      <c r="B7414" s="47">
        <v>40544</v>
      </c>
      <c r="C7414" t="s">
        <v>118</v>
      </c>
      <c r="D7414" t="s">
        <v>622</v>
      </c>
      <c r="E7414" t="s">
        <v>45</v>
      </c>
      <c r="F7414" t="s">
        <v>610</v>
      </c>
      <c r="G7414" t="s">
        <v>48</v>
      </c>
      <c r="I7414" t="s">
        <v>609</v>
      </c>
      <c r="K7414" s="34">
        <v>93799</v>
      </c>
      <c r="L7414" s="37">
        <f t="shared" si="522"/>
        <v>94</v>
      </c>
      <c r="M7414" s="34">
        <v>9795</v>
      </c>
      <c r="N7414" s="36">
        <f t="shared" si="523"/>
        <v>104.20212765957447</v>
      </c>
      <c r="O7414" s="34"/>
      <c r="P7414" s="34">
        <v>93799</v>
      </c>
      <c r="Q7414" s="37">
        <f t="shared" si="524"/>
        <v>94</v>
      </c>
      <c r="R7414" s="34">
        <v>9795</v>
      </c>
    </row>
    <row r="7415" spans="1:18" ht="14.25" thickBot="1">
      <c r="A7415" s="33" t="s">
        <v>606</v>
      </c>
      <c r="B7415" s="47">
        <v>40544</v>
      </c>
      <c r="C7415" t="s">
        <v>118</v>
      </c>
      <c r="D7415" t="s">
        <v>622</v>
      </c>
      <c r="E7415" t="s">
        <v>45</v>
      </c>
      <c r="F7415" t="s">
        <v>643</v>
      </c>
      <c r="G7415" t="s">
        <v>157</v>
      </c>
      <c r="I7415" t="s">
        <v>609</v>
      </c>
      <c r="K7415" s="34">
        <v>3750</v>
      </c>
      <c r="L7415" s="37">
        <f t="shared" si="522"/>
        <v>4</v>
      </c>
      <c r="M7415" s="34">
        <v>205</v>
      </c>
      <c r="N7415" s="36">
        <f t="shared" si="523"/>
        <v>51.25</v>
      </c>
      <c r="O7415" s="34"/>
      <c r="P7415" s="34">
        <v>3750</v>
      </c>
      <c r="Q7415" s="37">
        <f t="shared" si="524"/>
        <v>4</v>
      </c>
      <c r="R7415" s="34">
        <v>205</v>
      </c>
    </row>
    <row r="7416" spans="1:18" ht="14.25" thickBot="1">
      <c r="A7416" s="33" t="s">
        <v>606</v>
      </c>
      <c r="B7416" s="47">
        <v>40544</v>
      </c>
      <c r="C7416" t="s">
        <v>118</v>
      </c>
      <c r="D7416" t="s">
        <v>622</v>
      </c>
      <c r="E7416" t="s">
        <v>45</v>
      </c>
      <c r="F7416" t="s">
        <v>614</v>
      </c>
      <c r="G7416" t="s">
        <v>53</v>
      </c>
      <c r="I7416" t="s">
        <v>609</v>
      </c>
      <c r="K7416" s="34">
        <v>3868</v>
      </c>
      <c r="L7416" s="37">
        <f t="shared" si="522"/>
        <v>4</v>
      </c>
      <c r="M7416" s="34">
        <v>1280</v>
      </c>
      <c r="N7416" s="36">
        <f t="shared" si="523"/>
        <v>320</v>
      </c>
      <c r="O7416" s="34"/>
      <c r="P7416" s="34">
        <v>3868</v>
      </c>
      <c r="Q7416" s="37">
        <f t="shared" si="524"/>
        <v>4</v>
      </c>
      <c r="R7416" s="34">
        <v>1280</v>
      </c>
    </row>
    <row r="7417" spans="1:18" ht="14.25" thickBot="1">
      <c r="A7417" s="33" t="s">
        <v>606</v>
      </c>
      <c r="B7417" s="47">
        <v>40544</v>
      </c>
      <c r="C7417" t="s">
        <v>118</v>
      </c>
      <c r="D7417" t="s">
        <v>622</v>
      </c>
      <c r="E7417" t="s">
        <v>45</v>
      </c>
      <c r="F7417" t="s">
        <v>616</v>
      </c>
      <c r="G7417" t="s">
        <v>60</v>
      </c>
      <c r="I7417" t="s">
        <v>609</v>
      </c>
      <c r="K7417" s="34">
        <v>56440</v>
      </c>
      <c r="L7417" s="37">
        <f t="shared" si="522"/>
        <v>56</v>
      </c>
      <c r="M7417" s="34">
        <v>26923</v>
      </c>
      <c r="N7417" s="36">
        <f t="shared" si="523"/>
        <v>480.76785714285717</v>
      </c>
      <c r="O7417" s="34"/>
      <c r="P7417" s="34">
        <v>56440</v>
      </c>
      <c r="Q7417" s="37">
        <f t="shared" si="524"/>
        <v>56</v>
      </c>
      <c r="R7417" s="34">
        <v>26923</v>
      </c>
    </row>
    <row r="7418" spans="1:18" ht="14.25" thickBot="1">
      <c r="A7418" s="33" t="s">
        <v>606</v>
      </c>
      <c r="B7418" s="47">
        <v>40544</v>
      </c>
      <c r="C7418" t="s">
        <v>118</v>
      </c>
      <c r="D7418" t="s">
        <v>622</v>
      </c>
      <c r="E7418" t="s">
        <v>45</v>
      </c>
      <c r="F7418" t="s">
        <v>617</v>
      </c>
      <c r="G7418" t="s">
        <v>64</v>
      </c>
      <c r="I7418" t="s">
        <v>609</v>
      </c>
      <c r="K7418" s="34">
        <v>31616</v>
      </c>
      <c r="L7418" s="37">
        <f t="shared" si="522"/>
        <v>32</v>
      </c>
      <c r="M7418" s="34">
        <v>2869</v>
      </c>
      <c r="N7418" s="36">
        <f t="shared" si="523"/>
        <v>89.65625</v>
      </c>
      <c r="O7418" s="34"/>
      <c r="P7418" s="34">
        <v>31616</v>
      </c>
      <c r="Q7418" s="37">
        <f t="shared" si="524"/>
        <v>32</v>
      </c>
      <c r="R7418" s="34">
        <v>2869</v>
      </c>
    </row>
    <row r="7419" spans="1:18" ht="14.25" thickBot="1">
      <c r="A7419" s="33" t="s">
        <v>606</v>
      </c>
      <c r="B7419" s="47">
        <v>40544</v>
      </c>
      <c r="C7419" t="s">
        <v>118</v>
      </c>
      <c r="D7419" t="s">
        <v>622</v>
      </c>
      <c r="E7419" t="s">
        <v>45</v>
      </c>
      <c r="F7419" t="s">
        <v>625</v>
      </c>
      <c r="G7419" t="s">
        <v>66</v>
      </c>
      <c r="I7419" t="s">
        <v>609</v>
      </c>
      <c r="K7419" s="34">
        <v>25071</v>
      </c>
      <c r="L7419" s="37">
        <f t="shared" si="522"/>
        <v>25</v>
      </c>
      <c r="M7419" s="34">
        <v>3681</v>
      </c>
      <c r="N7419" s="36">
        <f t="shared" si="523"/>
        <v>147.24</v>
      </c>
      <c r="O7419" s="34"/>
      <c r="P7419" s="34">
        <v>25071</v>
      </c>
      <c r="Q7419" s="37">
        <f t="shared" si="524"/>
        <v>25</v>
      </c>
      <c r="R7419" s="34">
        <v>3681</v>
      </c>
    </row>
    <row r="7420" spans="1:18" ht="14.25" thickBot="1">
      <c r="A7420" s="33" t="s">
        <v>606</v>
      </c>
      <c r="B7420" s="47">
        <v>40544</v>
      </c>
      <c r="C7420" t="s">
        <v>118</v>
      </c>
      <c r="D7420" t="s">
        <v>622</v>
      </c>
      <c r="E7420" t="s">
        <v>45</v>
      </c>
      <c r="F7420" t="s">
        <v>621</v>
      </c>
      <c r="G7420" t="s">
        <v>50</v>
      </c>
      <c r="I7420" t="s">
        <v>609</v>
      </c>
      <c r="K7420" s="34">
        <v>160000</v>
      </c>
      <c r="L7420" s="37">
        <f t="shared" si="522"/>
        <v>160</v>
      </c>
      <c r="M7420" s="34">
        <v>9284</v>
      </c>
      <c r="N7420" s="36">
        <f t="shared" si="523"/>
        <v>58.024999999999999</v>
      </c>
      <c r="O7420" s="34"/>
      <c r="P7420" s="34">
        <v>160000</v>
      </c>
      <c r="Q7420" s="37">
        <f t="shared" si="524"/>
        <v>160</v>
      </c>
      <c r="R7420" s="34">
        <v>9284</v>
      </c>
    </row>
    <row r="7421" spans="1:18" ht="14.25" thickBot="1">
      <c r="A7421" s="33" t="s">
        <v>606</v>
      </c>
      <c r="B7421" s="47">
        <v>40544</v>
      </c>
      <c r="C7421" t="s">
        <v>118</v>
      </c>
      <c r="D7421" t="s">
        <v>622</v>
      </c>
      <c r="E7421" t="s">
        <v>45</v>
      </c>
      <c r="F7421" t="s">
        <v>647</v>
      </c>
      <c r="G7421" t="s">
        <v>382</v>
      </c>
      <c r="I7421" t="s">
        <v>609</v>
      </c>
      <c r="K7421" s="34">
        <v>10000</v>
      </c>
      <c r="L7421" s="37">
        <f t="shared" si="522"/>
        <v>10</v>
      </c>
      <c r="M7421" s="34">
        <v>600</v>
      </c>
      <c r="N7421" s="36">
        <f t="shared" si="523"/>
        <v>60</v>
      </c>
      <c r="O7421" s="34"/>
      <c r="P7421" s="34">
        <v>10000</v>
      </c>
      <c r="Q7421" s="37">
        <f t="shared" si="524"/>
        <v>10</v>
      </c>
      <c r="R7421" s="34">
        <v>600</v>
      </c>
    </row>
    <row r="7422" spans="1:18" ht="14.25" thickBot="1">
      <c r="A7422" s="33" t="s">
        <v>606</v>
      </c>
      <c r="B7422" s="47">
        <v>40544</v>
      </c>
      <c r="C7422" t="s">
        <v>118</v>
      </c>
      <c r="D7422" t="s">
        <v>622</v>
      </c>
      <c r="E7422" t="s">
        <v>45</v>
      </c>
      <c r="F7422" t="s">
        <v>648</v>
      </c>
      <c r="G7422" t="s">
        <v>649</v>
      </c>
      <c r="I7422" t="s">
        <v>609</v>
      </c>
      <c r="K7422" s="34">
        <v>107426</v>
      </c>
      <c r="L7422" s="37">
        <f t="shared" si="522"/>
        <v>107</v>
      </c>
      <c r="M7422" s="34">
        <v>9388</v>
      </c>
      <c r="N7422" s="36">
        <f t="shared" si="523"/>
        <v>87.738317757009341</v>
      </c>
      <c r="O7422" s="34"/>
      <c r="P7422" s="34">
        <v>107426</v>
      </c>
      <c r="Q7422" s="37">
        <f t="shared" si="524"/>
        <v>107</v>
      </c>
      <c r="R7422" s="34">
        <v>9388</v>
      </c>
    </row>
    <row r="7423" spans="1:18" ht="14.25" thickBot="1">
      <c r="A7423" s="33" t="s">
        <v>606</v>
      </c>
      <c r="B7423" s="47">
        <v>40544</v>
      </c>
      <c r="C7423" t="s">
        <v>118</v>
      </c>
      <c r="D7423" t="s">
        <v>628</v>
      </c>
      <c r="E7423" t="s">
        <v>43</v>
      </c>
      <c r="F7423" t="s">
        <v>612</v>
      </c>
      <c r="G7423" t="s">
        <v>57</v>
      </c>
      <c r="I7423" t="s">
        <v>609</v>
      </c>
      <c r="K7423" s="34">
        <v>1649820</v>
      </c>
      <c r="L7423" s="37">
        <f t="shared" si="522"/>
        <v>1650</v>
      </c>
      <c r="M7423" s="34">
        <v>330465</v>
      </c>
      <c r="N7423" s="36">
        <f t="shared" si="523"/>
        <v>200.28181818181818</v>
      </c>
      <c r="O7423" s="34"/>
      <c r="P7423" s="34">
        <v>1649820</v>
      </c>
      <c r="Q7423" s="37">
        <f t="shared" si="524"/>
        <v>1650</v>
      </c>
      <c r="R7423" s="34">
        <v>330465</v>
      </c>
    </row>
    <row r="7424" spans="1:18" ht="14.25" thickBot="1">
      <c r="A7424" s="33" t="s">
        <v>606</v>
      </c>
      <c r="B7424" s="47">
        <v>40544</v>
      </c>
      <c r="C7424" t="s">
        <v>118</v>
      </c>
      <c r="D7424" t="s">
        <v>628</v>
      </c>
      <c r="E7424" t="s">
        <v>43</v>
      </c>
      <c r="F7424" t="s">
        <v>616</v>
      </c>
      <c r="G7424" t="s">
        <v>60</v>
      </c>
      <c r="I7424" t="s">
        <v>609</v>
      </c>
      <c r="K7424" s="34">
        <v>23920</v>
      </c>
      <c r="L7424" s="37">
        <f t="shared" si="522"/>
        <v>24</v>
      </c>
      <c r="M7424" s="34">
        <v>6419</v>
      </c>
      <c r="N7424" s="36">
        <f t="shared" si="523"/>
        <v>267.45833333333331</v>
      </c>
      <c r="O7424" s="34"/>
      <c r="P7424" s="34">
        <v>23920</v>
      </c>
      <c r="Q7424" s="37">
        <f t="shared" si="524"/>
        <v>24</v>
      </c>
      <c r="R7424" s="34">
        <v>6419</v>
      </c>
    </row>
    <row r="7425" spans="1:18" ht="14.25" thickBot="1">
      <c r="A7425" s="33" t="s">
        <v>606</v>
      </c>
      <c r="B7425" s="47">
        <v>40544</v>
      </c>
      <c r="C7425" t="s">
        <v>118</v>
      </c>
      <c r="D7425" t="s">
        <v>631</v>
      </c>
      <c r="E7425" t="s">
        <v>42</v>
      </c>
      <c r="F7425" t="s">
        <v>610</v>
      </c>
      <c r="G7425" t="s">
        <v>48</v>
      </c>
      <c r="I7425" t="s">
        <v>609</v>
      </c>
      <c r="K7425" s="34">
        <v>64609</v>
      </c>
      <c r="L7425" s="37">
        <f t="shared" si="522"/>
        <v>65</v>
      </c>
      <c r="M7425" s="34">
        <v>10848</v>
      </c>
      <c r="N7425" s="36">
        <f t="shared" si="523"/>
        <v>166.8923076923077</v>
      </c>
      <c r="O7425" s="34"/>
      <c r="P7425" s="34">
        <v>64609</v>
      </c>
      <c r="Q7425" s="37">
        <f t="shared" si="524"/>
        <v>65</v>
      </c>
      <c r="R7425" s="34">
        <v>10848</v>
      </c>
    </row>
    <row r="7426" spans="1:18" ht="14.25" thickBot="1">
      <c r="A7426" s="33" t="s">
        <v>606</v>
      </c>
      <c r="B7426" s="47">
        <v>40544</v>
      </c>
      <c r="C7426" t="s">
        <v>118</v>
      </c>
      <c r="D7426" t="s">
        <v>631</v>
      </c>
      <c r="E7426" t="s">
        <v>42</v>
      </c>
      <c r="F7426" t="s">
        <v>616</v>
      </c>
      <c r="G7426" t="s">
        <v>60</v>
      </c>
      <c r="I7426" t="s">
        <v>609</v>
      </c>
      <c r="K7426" s="34">
        <v>16933</v>
      </c>
      <c r="L7426" s="37">
        <f t="shared" si="522"/>
        <v>17</v>
      </c>
      <c r="M7426" s="34">
        <v>3618</v>
      </c>
      <c r="N7426" s="36">
        <f t="shared" si="523"/>
        <v>212.8235294117647</v>
      </c>
      <c r="O7426" s="34"/>
      <c r="P7426" s="34">
        <v>16933</v>
      </c>
      <c r="Q7426" s="37">
        <f t="shared" si="524"/>
        <v>17</v>
      </c>
      <c r="R7426" s="34">
        <v>3618</v>
      </c>
    </row>
    <row r="7427" spans="1:18" ht="14.25" thickBot="1">
      <c r="A7427" s="33" t="s">
        <v>606</v>
      </c>
      <c r="B7427" s="47">
        <v>40544</v>
      </c>
      <c r="C7427" t="s">
        <v>118</v>
      </c>
      <c r="D7427" t="s">
        <v>631</v>
      </c>
      <c r="E7427" t="s">
        <v>42</v>
      </c>
      <c r="F7427" t="s">
        <v>625</v>
      </c>
      <c r="G7427" t="s">
        <v>66</v>
      </c>
      <c r="I7427" t="s">
        <v>609</v>
      </c>
      <c r="K7427" s="34">
        <v>23062</v>
      </c>
      <c r="L7427" s="37">
        <f t="shared" si="522"/>
        <v>23</v>
      </c>
      <c r="M7427" s="34">
        <v>4977</v>
      </c>
      <c r="N7427" s="36">
        <f t="shared" si="523"/>
        <v>216.39130434782609</v>
      </c>
      <c r="O7427" s="34"/>
      <c r="P7427" s="34">
        <v>23062</v>
      </c>
      <c r="Q7427" s="37">
        <f t="shared" si="524"/>
        <v>23</v>
      </c>
      <c r="R7427" s="34">
        <v>4977</v>
      </c>
    </row>
    <row r="7428" spans="1:18" ht="14.25" thickBot="1">
      <c r="A7428" s="33" t="s">
        <v>606</v>
      </c>
      <c r="B7428" s="47">
        <v>40544</v>
      </c>
      <c r="C7428" t="s">
        <v>118</v>
      </c>
      <c r="D7428" t="s">
        <v>631</v>
      </c>
      <c r="E7428" t="s">
        <v>42</v>
      </c>
      <c r="F7428" t="s">
        <v>630</v>
      </c>
      <c r="G7428" t="s">
        <v>49</v>
      </c>
      <c r="I7428" t="s">
        <v>609</v>
      </c>
      <c r="K7428" s="34">
        <v>55000</v>
      </c>
      <c r="L7428" s="37">
        <f t="shared" si="522"/>
        <v>55</v>
      </c>
      <c r="M7428" s="34">
        <v>8866</v>
      </c>
      <c r="N7428" s="36">
        <f t="shared" si="523"/>
        <v>161.19999999999999</v>
      </c>
      <c r="O7428" s="34"/>
      <c r="P7428" s="34">
        <v>55000</v>
      </c>
      <c r="Q7428" s="37">
        <f t="shared" si="524"/>
        <v>55</v>
      </c>
      <c r="R7428" s="34">
        <v>8866</v>
      </c>
    </row>
    <row r="7429" spans="1:18" ht="14.25" thickBot="1">
      <c r="A7429" s="33" t="s">
        <v>606</v>
      </c>
      <c r="B7429" s="47">
        <v>40544</v>
      </c>
      <c r="C7429" t="s">
        <v>118</v>
      </c>
      <c r="D7429" t="s">
        <v>632</v>
      </c>
      <c r="E7429" t="s">
        <v>39</v>
      </c>
      <c r="F7429" t="s">
        <v>623</v>
      </c>
      <c r="G7429" t="s">
        <v>56</v>
      </c>
      <c r="I7429" t="s">
        <v>609</v>
      </c>
      <c r="K7429" s="34">
        <v>8630</v>
      </c>
      <c r="L7429" s="37">
        <f t="shared" si="522"/>
        <v>9</v>
      </c>
      <c r="M7429" s="34">
        <v>830</v>
      </c>
      <c r="N7429" s="36">
        <f t="shared" si="523"/>
        <v>92.222222222222229</v>
      </c>
      <c r="O7429" s="34"/>
      <c r="P7429" s="34">
        <v>8630</v>
      </c>
      <c r="Q7429" s="37">
        <f t="shared" si="524"/>
        <v>9</v>
      </c>
      <c r="R7429" s="34">
        <v>830</v>
      </c>
    </row>
    <row r="7430" spans="1:18" ht="14.25" thickBot="1">
      <c r="A7430" s="33" t="s">
        <v>606</v>
      </c>
      <c r="B7430" s="47">
        <v>40544</v>
      </c>
      <c r="C7430" t="s">
        <v>118</v>
      </c>
      <c r="D7430" t="s">
        <v>632</v>
      </c>
      <c r="E7430" t="s">
        <v>39</v>
      </c>
      <c r="F7430" t="s">
        <v>614</v>
      </c>
      <c r="G7430" t="s">
        <v>53</v>
      </c>
      <c r="I7430" t="s">
        <v>609</v>
      </c>
      <c r="K7430" s="34">
        <v>10801</v>
      </c>
      <c r="L7430" s="37">
        <f t="shared" si="522"/>
        <v>11</v>
      </c>
      <c r="M7430" s="34">
        <v>1993</v>
      </c>
      <c r="N7430" s="36">
        <f t="shared" si="523"/>
        <v>181.18181818181819</v>
      </c>
      <c r="O7430" s="34"/>
      <c r="P7430" s="34">
        <v>10801</v>
      </c>
      <c r="Q7430" s="37">
        <f t="shared" si="524"/>
        <v>11</v>
      </c>
      <c r="R7430" s="34">
        <v>1993</v>
      </c>
    </row>
    <row r="7431" spans="1:18" ht="14.25" thickBot="1">
      <c r="A7431" s="33" t="s">
        <v>606</v>
      </c>
      <c r="B7431" s="47">
        <v>40544</v>
      </c>
      <c r="C7431" t="s">
        <v>118</v>
      </c>
      <c r="D7431" t="s">
        <v>634</v>
      </c>
      <c r="E7431" t="s">
        <v>38</v>
      </c>
      <c r="F7431" t="s">
        <v>635</v>
      </c>
      <c r="G7431" t="s">
        <v>65</v>
      </c>
      <c r="I7431" t="s">
        <v>609</v>
      </c>
      <c r="K7431" s="34">
        <v>19830</v>
      </c>
      <c r="L7431" s="37">
        <f t="shared" si="522"/>
        <v>20</v>
      </c>
      <c r="M7431" s="34">
        <v>5010</v>
      </c>
      <c r="N7431" s="36">
        <f t="shared" si="523"/>
        <v>250.5</v>
      </c>
      <c r="O7431" s="34"/>
      <c r="P7431" s="34">
        <v>19830</v>
      </c>
      <c r="Q7431" s="37">
        <f t="shared" si="524"/>
        <v>20</v>
      </c>
      <c r="R7431" s="34">
        <v>5010</v>
      </c>
    </row>
    <row r="7432" spans="1:18" ht="14.25" thickBot="1">
      <c r="A7432" s="33" t="s">
        <v>606</v>
      </c>
      <c r="B7432" s="47">
        <v>40544</v>
      </c>
      <c r="C7432" t="s">
        <v>118</v>
      </c>
      <c r="D7432" t="s">
        <v>652</v>
      </c>
      <c r="E7432" t="s">
        <v>34</v>
      </c>
      <c r="F7432" t="s">
        <v>646</v>
      </c>
      <c r="G7432" t="s">
        <v>74</v>
      </c>
      <c r="I7432" t="s">
        <v>609</v>
      </c>
      <c r="K7432" s="34">
        <v>17661</v>
      </c>
      <c r="L7432" s="37">
        <f t="shared" si="522"/>
        <v>18</v>
      </c>
      <c r="M7432" s="34">
        <v>4488</v>
      </c>
      <c r="N7432" s="36">
        <f t="shared" si="523"/>
        <v>249.33333333333334</v>
      </c>
      <c r="O7432" s="34"/>
      <c r="P7432" s="34">
        <v>17661</v>
      </c>
      <c r="Q7432" s="37">
        <f t="shared" si="524"/>
        <v>18</v>
      </c>
      <c r="R7432" s="34">
        <v>4488</v>
      </c>
    </row>
    <row r="7433" spans="1:18" ht="14.25" thickBot="1">
      <c r="A7433" s="33" t="s">
        <v>657</v>
      </c>
      <c r="B7433" s="47">
        <v>40544</v>
      </c>
      <c r="C7433" t="s">
        <v>118</v>
      </c>
      <c r="D7433" t="s">
        <v>607</v>
      </c>
      <c r="E7433" t="s">
        <v>44</v>
      </c>
      <c r="F7433" t="s">
        <v>608</v>
      </c>
      <c r="G7433" t="s">
        <v>61</v>
      </c>
      <c r="I7433" t="s">
        <v>609</v>
      </c>
      <c r="K7433" s="34">
        <v>674057</v>
      </c>
      <c r="L7433" s="37">
        <f>IF(ISERROR(ROUND(K7433*0.001,0))=TRUE,"",(ROUND(K7433*0.001,0)))</f>
        <v>674</v>
      </c>
      <c r="M7433" s="34">
        <v>131199</v>
      </c>
      <c r="N7433" s="36">
        <f>IF(ISERROR(M7433/L7433)=TRUE,"",(M7433/L7433))</f>
        <v>194.65727002967358</v>
      </c>
      <c r="O7433" s="34"/>
      <c r="P7433" s="34">
        <v>674057</v>
      </c>
      <c r="Q7433" s="37">
        <f>IF(ISERROR(ROUND(P7433*0.001,0))=TRUE,"",(ROUND(P7433*0.001,0)))</f>
        <v>674</v>
      </c>
      <c r="R7433" s="34">
        <v>131199</v>
      </c>
    </row>
    <row r="7434" spans="1:18" ht="14.25" thickBot="1">
      <c r="A7434" s="33" t="s">
        <v>657</v>
      </c>
      <c r="B7434" s="47">
        <v>40544</v>
      </c>
      <c r="C7434" t="s">
        <v>118</v>
      </c>
      <c r="D7434" t="s">
        <v>607</v>
      </c>
      <c r="E7434" t="s">
        <v>44</v>
      </c>
      <c r="F7434" t="s">
        <v>610</v>
      </c>
      <c r="G7434" t="s">
        <v>48</v>
      </c>
      <c r="I7434" t="s">
        <v>609</v>
      </c>
      <c r="K7434" s="34">
        <v>2660454</v>
      </c>
      <c r="L7434" s="37">
        <f t="shared" ref="L7434:L7475" si="525">IF(ISERROR(ROUND(K7434*0.001,0))=TRUE,"",(ROUND(K7434*0.001,0)))</f>
        <v>2660</v>
      </c>
      <c r="M7434" s="34">
        <v>518885</v>
      </c>
      <c r="N7434" s="36">
        <f t="shared" ref="N7434:N7475" si="526">IF(ISERROR(M7434/L7434)=TRUE,"",(M7434/L7434))</f>
        <v>195.06954887218046</v>
      </c>
      <c r="O7434" s="34"/>
      <c r="P7434" s="34">
        <v>2660454</v>
      </c>
      <c r="Q7434" s="37">
        <f t="shared" ref="Q7434:Q7475" si="527">IF(ISERROR(ROUND(P7434*0.001,0))=TRUE,"",(ROUND(P7434*0.001,0)))</f>
        <v>2660</v>
      </c>
      <c r="R7434" s="34">
        <v>518885</v>
      </c>
    </row>
    <row r="7435" spans="1:18" ht="14.25" thickBot="1">
      <c r="A7435" s="33" t="s">
        <v>657</v>
      </c>
      <c r="B7435" s="47">
        <v>40544</v>
      </c>
      <c r="C7435" t="s">
        <v>118</v>
      </c>
      <c r="D7435" t="s">
        <v>607</v>
      </c>
      <c r="E7435" t="s">
        <v>44</v>
      </c>
      <c r="F7435" t="s">
        <v>614</v>
      </c>
      <c r="G7435" t="s">
        <v>53</v>
      </c>
      <c r="I7435" t="s">
        <v>609</v>
      </c>
      <c r="K7435" s="34">
        <v>19527</v>
      </c>
      <c r="L7435" s="37">
        <f t="shared" si="525"/>
        <v>20</v>
      </c>
      <c r="M7435" s="34">
        <v>8628</v>
      </c>
      <c r="N7435" s="36">
        <f t="shared" si="526"/>
        <v>431.4</v>
      </c>
      <c r="O7435" s="34"/>
      <c r="P7435" s="34">
        <v>19527</v>
      </c>
      <c r="Q7435" s="37">
        <f t="shared" si="527"/>
        <v>20</v>
      </c>
      <c r="R7435" s="34">
        <v>8628</v>
      </c>
    </row>
    <row r="7436" spans="1:18" ht="14.25" thickBot="1">
      <c r="A7436" s="33" t="s">
        <v>657</v>
      </c>
      <c r="B7436" s="47">
        <v>40544</v>
      </c>
      <c r="C7436" t="s">
        <v>118</v>
      </c>
      <c r="D7436" t="s">
        <v>607</v>
      </c>
      <c r="E7436" t="s">
        <v>44</v>
      </c>
      <c r="F7436" t="s">
        <v>616</v>
      </c>
      <c r="G7436" t="s">
        <v>60</v>
      </c>
      <c r="I7436" t="s">
        <v>609</v>
      </c>
      <c r="K7436" s="34">
        <v>45573</v>
      </c>
      <c r="L7436" s="37">
        <f t="shared" si="525"/>
        <v>46</v>
      </c>
      <c r="M7436" s="34">
        <v>20911</v>
      </c>
      <c r="N7436" s="36">
        <f t="shared" si="526"/>
        <v>454.58695652173913</v>
      </c>
      <c r="O7436" s="34"/>
      <c r="P7436" s="34">
        <v>45573</v>
      </c>
      <c r="Q7436" s="37">
        <f t="shared" si="527"/>
        <v>46</v>
      </c>
      <c r="R7436" s="34">
        <v>20911</v>
      </c>
    </row>
    <row r="7437" spans="1:18" ht="14.25" thickBot="1">
      <c r="A7437" s="33" t="s">
        <v>657</v>
      </c>
      <c r="B7437" s="47">
        <v>40544</v>
      </c>
      <c r="C7437" t="s">
        <v>118</v>
      </c>
      <c r="D7437" t="s">
        <v>607</v>
      </c>
      <c r="E7437" t="s">
        <v>44</v>
      </c>
      <c r="F7437" t="s">
        <v>617</v>
      </c>
      <c r="G7437" t="s">
        <v>64</v>
      </c>
      <c r="I7437" t="s">
        <v>609</v>
      </c>
      <c r="K7437" s="34">
        <v>91674</v>
      </c>
      <c r="L7437" s="37">
        <f t="shared" si="525"/>
        <v>92</v>
      </c>
      <c r="M7437" s="34">
        <v>7740</v>
      </c>
      <c r="N7437" s="36">
        <f t="shared" si="526"/>
        <v>84.130434782608702</v>
      </c>
      <c r="O7437" s="34"/>
      <c r="P7437" s="34">
        <v>91674</v>
      </c>
      <c r="Q7437" s="37">
        <f t="shared" si="527"/>
        <v>92</v>
      </c>
      <c r="R7437" s="34">
        <v>7740</v>
      </c>
    </row>
    <row r="7438" spans="1:18" ht="14.25" thickBot="1">
      <c r="A7438" s="33" t="s">
        <v>657</v>
      </c>
      <c r="B7438" s="47">
        <v>40544</v>
      </c>
      <c r="C7438" t="s">
        <v>118</v>
      </c>
      <c r="D7438" t="s">
        <v>607</v>
      </c>
      <c r="E7438" t="s">
        <v>44</v>
      </c>
      <c r="F7438" t="s">
        <v>625</v>
      </c>
      <c r="G7438" t="s">
        <v>66</v>
      </c>
      <c r="I7438" t="s">
        <v>609</v>
      </c>
      <c r="K7438" s="34">
        <v>1949938</v>
      </c>
      <c r="L7438" s="37">
        <f t="shared" si="525"/>
        <v>1950</v>
      </c>
      <c r="M7438" s="34">
        <v>304413</v>
      </c>
      <c r="N7438" s="36">
        <f t="shared" si="526"/>
        <v>156.10923076923078</v>
      </c>
      <c r="O7438" s="34"/>
      <c r="P7438" s="34">
        <v>1949938</v>
      </c>
      <c r="Q7438" s="37">
        <f t="shared" si="527"/>
        <v>1950</v>
      </c>
      <c r="R7438" s="34">
        <v>304413</v>
      </c>
    </row>
    <row r="7439" spans="1:18" ht="14.25" thickBot="1">
      <c r="A7439" s="33" t="s">
        <v>657</v>
      </c>
      <c r="B7439" s="47">
        <v>40544</v>
      </c>
      <c r="C7439" t="s">
        <v>118</v>
      </c>
      <c r="D7439" t="s">
        <v>607</v>
      </c>
      <c r="E7439" t="s">
        <v>44</v>
      </c>
      <c r="F7439" t="s">
        <v>620</v>
      </c>
      <c r="G7439" t="s">
        <v>67</v>
      </c>
      <c r="I7439" t="s">
        <v>609</v>
      </c>
      <c r="K7439" s="34">
        <v>73290</v>
      </c>
      <c r="L7439" s="37">
        <f t="shared" si="525"/>
        <v>73</v>
      </c>
      <c r="M7439" s="34">
        <v>15680</v>
      </c>
      <c r="N7439" s="36">
        <f t="shared" si="526"/>
        <v>214.79452054794521</v>
      </c>
      <c r="O7439" s="34"/>
      <c r="P7439" s="34">
        <v>73290</v>
      </c>
      <c r="Q7439" s="37">
        <f t="shared" si="527"/>
        <v>73</v>
      </c>
      <c r="R7439" s="34">
        <v>15680</v>
      </c>
    </row>
    <row r="7440" spans="1:18" ht="14.25" thickBot="1">
      <c r="A7440" s="33" t="s">
        <v>657</v>
      </c>
      <c r="B7440" s="47">
        <v>40544</v>
      </c>
      <c r="C7440" t="s">
        <v>118</v>
      </c>
      <c r="D7440" t="s">
        <v>607</v>
      </c>
      <c r="E7440" t="s">
        <v>44</v>
      </c>
      <c r="F7440" t="s">
        <v>646</v>
      </c>
      <c r="G7440" t="s">
        <v>74</v>
      </c>
      <c r="I7440" t="s">
        <v>609</v>
      </c>
      <c r="K7440" s="34">
        <v>1721153</v>
      </c>
      <c r="L7440" s="37">
        <f t="shared" si="525"/>
        <v>1721</v>
      </c>
      <c r="M7440" s="34">
        <v>348032</v>
      </c>
      <c r="N7440" s="36">
        <f t="shared" si="526"/>
        <v>202.22661243463102</v>
      </c>
      <c r="O7440" s="34"/>
      <c r="P7440" s="34">
        <v>1721153</v>
      </c>
      <c r="Q7440" s="37">
        <f t="shared" si="527"/>
        <v>1721</v>
      </c>
      <c r="R7440" s="34">
        <v>348032</v>
      </c>
    </row>
    <row r="7441" spans="1:18" ht="14.25" thickBot="1">
      <c r="A7441" s="33" t="s">
        <v>657</v>
      </c>
      <c r="B7441" s="47">
        <v>40544</v>
      </c>
      <c r="C7441" t="s">
        <v>118</v>
      </c>
      <c r="D7441" t="s">
        <v>622</v>
      </c>
      <c r="E7441" t="s">
        <v>45</v>
      </c>
      <c r="F7441" t="s">
        <v>608</v>
      </c>
      <c r="G7441" t="s">
        <v>61</v>
      </c>
      <c r="I7441" t="s">
        <v>609</v>
      </c>
      <c r="K7441" s="34">
        <v>5815</v>
      </c>
      <c r="L7441" s="37">
        <f t="shared" si="525"/>
        <v>6</v>
      </c>
      <c r="M7441" s="34">
        <v>203</v>
      </c>
      <c r="N7441" s="36">
        <f t="shared" si="526"/>
        <v>33.833333333333336</v>
      </c>
      <c r="O7441" s="34"/>
      <c r="P7441" s="34">
        <v>5815</v>
      </c>
      <c r="Q7441" s="37">
        <f t="shared" si="527"/>
        <v>6</v>
      </c>
      <c r="R7441" s="34">
        <v>203</v>
      </c>
    </row>
    <row r="7442" spans="1:18" ht="14.25" thickBot="1">
      <c r="A7442" s="33" t="s">
        <v>657</v>
      </c>
      <c r="B7442" s="47">
        <v>40544</v>
      </c>
      <c r="C7442" t="s">
        <v>118</v>
      </c>
      <c r="D7442" t="s">
        <v>622</v>
      </c>
      <c r="E7442" t="s">
        <v>45</v>
      </c>
      <c r="F7442" t="s">
        <v>625</v>
      </c>
      <c r="G7442" t="s">
        <v>66</v>
      </c>
      <c r="I7442" t="s">
        <v>609</v>
      </c>
      <c r="K7442" s="34">
        <v>56434</v>
      </c>
      <c r="L7442" s="37">
        <f t="shared" si="525"/>
        <v>56</v>
      </c>
      <c r="M7442" s="34">
        <v>7809</v>
      </c>
      <c r="N7442" s="36">
        <f t="shared" si="526"/>
        <v>139.44642857142858</v>
      </c>
      <c r="O7442" s="34"/>
      <c r="P7442" s="34">
        <v>56434</v>
      </c>
      <c r="Q7442" s="37">
        <f t="shared" si="527"/>
        <v>56</v>
      </c>
      <c r="R7442" s="34">
        <v>7809</v>
      </c>
    </row>
    <row r="7443" spans="1:18" ht="14.25" thickBot="1">
      <c r="A7443" s="33" t="s">
        <v>657</v>
      </c>
      <c r="B7443" s="47">
        <v>40544</v>
      </c>
      <c r="C7443" t="s">
        <v>118</v>
      </c>
      <c r="D7443" t="s">
        <v>628</v>
      </c>
      <c r="E7443" t="s">
        <v>43</v>
      </c>
      <c r="F7443" t="s">
        <v>608</v>
      </c>
      <c r="G7443" t="s">
        <v>61</v>
      </c>
      <c r="I7443" t="s">
        <v>609</v>
      </c>
      <c r="K7443" s="34">
        <v>20196</v>
      </c>
      <c r="L7443" s="37">
        <f t="shared" si="525"/>
        <v>20</v>
      </c>
      <c r="M7443" s="34">
        <v>1753</v>
      </c>
      <c r="N7443" s="36">
        <f t="shared" si="526"/>
        <v>87.65</v>
      </c>
      <c r="O7443" s="34"/>
      <c r="P7443" s="34">
        <v>20196</v>
      </c>
      <c r="Q7443" s="37">
        <f t="shared" si="527"/>
        <v>20</v>
      </c>
      <c r="R7443" s="34">
        <v>1753</v>
      </c>
    </row>
    <row r="7444" spans="1:18" ht="14.25" thickBot="1">
      <c r="A7444" s="33" t="s">
        <v>657</v>
      </c>
      <c r="B7444" s="47">
        <v>40544</v>
      </c>
      <c r="C7444" t="s">
        <v>118</v>
      </c>
      <c r="D7444" t="s">
        <v>628</v>
      </c>
      <c r="E7444" t="s">
        <v>43</v>
      </c>
      <c r="F7444" t="s">
        <v>610</v>
      </c>
      <c r="G7444" t="s">
        <v>48</v>
      </c>
      <c r="I7444" t="s">
        <v>609</v>
      </c>
      <c r="K7444" s="34">
        <v>535017</v>
      </c>
      <c r="L7444" s="37">
        <f t="shared" si="525"/>
        <v>535</v>
      </c>
      <c r="M7444" s="34">
        <v>98170</v>
      </c>
      <c r="N7444" s="36">
        <f t="shared" si="526"/>
        <v>183.49532710280374</v>
      </c>
      <c r="O7444" s="34"/>
      <c r="P7444" s="34">
        <v>535017</v>
      </c>
      <c r="Q7444" s="37">
        <f t="shared" si="527"/>
        <v>535</v>
      </c>
      <c r="R7444" s="34">
        <v>98170</v>
      </c>
    </row>
    <row r="7445" spans="1:18" ht="14.25" thickBot="1">
      <c r="A7445" s="33" t="s">
        <v>657</v>
      </c>
      <c r="B7445" s="47">
        <v>40544</v>
      </c>
      <c r="C7445" t="s">
        <v>118</v>
      </c>
      <c r="D7445" t="s">
        <v>628</v>
      </c>
      <c r="E7445" t="s">
        <v>43</v>
      </c>
      <c r="F7445" t="s">
        <v>614</v>
      </c>
      <c r="G7445" t="s">
        <v>53</v>
      </c>
      <c r="I7445" t="s">
        <v>609</v>
      </c>
      <c r="K7445" s="34">
        <v>74367</v>
      </c>
      <c r="L7445" s="37">
        <f t="shared" si="525"/>
        <v>74</v>
      </c>
      <c r="M7445" s="34">
        <v>31926</v>
      </c>
      <c r="N7445" s="36">
        <f t="shared" si="526"/>
        <v>431.43243243243245</v>
      </c>
      <c r="O7445" s="34"/>
      <c r="P7445" s="34">
        <v>74367</v>
      </c>
      <c r="Q7445" s="37">
        <f t="shared" si="527"/>
        <v>74</v>
      </c>
      <c r="R7445" s="34">
        <v>31926</v>
      </c>
    </row>
    <row r="7446" spans="1:18" ht="14.25" thickBot="1">
      <c r="A7446" s="33" t="s">
        <v>657</v>
      </c>
      <c r="B7446" s="47">
        <v>40544</v>
      </c>
      <c r="C7446" t="s">
        <v>118</v>
      </c>
      <c r="D7446" t="s">
        <v>628</v>
      </c>
      <c r="E7446" t="s">
        <v>43</v>
      </c>
      <c r="F7446" t="s">
        <v>625</v>
      </c>
      <c r="G7446" t="s">
        <v>66</v>
      </c>
      <c r="I7446" t="s">
        <v>609</v>
      </c>
      <c r="K7446" s="34">
        <v>582280</v>
      </c>
      <c r="L7446" s="37">
        <f t="shared" si="525"/>
        <v>582</v>
      </c>
      <c r="M7446" s="34">
        <v>119949</v>
      </c>
      <c r="N7446" s="36">
        <f t="shared" si="526"/>
        <v>206.0979381443299</v>
      </c>
      <c r="O7446" s="34"/>
      <c r="P7446" s="34">
        <v>582280</v>
      </c>
      <c r="Q7446" s="37">
        <f t="shared" si="527"/>
        <v>582</v>
      </c>
      <c r="R7446" s="34">
        <v>119949</v>
      </c>
    </row>
    <row r="7447" spans="1:18" ht="14.25" thickBot="1">
      <c r="A7447" s="33" t="s">
        <v>657</v>
      </c>
      <c r="B7447" s="47">
        <v>40544</v>
      </c>
      <c r="C7447" t="s">
        <v>118</v>
      </c>
      <c r="D7447" t="s">
        <v>628</v>
      </c>
      <c r="E7447" t="s">
        <v>43</v>
      </c>
      <c r="F7447" t="s">
        <v>646</v>
      </c>
      <c r="G7447" t="s">
        <v>74</v>
      </c>
      <c r="I7447" t="s">
        <v>609</v>
      </c>
      <c r="K7447" s="34">
        <v>1455906</v>
      </c>
      <c r="L7447" s="37">
        <f t="shared" si="525"/>
        <v>1456</v>
      </c>
      <c r="M7447" s="34">
        <v>254102</v>
      </c>
      <c r="N7447" s="36">
        <f t="shared" si="526"/>
        <v>174.52060439560441</v>
      </c>
      <c r="O7447" s="34"/>
      <c r="P7447" s="34">
        <v>1455906</v>
      </c>
      <c r="Q7447" s="37">
        <f t="shared" si="527"/>
        <v>1456</v>
      </c>
      <c r="R7447" s="34">
        <v>254102</v>
      </c>
    </row>
    <row r="7448" spans="1:18" ht="14.25" thickBot="1">
      <c r="A7448" s="33" t="s">
        <v>657</v>
      </c>
      <c r="B7448" s="47">
        <v>40544</v>
      </c>
      <c r="C7448" t="s">
        <v>118</v>
      </c>
      <c r="D7448" t="s">
        <v>631</v>
      </c>
      <c r="E7448" t="s">
        <v>42</v>
      </c>
      <c r="F7448" t="s">
        <v>625</v>
      </c>
      <c r="G7448" t="s">
        <v>66</v>
      </c>
      <c r="I7448" t="s">
        <v>609</v>
      </c>
      <c r="K7448" s="34">
        <v>734450</v>
      </c>
      <c r="L7448" s="37">
        <f t="shared" si="525"/>
        <v>734</v>
      </c>
      <c r="M7448" s="34">
        <v>142608</v>
      </c>
      <c r="N7448" s="36">
        <f t="shared" si="526"/>
        <v>194.28882833787466</v>
      </c>
      <c r="O7448" s="34"/>
      <c r="P7448" s="34">
        <v>734450</v>
      </c>
      <c r="Q7448" s="37">
        <f t="shared" si="527"/>
        <v>734</v>
      </c>
      <c r="R7448" s="34">
        <v>142608</v>
      </c>
    </row>
    <row r="7449" spans="1:18" ht="14.25" thickBot="1">
      <c r="A7449" s="33" t="s">
        <v>657</v>
      </c>
      <c r="B7449" s="47">
        <v>40544</v>
      </c>
      <c r="C7449" t="s">
        <v>118</v>
      </c>
      <c r="D7449" t="s">
        <v>631</v>
      </c>
      <c r="E7449" t="s">
        <v>42</v>
      </c>
      <c r="F7449" t="s">
        <v>646</v>
      </c>
      <c r="G7449" t="s">
        <v>74</v>
      </c>
      <c r="I7449" t="s">
        <v>609</v>
      </c>
      <c r="K7449" s="34">
        <v>39515</v>
      </c>
      <c r="L7449" s="37">
        <f t="shared" si="525"/>
        <v>40</v>
      </c>
      <c r="M7449" s="34">
        <v>7288</v>
      </c>
      <c r="N7449" s="36">
        <f t="shared" si="526"/>
        <v>182.2</v>
      </c>
      <c r="O7449" s="34"/>
      <c r="P7449" s="34">
        <v>39515</v>
      </c>
      <c r="Q7449" s="37">
        <f t="shared" si="527"/>
        <v>40</v>
      </c>
      <c r="R7449" s="34">
        <v>7288</v>
      </c>
    </row>
    <row r="7450" spans="1:18" ht="14.25" thickBot="1">
      <c r="A7450" s="33" t="s">
        <v>657</v>
      </c>
      <c r="B7450" s="47">
        <v>40544</v>
      </c>
      <c r="C7450" t="s">
        <v>118</v>
      </c>
      <c r="D7450" t="s">
        <v>632</v>
      </c>
      <c r="E7450" t="s">
        <v>39</v>
      </c>
      <c r="F7450" t="s">
        <v>616</v>
      </c>
      <c r="G7450" t="s">
        <v>60</v>
      </c>
      <c r="I7450" t="s">
        <v>609</v>
      </c>
      <c r="K7450" s="34">
        <v>10746</v>
      </c>
      <c r="L7450" s="37">
        <f t="shared" si="525"/>
        <v>11</v>
      </c>
      <c r="M7450" s="34">
        <v>322</v>
      </c>
      <c r="N7450" s="36">
        <f t="shared" si="526"/>
        <v>29.272727272727273</v>
      </c>
      <c r="O7450" s="34"/>
      <c r="P7450" s="34">
        <v>10746</v>
      </c>
      <c r="Q7450" s="37">
        <f t="shared" si="527"/>
        <v>11</v>
      </c>
      <c r="R7450" s="34">
        <v>322</v>
      </c>
    </row>
    <row r="7451" spans="1:18" ht="14.25" thickBot="1">
      <c r="A7451" s="33" t="s">
        <v>657</v>
      </c>
      <c r="B7451" s="47">
        <v>40544</v>
      </c>
      <c r="C7451" t="s">
        <v>118</v>
      </c>
      <c r="D7451" t="s">
        <v>632</v>
      </c>
      <c r="E7451" t="s">
        <v>39</v>
      </c>
      <c r="F7451" t="s">
        <v>625</v>
      </c>
      <c r="G7451" t="s">
        <v>66</v>
      </c>
      <c r="I7451" t="s">
        <v>609</v>
      </c>
      <c r="K7451" s="34">
        <v>67300</v>
      </c>
      <c r="L7451" s="37">
        <f t="shared" si="525"/>
        <v>67</v>
      </c>
      <c r="M7451" s="34">
        <v>7384</v>
      </c>
      <c r="N7451" s="36">
        <f t="shared" si="526"/>
        <v>110.20895522388059</v>
      </c>
      <c r="O7451" s="34"/>
      <c r="P7451" s="34">
        <v>67300</v>
      </c>
      <c r="Q7451" s="37">
        <f t="shared" si="527"/>
        <v>67</v>
      </c>
      <c r="R7451" s="34">
        <v>7384</v>
      </c>
    </row>
    <row r="7452" spans="1:18" ht="14.25" thickBot="1">
      <c r="A7452" s="33" t="s">
        <v>657</v>
      </c>
      <c r="B7452" s="47">
        <v>40544</v>
      </c>
      <c r="C7452" t="s">
        <v>118</v>
      </c>
      <c r="D7452" t="s">
        <v>658</v>
      </c>
      <c r="E7452" t="s">
        <v>36</v>
      </c>
      <c r="F7452" t="s">
        <v>614</v>
      </c>
      <c r="G7452" t="s">
        <v>53</v>
      </c>
      <c r="I7452" t="s">
        <v>609</v>
      </c>
      <c r="K7452" s="34">
        <v>18550</v>
      </c>
      <c r="L7452" s="37">
        <f t="shared" si="525"/>
        <v>19</v>
      </c>
      <c r="M7452" s="34">
        <v>7227</v>
      </c>
      <c r="N7452" s="36">
        <f t="shared" si="526"/>
        <v>380.36842105263156</v>
      </c>
      <c r="O7452" s="34"/>
      <c r="P7452" s="34">
        <v>18550</v>
      </c>
      <c r="Q7452" s="37">
        <f t="shared" si="527"/>
        <v>19</v>
      </c>
      <c r="R7452" s="34">
        <v>7227</v>
      </c>
    </row>
    <row r="7453" spans="1:18" ht="14.25" thickBot="1">
      <c r="A7453" s="33" t="s">
        <v>657</v>
      </c>
      <c r="B7453" s="47">
        <v>40544</v>
      </c>
      <c r="C7453" t="s">
        <v>118</v>
      </c>
      <c r="D7453" t="s">
        <v>658</v>
      </c>
      <c r="E7453" t="s">
        <v>36</v>
      </c>
      <c r="F7453" t="s">
        <v>616</v>
      </c>
      <c r="G7453" t="s">
        <v>60</v>
      </c>
      <c r="I7453" t="s">
        <v>609</v>
      </c>
      <c r="K7453" s="34">
        <v>70947</v>
      </c>
      <c r="L7453" s="37">
        <f t="shared" si="525"/>
        <v>71</v>
      </c>
      <c r="M7453" s="34">
        <v>9964</v>
      </c>
      <c r="N7453" s="36">
        <f t="shared" si="526"/>
        <v>140.33802816901408</v>
      </c>
      <c r="O7453" s="34"/>
      <c r="P7453" s="34">
        <v>70947</v>
      </c>
      <c r="Q7453" s="37">
        <f t="shared" si="527"/>
        <v>71</v>
      </c>
      <c r="R7453" s="34">
        <v>9964</v>
      </c>
    </row>
    <row r="7454" spans="1:18" ht="14.25" thickBot="1">
      <c r="A7454" s="33" t="s">
        <v>657</v>
      </c>
      <c r="B7454" s="47">
        <v>40544</v>
      </c>
      <c r="C7454" t="s">
        <v>118</v>
      </c>
      <c r="D7454" t="s">
        <v>658</v>
      </c>
      <c r="E7454" t="s">
        <v>36</v>
      </c>
      <c r="F7454" t="s">
        <v>625</v>
      </c>
      <c r="G7454" t="s">
        <v>66</v>
      </c>
      <c r="I7454" t="s">
        <v>609</v>
      </c>
      <c r="K7454" s="34">
        <v>59709</v>
      </c>
      <c r="L7454" s="37">
        <f t="shared" si="525"/>
        <v>60</v>
      </c>
      <c r="M7454" s="34">
        <v>5916</v>
      </c>
      <c r="N7454" s="36">
        <f t="shared" si="526"/>
        <v>98.6</v>
      </c>
      <c r="O7454" s="34"/>
      <c r="P7454" s="34">
        <v>59709</v>
      </c>
      <c r="Q7454" s="37">
        <f t="shared" si="527"/>
        <v>60</v>
      </c>
      <c r="R7454" s="34">
        <v>5916</v>
      </c>
    </row>
    <row r="7455" spans="1:18" ht="14.25" thickBot="1">
      <c r="A7455" s="33" t="s">
        <v>657</v>
      </c>
      <c r="B7455" s="47">
        <v>40544</v>
      </c>
      <c r="C7455" t="s">
        <v>118</v>
      </c>
      <c r="D7455" t="s">
        <v>658</v>
      </c>
      <c r="E7455" t="s">
        <v>36</v>
      </c>
      <c r="F7455" t="s">
        <v>646</v>
      </c>
      <c r="G7455" t="s">
        <v>74</v>
      </c>
      <c r="I7455" t="s">
        <v>609</v>
      </c>
      <c r="K7455" s="34">
        <v>562286</v>
      </c>
      <c r="L7455" s="37">
        <f t="shared" si="525"/>
        <v>562</v>
      </c>
      <c r="M7455" s="34">
        <v>118923</v>
      </c>
      <c r="N7455" s="36">
        <f t="shared" si="526"/>
        <v>211.60676156583631</v>
      </c>
      <c r="O7455" s="34"/>
      <c r="P7455" s="34">
        <v>562286</v>
      </c>
      <c r="Q7455" s="37">
        <f t="shared" si="527"/>
        <v>562</v>
      </c>
      <c r="R7455" s="34">
        <v>118923</v>
      </c>
    </row>
    <row r="7456" spans="1:18" ht="14.25" thickBot="1">
      <c r="A7456" s="33" t="s">
        <v>657</v>
      </c>
      <c r="B7456" s="47">
        <v>40544</v>
      </c>
      <c r="C7456" t="s">
        <v>118</v>
      </c>
      <c r="D7456" t="s">
        <v>633</v>
      </c>
      <c r="E7456" t="s">
        <v>35</v>
      </c>
      <c r="F7456" t="s">
        <v>608</v>
      </c>
      <c r="G7456" t="s">
        <v>61</v>
      </c>
      <c r="I7456" t="s">
        <v>609</v>
      </c>
      <c r="K7456" s="34">
        <v>18360</v>
      </c>
      <c r="L7456" s="37">
        <f t="shared" si="525"/>
        <v>18</v>
      </c>
      <c r="M7456" s="34">
        <v>2921</v>
      </c>
      <c r="N7456" s="36">
        <f t="shared" si="526"/>
        <v>162.27777777777777</v>
      </c>
      <c r="O7456" s="34"/>
      <c r="P7456" s="34">
        <v>18360</v>
      </c>
      <c r="Q7456" s="37">
        <f t="shared" si="527"/>
        <v>18</v>
      </c>
      <c r="R7456" s="34">
        <v>2921</v>
      </c>
    </row>
    <row r="7457" spans="1:18" ht="14.25" thickBot="1">
      <c r="A7457" s="33" t="s">
        <v>657</v>
      </c>
      <c r="B7457" s="47">
        <v>40544</v>
      </c>
      <c r="C7457" t="s">
        <v>118</v>
      </c>
      <c r="D7457" t="s">
        <v>633</v>
      </c>
      <c r="E7457" t="s">
        <v>35</v>
      </c>
      <c r="F7457" t="s">
        <v>659</v>
      </c>
      <c r="G7457" t="s">
        <v>73</v>
      </c>
      <c r="I7457" t="s">
        <v>609</v>
      </c>
      <c r="K7457" s="34">
        <v>209840</v>
      </c>
      <c r="L7457" s="37">
        <f t="shared" si="525"/>
        <v>210</v>
      </c>
      <c r="M7457" s="34">
        <v>9077</v>
      </c>
      <c r="N7457" s="36">
        <f t="shared" si="526"/>
        <v>43.223809523809521</v>
      </c>
      <c r="O7457" s="34"/>
      <c r="P7457" s="34">
        <v>209840</v>
      </c>
      <c r="Q7457" s="37">
        <f t="shared" si="527"/>
        <v>210</v>
      </c>
      <c r="R7457" s="34">
        <v>9077</v>
      </c>
    </row>
    <row r="7458" spans="1:18" ht="14.25" thickBot="1">
      <c r="A7458" s="33" t="s">
        <v>657</v>
      </c>
      <c r="B7458" s="47">
        <v>40544</v>
      </c>
      <c r="C7458" t="s">
        <v>118</v>
      </c>
      <c r="D7458" t="s">
        <v>633</v>
      </c>
      <c r="E7458" t="s">
        <v>35</v>
      </c>
      <c r="F7458" t="s">
        <v>616</v>
      </c>
      <c r="G7458" t="s">
        <v>60</v>
      </c>
      <c r="I7458" t="s">
        <v>609</v>
      </c>
      <c r="K7458" s="34">
        <v>34683</v>
      </c>
      <c r="L7458" s="37">
        <f t="shared" si="525"/>
        <v>35</v>
      </c>
      <c r="M7458" s="34">
        <v>5572</v>
      </c>
      <c r="N7458" s="36">
        <f t="shared" si="526"/>
        <v>159.19999999999999</v>
      </c>
      <c r="O7458" s="34"/>
      <c r="P7458" s="34">
        <v>34683</v>
      </c>
      <c r="Q7458" s="37">
        <f t="shared" si="527"/>
        <v>35</v>
      </c>
      <c r="R7458" s="34">
        <v>5572</v>
      </c>
    </row>
    <row r="7459" spans="1:18" ht="14.25" thickBot="1">
      <c r="A7459" s="33" t="s">
        <v>657</v>
      </c>
      <c r="B7459" s="47">
        <v>40544</v>
      </c>
      <c r="C7459" t="s">
        <v>118</v>
      </c>
      <c r="D7459" t="s">
        <v>633</v>
      </c>
      <c r="E7459" t="s">
        <v>35</v>
      </c>
      <c r="F7459" t="s">
        <v>625</v>
      </c>
      <c r="G7459" t="s">
        <v>66</v>
      </c>
      <c r="I7459" t="s">
        <v>609</v>
      </c>
      <c r="K7459" s="34">
        <v>17138</v>
      </c>
      <c r="L7459" s="37">
        <f t="shared" si="525"/>
        <v>17</v>
      </c>
      <c r="M7459" s="34">
        <v>3745</v>
      </c>
      <c r="N7459" s="36">
        <f t="shared" si="526"/>
        <v>220.29411764705881</v>
      </c>
      <c r="O7459" s="34"/>
      <c r="P7459" s="34">
        <v>17138</v>
      </c>
      <c r="Q7459" s="37">
        <f t="shared" si="527"/>
        <v>17</v>
      </c>
      <c r="R7459" s="34">
        <v>3745</v>
      </c>
    </row>
    <row r="7460" spans="1:18" ht="14.25" thickBot="1">
      <c r="A7460" s="33" t="s">
        <v>657</v>
      </c>
      <c r="B7460" s="47">
        <v>40544</v>
      </c>
      <c r="C7460" t="s">
        <v>118</v>
      </c>
      <c r="D7460" t="s">
        <v>633</v>
      </c>
      <c r="E7460" t="s">
        <v>35</v>
      </c>
      <c r="F7460" t="s">
        <v>646</v>
      </c>
      <c r="G7460" t="s">
        <v>74</v>
      </c>
      <c r="I7460" t="s">
        <v>609</v>
      </c>
      <c r="K7460" s="34">
        <v>116498</v>
      </c>
      <c r="L7460" s="37">
        <f t="shared" si="525"/>
        <v>116</v>
      </c>
      <c r="M7460" s="34">
        <v>31826</v>
      </c>
      <c r="N7460" s="36">
        <f t="shared" si="526"/>
        <v>274.36206896551727</v>
      </c>
      <c r="O7460" s="34"/>
      <c r="P7460" s="34">
        <v>116498</v>
      </c>
      <c r="Q7460" s="37">
        <f t="shared" si="527"/>
        <v>116</v>
      </c>
      <c r="R7460" s="34">
        <v>31826</v>
      </c>
    </row>
    <row r="7461" spans="1:18" ht="14.25" thickBot="1">
      <c r="A7461" s="33" t="s">
        <v>657</v>
      </c>
      <c r="B7461" s="47">
        <v>40544</v>
      </c>
      <c r="C7461" t="s">
        <v>118</v>
      </c>
      <c r="D7461" t="s">
        <v>651</v>
      </c>
      <c r="E7461" t="s">
        <v>40</v>
      </c>
      <c r="F7461" t="s">
        <v>610</v>
      </c>
      <c r="G7461" t="s">
        <v>48</v>
      </c>
      <c r="I7461" t="s">
        <v>609</v>
      </c>
      <c r="K7461" s="34">
        <v>1988</v>
      </c>
      <c r="L7461" s="37">
        <f t="shared" si="525"/>
        <v>2</v>
      </c>
      <c r="M7461" s="34">
        <v>593</v>
      </c>
      <c r="N7461" s="36">
        <f t="shared" si="526"/>
        <v>296.5</v>
      </c>
      <c r="O7461" s="34"/>
      <c r="P7461" s="34">
        <v>1988</v>
      </c>
      <c r="Q7461" s="37">
        <f t="shared" si="527"/>
        <v>2</v>
      </c>
      <c r="R7461" s="34">
        <v>593</v>
      </c>
    </row>
    <row r="7462" spans="1:18" ht="14.25" thickBot="1">
      <c r="A7462" s="33" t="s">
        <v>657</v>
      </c>
      <c r="B7462" s="47">
        <v>40544</v>
      </c>
      <c r="C7462" t="s">
        <v>118</v>
      </c>
      <c r="D7462" t="s">
        <v>651</v>
      </c>
      <c r="E7462" t="s">
        <v>40</v>
      </c>
      <c r="F7462" t="s">
        <v>614</v>
      </c>
      <c r="G7462" t="s">
        <v>53</v>
      </c>
      <c r="I7462" t="s">
        <v>609</v>
      </c>
      <c r="K7462" s="34">
        <v>33511</v>
      </c>
      <c r="L7462" s="37">
        <f t="shared" si="525"/>
        <v>34</v>
      </c>
      <c r="M7462" s="34">
        <v>9733</v>
      </c>
      <c r="N7462" s="36">
        <f t="shared" si="526"/>
        <v>286.26470588235293</v>
      </c>
      <c r="O7462" s="34"/>
      <c r="P7462" s="34">
        <v>33511</v>
      </c>
      <c r="Q7462" s="37">
        <f t="shared" si="527"/>
        <v>34</v>
      </c>
      <c r="R7462" s="34">
        <v>9733</v>
      </c>
    </row>
    <row r="7463" spans="1:18" ht="14.25" thickBot="1">
      <c r="A7463" s="33" t="s">
        <v>657</v>
      </c>
      <c r="B7463" s="47">
        <v>40544</v>
      </c>
      <c r="C7463" t="s">
        <v>118</v>
      </c>
      <c r="D7463" t="s">
        <v>651</v>
      </c>
      <c r="E7463" t="s">
        <v>40</v>
      </c>
      <c r="F7463" t="s">
        <v>625</v>
      </c>
      <c r="G7463" t="s">
        <v>66</v>
      </c>
      <c r="I7463" t="s">
        <v>609</v>
      </c>
      <c r="K7463" s="34">
        <v>53320</v>
      </c>
      <c r="L7463" s="37">
        <f t="shared" si="525"/>
        <v>53</v>
      </c>
      <c r="M7463" s="34">
        <v>8354</v>
      </c>
      <c r="N7463" s="36">
        <f t="shared" si="526"/>
        <v>157.62264150943398</v>
      </c>
      <c r="O7463" s="34"/>
      <c r="P7463" s="34">
        <v>53320</v>
      </c>
      <c r="Q7463" s="37">
        <f t="shared" si="527"/>
        <v>53</v>
      </c>
      <c r="R7463" s="34">
        <v>8354</v>
      </c>
    </row>
    <row r="7464" spans="1:18" ht="14.25" thickBot="1">
      <c r="A7464" s="33" t="s">
        <v>657</v>
      </c>
      <c r="B7464" s="47">
        <v>40544</v>
      </c>
      <c r="C7464" t="s">
        <v>118</v>
      </c>
      <c r="D7464" t="s">
        <v>651</v>
      </c>
      <c r="E7464" t="s">
        <v>40</v>
      </c>
      <c r="F7464" t="s">
        <v>646</v>
      </c>
      <c r="G7464" t="s">
        <v>74</v>
      </c>
      <c r="I7464" t="s">
        <v>609</v>
      </c>
      <c r="K7464" s="34">
        <v>73098</v>
      </c>
      <c r="L7464" s="37">
        <f t="shared" si="525"/>
        <v>73</v>
      </c>
      <c r="M7464" s="34">
        <v>13262</v>
      </c>
      <c r="N7464" s="36">
        <f t="shared" si="526"/>
        <v>181.67123287671234</v>
      </c>
      <c r="O7464" s="34"/>
      <c r="P7464" s="34">
        <v>73098</v>
      </c>
      <c r="Q7464" s="37">
        <f t="shared" si="527"/>
        <v>73</v>
      </c>
      <c r="R7464" s="34">
        <v>13262</v>
      </c>
    </row>
    <row r="7465" spans="1:18" ht="14.25" thickBot="1">
      <c r="A7465" s="33" t="s">
        <v>657</v>
      </c>
      <c r="B7465" s="47">
        <v>40544</v>
      </c>
      <c r="C7465" t="s">
        <v>118</v>
      </c>
      <c r="D7465" t="s">
        <v>634</v>
      </c>
      <c r="E7465" t="s">
        <v>38</v>
      </c>
      <c r="F7465" t="s">
        <v>610</v>
      </c>
      <c r="G7465" t="s">
        <v>48</v>
      </c>
      <c r="I7465" t="s">
        <v>609</v>
      </c>
      <c r="K7465" s="34">
        <v>14103</v>
      </c>
      <c r="L7465" s="37">
        <f t="shared" si="525"/>
        <v>14</v>
      </c>
      <c r="M7465" s="34">
        <v>1093</v>
      </c>
      <c r="N7465" s="36">
        <f t="shared" si="526"/>
        <v>78.071428571428569</v>
      </c>
      <c r="O7465" s="34"/>
      <c r="P7465" s="34">
        <v>14103</v>
      </c>
      <c r="Q7465" s="37">
        <f t="shared" si="527"/>
        <v>14</v>
      </c>
      <c r="R7465" s="34">
        <v>1093</v>
      </c>
    </row>
    <row r="7466" spans="1:18" ht="14.25" thickBot="1">
      <c r="A7466" s="33" t="s">
        <v>657</v>
      </c>
      <c r="B7466" s="47">
        <v>40544</v>
      </c>
      <c r="C7466" t="s">
        <v>118</v>
      </c>
      <c r="D7466" t="s">
        <v>634</v>
      </c>
      <c r="E7466" t="s">
        <v>38</v>
      </c>
      <c r="F7466" t="s">
        <v>646</v>
      </c>
      <c r="G7466" t="s">
        <v>74</v>
      </c>
      <c r="I7466" t="s">
        <v>609</v>
      </c>
      <c r="K7466" s="34">
        <v>36690</v>
      </c>
      <c r="L7466" s="37">
        <f t="shared" si="525"/>
        <v>37</v>
      </c>
      <c r="M7466" s="34">
        <v>7171</v>
      </c>
      <c r="N7466" s="36">
        <f t="shared" si="526"/>
        <v>193.81081081081081</v>
      </c>
      <c r="O7466" s="34"/>
      <c r="P7466" s="34">
        <v>36690</v>
      </c>
      <c r="Q7466" s="37">
        <f t="shared" si="527"/>
        <v>37</v>
      </c>
      <c r="R7466" s="34">
        <v>7171</v>
      </c>
    </row>
    <row r="7467" spans="1:18" ht="14.25" thickBot="1">
      <c r="A7467" s="33" t="s">
        <v>657</v>
      </c>
      <c r="B7467" s="47">
        <v>40544</v>
      </c>
      <c r="C7467" t="s">
        <v>118</v>
      </c>
      <c r="D7467" t="s">
        <v>652</v>
      </c>
      <c r="E7467" t="s">
        <v>34</v>
      </c>
      <c r="F7467" t="s">
        <v>610</v>
      </c>
      <c r="G7467" t="s">
        <v>48</v>
      </c>
      <c r="I7467" t="s">
        <v>609</v>
      </c>
      <c r="K7467" s="34">
        <v>1703</v>
      </c>
      <c r="L7467" s="37">
        <f t="shared" si="525"/>
        <v>2</v>
      </c>
      <c r="M7467" s="34">
        <v>777</v>
      </c>
      <c r="N7467" s="36">
        <f t="shared" si="526"/>
        <v>388.5</v>
      </c>
      <c r="O7467" s="34"/>
      <c r="P7467" s="34">
        <v>1703</v>
      </c>
      <c r="Q7467" s="37">
        <f t="shared" si="527"/>
        <v>2</v>
      </c>
      <c r="R7467" s="34">
        <v>777</v>
      </c>
    </row>
    <row r="7468" spans="1:18" ht="14.25" thickBot="1">
      <c r="A7468" s="33" t="s">
        <v>657</v>
      </c>
      <c r="B7468" s="47">
        <v>40544</v>
      </c>
      <c r="C7468" t="s">
        <v>118</v>
      </c>
      <c r="D7468" t="s">
        <v>652</v>
      </c>
      <c r="E7468" t="s">
        <v>34</v>
      </c>
      <c r="F7468" t="s">
        <v>616</v>
      </c>
      <c r="G7468" t="s">
        <v>60</v>
      </c>
      <c r="I7468" t="s">
        <v>609</v>
      </c>
      <c r="K7468" s="34">
        <v>75900</v>
      </c>
      <c r="L7468" s="37">
        <f t="shared" si="525"/>
        <v>76</v>
      </c>
      <c r="M7468" s="34">
        <v>12259</v>
      </c>
      <c r="N7468" s="36">
        <f t="shared" si="526"/>
        <v>161.30263157894737</v>
      </c>
      <c r="O7468" s="34"/>
      <c r="P7468" s="34">
        <v>75900</v>
      </c>
      <c r="Q7468" s="37">
        <f t="shared" si="527"/>
        <v>76</v>
      </c>
      <c r="R7468" s="34">
        <v>12259</v>
      </c>
    </row>
    <row r="7469" spans="1:18" ht="14.25" thickBot="1">
      <c r="A7469" s="33" t="s">
        <v>657</v>
      </c>
      <c r="B7469" s="47">
        <v>40544</v>
      </c>
      <c r="C7469" t="s">
        <v>118</v>
      </c>
      <c r="D7469" t="s">
        <v>652</v>
      </c>
      <c r="E7469" t="s">
        <v>34</v>
      </c>
      <c r="F7469" t="s">
        <v>625</v>
      </c>
      <c r="G7469" t="s">
        <v>66</v>
      </c>
      <c r="I7469" t="s">
        <v>609</v>
      </c>
      <c r="K7469" s="34">
        <v>162000</v>
      </c>
      <c r="L7469" s="37">
        <f t="shared" si="525"/>
        <v>162</v>
      </c>
      <c r="M7469" s="34">
        <v>11754</v>
      </c>
      <c r="N7469" s="36">
        <f t="shared" si="526"/>
        <v>72.555555555555557</v>
      </c>
      <c r="O7469" s="34"/>
      <c r="P7469" s="34">
        <v>162000</v>
      </c>
      <c r="Q7469" s="37">
        <f t="shared" si="527"/>
        <v>162</v>
      </c>
      <c r="R7469" s="34">
        <v>11754</v>
      </c>
    </row>
    <row r="7470" spans="1:18" ht="14.25" thickBot="1">
      <c r="A7470" s="33" t="s">
        <v>657</v>
      </c>
      <c r="B7470" s="47">
        <v>40544</v>
      </c>
      <c r="C7470" t="s">
        <v>118</v>
      </c>
      <c r="D7470" t="s">
        <v>652</v>
      </c>
      <c r="E7470" t="s">
        <v>34</v>
      </c>
      <c r="F7470" t="s">
        <v>646</v>
      </c>
      <c r="G7470" t="s">
        <v>74</v>
      </c>
      <c r="I7470" t="s">
        <v>609</v>
      </c>
      <c r="K7470" s="34">
        <v>104830</v>
      </c>
      <c r="L7470" s="37">
        <f t="shared" si="525"/>
        <v>105</v>
      </c>
      <c r="M7470" s="34">
        <v>27824</v>
      </c>
      <c r="N7470" s="36">
        <f t="shared" si="526"/>
        <v>264.99047619047622</v>
      </c>
      <c r="O7470" s="34"/>
      <c r="P7470" s="34">
        <v>104830</v>
      </c>
      <c r="Q7470" s="37">
        <f t="shared" si="527"/>
        <v>105</v>
      </c>
      <c r="R7470" s="34">
        <v>27824</v>
      </c>
    </row>
    <row r="7471" spans="1:18" ht="14.25" thickBot="1">
      <c r="A7471" s="33" t="s">
        <v>657</v>
      </c>
      <c r="B7471" s="47">
        <v>40544</v>
      </c>
      <c r="C7471" t="s">
        <v>118</v>
      </c>
      <c r="D7471" t="s">
        <v>641</v>
      </c>
      <c r="E7471" t="s">
        <v>33</v>
      </c>
      <c r="F7471" t="s">
        <v>608</v>
      </c>
      <c r="G7471" t="s">
        <v>61</v>
      </c>
      <c r="I7471" t="s">
        <v>609</v>
      </c>
      <c r="K7471" s="34">
        <v>818856</v>
      </c>
      <c r="L7471" s="37">
        <f t="shared" si="525"/>
        <v>819</v>
      </c>
      <c r="M7471" s="34">
        <v>214974</v>
      </c>
      <c r="N7471" s="36">
        <f t="shared" si="526"/>
        <v>262.4835164835165</v>
      </c>
      <c r="O7471" s="34"/>
      <c r="P7471" s="34">
        <v>818856</v>
      </c>
      <c r="Q7471" s="37">
        <f t="shared" si="527"/>
        <v>819</v>
      </c>
      <c r="R7471" s="34">
        <v>214974</v>
      </c>
    </row>
    <row r="7472" spans="1:18" ht="14.25" thickBot="1">
      <c r="A7472" s="33" t="s">
        <v>657</v>
      </c>
      <c r="B7472" s="47">
        <v>40544</v>
      </c>
      <c r="C7472" t="s">
        <v>118</v>
      </c>
      <c r="D7472" t="s">
        <v>641</v>
      </c>
      <c r="E7472" t="s">
        <v>33</v>
      </c>
      <c r="F7472" t="s">
        <v>610</v>
      </c>
      <c r="G7472" t="s">
        <v>48</v>
      </c>
      <c r="I7472" t="s">
        <v>609</v>
      </c>
      <c r="K7472" s="34">
        <v>386190</v>
      </c>
      <c r="L7472" s="37">
        <f t="shared" si="525"/>
        <v>386</v>
      </c>
      <c r="M7472" s="34">
        <v>75344</v>
      </c>
      <c r="N7472" s="36">
        <f t="shared" si="526"/>
        <v>195.1917098445596</v>
      </c>
      <c r="O7472" s="34"/>
      <c r="P7472" s="34">
        <v>386190</v>
      </c>
      <c r="Q7472" s="37">
        <f t="shared" si="527"/>
        <v>386</v>
      </c>
      <c r="R7472" s="34">
        <v>75344</v>
      </c>
    </row>
    <row r="7473" spans="1:18" ht="14.25" thickBot="1">
      <c r="A7473" s="33" t="s">
        <v>657</v>
      </c>
      <c r="B7473" s="47">
        <v>40544</v>
      </c>
      <c r="C7473" t="s">
        <v>118</v>
      </c>
      <c r="D7473" t="s">
        <v>641</v>
      </c>
      <c r="E7473" t="s">
        <v>33</v>
      </c>
      <c r="F7473" t="s">
        <v>625</v>
      </c>
      <c r="G7473" t="s">
        <v>66</v>
      </c>
      <c r="I7473" t="s">
        <v>609</v>
      </c>
      <c r="K7473" s="34">
        <v>1136188</v>
      </c>
      <c r="L7473" s="37">
        <f t="shared" si="525"/>
        <v>1136</v>
      </c>
      <c r="M7473" s="34">
        <v>132915</v>
      </c>
      <c r="N7473" s="36">
        <f t="shared" si="526"/>
        <v>117.00264084507042</v>
      </c>
      <c r="O7473" s="34"/>
      <c r="P7473" s="34">
        <v>1136188</v>
      </c>
      <c r="Q7473" s="37">
        <f t="shared" si="527"/>
        <v>1136</v>
      </c>
      <c r="R7473" s="34">
        <v>132915</v>
      </c>
    </row>
    <row r="7474" spans="1:18" ht="14.25" thickBot="1">
      <c r="A7474" s="33" t="s">
        <v>657</v>
      </c>
      <c r="B7474" s="47">
        <v>40544</v>
      </c>
      <c r="C7474" t="s">
        <v>118</v>
      </c>
      <c r="D7474" t="s">
        <v>641</v>
      </c>
      <c r="E7474" t="s">
        <v>33</v>
      </c>
      <c r="F7474" t="s">
        <v>646</v>
      </c>
      <c r="G7474" t="s">
        <v>74</v>
      </c>
      <c r="I7474" t="s">
        <v>609</v>
      </c>
      <c r="K7474" s="34">
        <v>904378</v>
      </c>
      <c r="L7474" s="37">
        <f t="shared" si="525"/>
        <v>904</v>
      </c>
      <c r="M7474" s="34">
        <v>246021</v>
      </c>
      <c r="N7474" s="36">
        <f t="shared" si="526"/>
        <v>272.14712389380531</v>
      </c>
      <c r="O7474" s="34"/>
      <c r="P7474" s="34">
        <v>904378</v>
      </c>
      <c r="Q7474" s="37">
        <f t="shared" si="527"/>
        <v>904</v>
      </c>
      <c r="R7474" s="34">
        <v>246021</v>
      </c>
    </row>
    <row r="7475" spans="1:18" ht="14.25" thickBot="1">
      <c r="A7475" s="33" t="s">
        <v>657</v>
      </c>
      <c r="B7475" s="47">
        <v>40544</v>
      </c>
      <c r="C7475" t="s">
        <v>118</v>
      </c>
      <c r="D7475" t="s">
        <v>660</v>
      </c>
      <c r="E7475" t="s">
        <v>550</v>
      </c>
      <c r="F7475" t="s">
        <v>610</v>
      </c>
      <c r="G7475" t="s">
        <v>48</v>
      </c>
      <c r="I7475" t="s">
        <v>609</v>
      </c>
      <c r="K7475" s="34">
        <v>17800</v>
      </c>
      <c r="L7475" s="37">
        <f t="shared" si="525"/>
        <v>18</v>
      </c>
      <c r="M7475" s="34">
        <v>3212</v>
      </c>
      <c r="N7475" s="36">
        <f t="shared" si="526"/>
        <v>178.44444444444446</v>
      </c>
      <c r="O7475" s="34"/>
      <c r="P7475" s="34">
        <v>17800</v>
      </c>
      <c r="Q7475" s="37">
        <f t="shared" si="527"/>
        <v>18</v>
      </c>
      <c r="R7475" s="34">
        <v>3212</v>
      </c>
    </row>
    <row r="7476" spans="1:18" ht="14.25" thickBot="1">
      <c r="A7476" s="33" t="s">
        <v>657</v>
      </c>
      <c r="B7476" s="47">
        <v>40575</v>
      </c>
      <c r="C7476" t="s">
        <v>118</v>
      </c>
      <c r="D7476" t="s">
        <v>607</v>
      </c>
      <c r="E7476" t="s">
        <v>44</v>
      </c>
      <c r="F7476" t="s">
        <v>608</v>
      </c>
      <c r="G7476" t="s">
        <v>61</v>
      </c>
      <c r="I7476" t="s">
        <v>609</v>
      </c>
      <c r="K7476" s="34">
        <v>387950</v>
      </c>
      <c r="L7476" s="37">
        <f>IF(ISERROR(ROUND(K7476*0.001,0))=TRUE,"",(ROUND(K7476*0.001,0)))</f>
        <v>388</v>
      </c>
      <c r="M7476" s="34">
        <v>91296</v>
      </c>
      <c r="N7476" s="36">
        <f>IF(ISERROR(M7476/L7476)=TRUE,"",(M7476/L7476))</f>
        <v>235.29896907216494</v>
      </c>
      <c r="O7476" s="34"/>
      <c r="P7476" s="34">
        <v>1062007</v>
      </c>
      <c r="Q7476" s="37">
        <f>IF(ISERROR(ROUND(P7476*0.001,0))=TRUE,"",(ROUND(P7476*0.001,0)))</f>
        <v>1062</v>
      </c>
      <c r="R7476" s="34">
        <v>222495</v>
      </c>
    </row>
    <row r="7477" spans="1:18" ht="14.25" thickBot="1">
      <c r="A7477" s="33" t="s">
        <v>657</v>
      </c>
      <c r="B7477" s="47">
        <v>40575</v>
      </c>
      <c r="C7477" t="s">
        <v>118</v>
      </c>
      <c r="D7477" t="s">
        <v>607</v>
      </c>
      <c r="E7477" t="s">
        <v>44</v>
      </c>
      <c r="F7477" t="s">
        <v>610</v>
      </c>
      <c r="G7477" t="s">
        <v>48</v>
      </c>
      <c r="I7477" t="s">
        <v>609</v>
      </c>
      <c r="K7477" s="34">
        <v>1157510</v>
      </c>
      <c r="L7477" s="37">
        <f t="shared" ref="L7477:L7523" si="528">IF(ISERROR(ROUND(K7477*0.001,0))=TRUE,"",(ROUND(K7477*0.001,0)))</f>
        <v>1158</v>
      </c>
      <c r="M7477" s="34">
        <v>276383</v>
      </c>
      <c r="N7477" s="36">
        <f t="shared" ref="N7477:N7523" si="529">IF(ISERROR(M7477/L7477)=TRUE,"",(M7477/L7477))</f>
        <v>238.67271157167531</v>
      </c>
      <c r="O7477" s="34"/>
      <c r="P7477" s="34">
        <v>3817964</v>
      </c>
      <c r="Q7477" s="37">
        <f t="shared" ref="Q7477:Q7523" si="530">IF(ISERROR(ROUND(P7477*0.001,0))=TRUE,"",(ROUND(P7477*0.001,0)))</f>
        <v>3818</v>
      </c>
      <c r="R7477" s="34">
        <v>795268</v>
      </c>
    </row>
    <row r="7478" spans="1:18" ht="14.25" thickBot="1">
      <c r="A7478" s="33" t="s">
        <v>657</v>
      </c>
      <c r="B7478" s="47">
        <v>40575</v>
      </c>
      <c r="C7478" t="s">
        <v>118</v>
      </c>
      <c r="D7478" t="s">
        <v>607</v>
      </c>
      <c r="E7478" t="s">
        <v>44</v>
      </c>
      <c r="F7478" t="s">
        <v>614</v>
      </c>
      <c r="G7478" t="s">
        <v>53</v>
      </c>
      <c r="I7478" t="s">
        <v>609</v>
      </c>
      <c r="K7478" s="34">
        <v>149169</v>
      </c>
      <c r="L7478" s="37">
        <f t="shared" si="528"/>
        <v>149</v>
      </c>
      <c r="M7478" s="34">
        <v>36728</v>
      </c>
      <c r="N7478" s="36">
        <f t="shared" si="529"/>
        <v>246.49664429530202</v>
      </c>
      <c r="O7478" s="34"/>
      <c r="P7478" s="34">
        <v>168696</v>
      </c>
      <c r="Q7478" s="37">
        <f t="shared" si="530"/>
        <v>169</v>
      </c>
      <c r="R7478" s="34">
        <v>45356</v>
      </c>
    </row>
    <row r="7479" spans="1:18" ht="14.25" thickBot="1">
      <c r="A7479" s="33" t="s">
        <v>657</v>
      </c>
      <c r="B7479" s="47">
        <v>40575</v>
      </c>
      <c r="C7479" t="s">
        <v>118</v>
      </c>
      <c r="D7479" t="s">
        <v>607</v>
      </c>
      <c r="E7479" t="s">
        <v>44</v>
      </c>
      <c r="F7479" t="s">
        <v>616</v>
      </c>
      <c r="G7479" t="s">
        <v>60</v>
      </c>
      <c r="I7479" t="s">
        <v>609</v>
      </c>
      <c r="K7479" s="34">
        <v>72630</v>
      </c>
      <c r="L7479" s="37">
        <f t="shared" si="528"/>
        <v>73</v>
      </c>
      <c r="M7479" s="34">
        <v>19442</v>
      </c>
      <c r="N7479" s="36">
        <f t="shared" si="529"/>
        <v>266.32876712328766</v>
      </c>
      <c r="O7479" s="34"/>
      <c r="P7479" s="34">
        <v>118203</v>
      </c>
      <c r="Q7479" s="37">
        <f t="shared" si="530"/>
        <v>118</v>
      </c>
      <c r="R7479" s="34">
        <v>40353</v>
      </c>
    </row>
    <row r="7480" spans="1:18" ht="14.25" thickBot="1">
      <c r="A7480" s="33" t="s">
        <v>657</v>
      </c>
      <c r="B7480" s="47">
        <v>40575</v>
      </c>
      <c r="C7480" t="s">
        <v>118</v>
      </c>
      <c r="D7480" t="s">
        <v>607</v>
      </c>
      <c r="E7480" t="s">
        <v>44</v>
      </c>
      <c r="F7480" t="s">
        <v>617</v>
      </c>
      <c r="G7480" t="s">
        <v>64</v>
      </c>
      <c r="I7480" t="s">
        <v>609</v>
      </c>
      <c r="K7480" s="34">
        <v>170050</v>
      </c>
      <c r="L7480" s="37">
        <f t="shared" si="528"/>
        <v>170</v>
      </c>
      <c r="M7480" s="34">
        <v>14514</v>
      </c>
      <c r="N7480" s="36">
        <f t="shared" si="529"/>
        <v>85.376470588235293</v>
      </c>
      <c r="O7480" s="34"/>
      <c r="P7480" s="34">
        <v>261724</v>
      </c>
      <c r="Q7480" s="37">
        <f t="shared" si="530"/>
        <v>262</v>
      </c>
      <c r="R7480" s="34">
        <v>22254</v>
      </c>
    </row>
    <row r="7481" spans="1:18" ht="14.25" thickBot="1">
      <c r="A7481" s="33" t="s">
        <v>657</v>
      </c>
      <c r="B7481" s="47">
        <v>40575</v>
      </c>
      <c r="C7481" t="s">
        <v>118</v>
      </c>
      <c r="D7481" t="s">
        <v>607</v>
      </c>
      <c r="E7481" t="s">
        <v>44</v>
      </c>
      <c r="F7481" t="s">
        <v>625</v>
      </c>
      <c r="G7481" t="s">
        <v>66</v>
      </c>
      <c r="I7481" t="s">
        <v>609</v>
      </c>
      <c r="K7481" s="34">
        <v>1551902</v>
      </c>
      <c r="L7481" s="37">
        <f t="shared" si="528"/>
        <v>1552</v>
      </c>
      <c r="M7481" s="34">
        <v>297031</v>
      </c>
      <c r="N7481" s="36">
        <f t="shared" si="529"/>
        <v>191.38595360824743</v>
      </c>
      <c r="O7481" s="34"/>
      <c r="P7481" s="34">
        <v>3501840</v>
      </c>
      <c r="Q7481" s="37">
        <f t="shared" si="530"/>
        <v>3502</v>
      </c>
      <c r="R7481" s="34">
        <v>601444</v>
      </c>
    </row>
    <row r="7482" spans="1:18" ht="14.25" thickBot="1">
      <c r="A7482" s="33" t="s">
        <v>657</v>
      </c>
      <c r="B7482" s="47">
        <v>40575</v>
      </c>
      <c r="C7482" t="s">
        <v>118</v>
      </c>
      <c r="D7482" t="s">
        <v>607</v>
      </c>
      <c r="E7482" t="s">
        <v>44</v>
      </c>
      <c r="F7482" t="s">
        <v>620</v>
      </c>
      <c r="G7482" t="s">
        <v>67</v>
      </c>
      <c r="I7482" t="s">
        <v>609</v>
      </c>
      <c r="K7482" s="34">
        <v>19481</v>
      </c>
      <c r="L7482" s="37">
        <f t="shared" si="528"/>
        <v>19</v>
      </c>
      <c r="M7482" s="34">
        <v>4312</v>
      </c>
      <c r="N7482" s="36">
        <f t="shared" si="529"/>
        <v>226.94736842105263</v>
      </c>
      <c r="O7482" s="34"/>
      <c r="P7482" s="34">
        <v>92771</v>
      </c>
      <c r="Q7482" s="37">
        <f t="shared" si="530"/>
        <v>93</v>
      </c>
      <c r="R7482" s="34">
        <v>19992</v>
      </c>
    </row>
    <row r="7483" spans="1:18" ht="14.25" thickBot="1">
      <c r="A7483" s="33" t="s">
        <v>657</v>
      </c>
      <c r="B7483" s="47">
        <v>40575</v>
      </c>
      <c r="C7483" t="s">
        <v>118</v>
      </c>
      <c r="D7483" t="s">
        <v>607</v>
      </c>
      <c r="E7483" t="s">
        <v>44</v>
      </c>
      <c r="F7483" t="s">
        <v>646</v>
      </c>
      <c r="G7483" t="s">
        <v>74</v>
      </c>
      <c r="I7483" t="s">
        <v>609</v>
      </c>
      <c r="K7483" s="34">
        <v>1054747</v>
      </c>
      <c r="L7483" s="37">
        <f t="shared" si="528"/>
        <v>1055</v>
      </c>
      <c r="M7483" s="34">
        <v>231949</v>
      </c>
      <c r="N7483" s="36">
        <f t="shared" si="529"/>
        <v>219.85687203791468</v>
      </c>
      <c r="O7483" s="34"/>
      <c r="P7483" s="34">
        <v>2775900</v>
      </c>
      <c r="Q7483" s="37">
        <f t="shared" si="530"/>
        <v>2776</v>
      </c>
      <c r="R7483" s="34">
        <v>579981</v>
      </c>
    </row>
    <row r="7484" spans="1:18" ht="14.25" thickBot="1">
      <c r="A7484" s="33" t="s">
        <v>657</v>
      </c>
      <c r="B7484" s="47">
        <v>40575</v>
      </c>
      <c r="C7484" t="s">
        <v>118</v>
      </c>
      <c r="D7484" t="s">
        <v>622</v>
      </c>
      <c r="E7484" t="s">
        <v>45</v>
      </c>
      <c r="F7484" t="s">
        <v>608</v>
      </c>
      <c r="G7484" t="s">
        <v>61</v>
      </c>
      <c r="I7484" t="s">
        <v>609</v>
      </c>
      <c r="K7484" s="34" t="s">
        <v>11</v>
      </c>
      <c r="L7484" s="37" t="str">
        <f t="shared" si="528"/>
        <v/>
      </c>
      <c r="M7484" s="34" t="s">
        <v>11</v>
      </c>
      <c r="N7484" s="36" t="str">
        <f t="shared" si="529"/>
        <v/>
      </c>
      <c r="O7484" s="34"/>
      <c r="P7484" s="34">
        <v>5815</v>
      </c>
      <c r="Q7484" s="37">
        <f t="shared" si="530"/>
        <v>6</v>
      </c>
      <c r="R7484" s="34">
        <v>203</v>
      </c>
    </row>
    <row r="7485" spans="1:18" ht="14.25" thickBot="1">
      <c r="A7485" s="33" t="s">
        <v>657</v>
      </c>
      <c r="B7485" s="47">
        <v>40575</v>
      </c>
      <c r="C7485" t="s">
        <v>118</v>
      </c>
      <c r="D7485" t="s">
        <v>622</v>
      </c>
      <c r="E7485" t="s">
        <v>45</v>
      </c>
      <c r="F7485" t="s">
        <v>610</v>
      </c>
      <c r="G7485" t="s">
        <v>48</v>
      </c>
      <c r="I7485" t="s">
        <v>609</v>
      </c>
      <c r="K7485" s="34">
        <v>43188</v>
      </c>
      <c r="L7485" s="37">
        <f t="shared" si="528"/>
        <v>43</v>
      </c>
      <c r="M7485" s="34">
        <v>7459</v>
      </c>
      <c r="N7485" s="36">
        <f t="shared" si="529"/>
        <v>173.46511627906978</v>
      </c>
      <c r="O7485" s="34"/>
      <c r="P7485" s="34">
        <v>43188</v>
      </c>
      <c r="Q7485" s="37">
        <f t="shared" si="530"/>
        <v>43</v>
      </c>
      <c r="R7485" s="34">
        <v>7459</v>
      </c>
    </row>
    <row r="7486" spans="1:18" ht="14.25" thickBot="1">
      <c r="A7486" s="33" t="s">
        <v>657</v>
      </c>
      <c r="B7486" s="47">
        <v>40575</v>
      </c>
      <c r="C7486" t="s">
        <v>118</v>
      </c>
      <c r="D7486" t="s">
        <v>622</v>
      </c>
      <c r="E7486" t="s">
        <v>45</v>
      </c>
      <c r="F7486" t="s">
        <v>625</v>
      </c>
      <c r="G7486" t="s">
        <v>66</v>
      </c>
      <c r="I7486" t="s">
        <v>609</v>
      </c>
      <c r="K7486" s="34">
        <v>7553</v>
      </c>
      <c r="L7486" s="37">
        <f t="shared" si="528"/>
        <v>8</v>
      </c>
      <c r="M7486" s="34">
        <v>584</v>
      </c>
      <c r="N7486" s="36">
        <f t="shared" si="529"/>
        <v>73</v>
      </c>
      <c r="O7486" s="34"/>
      <c r="P7486" s="34">
        <v>63987</v>
      </c>
      <c r="Q7486" s="37">
        <f t="shared" si="530"/>
        <v>64</v>
      </c>
      <c r="R7486" s="34">
        <v>8393</v>
      </c>
    </row>
    <row r="7487" spans="1:18" ht="14.25" thickBot="1">
      <c r="A7487" s="33" t="s">
        <v>657</v>
      </c>
      <c r="B7487" s="47">
        <v>40575</v>
      </c>
      <c r="C7487" t="s">
        <v>118</v>
      </c>
      <c r="D7487" t="s">
        <v>628</v>
      </c>
      <c r="E7487" t="s">
        <v>43</v>
      </c>
      <c r="F7487" t="s">
        <v>608</v>
      </c>
      <c r="G7487" t="s">
        <v>61</v>
      </c>
      <c r="I7487" t="s">
        <v>609</v>
      </c>
      <c r="K7487" s="34">
        <v>20027</v>
      </c>
      <c r="L7487" s="37">
        <f t="shared" si="528"/>
        <v>20</v>
      </c>
      <c r="M7487" s="34">
        <v>1814</v>
      </c>
      <c r="N7487" s="36">
        <f t="shared" si="529"/>
        <v>90.7</v>
      </c>
      <c r="O7487" s="34"/>
      <c r="P7487" s="34">
        <v>40223</v>
      </c>
      <c r="Q7487" s="37">
        <f t="shared" si="530"/>
        <v>40</v>
      </c>
      <c r="R7487" s="34">
        <v>3567</v>
      </c>
    </row>
    <row r="7488" spans="1:18" ht="14.25" thickBot="1">
      <c r="A7488" s="33" t="s">
        <v>657</v>
      </c>
      <c r="B7488" s="47">
        <v>40575</v>
      </c>
      <c r="C7488" t="s">
        <v>118</v>
      </c>
      <c r="D7488" t="s">
        <v>628</v>
      </c>
      <c r="E7488" t="s">
        <v>43</v>
      </c>
      <c r="F7488" t="s">
        <v>610</v>
      </c>
      <c r="G7488" t="s">
        <v>48</v>
      </c>
      <c r="I7488" t="s">
        <v>609</v>
      </c>
      <c r="K7488" s="34">
        <v>461854</v>
      </c>
      <c r="L7488" s="37">
        <f t="shared" si="528"/>
        <v>462</v>
      </c>
      <c r="M7488" s="34">
        <v>91644</v>
      </c>
      <c r="N7488" s="36">
        <f t="shared" si="529"/>
        <v>198.36363636363637</v>
      </c>
      <c r="O7488" s="34"/>
      <c r="P7488" s="34">
        <v>996871</v>
      </c>
      <c r="Q7488" s="37">
        <f t="shared" si="530"/>
        <v>997</v>
      </c>
      <c r="R7488" s="34">
        <v>189814</v>
      </c>
    </row>
    <row r="7489" spans="1:18" ht="14.25" thickBot="1">
      <c r="A7489" s="33" t="s">
        <v>657</v>
      </c>
      <c r="B7489" s="47">
        <v>40575</v>
      </c>
      <c r="C7489" t="s">
        <v>118</v>
      </c>
      <c r="D7489" t="s">
        <v>628</v>
      </c>
      <c r="E7489" t="s">
        <v>43</v>
      </c>
      <c r="F7489" t="s">
        <v>614</v>
      </c>
      <c r="G7489" t="s">
        <v>53</v>
      </c>
      <c r="I7489" t="s">
        <v>609</v>
      </c>
      <c r="K7489" s="34" t="s">
        <v>11</v>
      </c>
      <c r="L7489" s="37" t="str">
        <f t="shared" si="528"/>
        <v/>
      </c>
      <c r="M7489" s="34" t="s">
        <v>11</v>
      </c>
      <c r="N7489" s="36" t="str">
        <f t="shared" si="529"/>
        <v/>
      </c>
      <c r="O7489" s="34"/>
      <c r="P7489" s="34">
        <v>74367</v>
      </c>
      <c r="Q7489" s="37">
        <f t="shared" si="530"/>
        <v>74</v>
      </c>
      <c r="R7489" s="34">
        <v>31926</v>
      </c>
    </row>
    <row r="7490" spans="1:18" ht="14.25" thickBot="1">
      <c r="A7490" s="33" t="s">
        <v>657</v>
      </c>
      <c r="B7490" s="47">
        <v>40575</v>
      </c>
      <c r="C7490" t="s">
        <v>118</v>
      </c>
      <c r="D7490" t="s">
        <v>628</v>
      </c>
      <c r="E7490" t="s">
        <v>43</v>
      </c>
      <c r="F7490" t="s">
        <v>625</v>
      </c>
      <c r="G7490" t="s">
        <v>66</v>
      </c>
      <c r="I7490" t="s">
        <v>609</v>
      </c>
      <c r="K7490" s="34">
        <v>1097370</v>
      </c>
      <c r="L7490" s="37">
        <f t="shared" si="528"/>
        <v>1097</v>
      </c>
      <c r="M7490" s="34">
        <v>216077</v>
      </c>
      <c r="N7490" s="36">
        <f t="shared" si="529"/>
        <v>196.9708295350957</v>
      </c>
      <c r="O7490" s="34"/>
      <c r="P7490" s="34">
        <v>1679650</v>
      </c>
      <c r="Q7490" s="37">
        <f t="shared" si="530"/>
        <v>1680</v>
      </c>
      <c r="R7490" s="34">
        <v>336026</v>
      </c>
    </row>
    <row r="7491" spans="1:18" ht="14.25" thickBot="1">
      <c r="A7491" s="33" t="s">
        <v>657</v>
      </c>
      <c r="B7491" s="47">
        <v>40575</v>
      </c>
      <c r="C7491" t="s">
        <v>118</v>
      </c>
      <c r="D7491" t="s">
        <v>628</v>
      </c>
      <c r="E7491" t="s">
        <v>43</v>
      </c>
      <c r="F7491" t="s">
        <v>646</v>
      </c>
      <c r="G7491" t="s">
        <v>74</v>
      </c>
      <c r="I7491" t="s">
        <v>609</v>
      </c>
      <c r="K7491" s="34">
        <v>1258250</v>
      </c>
      <c r="L7491" s="37">
        <f t="shared" si="528"/>
        <v>1258</v>
      </c>
      <c r="M7491" s="34">
        <v>216995</v>
      </c>
      <c r="N7491" s="36">
        <f t="shared" si="529"/>
        <v>172.49205087440382</v>
      </c>
      <c r="O7491" s="34"/>
      <c r="P7491" s="34">
        <v>2714156</v>
      </c>
      <c r="Q7491" s="37">
        <f t="shared" si="530"/>
        <v>2714</v>
      </c>
      <c r="R7491" s="34">
        <v>471097</v>
      </c>
    </row>
    <row r="7492" spans="1:18" ht="14.25" thickBot="1">
      <c r="A7492" s="33" t="s">
        <v>657</v>
      </c>
      <c r="B7492" s="47">
        <v>40575</v>
      </c>
      <c r="C7492" t="s">
        <v>118</v>
      </c>
      <c r="D7492" t="s">
        <v>631</v>
      </c>
      <c r="E7492" t="s">
        <v>42</v>
      </c>
      <c r="F7492" t="s">
        <v>625</v>
      </c>
      <c r="G7492" t="s">
        <v>66</v>
      </c>
      <c r="I7492" t="s">
        <v>609</v>
      </c>
      <c r="K7492" s="34">
        <v>431628</v>
      </c>
      <c r="L7492" s="37">
        <f t="shared" si="528"/>
        <v>432</v>
      </c>
      <c r="M7492" s="34">
        <v>90240</v>
      </c>
      <c r="N7492" s="36">
        <f t="shared" si="529"/>
        <v>208.88888888888889</v>
      </c>
      <c r="O7492" s="34"/>
      <c r="P7492" s="34">
        <v>1166078</v>
      </c>
      <c r="Q7492" s="37">
        <f t="shared" si="530"/>
        <v>1166</v>
      </c>
      <c r="R7492" s="34">
        <v>232848</v>
      </c>
    </row>
    <row r="7493" spans="1:18" ht="14.25" thickBot="1">
      <c r="A7493" s="33" t="s">
        <v>657</v>
      </c>
      <c r="B7493" s="47">
        <v>40575</v>
      </c>
      <c r="C7493" t="s">
        <v>118</v>
      </c>
      <c r="D7493" t="s">
        <v>631</v>
      </c>
      <c r="E7493" t="s">
        <v>42</v>
      </c>
      <c r="F7493" t="s">
        <v>646</v>
      </c>
      <c r="G7493" t="s">
        <v>74</v>
      </c>
      <c r="I7493" t="s">
        <v>609</v>
      </c>
      <c r="K7493" s="34">
        <v>39536</v>
      </c>
      <c r="L7493" s="37">
        <f t="shared" si="528"/>
        <v>40</v>
      </c>
      <c r="M7493" s="34">
        <v>7694</v>
      </c>
      <c r="N7493" s="36">
        <f t="shared" si="529"/>
        <v>192.35</v>
      </c>
      <c r="O7493" s="34"/>
      <c r="P7493" s="34">
        <v>79051</v>
      </c>
      <c r="Q7493" s="37">
        <f t="shared" si="530"/>
        <v>79</v>
      </c>
      <c r="R7493" s="34">
        <v>14982</v>
      </c>
    </row>
    <row r="7494" spans="1:18" ht="14.25" thickBot="1">
      <c r="A7494" s="33" t="s">
        <v>657</v>
      </c>
      <c r="B7494" s="47">
        <v>40575</v>
      </c>
      <c r="C7494" t="s">
        <v>118</v>
      </c>
      <c r="D7494" t="s">
        <v>632</v>
      </c>
      <c r="E7494" t="s">
        <v>39</v>
      </c>
      <c r="F7494" t="s">
        <v>616</v>
      </c>
      <c r="G7494" t="s">
        <v>60</v>
      </c>
      <c r="I7494" t="s">
        <v>609</v>
      </c>
      <c r="K7494" s="34" t="s">
        <v>11</v>
      </c>
      <c r="L7494" s="37" t="str">
        <f t="shared" si="528"/>
        <v/>
      </c>
      <c r="M7494" s="34" t="s">
        <v>11</v>
      </c>
      <c r="N7494" s="36" t="str">
        <f t="shared" si="529"/>
        <v/>
      </c>
      <c r="O7494" s="34"/>
      <c r="P7494" s="34">
        <v>10746</v>
      </c>
      <c r="Q7494" s="37">
        <f t="shared" si="530"/>
        <v>11</v>
      </c>
      <c r="R7494" s="34">
        <v>322</v>
      </c>
    </row>
    <row r="7495" spans="1:18" ht="14.25" thickBot="1">
      <c r="A7495" s="33" t="s">
        <v>657</v>
      </c>
      <c r="B7495" s="47">
        <v>40575</v>
      </c>
      <c r="C7495" t="s">
        <v>118</v>
      </c>
      <c r="D7495" t="s">
        <v>632</v>
      </c>
      <c r="E7495" t="s">
        <v>39</v>
      </c>
      <c r="F7495" t="s">
        <v>625</v>
      </c>
      <c r="G7495" t="s">
        <v>66</v>
      </c>
      <c r="I7495" t="s">
        <v>609</v>
      </c>
      <c r="K7495" s="34">
        <v>213130</v>
      </c>
      <c r="L7495" s="37">
        <f t="shared" si="528"/>
        <v>213</v>
      </c>
      <c r="M7495" s="34">
        <v>15161</v>
      </c>
      <c r="N7495" s="36">
        <f t="shared" si="529"/>
        <v>71.178403755868544</v>
      </c>
      <c r="O7495" s="34"/>
      <c r="P7495" s="34">
        <v>280430</v>
      </c>
      <c r="Q7495" s="37">
        <f t="shared" si="530"/>
        <v>280</v>
      </c>
      <c r="R7495" s="34">
        <v>22545</v>
      </c>
    </row>
    <row r="7496" spans="1:18" ht="14.25" thickBot="1">
      <c r="A7496" s="33" t="s">
        <v>657</v>
      </c>
      <c r="B7496" s="47">
        <v>40575</v>
      </c>
      <c r="C7496" t="s">
        <v>118</v>
      </c>
      <c r="D7496" t="s">
        <v>658</v>
      </c>
      <c r="E7496" t="s">
        <v>36</v>
      </c>
      <c r="F7496" t="s">
        <v>610</v>
      </c>
      <c r="G7496" t="s">
        <v>48</v>
      </c>
      <c r="I7496" t="s">
        <v>609</v>
      </c>
      <c r="K7496" s="34">
        <v>43858</v>
      </c>
      <c r="L7496" s="37">
        <f t="shared" si="528"/>
        <v>44</v>
      </c>
      <c r="M7496" s="34">
        <v>13330</v>
      </c>
      <c r="N7496" s="36">
        <f t="shared" si="529"/>
        <v>302.95454545454544</v>
      </c>
      <c r="O7496" s="34"/>
      <c r="P7496" s="34">
        <v>43858</v>
      </c>
      <c r="Q7496" s="37">
        <f t="shared" si="530"/>
        <v>44</v>
      </c>
      <c r="R7496" s="34">
        <v>13330</v>
      </c>
    </row>
    <row r="7497" spans="1:18" ht="14.25" thickBot="1">
      <c r="A7497" s="33" t="s">
        <v>657</v>
      </c>
      <c r="B7497" s="47">
        <v>40575</v>
      </c>
      <c r="C7497" t="s">
        <v>118</v>
      </c>
      <c r="D7497" t="s">
        <v>658</v>
      </c>
      <c r="E7497" t="s">
        <v>36</v>
      </c>
      <c r="F7497" t="s">
        <v>614</v>
      </c>
      <c r="G7497" t="s">
        <v>53</v>
      </c>
      <c r="I7497" t="s">
        <v>609</v>
      </c>
      <c r="K7497" s="34" t="s">
        <v>11</v>
      </c>
      <c r="L7497" s="37" t="str">
        <f t="shared" si="528"/>
        <v/>
      </c>
      <c r="M7497" s="34" t="s">
        <v>11</v>
      </c>
      <c r="N7497" s="36" t="str">
        <f t="shared" si="529"/>
        <v/>
      </c>
      <c r="O7497" s="34"/>
      <c r="P7497" s="34">
        <v>18550</v>
      </c>
      <c r="Q7497" s="37">
        <f t="shared" si="530"/>
        <v>19</v>
      </c>
      <c r="R7497" s="34">
        <v>7227</v>
      </c>
    </row>
    <row r="7498" spans="1:18" ht="14.25" thickBot="1">
      <c r="A7498" s="33" t="s">
        <v>657</v>
      </c>
      <c r="B7498" s="47">
        <v>40575</v>
      </c>
      <c r="C7498" t="s">
        <v>118</v>
      </c>
      <c r="D7498" t="s">
        <v>658</v>
      </c>
      <c r="E7498" t="s">
        <v>36</v>
      </c>
      <c r="F7498" t="s">
        <v>616</v>
      </c>
      <c r="G7498" t="s">
        <v>60</v>
      </c>
      <c r="I7498" t="s">
        <v>609</v>
      </c>
      <c r="K7498" s="34">
        <v>180000</v>
      </c>
      <c r="L7498" s="37">
        <f t="shared" si="528"/>
        <v>180</v>
      </c>
      <c r="M7498" s="34">
        <v>30611</v>
      </c>
      <c r="N7498" s="36">
        <f t="shared" si="529"/>
        <v>170.0611111111111</v>
      </c>
      <c r="O7498" s="34"/>
      <c r="P7498" s="34">
        <v>250947</v>
      </c>
      <c r="Q7498" s="37">
        <f t="shared" si="530"/>
        <v>251</v>
      </c>
      <c r="R7498" s="34">
        <v>40575</v>
      </c>
    </row>
    <row r="7499" spans="1:18" ht="14.25" thickBot="1">
      <c r="A7499" s="33" t="s">
        <v>657</v>
      </c>
      <c r="B7499" s="47">
        <v>40575</v>
      </c>
      <c r="C7499" t="s">
        <v>118</v>
      </c>
      <c r="D7499" t="s">
        <v>658</v>
      </c>
      <c r="E7499" t="s">
        <v>36</v>
      </c>
      <c r="F7499" t="s">
        <v>625</v>
      </c>
      <c r="G7499" t="s">
        <v>66</v>
      </c>
      <c r="I7499" t="s">
        <v>609</v>
      </c>
      <c r="K7499" s="34">
        <v>159000</v>
      </c>
      <c r="L7499" s="37">
        <f t="shared" si="528"/>
        <v>159</v>
      </c>
      <c r="M7499" s="34">
        <v>13645</v>
      </c>
      <c r="N7499" s="36">
        <f t="shared" si="529"/>
        <v>85.817610062893081</v>
      </c>
      <c r="O7499" s="34"/>
      <c r="P7499" s="34">
        <v>218709</v>
      </c>
      <c r="Q7499" s="37">
        <f t="shared" si="530"/>
        <v>219</v>
      </c>
      <c r="R7499" s="34">
        <v>19561</v>
      </c>
    </row>
    <row r="7500" spans="1:18" ht="14.25" thickBot="1">
      <c r="A7500" s="33" t="s">
        <v>657</v>
      </c>
      <c r="B7500" s="47">
        <v>40575</v>
      </c>
      <c r="C7500" t="s">
        <v>118</v>
      </c>
      <c r="D7500" t="s">
        <v>658</v>
      </c>
      <c r="E7500" t="s">
        <v>36</v>
      </c>
      <c r="F7500" t="s">
        <v>646</v>
      </c>
      <c r="G7500" t="s">
        <v>74</v>
      </c>
      <c r="I7500" t="s">
        <v>609</v>
      </c>
      <c r="K7500" s="34">
        <v>689854</v>
      </c>
      <c r="L7500" s="37">
        <f t="shared" si="528"/>
        <v>690</v>
      </c>
      <c r="M7500" s="34">
        <v>131043</v>
      </c>
      <c r="N7500" s="36">
        <f t="shared" si="529"/>
        <v>189.91739130434783</v>
      </c>
      <c r="O7500" s="34"/>
      <c r="P7500" s="34">
        <v>1252140</v>
      </c>
      <c r="Q7500" s="37">
        <f t="shared" si="530"/>
        <v>1252</v>
      </c>
      <c r="R7500" s="34">
        <v>249966</v>
      </c>
    </row>
    <row r="7501" spans="1:18" ht="14.25" thickBot="1">
      <c r="A7501" s="33" t="s">
        <v>657</v>
      </c>
      <c r="B7501" s="47">
        <v>40575</v>
      </c>
      <c r="C7501" t="s">
        <v>118</v>
      </c>
      <c r="D7501" t="s">
        <v>633</v>
      </c>
      <c r="E7501" t="s">
        <v>35</v>
      </c>
      <c r="F7501" t="s">
        <v>608</v>
      </c>
      <c r="G7501" t="s">
        <v>61</v>
      </c>
      <c r="I7501" t="s">
        <v>609</v>
      </c>
      <c r="K7501" s="34" t="s">
        <v>11</v>
      </c>
      <c r="L7501" s="37" t="str">
        <f t="shared" si="528"/>
        <v/>
      </c>
      <c r="M7501" s="34" t="s">
        <v>11</v>
      </c>
      <c r="N7501" s="36" t="str">
        <f t="shared" si="529"/>
        <v/>
      </c>
      <c r="O7501" s="34"/>
      <c r="P7501" s="34">
        <v>18360</v>
      </c>
      <c r="Q7501" s="37">
        <f t="shared" si="530"/>
        <v>18</v>
      </c>
      <c r="R7501" s="34">
        <v>2921</v>
      </c>
    </row>
    <row r="7502" spans="1:18" ht="14.25" thickBot="1">
      <c r="A7502" s="33" t="s">
        <v>657</v>
      </c>
      <c r="B7502" s="47">
        <v>40575</v>
      </c>
      <c r="C7502" t="s">
        <v>118</v>
      </c>
      <c r="D7502" t="s">
        <v>633</v>
      </c>
      <c r="E7502" t="s">
        <v>35</v>
      </c>
      <c r="F7502" t="s">
        <v>610</v>
      </c>
      <c r="G7502" t="s">
        <v>48</v>
      </c>
      <c r="I7502" t="s">
        <v>609</v>
      </c>
      <c r="K7502" s="34">
        <v>34947</v>
      </c>
      <c r="L7502" s="37">
        <f t="shared" si="528"/>
        <v>35</v>
      </c>
      <c r="M7502" s="34">
        <v>8808</v>
      </c>
      <c r="N7502" s="36">
        <f t="shared" si="529"/>
        <v>251.65714285714284</v>
      </c>
      <c r="O7502" s="34"/>
      <c r="P7502" s="34">
        <v>34947</v>
      </c>
      <c r="Q7502" s="37">
        <f t="shared" si="530"/>
        <v>35</v>
      </c>
      <c r="R7502" s="34">
        <v>8808</v>
      </c>
    </row>
    <row r="7503" spans="1:18" ht="14.25" thickBot="1">
      <c r="A7503" s="33" t="s">
        <v>657</v>
      </c>
      <c r="B7503" s="47">
        <v>40575</v>
      </c>
      <c r="C7503" t="s">
        <v>118</v>
      </c>
      <c r="D7503" t="s">
        <v>633</v>
      </c>
      <c r="E7503" t="s">
        <v>35</v>
      </c>
      <c r="F7503" t="s">
        <v>659</v>
      </c>
      <c r="G7503" t="s">
        <v>73</v>
      </c>
      <c r="I7503" t="s">
        <v>609</v>
      </c>
      <c r="K7503" s="34" t="s">
        <v>11</v>
      </c>
      <c r="L7503" s="37" t="str">
        <f t="shared" si="528"/>
        <v/>
      </c>
      <c r="M7503" s="34" t="s">
        <v>11</v>
      </c>
      <c r="N7503" s="36" t="str">
        <f t="shared" si="529"/>
        <v/>
      </c>
      <c r="O7503" s="34"/>
      <c r="P7503" s="34">
        <v>209840</v>
      </c>
      <c r="Q7503" s="37">
        <f t="shared" si="530"/>
        <v>210</v>
      </c>
      <c r="R7503" s="34">
        <v>9077</v>
      </c>
    </row>
    <row r="7504" spans="1:18" ht="14.25" thickBot="1">
      <c r="A7504" s="33" t="s">
        <v>657</v>
      </c>
      <c r="B7504" s="47">
        <v>40575</v>
      </c>
      <c r="C7504" t="s">
        <v>118</v>
      </c>
      <c r="D7504" t="s">
        <v>633</v>
      </c>
      <c r="E7504" t="s">
        <v>35</v>
      </c>
      <c r="F7504" t="s">
        <v>616</v>
      </c>
      <c r="G7504" t="s">
        <v>60</v>
      </c>
      <c r="I7504" t="s">
        <v>609</v>
      </c>
      <c r="K7504" s="34" t="s">
        <v>11</v>
      </c>
      <c r="L7504" s="37" t="str">
        <f t="shared" si="528"/>
        <v/>
      </c>
      <c r="M7504" s="34" t="s">
        <v>11</v>
      </c>
      <c r="N7504" s="36" t="str">
        <f t="shared" si="529"/>
        <v/>
      </c>
      <c r="O7504" s="34"/>
      <c r="P7504" s="34">
        <v>34683</v>
      </c>
      <c r="Q7504" s="37">
        <f t="shared" si="530"/>
        <v>35</v>
      </c>
      <c r="R7504" s="34">
        <v>5572</v>
      </c>
    </row>
    <row r="7505" spans="1:18" ht="14.25" thickBot="1">
      <c r="A7505" s="33" t="s">
        <v>657</v>
      </c>
      <c r="B7505" s="47">
        <v>40575</v>
      </c>
      <c r="C7505" t="s">
        <v>118</v>
      </c>
      <c r="D7505" t="s">
        <v>633</v>
      </c>
      <c r="E7505" t="s">
        <v>35</v>
      </c>
      <c r="F7505" t="s">
        <v>625</v>
      </c>
      <c r="G7505" t="s">
        <v>66</v>
      </c>
      <c r="I7505" t="s">
        <v>609</v>
      </c>
      <c r="K7505" s="34">
        <v>35630</v>
      </c>
      <c r="L7505" s="37">
        <f t="shared" si="528"/>
        <v>36</v>
      </c>
      <c r="M7505" s="34">
        <v>4203</v>
      </c>
      <c r="N7505" s="36">
        <f t="shared" si="529"/>
        <v>116.75</v>
      </c>
      <c r="O7505" s="34"/>
      <c r="P7505" s="34">
        <v>52768</v>
      </c>
      <c r="Q7505" s="37">
        <f t="shared" si="530"/>
        <v>53</v>
      </c>
      <c r="R7505" s="34">
        <v>7948</v>
      </c>
    </row>
    <row r="7506" spans="1:18" ht="14.25" thickBot="1">
      <c r="A7506" s="33" t="s">
        <v>657</v>
      </c>
      <c r="B7506" s="47">
        <v>40575</v>
      </c>
      <c r="C7506" t="s">
        <v>118</v>
      </c>
      <c r="D7506" t="s">
        <v>633</v>
      </c>
      <c r="E7506" t="s">
        <v>35</v>
      </c>
      <c r="F7506" t="s">
        <v>646</v>
      </c>
      <c r="G7506" t="s">
        <v>74</v>
      </c>
      <c r="I7506" t="s">
        <v>609</v>
      </c>
      <c r="K7506" s="34">
        <v>67486</v>
      </c>
      <c r="L7506" s="37">
        <f t="shared" si="528"/>
        <v>67</v>
      </c>
      <c r="M7506" s="34">
        <v>15188</v>
      </c>
      <c r="N7506" s="36">
        <f t="shared" si="529"/>
        <v>226.68656716417911</v>
      </c>
      <c r="O7506" s="34"/>
      <c r="P7506" s="34">
        <v>183984</v>
      </c>
      <c r="Q7506" s="37">
        <f t="shared" si="530"/>
        <v>184</v>
      </c>
      <c r="R7506" s="34">
        <v>47014</v>
      </c>
    </row>
    <row r="7507" spans="1:18" ht="14.25" thickBot="1">
      <c r="A7507" s="33" t="s">
        <v>657</v>
      </c>
      <c r="B7507" s="47">
        <v>40575</v>
      </c>
      <c r="C7507" t="s">
        <v>118</v>
      </c>
      <c r="D7507" t="s">
        <v>651</v>
      </c>
      <c r="E7507" t="s">
        <v>40</v>
      </c>
      <c r="F7507" t="s">
        <v>610</v>
      </c>
      <c r="G7507" t="s">
        <v>48</v>
      </c>
      <c r="I7507" t="s">
        <v>609</v>
      </c>
      <c r="K7507" s="34">
        <v>48707</v>
      </c>
      <c r="L7507" s="37">
        <f t="shared" si="528"/>
        <v>49</v>
      </c>
      <c r="M7507" s="34">
        <v>14922</v>
      </c>
      <c r="N7507" s="36">
        <f t="shared" si="529"/>
        <v>304.53061224489795</v>
      </c>
      <c r="O7507" s="34"/>
      <c r="P7507" s="34">
        <v>50695</v>
      </c>
      <c r="Q7507" s="37">
        <f t="shared" si="530"/>
        <v>51</v>
      </c>
      <c r="R7507" s="34">
        <v>15515</v>
      </c>
    </row>
    <row r="7508" spans="1:18" ht="14.25" thickBot="1">
      <c r="A7508" s="33" t="s">
        <v>657</v>
      </c>
      <c r="B7508" s="47">
        <v>40575</v>
      </c>
      <c r="C7508" t="s">
        <v>118</v>
      </c>
      <c r="D7508" t="s">
        <v>651</v>
      </c>
      <c r="E7508" t="s">
        <v>40</v>
      </c>
      <c r="F7508" t="s">
        <v>614</v>
      </c>
      <c r="G7508" t="s">
        <v>53</v>
      </c>
      <c r="I7508" t="s">
        <v>609</v>
      </c>
      <c r="K7508" s="34" t="s">
        <v>11</v>
      </c>
      <c r="L7508" s="37" t="str">
        <f t="shared" si="528"/>
        <v/>
      </c>
      <c r="M7508" s="34" t="s">
        <v>11</v>
      </c>
      <c r="N7508" s="36" t="str">
        <f t="shared" si="529"/>
        <v/>
      </c>
      <c r="O7508" s="34"/>
      <c r="P7508" s="34">
        <v>33511</v>
      </c>
      <c r="Q7508" s="37">
        <f t="shared" si="530"/>
        <v>34</v>
      </c>
      <c r="R7508" s="34">
        <v>9733</v>
      </c>
    </row>
    <row r="7509" spans="1:18" ht="14.25" thickBot="1">
      <c r="A7509" s="33" t="s">
        <v>657</v>
      </c>
      <c r="B7509" s="47">
        <v>40575</v>
      </c>
      <c r="C7509" t="s">
        <v>118</v>
      </c>
      <c r="D7509" t="s">
        <v>651</v>
      </c>
      <c r="E7509" t="s">
        <v>40</v>
      </c>
      <c r="F7509" t="s">
        <v>616</v>
      </c>
      <c r="G7509" t="s">
        <v>60</v>
      </c>
      <c r="I7509" t="s">
        <v>609</v>
      </c>
      <c r="K7509" s="34">
        <v>18296</v>
      </c>
      <c r="L7509" s="37">
        <f t="shared" si="528"/>
        <v>18</v>
      </c>
      <c r="M7509" s="34">
        <v>3064</v>
      </c>
      <c r="N7509" s="36">
        <f t="shared" si="529"/>
        <v>170.22222222222223</v>
      </c>
      <c r="O7509" s="34"/>
      <c r="P7509" s="34">
        <v>18296</v>
      </c>
      <c r="Q7509" s="37">
        <f t="shared" si="530"/>
        <v>18</v>
      </c>
      <c r="R7509" s="34">
        <v>3064</v>
      </c>
    </row>
    <row r="7510" spans="1:18" ht="14.25" thickBot="1">
      <c r="A7510" s="33" t="s">
        <v>657</v>
      </c>
      <c r="B7510" s="47">
        <v>40575</v>
      </c>
      <c r="C7510" t="s">
        <v>118</v>
      </c>
      <c r="D7510" t="s">
        <v>651</v>
      </c>
      <c r="E7510" t="s">
        <v>40</v>
      </c>
      <c r="F7510" t="s">
        <v>625</v>
      </c>
      <c r="G7510" t="s">
        <v>66</v>
      </c>
      <c r="I7510" t="s">
        <v>609</v>
      </c>
      <c r="K7510" s="34" t="s">
        <v>11</v>
      </c>
      <c r="L7510" s="37" t="str">
        <f t="shared" si="528"/>
        <v/>
      </c>
      <c r="M7510" s="34" t="s">
        <v>11</v>
      </c>
      <c r="N7510" s="36" t="str">
        <f t="shared" si="529"/>
        <v/>
      </c>
      <c r="O7510" s="34"/>
      <c r="P7510" s="34">
        <v>53320</v>
      </c>
      <c r="Q7510" s="37">
        <f t="shared" si="530"/>
        <v>53</v>
      </c>
      <c r="R7510" s="34">
        <v>8354</v>
      </c>
    </row>
    <row r="7511" spans="1:18" ht="14.25" thickBot="1">
      <c r="A7511" s="33" t="s">
        <v>657</v>
      </c>
      <c r="B7511" s="47">
        <v>40575</v>
      </c>
      <c r="C7511" t="s">
        <v>118</v>
      </c>
      <c r="D7511" t="s">
        <v>651</v>
      </c>
      <c r="E7511" t="s">
        <v>40</v>
      </c>
      <c r="F7511" t="s">
        <v>646</v>
      </c>
      <c r="G7511" t="s">
        <v>74</v>
      </c>
      <c r="I7511" t="s">
        <v>609</v>
      </c>
      <c r="K7511" s="34">
        <v>144201</v>
      </c>
      <c r="L7511" s="37">
        <f t="shared" si="528"/>
        <v>144</v>
      </c>
      <c r="M7511" s="34">
        <v>30968</v>
      </c>
      <c r="N7511" s="36">
        <f t="shared" si="529"/>
        <v>215.05555555555554</v>
      </c>
      <c r="O7511" s="34"/>
      <c r="P7511" s="34">
        <v>217299</v>
      </c>
      <c r="Q7511" s="37">
        <f t="shared" si="530"/>
        <v>217</v>
      </c>
      <c r="R7511" s="34">
        <v>44230</v>
      </c>
    </row>
    <row r="7512" spans="1:18" ht="14.25" thickBot="1">
      <c r="A7512" s="33" t="s">
        <v>657</v>
      </c>
      <c r="B7512" s="47">
        <v>40575</v>
      </c>
      <c r="C7512" t="s">
        <v>118</v>
      </c>
      <c r="D7512" t="s">
        <v>634</v>
      </c>
      <c r="E7512" t="s">
        <v>38</v>
      </c>
      <c r="F7512" t="s">
        <v>608</v>
      </c>
      <c r="G7512" t="s">
        <v>61</v>
      </c>
      <c r="I7512" t="s">
        <v>609</v>
      </c>
      <c r="K7512" s="34">
        <v>47042</v>
      </c>
      <c r="L7512" s="37">
        <f t="shared" si="528"/>
        <v>47</v>
      </c>
      <c r="M7512" s="34">
        <v>8933</v>
      </c>
      <c r="N7512" s="36">
        <f t="shared" si="529"/>
        <v>190.06382978723406</v>
      </c>
      <c r="O7512" s="34"/>
      <c r="P7512" s="34">
        <v>47042</v>
      </c>
      <c r="Q7512" s="37">
        <f t="shared" si="530"/>
        <v>47</v>
      </c>
      <c r="R7512" s="34">
        <v>8933</v>
      </c>
    </row>
    <row r="7513" spans="1:18" ht="14.25" thickBot="1">
      <c r="A7513" s="33" t="s">
        <v>657</v>
      </c>
      <c r="B7513" s="47">
        <v>40575</v>
      </c>
      <c r="C7513" t="s">
        <v>118</v>
      </c>
      <c r="D7513" t="s">
        <v>634</v>
      </c>
      <c r="E7513" t="s">
        <v>38</v>
      </c>
      <c r="F7513" t="s">
        <v>610</v>
      </c>
      <c r="G7513" t="s">
        <v>48</v>
      </c>
      <c r="I7513" t="s">
        <v>609</v>
      </c>
      <c r="K7513" s="34">
        <v>12981</v>
      </c>
      <c r="L7513" s="37">
        <f t="shared" si="528"/>
        <v>13</v>
      </c>
      <c r="M7513" s="34">
        <v>1638</v>
      </c>
      <c r="N7513" s="36">
        <f t="shared" si="529"/>
        <v>126</v>
      </c>
      <c r="O7513" s="34"/>
      <c r="P7513" s="34">
        <v>27084</v>
      </c>
      <c r="Q7513" s="37">
        <f t="shared" si="530"/>
        <v>27</v>
      </c>
      <c r="R7513" s="34">
        <v>2731</v>
      </c>
    </row>
    <row r="7514" spans="1:18" ht="14.25" thickBot="1">
      <c r="A7514" s="33" t="s">
        <v>657</v>
      </c>
      <c r="B7514" s="47">
        <v>40575</v>
      </c>
      <c r="C7514" t="s">
        <v>118</v>
      </c>
      <c r="D7514" t="s">
        <v>634</v>
      </c>
      <c r="E7514" t="s">
        <v>38</v>
      </c>
      <c r="F7514" t="s">
        <v>646</v>
      </c>
      <c r="G7514" t="s">
        <v>74</v>
      </c>
      <c r="I7514" t="s">
        <v>609</v>
      </c>
      <c r="K7514" s="34" t="s">
        <v>11</v>
      </c>
      <c r="L7514" s="37" t="str">
        <f t="shared" si="528"/>
        <v/>
      </c>
      <c r="M7514" s="34" t="s">
        <v>11</v>
      </c>
      <c r="N7514" s="36" t="str">
        <f t="shared" si="529"/>
        <v/>
      </c>
      <c r="O7514" s="34"/>
      <c r="P7514" s="34">
        <v>36690</v>
      </c>
      <c r="Q7514" s="37">
        <f t="shared" si="530"/>
        <v>37</v>
      </c>
      <c r="R7514" s="34">
        <v>7171</v>
      </c>
    </row>
    <row r="7515" spans="1:18" ht="14.25" thickBot="1">
      <c r="A7515" s="33" t="s">
        <v>657</v>
      </c>
      <c r="B7515" s="47">
        <v>40575</v>
      </c>
      <c r="C7515" t="s">
        <v>118</v>
      </c>
      <c r="D7515" t="s">
        <v>652</v>
      </c>
      <c r="E7515" t="s">
        <v>34</v>
      </c>
      <c r="F7515" t="s">
        <v>610</v>
      </c>
      <c r="G7515" t="s">
        <v>48</v>
      </c>
      <c r="I7515" t="s">
        <v>609</v>
      </c>
      <c r="K7515" s="34">
        <v>18643</v>
      </c>
      <c r="L7515" s="37">
        <f t="shared" si="528"/>
        <v>19</v>
      </c>
      <c r="M7515" s="34">
        <v>6539</v>
      </c>
      <c r="N7515" s="36">
        <f t="shared" si="529"/>
        <v>344.15789473684208</v>
      </c>
      <c r="O7515" s="34"/>
      <c r="P7515" s="34">
        <v>20346</v>
      </c>
      <c r="Q7515" s="37">
        <f t="shared" si="530"/>
        <v>20</v>
      </c>
      <c r="R7515" s="34">
        <v>7316</v>
      </c>
    </row>
    <row r="7516" spans="1:18" ht="14.25" thickBot="1">
      <c r="A7516" s="33" t="s">
        <v>657</v>
      </c>
      <c r="B7516" s="47">
        <v>40575</v>
      </c>
      <c r="C7516" t="s">
        <v>118</v>
      </c>
      <c r="D7516" t="s">
        <v>652</v>
      </c>
      <c r="E7516" t="s">
        <v>34</v>
      </c>
      <c r="F7516" t="s">
        <v>616</v>
      </c>
      <c r="G7516" t="s">
        <v>60</v>
      </c>
      <c r="I7516" t="s">
        <v>609</v>
      </c>
      <c r="K7516" s="34" t="s">
        <v>11</v>
      </c>
      <c r="L7516" s="37" t="str">
        <f t="shared" si="528"/>
        <v/>
      </c>
      <c r="M7516" s="34" t="s">
        <v>11</v>
      </c>
      <c r="N7516" s="36" t="str">
        <f t="shared" si="529"/>
        <v/>
      </c>
      <c r="O7516" s="34"/>
      <c r="P7516" s="34">
        <v>75900</v>
      </c>
      <c r="Q7516" s="37">
        <f t="shared" si="530"/>
        <v>76</v>
      </c>
      <c r="R7516" s="34">
        <v>12259</v>
      </c>
    </row>
    <row r="7517" spans="1:18" ht="14.25" thickBot="1">
      <c r="A7517" s="33" t="s">
        <v>657</v>
      </c>
      <c r="B7517" s="47">
        <v>40575</v>
      </c>
      <c r="C7517" t="s">
        <v>118</v>
      </c>
      <c r="D7517" t="s">
        <v>652</v>
      </c>
      <c r="E7517" t="s">
        <v>34</v>
      </c>
      <c r="F7517" t="s">
        <v>625</v>
      </c>
      <c r="G7517" t="s">
        <v>66</v>
      </c>
      <c r="I7517" t="s">
        <v>609</v>
      </c>
      <c r="K7517" s="34">
        <v>100610</v>
      </c>
      <c r="L7517" s="37">
        <f t="shared" si="528"/>
        <v>101</v>
      </c>
      <c r="M7517" s="34">
        <v>15349</v>
      </c>
      <c r="N7517" s="36">
        <f t="shared" si="529"/>
        <v>151.97029702970298</v>
      </c>
      <c r="O7517" s="34"/>
      <c r="P7517" s="34">
        <v>262610</v>
      </c>
      <c r="Q7517" s="37">
        <f t="shared" si="530"/>
        <v>263</v>
      </c>
      <c r="R7517" s="34">
        <v>27103</v>
      </c>
    </row>
    <row r="7518" spans="1:18" ht="14.25" thickBot="1">
      <c r="A7518" s="33" t="s">
        <v>657</v>
      </c>
      <c r="B7518" s="47">
        <v>40575</v>
      </c>
      <c r="C7518" t="s">
        <v>118</v>
      </c>
      <c r="D7518" t="s">
        <v>652</v>
      </c>
      <c r="E7518" t="s">
        <v>34</v>
      </c>
      <c r="F7518" t="s">
        <v>646</v>
      </c>
      <c r="G7518" t="s">
        <v>74</v>
      </c>
      <c r="I7518" t="s">
        <v>609</v>
      </c>
      <c r="K7518" s="34">
        <v>206030</v>
      </c>
      <c r="L7518" s="37">
        <f t="shared" si="528"/>
        <v>206</v>
      </c>
      <c r="M7518" s="34">
        <v>50337</v>
      </c>
      <c r="N7518" s="36">
        <f t="shared" si="529"/>
        <v>244.35436893203882</v>
      </c>
      <c r="O7518" s="34"/>
      <c r="P7518" s="34">
        <v>310860</v>
      </c>
      <c r="Q7518" s="37">
        <f t="shared" si="530"/>
        <v>311</v>
      </c>
      <c r="R7518" s="34">
        <v>78161</v>
      </c>
    </row>
    <row r="7519" spans="1:18" ht="14.25" thickBot="1">
      <c r="A7519" s="33" t="s">
        <v>657</v>
      </c>
      <c r="B7519" s="47">
        <v>40575</v>
      </c>
      <c r="C7519" t="s">
        <v>118</v>
      </c>
      <c r="D7519" t="s">
        <v>641</v>
      </c>
      <c r="E7519" t="s">
        <v>33</v>
      </c>
      <c r="F7519" t="s">
        <v>608</v>
      </c>
      <c r="G7519" t="s">
        <v>61</v>
      </c>
      <c r="I7519" t="s">
        <v>609</v>
      </c>
      <c r="K7519" s="34">
        <v>95566</v>
      </c>
      <c r="L7519" s="37">
        <f t="shared" si="528"/>
        <v>96</v>
      </c>
      <c r="M7519" s="34">
        <v>30374</v>
      </c>
      <c r="N7519" s="36">
        <f t="shared" si="529"/>
        <v>316.39583333333331</v>
      </c>
      <c r="O7519" s="34"/>
      <c r="P7519" s="34">
        <v>914422</v>
      </c>
      <c r="Q7519" s="37">
        <f t="shared" si="530"/>
        <v>914</v>
      </c>
      <c r="R7519" s="34">
        <v>245348</v>
      </c>
    </row>
    <row r="7520" spans="1:18" ht="14.25" thickBot="1">
      <c r="A7520" s="33" t="s">
        <v>657</v>
      </c>
      <c r="B7520" s="47">
        <v>40575</v>
      </c>
      <c r="C7520" t="s">
        <v>118</v>
      </c>
      <c r="D7520" t="s">
        <v>641</v>
      </c>
      <c r="E7520" t="s">
        <v>33</v>
      </c>
      <c r="F7520" t="s">
        <v>610</v>
      </c>
      <c r="G7520" t="s">
        <v>48</v>
      </c>
      <c r="I7520" t="s">
        <v>609</v>
      </c>
      <c r="K7520" s="34">
        <v>538541</v>
      </c>
      <c r="L7520" s="37">
        <f t="shared" si="528"/>
        <v>539</v>
      </c>
      <c r="M7520" s="34">
        <v>125738</v>
      </c>
      <c r="N7520" s="36">
        <f t="shared" si="529"/>
        <v>233.28014842300556</v>
      </c>
      <c r="O7520" s="34"/>
      <c r="P7520" s="34">
        <v>924731</v>
      </c>
      <c r="Q7520" s="37">
        <f t="shared" si="530"/>
        <v>925</v>
      </c>
      <c r="R7520" s="34">
        <v>201082</v>
      </c>
    </row>
    <row r="7521" spans="1:18" ht="14.25" thickBot="1">
      <c r="A7521" s="33" t="s">
        <v>657</v>
      </c>
      <c r="B7521" s="47">
        <v>40575</v>
      </c>
      <c r="C7521" t="s">
        <v>118</v>
      </c>
      <c r="D7521" t="s">
        <v>641</v>
      </c>
      <c r="E7521" t="s">
        <v>33</v>
      </c>
      <c r="F7521" t="s">
        <v>625</v>
      </c>
      <c r="G7521" t="s">
        <v>66</v>
      </c>
      <c r="I7521" t="s">
        <v>609</v>
      </c>
      <c r="K7521" s="34">
        <v>516021</v>
      </c>
      <c r="L7521" s="37">
        <f t="shared" si="528"/>
        <v>516</v>
      </c>
      <c r="M7521" s="34">
        <v>62087</v>
      </c>
      <c r="N7521" s="36">
        <f t="shared" si="529"/>
        <v>120.32364341085271</v>
      </c>
      <c r="O7521" s="34"/>
      <c r="P7521" s="34">
        <v>1652209</v>
      </c>
      <c r="Q7521" s="37">
        <f t="shared" si="530"/>
        <v>1652</v>
      </c>
      <c r="R7521" s="34">
        <v>195002</v>
      </c>
    </row>
    <row r="7522" spans="1:18" ht="14.25" thickBot="1">
      <c r="A7522" s="33" t="s">
        <v>657</v>
      </c>
      <c r="B7522" s="47">
        <v>40575</v>
      </c>
      <c r="C7522" t="s">
        <v>118</v>
      </c>
      <c r="D7522" t="s">
        <v>641</v>
      </c>
      <c r="E7522" t="s">
        <v>33</v>
      </c>
      <c r="F7522" t="s">
        <v>646</v>
      </c>
      <c r="G7522" t="s">
        <v>74</v>
      </c>
      <c r="I7522" t="s">
        <v>609</v>
      </c>
      <c r="K7522" s="34">
        <v>793915</v>
      </c>
      <c r="L7522" s="37">
        <f t="shared" si="528"/>
        <v>794</v>
      </c>
      <c r="M7522" s="34">
        <v>216478</v>
      </c>
      <c r="N7522" s="36">
        <f t="shared" si="529"/>
        <v>272.64231738035267</v>
      </c>
      <c r="O7522" s="34"/>
      <c r="P7522" s="34">
        <v>1698293</v>
      </c>
      <c r="Q7522" s="37">
        <f t="shared" si="530"/>
        <v>1698</v>
      </c>
      <c r="R7522" s="34">
        <v>462499</v>
      </c>
    </row>
    <row r="7523" spans="1:18" ht="14.25" thickBot="1">
      <c r="A7523" s="33" t="s">
        <v>657</v>
      </c>
      <c r="B7523" s="47">
        <v>40575</v>
      </c>
      <c r="C7523" t="s">
        <v>118</v>
      </c>
      <c r="D7523" t="s">
        <v>660</v>
      </c>
      <c r="E7523" t="s">
        <v>550</v>
      </c>
      <c r="F7523" t="s">
        <v>610</v>
      </c>
      <c r="G7523" t="s">
        <v>48</v>
      </c>
      <c r="I7523" t="s">
        <v>609</v>
      </c>
      <c r="K7523" s="34" t="s">
        <v>11</v>
      </c>
      <c r="L7523" s="37" t="str">
        <f t="shared" si="528"/>
        <v/>
      </c>
      <c r="M7523" s="34" t="s">
        <v>11</v>
      </c>
      <c r="N7523" s="36" t="str">
        <f t="shared" si="529"/>
        <v/>
      </c>
      <c r="O7523" s="34"/>
      <c r="P7523" s="34">
        <v>17800</v>
      </c>
      <c r="Q7523" s="37">
        <f t="shared" si="530"/>
        <v>18</v>
      </c>
      <c r="R7523" s="34">
        <v>3212</v>
      </c>
    </row>
    <row r="7524" spans="1:18" ht="14.25" thickBot="1">
      <c r="A7524" s="33" t="s">
        <v>657</v>
      </c>
      <c r="B7524" s="47">
        <v>40603</v>
      </c>
      <c r="C7524" t="s">
        <v>118</v>
      </c>
      <c r="D7524" t="s">
        <v>607</v>
      </c>
      <c r="E7524" t="s">
        <v>44</v>
      </c>
      <c r="F7524" t="s">
        <v>608</v>
      </c>
      <c r="G7524" t="s">
        <v>61</v>
      </c>
      <c r="I7524" t="s">
        <v>609</v>
      </c>
      <c r="K7524" s="34">
        <v>744276</v>
      </c>
      <c r="L7524" s="37">
        <f>IF(ISERROR(ROUND(K7524*0.001,0))=TRUE,"",(ROUND(K7524*0.001,0)))</f>
        <v>744</v>
      </c>
      <c r="M7524" s="34">
        <v>164802</v>
      </c>
      <c r="N7524" s="36">
        <f>IF(ISERROR(M7524/L7524)=TRUE,"",(M7524/L7524))</f>
        <v>221.50806451612902</v>
      </c>
      <c r="O7524" s="34"/>
      <c r="P7524" s="34">
        <v>1806283</v>
      </c>
      <c r="Q7524" s="37">
        <f>IF(ISERROR(ROUND(P7524*0.001,0))=TRUE,"",(ROUND(P7524*0.001,0)))</f>
        <v>1806</v>
      </c>
      <c r="R7524" s="34">
        <v>387297</v>
      </c>
    </row>
    <row r="7525" spans="1:18" ht="14.25" thickBot="1">
      <c r="A7525" s="33" t="s">
        <v>657</v>
      </c>
      <c r="B7525" s="47">
        <v>40603</v>
      </c>
      <c r="C7525" t="s">
        <v>118</v>
      </c>
      <c r="D7525" t="s">
        <v>607</v>
      </c>
      <c r="E7525" t="s">
        <v>44</v>
      </c>
      <c r="F7525" t="s">
        <v>610</v>
      </c>
      <c r="G7525" t="s">
        <v>48</v>
      </c>
      <c r="I7525" t="s">
        <v>609</v>
      </c>
      <c r="K7525" s="34">
        <v>2638498</v>
      </c>
      <c r="L7525" s="37">
        <f t="shared" ref="L7525:L7579" si="531">IF(ISERROR(ROUND(K7525*0.001,0))=TRUE,"",(ROUND(K7525*0.001,0)))</f>
        <v>2638</v>
      </c>
      <c r="M7525" s="34">
        <v>587377</v>
      </c>
      <c r="N7525" s="36">
        <f t="shared" ref="N7525:N7579" si="532">IF(ISERROR(M7525/L7525)=TRUE,"",(M7525/L7525))</f>
        <v>222.65996967399545</v>
      </c>
      <c r="O7525" s="34"/>
      <c r="P7525" s="34">
        <v>6456462</v>
      </c>
      <c r="Q7525" s="37">
        <f t="shared" ref="Q7525:Q7579" si="533">IF(ISERROR(ROUND(P7525*0.001,0))=TRUE,"",(ROUND(P7525*0.001,0)))</f>
        <v>6456</v>
      </c>
      <c r="R7525" s="34">
        <v>1382645</v>
      </c>
    </row>
    <row r="7526" spans="1:18" ht="14.25" thickBot="1">
      <c r="A7526" s="33" t="s">
        <v>657</v>
      </c>
      <c r="B7526" s="47">
        <v>40603</v>
      </c>
      <c r="C7526" t="s">
        <v>118</v>
      </c>
      <c r="D7526" t="s">
        <v>607</v>
      </c>
      <c r="E7526" t="s">
        <v>44</v>
      </c>
      <c r="F7526" t="s">
        <v>614</v>
      </c>
      <c r="G7526" t="s">
        <v>53</v>
      </c>
      <c r="I7526" t="s">
        <v>609</v>
      </c>
      <c r="K7526" s="34">
        <v>440383</v>
      </c>
      <c r="L7526" s="37">
        <f t="shared" si="531"/>
        <v>440</v>
      </c>
      <c r="M7526" s="34">
        <v>103852</v>
      </c>
      <c r="N7526" s="36">
        <f t="shared" si="532"/>
        <v>236.02727272727273</v>
      </c>
      <c r="O7526" s="34"/>
      <c r="P7526" s="34">
        <v>609079</v>
      </c>
      <c r="Q7526" s="37">
        <f t="shared" si="533"/>
        <v>609</v>
      </c>
      <c r="R7526" s="34">
        <v>149208</v>
      </c>
    </row>
    <row r="7527" spans="1:18" ht="14.25" thickBot="1">
      <c r="A7527" s="33" t="s">
        <v>657</v>
      </c>
      <c r="B7527" s="47">
        <v>40603</v>
      </c>
      <c r="C7527" t="s">
        <v>118</v>
      </c>
      <c r="D7527" t="s">
        <v>607</v>
      </c>
      <c r="E7527" t="s">
        <v>44</v>
      </c>
      <c r="F7527" t="s">
        <v>616</v>
      </c>
      <c r="G7527" t="s">
        <v>60</v>
      </c>
      <c r="I7527" t="s">
        <v>609</v>
      </c>
      <c r="K7527" s="34">
        <v>141652</v>
      </c>
      <c r="L7527" s="37">
        <f t="shared" si="531"/>
        <v>142</v>
      </c>
      <c r="M7527" s="34">
        <v>61857</v>
      </c>
      <c r="N7527" s="36">
        <f t="shared" si="532"/>
        <v>435.61267605633805</v>
      </c>
      <c r="O7527" s="34"/>
      <c r="P7527" s="34">
        <v>259855</v>
      </c>
      <c r="Q7527" s="37">
        <f t="shared" si="533"/>
        <v>260</v>
      </c>
      <c r="R7527" s="34">
        <v>102210</v>
      </c>
    </row>
    <row r="7528" spans="1:18" ht="14.25" thickBot="1">
      <c r="A7528" s="33" t="s">
        <v>657</v>
      </c>
      <c r="B7528" s="47">
        <v>40603</v>
      </c>
      <c r="C7528" t="s">
        <v>118</v>
      </c>
      <c r="D7528" t="s">
        <v>607</v>
      </c>
      <c r="E7528" t="s">
        <v>44</v>
      </c>
      <c r="F7528" t="s">
        <v>617</v>
      </c>
      <c r="G7528" t="s">
        <v>64</v>
      </c>
      <c r="I7528" t="s">
        <v>609</v>
      </c>
      <c r="K7528" s="34">
        <v>436336</v>
      </c>
      <c r="L7528" s="37">
        <f t="shared" si="531"/>
        <v>436</v>
      </c>
      <c r="M7528" s="34">
        <v>38600</v>
      </c>
      <c r="N7528" s="36">
        <f t="shared" si="532"/>
        <v>88.532110091743121</v>
      </c>
      <c r="O7528" s="34"/>
      <c r="P7528" s="34">
        <v>698060</v>
      </c>
      <c r="Q7528" s="37">
        <f t="shared" si="533"/>
        <v>698</v>
      </c>
      <c r="R7528" s="34">
        <v>60854</v>
      </c>
    </row>
    <row r="7529" spans="1:18" ht="14.25" thickBot="1">
      <c r="A7529" s="33" t="s">
        <v>657</v>
      </c>
      <c r="B7529" s="47">
        <v>40603</v>
      </c>
      <c r="C7529" t="s">
        <v>118</v>
      </c>
      <c r="D7529" t="s">
        <v>607</v>
      </c>
      <c r="E7529" t="s">
        <v>44</v>
      </c>
      <c r="F7529" t="s">
        <v>625</v>
      </c>
      <c r="G7529" t="s">
        <v>66</v>
      </c>
      <c r="I7529" t="s">
        <v>609</v>
      </c>
      <c r="K7529" s="34">
        <v>2006838</v>
      </c>
      <c r="L7529" s="37">
        <f t="shared" si="531"/>
        <v>2007</v>
      </c>
      <c r="M7529" s="34">
        <v>471398</v>
      </c>
      <c r="N7529" s="36">
        <f t="shared" si="532"/>
        <v>234.87693074240158</v>
      </c>
      <c r="O7529" s="34"/>
      <c r="P7529" s="34">
        <v>5508678</v>
      </c>
      <c r="Q7529" s="37">
        <f t="shared" si="533"/>
        <v>5509</v>
      </c>
      <c r="R7529" s="34">
        <v>1072842</v>
      </c>
    </row>
    <row r="7530" spans="1:18" ht="14.25" thickBot="1">
      <c r="A7530" s="33" t="s">
        <v>657</v>
      </c>
      <c r="B7530" s="47">
        <v>40603</v>
      </c>
      <c r="C7530" t="s">
        <v>118</v>
      </c>
      <c r="D7530" t="s">
        <v>607</v>
      </c>
      <c r="E7530" t="s">
        <v>44</v>
      </c>
      <c r="F7530" t="s">
        <v>620</v>
      </c>
      <c r="G7530" t="s">
        <v>67</v>
      </c>
      <c r="I7530" t="s">
        <v>609</v>
      </c>
      <c r="K7530" s="34" t="s">
        <v>11</v>
      </c>
      <c r="L7530" s="37" t="str">
        <f t="shared" si="531"/>
        <v/>
      </c>
      <c r="M7530" s="34" t="s">
        <v>11</v>
      </c>
      <c r="N7530" s="36" t="str">
        <f t="shared" si="532"/>
        <v/>
      </c>
      <c r="O7530" s="34"/>
      <c r="P7530" s="34">
        <v>92771</v>
      </c>
      <c r="Q7530" s="37">
        <f t="shared" si="533"/>
        <v>93</v>
      </c>
      <c r="R7530" s="34">
        <v>19992</v>
      </c>
    </row>
    <row r="7531" spans="1:18" ht="14.25" thickBot="1">
      <c r="A7531" s="33" t="s">
        <v>657</v>
      </c>
      <c r="B7531" s="47">
        <v>40603</v>
      </c>
      <c r="C7531" t="s">
        <v>118</v>
      </c>
      <c r="D7531" t="s">
        <v>607</v>
      </c>
      <c r="E7531" t="s">
        <v>44</v>
      </c>
      <c r="F7531" t="s">
        <v>646</v>
      </c>
      <c r="G7531" t="s">
        <v>74</v>
      </c>
      <c r="I7531" t="s">
        <v>609</v>
      </c>
      <c r="K7531" s="34">
        <v>1172806</v>
      </c>
      <c r="L7531" s="37">
        <f t="shared" si="531"/>
        <v>1173</v>
      </c>
      <c r="M7531" s="34">
        <v>281125</v>
      </c>
      <c r="N7531" s="36">
        <f t="shared" si="532"/>
        <v>239.66325660699061</v>
      </c>
      <c r="O7531" s="34"/>
      <c r="P7531" s="34">
        <v>3948706</v>
      </c>
      <c r="Q7531" s="37">
        <f t="shared" si="533"/>
        <v>3949</v>
      </c>
      <c r="R7531" s="34">
        <v>861106</v>
      </c>
    </row>
    <row r="7532" spans="1:18" ht="14.25" thickBot="1">
      <c r="A7532" s="33" t="s">
        <v>657</v>
      </c>
      <c r="B7532" s="47">
        <v>40603</v>
      </c>
      <c r="C7532" t="s">
        <v>118</v>
      </c>
      <c r="D7532" t="s">
        <v>622</v>
      </c>
      <c r="E7532" t="s">
        <v>45</v>
      </c>
      <c r="F7532" t="s">
        <v>608</v>
      </c>
      <c r="G7532" t="s">
        <v>61</v>
      </c>
      <c r="I7532" t="s">
        <v>609</v>
      </c>
      <c r="K7532" s="34">
        <v>3820</v>
      </c>
      <c r="L7532" s="37">
        <f t="shared" si="531"/>
        <v>4</v>
      </c>
      <c r="M7532" s="34">
        <v>274</v>
      </c>
      <c r="N7532" s="36">
        <f t="shared" si="532"/>
        <v>68.5</v>
      </c>
      <c r="O7532" s="34"/>
      <c r="P7532" s="34">
        <v>9635</v>
      </c>
      <c r="Q7532" s="37">
        <f t="shared" si="533"/>
        <v>10</v>
      </c>
      <c r="R7532" s="34">
        <v>477</v>
      </c>
    </row>
    <row r="7533" spans="1:18" ht="14.25" thickBot="1">
      <c r="A7533" s="33" t="s">
        <v>657</v>
      </c>
      <c r="B7533" s="47">
        <v>40603</v>
      </c>
      <c r="C7533" t="s">
        <v>118</v>
      </c>
      <c r="D7533" t="s">
        <v>622</v>
      </c>
      <c r="E7533" t="s">
        <v>45</v>
      </c>
      <c r="F7533" t="s">
        <v>610</v>
      </c>
      <c r="G7533" t="s">
        <v>48</v>
      </c>
      <c r="I7533" t="s">
        <v>609</v>
      </c>
      <c r="K7533" s="34" t="s">
        <v>11</v>
      </c>
      <c r="L7533" s="37" t="str">
        <f t="shared" si="531"/>
        <v/>
      </c>
      <c r="M7533" s="34" t="s">
        <v>11</v>
      </c>
      <c r="N7533" s="36" t="str">
        <f t="shared" si="532"/>
        <v/>
      </c>
      <c r="O7533" s="34"/>
      <c r="P7533" s="34">
        <v>43188</v>
      </c>
      <c r="Q7533" s="37">
        <f t="shared" si="533"/>
        <v>43</v>
      </c>
      <c r="R7533" s="34">
        <v>7459</v>
      </c>
    </row>
    <row r="7534" spans="1:18" ht="14.25" thickBot="1">
      <c r="A7534" s="33" t="s">
        <v>657</v>
      </c>
      <c r="B7534" s="47">
        <v>40603</v>
      </c>
      <c r="C7534" t="s">
        <v>118</v>
      </c>
      <c r="D7534" t="s">
        <v>622</v>
      </c>
      <c r="E7534" t="s">
        <v>45</v>
      </c>
      <c r="F7534" t="s">
        <v>625</v>
      </c>
      <c r="G7534" t="s">
        <v>66</v>
      </c>
      <c r="I7534" t="s">
        <v>609</v>
      </c>
      <c r="K7534" s="34">
        <v>66160</v>
      </c>
      <c r="L7534" s="37">
        <f t="shared" si="531"/>
        <v>66</v>
      </c>
      <c r="M7534" s="34">
        <v>9585</v>
      </c>
      <c r="N7534" s="36">
        <f t="shared" si="532"/>
        <v>145.22727272727272</v>
      </c>
      <c r="O7534" s="34"/>
      <c r="P7534" s="34">
        <v>130147</v>
      </c>
      <c r="Q7534" s="37">
        <f t="shared" si="533"/>
        <v>130</v>
      </c>
      <c r="R7534" s="34">
        <v>17978</v>
      </c>
    </row>
    <row r="7535" spans="1:18" ht="14.25" thickBot="1">
      <c r="A7535" s="33" t="s">
        <v>657</v>
      </c>
      <c r="B7535" s="47">
        <v>40603</v>
      </c>
      <c r="C7535" t="s">
        <v>118</v>
      </c>
      <c r="D7535" t="s">
        <v>628</v>
      </c>
      <c r="E7535" t="s">
        <v>43</v>
      </c>
      <c r="F7535" t="s">
        <v>608</v>
      </c>
      <c r="G7535" t="s">
        <v>61</v>
      </c>
      <c r="I7535" t="s">
        <v>609</v>
      </c>
      <c r="K7535" s="34" t="s">
        <v>11</v>
      </c>
      <c r="L7535" s="37" t="str">
        <f t="shared" si="531"/>
        <v/>
      </c>
      <c r="M7535" s="34" t="s">
        <v>11</v>
      </c>
      <c r="N7535" s="36" t="str">
        <f t="shared" si="532"/>
        <v/>
      </c>
      <c r="O7535" s="34"/>
      <c r="P7535" s="34">
        <v>40223</v>
      </c>
      <c r="Q7535" s="37">
        <f t="shared" si="533"/>
        <v>40</v>
      </c>
      <c r="R7535" s="34">
        <v>3567</v>
      </c>
    </row>
    <row r="7536" spans="1:18" ht="14.25" thickBot="1">
      <c r="A7536" s="33" t="s">
        <v>657</v>
      </c>
      <c r="B7536" s="47">
        <v>40603</v>
      </c>
      <c r="C7536" t="s">
        <v>118</v>
      </c>
      <c r="D7536" t="s">
        <v>628</v>
      </c>
      <c r="E7536" t="s">
        <v>43</v>
      </c>
      <c r="F7536" t="s">
        <v>610</v>
      </c>
      <c r="G7536" t="s">
        <v>48</v>
      </c>
      <c r="I7536" t="s">
        <v>609</v>
      </c>
      <c r="K7536" s="34">
        <v>1093348</v>
      </c>
      <c r="L7536" s="37">
        <f t="shared" si="531"/>
        <v>1093</v>
      </c>
      <c r="M7536" s="34">
        <v>217969</v>
      </c>
      <c r="N7536" s="36">
        <f t="shared" si="532"/>
        <v>199.42268984446477</v>
      </c>
      <c r="O7536" s="34"/>
      <c r="P7536" s="34">
        <v>2090219</v>
      </c>
      <c r="Q7536" s="37">
        <f t="shared" si="533"/>
        <v>2090</v>
      </c>
      <c r="R7536" s="34">
        <v>407783</v>
      </c>
    </row>
    <row r="7537" spans="1:18" ht="14.25" thickBot="1">
      <c r="A7537" s="33" t="s">
        <v>657</v>
      </c>
      <c r="B7537" s="47">
        <v>40603</v>
      </c>
      <c r="C7537" t="s">
        <v>118</v>
      </c>
      <c r="D7537" t="s">
        <v>628</v>
      </c>
      <c r="E7537" t="s">
        <v>43</v>
      </c>
      <c r="F7537" t="s">
        <v>614</v>
      </c>
      <c r="G7537" t="s">
        <v>53</v>
      </c>
      <c r="I7537" t="s">
        <v>609</v>
      </c>
      <c r="K7537" s="34" t="s">
        <v>11</v>
      </c>
      <c r="L7537" s="37" t="str">
        <f t="shared" si="531"/>
        <v/>
      </c>
      <c r="M7537" s="34" t="s">
        <v>11</v>
      </c>
      <c r="N7537" s="36" t="str">
        <f t="shared" si="532"/>
        <v/>
      </c>
      <c r="O7537" s="34"/>
      <c r="P7537" s="34">
        <v>74367</v>
      </c>
      <c r="Q7537" s="37">
        <f t="shared" si="533"/>
        <v>74</v>
      </c>
      <c r="R7537" s="34">
        <v>31926</v>
      </c>
    </row>
    <row r="7538" spans="1:18" ht="14.25" thickBot="1">
      <c r="A7538" s="33" t="s">
        <v>657</v>
      </c>
      <c r="B7538" s="47">
        <v>40603</v>
      </c>
      <c r="C7538" t="s">
        <v>118</v>
      </c>
      <c r="D7538" t="s">
        <v>628</v>
      </c>
      <c r="E7538" t="s">
        <v>43</v>
      </c>
      <c r="F7538" t="s">
        <v>625</v>
      </c>
      <c r="G7538" t="s">
        <v>66</v>
      </c>
      <c r="I7538" t="s">
        <v>609</v>
      </c>
      <c r="K7538" s="34">
        <v>550315</v>
      </c>
      <c r="L7538" s="37">
        <f t="shared" si="531"/>
        <v>550</v>
      </c>
      <c r="M7538" s="34">
        <v>98894</v>
      </c>
      <c r="N7538" s="36">
        <f t="shared" si="532"/>
        <v>179.80727272727273</v>
      </c>
      <c r="O7538" s="34"/>
      <c r="P7538" s="34">
        <v>2229965</v>
      </c>
      <c r="Q7538" s="37">
        <f t="shared" si="533"/>
        <v>2230</v>
      </c>
      <c r="R7538" s="34">
        <v>434920</v>
      </c>
    </row>
    <row r="7539" spans="1:18" ht="14.25" thickBot="1">
      <c r="A7539" s="33" t="s">
        <v>657</v>
      </c>
      <c r="B7539" s="47">
        <v>40603</v>
      </c>
      <c r="C7539" t="s">
        <v>118</v>
      </c>
      <c r="D7539" t="s">
        <v>628</v>
      </c>
      <c r="E7539" t="s">
        <v>43</v>
      </c>
      <c r="F7539" t="s">
        <v>620</v>
      </c>
      <c r="G7539" t="s">
        <v>67</v>
      </c>
      <c r="I7539" t="s">
        <v>609</v>
      </c>
      <c r="K7539" s="34">
        <v>41600</v>
      </c>
      <c r="L7539" s="37">
        <f t="shared" si="531"/>
        <v>42</v>
      </c>
      <c r="M7539" s="34">
        <v>3715</v>
      </c>
      <c r="N7539" s="36">
        <f t="shared" si="532"/>
        <v>88.452380952380949</v>
      </c>
      <c r="O7539" s="34"/>
      <c r="P7539" s="34">
        <v>41600</v>
      </c>
      <c r="Q7539" s="37">
        <f t="shared" si="533"/>
        <v>42</v>
      </c>
      <c r="R7539" s="34">
        <v>3715</v>
      </c>
    </row>
    <row r="7540" spans="1:18" ht="14.25" thickBot="1">
      <c r="A7540" s="33" t="s">
        <v>657</v>
      </c>
      <c r="B7540" s="47">
        <v>40603</v>
      </c>
      <c r="C7540" t="s">
        <v>118</v>
      </c>
      <c r="D7540" t="s">
        <v>628</v>
      </c>
      <c r="E7540" t="s">
        <v>43</v>
      </c>
      <c r="F7540" t="s">
        <v>646</v>
      </c>
      <c r="G7540" t="s">
        <v>74</v>
      </c>
      <c r="I7540" t="s">
        <v>609</v>
      </c>
      <c r="K7540" s="34">
        <v>1105818</v>
      </c>
      <c r="L7540" s="37">
        <f t="shared" si="531"/>
        <v>1106</v>
      </c>
      <c r="M7540" s="34">
        <v>218727</v>
      </c>
      <c r="N7540" s="36">
        <f t="shared" si="532"/>
        <v>197.76401446654612</v>
      </c>
      <c r="O7540" s="34"/>
      <c r="P7540" s="34">
        <v>3819974</v>
      </c>
      <c r="Q7540" s="37">
        <f t="shared" si="533"/>
        <v>3820</v>
      </c>
      <c r="R7540" s="34">
        <v>689824</v>
      </c>
    </row>
    <row r="7541" spans="1:18" ht="14.25" thickBot="1">
      <c r="A7541" s="33" t="s">
        <v>657</v>
      </c>
      <c r="B7541" s="47">
        <v>40603</v>
      </c>
      <c r="C7541" t="s">
        <v>118</v>
      </c>
      <c r="D7541" t="s">
        <v>631</v>
      </c>
      <c r="E7541" t="s">
        <v>42</v>
      </c>
      <c r="F7541" t="s">
        <v>625</v>
      </c>
      <c r="G7541" t="s">
        <v>66</v>
      </c>
      <c r="I7541" t="s">
        <v>609</v>
      </c>
      <c r="K7541" s="34">
        <v>449125</v>
      </c>
      <c r="L7541" s="37">
        <f t="shared" si="531"/>
        <v>449</v>
      </c>
      <c r="M7541" s="34">
        <v>100534</v>
      </c>
      <c r="N7541" s="36">
        <f t="shared" si="532"/>
        <v>223.90645879732739</v>
      </c>
      <c r="O7541" s="34"/>
      <c r="P7541" s="34">
        <v>1615203</v>
      </c>
      <c r="Q7541" s="37">
        <f t="shared" si="533"/>
        <v>1615</v>
      </c>
      <c r="R7541" s="34">
        <v>333382</v>
      </c>
    </row>
    <row r="7542" spans="1:18" ht="14.25" thickBot="1">
      <c r="A7542" s="33" t="s">
        <v>657</v>
      </c>
      <c r="B7542" s="47">
        <v>40603</v>
      </c>
      <c r="C7542" t="s">
        <v>118</v>
      </c>
      <c r="D7542" t="s">
        <v>631</v>
      </c>
      <c r="E7542" t="s">
        <v>42</v>
      </c>
      <c r="F7542" t="s">
        <v>646</v>
      </c>
      <c r="G7542" t="s">
        <v>74</v>
      </c>
      <c r="I7542" t="s">
        <v>609</v>
      </c>
      <c r="K7542" s="34">
        <v>19858</v>
      </c>
      <c r="L7542" s="37">
        <f t="shared" si="531"/>
        <v>20</v>
      </c>
      <c r="M7542" s="34">
        <v>4204</v>
      </c>
      <c r="N7542" s="36">
        <f t="shared" si="532"/>
        <v>210.2</v>
      </c>
      <c r="O7542" s="34"/>
      <c r="P7542" s="34">
        <v>98909</v>
      </c>
      <c r="Q7542" s="37">
        <f t="shared" si="533"/>
        <v>99</v>
      </c>
      <c r="R7542" s="34">
        <v>19186</v>
      </c>
    </row>
    <row r="7543" spans="1:18" ht="14.25" thickBot="1">
      <c r="A7543" s="33" t="s">
        <v>657</v>
      </c>
      <c r="B7543" s="47">
        <v>40603</v>
      </c>
      <c r="C7543" t="s">
        <v>118</v>
      </c>
      <c r="D7543" t="s">
        <v>632</v>
      </c>
      <c r="E7543" t="s">
        <v>39</v>
      </c>
      <c r="F7543" t="s">
        <v>616</v>
      </c>
      <c r="G7543" t="s">
        <v>60</v>
      </c>
      <c r="I7543" t="s">
        <v>609</v>
      </c>
      <c r="K7543" s="34">
        <v>29697</v>
      </c>
      <c r="L7543" s="37">
        <f t="shared" si="531"/>
        <v>30</v>
      </c>
      <c r="M7543" s="34">
        <v>3651</v>
      </c>
      <c r="N7543" s="36">
        <f t="shared" si="532"/>
        <v>121.7</v>
      </c>
      <c r="O7543" s="34"/>
      <c r="P7543" s="34">
        <v>40443</v>
      </c>
      <c r="Q7543" s="37">
        <f t="shared" si="533"/>
        <v>40</v>
      </c>
      <c r="R7543" s="34">
        <v>3973</v>
      </c>
    </row>
    <row r="7544" spans="1:18" ht="14.25" thickBot="1">
      <c r="A7544" s="33" t="s">
        <v>657</v>
      </c>
      <c r="B7544" s="47">
        <v>40603</v>
      </c>
      <c r="C7544" t="s">
        <v>118</v>
      </c>
      <c r="D7544" t="s">
        <v>632</v>
      </c>
      <c r="E7544" t="s">
        <v>39</v>
      </c>
      <c r="F7544" t="s">
        <v>625</v>
      </c>
      <c r="G7544" t="s">
        <v>66</v>
      </c>
      <c r="I7544" t="s">
        <v>609</v>
      </c>
      <c r="K7544" s="34">
        <v>562864</v>
      </c>
      <c r="L7544" s="37">
        <f t="shared" si="531"/>
        <v>563</v>
      </c>
      <c r="M7544" s="34">
        <v>45623</v>
      </c>
      <c r="N7544" s="36">
        <f t="shared" si="532"/>
        <v>81.035523978685617</v>
      </c>
      <c r="O7544" s="34"/>
      <c r="P7544" s="34">
        <v>843294</v>
      </c>
      <c r="Q7544" s="37">
        <f t="shared" si="533"/>
        <v>843</v>
      </c>
      <c r="R7544" s="34">
        <v>68168</v>
      </c>
    </row>
    <row r="7545" spans="1:18" ht="14.25" thickBot="1">
      <c r="A7545" s="33" t="s">
        <v>657</v>
      </c>
      <c r="B7545" s="47">
        <v>40603</v>
      </c>
      <c r="C7545" t="s">
        <v>118</v>
      </c>
      <c r="D7545" t="s">
        <v>658</v>
      </c>
      <c r="E7545" t="s">
        <v>36</v>
      </c>
      <c r="F7545" t="s">
        <v>610</v>
      </c>
      <c r="G7545" t="s">
        <v>48</v>
      </c>
      <c r="I7545" t="s">
        <v>609</v>
      </c>
      <c r="K7545" s="34">
        <v>54000</v>
      </c>
      <c r="L7545" s="37">
        <f t="shared" si="531"/>
        <v>54</v>
      </c>
      <c r="M7545" s="34">
        <v>9794</v>
      </c>
      <c r="N7545" s="36">
        <f t="shared" si="532"/>
        <v>181.37037037037038</v>
      </c>
      <c r="O7545" s="34"/>
      <c r="P7545" s="34">
        <v>97858</v>
      </c>
      <c r="Q7545" s="37">
        <f t="shared" si="533"/>
        <v>98</v>
      </c>
      <c r="R7545" s="34">
        <v>23124</v>
      </c>
    </row>
    <row r="7546" spans="1:18" ht="14.25" thickBot="1">
      <c r="A7546" s="33" t="s">
        <v>657</v>
      </c>
      <c r="B7546" s="47">
        <v>40603</v>
      </c>
      <c r="C7546" t="s">
        <v>118</v>
      </c>
      <c r="D7546" t="s">
        <v>658</v>
      </c>
      <c r="E7546" t="s">
        <v>36</v>
      </c>
      <c r="F7546" t="s">
        <v>614</v>
      </c>
      <c r="G7546" t="s">
        <v>53</v>
      </c>
      <c r="I7546" t="s">
        <v>609</v>
      </c>
      <c r="K7546" s="34">
        <v>19558</v>
      </c>
      <c r="L7546" s="37">
        <f t="shared" si="531"/>
        <v>20</v>
      </c>
      <c r="M7546" s="34">
        <v>11840</v>
      </c>
      <c r="N7546" s="36">
        <f t="shared" si="532"/>
        <v>592</v>
      </c>
      <c r="O7546" s="34"/>
      <c r="P7546" s="34">
        <v>38108</v>
      </c>
      <c r="Q7546" s="37">
        <f t="shared" si="533"/>
        <v>38</v>
      </c>
      <c r="R7546" s="34">
        <v>19067</v>
      </c>
    </row>
    <row r="7547" spans="1:18" ht="14.25" thickBot="1">
      <c r="A7547" s="33" t="s">
        <v>657</v>
      </c>
      <c r="B7547" s="47">
        <v>40603</v>
      </c>
      <c r="C7547" t="s">
        <v>118</v>
      </c>
      <c r="D7547" t="s">
        <v>658</v>
      </c>
      <c r="E7547" t="s">
        <v>36</v>
      </c>
      <c r="F7547" t="s">
        <v>616</v>
      </c>
      <c r="G7547" t="s">
        <v>60</v>
      </c>
      <c r="I7547" t="s">
        <v>609</v>
      </c>
      <c r="K7547" s="34" t="s">
        <v>11</v>
      </c>
      <c r="L7547" s="37" t="str">
        <f t="shared" si="531"/>
        <v/>
      </c>
      <c r="M7547" s="34" t="s">
        <v>11</v>
      </c>
      <c r="N7547" s="36" t="str">
        <f t="shared" si="532"/>
        <v/>
      </c>
      <c r="O7547" s="34"/>
      <c r="P7547" s="34">
        <v>250947</v>
      </c>
      <c r="Q7547" s="37">
        <f t="shared" si="533"/>
        <v>251</v>
      </c>
      <c r="R7547" s="34">
        <v>40575</v>
      </c>
    </row>
    <row r="7548" spans="1:18" ht="14.25" thickBot="1">
      <c r="A7548" s="33" t="s">
        <v>657</v>
      </c>
      <c r="B7548" s="47">
        <v>40603</v>
      </c>
      <c r="C7548" t="s">
        <v>118</v>
      </c>
      <c r="D7548" t="s">
        <v>658</v>
      </c>
      <c r="E7548" t="s">
        <v>36</v>
      </c>
      <c r="F7548" t="s">
        <v>625</v>
      </c>
      <c r="G7548" t="s">
        <v>66</v>
      </c>
      <c r="I7548" t="s">
        <v>609</v>
      </c>
      <c r="K7548" s="34">
        <v>301900</v>
      </c>
      <c r="L7548" s="37">
        <f t="shared" si="531"/>
        <v>302</v>
      </c>
      <c r="M7548" s="34">
        <v>19875</v>
      </c>
      <c r="N7548" s="36">
        <f t="shared" si="532"/>
        <v>65.811258278145701</v>
      </c>
      <c r="O7548" s="34"/>
      <c r="P7548" s="34">
        <v>520609</v>
      </c>
      <c r="Q7548" s="37">
        <f t="shared" si="533"/>
        <v>521</v>
      </c>
      <c r="R7548" s="34">
        <v>39436</v>
      </c>
    </row>
    <row r="7549" spans="1:18" ht="14.25" thickBot="1">
      <c r="A7549" s="33" t="s">
        <v>657</v>
      </c>
      <c r="B7549" s="47">
        <v>40603</v>
      </c>
      <c r="C7549" t="s">
        <v>118</v>
      </c>
      <c r="D7549" t="s">
        <v>658</v>
      </c>
      <c r="E7549" t="s">
        <v>36</v>
      </c>
      <c r="F7549" t="s">
        <v>646</v>
      </c>
      <c r="G7549" t="s">
        <v>74</v>
      </c>
      <c r="I7549" t="s">
        <v>609</v>
      </c>
      <c r="K7549" s="34">
        <v>505526</v>
      </c>
      <c r="L7549" s="37">
        <f t="shared" si="531"/>
        <v>506</v>
      </c>
      <c r="M7549" s="34">
        <v>120084</v>
      </c>
      <c r="N7549" s="36">
        <f t="shared" si="532"/>
        <v>237.32015810276681</v>
      </c>
      <c r="O7549" s="34"/>
      <c r="P7549" s="34">
        <v>1757666</v>
      </c>
      <c r="Q7549" s="37">
        <f t="shared" si="533"/>
        <v>1758</v>
      </c>
      <c r="R7549" s="34">
        <v>370050</v>
      </c>
    </row>
    <row r="7550" spans="1:18" ht="14.25" thickBot="1">
      <c r="A7550" s="33" t="s">
        <v>657</v>
      </c>
      <c r="B7550" s="47">
        <v>40603</v>
      </c>
      <c r="C7550" t="s">
        <v>118</v>
      </c>
      <c r="D7550" t="s">
        <v>633</v>
      </c>
      <c r="E7550" t="s">
        <v>35</v>
      </c>
      <c r="F7550" t="s">
        <v>608</v>
      </c>
      <c r="G7550" t="s">
        <v>61</v>
      </c>
      <c r="I7550" t="s">
        <v>609</v>
      </c>
      <c r="K7550" s="34" t="s">
        <v>11</v>
      </c>
      <c r="L7550" s="37" t="str">
        <f t="shared" si="531"/>
        <v/>
      </c>
      <c r="M7550" s="34" t="s">
        <v>11</v>
      </c>
      <c r="N7550" s="36" t="str">
        <f t="shared" si="532"/>
        <v/>
      </c>
      <c r="O7550" s="34"/>
      <c r="P7550" s="34">
        <v>18360</v>
      </c>
      <c r="Q7550" s="37">
        <f t="shared" si="533"/>
        <v>18</v>
      </c>
      <c r="R7550" s="34">
        <v>2921</v>
      </c>
    </row>
    <row r="7551" spans="1:18" ht="14.25" thickBot="1">
      <c r="A7551" s="33" t="s">
        <v>657</v>
      </c>
      <c r="B7551" s="47">
        <v>40603</v>
      </c>
      <c r="C7551" t="s">
        <v>118</v>
      </c>
      <c r="D7551" t="s">
        <v>633</v>
      </c>
      <c r="E7551" t="s">
        <v>35</v>
      </c>
      <c r="F7551" t="s">
        <v>610</v>
      </c>
      <c r="G7551" t="s">
        <v>48</v>
      </c>
      <c r="I7551" t="s">
        <v>609</v>
      </c>
      <c r="K7551" s="34" t="s">
        <v>11</v>
      </c>
      <c r="L7551" s="37" t="str">
        <f t="shared" si="531"/>
        <v/>
      </c>
      <c r="M7551" s="34" t="s">
        <v>11</v>
      </c>
      <c r="N7551" s="36" t="str">
        <f t="shared" si="532"/>
        <v/>
      </c>
      <c r="O7551" s="34"/>
      <c r="P7551" s="34">
        <v>34947</v>
      </c>
      <c r="Q7551" s="37">
        <f t="shared" si="533"/>
        <v>35</v>
      </c>
      <c r="R7551" s="34">
        <v>8808</v>
      </c>
    </row>
    <row r="7552" spans="1:18" ht="14.25" thickBot="1">
      <c r="A7552" s="33" t="s">
        <v>657</v>
      </c>
      <c r="B7552" s="47">
        <v>40603</v>
      </c>
      <c r="C7552" t="s">
        <v>118</v>
      </c>
      <c r="D7552" t="s">
        <v>633</v>
      </c>
      <c r="E7552" t="s">
        <v>35</v>
      </c>
      <c r="F7552" t="s">
        <v>614</v>
      </c>
      <c r="G7552" t="s">
        <v>53</v>
      </c>
      <c r="I7552" t="s">
        <v>609</v>
      </c>
      <c r="K7552" s="34">
        <v>39080</v>
      </c>
      <c r="L7552" s="37">
        <f t="shared" si="531"/>
        <v>39</v>
      </c>
      <c r="M7552" s="34">
        <v>30807</v>
      </c>
      <c r="N7552" s="36">
        <f t="shared" si="532"/>
        <v>789.92307692307691</v>
      </c>
      <c r="O7552" s="34"/>
      <c r="P7552" s="34">
        <v>39080</v>
      </c>
      <c r="Q7552" s="37">
        <f t="shared" si="533"/>
        <v>39</v>
      </c>
      <c r="R7552" s="34">
        <v>30807</v>
      </c>
    </row>
    <row r="7553" spans="1:18" ht="14.25" thickBot="1">
      <c r="A7553" s="33" t="s">
        <v>657</v>
      </c>
      <c r="B7553" s="47">
        <v>40603</v>
      </c>
      <c r="C7553" t="s">
        <v>118</v>
      </c>
      <c r="D7553" t="s">
        <v>633</v>
      </c>
      <c r="E7553" t="s">
        <v>35</v>
      </c>
      <c r="F7553" t="s">
        <v>659</v>
      </c>
      <c r="G7553" t="s">
        <v>73</v>
      </c>
      <c r="I7553" t="s">
        <v>609</v>
      </c>
      <c r="K7553" s="34">
        <v>209300</v>
      </c>
      <c r="L7553" s="37">
        <f t="shared" si="531"/>
        <v>209</v>
      </c>
      <c r="M7553" s="34">
        <v>8743</v>
      </c>
      <c r="N7553" s="36">
        <f t="shared" si="532"/>
        <v>41.832535885167466</v>
      </c>
      <c r="O7553" s="34"/>
      <c r="P7553" s="34">
        <v>419140</v>
      </c>
      <c r="Q7553" s="37">
        <f t="shared" si="533"/>
        <v>419</v>
      </c>
      <c r="R7553" s="34">
        <v>17820</v>
      </c>
    </row>
    <row r="7554" spans="1:18" ht="14.25" thickBot="1">
      <c r="A7554" s="33" t="s">
        <v>657</v>
      </c>
      <c r="B7554" s="47">
        <v>40603</v>
      </c>
      <c r="C7554" t="s">
        <v>118</v>
      </c>
      <c r="D7554" t="s">
        <v>633</v>
      </c>
      <c r="E7554" t="s">
        <v>35</v>
      </c>
      <c r="F7554" t="s">
        <v>616</v>
      </c>
      <c r="G7554" t="s">
        <v>60</v>
      </c>
      <c r="I7554" t="s">
        <v>609</v>
      </c>
      <c r="K7554" s="34" t="s">
        <v>11</v>
      </c>
      <c r="L7554" s="37" t="str">
        <f t="shared" si="531"/>
        <v/>
      </c>
      <c r="M7554" s="34" t="s">
        <v>11</v>
      </c>
      <c r="N7554" s="36" t="str">
        <f t="shared" si="532"/>
        <v/>
      </c>
      <c r="O7554" s="34"/>
      <c r="P7554" s="34">
        <v>34683</v>
      </c>
      <c r="Q7554" s="37">
        <f t="shared" si="533"/>
        <v>35</v>
      </c>
      <c r="R7554" s="34">
        <v>5572</v>
      </c>
    </row>
    <row r="7555" spans="1:18" ht="14.25" thickBot="1">
      <c r="A7555" s="33" t="s">
        <v>657</v>
      </c>
      <c r="B7555" s="47">
        <v>40603</v>
      </c>
      <c r="C7555" t="s">
        <v>118</v>
      </c>
      <c r="D7555" t="s">
        <v>633</v>
      </c>
      <c r="E7555" t="s">
        <v>35</v>
      </c>
      <c r="F7555" t="s">
        <v>625</v>
      </c>
      <c r="G7555" t="s">
        <v>66</v>
      </c>
      <c r="I7555" t="s">
        <v>609</v>
      </c>
      <c r="K7555" s="34">
        <v>65149</v>
      </c>
      <c r="L7555" s="37">
        <f t="shared" si="531"/>
        <v>65</v>
      </c>
      <c r="M7555" s="34">
        <v>14711</v>
      </c>
      <c r="N7555" s="36">
        <f t="shared" si="532"/>
        <v>226.32307692307691</v>
      </c>
      <c r="O7555" s="34"/>
      <c r="P7555" s="34">
        <v>117917</v>
      </c>
      <c r="Q7555" s="37">
        <f t="shared" si="533"/>
        <v>118</v>
      </c>
      <c r="R7555" s="34">
        <v>22659</v>
      </c>
    </row>
    <row r="7556" spans="1:18" ht="14.25" thickBot="1">
      <c r="A7556" s="33" t="s">
        <v>657</v>
      </c>
      <c r="B7556" s="47">
        <v>40603</v>
      </c>
      <c r="C7556" t="s">
        <v>118</v>
      </c>
      <c r="D7556" t="s">
        <v>633</v>
      </c>
      <c r="E7556" t="s">
        <v>35</v>
      </c>
      <c r="F7556" t="s">
        <v>646</v>
      </c>
      <c r="G7556" t="s">
        <v>74</v>
      </c>
      <c r="I7556" t="s">
        <v>609</v>
      </c>
      <c r="K7556" s="34">
        <v>77005</v>
      </c>
      <c r="L7556" s="37">
        <f t="shared" si="531"/>
        <v>77</v>
      </c>
      <c r="M7556" s="34">
        <v>22504</v>
      </c>
      <c r="N7556" s="36">
        <f t="shared" si="532"/>
        <v>292.25974025974028</v>
      </c>
      <c r="O7556" s="34"/>
      <c r="P7556" s="34">
        <v>260989</v>
      </c>
      <c r="Q7556" s="37">
        <f t="shared" si="533"/>
        <v>261</v>
      </c>
      <c r="R7556" s="34">
        <v>69518</v>
      </c>
    </row>
    <row r="7557" spans="1:18" ht="14.25" thickBot="1">
      <c r="A7557" s="33" t="s">
        <v>657</v>
      </c>
      <c r="B7557" s="47">
        <v>40603</v>
      </c>
      <c r="C7557" t="s">
        <v>118</v>
      </c>
      <c r="D7557" t="s">
        <v>651</v>
      </c>
      <c r="E7557" t="s">
        <v>40</v>
      </c>
      <c r="F7557" t="s">
        <v>608</v>
      </c>
      <c r="G7557" t="s">
        <v>61</v>
      </c>
      <c r="I7557" t="s">
        <v>609</v>
      </c>
      <c r="K7557" s="34">
        <v>21000</v>
      </c>
      <c r="L7557" s="37">
        <f t="shared" si="531"/>
        <v>21</v>
      </c>
      <c r="M7557" s="34">
        <v>4379</v>
      </c>
      <c r="N7557" s="36">
        <f t="shared" si="532"/>
        <v>208.52380952380952</v>
      </c>
      <c r="O7557" s="34"/>
      <c r="P7557" s="34">
        <v>21000</v>
      </c>
      <c r="Q7557" s="37">
        <f t="shared" si="533"/>
        <v>21</v>
      </c>
      <c r="R7557" s="34">
        <v>4379</v>
      </c>
    </row>
    <row r="7558" spans="1:18" ht="14.25" thickBot="1">
      <c r="A7558" s="33" t="s">
        <v>657</v>
      </c>
      <c r="B7558" s="47">
        <v>40603</v>
      </c>
      <c r="C7558" t="s">
        <v>118</v>
      </c>
      <c r="D7558" t="s">
        <v>651</v>
      </c>
      <c r="E7558" t="s">
        <v>40</v>
      </c>
      <c r="F7558" t="s">
        <v>610</v>
      </c>
      <c r="G7558" t="s">
        <v>48</v>
      </c>
      <c r="I7558" t="s">
        <v>609</v>
      </c>
      <c r="K7558" s="34">
        <v>12387</v>
      </c>
      <c r="L7558" s="37">
        <f t="shared" si="531"/>
        <v>12</v>
      </c>
      <c r="M7558" s="34">
        <v>6627</v>
      </c>
      <c r="N7558" s="36">
        <f t="shared" si="532"/>
        <v>552.25</v>
      </c>
      <c r="O7558" s="34"/>
      <c r="P7558" s="34">
        <v>63082</v>
      </c>
      <c r="Q7558" s="37">
        <f t="shared" si="533"/>
        <v>63</v>
      </c>
      <c r="R7558" s="34">
        <v>22142</v>
      </c>
    </row>
    <row r="7559" spans="1:18" ht="14.25" thickBot="1">
      <c r="A7559" s="33" t="s">
        <v>657</v>
      </c>
      <c r="B7559" s="47">
        <v>40603</v>
      </c>
      <c r="C7559" t="s">
        <v>118</v>
      </c>
      <c r="D7559" t="s">
        <v>651</v>
      </c>
      <c r="E7559" t="s">
        <v>40</v>
      </c>
      <c r="F7559" t="s">
        <v>614</v>
      </c>
      <c r="G7559" t="s">
        <v>53</v>
      </c>
      <c r="I7559" t="s">
        <v>609</v>
      </c>
      <c r="K7559" s="34" t="s">
        <v>11</v>
      </c>
      <c r="L7559" s="37" t="str">
        <f t="shared" si="531"/>
        <v/>
      </c>
      <c r="M7559" s="34" t="s">
        <v>11</v>
      </c>
      <c r="N7559" s="36" t="str">
        <f t="shared" si="532"/>
        <v/>
      </c>
      <c r="O7559" s="34"/>
      <c r="P7559" s="34">
        <v>33511</v>
      </c>
      <c r="Q7559" s="37">
        <f t="shared" si="533"/>
        <v>34</v>
      </c>
      <c r="R7559" s="34">
        <v>9733</v>
      </c>
    </row>
    <row r="7560" spans="1:18" ht="14.25" thickBot="1">
      <c r="A7560" s="33" t="s">
        <v>657</v>
      </c>
      <c r="B7560" s="47">
        <v>40603</v>
      </c>
      <c r="C7560" t="s">
        <v>118</v>
      </c>
      <c r="D7560" t="s">
        <v>651</v>
      </c>
      <c r="E7560" t="s">
        <v>40</v>
      </c>
      <c r="F7560" t="s">
        <v>616</v>
      </c>
      <c r="G7560" t="s">
        <v>60</v>
      </c>
      <c r="I7560" t="s">
        <v>609</v>
      </c>
      <c r="K7560" s="34" t="s">
        <v>11</v>
      </c>
      <c r="L7560" s="37" t="str">
        <f t="shared" si="531"/>
        <v/>
      </c>
      <c r="M7560" s="34" t="s">
        <v>11</v>
      </c>
      <c r="N7560" s="36" t="str">
        <f t="shared" si="532"/>
        <v/>
      </c>
      <c r="O7560" s="34"/>
      <c r="P7560" s="34">
        <v>18296</v>
      </c>
      <c r="Q7560" s="37">
        <f t="shared" si="533"/>
        <v>18</v>
      </c>
      <c r="R7560" s="34">
        <v>3064</v>
      </c>
    </row>
    <row r="7561" spans="1:18" ht="14.25" thickBot="1">
      <c r="A7561" s="33" t="s">
        <v>657</v>
      </c>
      <c r="B7561" s="47">
        <v>40603</v>
      </c>
      <c r="C7561" t="s">
        <v>118</v>
      </c>
      <c r="D7561" t="s">
        <v>651</v>
      </c>
      <c r="E7561" t="s">
        <v>40</v>
      </c>
      <c r="F7561" t="s">
        <v>625</v>
      </c>
      <c r="G7561" t="s">
        <v>66</v>
      </c>
      <c r="I7561" t="s">
        <v>609</v>
      </c>
      <c r="K7561" s="34">
        <v>18132</v>
      </c>
      <c r="L7561" s="37">
        <f t="shared" si="531"/>
        <v>18</v>
      </c>
      <c r="M7561" s="34">
        <v>4898</v>
      </c>
      <c r="N7561" s="36">
        <f t="shared" si="532"/>
        <v>272.11111111111109</v>
      </c>
      <c r="O7561" s="34"/>
      <c r="P7561" s="34">
        <v>71452</v>
      </c>
      <c r="Q7561" s="37">
        <f t="shared" si="533"/>
        <v>71</v>
      </c>
      <c r="R7561" s="34">
        <v>13252</v>
      </c>
    </row>
    <row r="7562" spans="1:18" ht="14.25" thickBot="1">
      <c r="A7562" s="33" t="s">
        <v>657</v>
      </c>
      <c r="B7562" s="47">
        <v>40603</v>
      </c>
      <c r="C7562" t="s">
        <v>118</v>
      </c>
      <c r="D7562" t="s">
        <v>651</v>
      </c>
      <c r="E7562" t="s">
        <v>40</v>
      </c>
      <c r="F7562" t="s">
        <v>646</v>
      </c>
      <c r="G7562" t="s">
        <v>74</v>
      </c>
      <c r="I7562" t="s">
        <v>609</v>
      </c>
      <c r="K7562" s="34">
        <v>92287</v>
      </c>
      <c r="L7562" s="37">
        <f t="shared" si="531"/>
        <v>92</v>
      </c>
      <c r="M7562" s="34">
        <v>18069</v>
      </c>
      <c r="N7562" s="36">
        <f t="shared" si="532"/>
        <v>196.40217391304347</v>
      </c>
      <c r="O7562" s="34"/>
      <c r="P7562" s="34">
        <v>309586</v>
      </c>
      <c r="Q7562" s="37">
        <f t="shared" si="533"/>
        <v>310</v>
      </c>
      <c r="R7562" s="34">
        <v>62299</v>
      </c>
    </row>
    <row r="7563" spans="1:18" ht="14.25" thickBot="1">
      <c r="A7563" s="33" t="s">
        <v>657</v>
      </c>
      <c r="B7563" s="47">
        <v>40603</v>
      </c>
      <c r="C7563" t="s">
        <v>118</v>
      </c>
      <c r="D7563" t="s">
        <v>634</v>
      </c>
      <c r="E7563" t="s">
        <v>38</v>
      </c>
      <c r="F7563" t="s">
        <v>608</v>
      </c>
      <c r="G7563" t="s">
        <v>61</v>
      </c>
      <c r="I7563" t="s">
        <v>609</v>
      </c>
      <c r="K7563" s="34">
        <v>55465</v>
      </c>
      <c r="L7563" s="37">
        <f t="shared" si="531"/>
        <v>55</v>
      </c>
      <c r="M7563" s="34">
        <v>11437</v>
      </c>
      <c r="N7563" s="36">
        <f t="shared" si="532"/>
        <v>207.94545454545454</v>
      </c>
      <c r="O7563" s="34"/>
      <c r="P7563" s="34">
        <v>102507</v>
      </c>
      <c r="Q7563" s="37">
        <f t="shared" si="533"/>
        <v>103</v>
      </c>
      <c r="R7563" s="34">
        <v>20370</v>
      </c>
    </row>
    <row r="7564" spans="1:18" ht="14.25" thickBot="1">
      <c r="A7564" s="33" t="s">
        <v>657</v>
      </c>
      <c r="B7564" s="47">
        <v>40603</v>
      </c>
      <c r="C7564" t="s">
        <v>118</v>
      </c>
      <c r="D7564" t="s">
        <v>634</v>
      </c>
      <c r="E7564" t="s">
        <v>38</v>
      </c>
      <c r="F7564" t="s">
        <v>610</v>
      </c>
      <c r="G7564" t="s">
        <v>48</v>
      </c>
      <c r="I7564" t="s">
        <v>609</v>
      </c>
      <c r="K7564" s="34">
        <v>11954</v>
      </c>
      <c r="L7564" s="37">
        <f t="shared" si="531"/>
        <v>12</v>
      </c>
      <c r="M7564" s="34">
        <v>816</v>
      </c>
      <c r="N7564" s="36">
        <f t="shared" si="532"/>
        <v>68</v>
      </c>
      <c r="O7564" s="34"/>
      <c r="P7564" s="34">
        <v>39038</v>
      </c>
      <c r="Q7564" s="37">
        <f t="shared" si="533"/>
        <v>39</v>
      </c>
      <c r="R7564" s="34">
        <v>3547</v>
      </c>
    </row>
    <row r="7565" spans="1:18" ht="14.25" thickBot="1">
      <c r="A7565" s="33" t="s">
        <v>657</v>
      </c>
      <c r="B7565" s="47">
        <v>40603</v>
      </c>
      <c r="C7565" t="s">
        <v>118</v>
      </c>
      <c r="D7565" t="s">
        <v>634</v>
      </c>
      <c r="E7565" t="s">
        <v>38</v>
      </c>
      <c r="F7565" t="s">
        <v>616</v>
      </c>
      <c r="G7565" t="s">
        <v>60</v>
      </c>
      <c r="I7565" t="s">
        <v>609</v>
      </c>
      <c r="K7565" s="34">
        <v>18000</v>
      </c>
      <c r="L7565" s="37">
        <f t="shared" si="531"/>
        <v>18</v>
      </c>
      <c r="M7565" s="34">
        <v>3695</v>
      </c>
      <c r="N7565" s="36">
        <f t="shared" si="532"/>
        <v>205.27777777777777</v>
      </c>
      <c r="O7565" s="34"/>
      <c r="P7565" s="34">
        <v>18000</v>
      </c>
      <c r="Q7565" s="37">
        <f t="shared" si="533"/>
        <v>18</v>
      </c>
      <c r="R7565" s="34">
        <v>3695</v>
      </c>
    </row>
    <row r="7566" spans="1:18" ht="14.25" thickBot="1">
      <c r="A7566" s="33" t="s">
        <v>657</v>
      </c>
      <c r="B7566" s="47">
        <v>40603</v>
      </c>
      <c r="C7566" t="s">
        <v>118</v>
      </c>
      <c r="D7566" t="s">
        <v>634</v>
      </c>
      <c r="E7566" t="s">
        <v>38</v>
      </c>
      <c r="F7566" t="s">
        <v>625</v>
      </c>
      <c r="G7566" t="s">
        <v>66</v>
      </c>
      <c r="I7566" t="s">
        <v>609</v>
      </c>
      <c r="K7566" s="34">
        <v>106180</v>
      </c>
      <c r="L7566" s="37">
        <f t="shared" si="531"/>
        <v>106</v>
      </c>
      <c r="M7566" s="34">
        <v>14075</v>
      </c>
      <c r="N7566" s="36">
        <f t="shared" si="532"/>
        <v>132.78301886792454</v>
      </c>
      <c r="O7566" s="34"/>
      <c r="P7566" s="34">
        <v>106180</v>
      </c>
      <c r="Q7566" s="37">
        <f t="shared" si="533"/>
        <v>106</v>
      </c>
      <c r="R7566" s="34">
        <v>14075</v>
      </c>
    </row>
    <row r="7567" spans="1:18" ht="14.25" thickBot="1">
      <c r="A7567" s="33" t="s">
        <v>657</v>
      </c>
      <c r="B7567" s="47">
        <v>40603</v>
      </c>
      <c r="C7567" t="s">
        <v>118</v>
      </c>
      <c r="D7567" t="s">
        <v>634</v>
      </c>
      <c r="E7567" t="s">
        <v>38</v>
      </c>
      <c r="F7567" t="s">
        <v>646</v>
      </c>
      <c r="G7567" t="s">
        <v>74</v>
      </c>
      <c r="I7567" t="s">
        <v>609</v>
      </c>
      <c r="K7567" s="34" t="s">
        <v>11</v>
      </c>
      <c r="L7567" s="37" t="str">
        <f t="shared" si="531"/>
        <v/>
      </c>
      <c r="M7567" s="34" t="s">
        <v>11</v>
      </c>
      <c r="N7567" s="36" t="str">
        <f t="shared" si="532"/>
        <v/>
      </c>
      <c r="O7567" s="34"/>
      <c r="P7567" s="34">
        <v>36690</v>
      </c>
      <c r="Q7567" s="37">
        <f t="shared" si="533"/>
        <v>37</v>
      </c>
      <c r="R7567" s="34">
        <v>7171</v>
      </c>
    </row>
    <row r="7568" spans="1:18" ht="14.25" thickBot="1">
      <c r="A7568" s="33" t="s">
        <v>657</v>
      </c>
      <c r="B7568" s="47">
        <v>40603</v>
      </c>
      <c r="C7568" t="s">
        <v>118</v>
      </c>
      <c r="D7568" t="s">
        <v>652</v>
      </c>
      <c r="E7568" t="s">
        <v>34</v>
      </c>
      <c r="F7568" t="s">
        <v>610</v>
      </c>
      <c r="G7568" t="s">
        <v>48</v>
      </c>
      <c r="I7568" t="s">
        <v>609</v>
      </c>
      <c r="K7568" s="34">
        <v>23916</v>
      </c>
      <c r="L7568" s="37">
        <f t="shared" si="531"/>
        <v>24</v>
      </c>
      <c r="M7568" s="34">
        <v>10078</v>
      </c>
      <c r="N7568" s="36">
        <f t="shared" si="532"/>
        <v>419.91666666666669</v>
      </c>
      <c r="O7568" s="34"/>
      <c r="P7568" s="34">
        <v>44262</v>
      </c>
      <c r="Q7568" s="37">
        <f t="shared" si="533"/>
        <v>44</v>
      </c>
      <c r="R7568" s="34">
        <v>17394</v>
      </c>
    </row>
    <row r="7569" spans="1:18" ht="14.25" thickBot="1">
      <c r="A7569" s="33" t="s">
        <v>657</v>
      </c>
      <c r="B7569" s="47">
        <v>40603</v>
      </c>
      <c r="C7569" t="s">
        <v>118</v>
      </c>
      <c r="D7569" t="s">
        <v>652</v>
      </c>
      <c r="E7569" t="s">
        <v>34</v>
      </c>
      <c r="F7569" t="s">
        <v>616</v>
      </c>
      <c r="G7569" t="s">
        <v>60</v>
      </c>
      <c r="I7569" t="s">
        <v>609</v>
      </c>
      <c r="K7569" s="34" t="s">
        <v>11</v>
      </c>
      <c r="L7569" s="37" t="str">
        <f t="shared" si="531"/>
        <v/>
      </c>
      <c r="M7569" s="34" t="s">
        <v>11</v>
      </c>
      <c r="N7569" s="36" t="str">
        <f t="shared" si="532"/>
        <v/>
      </c>
      <c r="O7569" s="34"/>
      <c r="P7569" s="34">
        <v>75900</v>
      </c>
      <c r="Q7569" s="37">
        <f t="shared" si="533"/>
        <v>76</v>
      </c>
      <c r="R7569" s="34">
        <v>12259</v>
      </c>
    </row>
    <row r="7570" spans="1:18" ht="14.25" thickBot="1">
      <c r="A7570" s="33" t="s">
        <v>657</v>
      </c>
      <c r="B7570" s="47">
        <v>40603</v>
      </c>
      <c r="C7570" t="s">
        <v>118</v>
      </c>
      <c r="D7570" t="s">
        <v>652</v>
      </c>
      <c r="E7570" t="s">
        <v>34</v>
      </c>
      <c r="F7570" t="s">
        <v>625</v>
      </c>
      <c r="G7570" t="s">
        <v>66</v>
      </c>
      <c r="I7570" t="s">
        <v>609</v>
      </c>
      <c r="K7570" s="34">
        <v>306000</v>
      </c>
      <c r="L7570" s="37">
        <f t="shared" si="531"/>
        <v>306</v>
      </c>
      <c r="M7570" s="34">
        <v>22703</v>
      </c>
      <c r="N7570" s="36">
        <f t="shared" si="532"/>
        <v>74.192810457516345</v>
      </c>
      <c r="O7570" s="34"/>
      <c r="P7570" s="34">
        <v>568610</v>
      </c>
      <c r="Q7570" s="37">
        <f t="shared" si="533"/>
        <v>569</v>
      </c>
      <c r="R7570" s="34">
        <v>49806</v>
      </c>
    </row>
    <row r="7571" spans="1:18" ht="14.25" thickBot="1">
      <c r="A7571" s="33" t="s">
        <v>657</v>
      </c>
      <c r="B7571" s="47">
        <v>40603</v>
      </c>
      <c r="C7571" t="s">
        <v>118</v>
      </c>
      <c r="D7571" t="s">
        <v>652</v>
      </c>
      <c r="E7571" t="s">
        <v>34</v>
      </c>
      <c r="F7571" t="s">
        <v>646</v>
      </c>
      <c r="G7571" t="s">
        <v>74</v>
      </c>
      <c r="I7571" t="s">
        <v>609</v>
      </c>
      <c r="K7571" s="34">
        <v>111760</v>
      </c>
      <c r="L7571" s="37">
        <f t="shared" si="531"/>
        <v>112</v>
      </c>
      <c r="M7571" s="34">
        <v>30711</v>
      </c>
      <c r="N7571" s="36">
        <f t="shared" si="532"/>
        <v>274.20535714285717</v>
      </c>
      <c r="O7571" s="34"/>
      <c r="P7571" s="34">
        <v>422620</v>
      </c>
      <c r="Q7571" s="37">
        <f t="shared" si="533"/>
        <v>423</v>
      </c>
      <c r="R7571" s="34">
        <v>108872</v>
      </c>
    </row>
    <row r="7572" spans="1:18" ht="14.25" thickBot="1">
      <c r="A7572" s="33" t="s">
        <v>657</v>
      </c>
      <c r="B7572" s="47">
        <v>40603</v>
      </c>
      <c r="C7572" t="s">
        <v>118</v>
      </c>
      <c r="D7572" t="s">
        <v>641</v>
      </c>
      <c r="E7572" t="s">
        <v>33</v>
      </c>
      <c r="F7572" t="s">
        <v>608</v>
      </c>
      <c r="G7572" t="s">
        <v>61</v>
      </c>
      <c r="I7572" t="s">
        <v>609</v>
      </c>
      <c r="K7572" s="34">
        <v>912829</v>
      </c>
      <c r="L7572" s="37">
        <f t="shared" si="531"/>
        <v>913</v>
      </c>
      <c r="M7572" s="34">
        <v>249769</v>
      </c>
      <c r="N7572" s="36">
        <f t="shared" si="532"/>
        <v>273.56955093099674</v>
      </c>
      <c r="O7572" s="34"/>
      <c r="P7572" s="34">
        <v>1827251</v>
      </c>
      <c r="Q7572" s="37">
        <f t="shared" si="533"/>
        <v>1827</v>
      </c>
      <c r="R7572" s="34">
        <v>495117</v>
      </c>
    </row>
    <row r="7573" spans="1:18" ht="14.25" thickBot="1">
      <c r="A7573" s="33" t="s">
        <v>657</v>
      </c>
      <c r="B7573" s="47">
        <v>40603</v>
      </c>
      <c r="C7573" t="s">
        <v>118</v>
      </c>
      <c r="D7573" t="s">
        <v>641</v>
      </c>
      <c r="E7573" t="s">
        <v>33</v>
      </c>
      <c r="F7573" t="s">
        <v>610</v>
      </c>
      <c r="G7573" t="s">
        <v>48</v>
      </c>
      <c r="I7573" t="s">
        <v>609</v>
      </c>
      <c r="K7573" s="34">
        <v>690196</v>
      </c>
      <c r="L7573" s="37">
        <f t="shared" si="531"/>
        <v>690</v>
      </c>
      <c r="M7573" s="34">
        <v>152522</v>
      </c>
      <c r="N7573" s="36">
        <f t="shared" si="532"/>
        <v>221.0463768115942</v>
      </c>
      <c r="O7573" s="34"/>
      <c r="P7573" s="34">
        <v>1614927</v>
      </c>
      <c r="Q7573" s="37">
        <f t="shared" si="533"/>
        <v>1615</v>
      </c>
      <c r="R7573" s="34">
        <v>353604</v>
      </c>
    </row>
    <row r="7574" spans="1:18" ht="14.25" thickBot="1">
      <c r="A7574" s="33" t="s">
        <v>657</v>
      </c>
      <c r="B7574" s="47">
        <v>40603</v>
      </c>
      <c r="C7574" t="s">
        <v>118</v>
      </c>
      <c r="D7574" t="s">
        <v>641</v>
      </c>
      <c r="E7574" t="s">
        <v>33</v>
      </c>
      <c r="F7574" t="s">
        <v>625</v>
      </c>
      <c r="G7574" t="s">
        <v>66</v>
      </c>
      <c r="I7574" t="s">
        <v>609</v>
      </c>
      <c r="K7574" s="34">
        <v>654256</v>
      </c>
      <c r="L7574" s="37">
        <f t="shared" si="531"/>
        <v>654</v>
      </c>
      <c r="M7574" s="34">
        <v>84498</v>
      </c>
      <c r="N7574" s="36">
        <f t="shared" si="532"/>
        <v>129.20183486238531</v>
      </c>
      <c r="O7574" s="34"/>
      <c r="P7574" s="34">
        <v>2306465</v>
      </c>
      <c r="Q7574" s="37">
        <f t="shared" si="533"/>
        <v>2306</v>
      </c>
      <c r="R7574" s="34">
        <v>279500</v>
      </c>
    </row>
    <row r="7575" spans="1:18" ht="14.25" thickBot="1">
      <c r="A7575" s="33" t="s">
        <v>657</v>
      </c>
      <c r="B7575" s="47">
        <v>40603</v>
      </c>
      <c r="C7575" t="s">
        <v>118</v>
      </c>
      <c r="D7575" t="s">
        <v>641</v>
      </c>
      <c r="E7575" t="s">
        <v>33</v>
      </c>
      <c r="F7575" t="s">
        <v>646</v>
      </c>
      <c r="G7575" t="s">
        <v>74</v>
      </c>
      <c r="I7575" t="s">
        <v>609</v>
      </c>
      <c r="K7575" s="34">
        <v>1511595</v>
      </c>
      <c r="L7575" s="37">
        <f t="shared" si="531"/>
        <v>1512</v>
      </c>
      <c r="M7575" s="34">
        <v>436009</v>
      </c>
      <c r="N7575" s="36">
        <f t="shared" si="532"/>
        <v>288.36574074074076</v>
      </c>
      <c r="O7575" s="34"/>
      <c r="P7575" s="34">
        <v>3209888</v>
      </c>
      <c r="Q7575" s="37">
        <f t="shared" si="533"/>
        <v>3210</v>
      </c>
      <c r="R7575" s="34">
        <v>898508</v>
      </c>
    </row>
    <row r="7576" spans="1:18" ht="14.25" thickBot="1">
      <c r="A7576" s="33" t="s">
        <v>657</v>
      </c>
      <c r="B7576" s="47">
        <v>40603</v>
      </c>
      <c r="C7576" t="s">
        <v>118</v>
      </c>
      <c r="D7576" t="s">
        <v>661</v>
      </c>
      <c r="E7576" t="s">
        <v>41</v>
      </c>
      <c r="F7576" t="s">
        <v>646</v>
      </c>
      <c r="G7576" t="s">
        <v>74</v>
      </c>
      <c r="I7576" t="s">
        <v>609</v>
      </c>
      <c r="K7576" s="34">
        <v>19630</v>
      </c>
      <c r="L7576" s="37">
        <f t="shared" si="531"/>
        <v>20</v>
      </c>
      <c r="M7576" s="34">
        <v>5413</v>
      </c>
      <c r="N7576" s="36">
        <f t="shared" si="532"/>
        <v>270.64999999999998</v>
      </c>
      <c r="O7576" s="34"/>
      <c r="P7576" s="34">
        <v>19630</v>
      </c>
      <c r="Q7576" s="37">
        <f t="shared" si="533"/>
        <v>20</v>
      </c>
      <c r="R7576" s="34">
        <v>5413</v>
      </c>
    </row>
    <row r="7577" spans="1:18" ht="14.25" thickBot="1">
      <c r="A7577" s="33" t="s">
        <v>657</v>
      </c>
      <c r="B7577" s="47">
        <v>40603</v>
      </c>
      <c r="C7577" t="s">
        <v>118</v>
      </c>
      <c r="D7577" t="s">
        <v>662</v>
      </c>
      <c r="E7577" t="s">
        <v>545</v>
      </c>
      <c r="F7577" t="s">
        <v>610</v>
      </c>
      <c r="G7577" t="s">
        <v>48</v>
      </c>
      <c r="I7577" t="s">
        <v>609</v>
      </c>
      <c r="K7577" s="34">
        <v>58500</v>
      </c>
      <c r="L7577" s="37">
        <f t="shared" si="531"/>
        <v>59</v>
      </c>
      <c r="M7577" s="34">
        <v>11228</v>
      </c>
      <c r="N7577" s="36">
        <f t="shared" si="532"/>
        <v>190.30508474576271</v>
      </c>
      <c r="O7577" s="34"/>
      <c r="P7577" s="34">
        <v>58500</v>
      </c>
      <c r="Q7577" s="37">
        <f t="shared" si="533"/>
        <v>59</v>
      </c>
      <c r="R7577" s="34">
        <v>11228</v>
      </c>
    </row>
    <row r="7578" spans="1:18" ht="14.25" thickBot="1">
      <c r="A7578" s="33" t="s">
        <v>657</v>
      </c>
      <c r="B7578" s="47">
        <v>40603</v>
      </c>
      <c r="C7578" t="s">
        <v>118</v>
      </c>
      <c r="D7578" t="s">
        <v>660</v>
      </c>
      <c r="E7578" t="s">
        <v>550</v>
      </c>
      <c r="F7578" t="s">
        <v>610</v>
      </c>
      <c r="G7578" t="s">
        <v>48</v>
      </c>
      <c r="I7578" t="s">
        <v>609</v>
      </c>
      <c r="K7578" s="34" t="s">
        <v>11</v>
      </c>
      <c r="L7578" s="37" t="str">
        <f t="shared" si="531"/>
        <v/>
      </c>
      <c r="M7578" s="34" t="s">
        <v>11</v>
      </c>
      <c r="N7578" s="36" t="str">
        <f t="shared" si="532"/>
        <v/>
      </c>
      <c r="O7578" s="34"/>
      <c r="P7578" s="34">
        <v>17800</v>
      </c>
      <c r="Q7578" s="37">
        <f t="shared" si="533"/>
        <v>18</v>
      </c>
      <c r="R7578" s="34">
        <v>3212</v>
      </c>
    </row>
    <row r="7579" spans="1:18" ht="14.25" thickBot="1">
      <c r="A7579" s="33" t="s">
        <v>657</v>
      </c>
      <c r="B7579" s="47">
        <v>40603</v>
      </c>
      <c r="C7579" t="s">
        <v>118</v>
      </c>
      <c r="D7579" t="s">
        <v>660</v>
      </c>
      <c r="E7579" t="s">
        <v>550</v>
      </c>
      <c r="F7579" t="s">
        <v>620</v>
      </c>
      <c r="G7579" t="s">
        <v>67</v>
      </c>
      <c r="I7579" t="s">
        <v>609</v>
      </c>
      <c r="K7579" s="34">
        <v>14775</v>
      </c>
      <c r="L7579" s="37">
        <f t="shared" si="531"/>
        <v>15</v>
      </c>
      <c r="M7579" s="34">
        <v>3298</v>
      </c>
      <c r="N7579" s="36">
        <f t="shared" si="532"/>
        <v>219.86666666666667</v>
      </c>
      <c r="O7579" s="34"/>
      <c r="P7579" s="34">
        <v>14775</v>
      </c>
      <c r="Q7579" s="37">
        <f t="shared" si="533"/>
        <v>15</v>
      </c>
      <c r="R7579" s="34">
        <v>3298</v>
      </c>
    </row>
    <row r="7580" spans="1:18" ht="14.25" thickBot="1">
      <c r="A7580" s="33" t="s">
        <v>657</v>
      </c>
      <c r="B7580" s="47">
        <v>40634</v>
      </c>
      <c r="C7580" t="s">
        <v>118</v>
      </c>
      <c r="D7580" t="s">
        <v>607</v>
      </c>
      <c r="E7580" t="s">
        <v>44</v>
      </c>
      <c r="F7580" t="s">
        <v>608</v>
      </c>
      <c r="G7580" t="s">
        <v>61</v>
      </c>
      <c r="I7580" t="s">
        <v>609</v>
      </c>
      <c r="K7580" s="34">
        <v>3188</v>
      </c>
      <c r="L7580" s="37">
        <f>IF(ISERROR(ROUND(K7580*0.001,0))=TRUE,"",(ROUND(K7580*0.001,0)))</f>
        <v>3</v>
      </c>
      <c r="M7580" s="34">
        <v>1727</v>
      </c>
      <c r="N7580" s="36">
        <f>IF(ISERROR(M7580/L7580)=TRUE,"",(M7580/L7580))</f>
        <v>575.66666666666663</v>
      </c>
      <c r="O7580" s="34"/>
      <c r="P7580" s="34">
        <v>1809471</v>
      </c>
      <c r="Q7580" s="37">
        <f>IF(ISERROR(ROUND(P7580*0.001,0))=TRUE,"",(ROUND(P7580*0.001,0)))</f>
        <v>1809</v>
      </c>
      <c r="R7580" s="34">
        <v>389024</v>
      </c>
    </row>
    <row r="7581" spans="1:18" ht="14.25" thickBot="1">
      <c r="A7581" s="33" t="s">
        <v>657</v>
      </c>
      <c r="B7581" s="47">
        <v>40634</v>
      </c>
      <c r="C7581" t="s">
        <v>118</v>
      </c>
      <c r="D7581" t="s">
        <v>607</v>
      </c>
      <c r="E7581" t="s">
        <v>44</v>
      </c>
      <c r="F7581" t="s">
        <v>610</v>
      </c>
      <c r="G7581" t="s">
        <v>48</v>
      </c>
      <c r="I7581" t="s">
        <v>609</v>
      </c>
      <c r="K7581" s="34">
        <v>1206294</v>
      </c>
      <c r="L7581" s="37">
        <f t="shared" ref="L7581:L7640" si="534">IF(ISERROR(ROUND(K7581*0.001,0))=TRUE,"",(ROUND(K7581*0.001,0)))</f>
        <v>1206</v>
      </c>
      <c r="M7581" s="34">
        <v>262661</v>
      </c>
      <c r="N7581" s="36">
        <f t="shared" ref="N7581:N7640" si="535">IF(ISERROR(M7581/L7581)=TRUE,"",(M7581/L7581))</f>
        <v>217.79519071310116</v>
      </c>
      <c r="O7581" s="34"/>
      <c r="P7581" s="34">
        <v>7662756</v>
      </c>
      <c r="Q7581" s="37">
        <f t="shared" ref="Q7581:Q7640" si="536">IF(ISERROR(ROUND(P7581*0.001,0))=TRUE,"",(ROUND(P7581*0.001,0)))</f>
        <v>7663</v>
      </c>
      <c r="R7581" s="34">
        <v>1645306</v>
      </c>
    </row>
    <row r="7582" spans="1:18" ht="14.25" thickBot="1">
      <c r="A7582" s="33" t="s">
        <v>657</v>
      </c>
      <c r="B7582" s="47">
        <v>40634</v>
      </c>
      <c r="C7582" t="s">
        <v>118</v>
      </c>
      <c r="D7582" t="s">
        <v>607</v>
      </c>
      <c r="E7582" t="s">
        <v>44</v>
      </c>
      <c r="F7582" t="s">
        <v>614</v>
      </c>
      <c r="G7582" t="s">
        <v>53</v>
      </c>
      <c r="I7582" t="s">
        <v>609</v>
      </c>
      <c r="K7582" s="34">
        <v>161234</v>
      </c>
      <c r="L7582" s="37">
        <f t="shared" si="534"/>
        <v>161</v>
      </c>
      <c r="M7582" s="34">
        <v>32462</v>
      </c>
      <c r="N7582" s="36">
        <f t="shared" si="535"/>
        <v>201.6273291925466</v>
      </c>
      <c r="O7582" s="34"/>
      <c r="P7582" s="34">
        <v>770313</v>
      </c>
      <c r="Q7582" s="37">
        <f t="shared" si="536"/>
        <v>770</v>
      </c>
      <c r="R7582" s="34">
        <v>181670</v>
      </c>
    </row>
    <row r="7583" spans="1:18" ht="14.25" thickBot="1">
      <c r="A7583" s="33" t="s">
        <v>657</v>
      </c>
      <c r="B7583" s="47">
        <v>40634</v>
      </c>
      <c r="C7583" t="s">
        <v>118</v>
      </c>
      <c r="D7583" t="s">
        <v>607</v>
      </c>
      <c r="E7583" t="s">
        <v>44</v>
      </c>
      <c r="F7583" t="s">
        <v>616</v>
      </c>
      <c r="G7583" t="s">
        <v>60</v>
      </c>
      <c r="I7583" t="s">
        <v>609</v>
      </c>
      <c r="K7583" s="34">
        <v>158251</v>
      </c>
      <c r="L7583" s="37">
        <f t="shared" si="534"/>
        <v>158</v>
      </c>
      <c r="M7583" s="34">
        <v>28554</v>
      </c>
      <c r="N7583" s="36">
        <f t="shared" si="535"/>
        <v>180.72151898734177</v>
      </c>
      <c r="O7583" s="34"/>
      <c r="P7583" s="34">
        <v>418106</v>
      </c>
      <c r="Q7583" s="37">
        <f t="shared" si="536"/>
        <v>418</v>
      </c>
      <c r="R7583" s="34">
        <v>130764</v>
      </c>
    </row>
    <row r="7584" spans="1:18" ht="14.25" thickBot="1">
      <c r="A7584" s="33" t="s">
        <v>657</v>
      </c>
      <c r="B7584" s="47">
        <v>40634</v>
      </c>
      <c r="C7584" t="s">
        <v>118</v>
      </c>
      <c r="D7584" t="s">
        <v>607</v>
      </c>
      <c r="E7584" t="s">
        <v>44</v>
      </c>
      <c r="F7584" t="s">
        <v>617</v>
      </c>
      <c r="G7584" t="s">
        <v>64</v>
      </c>
      <c r="I7584" t="s">
        <v>609</v>
      </c>
      <c r="K7584" s="34">
        <v>140194</v>
      </c>
      <c r="L7584" s="37">
        <f t="shared" si="534"/>
        <v>140</v>
      </c>
      <c r="M7584" s="34">
        <v>12391</v>
      </c>
      <c r="N7584" s="36">
        <f t="shared" si="535"/>
        <v>88.507142857142853</v>
      </c>
      <c r="O7584" s="34"/>
      <c r="P7584" s="34">
        <v>838254</v>
      </c>
      <c r="Q7584" s="37">
        <f t="shared" si="536"/>
        <v>838</v>
      </c>
      <c r="R7584" s="34">
        <v>73245</v>
      </c>
    </row>
    <row r="7585" spans="1:18" ht="14.25" thickBot="1">
      <c r="A7585" s="33" t="s">
        <v>657</v>
      </c>
      <c r="B7585" s="47">
        <v>40634</v>
      </c>
      <c r="C7585" t="s">
        <v>118</v>
      </c>
      <c r="D7585" t="s">
        <v>607</v>
      </c>
      <c r="E7585" t="s">
        <v>44</v>
      </c>
      <c r="F7585" t="s">
        <v>625</v>
      </c>
      <c r="G7585" t="s">
        <v>66</v>
      </c>
      <c r="I7585" t="s">
        <v>609</v>
      </c>
      <c r="K7585" s="34">
        <v>2211230</v>
      </c>
      <c r="L7585" s="37">
        <f t="shared" si="534"/>
        <v>2211</v>
      </c>
      <c r="M7585" s="34">
        <v>397267</v>
      </c>
      <c r="N7585" s="36">
        <f t="shared" si="535"/>
        <v>179.67752148349163</v>
      </c>
      <c r="O7585" s="34"/>
      <c r="P7585" s="34">
        <v>7719908</v>
      </c>
      <c r="Q7585" s="37">
        <f t="shared" si="536"/>
        <v>7720</v>
      </c>
      <c r="R7585" s="34">
        <v>1470109</v>
      </c>
    </row>
    <row r="7586" spans="1:18" ht="14.25" thickBot="1">
      <c r="A7586" s="33" t="s">
        <v>657</v>
      </c>
      <c r="B7586" s="47">
        <v>40634</v>
      </c>
      <c r="C7586" t="s">
        <v>118</v>
      </c>
      <c r="D7586" t="s">
        <v>607</v>
      </c>
      <c r="E7586" t="s">
        <v>44</v>
      </c>
      <c r="F7586" t="s">
        <v>620</v>
      </c>
      <c r="G7586" t="s">
        <v>67</v>
      </c>
      <c r="I7586" t="s">
        <v>609</v>
      </c>
      <c r="K7586" s="34" t="s">
        <v>11</v>
      </c>
      <c r="L7586" s="37" t="str">
        <f t="shared" si="534"/>
        <v/>
      </c>
      <c r="M7586" s="34" t="s">
        <v>11</v>
      </c>
      <c r="N7586" s="36" t="str">
        <f t="shared" si="535"/>
        <v/>
      </c>
      <c r="O7586" s="34"/>
      <c r="P7586" s="34">
        <v>92771</v>
      </c>
      <c r="Q7586" s="37">
        <f t="shared" si="536"/>
        <v>93</v>
      </c>
      <c r="R7586" s="34">
        <v>19992</v>
      </c>
    </row>
    <row r="7587" spans="1:18" ht="14.25" thickBot="1">
      <c r="A7587" s="33" t="s">
        <v>657</v>
      </c>
      <c r="B7587" s="47">
        <v>40634</v>
      </c>
      <c r="C7587" t="s">
        <v>118</v>
      </c>
      <c r="D7587" t="s">
        <v>607</v>
      </c>
      <c r="E7587" t="s">
        <v>44</v>
      </c>
      <c r="F7587" t="s">
        <v>626</v>
      </c>
      <c r="G7587" t="s">
        <v>62</v>
      </c>
      <c r="I7587" t="s">
        <v>609</v>
      </c>
      <c r="K7587" s="34">
        <v>520</v>
      </c>
      <c r="L7587" s="37">
        <f t="shared" si="534"/>
        <v>1</v>
      </c>
      <c r="M7587" s="34">
        <v>1093</v>
      </c>
      <c r="N7587" s="36">
        <f t="shared" si="535"/>
        <v>1093</v>
      </c>
      <c r="O7587" s="34"/>
      <c r="P7587" s="34">
        <v>520</v>
      </c>
      <c r="Q7587" s="37">
        <f t="shared" si="536"/>
        <v>1</v>
      </c>
      <c r="R7587" s="34">
        <v>1093</v>
      </c>
    </row>
    <row r="7588" spans="1:18" ht="14.25" thickBot="1">
      <c r="A7588" s="33" t="s">
        <v>657</v>
      </c>
      <c r="B7588" s="47">
        <v>40634</v>
      </c>
      <c r="C7588" t="s">
        <v>118</v>
      </c>
      <c r="D7588" t="s">
        <v>607</v>
      </c>
      <c r="E7588" t="s">
        <v>44</v>
      </c>
      <c r="F7588" t="s">
        <v>646</v>
      </c>
      <c r="G7588" t="s">
        <v>74</v>
      </c>
      <c r="I7588" t="s">
        <v>609</v>
      </c>
      <c r="K7588" s="34">
        <v>1470514</v>
      </c>
      <c r="L7588" s="37">
        <f t="shared" si="534"/>
        <v>1471</v>
      </c>
      <c r="M7588" s="34">
        <v>328561</v>
      </c>
      <c r="N7588" s="36">
        <f t="shared" si="535"/>
        <v>223.35893949694085</v>
      </c>
      <c r="O7588" s="34"/>
      <c r="P7588" s="34">
        <v>5419220</v>
      </c>
      <c r="Q7588" s="37">
        <f t="shared" si="536"/>
        <v>5419</v>
      </c>
      <c r="R7588" s="34">
        <v>1189667</v>
      </c>
    </row>
    <row r="7589" spans="1:18" ht="14.25" thickBot="1">
      <c r="A7589" s="33" t="s">
        <v>657</v>
      </c>
      <c r="B7589" s="47">
        <v>40634</v>
      </c>
      <c r="C7589" t="s">
        <v>118</v>
      </c>
      <c r="D7589" t="s">
        <v>622</v>
      </c>
      <c r="E7589" t="s">
        <v>45</v>
      </c>
      <c r="F7589" t="s">
        <v>608</v>
      </c>
      <c r="G7589" t="s">
        <v>61</v>
      </c>
      <c r="I7589" t="s">
        <v>609</v>
      </c>
      <c r="K7589" s="34" t="s">
        <v>11</v>
      </c>
      <c r="L7589" s="37" t="str">
        <f t="shared" si="534"/>
        <v/>
      </c>
      <c r="M7589" s="34" t="s">
        <v>11</v>
      </c>
      <c r="N7589" s="36" t="str">
        <f t="shared" si="535"/>
        <v/>
      </c>
      <c r="O7589" s="34"/>
      <c r="P7589" s="34">
        <v>9635</v>
      </c>
      <c r="Q7589" s="37">
        <f t="shared" si="536"/>
        <v>10</v>
      </c>
      <c r="R7589" s="34">
        <v>477</v>
      </c>
    </row>
    <row r="7590" spans="1:18" ht="14.25" thickBot="1">
      <c r="A7590" s="33" t="s">
        <v>657</v>
      </c>
      <c r="B7590" s="47">
        <v>40634</v>
      </c>
      <c r="C7590" t="s">
        <v>118</v>
      </c>
      <c r="D7590" t="s">
        <v>622</v>
      </c>
      <c r="E7590" t="s">
        <v>45</v>
      </c>
      <c r="F7590" t="s">
        <v>610</v>
      </c>
      <c r="G7590" t="s">
        <v>48</v>
      </c>
      <c r="I7590" t="s">
        <v>609</v>
      </c>
      <c r="K7590" s="34">
        <v>4695</v>
      </c>
      <c r="L7590" s="37">
        <f t="shared" si="534"/>
        <v>5</v>
      </c>
      <c r="M7590" s="34">
        <v>1306</v>
      </c>
      <c r="N7590" s="36">
        <f t="shared" si="535"/>
        <v>261.2</v>
      </c>
      <c r="O7590" s="34"/>
      <c r="P7590" s="34">
        <v>47883</v>
      </c>
      <c r="Q7590" s="37">
        <f t="shared" si="536"/>
        <v>48</v>
      </c>
      <c r="R7590" s="34">
        <v>8765</v>
      </c>
    </row>
    <row r="7591" spans="1:18" ht="14.25" thickBot="1">
      <c r="A7591" s="33" t="s">
        <v>657</v>
      </c>
      <c r="B7591" s="47">
        <v>40634</v>
      </c>
      <c r="C7591" t="s">
        <v>118</v>
      </c>
      <c r="D7591" t="s">
        <v>622</v>
      </c>
      <c r="E7591" t="s">
        <v>45</v>
      </c>
      <c r="F7591" t="s">
        <v>625</v>
      </c>
      <c r="G7591" t="s">
        <v>66</v>
      </c>
      <c r="I7591" t="s">
        <v>609</v>
      </c>
      <c r="K7591" s="34">
        <v>79090</v>
      </c>
      <c r="L7591" s="37">
        <f t="shared" si="534"/>
        <v>79</v>
      </c>
      <c r="M7591" s="34">
        <v>12719</v>
      </c>
      <c r="N7591" s="36">
        <f t="shared" si="535"/>
        <v>161</v>
      </c>
      <c r="O7591" s="34"/>
      <c r="P7591" s="34">
        <v>209237</v>
      </c>
      <c r="Q7591" s="37">
        <f t="shared" si="536"/>
        <v>209</v>
      </c>
      <c r="R7591" s="34">
        <v>30697</v>
      </c>
    </row>
    <row r="7592" spans="1:18" ht="14.25" thickBot="1">
      <c r="A7592" s="33" t="s">
        <v>657</v>
      </c>
      <c r="B7592" s="47">
        <v>40634</v>
      </c>
      <c r="C7592" t="s">
        <v>118</v>
      </c>
      <c r="D7592" t="s">
        <v>628</v>
      </c>
      <c r="E7592" t="s">
        <v>43</v>
      </c>
      <c r="F7592" t="s">
        <v>608</v>
      </c>
      <c r="G7592" t="s">
        <v>61</v>
      </c>
      <c r="I7592" t="s">
        <v>609</v>
      </c>
      <c r="K7592" s="34" t="s">
        <v>11</v>
      </c>
      <c r="L7592" s="37" t="str">
        <f t="shared" si="534"/>
        <v/>
      </c>
      <c r="M7592" s="34" t="s">
        <v>11</v>
      </c>
      <c r="N7592" s="36" t="str">
        <f t="shared" si="535"/>
        <v/>
      </c>
      <c r="O7592" s="34"/>
      <c r="P7592" s="34">
        <v>40223</v>
      </c>
      <c r="Q7592" s="37">
        <f t="shared" si="536"/>
        <v>40</v>
      </c>
      <c r="R7592" s="34">
        <v>3567</v>
      </c>
    </row>
    <row r="7593" spans="1:18" ht="14.25" thickBot="1">
      <c r="A7593" s="33" t="s">
        <v>657</v>
      </c>
      <c r="B7593" s="47">
        <v>40634</v>
      </c>
      <c r="C7593" t="s">
        <v>118</v>
      </c>
      <c r="D7593" t="s">
        <v>628</v>
      </c>
      <c r="E7593" t="s">
        <v>43</v>
      </c>
      <c r="F7593" t="s">
        <v>610</v>
      </c>
      <c r="G7593" t="s">
        <v>48</v>
      </c>
      <c r="I7593" t="s">
        <v>609</v>
      </c>
      <c r="K7593" s="34">
        <v>792729</v>
      </c>
      <c r="L7593" s="37">
        <f t="shared" si="534"/>
        <v>793</v>
      </c>
      <c r="M7593" s="34">
        <v>154590</v>
      </c>
      <c r="N7593" s="36">
        <f t="shared" si="535"/>
        <v>194.94325346784362</v>
      </c>
      <c r="O7593" s="34"/>
      <c r="P7593" s="34">
        <v>2882948</v>
      </c>
      <c r="Q7593" s="37">
        <f t="shared" si="536"/>
        <v>2883</v>
      </c>
      <c r="R7593" s="34">
        <v>562373</v>
      </c>
    </row>
    <row r="7594" spans="1:18" ht="14.25" thickBot="1">
      <c r="A7594" s="33" t="s">
        <v>657</v>
      </c>
      <c r="B7594" s="47">
        <v>40634</v>
      </c>
      <c r="C7594" t="s">
        <v>118</v>
      </c>
      <c r="D7594" t="s">
        <v>628</v>
      </c>
      <c r="E7594" t="s">
        <v>43</v>
      </c>
      <c r="F7594" t="s">
        <v>614</v>
      </c>
      <c r="G7594" t="s">
        <v>53</v>
      </c>
      <c r="I7594" t="s">
        <v>609</v>
      </c>
      <c r="K7594" s="34" t="s">
        <v>11</v>
      </c>
      <c r="L7594" s="37" t="str">
        <f t="shared" si="534"/>
        <v/>
      </c>
      <c r="M7594" s="34" t="s">
        <v>11</v>
      </c>
      <c r="N7594" s="36" t="str">
        <f t="shared" si="535"/>
        <v/>
      </c>
      <c r="O7594" s="34"/>
      <c r="P7594" s="34">
        <v>74367</v>
      </c>
      <c r="Q7594" s="37">
        <f t="shared" si="536"/>
        <v>74</v>
      </c>
      <c r="R7594" s="34">
        <v>31926</v>
      </c>
    </row>
    <row r="7595" spans="1:18" ht="14.25" thickBot="1">
      <c r="A7595" s="33" t="s">
        <v>657</v>
      </c>
      <c r="B7595" s="47">
        <v>40634</v>
      </c>
      <c r="C7595" t="s">
        <v>118</v>
      </c>
      <c r="D7595" t="s">
        <v>628</v>
      </c>
      <c r="E7595" t="s">
        <v>43</v>
      </c>
      <c r="F7595" t="s">
        <v>625</v>
      </c>
      <c r="G7595" t="s">
        <v>66</v>
      </c>
      <c r="I7595" t="s">
        <v>609</v>
      </c>
      <c r="K7595" s="34">
        <v>322930</v>
      </c>
      <c r="L7595" s="37">
        <f t="shared" si="534"/>
        <v>323</v>
      </c>
      <c r="M7595" s="34">
        <v>58840</v>
      </c>
      <c r="N7595" s="36">
        <f t="shared" si="535"/>
        <v>182.16718266253869</v>
      </c>
      <c r="O7595" s="34"/>
      <c r="P7595" s="34">
        <v>2552895</v>
      </c>
      <c r="Q7595" s="37">
        <f t="shared" si="536"/>
        <v>2553</v>
      </c>
      <c r="R7595" s="34">
        <v>493760</v>
      </c>
    </row>
    <row r="7596" spans="1:18" ht="14.25" thickBot="1">
      <c r="A7596" s="33" t="s">
        <v>657</v>
      </c>
      <c r="B7596" s="47">
        <v>40634</v>
      </c>
      <c r="C7596" t="s">
        <v>118</v>
      </c>
      <c r="D7596" t="s">
        <v>628</v>
      </c>
      <c r="E7596" t="s">
        <v>43</v>
      </c>
      <c r="F7596" t="s">
        <v>620</v>
      </c>
      <c r="G7596" t="s">
        <v>67</v>
      </c>
      <c r="I7596" t="s">
        <v>609</v>
      </c>
      <c r="K7596" s="34" t="s">
        <v>11</v>
      </c>
      <c r="L7596" s="37" t="str">
        <f t="shared" si="534"/>
        <v/>
      </c>
      <c r="M7596" s="34" t="s">
        <v>11</v>
      </c>
      <c r="N7596" s="36" t="str">
        <f t="shared" si="535"/>
        <v/>
      </c>
      <c r="O7596" s="34"/>
      <c r="P7596" s="34">
        <v>41600</v>
      </c>
      <c r="Q7596" s="37">
        <f t="shared" si="536"/>
        <v>42</v>
      </c>
      <c r="R7596" s="34">
        <v>3715</v>
      </c>
    </row>
    <row r="7597" spans="1:18" ht="14.25" thickBot="1">
      <c r="A7597" s="33" t="s">
        <v>657</v>
      </c>
      <c r="B7597" s="47">
        <v>40634</v>
      </c>
      <c r="C7597" t="s">
        <v>118</v>
      </c>
      <c r="D7597" t="s">
        <v>628</v>
      </c>
      <c r="E7597" t="s">
        <v>43</v>
      </c>
      <c r="F7597" t="s">
        <v>646</v>
      </c>
      <c r="G7597" t="s">
        <v>74</v>
      </c>
      <c r="I7597" t="s">
        <v>609</v>
      </c>
      <c r="K7597" s="34">
        <v>1285260</v>
      </c>
      <c r="L7597" s="37">
        <f t="shared" si="534"/>
        <v>1285</v>
      </c>
      <c r="M7597" s="34">
        <v>240099</v>
      </c>
      <c r="N7597" s="36">
        <f t="shared" si="535"/>
        <v>186.84747081712061</v>
      </c>
      <c r="O7597" s="34"/>
      <c r="P7597" s="34">
        <v>5105234</v>
      </c>
      <c r="Q7597" s="37">
        <f t="shared" si="536"/>
        <v>5105</v>
      </c>
      <c r="R7597" s="34">
        <v>929923</v>
      </c>
    </row>
    <row r="7598" spans="1:18" ht="14.25" thickBot="1">
      <c r="A7598" s="33" t="s">
        <v>657</v>
      </c>
      <c r="B7598" s="47">
        <v>40634</v>
      </c>
      <c r="C7598" t="s">
        <v>118</v>
      </c>
      <c r="D7598" t="s">
        <v>631</v>
      </c>
      <c r="E7598" t="s">
        <v>42</v>
      </c>
      <c r="F7598" t="s">
        <v>625</v>
      </c>
      <c r="G7598" t="s">
        <v>66</v>
      </c>
      <c r="I7598" t="s">
        <v>609</v>
      </c>
      <c r="K7598" s="34">
        <v>447702</v>
      </c>
      <c r="L7598" s="37">
        <f t="shared" si="534"/>
        <v>448</v>
      </c>
      <c r="M7598" s="34">
        <v>97954</v>
      </c>
      <c r="N7598" s="36">
        <f t="shared" si="535"/>
        <v>218.64732142857142</v>
      </c>
      <c r="O7598" s="34"/>
      <c r="P7598" s="34">
        <v>2062905</v>
      </c>
      <c r="Q7598" s="37">
        <f t="shared" si="536"/>
        <v>2063</v>
      </c>
      <c r="R7598" s="34">
        <v>431336</v>
      </c>
    </row>
    <row r="7599" spans="1:18" ht="14.25" thickBot="1">
      <c r="A7599" s="33" t="s">
        <v>657</v>
      </c>
      <c r="B7599" s="47">
        <v>40634</v>
      </c>
      <c r="C7599" t="s">
        <v>118</v>
      </c>
      <c r="D7599" t="s">
        <v>631</v>
      </c>
      <c r="E7599" t="s">
        <v>42</v>
      </c>
      <c r="F7599" t="s">
        <v>646</v>
      </c>
      <c r="G7599" t="s">
        <v>74</v>
      </c>
      <c r="I7599" t="s">
        <v>609</v>
      </c>
      <c r="K7599" s="34" t="s">
        <v>11</v>
      </c>
      <c r="L7599" s="37" t="str">
        <f t="shared" si="534"/>
        <v/>
      </c>
      <c r="M7599" s="34" t="s">
        <v>11</v>
      </c>
      <c r="N7599" s="36" t="str">
        <f t="shared" si="535"/>
        <v/>
      </c>
      <c r="O7599" s="34"/>
      <c r="P7599" s="34">
        <v>98909</v>
      </c>
      <c r="Q7599" s="37">
        <f t="shared" si="536"/>
        <v>99</v>
      </c>
      <c r="R7599" s="34">
        <v>19186</v>
      </c>
    </row>
    <row r="7600" spans="1:18" ht="14.25" thickBot="1">
      <c r="A7600" s="33" t="s">
        <v>657</v>
      </c>
      <c r="B7600" s="47">
        <v>40634</v>
      </c>
      <c r="C7600" t="s">
        <v>118</v>
      </c>
      <c r="D7600" t="s">
        <v>632</v>
      </c>
      <c r="E7600" t="s">
        <v>39</v>
      </c>
      <c r="F7600" t="s">
        <v>608</v>
      </c>
      <c r="G7600" t="s">
        <v>61</v>
      </c>
      <c r="I7600" t="s">
        <v>609</v>
      </c>
      <c r="K7600" s="34">
        <v>1653</v>
      </c>
      <c r="L7600" s="37">
        <f t="shared" si="534"/>
        <v>2</v>
      </c>
      <c r="M7600" s="34">
        <v>2532</v>
      </c>
      <c r="N7600" s="36">
        <f t="shared" si="535"/>
        <v>1266</v>
      </c>
      <c r="O7600" s="34"/>
      <c r="P7600" s="34">
        <v>1653</v>
      </c>
      <c r="Q7600" s="37">
        <f t="shared" si="536"/>
        <v>2</v>
      </c>
      <c r="R7600" s="34">
        <v>2532</v>
      </c>
    </row>
    <row r="7601" spans="1:18" ht="14.25" thickBot="1">
      <c r="A7601" s="33" t="s">
        <v>657</v>
      </c>
      <c r="B7601" s="47">
        <v>40634</v>
      </c>
      <c r="C7601" t="s">
        <v>118</v>
      </c>
      <c r="D7601" t="s">
        <v>632</v>
      </c>
      <c r="E7601" t="s">
        <v>39</v>
      </c>
      <c r="F7601" t="s">
        <v>616</v>
      </c>
      <c r="G7601" t="s">
        <v>60</v>
      </c>
      <c r="I7601" t="s">
        <v>609</v>
      </c>
      <c r="K7601" s="34">
        <v>53690</v>
      </c>
      <c r="L7601" s="37">
        <f t="shared" si="534"/>
        <v>54</v>
      </c>
      <c r="M7601" s="34">
        <v>11875</v>
      </c>
      <c r="N7601" s="36">
        <f t="shared" si="535"/>
        <v>219.90740740740742</v>
      </c>
      <c r="O7601" s="34"/>
      <c r="P7601" s="34">
        <v>94133</v>
      </c>
      <c r="Q7601" s="37">
        <f t="shared" si="536"/>
        <v>94</v>
      </c>
      <c r="R7601" s="34">
        <v>15848</v>
      </c>
    </row>
    <row r="7602" spans="1:18" ht="14.25" thickBot="1">
      <c r="A7602" s="33" t="s">
        <v>657</v>
      </c>
      <c r="B7602" s="47">
        <v>40634</v>
      </c>
      <c r="C7602" t="s">
        <v>118</v>
      </c>
      <c r="D7602" t="s">
        <v>632</v>
      </c>
      <c r="E7602" t="s">
        <v>39</v>
      </c>
      <c r="F7602" t="s">
        <v>625</v>
      </c>
      <c r="G7602" t="s">
        <v>66</v>
      </c>
      <c r="I7602" t="s">
        <v>609</v>
      </c>
      <c r="K7602" s="34">
        <v>372942</v>
      </c>
      <c r="L7602" s="37">
        <f t="shared" si="534"/>
        <v>373</v>
      </c>
      <c r="M7602" s="34">
        <v>40516</v>
      </c>
      <c r="N7602" s="36">
        <f t="shared" si="535"/>
        <v>108.62198391420911</v>
      </c>
      <c r="O7602" s="34"/>
      <c r="P7602" s="34">
        <v>1216236</v>
      </c>
      <c r="Q7602" s="37">
        <f t="shared" si="536"/>
        <v>1216</v>
      </c>
      <c r="R7602" s="34">
        <v>108684</v>
      </c>
    </row>
    <row r="7603" spans="1:18" ht="14.25" thickBot="1">
      <c r="A7603" s="33" t="s">
        <v>657</v>
      </c>
      <c r="B7603" s="47">
        <v>40634</v>
      </c>
      <c r="C7603" t="s">
        <v>118</v>
      </c>
      <c r="D7603" t="s">
        <v>658</v>
      </c>
      <c r="E7603" t="s">
        <v>36</v>
      </c>
      <c r="F7603" t="s">
        <v>610</v>
      </c>
      <c r="G7603" t="s">
        <v>48</v>
      </c>
      <c r="I7603" t="s">
        <v>609</v>
      </c>
      <c r="K7603" s="34" t="s">
        <v>11</v>
      </c>
      <c r="L7603" s="37" t="str">
        <f t="shared" si="534"/>
        <v/>
      </c>
      <c r="M7603" s="34" t="s">
        <v>11</v>
      </c>
      <c r="N7603" s="36" t="str">
        <f t="shared" si="535"/>
        <v/>
      </c>
      <c r="O7603" s="34"/>
      <c r="P7603" s="34">
        <v>97858</v>
      </c>
      <c r="Q7603" s="37">
        <f t="shared" si="536"/>
        <v>98</v>
      </c>
      <c r="R7603" s="34">
        <v>23124</v>
      </c>
    </row>
    <row r="7604" spans="1:18" ht="14.25" thickBot="1">
      <c r="A7604" s="33" t="s">
        <v>657</v>
      </c>
      <c r="B7604" s="47">
        <v>40634</v>
      </c>
      <c r="C7604" t="s">
        <v>118</v>
      </c>
      <c r="D7604" t="s">
        <v>658</v>
      </c>
      <c r="E7604" t="s">
        <v>36</v>
      </c>
      <c r="F7604" t="s">
        <v>614</v>
      </c>
      <c r="G7604" t="s">
        <v>53</v>
      </c>
      <c r="I7604" t="s">
        <v>609</v>
      </c>
      <c r="K7604" s="34" t="s">
        <v>11</v>
      </c>
      <c r="L7604" s="37" t="str">
        <f t="shared" si="534"/>
        <v/>
      </c>
      <c r="M7604" s="34" t="s">
        <v>11</v>
      </c>
      <c r="N7604" s="36" t="str">
        <f t="shared" si="535"/>
        <v/>
      </c>
      <c r="O7604" s="34"/>
      <c r="P7604" s="34">
        <v>38108</v>
      </c>
      <c r="Q7604" s="37">
        <f t="shared" si="536"/>
        <v>38</v>
      </c>
      <c r="R7604" s="34">
        <v>19067</v>
      </c>
    </row>
    <row r="7605" spans="1:18" ht="14.25" thickBot="1">
      <c r="A7605" s="33" t="s">
        <v>657</v>
      </c>
      <c r="B7605" s="47">
        <v>40634</v>
      </c>
      <c r="C7605" t="s">
        <v>118</v>
      </c>
      <c r="D7605" t="s">
        <v>658</v>
      </c>
      <c r="E7605" t="s">
        <v>36</v>
      </c>
      <c r="F7605" t="s">
        <v>616</v>
      </c>
      <c r="G7605" t="s">
        <v>60</v>
      </c>
      <c r="I7605" t="s">
        <v>609</v>
      </c>
      <c r="K7605" s="34">
        <v>103109</v>
      </c>
      <c r="L7605" s="37">
        <f t="shared" si="534"/>
        <v>103</v>
      </c>
      <c r="M7605" s="34">
        <v>18632</v>
      </c>
      <c r="N7605" s="36">
        <f t="shared" si="535"/>
        <v>180.89320388349515</v>
      </c>
      <c r="O7605" s="34"/>
      <c r="P7605" s="34">
        <v>354056</v>
      </c>
      <c r="Q7605" s="37">
        <f t="shared" si="536"/>
        <v>354</v>
      </c>
      <c r="R7605" s="34">
        <v>59207</v>
      </c>
    </row>
    <row r="7606" spans="1:18" ht="14.25" thickBot="1">
      <c r="A7606" s="33" t="s">
        <v>657</v>
      </c>
      <c r="B7606" s="47">
        <v>40634</v>
      </c>
      <c r="C7606" t="s">
        <v>118</v>
      </c>
      <c r="D7606" t="s">
        <v>658</v>
      </c>
      <c r="E7606" t="s">
        <v>36</v>
      </c>
      <c r="F7606" t="s">
        <v>625</v>
      </c>
      <c r="G7606" t="s">
        <v>66</v>
      </c>
      <c r="I7606" t="s">
        <v>609</v>
      </c>
      <c r="K7606" s="34">
        <v>392826</v>
      </c>
      <c r="L7606" s="37">
        <f t="shared" si="534"/>
        <v>393</v>
      </c>
      <c r="M7606" s="34">
        <v>56156</v>
      </c>
      <c r="N7606" s="36">
        <f t="shared" si="535"/>
        <v>142.89058524173029</v>
      </c>
      <c r="O7606" s="34"/>
      <c r="P7606" s="34">
        <v>913435</v>
      </c>
      <c r="Q7606" s="37">
        <f t="shared" si="536"/>
        <v>913</v>
      </c>
      <c r="R7606" s="34">
        <v>95592</v>
      </c>
    </row>
    <row r="7607" spans="1:18" ht="14.25" thickBot="1">
      <c r="A7607" s="33" t="s">
        <v>657</v>
      </c>
      <c r="B7607" s="47">
        <v>40634</v>
      </c>
      <c r="C7607" t="s">
        <v>118</v>
      </c>
      <c r="D7607" t="s">
        <v>658</v>
      </c>
      <c r="E7607" t="s">
        <v>36</v>
      </c>
      <c r="F7607" t="s">
        <v>646</v>
      </c>
      <c r="G7607" t="s">
        <v>74</v>
      </c>
      <c r="I7607" t="s">
        <v>609</v>
      </c>
      <c r="K7607" s="34">
        <v>1003181</v>
      </c>
      <c r="L7607" s="37">
        <f t="shared" si="534"/>
        <v>1003</v>
      </c>
      <c r="M7607" s="34">
        <v>211214</v>
      </c>
      <c r="N7607" s="36">
        <f t="shared" si="535"/>
        <v>210.58225324027916</v>
      </c>
      <c r="O7607" s="34"/>
      <c r="P7607" s="34">
        <v>2760847</v>
      </c>
      <c r="Q7607" s="37">
        <f t="shared" si="536"/>
        <v>2761</v>
      </c>
      <c r="R7607" s="34">
        <v>581264</v>
      </c>
    </row>
    <row r="7608" spans="1:18" ht="14.25" thickBot="1">
      <c r="A7608" s="33" t="s">
        <v>657</v>
      </c>
      <c r="B7608" s="47">
        <v>40634</v>
      </c>
      <c r="C7608" t="s">
        <v>118</v>
      </c>
      <c r="D7608" t="s">
        <v>633</v>
      </c>
      <c r="E7608" t="s">
        <v>35</v>
      </c>
      <c r="F7608" t="s">
        <v>608</v>
      </c>
      <c r="G7608" t="s">
        <v>61</v>
      </c>
      <c r="I7608" t="s">
        <v>609</v>
      </c>
      <c r="K7608" s="34" t="s">
        <v>11</v>
      </c>
      <c r="L7608" s="37" t="str">
        <f t="shared" si="534"/>
        <v/>
      </c>
      <c r="M7608" s="34" t="s">
        <v>11</v>
      </c>
      <c r="N7608" s="36" t="str">
        <f t="shared" si="535"/>
        <v/>
      </c>
      <c r="O7608" s="34"/>
      <c r="P7608" s="34">
        <v>18360</v>
      </c>
      <c r="Q7608" s="37">
        <f t="shared" si="536"/>
        <v>18</v>
      </c>
      <c r="R7608" s="34">
        <v>2921</v>
      </c>
    </row>
    <row r="7609" spans="1:18" ht="14.25" thickBot="1">
      <c r="A7609" s="33" t="s">
        <v>657</v>
      </c>
      <c r="B7609" s="47">
        <v>40634</v>
      </c>
      <c r="C7609" t="s">
        <v>118</v>
      </c>
      <c r="D7609" t="s">
        <v>633</v>
      </c>
      <c r="E7609" t="s">
        <v>35</v>
      </c>
      <c r="F7609" t="s">
        <v>610</v>
      </c>
      <c r="G7609" t="s">
        <v>48</v>
      </c>
      <c r="I7609" t="s">
        <v>609</v>
      </c>
      <c r="K7609" s="34" t="s">
        <v>11</v>
      </c>
      <c r="L7609" s="37" t="str">
        <f t="shared" si="534"/>
        <v/>
      </c>
      <c r="M7609" s="34" t="s">
        <v>11</v>
      </c>
      <c r="N7609" s="36" t="str">
        <f t="shared" si="535"/>
        <v/>
      </c>
      <c r="O7609" s="34"/>
      <c r="P7609" s="34">
        <v>34947</v>
      </c>
      <c r="Q7609" s="37">
        <f t="shared" si="536"/>
        <v>35</v>
      </c>
      <c r="R7609" s="34">
        <v>8808</v>
      </c>
    </row>
    <row r="7610" spans="1:18" ht="14.25" thickBot="1">
      <c r="A7610" s="33" t="s">
        <v>657</v>
      </c>
      <c r="B7610" s="47">
        <v>40634</v>
      </c>
      <c r="C7610" t="s">
        <v>118</v>
      </c>
      <c r="D7610" t="s">
        <v>633</v>
      </c>
      <c r="E7610" t="s">
        <v>35</v>
      </c>
      <c r="F7610" t="s">
        <v>614</v>
      </c>
      <c r="G7610" t="s">
        <v>53</v>
      </c>
      <c r="I7610" t="s">
        <v>609</v>
      </c>
      <c r="K7610" s="34" t="s">
        <v>11</v>
      </c>
      <c r="L7610" s="37" t="str">
        <f t="shared" si="534"/>
        <v/>
      </c>
      <c r="M7610" s="34" t="s">
        <v>11</v>
      </c>
      <c r="N7610" s="36" t="str">
        <f t="shared" si="535"/>
        <v/>
      </c>
      <c r="O7610" s="34"/>
      <c r="P7610" s="34">
        <v>39080</v>
      </c>
      <c r="Q7610" s="37">
        <f t="shared" si="536"/>
        <v>39</v>
      </c>
      <c r="R7610" s="34">
        <v>30807</v>
      </c>
    </row>
    <row r="7611" spans="1:18" ht="14.25" thickBot="1">
      <c r="A7611" s="33" t="s">
        <v>657</v>
      </c>
      <c r="B7611" s="47">
        <v>40634</v>
      </c>
      <c r="C7611" t="s">
        <v>118</v>
      </c>
      <c r="D7611" t="s">
        <v>633</v>
      </c>
      <c r="E7611" t="s">
        <v>35</v>
      </c>
      <c r="F7611" t="s">
        <v>659</v>
      </c>
      <c r="G7611" t="s">
        <v>73</v>
      </c>
      <c r="I7611" t="s">
        <v>609</v>
      </c>
      <c r="K7611" s="34">
        <v>105110</v>
      </c>
      <c r="L7611" s="37">
        <f t="shared" si="534"/>
        <v>105</v>
      </c>
      <c r="M7611" s="34">
        <v>4483</v>
      </c>
      <c r="N7611" s="36">
        <f t="shared" si="535"/>
        <v>42.695238095238096</v>
      </c>
      <c r="O7611" s="34"/>
      <c r="P7611" s="34">
        <v>524250</v>
      </c>
      <c r="Q7611" s="37">
        <f t="shared" si="536"/>
        <v>524</v>
      </c>
      <c r="R7611" s="34">
        <v>22303</v>
      </c>
    </row>
    <row r="7612" spans="1:18" ht="14.25" thickBot="1">
      <c r="A7612" s="33" t="s">
        <v>657</v>
      </c>
      <c r="B7612" s="47">
        <v>40634</v>
      </c>
      <c r="C7612" t="s">
        <v>118</v>
      </c>
      <c r="D7612" t="s">
        <v>633</v>
      </c>
      <c r="E7612" t="s">
        <v>35</v>
      </c>
      <c r="F7612" t="s">
        <v>616</v>
      </c>
      <c r="G7612" t="s">
        <v>60</v>
      </c>
      <c r="I7612" t="s">
        <v>609</v>
      </c>
      <c r="K7612" s="34" t="s">
        <v>11</v>
      </c>
      <c r="L7612" s="37" t="str">
        <f t="shared" si="534"/>
        <v/>
      </c>
      <c r="M7612" s="34" t="s">
        <v>11</v>
      </c>
      <c r="N7612" s="36" t="str">
        <f t="shared" si="535"/>
        <v/>
      </c>
      <c r="O7612" s="34"/>
      <c r="P7612" s="34">
        <v>34683</v>
      </c>
      <c r="Q7612" s="37">
        <f t="shared" si="536"/>
        <v>35</v>
      </c>
      <c r="R7612" s="34">
        <v>5572</v>
      </c>
    </row>
    <row r="7613" spans="1:18" ht="14.25" thickBot="1">
      <c r="A7613" s="33" t="s">
        <v>657</v>
      </c>
      <c r="B7613" s="47">
        <v>40634</v>
      </c>
      <c r="C7613" t="s">
        <v>118</v>
      </c>
      <c r="D7613" t="s">
        <v>633</v>
      </c>
      <c r="E7613" t="s">
        <v>35</v>
      </c>
      <c r="F7613" t="s">
        <v>625</v>
      </c>
      <c r="G7613" t="s">
        <v>66</v>
      </c>
      <c r="I7613" t="s">
        <v>609</v>
      </c>
      <c r="K7613" s="34">
        <v>35625</v>
      </c>
      <c r="L7613" s="37">
        <f t="shared" si="534"/>
        <v>36</v>
      </c>
      <c r="M7613" s="34">
        <v>8574</v>
      </c>
      <c r="N7613" s="36">
        <f t="shared" si="535"/>
        <v>238.16666666666666</v>
      </c>
      <c r="O7613" s="34"/>
      <c r="P7613" s="34">
        <v>153542</v>
      </c>
      <c r="Q7613" s="37">
        <f t="shared" si="536"/>
        <v>154</v>
      </c>
      <c r="R7613" s="34">
        <v>31233</v>
      </c>
    </row>
    <row r="7614" spans="1:18" ht="14.25" thickBot="1">
      <c r="A7614" s="33" t="s">
        <v>657</v>
      </c>
      <c r="B7614" s="47">
        <v>40634</v>
      </c>
      <c r="C7614" t="s">
        <v>118</v>
      </c>
      <c r="D7614" t="s">
        <v>633</v>
      </c>
      <c r="E7614" t="s">
        <v>35</v>
      </c>
      <c r="F7614" t="s">
        <v>646</v>
      </c>
      <c r="G7614" t="s">
        <v>74</v>
      </c>
      <c r="I7614" t="s">
        <v>609</v>
      </c>
      <c r="K7614" s="34">
        <v>74483</v>
      </c>
      <c r="L7614" s="37">
        <f t="shared" si="534"/>
        <v>74</v>
      </c>
      <c r="M7614" s="34">
        <v>10029</v>
      </c>
      <c r="N7614" s="36">
        <f t="shared" si="535"/>
        <v>135.52702702702703</v>
      </c>
      <c r="O7614" s="34"/>
      <c r="P7614" s="34">
        <v>335472</v>
      </c>
      <c r="Q7614" s="37">
        <f t="shared" si="536"/>
        <v>335</v>
      </c>
      <c r="R7614" s="34">
        <v>79547</v>
      </c>
    </row>
    <row r="7615" spans="1:18" ht="14.25" thickBot="1">
      <c r="A7615" s="33" t="s">
        <v>657</v>
      </c>
      <c r="B7615" s="47">
        <v>40634</v>
      </c>
      <c r="C7615" t="s">
        <v>118</v>
      </c>
      <c r="D7615" t="s">
        <v>651</v>
      </c>
      <c r="E7615" t="s">
        <v>40</v>
      </c>
      <c r="F7615" t="s">
        <v>608</v>
      </c>
      <c r="G7615" t="s">
        <v>61</v>
      </c>
      <c r="I7615" t="s">
        <v>609</v>
      </c>
      <c r="K7615" s="34" t="s">
        <v>11</v>
      </c>
      <c r="L7615" s="37" t="str">
        <f t="shared" si="534"/>
        <v/>
      </c>
      <c r="M7615" s="34" t="s">
        <v>11</v>
      </c>
      <c r="N7615" s="36" t="str">
        <f t="shared" si="535"/>
        <v/>
      </c>
      <c r="O7615" s="34"/>
      <c r="P7615" s="34">
        <v>21000</v>
      </c>
      <c r="Q7615" s="37">
        <f t="shared" si="536"/>
        <v>21</v>
      </c>
      <c r="R7615" s="34">
        <v>4379</v>
      </c>
    </row>
    <row r="7616" spans="1:18" ht="14.25" thickBot="1">
      <c r="A7616" s="33" t="s">
        <v>657</v>
      </c>
      <c r="B7616" s="47">
        <v>40634</v>
      </c>
      <c r="C7616" t="s">
        <v>118</v>
      </c>
      <c r="D7616" t="s">
        <v>651</v>
      </c>
      <c r="E7616" t="s">
        <v>40</v>
      </c>
      <c r="F7616" t="s">
        <v>610</v>
      </c>
      <c r="G7616" t="s">
        <v>48</v>
      </c>
      <c r="I7616" t="s">
        <v>609</v>
      </c>
      <c r="K7616" s="34" t="s">
        <v>11</v>
      </c>
      <c r="L7616" s="37" t="str">
        <f t="shared" si="534"/>
        <v/>
      </c>
      <c r="M7616" s="34" t="s">
        <v>11</v>
      </c>
      <c r="N7616" s="36" t="str">
        <f t="shared" si="535"/>
        <v/>
      </c>
      <c r="O7616" s="34"/>
      <c r="P7616" s="34">
        <v>63082</v>
      </c>
      <c r="Q7616" s="37">
        <f t="shared" si="536"/>
        <v>63</v>
      </c>
      <c r="R7616" s="34">
        <v>22142</v>
      </c>
    </row>
    <row r="7617" spans="1:18" ht="14.25" thickBot="1">
      <c r="A7617" s="33" t="s">
        <v>657</v>
      </c>
      <c r="B7617" s="47">
        <v>40634</v>
      </c>
      <c r="C7617" t="s">
        <v>118</v>
      </c>
      <c r="D7617" t="s">
        <v>651</v>
      </c>
      <c r="E7617" t="s">
        <v>40</v>
      </c>
      <c r="F7617" t="s">
        <v>614</v>
      </c>
      <c r="G7617" t="s">
        <v>53</v>
      </c>
      <c r="I7617" t="s">
        <v>609</v>
      </c>
      <c r="K7617" s="34" t="s">
        <v>11</v>
      </c>
      <c r="L7617" s="37" t="str">
        <f t="shared" si="534"/>
        <v/>
      </c>
      <c r="M7617" s="34" t="s">
        <v>11</v>
      </c>
      <c r="N7617" s="36" t="str">
        <f t="shared" si="535"/>
        <v/>
      </c>
      <c r="O7617" s="34"/>
      <c r="P7617" s="34">
        <v>33511</v>
      </c>
      <c r="Q7617" s="37">
        <f t="shared" si="536"/>
        <v>34</v>
      </c>
      <c r="R7617" s="34">
        <v>9733</v>
      </c>
    </row>
    <row r="7618" spans="1:18" ht="14.25" thickBot="1">
      <c r="A7618" s="33" t="s">
        <v>657</v>
      </c>
      <c r="B7618" s="47">
        <v>40634</v>
      </c>
      <c r="C7618" t="s">
        <v>118</v>
      </c>
      <c r="D7618" t="s">
        <v>651</v>
      </c>
      <c r="E7618" t="s">
        <v>40</v>
      </c>
      <c r="F7618" t="s">
        <v>616</v>
      </c>
      <c r="G7618" t="s">
        <v>60</v>
      </c>
      <c r="I7618" t="s">
        <v>609</v>
      </c>
      <c r="K7618" s="34" t="s">
        <v>11</v>
      </c>
      <c r="L7618" s="37" t="str">
        <f t="shared" si="534"/>
        <v/>
      </c>
      <c r="M7618" s="34" t="s">
        <v>11</v>
      </c>
      <c r="N7618" s="36" t="str">
        <f t="shared" si="535"/>
        <v/>
      </c>
      <c r="O7618" s="34"/>
      <c r="P7618" s="34">
        <v>18296</v>
      </c>
      <c r="Q7618" s="37">
        <f t="shared" si="536"/>
        <v>18</v>
      </c>
      <c r="R7618" s="34">
        <v>3064</v>
      </c>
    </row>
    <row r="7619" spans="1:18" ht="14.25" thickBot="1">
      <c r="A7619" s="33" t="s">
        <v>657</v>
      </c>
      <c r="B7619" s="47">
        <v>40634</v>
      </c>
      <c r="C7619" t="s">
        <v>118</v>
      </c>
      <c r="D7619" t="s">
        <v>651</v>
      </c>
      <c r="E7619" t="s">
        <v>40</v>
      </c>
      <c r="F7619" t="s">
        <v>625</v>
      </c>
      <c r="G7619" t="s">
        <v>66</v>
      </c>
      <c r="I7619" t="s">
        <v>609</v>
      </c>
      <c r="K7619" s="34">
        <v>56109</v>
      </c>
      <c r="L7619" s="37">
        <f t="shared" si="534"/>
        <v>56</v>
      </c>
      <c r="M7619" s="34">
        <v>7605</v>
      </c>
      <c r="N7619" s="36">
        <f t="shared" si="535"/>
        <v>135.80357142857142</v>
      </c>
      <c r="O7619" s="34"/>
      <c r="P7619" s="34">
        <v>127561</v>
      </c>
      <c r="Q7619" s="37">
        <f t="shared" si="536"/>
        <v>128</v>
      </c>
      <c r="R7619" s="34">
        <v>20857</v>
      </c>
    </row>
    <row r="7620" spans="1:18" ht="14.25" thickBot="1">
      <c r="A7620" s="33" t="s">
        <v>657</v>
      </c>
      <c r="B7620" s="47">
        <v>40634</v>
      </c>
      <c r="C7620" t="s">
        <v>118</v>
      </c>
      <c r="D7620" t="s">
        <v>651</v>
      </c>
      <c r="E7620" t="s">
        <v>40</v>
      </c>
      <c r="F7620" t="s">
        <v>646</v>
      </c>
      <c r="G7620" t="s">
        <v>74</v>
      </c>
      <c r="I7620" t="s">
        <v>609</v>
      </c>
      <c r="K7620" s="34">
        <v>54540</v>
      </c>
      <c r="L7620" s="37">
        <f t="shared" si="534"/>
        <v>55</v>
      </c>
      <c r="M7620" s="34">
        <v>11612</v>
      </c>
      <c r="N7620" s="36">
        <f t="shared" si="535"/>
        <v>211.12727272727273</v>
      </c>
      <c r="O7620" s="34"/>
      <c r="P7620" s="34">
        <v>364126</v>
      </c>
      <c r="Q7620" s="37">
        <f t="shared" si="536"/>
        <v>364</v>
      </c>
      <c r="R7620" s="34">
        <v>73911</v>
      </c>
    </row>
    <row r="7621" spans="1:18" ht="14.25" thickBot="1">
      <c r="A7621" s="33" t="s">
        <v>657</v>
      </c>
      <c r="B7621" s="47">
        <v>40634</v>
      </c>
      <c r="C7621" t="s">
        <v>118</v>
      </c>
      <c r="D7621" t="s">
        <v>634</v>
      </c>
      <c r="E7621" t="s">
        <v>38</v>
      </c>
      <c r="F7621" t="s">
        <v>608</v>
      </c>
      <c r="G7621" t="s">
        <v>61</v>
      </c>
      <c r="I7621" t="s">
        <v>609</v>
      </c>
      <c r="K7621" s="34">
        <v>20334</v>
      </c>
      <c r="L7621" s="37">
        <f t="shared" si="534"/>
        <v>20</v>
      </c>
      <c r="M7621" s="34">
        <v>4140</v>
      </c>
      <c r="N7621" s="36">
        <f t="shared" si="535"/>
        <v>207</v>
      </c>
      <c r="O7621" s="34"/>
      <c r="P7621" s="34">
        <v>122841</v>
      </c>
      <c r="Q7621" s="37">
        <f t="shared" si="536"/>
        <v>123</v>
      </c>
      <c r="R7621" s="34">
        <v>24510</v>
      </c>
    </row>
    <row r="7622" spans="1:18" ht="14.25" thickBot="1">
      <c r="A7622" s="33" t="s">
        <v>657</v>
      </c>
      <c r="B7622" s="47">
        <v>40634</v>
      </c>
      <c r="C7622" t="s">
        <v>118</v>
      </c>
      <c r="D7622" t="s">
        <v>634</v>
      </c>
      <c r="E7622" t="s">
        <v>38</v>
      </c>
      <c r="F7622" t="s">
        <v>610</v>
      </c>
      <c r="G7622" t="s">
        <v>48</v>
      </c>
      <c r="I7622" t="s">
        <v>609</v>
      </c>
      <c r="K7622" s="34">
        <v>4696</v>
      </c>
      <c r="L7622" s="37">
        <f t="shared" si="534"/>
        <v>5</v>
      </c>
      <c r="M7622" s="34">
        <v>625</v>
      </c>
      <c r="N7622" s="36">
        <f t="shared" si="535"/>
        <v>125</v>
      </c>
      <c r="O7622" s="34"/>
      <c r="P7622" s="34">
        <v>43734</v>
      </c>
      <c r="Q7622" s="37">
        <f t="shared" si="536"/>
        <v>44</v>
      </c>
      <c r="R7622" s="34">
        <v>4172</v>
      </c>
    </row>
    <row r="7623" spans="1:18" ht="14.25" thickBot="1">
      <c r="A7623" s="33" t="s">
        <v>657</v>
      </c>
      <c r="B7623" s="47">
        <v>40634</v>
      </c>
      <c r="C7623" t="s">
        <v>118</v>
      </c>
      <c r="D7623" t="s">
        <v>634</v>
      </c>
      <c r="E7623" t="s">
        <v>38</v>
      </c>
      <c r="F7623" t="s">
        <v>616</v>
      </c>
      <c r="G7623" t="s">
        <v>60</v>
      </c>
      <c r="I7623" t="s">
        <v>609</v>
      </c>
      <c r="K7623" s="34" t="s">
        <v>11</v>
      </c>
      <c r="L7623" s="37" t="str">
        <f t="shared" si="534"/>
        <v/>
      </c>
      <c r="M7623" s="34" t="s">
        <v>11</v>
      </c>
      <c r="N7623" s="36" t="str">
        <f t="shared" si="535"/>
        <v/>
      </c>
      <c r="O7623" s="34"/>
      <c r="P7623" s="34">
        <v>18000</v>
      </c>
      <c r="Q7623" s="37">
        <f t="shared" si="536"/>
        <v>18</v>
      </c>
      <c r="R7623" s="34">
        <v>3695</v>
      </c>
    </row>
    <row r="7624" spans="1:18" ht="14.25" thickBot="1">
      <c r="A7624" s="33" t="s">
        <v>657</v>
      </c>
      <c r="B7624" s="47">
        <v>40634</v>
      </c>
      <c r="C7624" t="s">
        <v>118</v>
      </c>
      <c r="D7624" t="s">
        <v>634</v>
      </c>
      <c r="E7624" t="s">
        <v>38</v>
      </c>
      <c r="F7624" t="s">
        <v>625</v>
      </c>
      <c r="G7624" t="s">
        <v>66</v>
      </c>
      <c r="I7624" t="s">
        <v>609</v>
      </c>
      <c r="K7624" s="34" t="s">
        <v>11</v>
      </c>
      <c r="L7624" s="37" t="str">
        <f t="shared" si="534"/>
        <v/>
      </c>
      <c r="M7624" s="34" t="s">
        <v>11</v>
      </c>
      <c r="N7624" s="36" t="str">
        <f t="shared" si="535"/>
        <v/>
      </c>
      <c r="O7624" s="34"/>
      <c r="P7624" s="34">
        <v>106180</v>
      </c>
      <c r="Q7624" s="37">
        <f t="shared" si="536"/>
        <v>106</v>
      </c>
      <c r="R7624" s="34">
        <v>14075</v>
      </c>
    </row>
    <row r="7625" spans="1:18" ht="14.25" thickBot="1">
      <c r="A7625" s="33" t="s">
        <v>657</v>
      </c>
      <c r="B7625" s="47">
        <v>40634</v>
      </c>
      <c r="C7625" t="s">
        <v>118</v>
      </c>
      <c r="D7625" t="s">
        <v>634</v>
      </c>
      <c r="E7625" t="s">
        <v>38</v>
      </c>
      <c r="F7625" t="s">
        <v>646</v>
      </c>
      <c r="G7625" t="s">
        <v>74</v>
      </c>
      <c r="I7625" t="s">
        <v>609</v>
      </c>
      <c r="K7625" s="34" t="s">
        <v>11</v>
      </c>
      <c r="L7625" s="37" t="str">
        <f t="shared" si="534"/>
        <v/>
      </c>
      <c r="M7625" s="34" t="s">
        <v>11</v>
      </c>
      <c r="N7625" s="36" t="str">
        <f t="shared" si="535"/>
        <v/>
      </c>
      <c r="O7625" s="34"/>
      <c r="P7625" s="34">
        <v>36690</v>
      </c>
      <c r="Q7625" s="37">
        <f t="shared" si="536"/>
        <v>37</v>
      </c>
      <c r="R7625" s="34">
        <v>7171</v>
      </c>
    </row>
    <row r="7626" spans="1:18" ht="14.25" thickBot="1">
      <c r="A7626" s="33" t="s">
        <v>657</v>
      </c>
      <c r="B7626" s="47">
        <v>40634</v>
      </c>
      <c r="C7626" t="s">
        <v>118</v>
      </c>
      <c r="D7626" t="s">
        <v>652</v>
      </c>
      <c r="E7626" t="s">
        <v>34</v>
      </c>
      <c r="F7626" t="s">
        <v>610</v>
      </c>
      <c r="G7626" t="s">
        <v>48</v>
      </c>
      <c r="I7626" t="s">
        <v>609</v>
      </c>
      <c r="K7626" s="34" t="s">
        <v>11</v>
      </c>
      <c r="L7626" s="37" t="str">
        <f t="shared" si="534"/>
        <v/>
      </c>
      <c r="M7626" s="34" t="s">
        <v>11</v>
      </c>
      <c r="N7626" s="36" t="str">
        <f t="shared" si="535"/>
        <v/>
      </c>
      <c r="O7626" s="34"/>
      <c r="P7626" s="34">
        <v>44262</v>
      </c>
      <c r="Q7626" s="37">
        <f t="shared" si="536"/>
        <v>44</v>
      </c>
      <c r="R7626" s="34">
        <v>17394</v>
      </c>
    </row>
    <row r="7627" spans="1:18" ht="14.25" thickBot="1">
      <c r="A7627" s="33" t="s">
        <v>657</v>
      </c>
      <c r="B7627" s="47">
        <v>40634</v>
      </c>
      <c r="C7627" t="s">
        <v>118</v>
      </c>
      <c r="D7627" t="s">
        <v>652</v>
      </c>
      <c r="E7627" t="s">
        <v>34</v>
      </c>
      <c r="F7627" t="s">
        <v>616</v>
      </c>
      <c r="G7627" t="s">
        <v>60</v>
      </c>
      <c r="I7627" t="s">
        <v>609</v>
      </c>
      <c r="K7627" s="34" t="s">
        <v>11</v>
      </c>
      <c r="L7627" s="37" t="str">
        <f t="shared" si="534"/>
        <v/>
      </c>
      <c r="M7627" s="34" t="s">
        <v>11</v>
      </c>
      <c r="N7627" s="36" t="str">
        <f t="shared" si="535"/>
        <v/>
      </c>
      <c r="O7627" s="34"/>
      <c r="P7627" s="34">
        <v>75900</v>
      </c>
      <c r="Q7627" s="37">
        <f t="shared" si="536"/>
        <v>76</v>
      </c>
      <c r="R7627" s="34">
        <v>12259</v>
      </c>
    </row>
    <row r="7628" spans="1:18" ht="14.25" thickBot="1">
      <c r="A7628" s="33" t="s">
        <v>657</v>
      </c>
      <c r="B7628" s="47">
        <v>40634</v>
      </c>
      <c r="C7628" t="s">
        <v>118</v>
      </c>
      <c r="D7628" t="s">
        <v>652</v>
      </c>
      <c r="E7628" t="s">
        <v>34</v>
      </c>
      <c r="F7628" t="s">
        <v>625</v>
      </c>
      <c r="G7628" t="s">
        <v>66</v>
      </c>
      <c r="I7628" t="s">
        <v>609</v>
      </c>
      <c r="K7628" s="34">
        <v>360226</v>
      </c>
      <c r="L7628" s="37">
        <f t="shared" si="534"/>
        <v>360</v>
      </c>
      <c r="M7628" s="34">
        <v>33257</v>
      </c>
      <c r="N7628" s="36">
        <f t="shared" si="535"/>
        <v>92.38055555555556</v>
      </c>
      <c r="O7628" s="34"/>
      <c r="P7628" s="34">
        <v>928836</v>
      </c>
      <c r="Q7628" s="37">
        <f t="shared" si="536"/>
        <v>929</v>
      </c>
      <c r="R7628" s="34">
        <v>83063</v>
      </c>
    </row>
    <row r="7629" spans="1:18" ht="14.25" thickBot="1">
      <c r="A7629" s="33" t="s">
        <v>657</v>
      </c>
      <c r="B7629" s="47">
        <v>40634</v>
      </c>
      <c r="C7629" t="s">
        <v>118</v>
      </c>
      <c r="D7629" t="s">
        <v>652</v>
      </c>
      <c r="E7629" t="s">
        <v>34</v>
      </c>
      <c r="F7629" t="s">
        <v>646</v>
      </c>
      <c r="G7629" t="s">
        <v>74</v>
      </c>
      <c r="I7629" t="s">
        <v>609</v>
      </c>
      <c r="K7629" s="34">
        <v>58940</v>
      </c>
      <c r="L7629" s="37">
        <f t="shared" si="534"/>
        <v>59</v>
      </c>
      <c r="M7629" s="34">
        <v>16714</v>
      </c>
      <c r="N7629" s="36">
        <f t="shared" si="535"/>
        <v>283.28813559322032</v>
      </c>
      <c r="O7629" s="34"/>
      <c r="P7629" s="34">
        <v>481560</v>
      </c>
      <c r="Q7629" s="37">
        <f t="shared" si="536"/>
        <v>482</v>
      </c>
      <c r="R7629" s="34">
        <v>125586</v>
      </c>
    </row>
    <row r="7630" spans="1:18" ht="14.25" thickBot="1">
      <c r="A7630" s="33" t="s">
        <v>657</v>
      </c>
      <c r="B7630" s="47">
        <v>40634</v>
      </c>
      <c r="C7630" t="s">
        <v>118</v>
      </c>
      <c r="D7630" t="s">
        <v>663</v>
      </c>
      <c r="E7630" t="s">
        <v>337</v>
      </c>
      <c r="F7630" t="s">
        <v>614</v>
      </c>
      <c r="G7630" t="s">
        <v>53</v>
      </c>
      <c r="I7630" t="s">
        <v>609</v>
      </c>
      <c r="K7630" s="34">
        <v>19110</v>
      </c>
      <c r="L7630" s="37">
        <f t="shared" si="534"/>
        <v>19</v>
      </c>
      <c r="M7630" s="34">
        <v>10513</v>
      </c>
      <c r="N7630" s="36">
        <f t="shared" si="535"/>
        <v>553.31578947368416</v>
      </c>
      <c r="O7630" s="34"/>
      <c r="P7630" s="34">
        <v>19110</v>
      </c>
      <c r="Q7630" s="37">
        <f t="shared" si="536"/>
        <v>19</v>
      </c>
      <c r="R7630" s="34">
        <v>10513</v>
      </c>
    </row>
    <row r="7631" spans="1:18" ht="14.25" thickBot="1">
      <c r="A7631" s="33" t="s">
        <v>657</v>
      </c>
      <c r="B7631" s="47">
        <v>40634</v>
      </c>
      <c r="C7631" t="s">
        <v>118</v>
      </c>
      <c r="D7631" t="s">
        <v>641</v>
      </c>
      <c r="E7631" t="s">
        <v>33</v>
      </c>
      <c r="F7631" t="s">
        <v>608</v>
      </c>
      <c r="G7631" t="s">
        <v>61</v>
      </c>
      <c r="I7631" t="s">
        <v>609</v>
      </c>
      <c r="K7631" s="34">
        <v>253133</v>
      </c>
      <c r="L7631" s="37">
        <f t="shared" si="534"/>
        <v>253</v>
      </c>
      <c r="M7631" s="34">
        <v>74093</v>
      </c>
      <c r="N7631" s="36">
        <f t="shared" si="535"/>
        <v>292.85770750988144</v>
      </c>
      <c r="O7631" s="34"/>
      <c r="P7631" s="34">
        <v>2080384</v>
      </c>
      <c r="Q7631" s="37">
        <f t="shared" si="536"/>
        <v>2080</v>
      </c>
      <c r="R7631" s="34">
        <v>569210</v>
      </c>
    </row>
    <row r="7632" spans="1:18" ht="14.25" thickBot="1">
      <c r="A7632" s="33" t="s">
        <v>657</v>
      </c>
      <c r="B7632" s="47">
        <v>40634</v>
      </c>
      <c r="C7632" t="s">
        <v>118</v>
      </c>
      <c r="D7632" t="s">
        <v>641</v>
      </c>
      <c r="E7632" t="s">
        <v>33</v>
      </c>
      <c r="F7632" t="s">
        <v>610</v>
      </c>
      <c r="G7632" t="s">
        <v>48</v>
      </c>
      <c r="I7632" t="s">
        <v>609</v>
      </c>
      <c r="K7632" s="34">
        <v>360377</v>
      </c>
      <c r="L7632" s="37">
        <f t="shared" si="534"/>
        <v>360</v>
      </c>
      <c r="M7632" s="34">
        <v>79015</v>
      </c>
      <c r="N7632" s="36">
        <f t="shared" si="535"/>
        <v>219.48611111111111</v>
      </c>
      <c r="O7632" s="34"/>
      <c r="P7632" s="34">
        <v>1975304</v>
      </c>
      <c r="Q7632" s="37">
        <f t="shared" si="536"/>
        <v>1975</v>
      </c>
      <c r="R7632" s="34">
        <v>432619</v>
      </c>
    </row>
    <row r="7633" spans="1:18" ht="14.25" thickBot="1">
      <c r="A7633" s="33" t="s">
        <v>657</v>
      </c>
      <c r="B7633" s="47">
        <v>40634</v>
      </c>
      <c r="C7633" t="s">
        <v>118</v>
      </c>
      <c r="D7633" t="s">
        <v>641</v>
      </c>
      <c r="E7633" t="s">
        <v>33</v>
      </c>
      <c r="F7633" t="s">
        <v>625</v>
      </c>
      <c r="G7633" t="s">
        <v>66</v>
      </c>
      <c r="I7633" t="s">
        <v>609</v>
      </c>
      <c r="K7633" s="34">
        <v>482421</v>
      </c>
      <c r="L7633" s="37">
        <f t="shared" si="534"/>
        <v>482</v>
      </c>
      <c r="M7633" s="34">
        <v>60889</v>
      </c>
      <c r="N7633" s="36">
        <f t="shared" si="535"/>
        <v>126.32572614107883</v>
      </c>
      <c r="O7633" s="34"/>
      <c r="P7633" s="34">
        <v>2788886</v>
      </c>
      <c r="Q7633" s="37">
        <f t="shared" si="536"/>
        <v>2789</v>
      </c>
      <c r="R7633" s="34">
        <v>340389</v>
      </c>
    </row>
    <row r="7634" spans="1:18" ht="14.25" thickBot="1">
      <c r="A7634" s="33" t="s">
        <v>657</v>
      </c>
      <c r="B7634" s="47">
        <v>40634</v>
      </c>
      <c r="C7634" t="s">
        <v>118</v>
      </c>
      <c r="D7634" t="s">
        <v>641</v>
      </c>
      <c r="E7634" t="s">
        <v>33</v>
      </c>
      <c r="F7634" t="s">
        <v>646</v>
      </c>
      <c r="G7634" t="s">
        <v>74</v>
      </c>
      <c r="I7634" t="s">
        <v>609</v>
      </c>
      <c r="K7634" s="34">
        <v>852373</v>
      </c>
      <c r="L7634" s="37">
        <f t="shared" si="534"/>
        <v>852</v>
      </c>
      <c r="M7634" s="34">
        <v>265680</v>
      </c>
      <c r="N7634" s="36">
        <f t="shared" si="535"/>
        <v>311.83098591549293</v>
      </c>
      <c r="O7634" s="34"/>
      <c r="P7634" s="34">
        <v>4062261</v>
      </c>
      <c r="Q7634" s="37">
        <f t="shared" si="536"/>
        <v>4062</v>
      </c>
      <c r="R7634" s="34">
        <v>1164188</v>
      </c>
    </row>
    <row r="7635" spans="1:18" ht="14.25" thickBot="1">
      <c r="A7635" s="33" t="s">
        <v>657</v>
      </c>
      <c r="B7635" s="47">
        <v>40634</v>
      </c>
      <c r="C7635" t="s">
        <v>118</v>
      </c>
      <c r="D7635" t="s">
        <v>661</v>
      </c>
      <c r="E7635" t="s">
        <v>41</v>
      </c>
      <c r="F7635" t="s">
        <v>646</v>
      </c>
      <c r="G7635" t="s">
        <v>74</v>
      </c>
      <c r="I7635" t="s">
        <v>609</v>
      </c>
      <c r="K7635" s="34" t="s">
        <v>11</v>
      </c>
      <c r="L7635" s="37" t="str">
        <f t="shared" si="534"/>
        <v/>
      </c>
      <c r="M7635" s="34" t="s">
        <v>11</v>
      </c>
      <c r="N7635" s="36" t="str">
        <f t="shared" si="535"/>
        <v/>
      </c>
      <c r="O7635" s="34"/>
      <c r="P7635" s="34">
        <v>19630</v>
      </c>
      <c r="Q7635" s="37">
        <f t="shared" si="536"/>
        <v>20</v>
      </c>
      <c r="R7635" s="34">
        <v>5413</v>
      </c>
    </row>
    <row r="7636" spans="1:18" ht="14.25" thickBot="1">
      <c r="A7636" s="33" t="s">
        <v>657</v>
      </c>
      <c r="B7636" s="47">
        <v>40634</v>
      </c>
      <c r="C7636" t="s">
        <v>118</v>
      </c>
      <c r="D7636" t="s">
        <v>664</v>
      </c>
      <c r="E7636" t="s">
        <v>370</v>
      </c>
      <c r="F7636" t="s">
        <v>650</v>
      </c>
      <c r="G7636" t="s">
        <v>212</v>
      </c>
      <c r="I7636" t="s">
        <v>609</v>
      </c>
      <c r="K7636" s="34">
        <v>20000</v>
      </c>
      <c r="L7636" s="37">
        <f t="shared" si="534"/>
        <v>20</v>
      </c>
      <c r="M7636" s="34">
        <v>500</v>
      </c>
      <c r="N7636" s="36">
        <f t="shared" si="535"/>
        <v>25</v>
      </c>
      <c r="O7636" s="34"/>
      <c r="P7636" s="34">
        <v>20000</v>
      </c>
      <c r="Q7636" s="37">
        <f t="shared" si="536"/>
        <v>20</v>
      </c>
      <c r="R7636" s="34">
        <v>500</v>
      </c>
    </row>
    <row r="7637" spans="1:18" ht="14.25" thickBot="1">
      <c r="A7637" s="33" t="s">
        <v>657</v>
      </c>
      <c r="B7637" s="47">
        <v>40634</v>
      </c>
      <c r="C7637" t="s">
        <v>118</v>
      </c>
      <c r="D7637" t="s">
        <v>662</v>
      </c>
      <c r="E7637" t="s">
        <v>545</v>
      </c>
      <c r="F7637" t="s">
        <v>610</v>
      </c>
      <c r="G7637" t="s">
        <v>48</v>
      </c>
      <c r="I7637" t="s">
        <v>609</v>
      </c>
      <c r="K7637" s="34" t="s">
        <v>11</v>
      </c>
      <c r="L7637" s="37" t="str">
        <f t="shared" si="534"/>
        <v/>
      </c>
      <c r="M7637" s="34" t="s">
        <v>11</v>
      </c>
      <c r="N7637" s="36" t="str">
        <f t="shared" si="535"/>
        <v/>
      </c>
      <c r="O7637" s="34"/>
      <c r="P7637" s="34">
        <v>58500</v>
      </c>
      <c r="Q7637" s="37">
        <f t="shared" si="536"/>
        <v>59</v>
      </c>
      <c r="R7637" s="34">
        <v>11228</v>
      </c>
    </row>
    <row r="7638" spans="1:18" ht="14.25" thickBot="1">
      <c r="A7638" s="33" t="s">
        <v>657</v>
      </c>
      <c r="B7638" s="47">
        <v>40634</v>
      </c>
      <c r="C7638" t="s">
        <v>118</v>
      </c>
      <c r="D7638" t="s">
        <v>662</v>
      </c>
      <c r="E7638" t="s">
        <v>545</v>
      </c>
      <c r="F7638" t="s">
        <v>646</v>
      </c>
      <c r="G7638" t="s">
        <v>74</v>
      </c>
      <c r="I7638" t="s">
        <v>609</v>
      </c>
      <c r="K7638" s="34">
        <v>6080</v>
      </c>
      <c r="L7638" s="37">
        <f t="shared" si="534"/>
        <v>6</v>
      </c>
      <c r="M7638" s="34">
        <v>317</v>
      </c>
      <c r="N7638" s="36">
        <f t="shared" si="535"/>
        <v>52.833333333333336</v>
      </c>
      <c r="O7638" s="34"/>
      <c r="P7638" s="34">
        <v>6080</v>
      </c>
      <c r="Q7638" s="37">
        <f t="shared" si="536"/>
        <v>6</v>
      </c>
      <c r="R7638" s="34">
        <v>317</v>
      </c>
    </row>
    <row r="7639" spans="1:18" ht="14.25" thickBot="1">
      <c r="A7639" s="33" t="s">
        <v>657</v>
      </c>
      <c r="B7639" s="47">
        <v>40634</v>
      </c>
      <c r="C7639" t="s">
        <v>118</v>
      </c>
      <c r="D7639" t="s">
        <v>660</v>
      </c>
      <c r="E7639" t="s">
        <v>550</v>
      </c>
      <c r="F7639" t="s">
        <v>610</v>
      </c>
      <c r="G7639" t="s">
        <v>48</v>
      </c>
      <c r="I7639" t="s">
        <v>609</v>
      </c>
      <c r="K7639" s="34" t="s">
        <v>11</v>
      </c>
      <c r="L7639" s="37" t="str">
        <f t="shared" si="534"/>
        <v/>
      </c>
      <c r="M7639" s="34" t="s">
        <v>11</v>
      </c>
      <c r="N7639" s="36" t="str">
        <f t="shared" si="535"/>
        <v/>
      </c>
      <c r="O7639" s="34"/>
      <c r="P7639" s="34">
        <v>17800</v>
      </c>
      <c r="Q7639" s="37">
        <f t="shared" si="536"/>
        <v>18</v>
      </c>
      <c r="R7639" s="34">
        <v>3212</v>
      </c>
    </row>
    <row r="7640" spans="1:18" ht="14.25" thickBot="1">
      <c r="A7640" s="33" t="s">
        <v>657</v>
      </c>
      <c r="B7640" s="47">
        <v>40634</v>
      </c>
      <c r="C7640" t="s">
        <v>118</v>
      </c>
      <c r="D7640" t="s">
        <v>660</v>
      </c>
      <c r="E7640" t="s">
        <v>550</v>
      </c>
      <c r="F7640" t="s">
        <v>620</v>
      </c>
      <c r="G7640" t="s">
        <v>67</v>
      </c>
      <c r="I7640" t="s">
        <v>609</v>
      </c>
      <c r="K7640" s="34" t="s">
        <v>11</v>
      </c>
      <c r="L7640" s="37" t="str">
        <f t="shared" si="534"/>
        <v/>
      </c>
      <c r="M7640" s="34" t="s">
        <v>11</v>
      </c>
      <c r="N7640" s="36" t="str">
        <f t="shared" si="535"/>
        <v/>
      </c>
      <c r="O7640" s="34"/>
      <c r="P7640" s="34">
        <v>14775</v>
      </c>
      <c r="Q7640" s="37">
        <f t="shared" si="536"/>
        <v>15</v>
      </c>
      <c r="R7640" s="34">
        <v>3298</v>
      </c>
    </row>
    <row r="7641" spans="1:18" ht="14.25" thickBot="1">
      <c r="A7641" s="33" t="s">
        <v>657</v>
      </c>
      <c r="B7641" s="47">
        <v>40664</v>
      </c>
      <c r="C7641" t="s">
        <v>118</v>
      </c>
      <c r="D7641" t="s">
        <v>607</v>
      </c>
      <c r="E7641" t="s">
        <v>44</v>
      </c>
      <c r="F7641" t="s">
        <v>608</v>
      </c>
      <c r="G7641" t="s">
        <v>61</v>
      </c>
      <c r="I7641" t="s">
        <v>609</v>
      </c>
      <c r="K7641" s="34">
        <v>211608</v>
      </c>
      <c r="L7641" s="37">
        <f>IF(ISERROR(ROUND(K7641*0.001,0))=TRUE,"",(ROUND(K7641*0.001,0)))</f>
        <v>212</v>
      </c>
      <c r="M7641" s="34">
        <v>41806</v>
      </c>
      <c r="N7641" s="36">
        <f>IF(ISERROR(M7641/L7641)=TRUE,"",(M7641/L7641))</f>
        <v>197.19811320754718</v>
      </c>
      <c r="O7641" s="34"/>
      <c r="P7641" s="34">
        <v>2021079</v>
      </c>
      <c r="Q7641" s="37">
        <f>IF(ISERROR(ROUND(P7641*0.001,0))=TRUE,"",(ROUND(P7641*0.001,0)))</f>
        <v>2021</v>
      </c>
      <c r="R7641" s="34">
        <v>430830</v>
      </c>
    </row>
    <row r="7642" spans="1:18" ht="14.25" thickBot="1">
      <c r="A7642" s="33" t="s">
        <v>657</v>
      </c>
      <c r="B7642" s="47">
        <v>40664</v>
      </c>
      <c r="C7642" t="s">
        <v>118</v>
      </c>
      <c r="D7642" t="s">
        <v>607</v>
      </c>
      <c r="E7642" t="s">
        <v>44</v>
      </c>
      <c r="F7642" t="s">
        <v>610</v>
      </c>
      <c r="G7642" t="s">
        <v>48</v>
      </c>
      <c r="I7642" t="s">
        <v>609</v>
      </c>
      <c r="K7642" s="34">
        <v>2337710</v>
      </c>
      <c r="L7642" s="37">
        <f t="shared" ref="L7642:L7701" si="537">IF(ISERROR(ROUND(K7642*0.001,0))=TRUE,"",(ROUND(K7642*0.001,0)))</f>
        <v>2338</v>
      </c>
      <c r="M7642" s="34">
        <v>470266</v>
      </c>
      <c r="N7642" s="36">
        <f t="shared" ref="N7642:N7701" si="538">IF(ISERROR(M7642/L7642)=TRUE,"",(M7642/L7642))</f>
        <v>201.14029084687766</v>
      </c>
      <c r="O7642" s="34"/>
      <c r="P7642" s="34">
        <v>10000466</v>
      </c>
      <c r="Q7642" s="37">
        <f t="shared" ref="Q7642:Q7701" si="539">IF(ISERROR(ROUND(P7642*0.001,0))=TRUE,"",(ROUND(P7642*0.001,0)))</f>
        <v>10000</v>
      </c>
      <c r="R7642" s="34">
        <v>2115572</v>
      </c>
    </row>
    <row r="7643" spans="1:18" ht="14.25" thickBot="1">
      <c r="A7643" s="33" t="s">
        <v>657</v>
      </c>
      <c r="B7643" s="47">
        <v>40664</v>
      </c>
      <c r="C7643" t="s">
        <v>118</v>
      </c>
      <c r="D7643" t="s">
        <v>607</v>
      </c>
      <c r="E7643" t="s">
        <v>44</v>
      </c>
      <c r="F7643" t="s">
        <v>614</v>
      </c>
      <c r="G7643" t="s">
        <v>53</v>
      </c>
      <c r="I7643" t="s">
        <v>609</v>
      </c>
      <c r="K7643" s="34">
        <v>202497</v>
      </c>
      <c r="L7643" s="37">
        <f t="shared" si="537"/>
        <v>202</v>
      </c>
      <c r="M7643" s="34">
        <v>56636</v>
      </c>
      <c r="N7643" s="36">
        <f t="shared" si="538"/>
        <v>280.37623762376239</v>
      </c>
      <c r="O7643" s="34"/>
      <c r="P7643" s="34">
        <v>972810</v>
      </c>
      <c r="Q7643" s="37">
        <f t="shared" si="539"/>
        <v>973</v>
      </c>
      <c r="R7643" s="34">
        <v>238306</v>
      </c>
    </row>
    <row r="7644" spans="1:18" ht="14.25" thickBot="1">
      <c r="A7644" s="33" t="s">
        <v>657</v>
      </c>
      <c r="B7644" s="47">
        <v>40664</v>
      </c>
      <c r="C7644" t="s">
        <v>118</v>
      </c>
      <c r="D7644" t="s">
        <v>607</v>
      </c>
      <c r="E7644" t="s">
        <v>44</v>
      </c>
      <c r="F7644" t="s">
        <v>616</v>
      </c>
      <c r="G7644" t="s">
        <v>60</v>
      </c>
      <c r="I7644" t="s">
        <v>609</v>
      </c>
      <c r="K7644" s="34">
        <v>96117</v>
      </c>
      <c r="L7644" s="37">
        <f t="shared" si="537"/>
        <v>96</v>
      </c>
      <c r="M7644" s="34">
        <v>31852</v>
      </c>
      <c r="N7644" s="36">
        <f t="shared" si="538"/>
        <v>331.79166666666669</v>
      </c>
      <c r="O7644" s="34"/>
      <c r="P7644" s="34">
        <v>514223</v>
      </c>
      <c r="Q7644" s="37">
        <f t="shared" si="539"/>
        <v>514</v>
      </c>
      <c r="R7644" s="34">
        <v>162616</v>
      </c>
    </row>
    <row r="7645" spans="1:18" ht="14.25" thickBot="1">
      <c r="A7645" s="33" t="s">
        <v>657</v>
      </c>
      <c r="B7645" s="47">
        <v>40664</v>
      </c>
      <c r="C7645" t="s">
        <v>118</v>
      </c>
      <c r="D7645" t="s">
        <v>607</v>
      </c>
      <c r="E7645" t="s">
        <v>44</v>
      </c>
      <c r="F7645" t="s">
        <v>617</v>
      </c>
      <c r="G7645" t="s">
        <v>64</v>
      </c>
      <c r="I7645" t="s">
        <v>609</v>
      </c>
      <c r="K7645" s="34">
        <v>117700</v>
      </c>
      <c r="L7645" s="37">
        <f t="shared" si="537"/>
        <v>118</v>
      </c>
      <c r="M7645" s="34">
        <v>10642</v>
      </c>
      <c r="N7645" s="36">
        <f t="shared" si="538"/>
        <v>90.186440677966104</v>
      </c>
      <c r="O7645" s="34"/>
      <c r="P7645" s="34">
        <v>955954</v>
      </c>
      <c r="Q7645" s="37">
        <f t="shared" si="539"/>
        <v>956</v>
      </c>
      <c r="R7645" s="34">
        <v>83887</v>
      </c>
    </row>
    <row r="7646" spans="1:18" ht="14.25" thickBot="1">
      <c r="A7646" s="33" t="s">
        <v>657</v>
      </c>
      <c r="B7646" s="47">
        <v>40664</v>
      </c>
      <c r="C7646" t="s">
        <v>118</v>
      </c>
      <c r="D7646" t="s">
        <v>607</v>
      </c>
      <c r="E7646" t="s">
        <v>44</v>
      </c>
      <c r="F7646" t="s">
        <v>625</v>
      </c>
      <c r="G7646" t="s">
        <v>66</v>
      </c>
      <c r="I7646" t="s">
        <v>609</v>
      </c>
      <c r="K7646" s="34">
        <v>1824237</v>
      </c>
      <c r="L7646" s="37">
        <f t="shared" si="537"/>
        <v>1824</v>
      </c>
      <c r="M7646" s="34">
        <v>380750</v>
      </c>
      <c r="N7646" s="36">
        <f t="shared" si="538"/>
        <v>208.74451754385964</v>
      </c>
      <c r="O7646" s="34"/>
      <c r="P7646" s="34">
        <v>9544145</v>
      </c>
      <c r="Q7646" s="37">
        <f t="shared" si="539"/>
        <v>9544</v>
      </c>
      <c r="R7646" s="34">
        <v>1850859</v>
      </c>
    </row>
    <row r="7647" spans="1:18" ht="14.25" thickBot="1">
      <c r="A7647" s="33" t="s">
        <v>657</v>
      </c>
      <c r="B7647" s="47">
        <v>40664</v>
      </c>
      <c r="C7647" t="s">
        <v>118</v>
      </c>
      <c r="D7647" t="s">
        <v>607</v>
      </c>
      <c r="E7647" t="s">
        <v>44</v>
      </c>
      <c r="F7647" t="s">
        <v>620</v>
      </c>
      <c r="G7647" t="s">
        <v>67</v>
      </c>
      <c r="I7647" t="s">
        <v>609</v>
      </c>
      <c r="K7647" s="34">
        <v>16200</v>
      </c>
      <c r="L7647" s="37">
        <f t="shared" si="537"/>
        <v>16</v>
      </c>
      <c r="M7647" s="34">
        <v>12806</v>
      </c>
      <c r="N7647" s="36">
        <f t="shared" si="538"/>
        <v>800.375</v>
      </c>
      <c r="O7647" s="34"/>
      <c r="P7647" s="34">
        <v>108971</v>
      </c>
      <c r="Q7647" s="37">
        <f t="shared" si="539"/>
        <v>109</v>
      </c>
      <c r="R7647" s="34">
        <v>32798</v>
      </c>
    </row>
    <row r="7648" spans="1:18" ht="14.25" thickBot="1">
      <c r="A7648" s="33" t="s">
        <v>657</v>
      </c>
      <c r="B7648" s="47">
        <v>40664</v>
      </c>
      <c r="C7648" t="s">
        <v>118</v>
      </c>
      <c r="D7648" t="s">
        <v>607</v>
      </c>
      <c r="E7648" t="s">
        <v>44</v>
      </c>
      <c r="F7648" t="s">
        <v>626</v>
      </c>
      <c r="G7648" t="s">
        <v>62</v>
      </c>
      <c r="I7648" t="s">
        <v>609</v>
      </c>
      <c r="K7648" s="34" t="s">
        <v>11</v>
      </c>
      <c r="L7648" s="37" t="str">
        <f t="shared" si="537"/>
        <v/>
      </c>
      <c r="M7648" s="34" t="s">
        <v>11</v>
      </c>
      <c r="N7648" s="36" t="str">
        <f t="shared" si="538"/>
        <v/>
      </c>
      <c r="O7648" s="34"/>
      <c r="P7648" s="34">
        <v>520</v>
      </c>
      <c r="Q7648" s="37">
        <f t="shared" si="539"/>
        <v>1</v>
      </c>
      <c r="R7648" s="34">
        <v>1093</v>
      </c>
    </row>
    <row r="7649" spans="1:18" ht="14.25" thickBot="1">
      <c r="A7649" s="33" t="s">
        <v>657</v>
      </c>
      <c r="B7649" s="47">
        <v>40664</v>
      </c>
      <c r="C7649" t="s">
        <v>118</v>
      </c>
      <c r="D7649" t="s">
        <v>607</v>
      </c>
      <c r="E7649" t="s">
        <v>44</v>
      </c>
      <c r="F7649" t="s">
        <v>646</v>
      </c>
      <c r="G7649" t="s">
        <v>74</v>
      </c>
      <c r="I7649" t="s">
        <v>609</v>
      </c>
      <c r="K7649" s="34">
        <v>1095221</v>
      </c>
      <c r="L7649" s="37">
        <f t="shared" si="537"/>
        <v>1095</v>
      </c>
      <c r="M7649" s="34">
        <v>213217</v>
      </c>
      <c r="N7649" s="36">
        <f t="shared" si="538"/>
        <v>194.71872146118722</v>
      </c>
      <c r="O7649" s="34"/>
      <c r="P7649" s="34">
        <v>6514441</v>
      </c>
      <c r="Q7649" s="37">
        <f t="shared" si="539"/>
        <v>6514</v>
      </c>
      <c r="R7649" s="34">
        <v>1402884</v>
      </c>
    </row>
    <row r="7650" spans="1:18" ht="14.25" thickBot="1">
      <c r="A7650" s="33" t="s">
        <v>657</v>
      </c>
      <c r="B7650" s="47">
        <v>40664</v>
      </c>
      <c r="C7650" t="s">
        <v>118</v>
      </c>
      <c r="D7650" t="s">
        <v>622</v>
      </c>
      <c r="E7650" t="s">
        <v>45</v>
      </c>
      <c r="F7650" t="s">
        <v>608</v>
      </c>
      <c r="G7650" t="s">
        <v>61</v>
      </c>
      <c r="I7650" t="s">
        <v>609</v>
      </c>
      <c r="K7650" s="34" t="s">
        <v>11</v>
      </c>
      <c r="L7650" s="37" t="str">
        <f t="shared" si="537"/>
        <v/>
      </c>
      <c r="M7650" s="34" t="s">
        <v>11</v>
      </c>
      <c r="N7650" s="36" t="str">
        <f t="shared" si="538"/>
        <v/>
      </c>
      <c r="O7650" s="34"/>
      <c r="P7650" s="34">
        <v>9635</v>
      </c>
      <c r="Q7650" s="37">
        <f t="shared" si="539"/>
        <v>10</v>
      </c>
      <c r="R7650" s="34">
        <v>477</v>
      </c>
    </row>
    <row r="7651" spans="1:18" ht="14.25" thickBot="1">
      <c r="A7651" s="33" t="s">
        <v>657</v>
      </c>
      <c r="B7651" s="47">
        <v>40664</v>
      </c>
      <c r="C7651" t="s">
        <v>118</v>
      </c>
      <c r="D7651" t="s">
        <v>622</v>
      </c>
      <c r="E7651" t="s">
        <v>45</v>
      </c>
      <c r="F7651" t="s">
        <v>610</v>
      </c>
      <c r="G7651" t="s">
        <v>48</v>
      </c>
      <c r="I7651" t="s">
        <v>609</v>
      </c>
      <c r="K7651" s="34">
        <v>23002</v>
      </c>
      <c r="L7651" s="37">
        <f t="shared" si="537"/>
        <v>23</v>
      </c>
      <c r="M7651" s="34">
        <v>3512</v>
      </c>
      <c r="N7651" s="36">
        <f t="shared" si="538"/>
        <v>152.69565217391303</v>
      </c>
      <c r="O7651" s="34"/>
      <c r="P7651" s="34">
        <v>70885</v>
      </c>
      <c r="Q7651" s="37">
        <f t="shared" si="539"/>
        <v>71</v>
      </c>
      <c r="R7651" s="34">
        <v>12277</v>
      </c>
    </row>
    <row r="7652" spans="1:18" ht="14.25" thickBot="1">
      <c r="A7652" s="33" t="s">
        <v>657</v>
      </c>
      <c r="B7652" s="47">
        <v>40664</v>
      </c>
      <c r="C7652" t="s">
        <v>118</v>
      </c>
      <c r="D7652" t="s">
        <v>622</v>
      </c>
      <c r="E7652" t="s">
        <v>45</v>
      </c>
      <c r="F7652" t="s">
        <v>625</v>
      </c>
      <c r="G7652" t="s">
        <v>66</v>
      </c>
      <c r="I7652" t="s">
        <v>609</v>
      </c>
      <c r="K7652" s="34">
        <v>73293</v>
      </c>
      <c r="L7652" s="37">
        <f t="shared" si="537"/>
        <v>73</v>
      </c>
      <c r="M7652" s="34">
        <v>15604</v>
      </c>
      <c r="N7652" s="36">
        <f t="shared" si="538"/>
        <v>213.75342465753425</v>
      </c>
      <c r="O7652" s="34"/>
      <c r="P7652" s="34">
        <v>282530</v>
      </c>
      <c r="Q7652" s="37">
        <f t="shared" si="539"/>
        <v>283</v>
      </c>
      <c r="R7652" s="34">
        <v>46301</v>
      </c>
    </row>
    <row r="7653" spans="1:18" ht="14.25" thickBot="1">
      <c r="A7653" s="33" t="s">
        <v>657</v>
      </c>
      <c r="B7653" s="47">
        <v>40664</v>
      </c>
      <c r="C7653" t="s">
        <v>118</v>
      </c>
      <c r="D7653" t="s">
        <v>628</v>
      </c>
      <c r="E7653" t="s">
        <v>43</v>
      </c>
      <c r="F7653" t="s">
        <v>608</v>
      </c>
      <c r="G7653" t="s">
        <v>61</v>
      </c>
      <c r="I7653" t="s">
        <v>609</v>
      </c>
      <c r="K7653" s="34" t="s">
        <v>11</v>
      </c>
      <c r="L7653" s="37" t="str">
        <f t="shared" si="537"/>
        <v/>
      </c>
      <c r="M7653" s="34" t="s">
        <v>11</v>
      </c>
      <c r="N7653" s="36" t="str">
        <f t="shared" si="538"/>
        <v/>
      </c>
      <c r="O7653" s="34"/>
      <c r="P7653" s="34">
        <v>40223</v>
      </c>
      <c r="Q7653" s="37">
        <f t="shared" si="539"/>
        <v>40</v>
      </c>
      <c r="R7653" s="34">
        <v>3567</v>
      </c>
    </row>
    <row r="7654" spans="1:18" ht="14.25" thickBot="1">
      <c r="A7654" s="33" t="s">
        <v>657</v>
      </c>
      <c r="B7654" s="47">
        <v>40664</v>
      </c>
      <c r="C7654" t="s">
        <v>118</v>
      </c>
      <c r="D7654" t="s">
        <v>628</v>
      </c>
      <c r="E7654" t="s">
        <v>43</v>
      </c>
      <c r="F7654" t="s">
        <v>610</v>
      </c>
      <c r="G7654" t="s">
        <v>48</v>
      </c>
      <c r="I7654" t="s">
        <v>609</v>
      </c>
      <c r="K7654" s="34">
        <v>546135</v>
      </c>
      <c r="L7654" s="37">
        <f t="shared" si="537"/>
        <v>546</v>
      </c>
      <c r="M7654" s="34">
        <v>98953</v>
      </c>
      <c r="N7654" s="36">
        <f t="shared" si="538"/>
        <v>181.23260073260073</v>
      </c>
      <c r="O7654" s="34"/>
      <c r="P7654" s="34">
        <v>3429083</v>
      </c>
      <c r="Q7654" s="37">
        <f t="shared" si="539"/>
        <v>3429</v>
      </c>
      <c r="R7654" s="34">
        <v>661326</v>
      </c>
    </row>
    <row r="7655" spans="1:18" ht="14.25" thickBot="1">
      <c r="A7655" s="33" t="s">
        <v>657</v>
      </c>
      <c r="B7655" s="47">
        <v>40664</v>
      </c>
      <c r="C7655" t="s">
        <v>118</v>
      </c>
      <c r="D7655" t="s">
        <v>628</v>
      </c>
      <c r="E7655" t="s">
        <v>43</v>
      </c>
      <c r="F7655" t="s">
        <v>614</v>
      </c>
      <c r="G7655" t="s">
        <v>53</v>
      </c>
      <c r="I7655" t="s">
        <v>609</v>
      </c>
      <c r="K7655" s="34">
        <v>39165</v>
      </c>
      <c r="L7655" s="37">
        <f t="shared" si="537"/>
        <v>39</v>
      </c>
      <c r="M7655" s="34">
        <v>16437</v>
      </c>
      <c r="N7655" s="36">
        <f t="shared" si="538"/>
        <v>421.46153846153845</v>
      </c>
      <c r="O7655" s="34"/>
      <c r="P7655" s="34">
        <v>113532</v>
      </c>
      <c r="Q7655" s="37">
        <f t="shared" si="539"/>
        <v>114</v>
      </c>
      <c r="R7655" s="34">
        <v>48363</v>
      </c>
    </row>
    <row r="7656" spans="1:18" ht="14.25" thickBot="1">
      <c r="A7656" s="33" t="s">
        <v>657</v>
      </c>
      <c r="B7656" s="47">
        <v>40664</v>
      </c>
      <c r="C7656" t="s">
        <v>118</v>
      </c>
      <c r="D7656" t="s">
        <v>628</v>
      </c>
      <c r="E7656" t="s">
        <v>43</v>
      </c>
      <c r="F7656" t="s">
        <v>625</v>
      </c>
      <c r="G7656" t="s">
        <v>66</v>
      </c>
      <c r="I7656" t="s">
        <v>609</v>
      </c>
      <c r="K7656" s="34">
        <v>1302090</v>
      </c>
      <c r="L7656" s="37">
        <f t="shared" si="537"/>
        <v>1302</v>
      </c>
      <c r="M7656" s="34">
        <v>216963</v>
      </c>
      <c r="N7656" s="36">
        <f t="shared" si="538"/>
        <v>166.63824884792626</v>
      </c>
      <c r="O7656" s="34"/>
      <c r="P7656" s="34">
        <v>3854985</v>
      </c>
      <c r="Q7656" s="37">
        <f t="shared" si="539"/>
        <v>3855</v>
      </c>
      <c r="R7656" s="34">
        <v>710723</v>
      </c>
    </row>
    <row r="7657" spans="1:18" ht="14.25" thickBot="1">
      <c r="A7657" s="33" t="s">
        <v>657</v>
      </c>
      <c r="B7657" s="47">
        <v>40664</v>
      </c>
      <c r="C7657" t="s">
        <v>118</v>
      </c>
      <c r="D7657" t="s">
        <v>628</v>
      </c>
      <c r="E7657" t="s">
        <v>43</v>
      </c>
      <c r="F7657" t="s">
        <v>620</v>
      </c>
      <c r="G7657" t="s">
        <v>67</v>
      </c>
      <c r="I7657" t="s">
        <v>609</v>
      </c>
      <c r="K7657" s="34" t="s">
        <v>11</v>
      </c>
      <c r="L7657" s="37" t="str">
        <f t="shared" si="537"/>
        <v/>
      </c>
      <c r="M7657" s="34" t="s">
        <v>11</v>
      </c>
      <c r="N7657" s="36" t="str">
        <f t="shared" si="538"/>
        <v/>
      </c>
      <c r="O7657" s="34"/>
      <c r="P7657" s="34">
        <v>41600</v>
      </c>
      <c r="Q7657" s="37">
        <f t="shared" si="539"/>
        <v>42</v>
      </c>
      <c r="R7657" s="34">
        <v>3715</v>
      </c>
    </row>
    <row r="7658" spans="1:18" ht="14.25" thickBot="1">
      <c r="A7658" s="33" t="s">
        <v>657</v>
      </c>
      <c r="B7658" s="47">
        <v>40664</v>
      </c>
      <c r="C7658" t="s">
        <v>118</v>
      </c>
      <c r="D7658" t="s">
        <v>628</v>
      </c>
      <c r="E7658" t="s">
        <v>43</v>
      </c>
      <c r="F7658" t="s">
        <v>646</v>
      </c>
      <c r="G7658" t="s">
        <v>74</v>
      </c>
      <c r="I7658" t="s">
        <v>609</v>
      </c>
      <c r="K7658" s="34">
        <v>714265</v>
      </c>
      <c r="L7658" s="37">
        <f t="shared" si="537"/>
        <v>714</v>
      </c>
      <c r="M7658" s="34">
        <v>114388</v>
      </c>
      <c r="N7658" s="36">
        <f t="shared" si="538"/>
        <v>160.20728291316527</v>
      </c>
      <c r="O7658" s="34"/>
      <c r="P7658" s="34">
        <v>5819499</v>
      </c>
      <c r="Q7658" s="37">
        <f t="shared" si="539"/>
        <v>5819</v>
      </c>
      <c r="R7658" s="34">
        <v>1044311</v>
      </c>
    </row>
    <row r="7659" spans="1:18" ht="14.25" thickBot="1">
      <c r="A7659" s="33" t="s">
        <v>657</v>
      </c>
      <c r="B7659" s="47">
        <v>40664</v>
      </c>
      <c r="C7659" t="s">
        <v>118</v>
      </c>
      <c r="D7659" t="s">
        <v>631</v>
      </c>
      <c r="E7659" t="s">
        <v>42</v>
      </c>
      <c r="F7659" t="s">
        <v>625</v>
      </c>
      <c r="G7659" t="s">
        <v>66</v>
      </c>
      <c r="I7659" t="s">
        <v>609</v>
      </c>
      <c r="K7659" s="34">
        <v>539126</v>
      </c>
      <c r="L7659" s="37">
        <f t="shared" si="537"/>
        <v>539</v>
      </c>
      <c r="M7659" s="34">
        <v>114580</v>
      </c>
      <c r="N7659" s="36">
        <f t="shared" si="538"/>
        <v>212.57884972170686</v>
      </c>
      <c r="O7659" s="34"/>
      <c r="P7659" s="34">
        <v>2602031</v>
      </c>
      <c r="Q7659" s="37">
        <f t="shared" si="539"/>
        <v>2602</v>
      </c>
      <c r="R7659" s="34">
        <v>545916</v>
      </c>
    </row>
    <row r="7660" spans="1:18" ht="14.25" thickBot="1">
      <c r="A7660" s="33" t="s">
        <v>657</v>
      </c>
      <c r="B7660" s="47">
        <v>40664</v>
      </c>
      <c r="C7660" t="s">
        <v>118</v>
      </c>
      <c r="D7660" t="s">
        <v>631</v>
      </c>
      <c r="E7660" t="s">
        <v>42</v>
      </c>
      <c r="F7660" t="s">
        <v>646</v>
      </c>
      <c r="G7660" t="s">
        <v>74</v>
      </c>
      <c r="I7660" t="s">
        <v>609</v>
      </c>
      <c r="K7660" s="34" t="s">
        <v>11</v>
      </c>
      <c r="L7660" s="37" t="str">
        <f t="shared" si="537"/>
        <v/>
      </c>
      <c r="M7660" s="34" t="s">
        <v>11</v>
      </c>
      <c r="N7660" s="36" t="str">
        <f t="shared" si="538"/>
        <v/>
      </c>
      <c r="O7660" s="34"/>
      <c r="P7660" s="34">
        <v>98909</v>
      </c>
      <c r="Q7660" s="37">
        <f t="shared" si="539"/>
        <v>99</v>
      </c>
      <c r="R7660" s="34">
        <v>19186</v>
      </c>
    </row>
    <row r="7661" spans="1:18" ht="14.25" thickBot="1">
      <c r="A7661" s="33" t="s">
        <v>657</v>
      </c>
      <c r="B7661" s="47">
        <v>40664</v>
      </c>
      <c r="C7661" t="s">
        <v>118</v>
      </c>
      <c r="D7661" t="s">
        <v>632</v>
      </c>
      <c r="E7661" t="s">
        <v>39</v>
      </c>
      <c r="F7661" t="s">
        <v>608</v>
      </c>
      <c r="G7661" t="s">
        <v>61</v>
      </c>
      <c r="I7661" t="s">
        <v>609</v>
      </c>
      <c r="K7661" s="34" t="s">
        <v>11</v>
      </c>
      <c r="L7661" s="37" t="str">
        <f t="shared" si="537"/>
        <v/>
      </c>
      <c r="M7661" s="34" t="s">
        <v>11</v>
      </c>
      <c r="N7661" s="36" t="str">
        <f t="shared" si="538"/>
        <v/>
      </c>
      <c r="O7661" s="34"/>
      <c r="P7661" s="34">
        <v>1653</v>
      </c>
      <c r="Q7661" s="37">
        <f t="shared" si="539"/>
        <v>2</v>
      </c>
      <c r="R7661" s="34">
        <v>2532</v>
      </c>
    </row>
    <row r="7662" spans="1:18" ht="14.25" thickBot="1">
      <c r="A7662" s="33" t="s">
        <v>657</v>
      </c>
      <c r="B7662" s="47">
        <v>40664</v>
      </c>
      <c r="C7662" t="s">
        <v>118</v>
      </c>
      <c r="D7662" t="s">
        <v>632</v>
      </c>
      <c r="E7662" t="s">
        <v>39</v>
      </c>
      <c r="F7662" t="s">
        <v>616</v>
      </c>
      <c r="G7662" t="s">
        <v>60</v>
      </c>
      <c r="I7662" t="s">
        <v>609</v>
      </c>
      <c r="K7662" s="34" t="s">
        <v>11</v>
      </c>
      <c r="L7662" s="37" t="str">
        <f t="shared" si="537"/>
        <v/>
      </c>
      <c r="M7662" s="34" t="s">
        <v>11</v>
      </c>
      <c r="N7662" s="36" t="str">
        <f t="shared" si="538"/>
        <v/>
      </c>
      <c r="O7662" s="34"/>
      <c r="P7662" s="34">
        <v>94133</v>
      </c>
      <c r="Q7662" s="37">
        <f t="shared" si="539"/>
        <v>94</v>
      </c>
      <c r="R7662" s="34">
        <v>15848</v>
      </c>
    </row>
    <row r="7663" spans="1:18" ht="14.25" thickBot="1">
      <c r="A7663" s="33" t="s">
        <v>657</v>
      </c>
      <c r="B7663" s="47">
        <v>40664</v>
      </c>
      <c r="C7663" t="s">
        <v>118</v>
      </c>
      <c r="D7663" t="s">
        <v>632</v>
      </c>
      <c r="E7663" t="s">
        <v>39</v>
      </c>
      <c r="F7663" t="s">
        <v>625</v>
      </c>
      <c r="G7663" t="s">
        <v>66</v>
      </c>
      <c r="I7663" t="s">
        <v>609</v>
      </c>
      <c r="K7663" s="34">
        <v>124845</v>
      </c>
      <c r="L7663" s="37">
        <f t="shared" si="537"/>
        <v>125</v>
      </c>
      <c r="M7663" s="34">
        <v>13259</v>
      </c>
      <c r="N7663" s="36">
        <f t="shared" si="538"/>
        <v>106.072</v>
      </c>
      <c r="O7663" s="34"/>
      <c r="P7663" s="34">
        <v>1341081</v>
      </c>
      <c r="Q7663" s="37">
        <f t="shared" si="539"/>
        <v>1341</v>
      </c>
      <c r="R7663" s="34">
        <v>121943</v>
      </c>
    </row>
    <row r="7664" spans="1:18" ht="14.25" thickBot="1">
      <c r="A7664" s="33" t="s">
        <v>657</v>
      </c>
      <c r="B7664" s="47">
        <v>40664</v>
      </c>
      <c r="C7664" t="s">
        <v>118</v>
      </c>
      <c r="D7664" t="s">
        <v>658</v>
      </c>
      <c r="E7664" t="s">
        <v>36</v>
      </c>
      <c r="F7664" t="s">
        <v>610</v>
      </c>
      <c r="G7664" t="s">
        <v>48</v>
      </c>
      <c r="I7664" t="s">
        <v>609</v>
      </c>
      <c r="K7664" s="34">
        <v>69993</v>
      </c>
      <c r="L7664" s="37">
        <f t="shared" si="537"/>
        <v>70</v>
      </c>
      <c r="M7664" s="34">
        <v>12298</v>
      </c>
      <c r="N7664" s="36">
        <f t="shared" si="538"/>
        <v>175.68571428571428</v>
      </c>
      <c r="O7664" s="34"/>
      <c r="P7664" s="34">
        <v>167851</v>
      </c>
      <c r="Q7664" s="37">
        <f t="shared" si="539"/>
        <v>168</v>
      </c>
      <c r="R7664" s="34">
        <v>35422</v>
      </c>
    </row>
    <row r="7665" spans="1:18" ht="14.25" thickBot="1">
      <c r="A7665" s="33" t="s">
        <v>657</v>
      </c>
      <c r="B7665" s="47">
        <v>40664</v>
      </c>
      <c r="C7665" t="s">
        <v>118</v>
      </c>
      <c r="D7665" t="s">
        <v>658</v>
      </c>
      <c r="E7665" t="s">
        <v>36</v>
      </c>
      <c r="F7665" t="s">
        <v>614</v>
      </c>
      <c r="G7665" t="s">
        <v>53</v>
      </c>
      <c r="I7665" t="s">
        <v>609</v>
      </c>
      <c r="K7665" s="34" t="s">
        <v>11</v>
      </c>
      <c r="L7665" s="37" t="str">
        <f t="shared" si="537"/>
        <v/>
      </c>
      <c r="M7665" s="34" t="s">
        <v>11</v>
      </c>
      <c r="N7665" s="36" t="str">
        <f t="shared" si="538"/>
        <v/>
      </c>
      <c r="O7665" s="34"/>
      <c r="P7665" s="34">
        <v>38108</v>
      </c>
      <c r="Q7665" s="37">
        <f t="shared" si="539"/>
        <v>38</v>
      </c>
      <c r="R7665" s="34">
        <v>19067</v>
      </c>
    </row>
    <row r="7666" spans="1:18" ht="14.25" thickBot="1">
      <c r="A7666" s="33" t="s">
        <v>657</v>
      </c>
      <c r="B7666" s="47">
        <v>40664</v>
      </c>
      <c r="C7666" t="s">
        <v>118</v>
      </c>
      <c r="D7666" t="s">
        <v>658</v>
      </c>
      <c r="E7666" t="s">
        <v>36</v>
      </c>
      <c r="F7666" t="s">
        <v>616</v>
      </c>
      <c r="G7666" t="s">
        <v>60</v>
      </c>
      <c r="I7666" t="s">
        <v>609</v>
      </c>
      <c r="K7666" s="34" t="s">
        <v>11</v>
      </c>
      <c r="L7666" s="37" t="str">
        <f t="shared" si="537"/>
        <v/>
      </c>
      <c r="M7666" s="34" t="s">
        <v>11</v>
      </c>
      <c r="N7666" s="36" t="str">
        <f t="shared" si="538"/>
        <v/>
      </c>
      <c r="O7666" s="34"/>
      <c r="P7666" s="34">
        <v>354056</v>
      </c>
      <c r="Q7666" s="37">
        <f t="shared" si="539"/>
        <v>354</v>
      </c>
      <c r="R7666" s="34">
        <v>59207</v>
      </c>
    </row>
    <row r="7667" spans="1:18" ht="14.25" thickBot="1">
      <c r="A7667" s="33" t="s">
        <v>657</v>
      </c>
      <c r="B7667" s="47">
        <v>40664</v>
      </c>
      <c r="C7667" t="s">
        <v>118</v>
      </c>
      <c r="D7667" t="s">
        <v>658</v>
      </c>
      <c r="E7667" t="s">
        <v>36</v>
      </c>
      <c r="F7667" t="s">
        <v>625</v>
      </c>
      <c r="G7667" t="s">
        <v>66</v>
      </c>
      <c r="I7667" t="s">
        <v>609</v>
      </c>
      <c r="K7667" s="34">
        <v>470313</v>
      </c>
      <c r="L7667" s="37">
        <f t="shared" si="537"/>
        <v>470</v>
      </c>
      <c r="M7667" s="34">
        <v>51011</v>
      </c>
      <c r="N7667" s="36">
        <f t="shared" si="538"/>
        <v>108.53404255319148</v>
      </c>
      <c r="O7667" s="34"/>
      <c r="P7667" s="34">
        <v>1383748</v>
      </c>
      <c r="Q7667" s="37">
        <f t="shared" si="539"/>
        <v>1384</v>
      </c>
      <c r="R7667" s="34">
        <v>146603</v>
      </c>
    </row>
    <row r="7668" spans="1:18" ht="14.25" thickBot="1">
      <c r="A7668" s="33" t="s">
        <v>657</v>
      </c>
      <c r="B7668" s="47">
        <v>40664</v>
      </c>
      <c r="C7668" t="s">
        <v>118</v>
      </c>
      <c r="D7668" t="s">
        <v>658</v>
      </c>
      <c r="E7668" t="s">
        <v>36</v>
      </c>
      <c r="F7668" t="s">
        <v>646</v>
      </c>
      <c r="G7668" t="s">
        <v>74</v>
      </c>
      <c r="I7668" t="s">
        <v>609</v>
      </c>
      <c r="K7668" s="34">
        <v>447000</v>
      </c>
      <c r="L7668" s="37">
        <f t="shared" si="537"/>
        <v>447</v>
      </c>
      <c r="M7668" s="34">
        <v>101697</v>
      </c>
      <c r="N7668" s="36">
        <f t="shared" si="538"/>
        <v>227.51006711409397</v>
      </c>
      <c r="O7668" s="34"/>
      <c r="P7668" s="34">
        <v>3207847</v>
      </c>
      <c r="Q7668" s="37">
        <f t="shared" si="539"/>
        <v>3208</v>
      </c>
      <c r="R7668" s="34">
        <v>682961</v>
      </c>
    </row>
    <row r="7669" spans="1:18" ht="14.25" thickBot="1">
      <c r="A7669" s="33" t="s">
        <v>657</v>
      </c>
      <c r="B7669" s="47">
        <v>40664</v>
      </c>
      <c r="C7669" t="s">
        <v>118</v>
      </c>
      <c r="D7669" t="s">
        <v>633</v>
      </c>
      <c r="E7669" t="s">
        <v>35</v>
      </c>
      <c r="F7669" t="s">
        <v>608</v>
      </c>
      <c r="G7669" t="s">
        <v>61</v>
      </c>
      <c r="I7669" t="s">
        <v>609</v>
      </c>
      <c r="K7669" s="34" t="s">
        <v>11</v>
      </c>
      <c r="L7669" s="37" t="str">
        <f t="shared" si="537"/>
        <v/>
      </c>
      <c r="M7669" s="34" t="s">
        <v>11</v>
      </c>
      <c r="N7669" s="36" t="str">
        <f t="shared" si="538"/>
        <v/>
      </c>
      <c r="O7669" s="34"/>
      <c r="P7669" s="34">
        <v>18360</v>
      </c>
      <c r="Q7669" s="37">
        <f t="shared" si="539"/>
        <v>18</v>
      </c>
      <c r="R7669" s="34">
        <v>2921</v>
      </c>
    </row>
    <row r="7670" spans="1:18" ht="14.25" thickBot="1">
      <c r="A7670" s="33" t="s">
        <v>657</v>
      </c>
      <c r="B7670" s="47">
        <v>40664</v>
      </c>
      <c r="C7670" t="s">
        <v>118</v>
      </c>
      <c r="D7670" t="s">
        <v>633</v>
      </c>
      <c r="E7670" t="s">
        <v>35</v>
      </c>
      <c r="F7670" t="s">
        <v>610</v>
      </c>
      <c r="G7670" t="s">
        <v>48</v>
      </c>
      <c r="I7670" t="s">
        <v>609</v>
      </c>
      <c r="K7670" s="34">
        <v>26979</v>
      </c>
      <c r="L7670" s="37">
        <f t="shared" si="537"/>
        <v>27</v>
      </c>
      <c r="M7670" s="34">
        <v>7056</v>
      </c>
      <c r="N7670" s="36">
        <f t="shared" si="538"/>
        <v>261.33333333333331</v>
      </c>
      <c r="O7670" s="34"/>
      <c r="P7670" s="34">
        <v>61926</v>
      </c>
      <c r="Q7670" s="37">
        <f t="shared" si="539"/>
        <v>62</v>
      </c>
      <c r="R7670" s="34">
        <v>15864</v>
      </c>
    </row>
    <row r="7671" spans="1:18" ht="14.25" thickBot="1">
      <c r="A7671" s="33" t="s">
        <v>657</v>
      </c>
      <c r="B7671" s="47">
        <v>40664</v>
      </c>
      <c r="C7671" t="s">
        <v>118</v>
      </c>
      <c r="D7671" t="s">
        <v>633</v>
      </c>
      <c r="E7671" t="s">
        <v>35</v>
      </c>
      <c r="F7671" t="s">
        <v>614</v>
      </c>
      <c r="G7671" t="s">
        <v>53</v>
      </c>
      <c r="I7671" t="s">
        <v>609</v>
      </c>
      <c r="K7671" s="34" t="s">
        <v>11</v>
      </c>
      <c r="L7671" s="37" t="str">
        <f t="shared" si="537"/>
        <v/>
      </c>
      <c r="M7671" s="34" t="s">
        <v>11</v>
      </c>
      <c r="N7671" s="36" t="str">
        <f t="shared" si="538"/>
        <v/>
      </c>
      <c r="O7671" s="34"/>
      <c r="P7671" s="34">
        <v>39080</v>
      </c>
      <c r="Q7671" s="37">
        <f t="shared" si="539"/>
        <v>39</v>
      </c>
      <c r="R7671" s="34">
        <v>30807</v>
      </c>
    </row>
    <row r="7672" spans="1:18" ht="14.25" thickBot="1">
      <c r="A7672" s="33" t="s">
        <v>657</v>
      </c>
      <c r="B7672" s="47">
        <v>40664</v>
      </c>
      <c r="C7672" t="s">
        <v>118</v>
      </c>
      <c r="D7672" t="s">
        <v>633</v>
      </c>
      <c r="E7672" t="s">
        <v>35</v>
      </c>
      <c r="F7672" t="s">
        <v>659</v>
      </c>
      <c r="G7672" t="s">
        <v>73</v>
      </c>
      <c r="I7672" t="s">
        <v>609</v>
      </c>
      <c r="K7672" s="34">
        <v>315980</v>
      </c>
      <c r="L7672" s="37">
        <f t="shared" si="537"/>
        <v>316</v>
      </c>
      <c r="M7672" s="34">
        <v>13418</v>
      </c>
      <c r="N7672" s="36">
        <f t="shared" si="538"/>
        <v>42.462025316455694</v>
      </c>
      <c r="O7672" s="34"/>
      <c r="P7672" s="34">
        <v>840230</v>
      </c>
      <c r="Q7672" s="37">
        <f t="shared" si="539"/>
        <v>840</v>
      </c>
      <c r="R7672" s="34">
        <v>35721</v>
      </c>
    </row>
    <row r="7673" spans="1:18" ht="14.25" thickBot="1">
      <c r="A7673" s="33" t="s">
        <v>657</v>
      </c>
      <c r="B7673" s="47">
        <v>40664</v>
      </c>
      <c r="C7673" t="s">
        <v>118</v>
      </c>
      <c r="D7673" t="s">
        <v>633</v>
      </c>
      <c r="E7673" t="s">
        <v>35</v>
      </c>
      <c r="F7673" t="s">
        <v>616</v>
      </c>
      <c r="G7673" t="s">
        <v>60</v>
      </c>
      <c r="I7673" t="s">
        <v>609</v>
      </c>
      <c r="K7673" s="34" t="s">
        <v>11</v>
      </c>
      <c r="L7673" s="37" t="str">
        <f t="shared" si="537"/>
        <v/>
      </c>
      <c r="M7673" s="34" t="s">
        <v>11</v>
      </c>
      <c r="N7673" s="36" t="str">
        <f t="shared" si="538"/>
        <v/>
      </c>
      <c r="O7673" s="34"/>
      <c r="P7673" s="34">
        <v>34683</v>
      </c>
      <c r="Q7673" s="37">
        <f t="shared" si="539"/>
        <v>35</v>
      </c>
      <c r="R7673" s="34">
        <v>5572</v>
      </c>
    </row>
    <row r="7674" spans="1:18" ht="14.25" thickBot="1">
      <c r="A7674" s="33" t="s">
        <v>657</v>
      </c>
      <c r="B7674" s="47">
        <v>40664</v>
      </c>
      <c r="C7674" t="s">
        <v>118</v>
      </c>
      <c r="D7674" t="s">
        <v>633</v>
      </c>
      <c r="E7674" t="s">
        <v>35</v>
      </c>
      <c r="F7674" t="s">
        <v>625</v>
      </c>
      <c r="G7674" t="s">
        <v>66</v>
      </c>
      <c r="I7674" t="s">
        <v>609</v>
      </c>
      <c r="K7674" s="34">
        <v>86754</v>
      </c>
      <c r="L7674" s="37">
        <f t="shared" si="537"/>
        <v>87</v>
      </c>
      <c r="M7674" s="34">
        <v>19399</v>
      </c>
      <c r="N7674" s="36">
        <f t="shared" si="538"/>
        <v>222.97701149425288</v>
      </c>
      <c r="O7674" s="34"/>
      <c r="P7674" s="34">
        <v>240296</v>
      </c>
      <c r="Q7674" s="37">
        <f t="shared" si="539"/>
        <v>240</v>
      </c>
      <c r="R7674" s="34">
        <v>50632</v>
      </c>
    </row>
    <row r="7675" spans="1:18" ht="14.25" thickBot="1">
      <c r="A7675" s="33" t="s">
        <v>657</v>
      </c>
      <c r="B7675" s="47">
        <v>40664</v>
      </c>
      <c r="C7675" t="s">
        <v>118</v>
      </c>
      <c r="D7675" t="s">
        <v>633</v>
      </c>
      <c r="E7675" t="s">
        <v>35</v>
      </c>
      <c r="F7675" t="s">
        <v>646</v>
      </c>
      <c r="G7675" t="s">
        <v>74</v>
      </c>
      <c r="I7675" t="s">
        <v>609</v>
      </c>
      <c r="K7675" s="34">
        <v>31500</v>
      </c>
      <c r="L7675" s="37">
        <f t="shared" si="537"/>
        <v>32</v>
      </c>
      <c r="M7675" s="34">
        <v>5992</v>
      </c>
      <c r="N7675" s="36">
        <f t="shared" si="538"/>
        <v>187.25</v>
      </c>
      <c r="O7675" s="34"/>
      <c r="P7675" s="34">
        <v>366972</v>
      </c>
      <c r="Q7675" s="37">
        <f t="shared" si="539"/>
        <v>367</v>
      </c>
      <c r="R7675" s="34">
        <v>85539</v>
      </c>
    </row>
    <row r="7676" spans="1:18" ht="14.25" thickBot="1">
      <c r="A7676" s="33" t="s">
        <v>657</v>
      </c>
      <c r="B7676" s="47">
        <v>40664</v>
      </c>
      <c r="C7676" t="s">
        <v>118</v>
      </c>
      <c r="D7676" t="s">
        <v>651</v>
      </c>
      <c r="E7676" t="s">
        <v>40</v>
      </c>
      <c r="F7676" t="s">
        <v>608</v>
      </c>
      <c r="G7676" t="s">
        <v>61</v>
      </c>
      <c r="I7676" t="s">
        <v>609</v>
      </c>
      <c r="K7676" s="34" t="s">
        <v>11</v>
      </c>
      <c r="L7676" s="37" t="str">
        <f t="shared" si="537"/>
        <v/>
      </c>
      <c r="M7676" s="34" t="s">
        <v>11</v>
      </c>
      <c r="N7676" s="36" t="str">
        <f t="shared" si="538"/>
        <v/>
      </c>
      <c r="O7676" s="34"/>
      <c r="P7676" s="34">
        <v>21000</v>
      </c>
      <c r="Q7676" s="37">
        <f t="shared" si="539"/>
        <v>21</v>
      </c>
      <c r="R7676" s="34">
        <v>4379</v>
      </c>
    </row>
    <row r="7677" spans="1:18" ht="14.25" thickBot="1">
      <c r="A7677" s="33" t="s">
        <v>657</v>
      </c>
      <c r="B7677" s="47">
        <v>40664</v>
      </c>
      <c r="C7677" t="s">
        <v>118</v>
      </c>
      <c r="D7677" t="s">
        <v>651</v>
      </c>
      <c r="E7677" t="s">
        <v>40</v>
      </c>
      <c r="F7677" t="s">
        <v>610</v>
      </c>
      <c r="G7677" t="s">
        <v>48</v>
      </c>
      <c r="I7677" t="s">
        <v>609</v>
      </c>
      <c r="K7677" s="34" t="s">
        <v>11</v>
      </c>
      <c r="L7677" s="37" t="str">
        <f t="shared" si="537"/>
        <v/>
      </c>
      <c r="M7677" s="34" t="s">
        <v>11</v>
      </c>
      <c r="N7677" s="36" t="str">
        <f t="shared" si="538"/>
        <v/>
      </c>
      <c r="O7677" s="34"/>
      <c r="P7677" s="34">
        <v>63082</v>
      </c>
      <c r="Q7677" s="37">
        <f t="shared" si="539"/>
        <v>63</v>
      </c>
      <c r="R7677" s="34">
        <v>22142</v>
      </c>
    </row>
    <row r="7678" spans="1:18" ht="14.25" thickBot="1">
      <c r="A7678" s="33" t="s">
        <v>657</v>
      </c>
      <c r="B7678" s="47">
        <v>40664</v>
      </c>
      <c r="C7678" t="s">
        <v>118</v>
      </c>
      <c r="D7678" t="s">
        <v>651</v>
      </c>
      <c r="E7678" t="s">
        <v>40</v>
      </c>
      <c r="F7678" t="s">
        <v>614</v>
      </c>
      <c r="G7678" t="s">
        <v>53</v>
      </c>
      <c r="I7678" t="s">
        <v>609</v>
      </c>
      <c r="K7678" s="34">
        <v>17940</v>
      </c>
      <c r="L7678" s="37">
        <f t="shared" si="537"/>
        <v>18</v>
      </c>
      <c r="M7678" s="34">
        <v>8079</v>
      </c>
      <c r="N7678" s="36">
        <f t="shared" si="538"/>
        <v>448.83333333333331</v>
      </c>
      <c r="O7678" s="34"/>
      <c r="P7678" s="34">
        <v>51451</v>
      </c>
      <c r="Q7678" s="37">
        <f t="shared" si="539"/>
        <v>51</v>
      </c>
      <c r="R7678" s="34">
        <v>17812</v>
      </c>
    </row>
    <row r="7679" spans="1:18" ht="14.25" thickBot="1">
      <c r="A7679" s="33" t="s">
        <v>657</v>
      </c>
      <c r="B7679" s="47">
        <v>40664</v>
      </c>
      <c r="C7679" t="s">
        <v>118</v>
      </c>
      <c r="D7679" t="s">
        <v>651</v>
      </c>
      <c r="E7679" t="s">
        <v>40</v>
      </c>
      <c r="F7679" t="s">
        <v>616</v>
      </c>
      <c r="G7679" t="s">
        <v>60</v>
      </c>
      <c r="I7679" t="s">
        <v>609</v>
      </c>
      <c r="K7679" s="34" t="s">
        <v>11</v>
      </c>
      <c r="L7679" s="37" t="str">
        <f t="shared" si="537"/>
        <v/>
      </c>
      <c r="M7679" s="34" t="s">
        <v>11</v>
      </c>
      <c r="N7679" s="36" t="str">
        <f t="shared" si="538"/>
        <v/>
      </c>
      <c r="O7679" s="34"/>
      <c r="P7679" s="34">
        <v>18296</v>
      </c>
      <c r="Q7679" s="37">
        <f t="shared" si="539"/>
        <v>18</v>
      </c>
      <c r="R7679" s="34">
        <v>3064</v>
      </c>
    </row>
    <row r="7680" spans="1:18" ht="14.25" thickBot="1">
      <c r="A7680" s="33" t="s">
        <v>657</v>
      </c>
      <c r="B7680" s="47">
        <v>40664</v>
      </c>
      <c r="C7680" t="s">
        <v>118</v>
      </c>
      <c r="D7680" t="s">
        <v>651</v>
      </c>
      <c r="E7680" t="s">
        <v>40</v>
      </c>
      <c r="F7680" t="s">
        <v>625</v>
      </c>
      <c r="G7680" t="s">
        <v>66</v>
      </c>
      <c r="I7680" t="s">
        <v>609</v>
      </c>
      <c r="K7680" s="34">
        <v>78181</v>
      </c>
      <c r="L7680" s="37">
        <f t="shared" si="537"/>
        <v>78</v>
      </c>
      <c r="M7680" s="34">
        <v>15715</v>
      </c>
      <c r="N7680" s="36">
        <f t="shared" si="538"/>
        <v>201.47435897435898</v>
      </c>
      <c r="O7680" s="34"/>
      <c r="P7680" s="34">
        <v>205742</v>
      </c>
      <c r="Q7680" s="37">
        <f t="shared" si="539"/>
        <v>206</v>
      </c>
      <c r="R7680" s="34">
        <v>36572</v>
      </c>
    </row>
    <row r="7681" spans="1:18" ht="14.25" thickBot="1">
      <c r="A7681" s="33" t="s">
        <v>657</v>
      </c>
      <c r="B7681" s="47">
        <v>40664</v>
      </c>
      <c r="C7681" t="s">
        <v>118</v>
      </c>
      <c r="D7681" t="s">
        <v>651</v>
      </c>
      <c r="E7681" t="s">
        <v>40</v>
      </c>
      <c r="F7681" t="s">
        <v>646</v>
      </c>
      <c r="G7681" t="s">
        <v>74</v>
      </c>
      <c r="I7681" t="s">
        <v>609</v>
      </c>
      <c r="K7681" s="34">
        <v>35977</v>
      </c>
      <c r="L7681" s="37">
        <f t="shared" si="537"/>
        <v>36</v>
      </c>
      <c r="M7681" s="34">
        <v>7863</v>
      </c>
      <c r="N7681" s="36">
        <f t="shared" si="538"/>
        <v>218.41666666666666</v>
      </c>
      <c r="O7681" s="34"/>
      <c r="P7681" s="34">
        <v>400103</v>
      </c>
      <c r="Q7681" s="37">
        <f t="shared" si="539"/>
        <v>400</v>
      </c>
      <c r="R7681" s="34">
        <v>81774</v>
      </c>
    </row>
    <row r="7682" spans="1:18" ht="14.25" thickBot="1">
      <c r="A7682" s="33" t="s">
        <v>657</v>
      </c>
      <c r="B7682" s="47">
        <v>40664</v>
      </c>
      <c r="C7682" t="s">
        <v>118</v>
      </c>
      <c r="D7682" t="s">
        <v>634</v>
      </c>
      <c r="E7682" t="s">
        <v>38</v>
      </c>
      <c r="F7682" t="s">
        <v>608</v>
      </c>
      <c r="G7682" t="s">
        <v>61</v>
      </c>
      <c r="I7682" t="s">
        <v>609</v>
      </c>
      <c r="K7682" s="34">
        <v>6321</v>
      </c>
      <c r="L7682" s="37">
        <f t="shared" si="537"/>
        <v>6</v>
      </c>
      <c r="M7682" s="34">
        <v>948</v>
      </c>
      <c r="N7682" s="36">
        <f t="shared" si="538"/>
        <v>158</v>
      </c>
      <c r="O7682" s="34"/>
      <c r="P7682" s="34">
        <v>129162</v>
      </c>
      <c r="Q7682" s="37">
        <f t="shared" si="539"/>
        <v>129</v>
      </c>
      <c r="R7682" s="34">
        <v>25458</v>
      </c>
    </row>
    <row r="7683" spans="1:18" ht="14.25" thickBot="1">
      <c r="A7683" s="33" t="s">
        <v>657</v>
      </c>
      <c r="B7683" s="47">
        <v>40664</v>
      </c>
      <c r="C7683" t="s">
        <v>118</v>
      </c>
      <c r="D7683" t="s">
        <v>634</v>
      </c>
      <c r="E7683" t="s">
        <v>38</v>
      </c>
      <c r="F7683" t="s">
        <v>610</v>
      </c>
      <c r="G7683" t="s">
        <v>48</v>
      </c>
      <c r="I7683" t="s">
        <v>609</v>
      </c>
      <c r="K7683" s="34">
        <v>18778</v>
      </c>
      <c r="L7683" s="37">
        <f t="shared" si="537"/>
        <v>19</v>
      </c>
      <c r="M7683" s="34">
        <v>1875</v>
      </c>
      <c r="N7683" s="36">
        <f t="shared" si="538"/>
        <v>98.684210526315795</v>
      </c>
      <c r="O7683" s="34"/>
      <c r="P7683" s="34">
        <v>62512</v>
      </c>
      <c r="Q7683" s="37">
        <f t="shared" si="539"/>
        <v>63</v>
      </c>
      <c r="R7683" s="34">
        <v>6047</v>
      </c>
    </row>
    <row r="7684" spans="1:18" ht="14.25" thickBot="1">
      <c r="A7684" s="33" t="s">
        <v>657</v>
      </c>
      <c r="B7684" s="47">
        <v>40664</v>
      </c>
      <c r="C7684" t="s">
        <v>118</v>
      </c>
      <c r="D7684" t="s">
        <v>634</v>
      </c>
      <c r="E7684" t="s">
        <v>38</v>
      </c>
      <c r="F7684" t="s">
        <v>616</v>
      </c>
      <c r="G7684" t="s">
        <v>60</v>
      </c>
      <c r="I7684" t="s">
        <v>609</v>
      </c>
      <c r="K7684" s="34" t="s">
        <v>11</v>
      </c>
      <c r="L7684" s="37" t="str">
        <f t="shared" si="537"/>
        <v/>
      </c>
      <c r="M7684" s="34" t="s">
        <v>11</v>
      </c>
      <c r="N7684" s="36" t="str">
        <f t="shared" si="538"/>
        <v/>
      </c>
      <c r="O7684" s="34"/>
      <c r="P7684" s="34">
        <v>18000</v>
      </c>
      <c r="Q7684" s="37">
        <f t="shared" si="539"/>
        <v>18</v>
      </c>
      <c r="R7684" s="34">
        <v>3695</v>
      </c>
    </row>
    <row r="7685" spans="1:18" ht="14.25" thickBot="1">
      <c r="A7685" s="33" t="s">
        <v>657</v>
      </c>
      <c r="B7685" s="47">
        <v>40664</v>
      </c>
      <c r="C7685" t="s">
        <v>118</v>
      </c>
      <c r="D7685" t="s">
        <v>634</v>
      </c>
      <c r="E7685" t="s">
        <v>38</v>
      </c>
      <c r="F7685" t="s">
        <v>625</v>
      </c>
      <c r="G7685" t="s">
        <v>66</v>
      </c>
      <c r="I7685" t="s">
        <v>609</v>
      </c>
      <c r="K7685" s="34" t="s">
        <v>11</v>
      </c>
      <c r="L7685" s="37" t="str">
        <f t="shared" si="537"/>
        <v/>
      </c>
      <c r="M7685" s="34" t="s">
        <v>11</v>
      </c>
      <c r="N7685" s="36" t="str">
        <f t="shared" si="538"/>
        <v/>
      </c>
      <c r="O7685" s="34"/>
      <c r="P7685" s="34">
        <v>106180</v>
      </c>
      <c r="Q7685" s="37">
        <f t="shared" si="539"/>
        <v>106</v>
      </c>
      <c r="R7685" s="34">
        <v>14075</v>
      </c>
    </row>
    <row r="7686" spans="1:18" ht="14.25" thickBot="1">
      <c r="A7686" s="33" t="s">
        <v>657</v>
      </c>
      <c r="B7686" s="47">
        <v>40664</v>
      </c>
      <c r="C7686" t="s">
        <v>118</v>
      </c>
      <c r="D7686" t="s">
        <v>634</v>
      </c>
      <c r="E7686" t="s">
        <v>38</v>
      </c>
      <c r="F7686" t="s">
        <v>646</v>
      </c>
      <c r="G7686" t="s">
        <v>74</v>
      </c>
      <c r="I7686" t="s">
        <v>609</v>
      </c>
      <c r="K7686" s="34" t="s">
        <v>11</v>
      </c>
      <c r="L7686" s="37" t="str">
        <f t="shared" si="537"/>
        <v/>
      </c>
      <c r="M7686" s="34" t="s">
        <v>11</v>
      </c>
      <c r="N7686" s="36" t="str">
        <f t="shared" si="538"/>
        <v/>
      </c>
      <c r="O7686" s="34"/>
      <c r="P7686" s="34">
        <v>36690</v>
      </c>
      <c r="Q7686" s="37">
        <f t="shared" si="539"/>
        <v>37</v>
      </c>
      <c r="R7686" s="34">
        <v>7171</v>
      </c>
    </row>
    <row r="7687" spans="1:18" ht="14.25" thickBot="1">
      <c r="A7687" s="33" t="s">
        <v>657</v>
      </c>
      <c r="B7687" s="47">
        <v>40664</v>
      </c>
      <c r="C7687" t="s">
        <v>118</v>
      </c>
      <c r="D7687" t="s">
        <v>652</v>
      </c>
      <c r="E7687" t="s">
        <v>34</v>
      </c>
      <c r="F7687" t="s">
        <v>610</v>
      </c>
      <c r="G7687" t="s">
        <v>48</v>
      </c>
      <c r="I7687" t="s">
        <v>609</v>
      </c>
      <c r="K7687" s="34">
        <v>59672</v>
      </c>
      <c r="L7687" s="37">
        <f t="shared" si="537"/>
        <v>60</v>
      </c>
      <c r="M7687" s="34">
        <v>25283</v>
      </c>
      <c r="N7687" s="36">
        <f t="shared" si="538"/>
        <v>421.38333333333333</v>
      </c>
      <c r="O7687" s="34"/>
      <c r="P7687" s="34">
        <v>103934</v>
      </c>
      <c r="Q7687" s="37">
        <f t="shared" si="539"/>
        <v>104</v>
      </c>
      <c r="R7687" s="34">
        <v>42677</v>
      </c>
    </row>
    <row r="7688" spans="1:18" ht="14.25" thickBot="1">
      <c r="A7688" s="33" t="s">
        <v>657</v>
      </c>
      <c r="B7688" s="47">
        <v>40664</v>
      </c>
      <c r="C7688" t="s">
        <v>118</v>
      </c>
      <c r="D7688" t="s">
        <v>652</v>
      </c>
      <c r="E7688" t="s">
        <v>34</v>
      </c>
      <c r="F7688" t="s">
        <v>616</v>
      </c>
      <c r="G7688" t="s">
        <v>60</v>
      </c>
      <c r="I7688" t="s">
        <v>609</v>
      </c>
      <c r="K7688" s="34" t="s">
        <v>11</v>
      </c>
      <c r="L7688" s="37" t="str">
        <f t="shared" si="537"/>
        <v/>
      </c>
      <c r="M7688" s="34" t="s">
        <v>11</v>
      </c>
      <c r="N7688" s="36" t="str">
        <f t="shared" si="538"/>
        <v/>
      </c>
      <c r="O7688" s="34"/>
      <c r="P7688" s="34">
        <v>75900</v>
      </c>
      <c r="Q7688" s="37">
        <f t="shared" si="539"/>
        <v>76</v>
      </c>
      <c r="R7688" s="34">
        <v>12259</v>
      </c>
    </row>
    <row r="7689" spans="1:18" ht="14.25" thickBot="1">
      <c r="A7689" s="33" t="s">
        <v>657</v>
      </c>
      <c r="B7689" s="47">
        <v>40664</v>
      </c>
      <c r="C7689" t="s">
        <v>118</v>
      </c>
      <c r="D7689" t="s">
        <v>652</v>
      </c>
      <c r="E7689" t="s">
        <v>34</v>
      </c>
      <c r="F7689" t="s">
        <v>625</v>
      </c>
      <c r="G7689" t="s">
        <v>66</v>
      </c>
      <c r="I7689" t="s">
        <v>609</v>
      </c>
      <c r="K7689" s="34">
        <v>108000</v>
      </c>
      <c r="L7689" s="37">
        <f t="shared" si="537"/>
        <v>108</v>
      </c>
      <c r="M7689" s="34">
        <v>7925</v>
      </c>
      <c r="N7689" s="36">
        <f t="shared" si="538"/>
        <v>73.379629629629633</v>
      </c>
      <c r="O7689" s="34"/>
      <c r="P7689" s="34">
        <v>1036836</v>
      </c>
      <c r="Q7689" s="37">
        <f t="shared" si="539"/>
        <v>1037</v>
      </c>
      <c r="R7689" s="34">
        <v>90988</v>
      </c>
    </row>
    <row r="7690" spans="1:18" ht="14.25" thickBot="1">
      <c r="A7690" s="33" t="s">
        <v>657</v>
      </c>
      <c r="B7690" s="47">
        <v>40664</v>
      </c>
      <c r="C7690" t="s">
        <v>118</v>
      </c>
      <c r="D7690" t="s">
        <v>652</v>
      </c>
      <c r="E7690" t="s">
        <v>34</v>
      </c>
      <c r="F7690" t="s">
        <v>646</v>
      </c>
      <c r="G7690" t="s">
        <v>74</v>
      </c>
      <c r="I7690" t="s">
        <v>609</v>
      </c>
      <c r="K7690" s="34">
        <v>40000</v>
      </c>
      <c r="L7690" s="37">
        <f t="shared" si="537"/>
        <v>40</v>
      </c>
      <c r="M7690" s="34">
        <v>12017</v>
      </c>
      <c r="N7690" s="36">
        <f t="shared" si="538"/>
        <v>300.42500000000001</v>
      </c>
      <c r="O7690" s="34"/>
      <c r="P7690" s="34">
        <v>521560</v>
      </c>
      <c r="Q7690" s="37">
        <f t="shared" si="539"/>
        <v>522</v>
      </c>
      <c r="R7690" s="34">
        <v>137603</v>
      </c>
    </row>
    <row r="7691" spans="1:18" ht="14.25" thickBot="1">
      <c r="A7691" s="33" t="s">
        <v>657</v>
      </c>
      <c r="B7691" s="47">
        <v>40664</v>
      </c>
      <c r="C7691" t="s">
        <v>118</v>
      </c>
      <c r="D7691" t="s">
        <v>663</v>
      </c>
      <c r="E7691" t="s">
        <v>337</v>
      </c>
      <c r="F7691" t="s">
        <v>614</v>
      </c>
      <c r="G7691" t="s">
        <v>53</v>
      </c>
      <c r="I7691" t="s">
        <v>609</v>
      </c>
      <c r="K7691" s="34" t="s">
        <v>11</v>
      </c>
      <c r="L7691" s="37" t="str">
        <f t="shared" si="537"/>
        <v/>
      </c>
      <c r="M7691" s="34" t="s">
        <v>11</v>
      </c>
      <c r="N7691" s="36" t="str">
        <f t="shared" si="538"/>
        <v/>
      </c>
      <c r="O7691" s="34"/>
      <c r="P7691" s="34">
        <v>19110</v>
      </c>
      <c r="Q7691" s="37">
        <f t="shared" si="539"/>
        <v>19</v>
      </c>
      <c r="R7691" s="34">
        <v>10513</v>
      </c>
    </row>
    <row r="7692" spans="1:18" ht="14.25" thickBot="1">
      <c r="A7692" s="33" t="s">
        <v>657</v>
      </c>
      <c r="B7692" s="47">
        <v>40664</v>
      </c>
      <c r="C7692" t="s">
        <v>118</v>
      </c>
      <c r="D7692" t="s">
        <v>641</v>
      </c>
      <c r="E7692" t="s">
        <v>33</v>
      </c>
      <c r="F7692" t="s">
        <v>608</v>
      </c>
      <c r="G7692" t="s">
        <v>61</v>
      </c>
      <c r="I7692" t="s">
        <v>609</v>
      </c>
      <c r="K7692" s="34">
        <v>356035</v>
      </c>
      <c r="L7692" s="37">
        <f t="shared" si="537"/>
        <v>356</v>
      </c>
      <c r="M7692" s="34">
        <v>98489</v>
      </c>
      <c r="N7692" s="36">
        <f t="shared" si="538"/>
        <v>276.65449438202245</v>
      </c>
      <c r="O7692" s="34"/>
      <c r="P7692" s="34">
        <v>2436419</v>
      </c>
      <c r="Q7692" s="37">
        <f t="shared" si="539"/>
        <v>2436</v>
      </c>
      <c r="R7692" s="34">
        <v>667699</v>
      </c>
    </row>
    <row r="7693" spans="1:18" ht="14.25" thickBot="1">
      <c r="A7693" s="33" t="s">
        <v>657</v>
      </c>
      <c r="B7693" s="47">
        <v>40664</v>
      </c>
      <c r="C7693" t="s">
        <v>118</v>
      </c>
      <c r="D7693" t="s">
        <v>641</v>
      </c>
      <c r="E7693" t="s">
        <v>33</v>
      </c>
      <c r="F7693" t="s">
        <v>610</v>
      </c>
      <c r="G7693" t="s">
        <v>48</v>
      </c>
      <c r="I7693" t="s">
        <v>609</v>
      </c>
      <c r="K7693" s="34">
        <v>610042</v>
      </c>
      <c r="L7693" s="37">
        <f t="shared" si="537"/>
        <v>610</v>
      </c>
      <c r="M7693" s="34">
        <v>126936</v>
      </c>
      <c r="N7693" s="36">
        <f t="shared" si="538"/>
        <v>208.09180327868853</v>
      </c>
      <c r="O7693" s="34"/>
      <c r="P7693" s="34">
        <v>2585346</v>
      </c>
      <c r="Q7693" s="37">
        <f t="shared" si="539"/>
        <v>2585</v>
      </c>
      <c r="R7693" s="34">
        <v>559555</v>
      </c>
    </row>
    <row r="7694" spans="1:18" ht="14.25" thickBot="1">
      <c r="A7694" s="33" t="s">
        <v>657</v>
      </c>
      <c r="B7694" s="47">
        <v>40664</v>
      </c>
      <c r="C7694" t="s">
        <v>118</v>
      </c>
      <c r="D7694" t="s">
        <v>641</v>
      </c>
      <c r="E7694" t="s">
        <v>33</v>
      </c>
      <c r="F7694" t="s">
        <v>625</v>
      </c>
      <c r="G7694" t="s">
        <v>66</v>
      </c>
      <c r="I7694" t="s">
        <v>609</v>
      </c>
      <c r="K7694" s="34">
        <v>363245</v>
      </c>
      <c r="L7694" s="37">
        <f t="shared" si="537"/>
        <v>363</v>
      </c>
      <c r="M7694" s="34">
        <v>47766</v>
      </c>
      <c r="N7694" s="36">
        <f t="shared" si="538"/>
        <v>131.58677685950414</v>
      </c>
      <c r="O7694" s="34"/>
      <c r="P7694" s="34">
        <v>3152131</v>
      </c>
      <c r="Q7694" s="37">
        <f t="shared" si="539"/>
        <v>3152</v>
      </c>
      <c r="R7694" s="34">
        <v>388155</v>
      </c>
    </row>
    <row r="7695" spans="1:18" ht="14.25" thickBot="1">
      <c r="A7695" s="33" t="s">
        <v>657</v>
      </c>
      <c r="B7695" s="47">
        <v>40664</v>
      </c>
      <c r="C7695" t="s">
        <v>118</v>
      </c>
      <c r="D7695" t="s">
        <v>641</v>
      </c>
      <c r="E7695" t="s">
        <v>33</v>
      </c>
      <c r="F7695" t="s">
        <v>646</v>
      </c>
      <c r="G7695" t="s">
        <v>74</v>
      </c>
      <c r="I7695" t="s">
        <v>609</v>
      </c>
      <c r="K7695" s="34">
        <v>1142533</v>
      </c>
      <c r="L7695" s="37">
        <f t="shared" si="537"/>
        <v>1143</v>
      </c>
      <c r="M7695" s="34">
        <v>356625</v>
      </c>
      <c r="N7695" s="36">
        <f t="shared" si="538"/>
        <v>312.00787401574803</v>
      </c>
      <c r="O7695" s="34"/>
      <c r="P7695" s="34">
        <v>5204794</v>
      </c>
      <c r="Q7695" s="37">
        <f t="shared" si="539"/>
        <v>5205</v>
      </c>
      <c r="R7695" s="34">
        <v>1520813</v>
      </c>
    </row>
    <row r="7696" spans="1:18" ht="14.25" thickBot="1">
      <c r="A7696" s="33" t="s">
        <v>657</v>
      </c>
      <c r="B7696" s="47">
        <v>40664</v>
      </c>
      <c r="C7696" t="s">
        <v>118</v>
      </c>
      <c r="D7696" t="s">
        <v>661</v>
      </c>
      <c r="E7696" t="s">
        <v>41</v>
      </c>
      <c r="F7696" t="s">
        <v>646</v>
      </c>
      <c r="G7696" t="s">
        <v>74</v>
      </c>
      <c r="I7696" t="s">
        <v>609</v>
      </c>
      <c r="K7696" s="34" t="s">
        <v>11</v>
      </c>
      <c r="L7696" s="37" t="str">
        <f t="shared" si="537"/>
        <v/>
      </c>
      <c r="M7696" s="34" t="s">
        <v>11</v>
      </c>
      <c r="N7696" s="36" t="str">
        <f t="shared" si="538"/>
        <v/>
      </c>
      <c r="O7696" s="34"/>
      <c r="P7696" s="34">
        <v>19630</v>
      </c>
      <c r="Q7696" s="37">
        <f t="shared" si="539"/>
        <v>20</v>
      </c>
      <c r="R7696" s="34">
        <v>5413</v>
      </c>
    </row>
    <row r="7697" spans="1:18" ht="14.25" thickBot="1">
      <c r="A7697" s="33" t="s">
        <v>657</v>
      </c>
      <c r="B7697" s="47">
        <v>40664</v>
      </c>
      <c r="C7697" t="s">
        <v>118</v>
      </c>
      <c r="D7697" t="s">
        <v>664</v>
      </c>
      <c r="E7697" t="s">
        <v>370</v>
      </c>
      <c r="F7697" t="s">
        <v>650</v>
      </c>
      <c r="G7697" t="s">
        <v>212</v>
      </c>
      <c r="I7697" t="s">
        <v>609</v>
      </c>
      <c r="K7697" s="34" t="s">
        <v>11</v>
      </c>
      <c r="L7697" s="37" t="str">
        <f t="shared" si="537"/>
        <v/>
      </c>
      <c r="M7697" s="34" t="s">
        <v>11</v>
      </c>
      <c r="N7697" s="36" t="str">
        <f t="shared" si="538"/>
        <v/>
      </c>
      <c r="O7697" s="34"/>
      <c r="P7697" s="34">
        <v>20000</v>
      </c>
      <c r="Q7697" s="37">
        <f t="shared" si="539"/>
        <v>20</v>
      </c>
      <c r="R7697" s="34">
        <v>500</v>
      </c>
    </row>
    <row r="7698" spans="1:18" ht="14.25" thickBot="1">
      <c r="A7698" s="33" t="s">
        <v>657</v>
      </c>
      <c r="B7698" s="47">
        <v>40664</v>
      </c>
      <c r="C7698" t="s">
        <v>118</v>
      </c>
      <c r="D7698" t="s">
        <v>662</v>
      </c>
      <c r="E7698" t="s">
        <v>545</v>
      </c>
      <c r="F7698" t="s">
        <v>610</v>
      </c>
      <c r="G7698" t="s">
        <v>48</v>
      </c>
      <c r="I7698" t="s">
        <v>609</v>
      </c>
      <c r="K7698" s="34" t="s">
        <v>11</v>
      </c>
      <c r="L7698" s="37" t="str">
        <f t="shared" si="537"/>
        <v/>
      </c>
      <c r="M7698" s="34" t="s">
        <v>11</v>
      </c>
      <c r="N7698" s="36" t="str">
        <f t="shared" si="538"/>
        <v/>
      </c>
      <c r="O7698" s="34"/>
      <c r="P7698" s="34">
        <v>58500</v>
      </c>
      <c r="Q7698" s="37">
        <f t="shared" si="539"/>
        <v>59</v>
      </c>
      <c r="R7698" s="34">
        <v>11228</v>
      </c>
    </row>
    <row r="7699" spans="1:18" ht="14.25" thickBot="1">
      <c r="A7699" s="33" t="s">
        <v>657</v>
      </c>
      <c r="B7699" s="47">
        <v>40664</v>
      </c>
      <c r="C7699" t="s">
        <v>118</v>
      </c>
      <c r="D7699" t="s">
        <v>662</v>
      </c>
      <c r="E7699" t="s">
        <v>545</v>
      </c>
      <c r="F7699" t="s">
        <v>646</v>
      </c>
      <c r="G7699" t="s">
        <v>74</v>
      </c>
      <c r="I7699" t="s">
        <v>609</v>
      </c>
      <c r="K7699" s="34" t="s">
        <v>11</v>
      </c>
      <c r="L7699" s="37" t="str">
        <f t="shared" si="537"/>
        <v/>
      </c>
      <c r="M7699" s="34" t="s">
        <v>11</v>
      </c>
      <c r="N7699" s="36" t="str">
        <f t="shared" si="538"/>
        <v/>
      </c>
      <c r="O7699" s="34"/>
      <c r="P7699" s="34">
        <v>6080</v>
      </c>
      <c r="Q7699" s="37">
        <f t="shared" si="539"/>
        <v>6</v>
      </c>
      <c r="R7699" s="34">
        <v>317</v>
      </c>
    </row>
    <row r="7700" spans="1:18" ht="14.25" thickBot="1">
      <c r="A7700" s="33" t="s">
        <v>657</v>
      </c>
      <c r="B7700" s="47">
        <v>40664</v>
      </c>
      <c r="C7700" t="s">
        <v>118</v>
      </c>
      <c r="D7700" t="s">
        <v>660</v>
      </c>
      <c r="E7700" t="s">
        <v>550</v>
      </c>
      <c r="F7700" t="s">
        <v>610</v>
      </c>
      <c r="G7700" t="s">
        <v>48</v>
      </c>
      <c r="I7700" t="s">
        <v>609</v>
      </c>
      <c r="K7700" s="34" t="s">
        <v>11</v>
      </c>
      <c r="L7700" s="37" t="str">
        <f t="shared" si="537"/>
        <v/>
      </c>
      <c r="M7700" s="34" t="s">
        <v>11</v>
      </c>
      <c r="N7700" s="36" t="str">
        <f t="shared" si="538"/>
        <v/>
      </c>
      <c r="O7700" s="34"/>
      <c r="P7700" s="34">
        <v>17800</v>
      </c>
      <c r="Q7700" s="37">
        <f t="shared" si="539"/>
        <v>18</v>
      </c>
      <c r="R7700" s="34">
        <v>3212</v>
      </c>
    </row>
    <row r="7701" spans="1:18" ht="14.25" thickBot="1">
      <c r="A7701" s="33" t="s">
        <v>657</v>
      </c>
      <c r="B7701" s="47">
        <v>40664</v>
      </c>
      <c r="C7701" t="s">
        <v>118</v>
      </c>
      <c r="D7701" t="s">
        <v>660</v>
      </c>
      <c r="E7701" t="s">
        <v>550</v>
      </c>
      <c r="F7701" t="s">
        <v>620</v>
      </c>
      <c r="G7701" t="s">
        <v>67</v>
      </c>
      <c r="I7701" t="s">
        <v>609</v>
      </c>
      <c r="K7701" s="34" t="s">
        <v>11</v>
      </c>
      <c r="L7701" s="37" t="str">
        <f t="shared" si="537"/>
        <v/>
      </c>
      <c r="M7701" s="34" t="s">
        <v>11</v>
      </c>
      <c r="N7701" s="36" t="str">
        <f t="shared" si="538"/>
        <v/>
      </c>
      <c r="O7701" s="34"/>
      <c r="P7701" s="34">
        <v>14775</v>
      </c>
      <c r="Q7701" s="37">
        <f t="shared" si="539"/>
        <v>15</v>
      </c>
      <c r="R7701" s="34">
        <v>3298</v>
      </c>
    </row>
    <row r="7702" spans="1:18" ht="14.25" thickBot="1">
      <c r="A7702" s="33" t="s">
        <v>657</v>
      </c>
      <c r="B7702" s="47">
        <v>40695</v>
      </c>
      <c r="C7702" t="s">
        <v>118</v>
      </c>
      <c r="D7702" t="s">
        <v>607</v>
      </c>
      <c r="E7702" t="s">
        <v>44</v>
      </c>
      <c r="F7702" t="s">
        <v>608</v>
      </c>
      <c r="G7702" t="s">
        <v>61</v>
      </c>
      <c r="I7702" t="s">
        <v>609</v>
      </c>
      <c r="K7702" s="34">
        <v>355960</v>
      </c>
      <c r="L7702" s="37">
        <f>IF(ISERROR(ROUND(K7702*0.001,0))=TRUE,"",(ROUND(K7702*0.001,0)))</f>
        <v>356</v>
      </c>
      <c r="M7702" s="34">
        <v>66579</v>
      </c>
      <c r="N7702" s="36">
        <f>IF(ISERROR(M7702/L7702)=TRUE,"",(M7702/L7702))</f>
        <v>187.01966292134833</v>
      </c>
      <c r="O7702" s="34"/>
      <c r="P7702" s="34">
        <v>2377039</v>
      </c>
      <c r="Q7702" s="37">
        <f>IF(ISERROR(ROUND(P7702*0.001,0))=TRUE,"",(ROUND(P7702*0.001,0)))</f>
        <v>2377</v>
      </c>
      <c r="R7702" s="34">
        <v>497409</v>
      </c>
    </row>
    <row r="7703" spans="1:18" ht="14.25" thickBot="1">
      <c r="A7703" s="33" t="s">
        <v>657</v>
      </c>
      <c r="B7703" s="47">
        <v>40695</v>
      </c>
      <c r="C7703" t="s">
        <v>118</v>
      </c>
      <c r="D7703" t="s">
        <v>607</v>
      </c>
      <c r="E7703" t="s">
        <v>44</v>
      </c>
      <c r="F7703" t="s">
        <v>642</v>
      </c>
      <c r="G7703" t="s">
        <v>99</v>
      </c>
      <c r="I7703" t="s">
        <v>609</v>
      </c>
      <c r="K7703" s="34">
        <v>1602</v>
      </c>
      <c r="L7703" s="37">
        <f t="shared" ref="L7703:L7766" si="540">IF(ISERROR(ROUND(K7703*0.001,0))=TRUE,"",(ROUND(K7703*0.001,0)))</f>
        <v>2</v>
      </c>
      <c r="M7703" s="34">
        <v>258</v>
      </c>
      <c r="N7703" s="36">
        <f t="shared" ref="N7703:N7766" si="541">IF(ISERROR(M7703/L7703)=TRUE,"",(M7703/L7703))</f>
        <v>129</v>
      </c>
      <c r="O7703" s="34"/>
      <c r="P7703" s="34">
        <v>1602</v>
      </c>
      <c r="Q7703" s="37">
        <f t="shared" ref="Q7703:Q7766" si="542">IF(ISERROR(ROUND(P7703*0.001,0))=TRUE,"",(ROUND(P7703*0.001,0)))</f>
        <v>2</v>
      </c>
      <c r="R7703" s="34">
        <v>258</v>
      </c>
    </row>
    <row r="7704" spans="1:18" ht="14.25" thickBot="1">
      <c r="A7704" s="33" t="s">
        <v>657</v>
      </c>
      <c r="B7704" s="47">
        <v>40695</v>
      </c>
      <c r="C7704" t="s">
        <v>118</v>
      </c>
      <c r="D7704" t="s">
        <v>607</v>
      </c>
      <c r="E7704" t="s">
        <v>44</v>
      </c>
      <c r="F7704" t="s">
        <v>610</v>
      </c>
      <c r="G7704" t="s">
        <v>48</v>
      </c>
      <c r="I7704" t="s">
        <v>609</v>
      </c>
      <c r="K7704" s="34">
        <v>879103</v>
      </c>
      <c r="L7704" s="37">
        <f t="shared" si="540"/>
        <v>879</v>
      </c>
      <c r="M7704" s="34">
        <v>188561</v>
      </c>
      <c r="N7704" s="36">
        <f t="shared" si="541"/>
        <v>214.51763367463028</v>
      </c>
      <c r="O7704" s="34"/>
      <c r="P7704" s="34">
        <v>10879569</v>
      </c>
      <c r="Q7704" s="37">
        <f t="shared" si="542"/>
        <v>10880</v>
      </c>
      <c r="R7704" s="34">
        <v>2304133</v>
      </c>
    </row>
    <row r="7705" spans="1:18" ht="14.25" thickBot="1">
      <c r="A7705" s="33" t="s">
        <v>657</v>
      </c>
      <c r="B7705" s="47">
        <v>40695</v>
      </c>
      <c r="C7705" t="s">
        <v>118</v>
      </c>
      <c r="D7705" t="s">
        <v>607</v>
      </c>
      <c r="E7705" t="s">
        <v>44</v>
      </c>
      <c r="F7705" t="s">
        <v>611</v>
      </c>
      <c r="G7705" t="s">
        <v>58</v>
      </c>
      <c r="I7705" t="s">
        <v>609</v>
      </c>
      <c r="K7705" s="34">
        <v>273690</v>
      </c>
      <c r="L7705" s="37">
        <f t="shared" si="540"/>
        <v>274</v>
      </c>
      <c r="M7705" s="34">
        <v>26852</v>
      </c>
      <c r="N7705" s="36">
        <f t="shared" si="541"/>
        <v>98</v>
      </c>
      <c r="O7705" s="34"/>
      <c r="P7705" s="34">
        <v>273690</v>
      </c>
      <c r="Q7705" s="37">
        <f t="shared" si="542"/>
        <v>274</v>
      </c>
      <c r="R7705" s="34">
        <v>26852</v>
      </c>
    </row>
    <row r="7706" spans="1:18" ht="14.25" thickBot="1">
      <c r="A7706" s="33" t="s">
        <v>657</v>
      </c>
      <c r="B7706" s="47">
        <v>40695</v>
      </c>
      <c r="C7706" t="s">
        <v>118</v>
      </c>
      <c r="D7706" t="s">
        <v>607</v>
      </c>
      <c r="E7706" t="s">
        <v>44</v>
      </c>
      <c r="F7706" t="s">
        <v>614</v>
      </c>
      <c r="G7706" t="s">
        <v>53</v>
      </c>
      <c r="I7706" t="s">
        <v>609</v>
      </c>
      <c r="K7706" s="34">
        <v>46588</v>
      </c>
      <c r="L7706" s="37">
        <f t="shared" si="540"/>
        <v>47</v>
      </c>
      <c r="M7706" s="34">
        <v>11451</v>
      </c>
      <c r="N7706" s="36">
        <f t="shared" si="541"/>
        <v>243.63829787234042</v>
      </c>
      <c r="O7706" s="34"/>
      <c r="P7706" s="34">
        <v>1019398</v>
      </c>
      <c r="Q7706" s="37">
        <f t="shared" si="542"/>
        <v>1019</v>
      </c>
      <c r="R7706" s="34">
        <v>249757</v>
      </c>
    </row>
    <row r="7707" spans="1:18" ht="14.25" thickBot="1">
      <c r="A7707" s="33" t="s">
        <v>657</v>
      </c>
      <c r="B7707" s="47">
        <v>40695</v>
      </c>
      <c r="C7707" t="s">
        <v>118</v>
      </c>
      <c r="D7707" t="s">
        <v>607</v>
      </c>
      <c r="E7707" t="s">
        <v>44</v>
      </c>
      <c r="F7707" t="s">
        <v>616</v>
      </c>
      <c r="G7707" t="s">
        <v>60</v>
      </c>
      <c r="I7707" t="s">
        <v>609</v>
      </c>
      <c r="K7707" s="34">
        <v>93438</v>
      </c>
      <c r="L7707" s="37">
        <f t="shared" si="540"/>
        <v>93</v>
      </c>
      <c r="M7707" s="34">
        <v>30768</v>
      </c>
      <c r="N7707" s="36">
        <f t="shared" si="541"/>
        <v>330.83870967741933</v>
      </c>
      <c r="O7707" s="34"/>
      <c r="P7707" s="34">
        <v>607661</v>
      </c>
      <c r="Q7707" s="37">
        <f t="shared" si="542"/>
        <v>608</v>
      </c>
      <c r="R7707" s="34">
        <v>193384</v>
      </c>
    </row>
    <row r="7708" spans="1:18" ht="14.25" thickBot="1">
      <c r="A7708" s="33" t="s">
        <v>657</v>
      </c>
      <c r="B7708" s="47">
        <v>40695</v>
      </c>
      <c r="C7708" t="s">
        <v>118</v>
      </c>
      <c r="D7708" t="s">
        <v>607</v>
      </c>
      <c r="E7708" t="s">
        <v>44</v>
      </c>
      <c r="F7708" t="s">
        <v>617</v>
      </c>
      <c r="G7708" t="s">
        <v>64</v>
      </c>
      <c r="I7708" t="s">
        <v>609</v>
      </c>
      <c r="K7708" s="34" t="s">
        <v>11</v>
      </c>
      <c r="L7708" s="37" t="str">
        <f t="shared" si="540"/>
        <v/>
      </c>
      <c r="M7708" s="34" t="s">
        <v>11</v>
      </c>
      <c r="N7708" s="36" t="str">
        <f t="shared" si="541"/>
        <v/>
      </c>
      <c r="O7708" s="34"/>
      <c r="P7708" s="34">
        <v>955954</v>
      </c>
      <c r="Q7708" s="37">
        <f t="shared" si="542"/>
        <v>956</v>
      </c>
      <c r="R7708" s="34">
        <v>83887</v>
      </c>
    </row>
    <row r="7709" spans="1:18" ht="14.25" thickBot="1">
      <c r="A7709" s="33" t="s">
        <v>657</v>
      </c>
      <c r="B7709" s="47">
        <v>40695</v>
      </c>
      <c r="C7709" t="s">
        <v>118</v>
      </c>
      <c r="D7709" t="s">
        <v>607</v>
      </c>
      <c r="E7709" t="s">
        <v>44</v>
      </c>
      <c r="F7709" t="s">
        <v>625</v>
      </c>
      <c r="G7709" t="s">
        <v>66</v>
      </c>
      <c r="I7709" t="s">
        <v>609</v>
      </c>
      <c r="K7709" s="34">
        <v>1682982</v>
      </c>
      <c r="L7709" s="37">
        <f t="shared" si="540"/>
        <v>1683</v>
      </c>
      <c r="M7709" s="34">
        <v>333902</v>
      </c>
      <c r="N7709" s="36">
        <f t="shared" si="541"/>
        <v>198.39691027926321</v>
      </c>
      <c r="O7709" s="34"/>
      <c r="P7709" s="34">
        <v>11227127</v>
      </c>
      <c r="Q7709" s="37">
        <f t="shared" si="542"/>
        <v>11227</v>
      </c>
      <c r="R7709" s="34">
        <v>2184761</v>
      </c>
    </row>
    <row r="7710" spans="1:18" ht="14.25" thickBot="1">
      <c r="A7710" s="33" t="s">
        <v>657</v>
      </c>
      <c r="B7710" s="47">
        <v>40695</v>
      </c>
      <c r="C7710" t="s">
        <v>118</v>
      </c>
      <c r="D7710" t="s">
        <v>607</v>
      </c>
      <c r="E7710" t="s">
        <v>44</v>
      </c>
      <c r="F7710" t="s">
        <v>620</v>
      </c>
      <c r="G7710" t="s">
        <v>67</v>
      </c>
      <c r="I7710" t="s">
        <v>609</v>
      </c>
      <c r="K7710" s="34" t="s">
        <v>11</v>
      </c>
      <c r="L7710" s="37" t="str">
        <f t="shared" si="540"/>
        <v/>
      </c>
      <c r="M7710" s="34" t="s">
        <v>11</v>
      </c>
      <c r="N7710" s="36" t="str">
        <f t="shared" si="541"/>
        <v/>
      </c>
      <c r="O7710" s="34"/>
      <c r="P7710" s="34">
        <v>108971</v>
      </c>
      <c r="Q7710" s="37">
        <f t="shared" si="542"/>
        <v>109</v>
      </c>
      <c r="R7710" s="34">
        <v>32798</v>
      </c>
    </row>
    <row r="7711" spans="1:18" ht="14.25" thickBot="1">
      <c r="A7711" s="33" t="s">
        <v>657</v>
      </c>
      <c r="B7711" s="47">
        <v>40695</v>
      </c>
      <c r="C7711" t="s">
        <v>118</v>
      </c>
      <c r="D7711" t="s">
        <v>607</v>
      </c>
      <c r="E7711" t="s">
        <v>44</v>
      </c>
      <c r="F7711" t="s">
        <v>626</v>
      </c>
      <c r="G7711" t="s">
        <v>62</v>
      </c>
      <c r="I7711" t="s">
        <v>609</v>
      </c>
      <c r="K7711" s="34" t="s">
        <v>11</v>
      </c>
      <c r="L7711" s="37" t="str">
        <f t="shared" si="540"/>
        <v/>
      </c>
      <c r="M7711" s="34" t="s">
        <v>11</v>
      </c>
      <c r="N7711" s="36" t="str">
        <f t="shared" si="541"/>
        <v/>
      </c>
      <c r="O7711" s="34"/>
      <c r="P7711" s="34">
        <v>520</v>
      </c>
      <c r="Q7711" s="37">
        <f t="shared" si="542"/>
        <v>1</v>
      </c>
      <c r="R7711" s="34">
        <v>1093</v>
      </c>
    </row>
    <row r="7712" spans="1:18" ht="14.25" thickBot="1">
      <c r="A7712" s="33" t="s">
        <v>657</v>
      </c>
      <c r="B7712" s="47">
        <v>40695</v>
      </c>
      <c r="C7712" t="s">
        <v>118</v>
      </c>
      <c r="D7712" t="s">
        <v>607</v>
      </c>
      <c r="E7712" t="s">
        <v>44</v>
      </c>
      <c r="F7712" t="s">
        <v>646</v>
      </c>
      <c r="G7712" t="s">
        <v>74</v>
      </c>
      <c r="I7712" t="s">
        <v>609</v>
      </c>
      <c r="K7712" s="34">
        <v>1044253</v>
      </c>
      <c r="L7712" s="37">
        <f t="shared" si="540"/>
        <v>1044</v>
      </c>
      <c r="M7712" s="34">
        <v>188733</v>
      </c>
      <c r="N7712" s="36">
        <f t="shared" si="541"/>
        <v>180.7787356321839</v>
      </c>
      <c r="O7712" s="34"/>
      <c r="P7712" s="34">
        <v>7558694</v>
      </c>
      <c r="Q7712" s="37">
        <f t="shared" si="542"/>
        <v>7559</v>
      </c>
      <c r="R7712" s="34">
        <v>1591617</v>
      </c>
    </row>
    <row r="7713" spans="1:18" ht="14.25" thickBot="1">
      <c r="A7713" s="33" t="s">
        <v>657</v>
      </c>
      <c r="B7713" s="47">
        <v>40695</v>
      </c>
      <c r="C7713" t="s">
        <v>118</v>
      </c>
      <c r="D7713" t="s">
        <v>622</v>
      </c>
      <c r="E7713" t="s">
        <v>45</v>
      </c>
      <c r="F7713" t="s">
        <v>608</v>
      </c>
      <c r="G7713" t="s">
        <v>61</v>
      </c>
      <c r="I7713" t="s">
        <v>609</v>
      </c>
      <c r="K7713" s="34" t="s">
        <v>11</v>
      </c>
      <c r="L7713" s="37" t="str">
        <f t="shared" si="540"/>
        <v/>
      </c>
      <c r="M7713" s="34" t="s">
        <v>11</v>
      </c>
      <c r="N7713" s="36" t="str">
        <f t="shared" si="541"/>
        <v/>
      </c>
      <c r="O7713" s="34"/>
      <c r="P7713" s="34">
        <v>9635</v>
      </c>
      <c r="Q7713" s="37">
        <f t="shared" si="542"/>
        <v>10</v>
      </c>
      <c r="R7713" s="34">
        <v>477</v>
      </c>
    </row>
    <row r="7714" spans="1:18" ht="14.25" thickBot="1">
      <c r="A7714" s="33" t="s">
        <v>657</v>
      </c>
      <c r="B7714" s="47">
        <v>40695</v>
      </c>
      <c r="C7714" t="s">
        <v>118</v>
      </c>
      <c r="D7714" t="s">
        <v>622</v>
      </c>
      <c r="E7714" t="s">
        <v>45</v>
      </c>
      <c r="F7714" t="s">
        <v>610</v>
      </c>
      <c r="G7714" t="s">
        <v>48</v>
      </c>
      <c r="I7714" t="s">
        <v>609</v>
      </c>
      <c r="K7714" s="34">
        <v>23597</v>
      </c>
      <c r="L7714" s="37">
        <f t="shared" si="540"/>
        <v>24</v>
      </c>
      <c r="M7714" s="34">
        <v>4315</v>
      </c>
      <c r="N7714" s="36">
        <f t="shared" si="541"/>
        <v>179.79166666666666</v>
      </c>
      <c r="O7714" s="34"/>
      <c r="P7714" s="34">
        <v>94482</v>
      </c>
      <c r="Q7714" s="37">
        <f t="shared" si="542"/>
        <v>94</v>
      </c>
      <c r="R7714" s="34">
        <v>16592</v>
      </c>
    </row>
    <row r="7715" spans="1:18" ht="14.25" thickBot="1">
      <c r="A7715" s="33" t="s">
        <v>657</v>
      </c>
      <c r="B7715" s="47">
        <v>40695</v>
      </c>
      <c r="C7715" t="s">
        <v>118</v>
      </c>
      <c r="D7715" t="s">
        <v>622</v>
      </c>
      <c r="E7715" t="s">
        <v>45</v>
      </c>
      <c r="F7715" t="s">
        <v>625</v>
      </c>
      <c r="G7715" t="s">
        <v>66</v>
      </c>
      <c r="I7715" t="s">
        <v>609</v>
      </c>
      <c r="K7715" s="34">
        <v>141927</v>
      </c>
      <c r="L7715" s="37">
        <f t="shared" si="540"/>
        <v>142</v>
      </c>
      <c r="M7715" s="34">
        <v>24341</v>
      </c>
      <c r="N7715" s="36">
        <f t="shared" si="541"/>
        <v>171.41549295774647</v>
      </c>
      <c r="O7715" s="34"/>
      <c r="P7715" s="34">
        <v>424457</v>
      </c>
      <c r="Q7715" s="37">
        <f t="shared" si="542"/>
        <v>424</v>
      </c>
      <c r="R7715" s="34">
        <v>70642</v>
      </c>
    </row>
    <row r="7716" spans="1:18" ht="14.25" thickBot="1">
      <c r="A7716" s="33" t="s">
        <v>657</v>
      </c>
      <c r="B7716" s="47">
        <v>40695</v>
      </c>
      <c r="C7716" t="s">
        <v>118</v>
      </c>
      <c r="D7716" t="s">
        <v>628</v>
      </c>
      <c r="E7716" t="s">
        <v>43</v>
      </c>
      <c r="F7716" t="s">
        <v>608</v>
      </c>
      <c r="G7716" t="s">
        <v>61</v>
      </c>
      <c r="I7716" t="s">
        <v>609</v>
      </c>
      <c r="K7716" s="34">
        <v>20001</v>
      </c>
      <c r="L7716" s="37">
        <f t="shared" si="540"/>
        <v>20</v>
      </c>
      <c r="M7716" s="34">
        <v>1796</v>
      </c>
      <c r="N7716" s="36">
        <f t="shared" si="541"/>
        <v>89.8</v>
      </c>
      <c r="O7716" s="34"/>
      <c r="P7716" s="34">
        <v>60224</v>
      </c>
      <c r="Q7716" s="37">
        <f t="shared" si="542"/>
        <v>60</v>
      </c>
      <c r="R7716" s="34">
        <v>5363</v>
      </c>
    </row>
    <row r="7717" spans="1:18" ht="14.25" thickBot="1">
      <c r="A7717" s="33" t="s">
        <v>657</v>
      </c>
      <c r="B7717" s="47">
        <v>40695</v>
      </c>
      <c r="C7717" t="s">
        <v>118</v>
      </c>
      <c r="D7717" t="s">
        <v>628</v>
      </c>
      <c r="E7717" t="s">
        <v>43</v>
      </c>
      <c r="F7717" t="s">
        <v>610</v>
      </c>
      <c r="G7717" t="s">
        <v>48</v>
      </c>
      <c r="I7717" t="s">
        <v>609</v>
      </c>
      <c r="K7717" s="34">
        <v>561911</v>
      </c>
      <c r="L7717" s="37">
        <f t="shared" si="540"/>
        <v>562</v>
      </c>
      <c r="M7717" s="34">
        <v>99064</v>
      </c>
      <c r="N7717" s="36">
        <f t="shared" si="541"/>
        <v>176.27046263345196</v>
      </c>
      <c r="O7717" s="34"/>
      <c r="P7717" s="34">
        <v>3990994</v>
      </c>
      <c r="Q7717" s="37">
        <f t="shared" si="542"/>
        <v>3991</v>
      </c>
      <c r="R7717" s="34">
        <v>760390</v>
      </c>
    </row>
    <row r="7718" spans="1:18" ht="14.25" thickBot="1">
      <c r="A7718" s="33" t="s">
        <v>657</v>
      </c>
      <c r="B7718" s="47">
        <v>40695</v>
      </c>
      <c r="C7718" t="s">
        <v>118</v>
      </c>
      <c r="D7718" t="s">
        <v>628</v>
      </c>
      <c r="E7718" t="s">
        <v>43</v>
      </c>
      <c r="F7718" t="s">
        <v>614</v>
      </c>
      <c r="G7718" t="s">
        <v>53</v>
      </c>
      <c r="I7718" t="s">
        <v>609</v>
      </c>
      <c r="K7718" s="34" t="s">
        <v>11</v>
      </c>
      <c r="L7718" s="37" t="str">
        <f t="shared" si="540"/>
        <v/>
      </c>
      <c r="M7718" s="34" t="s">
        <v>11</v>
      </c>
      <c r="N7718" s="36" t="str">
        <f t="shared" si="541"/>
        <v/>
      </c>
      <c r="O7718" s="34"/>
      <c r="P7718" s="34">
        <v>113532</v>
      </c>
      <c r="Q7718" s="37">
        <f t="shared" si="542"/>
        <v>114</v>
      </c>
      <c r="R7718" s="34">
        <v>48363</v>
      </c>
    </row>
    <row r="7719" spans="1:18" ht="14.25" thickBot="1">
      <c r="A7719" s="33" t="s">
        <v>657</v>
      </c>
      <c r="B7719" s="47">
        <v>40695</v>
      </c>
      <c r="C7719" t="s">
        <v>118</v>
      </c>
      <c r="D7719" t="s">
        <v>628</v>
      </c>
      <c r="E7719" t="s">
        <v>43</v>
      </c>
      <c r="F7719" t="s">
        <v>616</v>
      </c>
      <c r="G7719" t="s">
        <v>60</v>
      </c>
      <c r="I7719" t="s">
        <v>609</v>
      </c>
      <c r="K7719" s="34">
        <v>20000</v>
      </c>
      <c r="L7719" s="37">
        <f t="shared" si="540"/>
        <v>20</v>
      </c>
      <c r="M7719" s="34">
        <v>1326</v>
      </c>
      <c r="N7719" s="36">
        <f t="shared" si="541"/>
        <v>66.3</v>
      </c>
      <c r="O7719" s="34"/>
      <c r="P7719" s="34">
        <v>20000</v>
      </c>
      <c r="Q7719" s="37">
        <f t="shared" si="542"/>
        <v>20</v>
      </c>
      <c r="R7719" s="34">
        <v>1326</v>
      </c>
    </row>
    <row r="7720" spans="1:18" ht="14.25" thickBot="1">
      <c r="A7720" s="33" t="s">
        <v>657</v>
      </c>
      <c r="B7720" s="47">
        <v>40695</v>
      </c>
      <c r="C7720" t="s">
        <v>118</v>
      </c>
      <c r="D7720" t="s">
        <v>628</v>
      </c>
      <c r="E7720" t="s">
        <v>43</v>
      </c>
      <c r="F7720" t="s">
        <v>625</v>
      </c>
      <c r="G7720" t="s">
        <v>66</v>
      </c>
      <c r="I7720" t="s">
        <v>609</v>
      </c>
      <c r="K7720" s="34">
        <v>798830</v>
      </c>
      <c r="L7720" s="37">
        <f t="shared" si="540"/>
        <v>799</v>
      </c>
      <c r="M7720" s="34">
        <v>159005</v>
      </c>
      <c r="N7720" s="36">
        <f t="shared" si="541"/>
        <v>199.00500625782229</v>
      </c>
      <c r="O7720" s="34"/>
      <c r="P7720" s="34">
        <v>4653815</v>
      </c>
      <c r="Q7720" s="37">
        <f t="shared" si="542"/>
        <v>4654</v>
      </c>
      <c r="R7720" s="34">
        <v>869728</v>
      </c>
    </row>
    <row r="7721" spans="1:18" ht="14.25" thickBot="1">
      <c r="A7721" s="33" t="s">
        <v>657</v>
      </c>
      <c r="B7721" s="47">
        <v>40695</v>
      </c>
      <c r="C7721" t="s">
        <v>118</v>
      </c>
      <c r="D7721" t="s">
        <v>628</v>
      </c>
      <c r="E7721" t="s">
        <v>43</v>
      </c>
      <c r="F7721" t="s">
        <v>620</v>
      </c>
      <c r="G7721" t="s">
        <v>67</v>
      </c>
      <c r="I7721" t="s">
        <v>609</v>
      </c>
      <c r="K7721" s="34" t="s">
        <v>11</v>
      </c>
      <c r="L7721" s="37" t="str">
        <f t="shared" si="540"/>
        <v/>
      </c>
      <c r="M7721" s="34" t="s">
        <v>11</v>
      </c>
      <c r="N7721" s="36" t="str">
        <f t="shared" si="541"/>
        <v/>
      </c>
      <c r="O7721" s="34"/>
      <c r="P7721" s="34">
        <v>41600</v>
      </c>
      <c r="Q7721" s="37">
        <f t="shared" si="542"/>
        <v>42</v>
      </c>
      <c r="R7721" s="34">
        <v>3715</v>
      </c>
    </row>
    <row r="7722" spans="1:18" ht="14.25" thickBot="1">
      <c r="A7722" s="33" t="s">
        <v>657</v>
      </c>
      <c r="B7722" s="47">
        <v>40695</v>
      </c>
      <c r="C7722" t="s">
        <v>118</v>
      </c>
      <c r="D7722" t="s">
        <v>628</v>
      </c>
      <c r="E7722" t="s">
        <v>43</v>
      </c>
      <c r="F7722" t="s">
        <v>646</v>
      </c>
      <c r="G7722" t="s">
        <v>74</v>
      </c>
      <c r="I7722" t="s">
        <v>609</v>
      </c>
      <c r="K7722" s="34">
        <v>701250</v>
      </c>
      <c r="L7722" s="37">
        <f t="shared" si="540"/>
        <v>701</v>
      </c>
      <c r="M7722" s="34">
        <v>121388</v>
      </c>
      <c r="N7722" s="36">
        <f t="shared" si="541"/>
        <v>173.16405135520685</v>
      </c>
      <c r="O7722" s="34"/>
      <c r="P7722" s="34">
        <v>6520749</v>
      </c>
      <c r="Q7722" s="37">
        <f t="shared" si="542"/>
        <v>6521</v>
      </c>
      <c r="R7722" s="34">
        <v>1165699</v>
      </c>
    </row>
    <row r="7723" spans="1:18" ht="14.25" thickBot="1">
      <c r="A7723" s="33" t="s">
        <v>657</v>
      </c>
      <c r="B7723" s="47">
        <v>40695</v>
      </c>
      <c r="C7723" t="s">
        <v>118</v>
      </c>
      <c r="D7723" t="s">
        <v>631</v>
      </c>
      <c r="E7723" t="s">
        <v>42</v>
      </c>
      <c r="F7723" t="s">
        <v>625</v>
      </c>
      <c r="G7723" t="s">
        <v>66</v>
      </c>
      <c r="I7723" t="s">
        <v>609</v>
      </c>
      <c r="K7723" s="34">
        <v>434116</v>
      </c>
      <c r="L7723" s="37">
        <f t="shared" si="540"/>
        <v>434</v>
      </c>
      <c r="M7723" s="34">
        <v>86739</v>
      </c>
      <c r="N7723" s="36">
        <f t="shared" si="541"/>
        <v>199.85944700460828</v>
      </c>
      <c r="O7723" s="34"/>
      <c r="P7723" s="34">
        <v>3036147</v>
      </c>
      <c r="Q7723" s="37">
        <f t="shared" si="542"/>
        <v>3036</v>
      </c>
      <c r="R7723" s="34">
        <v>632655</v>
      </c>
    </row>
    <row r="7724" spans="1:18" ht="14.25" thickBot="1">
      <c r="A7724" s="33" t="s">
        <v>657</v>
      </c>
      <c r="B7724" s="47">
        <v>40695</v>
      </c>
      <c r="C7724" t="s">
        <v>118</v>
      </c>
      <c r="D7724" t="s">
        <v>631</v>
      </c>
      <c r="E7724" t="s">
        <v>42</v>
      </c>
      <c r="F7724" t="s">
        <v>646</v>
      </c>
      <c r="G7724" t="s">
        <v>74</v>
      </c>
      <c r="I7724" t="s">
        <v>609</v>
      </c>
      <c r="K7724" s="34">
        <v>40434</v>
      </c>
      <c r="L7724" s="37">
        <f t="shared" si="540"/>
        <v>40</v>
      </c>
      <c r="M7724" s="34">
        <v>7698</v>
      </c>
      <c r="N7724" s="36">
        <f t="shared" si="541"/>
        <v>192.45</v>
      </c>
      <c r="O7724" s="34"/>
      <c r="P7724" s="34">
        <v>139343</v>
      </c>
      <c r="Q7724" s="37">
        <f t="shared" si="542"/>
        <v>139</v>
      </c>
      <c r="R7724" s="34">
        <v>26884</v>
      </c>
    </row>
    <row r="7725" spans="1:18" ht="14.25" thickBot="1">
      <c r="A7725" s="33" t="s">
        <v>657</v>
      </c>
      <c r="B7725" s="47">
        <v>40695</v>
      </c>
      <c r="C7725" t="s">
        <v>118</v>
      </c>
      <c r="D7725" t="s">
        <v>632</v>
      </c>
      <c r="E7725" t="s">
        <v>39</v>
      </c>
      <c r="F7725" t="s">
        <v>608</v>
      </c>
      <c r="G7725" t="s">
        <v>61</v>
      </c>
      <c r="I7725" t="s">
        <v>609</v>
      </c>
      <c r="K7725" s="34" t="s">
        <v>11</v>
      </c>
      <c r="L7725" s="37" t="str">
        <f t="shared" si="540"/>
        <v/>
      </c>
      <c r="M7725" s="34" t="s">
        <v>11</v>
      </c>
      <c r="N7725" s="36" t="str">
        <f t="shared" si="541"/>
        <v/>
      </c>
      <c r="O7725" s="34"/>
      <c r="P7725" s="34">
        <v>1653</v>
      </c>
      <c r="Q7725" s="37">
        <f t="shared" si="542"/>
        <v>2</v>
      </c>
      <c r="R7725" s="34">
        <v>2532</v>
      </c>
    </row>
    <row r="7726" spans="1:18" ht="14.25" thickBot="1">
      <c r="A7726" s="33" t="s">
        <v>657</v>
      </c>
      <c r="B7726" s="47">
        <v>40695</v>
      </c>
      <c r="C7726" t="s">
        <v>118</v>
      </c>
      <c r="D7726" t="s">
        <v>632</v>
      </c>
      <c r="E7726" t="s">
        <v>39</v>
      </c>
      <c r="F7726" t="s">
        <v>616</v>
      </c>
      <c r="G7726" t="s">
        <v>60</v>
      </c>
      <c r="I7726" t="s">
        <v>609</v>
      </c>
      <c r="K7726" s="34" t="s">
        <v>11</v>
      </c>
      <c r="L7726" s="37" t="str">
        <f t="shared" si="540"/>
        <v/>
      </c>
      <c r="M7726" s="34" t="s">
        <v>11</v>
      </c>
      <c r="N7726" s="36" t="str">
        <f t="shared" si="541"/>
        <v/>
      </c>
      <c r="O7726" s="34"/>
      <c r="P7726" s="34">
        <v>94133</v>
      </c>
      <c r="Q7726" s="37">
        <f t="shared" si="542"/>
        <v>94</v>
      </c>
      <c r="R7726" s="34">
        <v>15848</v>
      </c>
    </row>
    <row r="7727" spans="1:18" ht="14.25" thickBot="1">
      <c r="A7727" s="33" t="s">
        <v>657</v>
      </c>
      <c r="B7727" s="47">
        <v>40695</v>
      </c>
      <c r="C7727" t="s">
        <v>118</v>
      </c>
      <c r="D7727" t="s">
        <v>632</v>
      </c>
      <c r="E7727" t="s">
        <v>39</v>
      </c>
      <c r="F7727" t="s">
        <v>625</v>
      </c>
      <c r="G7727" t="s">
        <v>66</v>
      </c>
      <c r="I7727" t="s">
        <v>609</v>
      </c>
      <c r="K7727" s="34">
        <v>463958</v>
      </c>
      <c r="L7727" s="37">
        <f t="shared" si="540"/>
        <v>464</v>
      </c>
      <c r="M7727" s="34">
        <v>33889</v>
      </c>
      <c r="N7727" s="36">
        <f t="shared" si="541"/>
        <v>73.036637931034477</v>
      </c>
      <c r="O7727" s="34"/>
      <c r="P7727" s="34">
        <v>1805039</v>
      </c>
      <c r="Q7727" s="37">
        <f t="shared" si="542"/>
        <v>1805</v>
      </c>
      <c r="R7727" s="34">
        <v>155832</v>
      </c>
    </row>
    <row r="7728" spans="1:18" ht="14.25" thickBot="1">
      <c r="A7728" s="33" t="s">
        <v>657</v>
      </c>
      <c r="B7728" s="47">
        <v>40695</v>
      </c>
      <c r="C7728" t="s">
        <v>118</v>
      </c>
      <c r="D7728" t="s">
        <v>632</v>
      </c>
      <c r="E7728" t="s">
        <v>39</v>
      </c>
      <c r="F7728" t="s">
        <v>646</v>
      </c>
      <c r="G7728" t="s">
        <v>74</v>
      </c>
      <c r="I7728" t="s">
        <v>609</v>
      </c>
      <c r="K7728" s="34">
        <v>170056</v>
      </c>
      <c r="L7728" s="37">
        <f t="shared" si="540"/>
        <v>170</v>
      </c>
      <c r="M7728" s="34">
        <v>14954</v>
      </c>
      <c r="N7728" s="36">
        <f t="shared" si="541"/>
        <v>87.964705882352945</v>
      </c>
      <c r="O7728" s="34"/>
      <c r="P7728" s="34">
        <v>170056</v>
      </c>
      <c r="Q7728" s="37">
        <f t="shared" si="542"/>
        <v>170</v>
      </c>
      <c r="R7728" s="34">
        <v>14954</v>
      </c>
    </row>
    <row r="7729" spans="1:18" ht="14.25" thickBot="1">
      <c r="A7729" s="33" t="s">
        <v>657</v>
      </c>
      <c r="B7729" s="47">
        <v>40695</v>
      </c>
      <c r="C7729" t="s">
        <v>118</v>
      </c>
      <c r="D7729" t="s">
        <v>658</v>
      </c>
      <c r="E7729" t="s">
        <v>36</v>
      </c>
      <c r="F7729" t="s">
        <v>610</v>
      </c>
      <c r="G7729" t="s">
        <v>48</v>
      </c>
      <c r="I7729" t="s">
        <v>609</v>
      </c>
      <c r="K7729" s="34">
        <v>18000</v>
      </c>
      <c r="L7729" s="37">
        <f t="shared" si="540"/>
        <v>18</v>
      </c>
      <c r="M7729" s="34">
        <v>16754</v>
      </c>
      <c r="N7729" s="36">
        <f t="shared" si="541"/>
        <v>930.77777777777783</v>
      </c>
      <c r="O7729" s="34"/>
      <c r="P7729" s="34">
        <v>185851</v>
      </c>
      <c r="Q7729" s="37">
        <f t="shared" si="542"/>
        <v>186</v>
      </c>
      <c r="R7729" s="34">
        <v>52176</v>
      </c>
    </row>
    <row r="7730" spans="1:18" ht="14.25" thickBot="1">
      <c r="A7730" s="33" t="s">
        <v>657</v>
      </c>
      <c r="B7730" s="47">
        <v>40695</v>
      </c>
      <c r="C7730" t="s">
        <v>118</v>
      </c>
      <c r="D7730" t="s">
        <v>658</v>
      </c>
      <c r="E7730" t="s">
        <v>36</v>
      </c>
      <c r="F7730" t="s">
        <v>614</v>
      </c>
      <c r="G7730" t="s">
        <v>53</v>
      </c>
      <c r="I7730" t="s">
        <v>609</v>
      </c>
      <c r="K7730" s="34" t="s">
        <v>11</v>
      </c>
      <c r="L7730" s="37" t="str">
        <f t="shared" si="540"/>
        <v/>
      </c>
      <c r="M7730" s="34" t="s">
        <v>11</v>
      </c>
      <c r="N7730" s="36" t="str">
        <f t="shared" si="541"/>
        <v/>
      </c>
      <c r="O7730" s="34"/>
      <c r="P7730" s="34">
        <v>38108</v>
      </c>
      <c r="Q7730" s="37">
        <f t="shared" si="542"/>
        <v>38</v>
      </c>
      <c r="R7730" s="34">
        <v>19067</v>
      </c>
    </row>
    <row r="7731" spans="1:18" ht="14.25" thickBot="1">
      <c r="A7731" s="33" t="s">
        <v>657</v>
      </c>
      <c r="B7731" s="47">
        <v>40695</v>
      </c>
      <c r="C7731" t="s">
        <v>118</v>
      </c>
      <c r="D7731" t="s">
        <v>658</v>
      </c>
      <c r="E7731" t="s">
        <v>36</v>
      </c>
      <c r="F7731" t="s">
        <v>616</v>
      </c>
      <c r="G7731" t="s">
        <v>60</v>
      </c>
      <c r="I7731" t="s">
        <v>609</v>
      </c>
      <c r="K7731" s="34" t="s">
        <v>11</v>
      </c>
      <c r="L7731" s="37" t="str">
        <f t="shared" si="540"/>
        <v/>
      </c>
      <c r="M7731" s="34" t="s">
        <v>11</v>
      </c>
      <c r="N7731" s="36" t="str">
        <f t="shared" si="541"/>
        <v/>
      </c>
      <c r="O7731" s="34"/>
      <c r="P7731" s="34">
        <v>354056</v>
      </c>
      <c r="Q7731" s="37">
        <f t="shared" si="542"/>
        <v>354</v>
      </c>
      <c r="R7731" s="34">
        <v>59207</v>
      </c>
    </row>
    <row r="7732" spans="1:18" ht="14.25" thickBot="1">
      <c r="A7732" s="33" t="s">
        <v>657</v>
      </c>
      <c r="B7732" s="47">
        <v>40695</v>
      </c>
      <c r="C7732" t="s">
        <v>118</v>
      </c>
      <c r="D7732" t="s">
        <v>658</v>
      </c>
      <c r="E7732" t="s">
        <v>36</v>
      </c>
      <c r="F7732" t="s">
        <v>625</v>
      </c>
      <c r="G7732" t="s">
        <v>66</v>
      </c>
      <c r="I7732" t="s">
        <v>609</v>
      </c>
      <c r="K7732" s="34" t="s">
        <v>11</v>
      </c>
      <c r="L7732" s="37" t="str">
        <f t="shared" si="540"/>
        <v/>
      </c>
      <c r="M7732" s="34" t="s">
        <v>11</v>
      </c>
      <c r="N7732" s="36" t="str">
        <f t="shared" si="541"/>
        <v/>
      </c>
      <c r="O7732" s="34"/>
      <c r="P7732" s="34">
        <v>1383748</v>
      </c>
      <c r="Q7732" s="37">
        <f t="shared" si="542"/>
        <v>1384</v>
      </c>
      <c r="R7732" s="34">
        <v>146603</v>
      </c>
    </row>
    <row r="7733" spans="1:18" ht="14.25" thickBot="1">
      <c r="A7733" s="33" t="s">
        <v>657</v>
      </c>
      <c r="B7733" s="47">
        <v>40695</v>
      </c>
      <c r="C7733" t="s">
        <v>118</v>
      </c>
      <c r="D7733" t="s">
        <v>658</v>
      </c>
      <c r="E7733" t="s">
        <v>36</v>
      </c>
      <c r="F7733" t="s">
        <v>646</v>
      </c>
      <c r="G7733" t="s">
        <v>74</v>
      </c>
      <c r="I7733" t="s">
        <v>609</v>
      </c>
      <c r="K7733" s="34">
        <v>370970</v>
      </c>
      <c r="L7733" s="37">
        <f t="shared" si="540"/>
        <v>371</v>
      </c>
      <c r="M7733" s="34">
        <v>87910</v>
      </c>
      <c r="N7733" s="36">
        <f t="shared" si="541"/>
        <v>236.95417789757411</v>
      </c>
      <c r="O7733" s="34"/>
      <c r="P7733" s="34">
        <v>3578817</v>
      </c>
      <c r="Q7733" s="37">
        <f t="shared" si="542"/>
        <v>3579</v>
      </c>
      <c r="R7733" s="34">
        <v>770871</v>
      </c>
    </row>
    <row r="7734" spans="1:18" ht="14.25" thickBot="1">
      <c r="A7734" s="33" t="s">
        <v>657</v>
      </c>
      <c r="B7734" s="47">
        <v>40695</v>
      </c>
      <c r="C7734" t="s">
        <v>118</v>
      </c>
      <c r="D7734" t="s">
        <v>633</v>
      </c>
      <c r="E7734" t="s">
        <v>35</v>
      </c>
      <c r="F7734" t="s">
        <v>608</v>
      </c>
      <c r="G7734" t="s">
        <v>61</v>
      </c>
      <c r="I7734" t="s">
        <v>609</v>
      </c>
      <c r="K7734" s="34" t="s">
        <v>11</v>
      </c>
      <c r="L7734" s="37" t="str">
        <f t="shared" si="540"/>
        <v/>
      </c>
      <c r="M7734" s="34" t="s">
        <v>11</v>
      </c>
      <c r="N7734" s="36" t="str">
        <f t="shared" si="541"/>
        <v/>
      </c>
      <c r="O7734" s="34"/>
      <c r="P7734" s="34">
        <v>18360</v>
      </c>
      <c r="Q7734" s="37">
        <f t="shared" si="542"/>
        <v>18</v>
      </c>
      <c r="R7734" s="34">
        <v>2921</v>
      </c>
    </row>
    <row r="7735" spans="1:18" ht="14.25" thickBot="1">
      <c r="A7735" s="33" t="s">
        <v>657</v>
      </c>
      <c r="B7735" s="47">
        <v>40695</v>
      </c>
      <c r="C7735" t="s">
        <v>118</v>
      </c>
      <c r="D7735" t="s">
        <v>633</v>
      </c>
      <c r="E7735" t="s">
        <v>35</v>
      </c>
      <c r="F7735" t="s">
        <v>610</v>
      </c>
      <c r="G7735" t="s">
        <v>48</v>
      </c>
      <c r="I7735" t="s">
        <v>609</v>
      </c>
      <c r="K7735" s="34" t="s">
        <v>11</v>
      </c>
      <c r="L7735" s="37" t="str">
        <f t="shared" si="540"/>
        <v/>
      </c>
      <c r="M7735" s="34" t="s">
        <v>11</v>
      </c>
      <c r="N7735" s="36" t="str">
        <f t="shared" si="541"/>
        <v/>
      </c>
      <c r="O7735" s="34"/>
      <c r="P7735" s="34">
        <v>61926</v>
      </c>
      <c r="Q7735" s="37">
        <f t="shared" si="542"/>
        <v>62</v>
      </c>
      <c r="R7735" s="34">
        <v>15864</v>
      </c>
    </row>
    <row r="7736" spans="1:18" ht="14.25" thickBot="1">
      <c r="A7736" s="33" t="s">
        <v>657</v>
      </c>
      <c r="B7736" s="47">
        <v>40695</v>
      </c>
      <c r="C7736" t="s">
        <v>118</v>
      </c>
      <c r="D7736" t="s">
        <v>633</v>
      </c>
      <c r="E7736" t="s">
        <v>35</v>
      </c>
      <c r="F7736" t="s">
        <v>614</v>
      </c>
      <c r="G7736" t="s">
        <v>53</v>
      </c>
      <c r="I7736" t="s">
        <v>609</v>
      </c>
      <c r="K7736" s="34" t="s">
        <v>11</v>
      </c>
      <c r="L7736" s="37" t="str">
        <f t="shared" si="540"/>
        <v/>
      </c>
      <c r="M7736" s="34" t="s">
        <v>11</v>
      </c>
      <c r="N7736" s="36" t="str">
        <f t="shared" si="541"/>
        <v/>
      </c>
      <c r="O7736" s="34"/>
      <c r="P7736" s="34">
        <v>39080</v>
      </c>
      <c r="Q7736" s="37">
        <f t="shared" si="542"/>
        <v>39</v>
      </c>
      <c r="R7736" s="34">
        <v>30807</v>
      </c>
    </row>
    <row r="7737" spans="1:18" ht="14.25" thickBot="1">
      <c r="A7737" s="33" t="s">
        <v>657</v>
      </c>
      <c r="B7737" s="47">
        <v>40695</v>
      </c>
      <c r="C7737" t="s">
        <v>118</v>
      </c>
      <c r="D7737" t="s">
        <v>633</v>
      </c>
      <c r="E7737" t="s">
        <v>35</v>
      </c>
      <c r="F7737" t="s">
        <v>659</v>
      </c>
      <c r="G7737" t="s">
        <v>73</v>
      </c>
      <c r="I7737" t="s">
        <v>609</v>
      </c>
      <c r="K7737" s="34">
        <v>105160</v>
      </c>
      <c r="L7737" s="37">
        <f t="shared" si="540"/>
        <v>105</v>
      </c>
      <c r="M7737" s="34">
        <v>4467</v>
      </c>
      <c r="N7737" s="36">
        <f t="shared" si="541"/>
        <v>42.542857142857144</v>
      </c>
      <c r="O7737" s="34"/>
      <c r="P7737" s="34">
        <v>945390</v>
      </c>
      <c r="Q7737" s="37">
        <f t="shared" si="542"/>
        <v>945</v>
      </c>
      <c r="R7737" s="34">
        <v>40188</v>
      </c>
    </row>
    <row r="7738" spans="1:18" ht="14.25" thickBot="1">
      <c r="A7738" s="33" t="s">
        <v>657</v>
      </c>
      <c r="B7738" s="47">
        <v>40695</v>
      </c>
      <c r="C7738" t="s">
        <v>118</v>
      </c>
      <c r="D7738" t="s">
        <v>633</v>
      </c>
      <c r="E7738" t="s">
        <v>35</v>
      </c>
      <c r="F7738" t="s">
        <v>616</v>
      </c>
      <c r="G7738" t="s">
        <v>60</v>
      </c>
      <c r="I7738" t="s">
        <v>609</v>
      </c>
      <c r="K7738" s="34">
        <v>41728</v>
      </c>
      <c r="L7738" s="37">
        <f t="shared" si="540"/>
        <v>42</v>
      </c>
      <c r="M7738" s="34">
        <v>7871</v>
      </c>
      <c r="N7738" s="36">
        <f t="shared" si="541"/>
        <v>187.4047619047619</v>
      </c>
      <c r="O7738" s="34"/>
      <c r="P7738" s="34">
        <v>76411</v>
      </c>
      <c r="Q7738" s="37">
        <f t="shared" si="542"/>
        <v>76</v>
      </c>
      <c r="R7738" s="34">
        <v>13443</v>
      </c>
    </row>
    <row r="7739" spans="1:18" ht="14.25" thickBot="1">
      <c r="A7739" s="33" t="s">
        <v>657</v>
      </c>
      <c r="B7739" s="47">
        <v>40695</v>
      </c>
      <c r="C7739" t="s">
        <v>118</v>
      </c>
      <c r="D7739" t="s">
        <v>633</v>
      </c>
      <c r="E7739" t="s">
        <v>35</v>
      </c>
      <c r="F7739" t="s">
        <v>625</v>
      </c>
      <c r="G7739" t="s">
        <v>66</v>
      </c>
      <c r="I7739" t="s">
        <v>609</v>
      </c>
      <c r="K7739" s="34">
        <v>70265</v>
      </c>
      <c r="L7739" s="37">
        <f t="shared" si="540"/>
        <v>70</v>
      </c>
      <c r="M7739" s="34">
        <v>14814</v>
      </c>
      <c r="N7739" s="36">
        <f t="shared" si="541"/>
        <v>211.62857142857143</v>
      </c>
      <c r="O7739" s="34"/>
      <c r="P7739" s="34">
        <v>310561</v>
      </c>
      <c r="Q7739" s="37">
        <f t="shared" si="542"/>
        <v>311</v>
      </c>
      <c r="R7739" s="34">
        <v>65446</v>
      </c>
    </row>
    <row r="7740" spans="1:18" ht="14.25" thickBot="1">
      <c r="A7740" s="33" t="s">
        <v>657</v>
      </c>
      <c r="B7740" s="47">
        <v>40695</v>
      </c>
      <c r="C7740" t="s">
        <v>118</v>
      </c>
      <c r="D7740" t="s">
        <v>633</v>
      </c>
      <c r="E7740" t="s">
        <v>35</v>
      </c>
      <c r="F7740" t="s">
        <v>646</v>
      </c>
      <c r="G7740" t="s">
        <v>74</v>
      </c>
      <c r="I7740" t="s">
        <v>609</v>
      </c>
      <c r="K7740" s="34">
        <v>35908</v>
      </c>
      <c r="L7740" s="37">
        <f t="shared" si="540"/>
        <v>36</v>
      </c>
      <c r="M7740" s="34">
        <v>10161</v>
      </c>
      <c r="N7740" s="36">
        <f t="shared" si="541"/>
        <v>282.25</v>
      </c>
      <c r="O7740" s="34"/>
      <c r="P7740" s="34">
        <v>402880</v>
      </c>
      <c r="Q7740" s="37">
        <f t="shared" si="542"/>
        <v>403</v>
      </c>
      <c r="R7740" s="34">
        <v>95700</v>
      </c>
    </row>
    <row r="7741" spans="1:18" ht="14.25" thickBot="1">
      <c r="A7741" s="33" t="s">
        <v>657</v>
      </c>
      <c r="B7741" s="47">
        <v>40695</v>
      </c>
      <c r="C7741" t="s">
        <v>118</v>
      </c>
      <c r="D7741" t="s">
        <v>651</v>
      </c>
      <c r="E7741" t="s">
        <v>40</v>
      </c>
      <c r="F7741" t="s">
        <v>608</v>
      </c>
      <c r="G7741" t="s">
        <v>61</v>
      </c>
      <c r="I7741" t="s">
        <v>609</v>
      </c>
      <c r="K7741" s="34" t="s">
        <v>11</v>
      </c>
      <c r="L7741" s="37" t="str">
        <f t="shared" si="540"/>
        <v/>
      </c>
      <c r="M7741" s="34" t="s">
        <v>11</v>
      </c>
      <c r="N7741" s="36" t="str">
        <f t="shared" si="541"/>
        <v/>
      </c>
      <c r="O7741" s="34"/>
      <c r="P7741" s="34">
        <v>21000</v>
      </c>
      <c r="Q7741" s="37">
        <f t="shared" si="542"/>
        <v>21</v>
      </c>
      <c r="R7741" s="34">
        <v>4379</v>
      </c>
    </row>
    <row r="7742" spans="1:18" ht="14.25" thickBot="1">
      <c r="A7742" s="33" t="s">
        <v>657</v>
      </c>
      <c r="B7742" s="47">
        <v>40695</v>
      </c>
      <c r="C7742" t="s">
        <v>118</v>
      </c>
      <c r="D7742" t="s">
        <v>651</v>
      </c>
      <c r="E7742" t="s">
        <v>40</v>
      </c>
      <c r="F7742" t="s">
        <v>610</v>
      </c>
      <c r="G7742" t="s">
        <v>48</v>
      </c>
      <c r="I7742" t="s">
        <v>609</v>
      </c>
      <c r="K7742" s="34" t="s">
        <v>11</v>
      </c>
      <c r="L7742" s="37" t="str">
        <f t="shared" si="540"/>
        <v/>
      </c>
      <c r="M7742" s="34" t="s">
        <v>11</v>
      </c>
      <c r="N7742" s="36" t="str">
        <f t="shared" si="541"/>
        <v/>
      </c>
      <c r="O7742" s="34"/>
      <c r="P7742" s="34">
        <v>63082</v>
      </c>
      <c r="Q7742" s="37">
        <f t="shared" si="542"/>
        <v>63</v>
      </c>
      <c r="R7742" s="34">
        <v>22142</v>
      </c>
    </row>
    <row r="7743" spans="1:18" ht="14.25" thickBot="1">
      <c r="A7743" s="33" t="s">
        <v>657</v>
      </c>
      <c r="B7743" s="47">
        <v>40695</v>
      </c>
      <c r="C7743" t="s">
        <v>118</v>
      </c>
      <c r="D7743" t="s">
        <v>651</v>
      </c>
      <c r="E7743" t="s">
        <v>40</v>
      </c>
      <c r="F7743" t="s">
        <v>614</v>
      </c>
      <c r="G7743" t="s">
        <v>53</v>
      </c>
      <c r="I7743" t="s">
        <v>609</v>
      </c>
      <c r="K7743" s="34" t="s">
        <v>11</v>
      </c>
      <c r="L7743" s="37" t="str">
        <f t="shared" si="540"/>
        <v/>
      </c>
      <c r="M7743" s="34" t="s">
        <v>11</v>
      </c>
      <c r="N7743" s="36" t="str">
        <f t="shared" si="541"/>
        <v/>
      </c>
      <c r="O7743" s="34"/>
      <c r="P7743" s="34">
        <v>51451</v>
      </c>
      <c r="Q7743" s="37">
        <f t="shared" si="542"/>
        <v>51</v>
      </c>
      <c r="R7743" s="34">
        <v>17812</v>
      </c>
    </row>
    <row r="7744" spans="1:18" ht="14.25" thickBot="1">
      <c r="A7744" s="33" t="s">
        <v>657</v>
      </c>
      <c r="B7744" s="47">
        <v>40695</v>
      </c>
      <c r="C7744" t="s">
        <v>118</v>
      </c>
      <c r="D7744" t="s">
        <v>651</v>
      </c>
      <c r="E7744" t="s">
        <v>40</v>
      </c>
      <c r="F7744" t="s">
        <v>616</v>
      </c>
      <c r="G7744" t="s">
        <v>60</v>
      </c>
      <c r="I7744" t="s">
        <v>609</v>
      </c>
      <c r="K7744" s="34" t="s">
        <v>11</v>
      </c>
      <c r="L7744" s="37" t="str">
        <f t="shared" si="540"/>
        <v/>
      </c>
      <c r="M7744" s="34" t="s">
        <v>11</v>
      </c>
      <c r="N7744" s="36" t="str">
        <f t="shared" si="541"/>
        <v/>
      </c>
      <c r="O7744" s="34"/>
      <c r="P7744" s="34">
        <v>18296</v>
      </c>
      <c r="Q7744" s="37">
        <f t="shared" si="542"/>
        <v>18</v>
      </c>
      <c r="R7744" s="34">
        <v>3064</v>
      </c>
    </row>
    <row r="7745" spans="1:18" ht="14.25" thickBot="1">
      <c r="A7745" s="33" t="s">
        <v>657</v>
      </c>
      <c r="B7745" s="47">
        <v>40695</v>
      </c>
      <c r="C7745" t="s">
        <v>118</v>
      </c>
      <c r="D7745" t="s">
        <v>651</v>
      </c>
      <c r="E7745" t="s">
        <v>40</v>
      </c>
      <c r="F7745" t="s">
        <v>625</v>
      </c>
      <c r="G7745" t="s">
        <v>66</v>
      </c>
      <c r="I7745" t="s">
        <v>609</v>
      </c>
      <c r="K7745" s="34">
        <v>39034</v>
      </c>
      <c r="L7745" s="37">
        <f t="shared" si="540"/>
        <v>39</v>
      </c>
      <c r="M7745" s="34">
        <v>8388</v>
      </c>
      <c r="N7745" s="36">
        <f t="shared" si="541"/>
        <v>215.07692307692307</v>
      </c>
      <c r="O7745" s="34"/>
      <c r="P7745" s="34">
        <v>244776</v>
      </c>
      <c r="Q7745" s="37">
        <f t="shared" si="542"/>
        <v>245</v>
      </c>
      <c r="R7745" s="34">
        <v>44960</v>
      </c>
    </row>
    <row r="7746" spans="1:18" ht="14.25" thickBot="1">
      <c r="A7746" s="33" t="s">
        <v>657</v>
      </c>
      <c r="B7746" s="47">
        <v>40695</v>
      </c>
      <c r="C7746" t="s">
        <v>118</v>
      </c>
      <c r="D7746" t="s">
        <v>651</v>
      </c>
      <c r="E7746" t="s">
        <v>40</v>
      </c>
      <c r="F7746" t="s">
        <v>646</v>
      </c>
      <c r="G7746" t="s">
        <v>74</v>
      </c>
      <c r="I7746" t="s">
        <v>609</v>
      </c>
      <c r="K7746" s="34">
        <v>53961</v>
      </c>
      <c r="L7746" s="37">
        <f t="shared" si="540"/>
        <v>54</v>
      </c>
      <c r="M7746" s="34">
        <v>11677</v>
      </c>
      <c r="N7746" s="36">
        <f t="shared" si="541"/>
        <v>216.24074074074073</v>
      </c>
      <c r="O7746" s="34"/>
      <c r="P7746" s="34">
        <v>454064</v>
      </c>
      <c r="Q7746" s="37">
        <f t="shared" si="542"/>
        <v>454</v>
      </c>
      <c r="R7746" s="34">
        <v>93451</v>
      </c>
    </row>
    <row r="7747" spans="1:18" ht="14.25" thickBot="1">
      <c r="A7747" s="33" t="s">
        <v>657</v>
      </c>
      <c r="B7747" s="47">
        <v>40695</v>
      </c>
      <c r="C7747" t="s">
        <v>118</v>
      </c>
      <c r="D7747" t="s">
        <v>634</v>
      </c>
      <c r="E7747" t="s">
        <v>38</v>
      </c>
      <c r="F7747" t="s">
        <v>608</v>
      </c>
      <c r="G7747" t="s">
        <v>61</v>
      </c>
      <c r="I7747" t="s">
        <v>609</v>
      </c>
      <c r="K7747" s="34" t="s">
        <v>11</v>
      </c>
      <c r="L7747" s="37" t="str">
        <f t="shared" si="540"/>
        <v/>
      </c>
      <c r="M7747" s="34" t="s">
        <v>11</v>
      </c>
      <c r="N7747" s="36" t="str">
        <f t="shared" si="541"/>
        <v/>
      </c>
      <c r="O7747" s="34"/>
      <c r="P7747" s="34">
        <v>129162</v>
      </c>
      <c r="Q7747" s="37">
        <f t="shared" si="542"/>
        <v>129</v>
      </c>
      <c r="R7747" s="34">
        <v>25458</v>
      </c>
    </row>
    <row r="7748" spans="1:18" ht="14.25" thickBot="1">
      <c r="A7748" s="33" t="s">
        <v>657</v>
      </c>
      <c r="B7748" s="47">
        <v>40695</v>
      </c>
      <c r="C7748" t="s">
        <v>118</v>
      </c>
      <c r="D7748" t="s">
        <v>634</v>
      </c>
      <c r="E7748" t="s">
        <v>38</v>
      </c>
      <c r="F7748" t="s">
        <v>610</v>
      </c>
      <c r="G7748" t="s">
        <v>48</v>
      </c>
      <c r="I7748" t="s">
        <v>609</v>
      </c>
      <c r="K7748" s="34">
        <v>8279</v>
      </c>
      <c r="L7748" s="37">
        <f t="shared" si="540"/>
        <v>8</v>
      </c>
      <c r="M7748" s="34">
        <v>646</v>
      </c>
      <c r="N7748" s="36">
        <f t="shared" si="541"/>
        <v>80.75</v>
      </c>
      <c r="O7748" s="34"/>
      <c r="P7748" s="34">
        <v>70791</v>
      </c>
      <c r="Q7748" s="37">
        <f t="shared" si="542"/>
        <v>71</v>
      </c>
      <c r="R7748" s="34">
        <v>6693</v>
      </c>
    </row>
    <row r="7749" spans="1:18" ht="14.25" thickBot="1">
      <c r="A7749" s="33" t="s">
        <v>657</v>
      </c>
      <c r="B7749" s="47">
        <v>40695</v>
      </c>
      <c r="C7749" t="s">
        <v>118</v>
      </c>
      <c r="D7749" t="s">
        <v>634</v>
      </c>
      <c r="E7749" t="s">
        <v>38</v>
      </c>
      <c r="F7749" t="s">
        <v>616</v>
      </c>
      <c r="G7749" t="s">
        <v>60</v>
      </c>
      <c r="I7749" t="s">
        <v>609</v>
      </c>
      <c r="K7749" s="34">
        <v>12230</v>
      </c>
      <c r="L7749" s="37">
        <f t="shared" si="540"/>
        <v>12</v>
      </c>
      <c r="M7749" s="34">
        <v>366</v>
      </c>
      <c r="N7749" s="36">
        <f t="shared" si="541"/>
        <v>30.5</v>
      </c>
      <c r="O7749" s="34"/>
      <c r="P7749" s="34">
        <v>30230</v>
      </c>
      <c r="Q7749" s="37">
        <f t="shared" si="542"/>
        <v>30</v>
      </c>
      <c r="R7749" s="34">
        <v>4061</v>
      </c>
    </row>
    <row r="7750" spans="1:18" ht="14.25" thickBot="1">
      <c r="A7750" s="33" t="s">
        <v>657</v>
      </c>
      <c r="B7750" s="47">
        <v>40695</v>
      </c>
      <c r="C7750" t="s">
        <v>118</v>
      </c>
      <c r="D7750" t="s">
        <v>634</v>
      </c>
      <c r="E7750" t="s">
        <v>38</v>
      </c>
      <c r="F7750" t="s">
        <v>625</v>
      </c>
      <c r="G7750" t="s">
        <v>66</v>
      </c>
      <c r="I7750" t="s">
        <v>609</v>
      </c>
      <c r="K7750" s="34" t="s">
        <v>11</v>
      </c>
      <c r="L7750" s="37" t="str">
        <f t="shared" si="540"/>
        <v/>
      </c>
      <c r="M7750" s="34" t="s">
        <v>11</v>
      </c>
      <c r="N7750" s="36" t="str">
        <f t="shared" si="541"/>
        <v/>
      </c>
      <c r="O7750" s="34"/>
      <c r="P7750" s="34">
        <v>106180</v>
      </c>
      <c r="Q7750" s="37">
        <f t="shared" si="542"/>
        <v>106</v>
      </c>
      <c r="R7750" s="34">
        <v>14075</v>
      </c>
    </row>
    <row r="7751" spans="1:18" ht="14.25" thickBot="1">
      <c r="A7751" s="33" t="s">
        <v>657</v>
      </c>
      <c r="B7751" s="47">
        <v>40695</v>
      </c>
      <c r="C7751" t="s">
        <v>118</v>
      </c>
      <c r="D7751" t="s">
        <v>634</v>
      </c>
      <c r="E7751" t="s">
        <v>38</v>
      </c>
      <c r="F7751" t="s">
        <v>646</v>
      </c>
      <c r="G7751" t="s">
        <v>74</v>
      </c>
      <c r="I7751" t="s">
        <v>609</v>
      </c>
      <c r="K7751" s="34">
        <v>21430</v>
      </c>
      <c r="L7751" s="37">
        <f t="shared" si="540"/>
        <v>21</v>
      </c>
      <c r="M7751" s="34">
        <v>2813</v>
      </c>
      <c r="N7751" s="36">
        <f t="shared" si="541"/>
        <v>133.95238095238096</v>
      </c>
      <c r="O7751" s="34"/>
      <c r="P7751" s="34">
        <v>58120</v>
      </c>
      <c r="Q7751" s="37">
        <f t="shared" si="542"/>
        <v>58</v>
      </c>
      <c r="R7751" s="34">
        <v>9984</v>
      </c>
    </row>
    <row r="7752" spans="1:18" ht="14.25" thickBot="1">
      <c r="A7752" s="33" t="s">
        <v>657</v>
      </c>
      <c r="B7752" s="47">
        <v>40695</v>
      </c>
      <c r="C7752" t="s">
        <v>118</v>
      </c>
      <c r="D7752" t="s">
        <v>652</v>
      </c>
      <c r="E7752" t="s">
        <v>34</v>
      </c>
      <c r="F7752" t="s">
        <v>610</v>
      </c>
      <c r="G7752" t="s">
        <v>48</v>
      </c>
      <c r="I7752" t="s">
        <v>609</v>
      </c>
      <c r="K7752" s="34" t="s">
        <v>11</v>
      </c>
      <c r="L7752" s="37" t="str">
        <f t="shared" si="540"/>
        <v/>
      </c>
      <c r="M7752" s="34" t="s">
        <v>11</v>
      </c>
      <c r="N7752" s="36" t="str">
        <f t="shared" si="541"/>
        <v/>
      </c>
      <c r="O7752" s="34"/>
      <c r="P7752" s="34">
        <v>103934</v>
      </c>
      <c r="Q7752" s="37">
        <f t="shared" si="542"/>
        <v>104</v>
      </c>
      <c r="R7752" s="34">
        <v>42677</v>
      </c>
    </row>
    <row r="7753" spans="1:18" ht="14.25" thickBot="1">
      <c r="A7753" s="33" t="s">
        <v>657</v>
      </c>
      <c r="B7753" s="47">
        <v>40695</v>
      </c>
      <c r="C7753" t="s">
        <v>118</v>
      </c>
      <c r="D7753" t="s">
        <v>652</v>
      </c>
      <c r="E7753" t="s">
        <v>34</v>
      </c>
      <c r="F7753" t="s">
        <v>616</v>
      </c>
      <c r="G7753" t="s">
        <v>60</v>
      </c>
      <c r="I7753" t="s">
        <v>609</v>
      </c>
      <c r="K7753" s="34" t="s">
        <v>11</v>
      </c>
      <c r="L7753" s="37" t="str">
        <f t="shared" si="540"/>
        <v/>
      </c>
      <c r="M7753" s="34" t="s">
        <v>11</v>
      </c>
      <c r="N7753" s="36" t="str">
        <f t="shared" si="541"/>
        <v/>
      </c>
      <c r="O7753" s="34"/>
      <c r="P7753" s="34">
        <v>75900</v>
      </c>
      <c r="Q7753" s="37">
        <f t="shared" si="542"/>
        <v>76</v>
      </c>
      <c r="R7753" s="34">
        <v>12259</v>
      </c>
    </row>
    <row r="7754" spans="1:18" ht="14.25" thickBot="1">
      <c r="A7754" s="33" t="s">
        <v>657</v>
      </c>
      <c r="B7754" s="47">
        <v>40695</v>
      </c>
      <c r="C7754" t="s">
        <v>118</v>
      </c>
      <c r="D7754" t="s">
        <v>652</v>
      </c>
      <c r="E7754" t="s">
        <v>34</v>
      </c>
      <c r="F7754" t="s">
        <v>625</v>
      </c>
      <c r="G7754" t="s">
        <v>66</v>
      </c>
      <c r="I7754" t="s">
        <v>609</v>
      </c>
      <c r="K7754" s="34">
        <v>378370</v>
      </c>
      <c r="L7754" s="37">
        <f t="shared" si="540"/>
        <v>378</v>
      </c>
      <c r="M7754" s="34">
        <v>40069</v>
      </c>
      <c r="N7754" s="36">
        <f t="shared" si="541"/>
        <v>106.00264550264551</v>
      </c>
      <c r="O7754" s="34"/>
      <c r="P7754" s="34">
        <v>1415206</v>
      </c>
      <c r="Q7754" s="37">
        <f t="shared" si="542"/>
        <v>1415</v>
      </c>
      <c r="R7754" s="34">
        <v>131057</v>
      </c>
    </row>
    <row r="7755" spans="1:18" ht="14.25" thickBot="1">
      <c r="A7755" s="33" t="s">
        <v>657</v>
      </c>
      <c r="B7755" s="47">
        <v>40695</v>
      </c>
      <c r="C7755" t="s">
        <v>118</v>
      </c>
      <c r="D7755" t="s">
        <v>652</v>
      </c>
      <c r="E7755" t="s">
        <v>34</v>
      </c>
      <c r="F7755" t="s">
        <v>646</v>
      </c>
      <c r="G7755" t="s">
        <v>74</v>
      </c>
      <c r="I7755" t="s">
        <v>609</v>
      </c>
      <c r="K7755" s="34">
        <v>161455</v>
      </c>
      <c r="L7755" s="37">
        <f t="shared" si="540"/>
        <v>161</v>
      </c>
      <c r="M7755" s="34">
        <v>32543</v>
      </c>
      <c r="N7755" s="36">
        <f t="shared" si="541"/>
        <v>202.13043478260869</v>
      </c>
      <c r="O7755" s="34"/>
      <c r="P7755" s="34">
        <v>683015</v>
      </c>
      <c r="Q7755" s="37">
        <f t="shared" si="542"/>
        <v>683</v>
      </c>
      <c r="R7755" s="34">
        <v>170146</v>
      </c>
    </row>
    <row r="7756" spans="1:18" ht="14.25" thickBot="1">
      <c r="A7756" s="33" t="s">
        <v>657</v>
      </c>
      <c r="B7756" s="47">
        <v>40695</v>
      </c>
      <c r="C7756" t="s">
        <v>118</v>
      </c>
      <c r="D7756" t="s">
        <v>640</v>
      </c>
      <c r="E7756" t="s">
        <v>37</v>
      </c>
      <c r="F7756" t="s">
        <v>608</v>
      </c>
      <c r="G7756" t="s">
        <v>61</v>
      </c>
      <c r="I7756" t="s">
        <v>609</v>
      </c>
      <c r="K7756" s="34">
        <v>21140</v>
      </c>
      <c r="L7756" s="37">
        <f t="shared" si="540"/>
        <v>21</v>
      </c>
      <c r="M7756" s="34">
        <v>5250</v>
      </c>
      <c r="N7756" s="36">
        <f t="shared" si="541"/>
        <v>250</v>
      </c>
      <c r="O7756" s="34"/>
      <c r="P7756" s="34">
        <v>21140</v>
      </c>
      <c r="Q7756" s="37">
        <f t="shared" si="542"/>
        <v>21</v>
      </c>
      <c r="R7756" s="34">
        <v>5250</v>
      </c>
    </row>
    <row r="7757" spans="1:18" ht="14.25" thickBot="1">
      <c r="A7757" s="33" t="s">
        <v>657</v>
      </c>
      <c r="B7757" s="47">
        <v>40695</v>
      </c>
      <c r="C7757" t="s">
        <v>118</v>
      </c>
      <c r="D7757" t="s">
        <v>663</v>
      </c>
      <c r="E7757" t="s">
        <v>337</v>
      </c>
      <c r="F7757" t="s">
        <v>614</v>
      </c>
      <c r="G7757" t="s">
        <v>53</v>
      </c>
      <c r="I7757" t="s">
        <v>609</v>
      </c>
      <c r="K7757" s="34" t="s">
        <v>11</v>
      </c>
      <c r="L7757" s="37" t="str">
        <f t="shared" si="540"/>
        <v/>
      </c>
      <c r="M7757" s="34" t="s">
        <v>11</v>
      </c>
      <c r="N7757" s="36" t="str">
        <f t="shared" si="541"/>
        <v/>
      </c>
      <c r="O7757" s="34"/>
      <c r="P7757" s="34">
        <v>19110</v>
      </c>
      <c r="Q7757" s="37">
        <f t="shared" si="542"/>
        <v>19</v>
      </c>
      <c r="R7757" s="34">
        <v>10513</v>
      </c>
    </row>
    <row r="7758" spans="1:18" ht="14.25" thickBot="1">
      <c r="A7758" s="33" t="s">
        <v>657</v>
      </c>
      <c r="B7758" s="47">
        <v>40695</v>
      </c>
      <c r="C7758" t="s">
        <v>118</v>
      </c>
      <c r="D7758" t="s">
        <v>641</v>
      </c>
      <c r="E7758" t="s">
        <v>33</v>
      </c>
      <c r="F7758" t="s">
        <v>608</v>
      </c>
      <c r="G7758" t="s">
        <v>61</v>
      </c>
      <c r="I7758" t="s">
        <v>609</v>
      </c>
      <c r="K7758" s="34">
        <v>818836</v>
      </c>
      <c r="L7758" s="37">
        <f t="shared" si="540"/>
        <v>819</v>
      </c>
      <c r="M7758" s="34">
        <v>239101</v>
      </c>
      <c r="N7758" s="36">
        <f t="shared" si="541"/>
        <v>291.94261294261293</v>
      </c>
      <c r="O7758" s="34"/>
      <c r="P7758" s="34">
        <v>3255255</v>
      </c>
      <c r="Q7758" s="37">
        <f t="shared" si="542"/>
        <v>3255</v>
      </c>
      <c r="R7758" s="34">
        <v>906800</v>
      </c>
    </row>
    <row r="7759" spans="1:18" ht="14.25" thickBot="1">
      <c r="A7759" s="33" t="s">
        <v>657</v>
      </c>
      <c r="B7759" s="47">
        <v>40695</v>
      </c>
      <c r="C7759" t="s">
        <v>118</v>
      </c>
      <c r="D7759" t="s">
        <v>641</v>
      </c>
      <c r="E7759" t="s">
        <v>33</v>
      </c>
      <c r="F7759" t="s">
        <v>610</v>
      </c>
      <c r="G7759" t="s">
        <v>48</v>
      </c>
      <c r="I7759" t="s">
        <v>609</v>
      </c>
      <c r="K7759" s="34">
        <v>308909</v>
      </c>
      <c r="L7759" s="37">
        <f t="shared" si="540"/>
        <v>309</v>
      </c>
      <c r="M7759" s="34">
        <v>57254</v>
      </c>
      <c r="N7759" s="36">
        <f t="shared" si="541"/>
        <v>185.28802588996763</v>
      </c>
      <c r="O7759" s="34"/>
      <c r="P7759" s="34">
        <v>2894255</v>
      </c>
      <c r="Q7759" s="37">
        <f t="shared" si="542"/>
        <v>2894</v>
      </c>
      <c r="R7759" s="34">
        <v>616809</v>
      </c>
    </row>
    <row r="7760" spans="1:18" ht="14.25" thickBot="1">
      <c r="A7760" s="33" t="s">
        <v>657</v>
      </c>
      <c r="B7760" s="47">
        <v>40695</v>
      </c>
      <c r="C7760" t="s">
        <v>118</v>
      </c>
      <c r="D7760" t="s">
        <v>641</v>
      </c>
      <c r="E7760" t="s">
        <v>33</v>
      </c>
      <c r="F7760" t="s">
        <v>625</v>
      </c>
      <c r="G7760" t="s">
        <v>66</v>
      </c>
      <c r="I7760" t="s">
        <v>609</v>
      </c>
      <c r="K7760" s="34">
        <v>1492171</v>
      </c>
      <c r="L7760" s="37">
        <f t="shared" si="540"/>
        <v>1492</v>
      </c>
      <c r="M7760" s="34">
        <v>231975</v>
      </c>
      <c r="N7760" s="36">
        <f t="shared" si="541"/>
        <v>155.47922252010724</v>
      </c>
      <c r="O7760" s="34"/>
      <c r="P7760" s="34">
        <v>4644302</v>
      </c>
      <c r="Q7760" s="37">
        <f t="shared" si="542"/>
        <v>4644</v>
      </c>
      <c r="R7760" s="34">
        <v>620130</v>
      </c>
    </row>
    <row r="7761" spans="1:18" ht="14.25" thickBot="1">
      <c r="A7761" s="33" t="s">
        <v>657</v>
      </c>
      <c r="B7761" s="47">
        <v>40695</v>
      </c>
      <c r="C7761" t="s">
        <v>118</v>
      </c>
      <c r="D7761" t="s">
        <v>641</v>
      </c>
      <c r="E7761" t="s">
        <v>33</v>
      </c>
      <c r="F7761" t="s">
        <v>646</v>
      </c>
      <c r="G7761" t="s">
        <v>74</v>
      </c>
      <c r="I7761" t="s">
        <v>609</v>
      </c>
      <c r="K7761" s="34">
        <v>1154489</v>
      </c>
      <c r="L7761" s="37">
        <f t="shared" si="540"/>
        <v>1154</v>
      </c>
      <c r="M7761" s="34">
        <v>344879</v>
      </c>
      <c r="N7761" s="36">
        <f t="shared" si="541"/>
        <v>298.85528596187174</v>
      </c>
      <c r="O7761" s="34"/>
      <c r="P7761" s="34">
        <v>6359283</v>
      </c>
      <c r="Q7761" s="37">
        <f t="shared" si="542"/>
        <v>6359</v>
      </c>
      <c r="R7761" s="34">
        <v>1865692</v>
      </c>
    </row>
    <row r="7762" spans="1:18" ht="14.25" thickBot="1">
      <c r="A7762" s="33" t="s">
        <v>657</v>
      </c>
      <c r="B7762" s="47">
        <v>40695</v>
      </c>
      <c r="C7762" t="s">
        <v>118</v>
      </c>
      <c r="D7762" t="s">
        <v>661</v>
      </c>
      <c r="E7762" t="s">
        <v>41</v>
      </c>
      <c r="F7762" t="s">
        <v>646</v>
      </c>
      <c r="G7762" t="s">
        <v>74</v>
      </c>
      <c r="I7762" t="s">
        <v>609</v>
      </c>
      <c r="K7762" s="34" t="s">
        <v>11</v>
      </c>
      <c r="L7762" s="37" t="str">
        <f t="shared" si="540"/>
        <v/>
      </c>
      <c r="M7762" s="34" t="s">
        <v>11</v>
      </c>
      <c r="N7762" s="36" t="str">
        <f t="shared" si="541"/>
        <v/>
      </c>
      <c r="O7762" s="34"/>
      <c r="P7762" s="34">
        <v>19630</v>
      </c>
      <c r="Q7762" s="37">
        <f t="shared" si="542"/>
        <v>20</v>
      </c>
      <c r="R7762" s="34">
        <v>5413</v>
      </c>
    </row>
    <row r="7763" spans="1:18" ht="14.25" thickBot="1">
      <c r="A7763" s="33" t="s">
        <v>657</v>
      </c>
      <c r="B7763" s="47">
        <v>40695</v>
      </c>
      <c r="C7763" t="s">
        <v>118</v>
      </c>
      <c r="D7763" t="s">
        <v>664</v>
      </c>
      <c r="E7763" t="s">
        <v>370</v>
      </c>
      <c r="F7763" t="s">
        <v>650</v>
      </c>
      <c r="G7763" t="s">
        <v>212</v>
      </c>
      <c r="I7763" t="s">
        <v>609</v>
      </c>
      <c r="K7763" s="34" t="s">
        <v>11</v>
      </c>
      <c r="L7763" s="37" t="str">
        <f t="shared" si="540"/>
        <v/>
      </c>
      <c r="M7763" s="34" t="s">
        <v>11</v>
      </c>
      <c r="N7763" s="36" t="str">
        <f t="shared" si="541"/>
        <v/>
      </c>
      <c r="O7763" s="34"/>
      <c r="P7763" s="34">
        <v>20000</v>
      </c>
      <c r="Q7763" s="37">
        <f t="shared" si="542"/>
        <v>20</v>
      </c>
      <c r="R7763" s="34">
        <v>500</v>
      </c>
    </row>
    <row r="7764" spans="1:18" ht="14.25" thickBot="1">
      <c r="A7764" s="33" t="s">
        <v>657</v>
      </c>
      <c r="B7764" s="47">
        <v>40695</v>
      </c>
      <c r="C7764" t="s">
        <v>118</v>
      </c>
      <c r="D7764" t="s">
        <v>662</v>
      </c>
      <c r="E7764" t="s">
        <v>545</v>
      </c>
      <c r="F7764" t="s">
        <v>610</v>
      </c>
      <c r="G7764" t="s">
        <v>48</v>
      </c>
      <c r="I7764" t="s">
        <v>609</v>
      </c>
      <c r="K7764" s="34" t="s">
        <v>11</v>
      </c>
      <c r="L7764" s="37" t="str">
        <f t="shared" si="540"/>
        <v/>
      </c>
      <c r="M7764" s="34" t="s">
        <v>11</v>
      </c>
      <c r="N7764" s="36" t="str">
        <f t="shared" si="541"/>
        <v/>
      </c>
      <c r="O7764" s="34"/>
      <c r="P7764" s="34">
        <v>58500</v>
      </c>
      <c r="Q7764" s="37">
        <f t="shared" si="542"/>
        <v>59</v>
      </c>
      <c r="R7764" s="34">
        <v>11228</v>
      </c>
    </row>
    <row r="7765" spans="1:18" ht="14.25" thickBot="1">
      <c r="A7765" s="33" t="s">
        <v>657</v>
      </c>
      <c r="B7765" s="47">
        <v>40695</v>
      </c>
      <c r="C7765" t="s">
        <v>118</v>
      </c>
      <c r="D7765" t="s">
        <v>662</v>
      </c>
      <c r="E7765" t="s">
        <v>545</v>
      </c>
      <c r="F7765" t="s">
        <v>646</v>
      </c>
      <c r="G7765" t="s">
        <v>74</v>
      </c>
      <c r="I7765" t="s">
        <v>609</v>
      </c>
      <c r="K7765" s="34" t="s">
        <v>11</v>
      </c>
      <c r="L7765" s="37" t="str">
        <f t="shared" si="540"/>
        <v/>
      </c>
      <c r="M7765" s="34" t="s">
        <v>11</v>
      </c>
      <c r="N7765" s="36" t="str">
        <f t="shared" si="541"/>
        <v/>
      </c>
      <c r="O7765" s="34"/>
      <c r="P7765" s="34">
        <v>6080</v>
      </c>
      <c r="Q7765" s="37">
        <f t="shared" si="542"/>
        <v>6</v>
      </c>
      <c r="R7765" s="34">
        <v>317</v>
      </c>
    </row>
    <row r="7766" spans="1:18" ht="14.25" thickBot="1">
      <c r="A7766" s="33" t="s">
        <v>657</v>
      </c>
      <c r="B7766" s="47">
        <v>40695</v>
      </c>
      <c r="C7766" t="s">
        <v>118</v>
      </c>
      <c r="D7766" t="s">
        <v>660</v>
      </c>
      <c r="E7766" t="s">
        <v>550</v>
      </c>
      <c r="F7766" t="s">
        <v>610</v>
      </c>
      <c r="G7766" t="s">
        <v>48</v>
      </c>
      <c r="I7766" t="s">
        <v>609</v>
      </c>
      <c r="K7766" s="34">
        <v>18400</v>
      </c>
      <c r="L7766" s="37">
        <f t="shared" si="540"/>
        <v>18</v>
      </c>
      <c r="M7766" s="34">
        <v>3616</v>
      </c>
      <c r="N7766" s="36">
        <f t="shared" si="541"/>
        <v>200.88888888888889</v>
      </c>
      <c r="O7766" s="34"/>
      <c r="P7766" s="34">
        <v>36200</v>
      </c>
      <c r="Q7766" s="37">
        <f t="shared" si="542"/>
        <v>36</v>
      </c>
      <c r="R7766" s="34">
        <v>6828</v>
      </c>
    </row>
    <row r="7767" spans="1:18" ht="14.25" thickBot="1">
      <c r="A7767" s="33" t="s">
        <v>657</v>
      </c>
      <c r="B7767" s="47">
        <v>40695</v>
      </c>
      <c r="C7767" t="s">
        <v>118</v>
      </c>
      <c r="D7767" t="s">
        <v>660</v>
      </c>
      <c r="E7767" t="s">
        <v>550</v>
      </c>
      <c r="F7767" t="s">
        <v>620</v>
      </c>
      <c r="G7767" t="s">
        <v>67</v>
      </c>
      <c r="I7767" t="s">
        <v>609</v>
      </c>
      <c r="K7767" s="34" t="s">
        <v>11</v>
      </c>
      <c r="L7767" s="37" t="str">
        <f t="shared" ref="L7767" si="543">IF(ISERROR(ROUND(K7767*0.001,0))=TRUE,"",(ROUND(K7767*0.001,0)))</f>
        <v/>
      </c>
      <c r="M7767" s="34" t="s">
        <v>11</v>
      </c>
      <c r="N7767" s="36" t="str">
        <f t="shared" ref="N7767" si="544">IF(ISERROR(M7767/L7767)=TRUE,"",(M7767/L7767))</f>
        <v/>
      </c>
      <c r="O7767" s="34"/>
      <c r="P7767" s="34">
        <v>14775</v>
      </c>
      <c r="Q7767" s="37">
        <f t="shared" ref="Q7767" si="545">IF(ISERROR(ROUND(P7767*0.001,0))=TRUE,"",(ROUND(P7767*0.001,0)))</f>
        <v>15</v>
      </c>
      <c r="R7767" s="34">
        <v>3298</v>
      </c>
    </row>
    <row r="7768" spans="1:18" ht="14.25" thickBot="1">
      <c r="A7768" s="33" t="s">
        <v>657</v>
      </c>
      <c r="B7768" s="47">
        <v>40725</v>
      </c>
      <c r="C7768" t="s">
        <v>118</v>
      </c>
      <c r="D7768" t="s">
        <v>607</v>
      </c>
      <c r="E7768" t="s">
        <v>44</v>
      </c>
      <c r="F7768" t="s">
        <v>608</v>
      </c>
      <c r="G7768" t="s">
        <v>61</v>
      </c>
      <c r="I7768" t="s">
        <v>609</v>
      </c>
      <c r="K7768" s="34">
        <v>197303</v>
      </c>
      <c r="L7768" s="37">
        <f>IF(ISERROR(ROUND(K7768*0.001,0))=TRUE,"",(ROUND(K7768*0.001,0)))</f>
        <v>197</v>
      </c>
      <c r="M7768" s="34">
        <v>32963</v>
      </c>
      <c r="N7768" s="36">
        <f>IF(ISERROR(M7768/L7768)=TRUE,"",(M7768/L7768))</f>
        <v>167.32487309644671</v>
      </c>
      <c r="O7768" s="34"/>
      <c r="P7768" s="34">
        <v>2574342</v>
      </c>
      <c r="Q7768" s="37">
        <f>IF(ISERROR(ROUND(P7768*0.001,0))=TRUE,"",(ROUND(P7768*0.001,0)))</f>
        <v>2574</v>
      </c>
      <c r="R7768" s="34">
        <v>530372</v>
      </c>
    </row>
    <row r="7769" spans="1:18" ht="14.25" thickBot="1">
      <c r="A7769" s="33" t="s">
        <v>657</v>
      </c>
      <c r="B7769" s="47">
        <v>40725</v>
      </c>
      <c r="C7769" t="s">
        <v>118</v>
      </c>
      <c r="D7769" t="s">
        <v>607</v>
      </c>
      <c r="E7769" t="s">
        <v>44</v>
      </c>
      <c r="F7769" t="s">
        <v>642</v>
      </c>
      <c r="G7769" t="s">
        <v>99</v>
      </c>
      <c r="I7769" t="s">
        <v>609</v>
      </c>
      <c r="K7769" s="34" t="s">
        <v>11</v>
      </c>
      <c r="L7769" s="37" t="str">
        <f t="shared" ref="L7769:L7832" si="546">IF(ISERROR(ROUND(K7769*0.001,0))=TRUE,"",(ROUND(K7769*0.001,0)))</f>
        <v/>
      </c>
      <c r="M7769" s="34" t="s">
        <v>11</v>
      </c>
      <c r="N7769" s="36" t="str">
        <f t="shared" ref="N7769:N7832" si="547">IF(ISERROR(M7769/L7769)=TRUE,"",(M7769/L7769))</f>
        <v/>
      </c>
      <c r="O7769" s="34"/>
      <c r="P7769" s="34">
        <v>1602</v>
      </c>
      <c r="Q7769" s="37">
        <f t="shared" ref="Q7769:Q7832" si="548">IF(ISERROR(ROUND(P7769*0.001,0))=TRUE,"",(ROUND(P7769*0.001,0)))</f>
        <v>2</v>
      </c>
      <c r="R7769" s="34">
        <v>258</v>
      </c>
    </row>
    <row r="7770" spans="1:18" ht="14.25" thickBot="1">
      <c r="A7770" s="33" t="s">
        <v>657</v>
      </c>
      <c r="B7770" s="47">
        <v>40725</v>
      </c>
      <c r="C7770" t="s">
        <v>118</v>
      </c>
      <c r="D7770" t="s">
        <v>607</v>
      </c>
      <c r="E7770" t="s">
        <v>44</v>
      </c>
      <c r="F7770" t="s">
        <v>610</v>
      </c>
      <c r="G7770" t="s">
        <v>48</v>
      </c>
      <c r="I7770" t="s">
        <v>609</v>
      </c>
      <c r="K7770" s="34">
        <v>618452</v>
      </c>
      <c r="L7770" s="37">
        <f t="shared" si="546"/>
        <v>618</v>
      </c>
      <c r="M7770" s="34">
        <v>106060</v>
      </c>
      <c r="N7770" s="36">
        <f t="shared" si="547"/>
        <v>171.61812297734627</v>
      </c>
      <c r="O7770" s="34"/>
      <c r="P7770" s="34">
        <v>11498021</v>
      </c>
      <c r="Q7770" s="37">
        <f t="shared" si="548"/>
        <v>11498</v>
      </c>
      <c r="R7770" s="34">
        <v>2410193</v>
      </c>
    </row>
    <row r="7771" spans="1:18" ht="14.25" thickBot="1">
      <c r="A7771" s="33" t="s">
        <v>657</v>
      </c>
      <c r="B7771" s="47">
        <v>40725</v>
      </c>
      <c r="C7771" t="s">
        <v>118</v>
      </c>
      <c r="D7771" t="s">
        <v>607</v>
      </c>
      <c r="E7771" t="s">
        <v>44</v>
      </c>
      <c r="F7771" t="s">
        <v>611</v>
      </c>
      <c r="G7771" t="s">
        <v>58</v>
      </c>
      <c r="I7771" t="s">
        <v>609</v>
      </c>
      <c r="K7771" s="34" t="s">
        <v>11</v>
      </c>
      <c r="L7771" s="37" t="str">
        <f t="shared" si="546"/>
        <v/>
      </c>
      <c r="M7771" s="34" t="s">
        <v>11</v>
      </c>
      <c r="N7771" s="36" t="str">
        <f t="shared" si="547"/>
        <v/>
      </c>
      <c r="O7771" s="34"/>
      <c r="P7771" s="34">
        <v>273690</v>
      </c>
      <c r="Q7771" s="37">
        <f t="shared" si="548"/>
        <v>274</v>
      </c>
      <c r="R7771" s="34">
        <v>26852</v>
      </c>
    </row>
    <row r="7772" spans="1:18" ht="14.25" thickBot="1">
      <c r="A7772" s="33" t="s">
        <v>657</v>
      </c>
      <c r="B7772" s="47">
        <v>40725</v>
      </c>
      <c r="C7772" t="s">
        <v>118</v>
      </c>
      <c r="D7772" t="s">
        <v>607</v>
      </c>
      <c r="E7772" t="s">
        <v>44</v>
      </c>
      <c r="F7772" t="s">
        <v>614</v>
      </c>
      <c r="G7772" t="s">
        <v>53</v>
      </c>
      <c r="I7772" t="s">
        <v>609</v>
      </c>
      <c r="K7772" s="34" t="s">
        <v>11</v>
      </c>
      <c r="L7772" s="37" t="str">
        <f t="shared" si="546"/>
        <v/>
      </c>
      <c r="M7772" s="34" t="s">
        <v>11</v>
      </c>
      <c r="N7772" s="36" t="str">
        <f t="shared" si="547"/>
        <v/>
      </c>
      <c r="O7772" s="34"/>
      <c r="P7772" s="34">
        <v>1019398</v>
      </c>
      <c r="Q7772" s="37">
        <f t="shared" si="548"/>
        <v>1019</v>
      </c>
      <c r="R7772" s="34">
        <v>249757</v>
      </c>
    </row>
    <row r="7773" spans="1:18" ht="14.25" thickBot="1">
      <c r="A7773" s="33" t="s">
        <v>657</v>
      </c>
      <c r="B7773" s="47">
        <v>40725</v>
      </c>
      <c r="C7773" t="s">
        <v>118</v>
      </c>
      <c r="D7773" t="s">
        <v>607</v>
      </c>
      <c r="E7773" t="s">
        <v>44</v>
      </c>
      <c r="F7773" t="s">
        <v>616</v>
      </c>
      <c r="G7773" t="s">
        <v>60</v>
      </c>
      <c r="I7773" t="s">
        <v>609</v>
      </c>
      <c r="K7773" s="34">
        <v>65323</v>
      </c>
      <c r="L7773" s="37">
        <f t="shared" si="546"/>
        <v>65</v>
      </c>
      <c r="M7773" s="34">
        <v>19542</v>
      </c>
      <c r="N7773" s="36">
        <f t="shared" si="547"/>
        <v>300.64615384615382</v>
      </c>
      <c r="O7773" s="34"/>
      <c r="P7773" s="34">
        <v>672984</v>
      </c>
      <c r="Q7773" s="37">
        <f t="shared" si="548"/>
        <v>673</v>
      </c>
      <c r="R7773" s="34">
        <v>212926</v>
      </c>
    </row>
    <row r="7774" spans="1:18" ht="14.25" thickBot="1">
      <c r="A7774" s="33" t="s">
        <v>657</v>
      </c>
      <c r="B7774" s="47">
        <v>40725</v>
      </c>
      <c r="C7774" t="s">
        <v>118</v>
      </c>
      <c r="D7774" t="s">
        <v>607</v>
      </c>
      <c r="E7774" t="s">
        <v>44</v>
      </c>
      <c r="F7774" t="s">
        <v>617</v>
      </c>
      <c r="G7774" t="s">
        <v>64</v>
      </c>
      <c r="I7774" t="s">
        <v>609</v>
      </c>
      <c r="K7774" s="34" t="s">
        <v>11</v>
      </c>
      <c r="L7774" s="37" t="str">
        <f t="shared" si="546"/>
        <v/>
      </c>
      <c r="M7774" s="34" t="s">
        <v>11</v>
      </c>
      <c r="N7774" s="36" t="str">
        <f t="shared" si="547"/>
        <v/>
      </c>
      <c r="O7774" s="34"/>
      <c r="P7774" s="34">
        <v>955954</v>
      </c>
      <c r="Q7774" s="37">
        <f t="shared" si="548"/>
        <v>956</v>
      </c>
      <c r="R7774" s="34">
        <v>83887</v>
      </c>
    </row>
    <row r="7775" spans="1:18" ht="14.25" thickBot="1">
      <c r="A7775" s="33" t="s">
        <v>657</v>
      </c>
      <c r="B7775" s="47">
        <v>40725</v>
      </c>
      <c r="C7775" t="s">
        <v>118</v>
      </c>
      <c r="D7775" t="s">
        <v>607</v>
      </c>
      <c r="E7775" t="s">
        <v>44</v>
      </c>
      <c r="F7775" t="s">
        <v>625</v>
      </c>
      <c r="G7775" t="s">
        <v>66</v>
      </c>
      <c r="I7775" t="s">
        <v>609</v>
      </c>
      <c r="K7775" s="34">
        <v>1479210</v>
      </c>
      <c r="L7775" s="37">
        <f t="shared" si="546"/>
        <v>1479</v>
      </c>
      <c r="M7775" s="34">
        <v>327949</v>
      </c>
      <c r="N7775" s="36">
        <f t="shared" si="547"/>
        <v>221.736984448952</v>
      </c>
      <c r="O7775" s="34"/>
      <c r="P7775" s="34">
        <v>12706337</v>
      </c>
      <c r="Q7775" s="37">
        <f t="shared" si="548"/>
        <v>12706</v>
      </c>
      <c r="R7775" s="34">
        <v>2512710</v>
      </c>
    </row>
    <row r="7776" spans="1:18" ht="14.25" thickBot="1">
      <c r="A7776" s="33" t="s">
        <v>657</v>
      </c>
      <c r="B7776" s="47">
        <v>40725</v>
      </c>
      <c r="C7776" t="s">
        <v>118</v>
      </c>
      <c r="D7776" t="s">
        <v>607</v>
      </c>
      <c r="E7776" t="s">
        <v>44</v>
      </c>
      <c r="F7776" t="s">
        <v>620</v>
      </c>
      <c r="G7776" t="s">
        <v>67</v>
      </c>
      <c r="I7776" t="s">
        <v>609</v>
      </c>
      <c r="K7776" s="34" t="s">
        <v>11</v>
      </c>
      <c r="L7776" s="37" t="str">
        <f t="shared" si="546"/>
        <v/>
      </c>
      <c r="M7776" s="34" t="s">
        <v>11</v>
      </c>
      <c r="N7776" s="36" t="str">
        <f t="shared" si="547"/>
        <v/>
      </c>
      <c r="O7776" s="34"/>
      <c r="P7776" s="34">
        <v>108971</v>
      </c>
      <c r="Q7776" s="37">
        <f t="shared" si="548"/>
        <v>109</v>
      </c>
      <c r="R7776" s="34">
        <v>32798</v>
      </c>
    </row>
    <row r="7777" spans="1:18" ht="14.25" thickBot="1">
      <c r="A7777" s="33" t="s">
        <v>657</v>
      </c>
      <c r="B7777" s="47">
        <v>40725</v>
      </c>
      <c r="C7777" t="s">
        <v>118</v>
      </c>
      <c r="D7777" t="s">
        <v>607</v>
      </c>
      <c r="E7777" t="s">
        <v>44</v>
      </c>
      <c r="F7777" t="s">
        <v>626</v>
      </c>
      <c r="G7777" t="s">
        <v>62</v>
      </c>
      <c r="I7777" t="s">
        <v>609</v>
      </c>
      <c r="K7777" s="34" t="s">
        <v>11</v>
      </c>
      <c r="L7777" s="37" t="str">
        <f t="shared" si="546"/>
        <v/>
      </c>
      <c r="M7777" s="34" t="s">
        <v>11</v>
      </c>
      <c r="N7777" s="36" t="str">
        <f t="shared" si="547"/>
        <v/>
      </c>
      <c r="O7777" s="34"/>
      <c r="P7777" s="34">
        <v>520</v>
      </c>
      <c r="Q7777" s="37">
        <f t="shared" si="548"/>
        <v>1</v>
      </c>
      <c r="R7777" s="34">
        <v>1093</v>
      </c>
    </row>
    <row r="7778" spans="1:18" ht="14.25" thickBot="1">
      <c r="A7778" s="33" t="s">
        <v>657</v>
      </c>
      <c r="B7778" s="47">
        <v>40725</v>
      </c>
      <c r="C7778" t="s">
        <v>118</v>
      </c>
      <c r="D7778" t="s">
        <v>607</v>
      </c>
      <c r="E7778" t="s">
        <v>44</v>
      </c>
      <c r="F7778" t="s">
        <v>646</v>
      </c>
      <c r="G7778" t="s">
        <v>74</v>
      </c>
      <c r="I7778" t="s">
        <v>609</v>
      </c>
      <c r="K7778" s="34">
        <v>1311968</v>
      </c>
      <c r="L7778" s="37">
        <f t="shared" si="546"/>
        <v>1312</v>
      </c>
      <c r="M7778" s="34">
        <v>235779</v>
      </c>
      <c r="N7778" s="36">
        <f t="shared" si="547"/>
        <v>179.70960365853659</v>
      </c>
      <c r="O7778" s="34"/>
      <c r="P7778" s="34">
        <v>8870662</v>
      </c>
      <c r="Q7778" s="37">
        <f t="shared" si="548"/>
        <v>8871</v>
      </c>
      <c r="R7778" s="34">
        <v>1827396</v>
      </c>
    </row>
    <row r="7779" spans="1:18" ht="14.25" thickBot="1">
      <c r="A7779" s="33" t="s">
        <v>657</v>
      </c>
      <c r="B7779" s="47">
        <v>40725</v>
      </c>
      <c r="C7779" t="s">
        <v>118</v>
      </c>
      <c r="D7779" t="s">
        <v>622</v>
      </c>
      <c r="E7779" t="s">
        <v>45</v>
      </c>
      <c r="F7779" t="s">
        <v>608</v>
      </c>
      <c r="G7779" t="s">
        <v>61</v>
      </c>
      <c r="I7779" t="s">
        <v>609</v>
      </c>
      <c r="K7779" s="34" t="s">
        <v>11</v>
      </c>
      <c r="L7779" s="37" t="str">
        <f t="shared" si="546"/>
        <v/>
      </c>
      <c r="M7779" s="34" t="s">
        <v>11</v>
      </c>
      <c r="N7779" s="36" t="str">
        <f t="shared" si="547"/>
        <v/>
      </c>
      <c r="O7779" s="34"/>
      <c r="P7779" s="34">
        <v>9635</v>
      </c>
      <c r="Q7779" s="37">
        <f t="shared" si="548"/>
        <v>10</v>
      </c>
      <c r="R7779" s="34">
        <v>477</v>
      </c>
    </row>
    <row r="7780" spans="1:18" ht="14.25" thickBot="1">
      <c r="A7780" s="33" t="s">
        <v>657</v>
      </c>
      <c r="B7780" s="47">
        <v>40725</v>
      </c>
      <c r="C7780" t="s">
        <v>118</v>
      </c>
      <c r="D7780" t="s">
        <v>622</v>
      </c>
      <c r="E7780" t="s">
        <v>45</v>
      </c>
      <c r="F7780" t="s">
        <v>610</v>
      </c>
      <c r="G7780" t="s">
        <v>48</v>
      </c>
      <c r="I7780" t="s">
        <v>609</v>
      </c>
      <c r="K7780" s="34" t="s">
        <v>11</v>
      </c>
      <c r="L7780" s="37" t="str">
        <f t="shared" si="546"/>
        <v/>
      </c>
      <c r="M7780" s="34" t="s">
        <v>11</v>
      </c>
      <c r="N7780" s="36" t="str">
        <f t="shared" si="547"/>
        <v/>
      </c>
      <c r="O7780" s="34"/>
      <c r="P7780" s="34">
        <v>94482</v>
      </c>
      <c r="Q7780" s="37">
        <f t="shared" si="548"/>
        <v>94</v>
      </c>
      <c r="R7780" s="34">
        <v>16592</v>
      </c>
    </row>
    <row r="7781" spans="1:18" ht="14.25" thickBot="1">
      <c r="A7781" s="33" t="s">
        <v>657</v>
      </c>
      <c r="B7781" s="47">
        <v>40725</v>
      </c>
      <c r="C7781" t="s">
        <v>118</v>
      </c>
      <c r="D7781" t="s">
        <v>622</v>
      </c>
      <c r="E7781" t="s">
        <v>45</v>
      </c>
      <c r="F7781" t="s">
        <v>625</v>
      </c>
      <c r="G7781" t="s">
        <v>66</v>
      </c>
      <c r="I7781" t="s">
        <v>609</v>
      </c>
      <c r="K7781" s="34">
        <v>79152</v>
      </c>
      <c r="L7781" s="37">
        <f t="shared" si="546"/>
        <v>79</v>
      </c>
      <c r="M7781" s="34">
        <v>11945</v>
      </c>
      <c r="N7781" s="36">
        <f t="shared" si="547"/>
        <v>151.20253164556962</v>
      </c>
      <c r="O7781" s="34"/>
      <c r="P7781" s="34">
        <v>503609</v>
      </c>
      <c r="Q7781" s="37">
        <f t="shared" si="548"/>
        <v>504</v>
      </c>
      <c r="R7781" s="34">
        <v>82587</v>
      </c>
    </row>
    <row r="7782" spans="1:18" ht="14.25" thickBot="1">
      <c r="A7782" s="33" t="s">
        <v>657</v>
      </c>
      <c r="B7782" s="47">
        <v>40725</v>
      </c>
      <c r="C7782" t="s">
        <v>118</v>
      </c>
      <c r="D7782" t="s">
        <v>628</v>
      </c>
      <c r="E7782" t="s">
        <v>43</v>
      </c>
      <c r="F7782" t="s">
        <v>608</v>
      </c>
      <c r="G7782" t="s">
        <v>61</v>
      </c>
      <c r="I7782" t="s">
        <v>609</v>
      </c>
      <c r="K7782" s="34">
        <v>19611</v>
      </c>
      <c r="L7782" s="37">
        <f t="shared" si="546"/>
        <v>20</v>
      </c>
      <c r="M7782" s="34">
        <v>1748</v>
      </c>
      <c r="N7782" s="36">
        <f t="shared" si="547"/>
        <v>87.4</v>
      </c>
      <c r="O7782" s="34"/>
      <c r="P7782" s="34">
        <v>79835</v>
      </c>
      <c r="Q7782" s="37">
        <f t="shared" si="548"/>
        <v>80</v>
      </c>
      <c r="R7782" s="34">
        <v>7111</v>
      </c>
    </row>
    <row r="7783" spans="1:18" ht="14.25" thickBot="1">
      <c r="A7783" s="33" t="s">
        <v>657</v>
      </c>
      <c r="B7783" s="47">
        <v>40725</v>
      </c>
      <c r="C7783" t="s">
        <v>118</v>
      </c>
      <c r="D7783" t="s">
        <v>628</v>
      </c>
      <c r="E7783" t="s">
        <v>43</v>
      </c>
      <c r="F7783" t="s">
        <v>610</v>
      </c>
      <c r="G7783" t="s">
        <v>48</v>
      </c>
      <c r="I7783" t="s">
        <v>609</v>
      </c>
      <c r="K7783" s="34">
        <v>40736</v>
      </c>
      <c r="L7783" s="37">
        <f t="shared" si="546"/>
        <v>41</v>
      </c>
      <c r="M7783" s="34">
        <v>3819</v>
      </c>
      <c r="N7783" s="36">
        <f t="shared" si="547"/>
        <v>93.146341463414629</v>
      </c>
      <c r="O7783" s="34"/>
      <c r="P7783" s="34">
        <v>4031730</v>
      </c>
      <c r="Q7783" s="37">
        <f t="shared" si="548"/>
        <v>4032</v>
      </c>
      <c r="R7783" s="34">
        <v>764209</v>
      </c>
    </row>
    <row r="7784" spans="1:18" ht="14.25" thickBot="1">
      <c r="A7784" s="33" t="s">
        <v>657</v>
      </c>
      <c r="B7784" s="47">
        <v>40725</v>
      </c>
      <c r="C7784" t="s">
        <v>118</v>
      </c>
      <c r="D7784" t="s">
        <v>628</v>
      </c>
      <c r="E7784" t="s">
        <v>43</v>
      </c>
      <c r="F7784" t="s">
        <v>614</v>
      </c>
      <c r="G7784" t="s">
        <v>53</v>
      </c>
      <c r="I7784" t="s">
        <v>609</v>
      </c>
      <c r="K7784" s="34">
        <v>40635</v>
      </c>
      <c r="L7784" s="37">
        <f t="shared" si="546"/>
        <v>41</v>
      </c>
      <c r="M7784" s="34">
        <v>15523</v>
      </c>
      <c r="N7784" s="36">
        <f t="shared" si="547"/>
        <v>378.60975609756099</v>
      </c>
      <c r="O7784" s="34"/>
      <c r="P7784" s="34">
        <v>154167</v>
      </c>
      <c r="Q7784" s="37">
        <f t="shared" si="548"/>
        <v>154</v>
      </c>
      <c r="R7784" s="34">
        <v>63886</v>
      </c>
    </row>
    <row r="7785" spans="1:18" ht="14.25" thickBot="1">
      <c r="A7785" s="33" t="s">
        <v>657</v>
      </c>
      <c r="B7785" s="47">
        <v>40725</v>
      </c>
      <c r="C7785" t="s">
        <v>118</v>
      </c>
      <c r="D7785" t="s">
        <v>628</v>
      </c>
      <c r="E7785" t="s">
        <v>43</v>
      </c>
      <c r="F7785" t="s">
        <v>616</v>
      </c>
      <c r="G7785" t="s">
        <v>60</v>
      </c>
      <c r="I7785" t="s">
        <v>609</v>
      </c>
      <c r="K7785" s="34" t="s">
        <v>11</v>
      </c>
      <c r="L7785" s="37" t="str">
        <f t="shared" si="546"/>
        <v/>
      </c>
      <c r="M7785" s="34" t="s">
        <v>11</v>
      </c>
      <c r="N7785" s="36" t="str">
        <f t="shared" si="547"/>
        <v/>
      </c>
      <c r="O7785" s="34"/>
      <c r="P7785" s="34">
        <v>20000</v>
      </c>
      <c r="Q7785" s="37">
        <f t="shared" si="548"/>
        <v>20</v>
      </c>
      <c r="R7785" s="34">
        <v>1326</v>
      </c>
    </row>
    <row r="7786" spans="1:18" ht="14.25" thickBot="1">
      <c r="A7786" s="33" t="s">
        <v>657</v>
      </c>
      <c r="B7786" s="47">
        <v>40725</v>
      </c>
      <c r="C7786" t="s">
        <v>118</v>
      </c>
      <c r="D7786" t="s">
        <v>628</v>
      </c>
      <c r="E7786" t="s">
        <v>43</v>
      </c>
      <c r="F7786" t="s">
        <v>625</v>
      </c>
      <c r="G7786" t="s">
        <v>66</v>
      </c>
      <c r="I7786" t="s">
        <v>609</v>
      </c>
      <c r="K7786" s="34">
        <v>295485</v>
      </c>
      <c r="L7786" s="37">
        <f t="shared" si="546"/>
        <v>295</v>
      </c>
      <c r="M7786" s="34">
        <v>68237</v>
      </c>
      <c r="N7786" s="36">
        <f t="shared" si="547"/>
        <v>231.31186440677965</v>
      </c>
      <c r="O7786" s="34"/>
      <c r="P7786" s="34">
        <v>4949300</v>
      </c>
      <c r="Q7786" s="37">
        <f t="shared" si="548"/>
        <v>4949</v>
      </c>
      <c r="R7786" s="34">
        <v>937965</v>
      </c>
    </row>
    <row r="7787" spans="1:18" ht="14.25" thickBot="1">
      <c r="A7787" s="33" t="s">
        <v>657</v>
      </c>
      <c r="B7787" s="47">
        <v>40725</v>
      </c>
      <c r="C7787" t="s">
        <v>118</v>
      </c>
      <c r="D7787" t="s">
        <v>628</v>
      </c>
      <c r="E7787" t="s">
        <v>43</v>
      </c>
      <c r="F7787" t="s">
        <v>620</v>
      </c>
      <c r="G7787" t="s">
        <v>67</v>
      </c>
      <c r="I7787" t="s">
        <v>609</v>
      </c>
      <c r="K7787" s="34" t="s">
        <v>11</v>
      </c>
      <c r="L7787" s="37" t="str">
        <f t="shared" si="546"/>
        <v/>
      </c>
      <c r="M7787" s="34" t="s">
        <v>11</v>
      </c>
      <c r="N7787" s="36" t="str">
        <f t="shared" si="547"/>
        <v/>
      </c>
      <c r="O7787" s="34"/>
      <c r="P7787" s="34">
        <v>41600</v>
      </c>
      <c r="Q7787" s="37">
        <f t="shared" si="548"/>
        <v>42</v>
      </c>
      <c r="R7787" s="34">
        <v>3715</v>
      </c>
    </row>
    <row r="7788" spans="1:18" ht="14.25" thickBot="1">
      <c r="A7788" s="33" t="s">
        <v>657</v>
      </c>
      <c r="B7788" s="47">
        <v>40725</v>
      </c>
      <c r="C7788" t="s">
        <v>118</v>
      </c>
      <c r="D7788" t="s">
        <v>628</v>
      </c>
      <c r="E7788" t="s">
        <v>43</v>
      </c>
      <c r="F7788" t="s">
        <v>646</v>
      </c>
      <c r="G7788" t="s">
        <v>74</v>
      </c>
      <c r="I7788" t="s">
        <v>609</v>
      </c>
      <c r="K7788" s="34">
        <v>478632</v>
      </c>
      <c r="L7788" s="37">
        <f t="shared" si="546"/>
        <v>479</v>
      </c>
      <c r="M7788" s="34">
        <v>76027</v>
      </c>
      <c r="N7788" s="36">
        <f t="shared" si="547"/>
        <v>158.72025052192066</v>
      </c>
      <c r="O7788" s="34"/>
      <c r="P7788" s="34">
        <v>6999381</v>
      </c>
      <c r="Q7788" s="37">
        <f t="shared" si="548"/>
        <v>6999</v>
      </c>
      <c r="R7788" s="34">
        <v>1241726</v>
      </c>
    </row>
    <row r="7789" spans="1:18" ht="14.25" thickBot="1">
      <c r="A7789" s="33" t="s">
        <v>657</v>
      </c>
      <c r="B7789" s="47">
        <v>40725</v>
      </c>
      <c r="C7789" t="s">
        <v>118</v>
      </c>
      <c r="D7789" t="s">
        <v>631</v>
      </c>
      <c r="E7789" t="s">
        <v>42</v>
      </c>
      <c r="F7789" t="s">
        <v>625</v>
      </c>
      <c r="G7789" t="s">
        <v>66</v>
      </c>
      <c r="I7789" t="s">
        <v>609</v>
      </c>
      <c r="K7789" s="34">
        <v>432962</v>
      </c>
      <c r="L7789" s="37">
        <f t="shared" si="546"/>
        <v>433</v>
      </c>
      <c r="M7789" s="34">
        <v>81461</v>
      </c>
      <c r="N7789" s="36">
        <f t="shared" si="547"/>
        <v>188.13163972286375</v>
      </c>
      <c r="O7789" s="34"/>
      <c r="P7789" s="34">
        <v>3469109</v>
      </c>
      <c r="Q7789" s="37">
        <f t="shared" si="548"/>
        <v>3469</v>
      </c>
      <c r="R7789" s="34">
        <v>714116</v>
      </c>
    </row>
    <row r="7790" spans="1:18" ht="14.25" thickBot="1">
      <c r="A7790" s="33" t="s">
        <v>657</v>
      </c>
      <c r="B7790" s="47">
        <v>40725</v>
      </c>
      <c r="C7790" t="s">
        <v>118</v>
      </c>
      <c r="D7790" t="s">
        <v>631</v>
      </c>
      <c r="E7790" t="s">
        <v>42</v>
      </c>
      <c r="F7790" t="s">
        <v>646</v>
      </c>
      <c r="G7790" t="s">
        <v>74</v>
      </c>
      <c r="I7790" t="s">
        <v>609</v>
      </c>
      <c r="K7790" s="34">
        <v>20612</v>
      </c>
      <c r="L7790" s="37">
        <f t="shared" si="546"/>
        <v>21</v>
      </c>
      <c r="M7790" s="34">
        <v>5474</v>
      </c>
      <c r="N7790" s="36">
        <f t="shared" si="547"/>
        <v>260.66666666666669</v>
      </c>
      <c r="O7790" s="34"/>
      <c r="P7790" s="34">
        <v>159955</v>
      </c>
      <c r="Q7790" s="37">
        <f t="shared" si="548"/>
        <v>160</v>
      </c>
      <c r="R7790" s="34">
        <v>32358</v>
      </c>
    </row>
    <row r="7791" spans="1:18" ht="14.25" thickBot="1">
      <c r="A7791" s="33" t="s">
        <v>657</v>
      </c>
      <c r="B7791" s="47">
        <v>40725</v>
      </c>
      <c r="C7791" t="s">
        <v>118</v>
      </c>
      <c r="D7791" t="s">
        <v>632</v>
      </c>
      <c r="E7791" t="s">
        <v>39</v>
      </c>
      <c r="F7791" t="s">
        <v>608</v>
      </c>
      <c r="G7791" t="s">
        <v>61</v>
      </c>
      <c r="I7791" t="s">
        <v>609</v>
      </c>
      <c r="K7791" s="34" t="s">
        <v>11</v>
      </c>
      <c r="L7791" s="37" t="str">
        <f t="shared" si="546"/>
        <v/>
      </c>
      <c r="M7791" s="34" t="s">
        <v>11</v>
      </c>
      <c r="N7791" s="36" t="str">
        <f t="shared" si="547"/>
        <v/>
      </c>
      <c r="O7791" s="34"/>
      <c r="P7791" s="34">
        <v>1653</v>
      </c>
      <c r="Q7791" s="37">
        <f t="shared" si="548"/>
        <v>2</v>
      </c>
      <c r="R7791" s="34">
        <v>2532</v>
      </c>
    </row>
    <row r="7792" spans="1:18" ht="14.25" thickBot="1">
      <c r="A7792" s="33" t="s">
        <v>657</v>
      </c>
      <c r="B7792" s="47">
        <v>40725</v>
      </c>
      <c r="C7792" t="s">
        <v>118</v>
      </c>
      <c r="D7792" t="s">
        <v>632</v>
      </c>
      <c r="E7792" t="s">
        <v>39</v>
      </c>
      <c r="F7792" t="s">
        <v>616</v>
      </c>
      <c r="G7792" t="s">
        <v>60</v>
      </c>
      <c r="I7792" t="s">
        <v>609</v>
      </c>
      <c r="K7792" s="34" t="s">
        <v>11</v>
      </c>
      <c r="L7792" s="37" t="str">
        <f t="shared" si="546"/>
        <v/>
      </c>
      <c r="M7792" s="34" t="s">
        <v>11</v>
      </c>
      <c r="N7792" s="36" t="str">
        <f t="shared" si="547"/>
        <v/>
      </c>
      <c r="O7792" s="34"/>
      <c r="P7792" s="34">
        <v>94133</v>
      </c>
      <c r="Q7792" s="37">
        <f t="shared" si="548"/>
        <v>94</v>
      </c>
      <c r="R7792" s="34">
        <v>15848</v>
      </c>
    </row>
    <row r="7793" spans="1:18" ht="14.25" thickBot="1">
      <c r="A7793" s="33" t="s">
        <v>657</v>
      </c>
      <c r="B7793" s="47">
        <v>40725</v>
      </c>
      <c r="C7793" t="s">
        <v>118</v>
      </c>
      <c r="D7793" t="s">
        <v>632</v>
      </c>
      <c r="E7793" t="s">
        <v>39</v>
      </c>
      <c r="F7793" t="s">
        <v>625</v>
      </c>
      <c r="G7793" t="s">
        <v>66</v>
      </c>
      <c r="I7793" t="s">
        <v>609</v>
      </c>
      <c r="K7793" s="34">
        <v>106600</v>
      </c>
      <c r="L7793" s="37">
        <f t="shared" si="546"/>
        <v>107</v>
      </c>
      <c r="M7793" s="34">
        <v>7898</v>
      </c>
      <c r="N7793" s="36">
        <f t="shared" si="547"/>
        <v>73.813084112149539</v>
      </c>
      <c r="O7793" s="34"/>
      <c r="P7793" s="34">
        <v>1911639</v>
      </c>
      <c r="Q7793" s="37">
        <f t="shared" si="548"/>
        <v>1912</v>
      </c>
      <c r="R7793" s="34">
        <v>163730</v>
      </c>
    </row>
    <row r="7794" spans="1:18" ht="14.25" thickBot="1">
      <c r="A7794" s="33" t="s">
        <v>657</v>
      </c>
      <c r="B7794" s="47">
        <v>40725</v>
      </c>
      <c r="C7794" t="s">
        <v>118</v>
      </c>
      <c r="D7794" t="s">
        <v>632</v>
      </c>
      <c r="E7794" t="s">
        <v>39</v>
      </c>
      <c r="F7794" t="s">
        <v>646</v>
      </c>
      <c r="G7794" t="s">
        <v>74</v>
      </c>
      <c r="I7794" t="s">
        <v>609</v>
      </c>
      <c r="K7794" s="34">
        <v>69804</v>
      </c>
      <c r="L7794" s="37">
        <f t="shared" si="546"/>
        <v>70</v>
      </c>
      <c r="M7794" s="34">
        <v>11301</v>
      </c>
      <c r="N7794" s="36">
        <f t="shared" si="547"/>
        <v>161.44285714285715</v>
      </c>
      <c r="O7794" s="34"/>
      <c r="P7794" s="34">
        <v>239860</v>
      </c>
      <c r="Q7794" s="37">
        <f t="shared" si="548"/>
        <v>240</v>
      </c>
      <c r="R7794" s="34">
        <v>26255</v>
      </c>
    </row>
    <row r="7795" spans="1:18" ht="14.25" thickBot="1">
      <c r="A7795" s="33" t="s">
        <v>657</v>
      </c>
      <c r="B7795" s="47">
        <v>40725</v>
      </c>
      <c r="C7795" t="s">
        <v>118</v>
      </c>
      <c r="D7795" t="s">
        <v>658</v>
      </c>
      <c r="E7795" t="s">
        <v>36</v>
      </c>
      <c r="F7795" t="s">
        <v>610</v>
      </c>
      <c r="G7795" t="s">
        <v>48</v>
      </c>
      <c r="I7795" t="s">
        <v>609</v>
      </c>
      <c r="K7795" s="34" t="s">
        <v>11</v>
      </c>
      <c r="L7795" s="37" t="str">
        <f t="shared" si="546"/>
        <v/>
      </c>
      <c r="M7795" s="34" t="s">
        <v>11</v>
      </c>
      <c r="N7795" s="36" t="str">
        <f t="shared" si="547"/>
        <v/>
      </c>
      <c r="O7795" s="34"/>
      <c r="P7795" s="34">
        <v>185851</v>
      </c>
      <c r="Q7795" s="37">
        <f t="shared" si="548"/>
        <v>186</v>
      </c>
      <c r="R7795" s="34">
        <v>52176</v>
      </c>
    </row>
    <row r="7796" spans="1:18" ht="14.25" thickBot="1">
      <c r="A7796" s="33" t="s">
        <v>657</v>
      </c>
      <c r="B7796" s="47">
        <v>40725</v>
      </c>
      <c r="C7796" t="s">
        <v>118</v>
      </c>
      <c r="D7796" t="s">
        <v>658</v>
      </c>
      <c r="E7796" t="s">
        <v>36</v>
      </c>
      <c r="F7796" t="s">
        <v>614</v>
      </c>
      <c r="G7796" t="s">
        <v>53</v>
      </c>
      <c r="I7796" t="s">
        <v>609</v>
      </c>
      <c r="K7796" s="34" t="s">
        <v>11</v>
      </c>
      <c r="L7796" s="37" t="str">
        <f t="shared" si="546"/>
        <v/>
      </c>
      <c r="M7796" s="34" t="s">
        <v>11</v>
      </c>
      <c r="N7796" s="36" t="str">
        <f t="shared" si="547"/>
        <v/>
      </c>
      <c r="O7796" s="34"/>
      <c r="P7796" s="34">
        <v>38108</v>
      </c>
      <c r="Q7796" s="37">
        <f t="shared" si="548"/>
        <v>38</v>
      </c>
      <c r="R7796" s="34">
        <v>19067</v>
      </c>
    </row>
    <row r="7797" spans="1:18" ht="14.25" thickBot="1">
      <c r="A7797" s="33" t="s">
        <v>657</v>
      </c>
      <c r="B7797" s="47">
        <v>40725</v>
      </c>
      <c r="C7797" t="s">
        <v>118</v>
      </c>
      <c r="D7797" t="s">
        <v>658</v>
      </c>
      <c r="E7797" t="s">
        <v>36</v>
      </c>
      <c r="F7797" t="s">
        <v>616</v>
      </c>
      <c r="G7797" t="s">
        <v>60</v>
      </c>
      <c r="I7797" t="s">
        <v>609</v>
      </c>
      <c r="K7797" s="34">
        <v>93082</v>
      </c>
      <c r="L7797" s="37">
        <f t="shared" si="546"/>
        <v>93</v>
      </c>
      <c r="M7797" s="34">
        <v>13315</v>
      </c>
      <c r="N7797" s="36">
        <f t="shared" si="547"/>
        <v>143.1720430107527</v>
      </c>
      <c r="O7797" s="34"/>
      <c r="P7797" s="34">
        <v>447138</v>
      </c>
      <c r="Q7797" s="37">
        <f t="shared" si="548"/>
        <v>447</v>
      </c>
      <c r="R7797" s="34">
        <v>72522</v>
      </c>
    </row>
    <row r="7798" spans="1:18" ht="14.25" thickBot="1">
      <c r="A7798" s="33" t="s">
        <v>657</v>
      </c>
      <c r="B7798" s="47">
        <v>40725</v>
      </c>
      <c r="C7798" t="s">
        <v>118</v>
      </c>
      <c r="D7798" t="s">
        <v>658</v>
      </c>
      <c r="E7798" t="s">
        <v>36</v>
      </c>
      <c r="F7798" t="s">
        <v>625</v>
      </c>
      <c r="G7798" t="s">
        <v>66</v>
      </c>
      <c r="I7798" t="s">
        <v>609</v>
      </c>
      <c r="K7798" s="34">
        <v>244236</v>
      </c>
      <c r="L7798" s="37">
        <f t="shared" si="546"/>
        <v>244</v>
      </c>
      <c r="M7798" s="34">
        <v>23124</v>
      </c>
      <c r="N7798" s="36">
        <f t="shared" si="547"/>
        <v>94.770491803278688</v>
      </c>
      <c r="O7798" s="34"/>
      <c r="P7798" s="34">
        <v>1627984</v>
      </c>
      <c r="Q7798" s="37">
        <f t="shared" si="548"/>
        <v>1628</v>
      </c>
      <c r="R7798" s="34">
        <v>169727</v>
      </c>
    </row>
    <row r="7799" spans="1:18" ht="14.25" thickBot="1">
      <c r="A7799" s="33" t="s">
        <v>657</v>
      </c>
      <c r="B7799" s="47">
        <v>40725</v>
      </c>
      <c r="C7799" t="s">
        <v>118</v>
      </c>
      <c r="D7799" t="s">
        <v>658</v>
      </c>
      <c r="E7799" t="s">
        <v>36</v>
      </c>
      <c r="F7799" t="s">
        <v>646</v>
      </c>
      <c r="G7799" t="s">
        <v>74</v>
      </c>
      <c r="I7799" t="s">
        <v>609</v>
      </c>
      <c r="K7799" s="34">
        <v>505960</v>
      </c>
      <c r="L7799" s="37">
        <f t="shared" si="546"/>
        <v>506</v>
      </c>
      <c r="M7799" s="34">
        <v>89457</v>
      </c>
      <c r="N7799" s="36">
        <f t="shared" si="547"/>
        <v>176.79249011857706</v>
      </c>
      <c r="O7799" s="34"/>
      <c r="P7799" s="34">
        <v>4084777</v>
      </c>
      <c r="Q7799" s="37">
        <f t="shared" si="548"/>
        <v>4085</v>
      </c>
      <c r="R7799" s="34">
        <v>860328</v>
      </c>
    </row>
    <row r="7800" spans="1:18" ht="14.25" thickBot="1">
      <c r="A7800" s="33" t="s">
        <v>657</v>
      </c>
      <c r="B7800" s="47">
        <v>40725</v>
      </c>
      <c r="C7800" t="s">
        <v>118</v>
      </c>
      <c r="D7800" t="s">
        <v>633</v>
      </c>
      <c r="E7800" t="s">
        <v>35</v>
      </c>
      <c r="F7800" t="s">
        <v>608</v>
      </c>
      <c r="G7800" t="s">
        <v>61</v>
      </c>
      <c r="I7800" t="s">
        <v>609</v>
      </c>
      <c r="K7800" s="34" t="s">
        <v>11</v>
      </c>
      <c r="L7800" s="37" t="str">
        <f t="shared" si="546"/>
        <v/>
      </c>
      <c r="M7800" s="34" t="s">
        <v>11</v>
      </c>
      <c r="N7800" s="36" t="str">
        <f t="shared" si="547"/>
        <v/>
      </c>
      <c r="O7800" s="34"/>
      <c r="P7800" s="34">
        <v>18360</v>
      </c>
      <c r="Q7800" s="37">
        <f t="shared" si="548"/>
        <v>18</v>
      </c>
      <c r="R7800" s="34">
        <v>2921</v>
      </c>
    </row>
    <row r="7801" spans="1:18" ht="14.25" thickBot="1">
      <c r="A7801" s="33" t="s">
        <v>657</v>
      </c>
      <c r="B7801" s="47">
        <v>40725</v>
      </c>
      <c r="C7801" t="s">
        <v>118</v>
      </c>
      <c r="D7801" t="s">
        <v>633</v>
      </c>
      <c r="E7801" t="s">
        <v>35</v>
      </c>
      <c r="F7801" t="s">
        <v>610</v>
      </c>
      <c r="G7801" t="s">
        <v>48</v>
      </c>
      <c r="I7801" t="s">
        <v>609</v>
      </c>
      <c r="K7801" s="34">
        <v>1906</v>
      </c>
      <c r="L7801" s="37">
        <f t="shared" si="546"/>
        <v>2</v>
      </c>
      <c r="M7801" s="34">
        <v>753</v>
      </c>
      <c r="N7801" s="36">
        <f t="shared" si="547"/>
        <v>376.5</v>
      </c>
      <c r="O7801" s="34"/>
      <c r="P7801" s="34">
        <v>63832</v>
      </c>
      <c r="Q7801" s="37">
        <f t="shared" si="548"/>
        <v>64</v>
      </c>
      <c r="R7801" s="34">
        <v>16617</v>
      </c>
    </row>
    <row r="7802" spans="1:18" ht="14.25" thickBot="1">
      <c r="A7802" s="33" t="s">
        <v>657</v>
      </c>
      <c r="B7802" s="47">
        <v>40725</v>
      </c>
      <c r="C7802" t="s">
        <v>118</v>
      </c>
      <c r="D7802" t="s">
        <v>633</v>
      </c>
      <c r="E7802" t="s">
        <v>35</v>
      </c>
      <c r="F7802" t="s">
        <v>614</v>
      </c>
      <c r="G7802" t="s">
        <v>53</v>
      </c>
      <c r="I7802" t="s">
        <v>609</v>
      </c>
      <c r="K7802" s="34" t="s">
        <v>11</v>
      </c>
      <c r="L7802" s="37" t="str">
        <f t="shared" si="546"/>
        <v/>
      </c>
      <c r="M7802" s="34" t="s">
        <v>11</v>
      </c>
      <c r="N7802" s="36" t="str">
        <f t="shared" si="547"/>
        <v/>
      </c>
      <c r="O7802" s="34"/>
      <c r="P7802" s="34">
        <v>39080</v>
      </c>
      <c r="Q7802" s="37">
        <f t="shared" si="548"/>
        <v>39</v>
      </c>
      <c r="R7802" s="34">
        <v>30807</v>
      </c>
    </row>
    <row r="7803" spans="1:18" ht="14.25" thickBot="1">
      <c r="A7803" s="33" t="s">
        <v>657</v>
      </c>
      <c r="B7803" s="47">
        <v>40725</v>
      </c>
      <c r="C7803" t="s">
        <v>118</v>
      </c>
      <c r="D7803" t="s">
        <v>633</v>
      </c>
      <c r="E7803" t="s">
        <v>35</v>
      </c>
      <c r="F7803" t="s">
        <v>665</v>
      </c>
      <c r="G7803" t="s">
        <v>75</v>
      </c>
      <c r="I7803" t="s">
        <v>609</v>
      </c>
      <c r="K7803" s="34">
        <v>12700</v>
      </c>
      <c r="L7803" s="37">
        <f t="shared" si="546"/>
        <v>13</v>
      </c>
      <c r="M7803" s="34">
        <v>967</v>
      </c>
      <c r="N7803" s="36">
        <f t="shared" si="547"/>
        <v>74.384615384615387</v>
      </c>
      <c r="O7803" s="34"/>
      <c r="P7803" s="34">
        <v>12700</v>
      </c>
      <c r="Q7803" s="37">
        <f t="shared" si="548"/>
        <v>13</v>
      </c>
      <c r="R7803" s="34">
        <v>967</v>
      </c>
    </row>
    <row r="7804" spans="1:18" ht="14.25" thickBot="1">
      <c r="A7804" s="33" t="s">
        <v>657</v>
      </c>
      <c r="B7804" s="47">
        <v>40725</v>
      </c>
      <c r="C7804" t="s">
        <v>118</v>
      </c>
      <c r="D7804" t="s">
        <v>633</v>
      </c>
      <c r="E7804" t="s">
        <v>35</v>
      </c>
      <c r="F7804" t="s">
        <v>659</v>
      </c>
      <c r="G7804" t="s">
        <v>73</v>
      </c>
      <c r="I7804" t="s">
        <v>609</v>
      </c>
      <c r="K7804" s="34">
        <v>210170</v>
      </c>
      <c r="L7804" s="37">
        <f t="shared" si="546"/>
        <v>210</v>
      </c>
      <c r="M7804" s="34">
        <v>8930</v>
      </c>
      <c r="N7804" s="36">
        <f t="shared" si="547"/>
        <v>42.523809523809526</v>
      </c>
      <c r="O7804" s="34"/>
      <c r="P7804" s="34">
        <v>1155560</v>
      </c>
      <c r="Q7804" s="37">
        <f t="shared" si="548"/>
        <v>1156</v>
      </c>
      <c r="R7804" s="34">
        <v>49118</v>
      </c>
    </row>
    <row r="7805" spans="1:18" ht="14.25" thickBot="1">
      <c r="A7805" s="33" t="s">
        <v>657</v>
      </c>
      <c r="B7805" s="47">
        <v>40725</v>
      </c>
      <c r="C7805" t="s">
        <v>118</v>
      </c>
      <c r="D7805" t="s">
        <v>633</v>
      </c>
      <c r="E7805" t="s">
        <v>35</v>
      </c>
      <c r="F7805" t="s">
        <v>616</v>
      </c>
      <c r="G7805" t="s">
        <v>60</v>
      </c>
      <c r="I7805" t="s">
        <v>609</v>
      </c>
      <c r="K7805" s="34" t="s">
        <v>11</v>
      </c>
      <c r="L7805" s="37" t="str">
        <f t="shared" si="546"/>
        <v/>
      </c>
      <c r="M7805" s="34" t="s">
        <v>11</v>
      </c>
      <c r="N7805" s="36" t="str">
        <f t="shared" si="547"/>
        <v/>
      </c>
      <c r="O7805" s="34"/>
      <c r="P7805" s="34">
        <v>76411</v>
      </c>
      <c r="Q7805" s="37">
        <f t="shared" si="548"/>
        <v>76</v>
      </c>
      <c r="R7805" s="34">
        <v>13443</v>
      </c>
    </row>
    <row r="7806" spans="1:18" ht="14.25" thickBot="1">
      <c r="A7806" s="33" t="s">
        <v>657</v>
      </c>
      <c r="B7806" s="47">
        <v>40725</v>
      </c>
      <c r="C7806" t="s">
        <v>118</v>
      </c>
      <c r="D7806" t="s">
        <v>633</v>
      </c>
      <c r="E7806" t="s">
        <v>35</v>
      </c>
      <c r="F7806" t="s">
        <v>625</v>
      </c>
      <c r="G7806" t="s">
        <v>66</v>
      </c>
      <c r="I7806" t="s">
        <v>609</v>
      </c>
      <c r="K7806" s="34">
        <v>19108</v>
      </c>
      <c r="L7806" s="37">
        <f t="shared" si="546"/>
        <v>19</v>
      </c>
      <c r="M7806" s="34">
        <v>4470</v>
      </c>
      <c r="N7806" s="36">
        <f t="shared" si="547"/>
        <v>235.26315789473685</v>
      </c>
      <c r="O7806" s="34"/>
      <c r="P7806" s="34">
        <v>329669</v>
      </c>
      <c r="Q7806" s="37">
        <f t="shared" si="548"/>
        <v>330</v>
      </c>
      <c r="R7806" s="34">
        <v>69916</v>
      </c>
    </row>
    <row r="7807" spans="1:18" ht="14.25" thickBot="1">
      <c r="A7807" s="33" t="s">
        <v>657</v>
      </c>
      <c r="B7807" s="47">
        <v>40725</v>
      </c>
      <c r="C7807" t="s">
        <v>118</v>
      </c>
      <c r="D7807" t="s">
        <v>633</v>
      </c>
      <c r="E7807" t="s">
        <v>35</v>
      </c>
      <c r="F7807" t="s">
        <v>646</v>
      </c>
      <c r="G7807" t="s">
        <v>74</v>
      </c>
      <c r="I7807" t="s">
        <v>609</v>
      </c>
      <c r="K7807" s="34">
        <v>63000</v>
      </c>
      <c r="L7807" s="37">
        <f t="shared" si="546"/>
        <v>63</v>
      </c>
      <c r="M7807" s="34">
        <v>10909</v>
      </c>
      <c r="N7807" s="36">
        <f t="shared" si="547"/>
        <v>173.15873015873015</v>
      </c>
      <c r="O7807" s="34"/>
      <c r="P7807" s="34">
        <v>465880</v>
      </c>
      <c r="Q7807" s="37">
        <f t="shared" si="548"/>
        <v>466</v>
      </c>
      <c r="R7807" s="34">
        <v>106609</v>
      </c>
    </row>
    <row r="7808" spans="1:18" ht="14.25" thickBot="1">
      <c r="A7808" s="33" t="s">
        <v>657</v>
      </c>
      <c r="B7808" s="47">
        <v>40725</v>
      </c>
      <c r="C7808" t="s">
        <v>118</v>
      </c>
      <c r="D7808" t="s">
        <v>651</v>
      </c>
      <c r="E7808" t="s">
        <v>40</v>
      </c>
      <c r="F7808" t="s">
        <v>608</v>
      </c>
      <c r="G7808" t="s">
        <v>61</v>
      </c>
      <c r="I7808" t="s">
        <v>609</v>
      </c>
      <c r="K7808" s="34" t="s">
        <v>11</v>
      </c>
      <c r="L7808" s="37" t="str">
        <f t="shared" si="546"/>
        <v/>
      </c>
      <c r="M7808" s="34" t="s">
        <v>11</v>
      </c>
      <c r="N7808" s="36" t="str">
        <f t="shared" si="547"/>
        <v/>
      </c>
      <c r="O7808" s="34"/>
      <c r="P7808" s="34">
        <v>21000</v>
      </c>
      <c r="Q7808" s="37">
        <f t="shared" si="548"/>
        <v>21</v>
      </c>
      <c r="R7808" s="34">
        <v>4379</v>
      </c>
    </row>
    <row r="7809" spans="1:18" ht="14.25" thickBot="1">
      <c r="A7809" s="33" t="s">
        <v>657</v>
      </c>
      <c r="B7809" s="47">
        <v>40725</v>
      </c>
      <c r="C7809" t="s">
        <v>118</v>
      </c>
      <c r="D7809" t="s">
        <v>651</v>
      </c>
      <c r="E7809" t="s">
        <v>40</v>
      </c>
      <c r="F7809" t="s">
        <v>610</v>
      </c>
      <c r="G7809" t="s">
        <v>48</v>
      </c>
      <c r="I7809" t="s">
        <v>609</v>
      </c>
      <c r="K7809" s="34" t="s">
        <v>11</v>
      </c>
      <c r="L7809" s="37" t="str">
        <f t="shared" si="546"/>
        <v/>
      </c>
      <c r="M7809" s="34" t="s">
        <v>11</v>
      </c>
      <c r="N7809" s="36" t="str">
        <f t="shared" si="547"/>
        <v/>
      </c>
      <c r="O7809" s="34"/>
      <c r="P7809" s="34">
        <v>63082</v>
      </c>
      <c r="Q7809" s="37">
        <f t="shared" si="548"/>
        <v>63</v>
      </c>
      <c r="R7809" s="34">
        <v>22142</v>
      </c>
    </row>
    <row r="7810" spans="1:18" ht="14.25" thickBot="1">
      <c r="A7810" s="33" t="s">
        <v>657</v>
      </c>
      <c r="B7810" s="47">
        <v>40725</v>
      </c>
      <c r="C7810" t="s">
        <v>118</v>
      </c>
      <c r="D7810" t="s">
        <v>651</v>
      </c>
      <c r="E7810" t="s">
        <v>40</v>
      </c>
      <c r="F7810" t="s">
        <v>614</v>
      </c>
      <c r="G7810" t="s">
        <v>53</v>
      </c>
      <c r="I7810" t="s">
        <v>609</v>
      </c>
      <c r="K7810" s="34">
        <v>2793</v>
      </c>
      <c r="L7810" s="37">
        <f t="shared" si="546"/>
        <v>3</v>
      </c>
      <c r="M7810" s="34">
        <v>658</v>
      </c>
      <c r="N7810" s="36">
        <f t="shared" si="547"/>
        <v>219.33333333333334</v>
      </c>
      <c r="O7810" s="34"/>
      <c r="P7810" s="34">
        <v>54244</v>
      </c>
      <c r="Q7810" s="37">
        <f t="shared" si="548"/>
        <v>54</v>
      </c>
      <c r="R7810" s="34">
        <v>18470</v>
      </c>
    </row>
    <row r="7811" spans="1:18" ht="14.25" thickBot="1">
      <c r="A7811" s="33" t="s">
        <v>657</v>
      </c>
      <c r="B7811" s="47">
        <v>40725</v>
      </c>
      <c r="C7811" t="s">
        <v>118</v>
      </c>
      <c r="D7811" t="s">
        <v>651</v>
      </c>
      <c r="E7811" t="s">
        <v>40</v>
      </c>
      <c r="F7811" t="s">
        <v>616</v>
      </c>
      <c r="G7811" t="s">
        <v>60</v>
      </c>
      <c r="I7811" t="s">
        <v>609</v>
      </c>
      <c r="K7811" s="34" t="s">
        <v>11</v>
      </c>
      <c r="L7811" s="37" t="str">
        <f t="shared" si="546"/>
        <v/>
      </c>
      <c r="M7811" s="34" t="s">
        <v>11</v>
      </c>
      <c r="N7811" s="36" t="str">
        <f t="shared" si="547"/>
        <v/>
      </c>
      <c r="O7811" s="34"/>
      <c r="P7811" s="34">
        <v>18296</v>
      </c>
      <c r="Q7811" s="37">
        <f t="shared" si="548"/>
        <v>18</v>
      </c>
      <c r="R7811" s="34">
        <v>3064</v>
      </c>
    </row>
    <row r="7812" spans="1:18" ht="14.25" thickBot="1">
      <c r="A7812" s="33" t="s">
        <v>657</v>
      </c>
      <c r="B7812" s="47">
        <v>40725</v>
      </c>
      <c r="C7812" t="s">
        <v>118</v>
      </c>
      <c r="D7812" t="s">
        <v>651</v>
      </c>
      <c r="E7812" t="s">
        <v>40</v>
      </c>
      <c r="F7812" t="s">
        <v>625</v>
      </c>
      <c r="G7812" t="s">
        <v>66</v>
      </c>
      <c r="I7812" t="s">
        <v>609</v>
      </c>
      <c r="K7812" s="34" t="s">
        <v>11</v>
      </c>
      <c r="L7812" s="37" t="str">
        <f t="shared" si="546"/>
        <v/>
      </c>
      <c r="M7812" s="34" t="s">
        <v>11</v>
      </c>
      <c r="N7812" s="36" t="str">
        <f t="shared" si="547"/>
        <v/>
      </c>
      <c r="O7812" s="34"/>
      <c r="P7812" s="34">
        <v>244776</v>
      </c>
      <c r="Q7812" s="37">
        <f t="shared" si="548"/>
        <v>245</v>
      </c>
      <c r="R7812" s="34">
        <v>44960</v>
      </c>
    </row>
    <row r="7813" spans="1:18" ht="14.25" thickBot="1">
      <c r="A7813" s="33" t="s">
        <v>657</v>
      </c>
      <c r="B7813" s="47">
        <v>40725</v>
      </c>
      <c r="C7813" t="s">
        <v>118</v>
      </c>
      <c r="D7813" t="s">
        <v>651</v>
      </c>
      <c r="E7813" t="s">
        <v>40</v>
      </c>
      <c r="F7813" t="s">
        <v>646</v>
      </c>
      <c r="G7813" t="s">
        <v>74</v>
      </c>
      <c r="I7813" t="s">
        <v>609</v>
      </c>
      <c r="K7813" s="34">
        <v>53946</v>
      </c>
      <c r="L7813" s="37">
        <f t="shared" si="546"/>
        <v>54</v>
      </c>
      <c r="M7813" s="34">
        <v>10818</v>
      </c>
      <c r="N7813" s="36">
        <f t="shared" si="547"/>
        <v>200.33333333333334</v>
      </c>
      <c r="O7813" s="34"/>
      <c r="P7813" s="34">
        <v>508010</v>
      </c>
      <c r="Q7813" s="37">
        <f t="shared" si="548"/>
        <v>508</v>
      </c>
      <c r="R7813" s="34">
        <v>104269</v>
      </c>
    </row>
    <row r="7814" spans="1:18" ht="14.25" thickBot="1">
      <c r="A7814" s="33" t="s">
        <v>657</v>
      </c>
      <c r="B7814" s="47">
        <v>40725</v>
      </c>
      <c r="C7814" t="s">
        <v>118</v>
      </c>
      <c r="D7814" t="s">
        <v>634</v>
      </c>
      <c r="E7814" t="s">
        <v>38</v>
      </c>
      <c r="F7814" t="s">
        <v>608</v>
      </c>
      <c r="G7814" t="s">
        <v>61</v>
      </c>
      <c r="I7814" t="s">
        <v>609</v>
      </c>
      <c r="K7814" s="34" t="s">
        <v>11</v>
      </c>
      <c r="L7814" s="37" t="str">
        <f t="shared" si="546"/>
        <v/>
      </c>
      <c r="M7814" s="34" t="s">
        <v>11</v>
      </c>
      <c r="N7814" s="36" t="str">
        <f t="shared" si="547"/>
        <v/>
      </c>
      <c r="O7814" s="34"/>
      <c r="P7814" s="34">
        <v>129162</v>
      </c>
      <c r="Q7814" s="37">
        <f t="shared" si="548"/>
        <v>129</v>
      </c>
      <c r="R7814" s="34">
        <v>25458</v>
      </c>
    </row>
    <row r="7815" spans="1:18" ht="14.25" thickBot="1">
      <c r="A7815" s="33" t="s">
        <v>657</v>
      </c>
      <c r="B7815" s="47">
        <v>40725</v>
      </c>
      <c r="C7815" t="s">
        <v>118</v>
      </c>
      <c r="D7815" t="s">
        <v>634</v>
      </c>
      <c r="E7815" t="s">
        <v>38</v>
      </c>
      <c r="F7815" t="s">
        <v>610</v>
      </c>
      <c r="G7815" t="s">
        <v>48</v>
      </c>
      <c r="I7815" t="s">
        <v>609</v>
      </c>
      <c r="K7815" s="34">
        <v>5469</v>
      </c>
      <c r="L7815" s="37">
        <f t="shared" si="546"/>
        <v>5</v>
      </c>
      <c r="M7815" s="34">
        <v>517</v>
      </c>
      <c r="N7815" s="36">
        <f t="shared" si="547"/>
        <v>103.4</v>
      </c>
      <c r="O7815" s="34"/>
      <c r="P7815" s="34">
        <v>76260</v>
      </c>
      <c r="Q7815" s="37">
        <f t="shared" si="548"/>
        <v>76</v>
      </c>
      <c r="R7815" s="34">
        <v>7210</v>
      </c>
    </row>
    <row r="7816" spans="1:18" ht="14.25" thickBot="1">
      <c r="A7816" s="33" t="s">
        <v>657</v>
      </c>
      <c r="B7816" s="47">
        <v>40725</v>
      </c>
      <c r="C7816" t="s">
        <v>118</v>
      </c>
      <c r="D7816" t="s">
        <v>634</v>
      </c>
      <c r="E7816" t="s">
        <v>38</v>
      </c>
      <c r="F7816" t="s">
        <v>616</v>
      </c>
      <c r="G7816" t="s">
        <v>60</v>
      </c>
      <c r="I7816" t="s">
        <v>609</v>
      </c>
      <c r="K7816" s="34" t="s">
        <v>11</v>
      </c>
      <c r="L7816" s="37" t="str">
        <f t="shared" si="546"/>
        <v/>
      </c>
      <c r="M7816" s="34" t="s">
        <v>11</v>
      </c>
      <c r="N7816" s="36" t="str">
        <f t="shared" si="547"/>
        <v/>
      </c>
      <c r="O7816" s="34"/>
      <c r="P7816" s="34">
        <v>30230</v>
      </c>
      <c r="Q7816" s="37">
        <f t="shared" si="548"/>
        <v>30</v>
      </c>
      <c r="R7816" s="34">
        <v>4061</v>
      </c>
    </row>
    <row r="7817" spans="1:18" ht="14.25" thickBot="1">
      <c r="A7817" s="33" t="s">
        <v>657</v>
      </c>
      <c r="B7817" s="47">
        <v>40725</v>
      </c>
      <c r="C7817" t="s">
        <v>118</v>
      </c>
      <c r="D7817" t="s">
        <v>634</v>
      </c>
      <c r="E7817" t="s">
        <v>38</v>
      </c>
      <c r="F7817" t="s">
        <v>625</v>
      </c>
      <c r="G7817" t="s">
        <v>66</v>
      </c>
      <c r="I7817" t="s">
        <v>609</v>
      </c>
      <c r="K7817" s="34" t="s">
        <v>11</v>
      </c>
      <c r="L7817" s="37" t="str">
        <f t="shared" si="546"/>
        <v/>
      </c>
      <c r="M7817" s="34" t="s">
        <v>11</v>
      </c>
      <c r="N7817" s="36" t="str">
        <f t="shared" si="547"/>
        <v/>
      </c>
      <c r="O7817" s="34"/>
      <c r="P7817" s="34">
        <v>106180</v>
      </c>
      <c r="Q7817" s="37">
        <f t="shared" si="548"/>
        <v>106</v>
      </c>
      <c r="R7817" s="34">
        <v>14075</v>
      </c>
    </row>
    <row r="7818" spans="1:18" ht="14.25" thickBot="1">
      <c r="A7818" s="33" t="s">
        <v>657</v>
      </c>
      <c r="B7818" s="47">
        <v>40725</v>
      </c>
      <c r="C7818" t="s">
        <v>118</v>
      </c>
      <c r="D7818" t="s">
        <v>634</v>
      </c>
      <c r="E7818" t="s">
        <v>38</v>
      </c>
      <c r="F7818" t="s">
        <v>646</v>
      </c>
      <c r="G7818" t="s">
        <v>74</v>
      </c>
      <c r="I7818" t="s">
        <v>609</v>
      </c>
      <c r="K7818" s="34" t="s">
        <v>11</v>
      </c>
      <c r="L7818" s="37" t="str">
        <f t="shared" si="546"/>
        <v/>
      </c>
      <c r="M7818" s="34" t="s">
        <v>11</v>
      </c>
      <c r="N7818" s="36" t="str">
        <f t="shared" si="547"/>
        <v/>
      </c>
      <c r="O7818" s="34"/>
      <c r="P7818" s="34">
        <v>58120</v>
      </c>
      <c r="Q7818" s="37">
        <f t="shared" si="548"/>
        <v>58</v>
      </c>
      <c r="R7818" s="34">
        <v>9984</v>
      </c>
    </row>
    <row r="7819" spans="1:18" ht="14.25" thickBot="1">
      <c r="A7819" s="33" t="s">
        <v>657</v>
      </c>
      <c r="B7819" s="47">
        <v>40725</v>
      </c>
      <c r="C7819" t="s">
        <v>118</v>
      </c>
      <c r="D7819" t="s">
        <v>652</v>
      </c>
      <c r="E7819" t="s">
        <v>34</v>
      </c>
      <c r="F7819" t="s">
        <v>610</v>
      </c>
      <c r="G7819" t="s">
        <v>48</v>
      </c>
      <c r="I7819" t="s">
        <v>609</v>
      </c>
      <c r="K7819" s="34" t="s">
        <v>11</v>
      </c>
      <c r="L7819" s="37" t="str">
        <f t="shared" si="546"/>
        <v/>
      </c>
      <c r="M7819" s="34" t="s">
        <v>11</v>
      </c>
      <c r="N7819" s="36" t="str">
        <f t="shared" si="547"/>
        <v/>
      </c>
      <c r="O7819" s="34"/>
      <c r="P7819" s="34">
        <v>103934</v>
      </c>
      <c r="Q7819" s="37">
        <f t="shared" si="548"/>
        <v>104</v>
      </c>
      <c r="R7819" s="34">
        <v>42677</v>
      </c>
    </row>
    <row r="7820" spans="1:18" ht="14.25" thickBot="1">
      <c r="A7820" s="33" t="s">
        <v>657</v>
      </c>
      <c r="B7820" s="47">
        <v>40725</v>
      </c>
      <c r="C7820" t="s">
        <v>118</v>
      </c>
      <c r="D7820" t="s">
        <v>652</v>
      </c>
      <c r="E7820" t="s">
        <v>34</v>
      </c>
      <c r="F7820" t="s">
        <v>616</v>
      </c>
      <c r="G7820" t="s">
        <v>60</v>
      </c>
      <c r="I7820" t="s">
        <v>609</v>
      </c>
      <c r="K7820" s="34" t="s">
        <v>11</v>
      </c>
      <c r="L7820" s="37" t="str">
        <f t="shared" si="546"/>
        <v/>
      </c>
      <c r="M7820" s="34" t="s">
        <v>11</v>
      </c>
      <c r="N7820" s="36" t="str">
        <f t="shared" si="547"/>
        <v/>
      </c>
      <c r="O7820" s="34"/>
      <c r="P7820" s="34">
        <v>75900</v>
      </c>
      <c r="Q7820" s="37">
        <f t="shared" si="548"/>
        <v>76</v>
      </c>
      <c r="R7820" s="34">
        <v>12259</v>
      </c>
    </row>
    <row r="7821" spans="1:18" ht="14.25" thickBot="1">
      <c r="A7821" s="33" t="s">
        <v>657</v>
      </c>
      <c r="B7821" s="47">
        <v>40725</v>
      </c>
      <c r="C7821" t="s">
        <v>118</v>
      </c>
      <c r="D7821" t="s">
        <v>652</v>
      </c>
      <c r="E7821" t="s">
        <v>34</v>
      </c>
      <c r="F7821" t="s">
        <v>625</v>
      </c>
      <c r="G7821" t="s">
        <v>66</v>
      </c>
      <c r="I7821" t="s">
        <v>609</v>
      </c>
      <c r="K7821" s="34">
        <v>234000</v>
      </c>
      <c r="L7821" s="37">
        <f t="shared" si="546"/>
        <v>234</v>
      </c>
      <c r="M7821" s="34">
        <v>17455</v>
      </c>
      <c r="N7821" s="36">
        <f t="shared" si="547"/>
        <v>74.59401709401709</v>
      </c>
      <c r="O7821" s="34"/>
      <c r="P7821" s="34">
        <v>1649206</v>
      </c>
      <c r="Q7821" s="37">
        <f t="shared" si="548"/>
        <v>1649</v>
      </c>
      <c r="R7821" s="34">
        <v>148512</v>
      </c>
    </row>
    <row r="7822" spans="1:18" ht="14.25" thickBot="1">
      <c r="A7822" s="33" t="s">
        <v>657</v>
      </c>
      <c r="B7822" s="47">
        <v>40725</v>
      </c>
      <c r="C7822" t="s">
        <v>118</v>
      </c>
      <c r="D7822" t="s">
        <v>652</v>
      </c>
      <c r="E7822" t="s">
        <v>34</v>
      </c>
      <c r="F7822" t="s">
        <v>646</v>
      </c>
      <c r="G7822" t="s">
        <v>74</v>
      </c>
      <c r="I7822" t="s">
        <v>609</v>
      </c>
      <c r="K7822" s="34">
        <v>139290</v>
      </c>
      <c r="L7822" s="37">
        <f t="shared" si="546"/>
        <v>139</v>
      </c>
      <c r="M7822" s="34">
        <v>25259</v>
      </c>
      <c r="N7822" s="36">
        <f t="shared" si="547"/>
        <v>181.71942446043167</v>
      </c>
      <c r="O7822" s="34"/>
      <c r="P7822" s="34">
        <v>822305</v>
      </c>
      <c r="Q7822" s="37">
        <f t="shared" si="548"/>
        <v>822</v>
      </c>
      <c r="R7822" s="34">
        <v>195405</v>
      </c>
    </row>
    <row r="7823" spans="1:18" ht="14.25" thickBot="1">
      <c r="A7823" s="33" t="s">
        <v>657</v>
      </c>
      <c r="B7823" s="47">
        <v>40725</v>
      </c>
      <c r="C7823" t="s">
        <v>118</v>
      </c>
      <c r="D7823" t="s">
        <v>640</v>
      </c>
      <c r="E7823" t="s">
        <v>37</v>
      </c>
      <c r="F7823" t="s">
        <v>608</v>
      </c>
      <c r="G7823" t="s">
        <v>61</v>
      </c>
      <c r="I7823" t="s">
        <v>609</v>
      </c>
      <c r="K7823" s="34" t="s">
        <v>11</v>
      </c>
      <c r="L7823" s="37" t="str">
        <f t="shared" si="546"/>
        <v/>
      </c>
      <c r="M7823" s="34" t="s">
        <v>11</v>
      </c>
      <c r="N7823" s="36" t="str">
        <f t="shared" si="547"/>
        <v/>
      </c>
      <c r="O7823" s="34"/>
      <c r="P7823" s="34">
        <v>21140</v>
      </c>
      <c r="Q7823" s="37">
        <f t="shared" si="548"/>
        <v>21</v>
      </c>
      <c r="R7823" s="34">
        <v>5250</v>
      </c>
    </row>
    <row r="7824" spans="1:18" ht="14.25" thickBot="1">
      <c r="A7824" s="33" t="s">
        <v>657</v>
      </c>
      <c r="B7824" s="47">
        <v>40725</v>
      </c>
      <c r="C7824" t="s">
        <v>118</v>
      </c>
      <c r="D7824" t="s">
        <v>666</v>
      </c>
      <c r="E7824" t="s">
        <v>298</v>
      </c>
      <c r="F7824" t="s">
        <v>667</v>
      </c>
      <c r="G7824" t="s">
        <v>668</v>
      </c>
      <c r="I7824" t="s">
        <v>609</v>
      </c>
      <c r="K7824" s="34">
        <v>9900</v>
      </c>
      <c r="L7824" s="37">
        <f t="shared" si="546"/>
        <v>10</v>
      </c>
      <c r="M7824" s="34">
        <v>2611</v>
      </c>
      <c r="N7824" s="36">
        <f t="shared" si="547"/>
        <v>261.10000000000002</v>
      </c>
      <c r="O7824" s="34"/>
      <c r="P7824" s="34">
        <v>9900</v>
      </c>
      <c r="Q7824" s="37">
        <f t="shared" si="548"/>
        <v>10</v>
      </c>
      <c r="R7824" s="34">
        <v>2611</v>
      </c>
    </row>
    <row r="7825" spans="1:18" ht="14.25" thickBot="1">
      <c r="A7825" s="33" t="s">
        <v>657</v>
      </c>
      <c r="B7825" s="47">
        <v>40725</v>
      </c>
      <c r="C7825" t="s">
        <v>118</v>
      </c>
      <c r="D7825" t="s">
        <v>656</v>
      </c>
      <c r="E7825" t="s">
        <v>316</v>
      </c>
      <c r="F7825" t="s">
        <v>614</v>
      </c>
      <c r="G7825" t="s">
        <v>53</v>
      </c>
      <c r="I7825" t="s">
        <v>609</v>
      </c>
      <c r="K7825" s="34">
        <v>7924</v>
      </c>
      <c r="L7825" s="37">
        <f t="shared" si="546"/>
        <v>8</v>
      </c>
      <c r="M7825" s="34">
        <v>2259</v>
      </c>
      <c r="N7825" s="36">
        <f t="shared" si="547"/>
        <v>282.375</v>
      </c>
      <c r="O7825" s="34"/>
      <c r="P7825" s="34">
        <v>7924</v>
      </c>
      <c r="Q7825" s="37">
        <f t="shared" si="548"/>
        <v>8</v>
      </c>
      <c r="R7825" s="34">
        <v>2259</v>
      </c>
    </row>
    <row r="7826" spans="1:18" ht="14.25" thickBot="1">
      <c r="A7826" s="33" t="s">
        <v>657</v>
      </c>
      <c r="B7826" s="47">
        <v>40725</v>
      </c>
      <c r="C7826" t="s">
        <v>118</v>
      </c>
      <c r="D7826" t="s">
        <v>663</v>
      </c>
      <c r="E7826" t="s">
        <v>337</v>
      </c>
      <c r="F7826" t="s">
        <v>614</v>
      </c>
      <c r="G7826" t="s">
        <v>53</v>
      </c>
      <c r="I7826" t="s">
        <v>609</v>
      </c>
      <c r="K7826" s="34" t="s">
        <v>11</v>
      </c>
      <c r="L7826" s="37" t="str">
        <f t="shared" si="546"/>
        <v/>
      </c>
      <c r="M7826" s="34" t="s">
        <v>11</v>
      </c>
      <c r="N7826" s="36" t="str">
        <f t="shared" si="547"/>
        <v/>
      </c>
      <c r="O7826" s="34"/>
      <c r="P7826" s="34">
        <v>19110</v>
      </c>
      <c r="Q7826" s="37">
        <f t="shared" si="548"/>
        <v>19</v>
      </c>
      <c r="R7826" s="34">
        <v>10513</v>
      </c>
    </row>
    <row r="7827" spans="1:18" ht="14.25" thickBot="1">
      <c r="A7827" s="33" t="s">
        <v>657</v>
      </c>
      <c r="B7827" s="47">
        <v>40725</v>
      </c>
      <c r="C7827" t="s">
        <v>118</v>
      </c>
      <c r="D7827" t="s">
        <v>641</v>
      </c>
      <c r="E7827" t="s">
        <v>33</v>
      </c>
      <c r="F7827" t="s">
        <v>608</v>
      </c>
      <c r="G7827" t="s">
        <v>61</v>
      </c>
      <c r="I7827" t="s">
        <v>609</v>
      </c>
      <c r="K7827" s="34">
        <v>503762</v>
      </c>
      <c r="L7827" s="37">
        <f t="shared" si="546"/>
        <v>504</v>
      </c>
      <c r="M7827" s="34">
        <v>148792</v>
      </c>
      <c r="N7827" s="36">
        <f t="shared" si="547"/>
        <v>295.22222222222223</v>
      </c>
      <c r="O7827" s="34"/>
      <c r="P7827" s="34">
        <v>3759017</v>
      </c>
      <c r="Q7827" s="37">
        <f t="shared" si="548"/>
        <v>3759</v>
      </c>
      <c r="R7827" s="34">
        <v>1055592</v>
      </c>
    </row>
    <row r="7828" spans="1:18" ht="14.25" thickBot="1">
      <c r="A7828" s="33" t="s">
        <v>657</v>
      </c>
      <c r="B7828" s="47">
        <v>40725</v>
      </c>
      <c r="C7828" t="s">
        <v>118</v>
      </c>
      <c r="D7828" t="s">
        <v>641</v>
      </c>
      <c r="E7828" t="s">
        <v>33</v>
      </c>
      <c r="F7828" t="s">
        <v>610</v>
      </c>
      <c r="G7828" t="s">
        <v>48</v>
      </c>
      <c r="I7828" t="s">
        <v>609</v>
      </c>
      <c r="K7828" s="34">
        <v>508633</v>
      </c>
      <c r="L7828" s="37">
        <f t="shared" si="546"/>
        <v>509</v>
      </c>
      <c r="M7828" s="34">
        <v>89440</v>
      </c>
      <c r="N7828" s="36">
        <f t="shared" si="547"/>
        <v>175.71709233791748</v>
      </c>
      <c r="O7828" s="34"/>
      <c r="P7828" s="34">
        <v>3402888</v>
      </c>
      <c r="Q7828" s="37">
        <f t="shared" si="548"/>
        <v>3403</v>
      </c>
      <c r="R7828" s="34">
        <v>706249</v>
      </c>
    </row>
    <row r="7829" spans="1:18" ht="14.25" thickBot="1">
      <c r="A7829" s="33" t="s">
        <v>657</v>
      </c>
      <c r="B7829" s="47">
        <v>40725</v>
      </c>
      <c r="C7829" t="s">
        <v>118</v>
      </c>
      <c r="D7829" t="s">
        <v>641</v>
      </c>
      <c r="E7829" t="s">
        <v>33</v>
      </c>
      <c r="F7829" t="s">
        <v>625</v>
      </c>
      <c r="G7829" t="s">
        <v>66</v>
      </c>
      <c r="I7829" t="s">
        <v>609</v>
      </c>
      <c r="K7829" s="34">
        <v>622539</v>
      </c>
      <c r="L7829" s="37">
        <f t="shared" si="546"/>
        <v>623</v>
      </c>
      <c r="M7829" s="34">
        <v>66689</v>
      </c>
      <c r="N7829" s="36">
        <f t="shared" si="547"/>
        <v>107.04494382022472</v>
      </c>
      <c r="O7829" s="34"/>
      <c r="P7829" s="34">
        <v>5266841</v>
      </c>
      <c r="Q7829" s="37">
        <f t="shared" si="548"/>
        <v>5267</v>
      </c>
      <c r="R7829" s="34">
        <v>686819</v>
      </c>
    </row>
    <row r="7830" spans="1:18" ht="14.25" thickBot="1">
      <c r="A7830" s="33" t="s">
        <v>657</v>
      </c>
      <c r="B7830" s="47">
        <v>40725</v>
      </c>
      <c r="C7830" t="s">
        <v>118</v>
      </c>
      <c r="D7830" t="s">
        <v>641</v>
      </c>
      <c r="E7830" t="s">
        <v>33</v>
      </c>
      <c r="F7830" t="s">
        <v>646</v>
      </c>
      <c r="G7830" t="s">
        <v>74</v>
      </c>
      <c r="I7830" t="s">
        <v>609</v>
      </c>
      <c r="K7830" s="34">
        <v>1047832</v>
      </c>
      <c r="L7830" s="37">
        <f t="shared" si="546"/>
        <v>1048</v>
      </c>
      <c r="M7830" s="34">
        <v>301311</v>
      </c>
      <c r="N7830" s="36">
        <f t="shared" si="547"/>
        <v>287.5104961832061</v>
      </c>
      <c r="O7830" s="34"/>
      <c r="P7830" s="34">
        <v>7407115</v>
      </c>
      <c r="Q7830" s="37">
        <f t="shared" si="548"/>
        <v>7407</v>
      </c>
      <c r="R7830" s="34">
        <v>2167003</v>
      </c>
    </row>
    <row r="7831" spans="1:18" ht="14.25" thickBot="1">
      <c r="A7831" s="33" t="s">
        <v>657</v>
      </c>
      <c r="B7831" s="47">
        <v>40725</v>
      </c>
      <c r="C7831" t="s">
        <v>118</v>
      </c>
      <c r="D7831" t="s">
        <v>661</v>
      </c>
      <c r="E7831" t="s">
        <v>41</v>
      </c>
      <c r="F7831" t="s">
        <v>646</v>
      </c>
      <c r="G7831" t="s">
        <v>74</v>
      </c>
      <c r="I7831" t="s">
        <v>609</v>
      </c>
      <c r="K7831" s="34" t="s">
        <v>11</v>
      </c>
      <c r="L7831" s="37" t="str">
        <f t="shared" si="546"/>
        <v/>
      </c>
      <c r="M7831" s="34" t="s">
        <v>11</v>
      </c>
      <c r="N7831" s="36" t="str">
        <f t="shared" si="547"/>
        <v/>
      </c>
      <c r="O7831" s="34"/>
      <c r="P7831" s="34">
        <v>19630</v>
      </c>
      <c r="Q7831" s="37">
        <f t="shared" si="548"/>
        <v>20</v>
      </c>
      <c r="R7831" s="34">
        <v>5413</v>
      </c>
    </row>
    <row r="7832" spans="1:18" ht="14.25" thickBot="1">
      <c r="A7832" s="33" t="s">
        <v>657</v>
      </c>
      <c r="B7832" s="47">
        <v>40725</v>
      </c>
      <c r="C7832" t="s">
        <v>118</v>
      </c>
      <c r="D7832" t="s">
        <v>664</v>
      </c>
      <c r="E7832" t="s">
        <v>370</v>
      </c>
      <c r="F7832" t="s">
        <v>650</v>
      </c>
      <c r="G7832" t="s">
        <v>212</v>
      </c>
      <c r="I7832" t="s">
        <v>609</v>
      </c>
      <c r="K7832" s="34" t="s">
        <v>11</v>
      </c>
      <c r="L7832" s="37" t="str">
        <f t="shared" si="546"/>
        <v/>
      </c>
      <c r="M7832" s="34" t="s">
        <v>11</v>
      </c>
      <c r="N7832" s="36" t="str">
        <f t="shared" si="547"/>
        <v/>
      </c>
      <c r="O7832" s="34"/>
      <c r="P7832" s="34">
        <v>20000</v>
      </c>
      <c r="Q7832" s="37">
        <f t="shared" si="548"/>
        <v>20</v>
      </c>
      <c r="R7832" s="34">
        <v>500</v>
      </c>
    </row>
    <row r="7833" spans="1:18" ht="14.25" thickBot="1">
      <c r="A7833" s="33" t="s">
        <v>657</v>
      </c>
      <c r="B7833" s="47">
        <v>40725</v>
      </c>
      <c r="C7833" t="s">
        <v>118</v>
      </c>
      <c r="D7833" t="s">
        <v>662</v>
      </c>
      <c r="E7833" t="s">
        <v>545</v>
      </c>
      <c r="F7833" t="s">
        <v>610</v>
      </c>
      <c r="G7833" t="s">
        <v>48</v>
      </c>
      <c r="I7833" t="s">
        <v>609</v>
      </c>
      <c r="K7833" s="34">
        <v>58500</v>
      </c>
      <c r="L7833" s="37">
        <f t="shared" ref="L7833:L7836" si="549">IF(ISERROR(ROUND(K7833*0.001,0))=TRUE,"",(ROUND(K7833*0.001,0)))</f>
        <v>59</v>
      </c>
      <c r="M7833" s="34">
        <v>14797</v>
      </c>
      <c r="N7833" s="36">
        <f t="shared" ref="N7833:N7836" si="550">IF(ISERROR(M7833/L7833)=TRUE,"",(M7833/L7833))</f>
        <v>250.79661016949152</v>
      </c>
      <c r="O7833" s="34"/>
      <c r="P7833" s="34">
        <v>117000</v>
      </c>
      <c r="Q7833" s="37">
        <f t="shared" ref="Q7833:Q7836" si="551">IF(ISERROR(ROUND(P7833*0.001,0))=TRUE,"",(ROUND(P7833*0.001,0)))</f>
        <v>117</v>
      </c>
      <c r="R7833" s="34">
        <v>26025</v>
      </c>
    </row>
    <row r="7834" spans="1:18" ht="14.25" thickBot="1">
      <c r="A7834" s="33" t="s">
        <v>657</v>
      </c>
      <c r="B7834" s="47">
        <v>40725</v>
      </c>
      <c r="C7834" t="s">
        <v>118</v>
      </c>
      <c r="D7834" t="s">
        <v>662</v>
      </c>
      <c r="E7834" t="s">
        <v>545</v>
      </c>
      <c r="F7834" t="s">
        <v>646</v>
      </c>
      <c r="G7834" t="s">
        <v>74</v>
      </c>
      <c r="I7834" t="s">
        <v>609</v>
      </c>
      <c r="K7834" s="34" t="s">
        <v>11</v>
      </c>
      <c r="L7834" s="37" t="str">
        <f t="shared" si="549"/>
        <v/>
      </c>
      <c r="M7834" s="34" t="s">
        <v>11</v>
      </c>
      <c r="N7834" s="36" t="str">
        <f t="shared" si="550"/>
        <v/>
      </c>
      <c r="O7834" s="34"/>
      <c r="P7834" s="34">
        <v>6080</v>
      </c>
      <c r="Q7834" s="37">
        <f t="shared" si="551"/>
        <v>6</v>
      </c>
      <c r="R7834" s="34">
        <v>317</v>
      </c>
    </row>
    <row r="7835" spans="1:18" ht="14.25" thickBot="1">
      <c r="A7835" s="33" t="s">
        <v>657</v>
      </c>
      <c r="B7835" s="47">
        <v>40725</v>
      </c>
      <c r="C7835" t="s">
        <v>118</v>
      </c>
      <c r="D7835" t="s">
        <v>660</v>
      </c>
      <c r="E7835" t="s">
        <v>550</v>
      </c>
      <c r="F7835" t="s">
        <v>610</v>
      </c>
      <c r="G7835" t="s">
        <v>48</v>
      </c>
      <c r="I7835" t="s">
        <v>609</v>
      </c>
      <c r="K7835" s="34">
        <v>37540</v>
      </c>
      <c r="L7835" s="37">
        <f t="shared" si="549"/>
        <v>38</v>
      </c>
      <c r="M7835" s="34">
        <v>6415</v>
      </c>
      <c r="N7835" s="36">
        <f t="shared" si="550"/>
        <v>168.81578947368422</v>
      </c>
      <c r="O7835" s="34"/>
      <c r="P7835" s="34">
        <v>73740</v>
      </c>
      <c r="Q7835" s="37">
        <f t="shared" si="551"/>
        <v>74</v>
      </c>
      <c r="R7835" s="34">
        <v>13243</v>
      </c>
    </row>
    <row r="7836" spans="1:18" ht="14.25" thickBot="1">
      <c r="A7836" s="33" t="s">
        <v>657</v>
      </c>
      <c r="B7836" s="47">
        <v>40725</v>
      </c>
      <c r="C7836" t="s">
        <v>118</v>
      </c>
      <c r="D7836" t="s">
        <v>660</v>
      </c>
      <c r="E7836" t="s">
        <v>550</v>
      </c>
      <c r="F7836" t="s">
        <v>620</v>
      </c>
      <c r="G7836" t="s">
        <v>67</v>
      </c>
      <c r="I7836" t="s">
        <v>609</v>
      </c>
      <c r="K7836" s="34" t="s">
        <v>11</v>
      </c>
      <c r="L7836" s="37" t="str">
        <f t="shared" si="549"/>
        <v/>
      </c>
      <c r="M7836" s="34" t="s">
        <v>11</v>
      </c>
      <c r="N7836" s="36" t="str">
        <f t="shared" si="550"/>
        <v/>
      </c>
      <c r="O7836" s="34"/>
      <c r="P7836" s="34">
        <v>14775</v>
      </c>
      <c r="Q7836" s="37">
        <f t="shared" si="551"/>
        <v>15</v>
      </c>
      <c r="R7836" s="34">
        <v>3298</v>
      </c>
    </row>
    <row r="7837" spans="1:18" ht="14.25" thickBot="1">
      <c r="A7837" s="33" t="s">
        <v>657</v>
      </c>
      <c r="B7837" s="47">
        <v>40756</v>
      </c>
      <c r="C7837" t="s">
        <v>118</v>
      </c>
      <c r="D7837" t="s">
        <v>607</v>
      </c>
      <c r="E7837" t="s">
        <v>44</v>
      </c>
      <c r="F7837" t="s">
        <v>608</v>
      </c>
      <c r="G7837" t="s">
        <v>61</v>
      </c>
      <c r="I7837" t="s">
        <v>609</v>
      </c>
      <c r="K7837" s="34">
        <v>235668</v>
      </c>
      <c r="L7837" s="37">
        <f>IF(ISERROR(ROUND(K7837*0.001,0))=TRUE,"",(ROUND(K7837*0.001,0)))</f>
        <v>236</v>
      </c>
      <c r="M7837" s="34">
        <v>45320</v>
      </c>
      <c r="N7837" s="36">
        <f>IF(ISERROR(M7837/L7837)=TRUE,"",(M7837/L7837))</f>
        <v>192.03389830508473</v>
      </c>
      <c r="O7837" s="34"/>
      <c r="P7837" s="34">
        <v>2810010</v>
      </c>
      <c r="Q7837" s="37">
        <f>IF(ISERROR(ROUND(P7837*0.001,0))=TRUE,"",(ROUND(P7837*0.001,0)))</f>
        <v>2810</v>
      </c>
      <c r="R7837" s="34">
        <v>575692</v>
      </c>
    </row>
    <row r="7838" spans="1:18" ht="14.25" thickBot="1">
      <c r="A7838" s="33" t="s">
        <v>657</v>
      </c>
      <c r="B7838" s="47">
        <v>40756</v>
      </c>
      <c r="C7838" t="s">
        <v>118</v>
      </c>
      <c r="D7838" t="s">
        <v>607</v>
      </c>
      <c r="E7838" t="s">
        <v>44</v>
      </c>
      <c r="F7838" t="s">
        <v>642</v>
      </c>
      <c r="G7838" t="s">
        <v>99</v>
      </c>
      <c r="I7838" t="s">
        <v>609</v>
      </c>
      <c r="K7838" s="34" t="s">
        <v>11</v>
      </c>
      <c r="L7838" s="37" t="str">
        <f t="shared" ref="L7838:L7901" si="552">IF(ISERROR(ROUND(K7838*0.001,0))=TRUE,"",(ROUND(K7838*0.001,0)))</f>
        <v/>
      </c>
      <c r="M7838" s="34" t="s">
        <v>11</v>
      </c>
      <c r="N7838" s="36" t="str">
        <f t="shared" ref="N7838:N7901" si="553">IF(ISERROR(M7838/L7838)=TRUE,"",(M7838/L7838))</f>
        <v/>
      </c>
      <c r="O7838" s="34"/>
      <c r="P7838" s="34">
        <v>1602</v>
      </c>
      <c r="Q7838" s="37">
        <f t="shared" ref="Q7838:Q7901" si="554">IF(ISERROR(ROUND(P7838*0.001,0))=TRUE,"",(ROUND(P7838*0.001,0)))</f>
        <v>2</v>
      </c>
      <c r="R7838" s="34">
        <v>258</v>
      </c>
    </row>
    <row r="7839" spans="1:18" ht="14.25" thickBot="1">
      <c r="A7839" s="33" t="s">
        <v>657</v>
      </c>
      <c r="B7839" s="47">
        <v>40756</v>
      </c>
      <c r="C7839" t="s">
        <v>118</v>
      </c>
      <c r="D7839" t="s">
        <v>607</v>
      </c>
      <c r="E7839" t="s">
        <v>44</v>
      </c>
      <c r="F7839" t="s">
        <v>610</v>
      </c>
      <c r="G7839" t="s">
        <v>48</v>
      </c>
      <c r="I7839" t="s">
        <v>609</v>
      </c>
      <c r="K7839" s="34">
        <v>822274</v>
      </c>
      <c r="L7839" s="37">
        <f t="shared" si="552"/>
        <v>822</v>
      </c>
      <c r="M7839" s="34">
        <v>158206</v>
      </c>
      <c r="N7839" s="36">
        <f t="shared" si="553"/>
        <v>192.46472019464721</v>
      </c>
      <c r="O7839" s="34"/>
      <c r="P7839" s="34">
        <v>12320295</v>
      </c>
      <c r="Q7839" s="37">
        <f t="shared" si="554"/>
        <v>12320</v>
      </c>
      <c r="R7839" s="34">
        <v>2568399</v>
      </c>
    </row>
    <row r="7840" spans="1:18" ht="14.25" thickBot="1">
      <c r="A7840" s="33" t="s">
        <v>657</v>
      </c>
      <c r="B7840" s="47">
        <v>40756</v>
      </c>
      <c r="C7840" t="s">
        <v>118</v>
      </c>
      <c r="D7840" t="s">
        <v>607</v>
      </c>
      <c r="E7840" t="s">
        <v>44</v>
      </c>
      <c r="F7840" t="s">
        <v>611</v>
      </c>
      <c r="G7840" t="s">
        <v>58</v>
      </c>
      <c r="I7840" t="s">
        <v>609</v>
      </c>
      <c r="K7840" s="34" t="s">
        <v>11</v>
      </c>
      <c r="L7840" s="37" t="str">
        <f t="shared" si="552"/>
        <v/>
      </c>
      <c r="M7840" s="34" t="s">
        <v>11</v>
      </c>
      <c r="N7840" s="36" t="str">
        <f t="shared" si="553"/>
        <v/>
      </c>
      <c r="O7840" s="34"/>
      <c r="P7840" s="34">
        <v>273690</v>
      </c>
      <c r="Q7840" s="37">
        <f t="shared" si="554"/>
        <v>274</v>
      </c>
      <c r="R7840" s="34">
        <v>26852</v>
      </c>
    </row>
    <row r="7841" spans="1:18" ht="14.25" thickBot="1">
      <c r="A7841" s="33" t="s">
        <v>657</v>
      </c>
      <c r="B7841" s="47">
        <v>40756</v>
      </c>
      <c r="C7841" t="s">
        <v>118</v>
      </c>
      <c r="D7841" t="s">
        <v>607</v>
      </c>
      <c r="E7841" t="s">
        <v>44</v>
      </c>
      <c r="F7841" t="s">
        <v>614</v>
      </c>
      <c r="G7841" t="s">
        <v>53</v>
      </c>
      <c r="I7841" t="s">
        <v>609</v>
      </c>
      <c r="K7841" s="34">
        <v>261232</v>
      </c>
      <c r="L7841" s="37">
        <f t="shared" si="552"/>
        <v>261</v>
      </c>
      <c r="M7841" s="34">
        <v>51858</v>
      </c>
      <c r="N7841" s="36">
        <f t="shared" si="553"/>
        <v>198.68965517241378</v>
      </c>
      <c r="O7841" s="34"/>
      <c r="P7841" s="34">
        <v>1280630</v>
      </c>
      <c r="Q7841" s="37">
        <f t="shared" si="554"/>
        <v>1281</v>
      </c>
      <c r="R7841" s="34">
        <v>301615</v>
      </c>
    </row>
    <row r="7842" spans="1:18" ht="14.25" thickBot="1">
      <c r="A7842" s="33" t="s">
        <v>657</v>
      </c>
      <c r="B7842" s="47">
        <v>40756</v>
      </c>
      <c r="C7842" t="s">
        <v>118</v>
      </c>
      <c r="D7842" t="s">
        <v>607</v>
      </c>
      <c r="E7842" t="s">
        <v>44</v>
      </c>
      <c r="F7842" t="s">
        <v>616</v>
      </c>
      <c r="G7842" t="s">
        <v>60</v>
      </c>
      <c r="I7842" t="s">
        <v>609</v>
      </c>
      <c r="K7842" s="34">
        <v>142007</v>
      </c>
      <c r="L7842" s="37">
        <f t="shared" si="552"/>
        <v>142</v>
      </c>
      <c r="M7842" s="34">
        <v>33628</v>
      </c>
      <c r="N7842" s="36">
        <f t="shared" si="553"/>
        <v>236.81690140845072</v>
      </c>
      <c r="O7842" s="34"/>
      <c r="P7842" s="34">
        <v>814991</v>
      </c>
      <c r="Q7842" s="37">
        <f t="shared" si="554"/>
        <v>815</v>
      </c>
      <c r="R7842" s="34">
        <v>246554</v>
      </c>
    </row>
    <row r="7843" spans="1:18" ht="14.25" thickBot="1">
      <c r="A7843" s="33" t="s">
        <v>657</v>
      </c>
      <c r="B7843" s="47">
        <v>40756</v>
      </c>
      <c r="C7843" t="s">
        <v>118</v>
      </c>
      <c r="D7843" t="s">
        <v>607</v>
      </c>
      <c r="E7843" t="s">
        <v>44</v>
      </c>
      <c r="F7843" t="s">
        <v>617</v>
      </c>
      <c r="G7843" t="s">
        <v>64</v>
      </c>
      <c r="I7843" t="s">
        <v>609</v>
      </c>
      <c r="K7843" s="34" t="s">
        <v>11</v>
      </c>
      <c r="L7843" s="37" t="str">
        <f t="shared" si="552"/>
        <v/>
      </c>
      <c r="M7843" s="34" t="s">
        <v>11</v>
      </c>
      <c r="N7843" s="36" t="str">
        <f t="shared" si="553"/>
        <v/>
      </c>
      <c r="O7843" s="34"/>
      <c r="P7843" s="34">
        <v>955954</v>
      </c>
      <c r="Q7843" s="37">
        <f t="shared" si="554"/>
        <v>956</v>
      </c>
      <c r="R7843" s="34">
        <v>83887</v>
      </c>
    </row>
    <row r="7844" spans="1:18" ht="14.25" thickBot="1">
      <c r="A7844" s="33" t="s">
        <v>657</v>
      </c>
      <c r="B7844" s="47">
        <v>40756</v>
      </c>
      <c r="C7844" t="s">
        <v>118</v>
      </c>
      <c r="D7844" t="s">
        <v>607</v>
      </c>
      <c r="E7844" t="s">
        <v>44</v>
      </c>
      <c r="F7844" t="s">
        <v>625</v>
      </c>
      <c r="G7844" t="s">
        <v>66</v>
      </c>
      <c r="I7844" t="s">
        <v>609</v>
      </c>
      <c r="K7844" s="34">
        <v>1226198</v>
      </c>
      <c r="L7844" s="37">
        <f t="shared" si="552"/>
        <v>1226</v>
      </c>
      <c r="M7844" s="34">
        <v>189683</v>
      </c>
      <c r="N7844" s="36">
        <f t="shared" si="553"/>
        <v>154.71696574225123</v>
      </c>
      <c r="O7844" s="34"/>
      <c r="P7844" s="34">
        <v>13932535</v>
      </c>
      <c r="Q7844" s="37">
        <f t="shared" si="554"/>
        <v>13933</v>
      </c>
      <c r="R7844" s="34">
        <v>2702393</v>
      </c>
    </row>
    <row r="7845" spans="1:18" ht="14.25" thickBot="1">
      <c r="A7845" s="33" t="s">
        <v>657</v>
      </c>
      <c r="B7845" s="47">
        <v>40756</v>
      </c>
      <c r="C7845" t="s">
        <v>118</v>
      </c>
      <c r="D7845" t="s">
        <v>607</v>
      </c>
      <c r="E7845" t="s">
        <v>44</v>
      </c>
      <c r="F7845" t="s">
        <v>620</v>
      </c>
      <c r="G7845" t="s">
        <v>67</v>
      </c>
      <c r="I7845" t="s">
        <v>609</v>
      </c>
      <c r="K7845" s="34" t="s">
        <v>11</v>
      </c>
      <c r="L7845" s="37" t="str">
        <f t="shared" si="552"/>
        <v/>
      </c>
      <c r="M7845" s="34" t="s">
        <v>11</v>
      </c>
      <c r="N7845" s="36" t="str">
        <f t="shared" si="553"/>
        <v/>
      </c>
      <c r="O7845" s="34"/>
      <c r="P7845" s="34">
        <v>108971</v>
      </c>
      <c r="Q7845" s="37">
        <f t="shared" si="554"/>
        <v>109</v>
      </c>
      <c r="R7845" s="34">
        <v>32798</v>
      </c>
    </row>
    <row r="7846" spans="1:18" ht="14.25" thickBot="1">
      <c r="A7846" s="33" t="s">
        <v>657</v>
      </c>
      <c r="B7846" s="47">
        <v>40756</v>
      </c>
      <c r="C7846" t="s">
        <v>118</v>
      </c>
      <c r="D7846" t="s">
        <v>607</v>
      </c>
      <c r="E7846" t="s">
        <v>44</v>
      </c>
      <c r="F7846" t="s">
        <v>626</v>
      </c>
      <c r="G7846" t="s">
        <v>62</v>
      </c>
      <c r="I7846" t="s">
        <v>609</v>
      </c>
      <c r="K7846" s="34" t="s">
        <v>11</v>
      </c>
      <c r="L7846" s="37" t="str">
        <f t="shared" si="552"/>
        <v/>
      </c>
      <c r="M7846" s="34" t="s">
        <v>11</v>
      </c>
      <c r="N7846" s="36" t="str">
        <f t="shared" si="553"/>
        <v/>
      </c>
      <c r="O7846" s="34"/>
      <c r="P7846" s="34">
        <v>520</v>
      </c>
      <c r="Q7846" s="37">
        <f t="shared" si="554"/>
        <v>1</v>
      </c>
      <c r="R7846" s="34">
        <v>1093</v>
      </c>
    </row>
    <row r="7847" spans="1:18" ht="14.25" thickBot="1">
      <c r="A7847" s="33" t="s">
        <v>657</v>
      </c>
      <c r="B7847" s="47">
        <v>40756</v>
      </c>
      <c r="C7847" t="s">
        <v>118</v>
      </c>
      <c r="D7847" t="s">
        <v>607</v>
      </c>
      <c r="E7847" t="s">
        <v>44</v>
      </c>
      <c r="F7847" t="s">
        <v>646</v>
      </c>
      <c r="G7847" t="s">
        <v>74</v>
      </c>
      <c r="I7847" t="s">
        <v>609</v>
      </c>
      <c r="K7847" s="34">
        <v>1622921</v>
      </c>
      <c r="L7847" s="37">
        <f t="shared" si="552"/>
        <v>1623</v>
      </c>
      <c r="M7847" s="34">
        <v>286769</v>
      </c>
      <c r="N7847" s="36">
        <f t="shared" si="553"/>
        <v>176.69069624152803</v>
      </c>
      <c r="O7847" s="34"/>
      <c r="P7847" s="34">
        <v>10493583</v>
      </c>
      <c r="Q7847" s="37">
        <f t="shared" si="554"/>
        <v>10494</v>
      </c>
      <c r="R7847" s="34">
        <v>2114165</v>
      </c>
    </row>
    <row r="7848" spans="1:18" ht="14.25" thickBot="1">
      <c r="A7848" s="33" t="s">
        <v>657</v>
      </c>
      <c r="B7848" s="47">
        <v>40756</v>
      </c>
      <c r="C7848" t="s">
        <v>118</v>
      </c>
      <c r="D7848" t="s">
        <v>622</v>
      </c>
      <c r="E7848" t="s">
        <v>45</v>
      </c>
      <c r="F7848" t="s">
        <v>608</v>
      </c>
      <c r="G7848" t="s">
        <v>61</v>
      </c>
      <c r="I7848" t="s">
        <v>609</v>
      </c>
      <c r="K7848" s="34" t="s">
        <v>11</v>
      </c>
      <c r="L7848" s="37" t="str">
        <f t="shared" si="552"/>
        <v/>
      </c>
      <c r="M7848" s="34" t="s">
        <v>11</v>
      </c>
      <c r="N7848" s="36" t="str">
        <f t="shared" si="553"/>
        <v/>
      </c>
      <c r="O7848" s="34"/>
      <c r="P7848" s="34">
        <v>9635</v>
      </c>
      <c r="Q7848" s="37">
        <f t="shared" si="554"/>
        <v>10</v>
      </c>
      <c r="R7848" s="34">
        <v>477</v>
      </c>
    </row>
    <row r="7849" spans="1:18" ht="14.25" thickBot="1">
      <c r="A7849" s="33" t="s">
        <v>657</v>
      </c>
      <c r="B7849" s="47">
        <v>40756</v>
      </c>
      <c r="C7849" t="s">
        <v>118</v>
      </c>
      <c r="D7849" t="s">
        <v>622</v>
      </c>
      <c r="E7849" t="s">
        <v>45</v>
      </c>
      <c r="F7849" t="s">
        <v>610</v>
      </c>
      <c r="G7849" t="s">
        <v>48</v>
      </c>
      <c r="I7849" t="s">
        <v>609</v>
      </c>
      <c r="K7849" s="34" t="s">
        <v>11</v>
      </c>
      <c r="L7849" s="37" t="str">
        <f t="shared" si="552"/>
        <v/>
      </c>
      <c r="M7849" s="34" t="s">
        <v>11</v>
      </c>
      <c r="N7849" s="36" t="str">
        <f t="shared" si="553"/>
        <v/>
      </c>
      <c r="O7849" s="34"/>
      <c r="P7849" s="34">
        <v>94482</v>
      </c>
      <c r="Q7849" s="37">
        <f t="shared" si="554"/>
        <v>94</v>
      </c>
      <c r="R7849" s="34">
        <v>16592</v>
      </c>
    </row>
    <row r="7850" spans="1:18" ht="14.25" thickBot="1">
      <c r="A7850" s="33" t="s">
        <v>657</v>
      </c>
      <c r="B7850" s="47">
        <v>40756</v>
      </c>
      <c r="C7850" t="s">
        <v>118</v>
      </c>
      <c r="D7850" t="s">
        <v>622</v>
      </c>
      <c r="E7850" t="s">
        <v>45</v>
      </c>
      <c r="F7850" t="s">
        <v>625</v>
      </c>
      <c r="G7850" t="s">
        <v>66</v>
      </c>
      <c r="I7850" t="s">
        <v>609</v>
      </c>
      <c r="K7850" s="34">
        <v>179872</v>
      </c>
      <c r="L7850" s="37">
        <f t="shared" si="552"/>
        <v>180</v>
      </c>
      <c r="M7850" s="34">
        <v>34344</v>
      </c>
      <c r="N7850" s="36">
        <f t="shared" si="553"/>
        <v>190.8</v>
      </c>
      <c r="O7850" s="34"/>
      <c r="P7850" s="34">
        <v>683481</v>
      </c>
      <c r="Q7850" s="37">
        <f t="shared" si="554"/>
        <v>683</v>
      </c>
      <c r="R7850" s="34">
        <v>116931</v>
      </c>
    </row>
    <row r="7851" spans="1:18" ht="14.25" thickBot="1">
      <c r="A7851" s="33" t="s">
        <v>657</v>
      </c>
      <c r="B7851" s="47">
        <v>40756</v>
      </c>
      <c r="C7851" t="s">
        <v>118</v>
      </c>
      <c r="D7851" t="s">
        <v>628</v>
      </c>
      <c r="E7851" t="s">
        <v>43</v>
      </c>
      <c r="F7851" t="s">
        <v>608</v>
      </c>
      <c r="G7851" t="s">
        <v>61</v>
      </c>
      <c r="I7851" t="s">
        <v>609</v>
      </c>
      <c r="K7851" s="34">
        <v>40506</v>
      </c>
      <c r="L7851" s="37">
        <f t="shared" si="552"/>
        <v>41</v>
      </c>
      <c r="M7851" s="34">
        <v>3283</v>
      </c>
      <c r="N7851" s="36">
        <f t="shared" si="553"/>
        <v>80.073170731707322</v>
      </c>
      <c r="O7851" s="34"/>
      <c r="P7851" s="34">
        <v>120341</v>
      </c>
      <c r="Q7851" s="37">
        <f t="shared" si="554"/>
        <v>120</v>
      </c>
      <c r="R7851" s="34">
        <v>10394</v>
      </c>
    </row>
    <row r="7852" spans="1:18" ht="14.25" thickBot="1">
      <c r="A7852" s="33" t="s">
        <v>657</v>
      </c>
      <c r="B7852" s="47">
        <v>40756</v>
      </c>
      <c r="C7852" t="s">
        <v>118</v>
      </c>
      <c r="D7852" t="s">
        <v>628</v>
      </c>
      <c r="E7852" t="s">
        <v>43</v>
      </c>
      <c r="F7852" t="s">
        <v>610</v>
      </c>
      <c r="G7852" t="s">
        <v>48</v>
      </c>
      <c r="I7852" t="s">
        <v>609</v>
      </c>
      <c r="K7852" s="34">
        <v>274056</v>
      </c>
      <c r="L7852" s="37">
        <f t="shared" si="552"/>
        <v>274</v>
      </c>
      <c r="M7852" s="34">
        <v>44795</v>
      </c>
      <c r="N7852" s="36">
        <f t="shared" si="553"/>
        <v>163.48540145985402</v>
      </c>
      <c r="O7852" s="34"/>
      <c r="P7852" s="34">
        <v>4305786</v>
      </c>
      <c r="Q7852" s="37">
        <f t="shared" si="554"/>
        <v>4306</v>
      </c>
      <c r="R7852" s="34">
        <v>809004</v>
      </c>
    </row>
    <row r="7853" spans="1:18" ht="14.25" thickBot="1">
      <c r="A7853" s="33" t="s">
        <v>657</v>
      </c>
      <c r="B7853" s="47">
        <v>40756</v>
      </c>
      <c r="C7853" t="s">
        <v>118</v>
      </c>
      <c r="D7853" t="s">
        <v>628</v>
      </c>
      <c r="E7853" t="s">
        <v>43</v>
      </c>
      <c r="F7853" t="s">
        <v>614</v>
      </c>
      <c r="G7853" t="s">
        <v>53</v>
      </c>
      <c r="I7853" t="s">
        <v>609</v>
      </c>
      <c r="K7853" s="34" t="s">
        <v>11</v>
      </c>
      <c r="L7853" s="37" t="str">
        <f t="shared" si="552"/>
        <v/>
      </c>
      <c r="M7853" s="34" t="s">
        <v>11</v>
      </c>
      <c r="N7853" s="36" t="str">
        <f t="shared" si="553"/>
        <v/>
      </c>
      <c r="O7853" s="34"/>
      <c r="P7853" s="34">
        <v>154167</v>
      </c>
      <c r="Q7853" s="37">
        <f t="shared" si="554"/>
        <v>154</v>
      </c>
      <c r="R7853" s="34">
        <v>63886</v>
      </c>
    </row>
    <row r="7854" spans="1:18" ht="14.25" thickBot="1">
      <c r="A7854" s="33" t="s">
        <v>657</v>
      </c>
      <c r="B7854" s="47">
        <v>40756</v>
      </c>
      <c r="C7854" t="s">
        <v>118</v>
      </c>
      <c r="D7854" t="s">
        <v>628</v>
      </c>
      <c r="E7854" t="s">
        <v>43</v>
      </c>
      <c r="F7854" t="s">
        <v>616</v>
      </c>
      <c r="G7854" t="s">
        <v>60</v>
      </c>
      <c r="I7854" t="s">
        <v>609</v>
      </c>
      <c r="K7854" s="34">
        <v>44961</v>
      </c>
      <c r="L7854" s="37">
        <f t="shared" si="552"/>
        <v>45</v>
      </c>
      <c r="M7854" s="34">
        <v>8129</v>
      </c>
      <c r="N7854" s="36">
        <f t="shared" si="553"/>
        <v>180.64444444444445</v>
      </c>
      <c r="O7854" s="34"/>
      <c r="P7854" s="34">
        <v>64961</v>
      </c>
      <c r="Q7854" s="37">
        <f t="shared" si="554"/>
        <v>65</v>
      </c>
      <c r="R7854" s="34">
        <v>9455</v>
      </c>
    </row>
    <row r="7855" spans="1:18" ht="14.25" thickBot="1">
      <c r="A7855" s="33" t="s">
        <v>657</v>
      </c>
      <c r="B7855" s="47">
        <v>40756</v>
      </c>
      <c r="C7855" t="s">
        <v>118</v>
      </c>
      <c r="D7855" t="s">
        <v>628</v>
      </c>
      <c r="E7855" t="s">
        <v>43</v>
      </c>
      <c r="F7855" t="s">
        <v>625</v>
      </c>
      <c r="G7855" t="s">
        <v>66</v>
      </c>
      <c r="I7855" t="s">
        <v>609</v>
      </c>
      <c r="K7855" s="34">
        <v>565599</v>
      </c>
      <c r="L7855" s="37">
        <f t="shared" si="552"/>
        <v>566</v>
      </c>
      <c r="M7855" s="34">
        <v>121611</v>
      </c>
      <c r="N7855" s="36">
        <f t="shared" si="553"/>
        <v>214.86042402826854</v>
      </c>
      <c r="O7855" s="34"/>
      <c r="P7855" s="34">
        <v>5514899</v>
      </c>
      <c r="Q7855" s="37">
        <f t="shared" si="554"/>
        <v>5515</v>
      </c>
      <c r="R7855" s="34">
        <v>1059576</v>
      </c>
    </row>
    <row r="7856" spans="1:18" ht="14.25" thickBot="1">
      <c r="A7856" s="33" t="s">
        <v>657</v>
      </c>
      <c r="B7856" s="47">
        <v>40756</v>
      </c>
      <c r="C7856" t="s">
        <v>118</v>
      </c>
      <c r="D7856" t="s">
        <v>628</v>
      </c>
      <c r="E7856" t="s">
        <v>43</v>
      </c>
      <c r="F7856" t="s">
        <v>620</v>
      </c>
      <c r="G7856" t="s">
        <v>67</v>
      </c>
      <c r="I7856" t="s">
        <v>609</v>
      </c>
      <c r="K7856" s="34" t="s">
        <v>11</v>
      </c>
      <c r="L7856" s="37" t="str">
        <f t="shared" si="552"/>
        <v/>
      </c>
      <c r="M7856" s="34" t="s">
        <v>11</v>
      </c>
      <c r="N7856" s="36" t="str">
        <f t="shared" si="553"/>
        <v/>
      </c>
      <c r="O7856" s="34"/>
      <c r="P7856" s="34">
        <v>41600</v>
      </c>
      <c r="Q7856" s="37">
        <f t="shared" si="554"/>
        <v>42</v>
      </c>
      <c r="R7856" s="34">
        <v>3715</v>
      </c>
    </row>
    <row r="7857" spans="1:18" ht="14.25" thickBot="1">
      <c r="A7857" s="33" t="s">
        <v>657</v>
      </c>
      <c r="B7857" s="47">
        <v>40756</v>
      </c>
      <c r="C7857" t="s">
        <v>118</v>
      </c>
      <c r="D7857" t="s">
        <v>628</v>
      </c>
      <c r="E7857" t="s">
        <v>43</v>
      </c>
      <c r="F7857" t="s">
        <v>646</v>
      </c>
      <c r="G7857" t="s">
        <v>74</v>
      </c>
      <c r="I7857" t="s">
        <v>609</v>
      </c>
      <c r="K7857" s="34">
        <v>1596236</v>
      </c>
      <c r="L7857" s="37">
        <f t="shared" si="552"/>
        <v>1596</v>
      </c>
      <c r="M7857" s="34">
        <v>235212</v>
      </c>
      <c r="N7857" s="36">
        <f t="shared" si="553"/>
        <v>147.37593984962405</v>
      </c>
      <c r="O7857" s="34"/>
      <c r="P7857" s="34">
        <v>8595617</v>
      </c>
      <c r="Q7857" s="37">
        <f t="shared" si="554"/>
        <v>8596</v>
      </c>
      <c r="R7857" s="34">
        <v>1476938</v>
      </c>
    </row>
    <row r="7858" spans="1:18" ht="14.25" thickBot="1">
      <c r="A7858" s="33" t="s">
        <v>657</v>
      </c>
      <c r="B7858" s="47">
        <v>40756</v>
      </c>
      <c r="C7858" t="s">
        <v>118</v>
      </c>
      <c r="D7858" t="s">
        <v>631</v>
      </c>
      <c r="E7858" t="s">
        <v>42</v>
      </c>
      <c r="F7858" t="s">
        <v>625</v>
      </c>
      <c r="G7858" t="s">
        <v>66</v>
      </c>
      <c r="I7858" t="s">
        <v>609</v>
      </c>
      <c r="K7858" s="34">
        <v>559583</v>
      </c>
      <c r="L7858" s="37">
        <f t="shared" si="552"/>
        <v>560</v>
      </c>
      <c r="M7858" s="34">
        <v>108016</v>
      </c>
      <c r="N7858" s="36">
        <f t="shared" si="553"/>
        <v>192.88571428571427</v>
      </c>
      <c r="O7858" s="34"/>
      <c r="P7858" s="34">
        <v>4028692</v>
      </c>
      <c r="Q7858" s="37">
        <f t="shared" si="554"/>
        <v>4029</v>
      </c>
      <c r="R7858" s="34">
        <v>822132</v>
      </c>
    </row>
    <row r="7859" spans="1:18" ht="14.25" thickBot="1">
      <c r="A7859" s="33" t="s">
        <v>657</v>
      </c>
      <c r="B7859" s="47">
        <v>40756</v>
      </c>
      <c r="C7859" t="s">
        <v>118</v>
      </c>
      <c r="D7859" t="s">
        <v>631</v>
      </c>
      <c r="E7859" t="s">
        <v>42</v>
      </c>
      <c r="F7859" t="s">
        <v>646</v>
      </c>
      <c r="G7859" t="s">
        <v>74</v>
      </c>
      <c r="I7859" t="s">
        <v>609</v>
      </c>
      <c r="K7859" s="34" t="s">
        <v>11</v>
      </c>
      <c r="L7859" s="37" t="str">
        <f t="shared" si="552"/>
        <v/>
      </c>
      <c r="M7859" s="34" t="s">
        <v>11</v>
      </c>
      <c r="N7859" s="36" t="str">
        <f t="shared" si="553"/>
        <v/>
      </c>
      <c r="O7859" s="34"/>
      <c r="P7859" s="34">
        <v>159955</v>
      </c>
      <c r="Q7859" s="37">
        <f t="shared" si="554"/>
        <v>160</v>
      </c>
      <c r="R7859" s="34">
        <v>32358</v>
      </c>
    </row>
    <row r="7860" spans="1:18" ht="14.25" thickBot="1">
      <c r="A7860" s="33" t="s">
        <v>657</v>
      </c>
      <c r="B7860" s="47">
        <v>40756</v>
      </c>
      <c r="C7860" t="s">
        <v>118</v>
      </c>
      <c r="D7860" t="s">
        <v>632</v>
      </c>
      <c r="E7860" t="s">
        <v>39</v>
      </c>
      <c r="F7860" t="s">
        <v>608</v>
      </c>
      <c r="G7860" t="s">
        <v>61</v>
      </c>
      <c r="I7860" t="s">
        <v>609</v>
      </c>
      <c r="K7860" s="34" t="s">
        <v>11</v>
      </c>
      <c r="L7860" s="37" t="str">
        <f t="shared" si="552"/>
        <v/>
      </c>
      <c r="M7860" s="34" t="s">
        <v>11</v>
      </c>
      <c r="N7860" s="36" t="str">
        <f t="shared" si="553"/>
        <v/>
      </c>
      <c r="O7860" s="34"/>
      <c r="P7860" s="34">
        <v>1653</v>
      </c>
      <c r="Q7860" s="37">
        <f t="shared" si="554"/>
        <v>2</v>
      </c>
      <c r="R7860" s="34">
        <v>2532</v>
      </c>
    </row>
    <row r="7861" spans="1:18" ht="14.25" thickBot="1">
      <c r="A7861" s="33" t="s">
        <v>657</v>
      </c>
      <c r="B7861" s="47">
        <v>40756</v>
      </c>
      <c r="C7861" t="s">
        <v>118</v>
      </c>
      <c r="D7861" t="s">
        <v>632</v>
      </c>
      <c r="E7861" t="s">
        <v>39</v>
      </c>
      <c r="F7861" t="s">
        <v>616</v>
      </c>
      <c r="G7861" t="s">
        <v>60</v>
      </c>
      <c r="I7861" t="s">
        <v>609</v>
      </c>
      <c r="K7861" s="34">
        <v>9785</v>
      </c>
      <c r="L7861" s="37">
        <f t="shared" si="552"/>
        <v>10</v>
      </c>
      <c r="M7861" s="34">
        <v>299</v>
      </c>
      <c r="N7861" s="36">
        <f t="shared" si="553"/>
        <v>29.9</v>
      </c>
      <c r="O7861" s="34"/>
      <c r="P7861" s="34">
        <v>103918</v>
      </c>
      <c r="Q7861" s="37">
        <f t="shared" si="554"/>
        <v>104</v>
      </c>
      <c r="R7861" s="34">
        <v>16147</v>
      </c>
    </row>
    <row r="7862" spans="1:18" ht="14.25" thickBot="1">
      <c r="A7862" s="33" t="s">
        <v>657</v>
      </c>
      <c r="B7862" s="47">
        <v>40756</v>
      </c>
      <c r="C7862" t="s">
        <v>118</v>
      </c>
      <c r="D7862" t="s">
        <v>632</v>
      </c>
      <c r="E7862" t="s">
        <v>39</v>
      </c>
      <c r="F7862" t="s">
        <v>625</v>
      </c>
      <c r="G7862" t="s">
        <v>66</v>
      </c>
      <c r="I7862" t="s">
        <v>609</v>
      </c>
      <c r="K7862" s="34">
        <v>106960</v>
      </c>
      <c r="L7862" s="37">
        <f t="shared" si="552"/>
        <v>107</v>
      </c>
      <c r="M7862" s="34">
        <v>7525</v>
      </c>
      <c r="N7862" s="36">
        <f t="shared" si="553"/>
        <v>70.327102803738313</v>
      </c>
      <c r="O7862" s="34"/>
      <c r="P7862" s="34">
        <v>2018599</v>
      </c>
      <c r="Q7862" s="37">
        <f t="shared" si="554"/>
        <v>2019</v>
      </c>
      <c r="R7862" s="34">
        <v>171255</v>
      </c>
    </row>
    <row r="7863" spans="1:18" ht="14.25" thickBot="1">
      <c r="A7863" s="33" t="s">
        <v>657</v>
      </c>
      <c r="B7863" s="47">
        <v>40756</v>
      </c>
      <c r="C7863" t="s">
        <v>118</v>
      </c>
      <c r="D7863" t="s">
        <v>632</v>
      </c>
      <c r="E7863" t="s">
        <v>39</v>
      </c>
      <c r="F7863" t="s">
        <v>646</v>
      </c>
      <c r="G7863" t="s">
        <v>74</v>
      </c>
      <c r="I7863" t="s">
        <v>609</v>
      </c>
      <c r="K7863" s="34" t="s">
        <v>11</v>
      </c>
      <c r="L7863" s="37" t="str">
        <f t="shared" si="552"/>
        <v/>
      </c>
      <c r="M7863" s="34" t="s">
        <v>11</v>
      </c>
      <c r="N7863" s="36" t="str">
        <f t="shared" si="553"/>
        <v/>
      </c>
      <c r="O7863" s="34"/>
      <c r="P7863" s="34">
        <v>239860</v>
      </c>
      <c r="Q7863" s="37">
        <f t="shared" si="554"/>
        <v>240</v>
      </c>
      <c r="R7863" s="34">
        <v>26255</v>
      </c>
    </row>
    <row r="7864" spans="1:18" ht="14.25" thickBot="1">
      <c r="A7864" s="33" t="s">
        <v>657</v>
      </c>
      <c r="B7864" s="47">
        <v>40756</v>
      </c>
      <c r="C7864" t="s">
        <v>118</v>
      </c>
      <c r="D7864" t="s">
        <v>658</v>
      </c>
      <c r="E7864" t="s">
        <v>36</v>
      </c>
      <c r="F7864" t="s">
        <v>610</v>
      </c>
      <c r="G7864" t="s">
        <v>48</v>
      </c>
      <c r="I7864" t="s">
        <v>609</v>
      </c>
      <c r="K7864" s="34">
        <v>17940</v>
      </c>
      <c r="L7864" s="37">
        <f t="shared" si="552"/>
        <v>18</v>
      </c>
      <c r="M7864" s="34">
        <v>4194</v>
      </c>
      <c r="N7864" s="36">
        <f t="shared" si="553"/>
        <v>233</v>
      </c>
      <c r="O7864" s="34"/>
      <c r="P7864" s="34">
        <v>203791</v>
      </c>
      <c r="Q7864" s="37">
        <f t="shared" si="554"/>
        <v>204</v>
      </c>
      <c r="R7864" s="34">
        <v>56370</v>
      </c>
    </row>
    <row r="7865" spans="1:18" ht="14.25" thickBot="1">
      <c r="A7865" s="33" t="s">
        <v>657</v>
      </c>
      <c r="B7865" s="47">
        <v>40756</v>
      </c>
      <c r="C7865" t="s">
        <v>118</v>
      </c>
      <c r="D7865" t="s">
        <v>658</v>
      </c>
      <c r="E7865" t="s">
        <v>36</v>
      </c>
      <c r="F7865" t="s">
        <v>614</v>
      </c>
      <c r="G7865" t="s">
        <v>53</v>
      </c>
      <c r="I7865" t="s">
        <v>609</v>
      </c>
      <c r="K7865" s="34" t="s">
        <v>11</v>
      </c>
      <c r="L7865" s="37" t="str">
        <f t="shared" si="552"/>
        <v/>
      </c>
      <c r="M7865" s="34" t="s">
        <v>11</v>
      </c>
      <c r="N7865" s="36" t="str">
        <f t="shared" si="553"/>
        <v/>
      </c>
      <c r="O7865" s="34"/>
      <c r="P7865" s="34">
        <v>38108</v>
      </c>
      <c r="Q7865" s="37">
        <f t="shared" si="554"/>
        <v>38</v>
      </c>
      <c r="R7865" s="34">
        <v>19067</v>
      </c>
    </row>
    <row r="7866" spans="1:18" ht="14.25" thickBot="1">
      <c r="A7866" s="33" t="s">
        <v>657</v>
      </c>
      <c r="B7866" s="47">
        <v>40756</v>
      </c>
      <c r="C7866" t="s">
        <v>118</v>
      </c>
      <c r="D7866" t="s">
        <v>658</v>
      </c>
      <c r="E7866" t="s">
        <v>36</v>
      </c>
      <c r="F7866" t="s">
        <v>616</v>
      </c>
      <c r="G7866" t="s">
        <v>60</v>
      </c>
      <c r="I7866" t="s">
        <v>609</v>
      </c>
      <c r="K7866" s="34" t="s">
        <v>11</v>
      </c>
      <c r="L7866" s="37" t="str">
        <f t="shared" si="552"/>
        <v/>
      </c>
      <c r="M7866" s="34" t="s">
        <v>11</v>
      </c>
      <c r="N7866" s="36" t="str">
        <f t="shared" si="553"/>
        <v/>
      </c>
      <c r="O7866" s="34"/>
      <c r="P7866" s="34">
        <v>447138</v>
      </c>
      <c r="Q7866" s="37">
        <f t="shared" si="554"/>
        <v>447</v>
      </c>
      <c r="R7866" s="34">
        <v>72522</v>
      </c>
    </row>
    <row r="7867" spans="1:18" ht="14.25" thickBot="1">
      <c r="A7867" s="33" t="s">
        <v>657</v>
      </c>
      <c r="B7867" s="47">
        <v>40756</v>
      </c>
      <c r="C7867" t="s">
        <v>118</v>
      </c>
      <c r="D7867" t="s">
        <v>658</v>
      </c>
      <c r="E7867" t="s">
        <v>36</v>
      </c>
      <c r="F7867" t="s">
        <v>625</v>
      </c>
      <c r="G7867" t="s">
        <v>66</v>
      </c>
      <c r="I7867" t="s">
        <v>609</v>
      </c>
      <c r="K7867" s="34">
        <v>105000</v>
      </c>
      <c r="L7867" s="37">
        <f t="shared" si="552"/>
        <v>105</v>
      </c>
      <c r="M7867" s="34">
        <v>5106</v>
      </c>
      <c r="N7867" s="36">
        <f t="shared" si="553"/>
        <v>48.628571428571426</v>
      </c>
      <c r="O7867" s="34"/>
      <c r="P7867" s="34">
        <v>1732984</v>
      </c>
      <c r="Q7867" s="37">
        <f t="shared" si="554"/>
        <v>1733</v>
      </c>
      <c r="R7867" s="34">
        <v>174833</v>
      </c>
    </row>
    <row r="7868" spans="1:18" ht="14.25" thickBot="1">
      <c r="A7868" s="33" t="s">
        <v>657</v>
      </c>
      <c r="B7868" s="47">
        <v>40756</v>
      </c>
      <c r="C7868" t="s">
        <v>118</v>
      </c>
      <c r="D7868" t="s">
        <v>658</v>
      </c>
      <c r="E7868" t="s">
        <v>36</v>
      </c>
      <c r="F7868" t="s">
        <v>620</v>
      </c>
      <c r="G7868" t="s">
        <v>67</v>
      </c>
      <c r="I7868" t="s">
        <v>609</v>
      </c>
      <c r="K7868" s="34">
        <v>19860</v>
      </c>
      <c r="L7868" s="37">
        <f t="shared" si="552"/>
        <v>20</v>
      </c>
      <c r="M7868" s="34">
        <v>1081</v>
      </c>
      <c r="N7868" s="36">
        <f t="shared" si="553"/>
        <v>54.05</v>
      </c>
      <c r="O7868" s="34"/>
      <c r="P7868" s="34">
        <v>19860</v>
      </c>
      <c r="Q7868" s="37">
        <f t="shared" si="554"/>
        <v>20</v>
      </c>
      <c r="R7868" s="34">
        <v>1081</v>
      </c>
    </row>
    <row r="7869" spans="1:18" ht="14.25" thickBot="1">
      <c r="A7869" s="33" t="s">
        <v>657</v>
      </c>
      <c r="B7869" s="47">
        <v>40756</v>
      </c>
      <c r="C7869" t="s">
        <v>118</v>
      </c>
      <c r="D7869" t="s">
        <v>658</v>
      </c>
      <c r="E7869" t="s">
        <v>36</v>
      </c>
      <c r="F7869" t="s">
        <v>646</v>
      </c>
      <c r="G7869" t="s">
        <v>74</v>
      </c>
      <c r="I7869" t="s">
        <v>609</v>
      </c>
      <c r="K7869" s="34">
        <v>672860</v>
      </c>
      <c r="L7869" s="37">
        <f t="shared" si="552"/>
        <v>673</v>
      </c>
      <c r="M7869" s="34">
        <v>109975</v>
      </c>
      <c r="N7869" s="36">
        <f t="shared" si="553"/>
        <v>163.41010401188709</v>
      </c>
      <c r="O7869" s="34"/>
      <c r="P7869" s="34">
        <v>4757637</v>
      </c>
      <c r="Q7869" s="37">
        <f t="shared" si="554"/>
        <v>4758</v>
      </c>
      <c r="R7869" s="34">
        <v>970303</v>
      </c>
    </row>
    <row r="7870" spans="1:18" ht="14.25" thickBot="1">
      <c r="A7870" s="33" t="s">
        <v>657</v>
      </c>
      <c r="B7870" s="47">
        <v>40756</v>
      </c>
      <c r="C7870" t="s">
        <v>118</v>
      </c>
      <c r="D7870" t="s">
        <v>633</v>
      </c>
      <c r="E7870" t="s">
        <v>35</v>
      </c>
      <c r="F7870" t="s">
        <v>608</v>
      </c>
      <c r="G7870" t="s">
        <v>61</v>
      </c>
      <c r="I7870" t="s">
        <v>609</v>
      </c>
      <c r="K7870" s="34" t="s">
        <v>11</v>
      </c>
      <c r="L7870" s="37" t="str">
        <f t="shared" si="552"/>
        <v/>
      </c>
      <c r="M7870" s="34" t="s">
        <v>11</v>
      </c>
      <c r="N7870" s="36" t="str">
        <f t="shared" si="553"/>
        <v/>
      </c>
      <c r="O7870" s="34"/>
      <c r="P7870" s="34">
        <v>18360</v>
      </c>
      <c r="Q7870" s="37">
        <f t="shared" si="554"/>
        <v>18</v>
      </c>
      <c r="R7870" s="34">
        <v>2921</v>
      </c>
    </row>
    <row r="7871" spans="1:18" ht="14.25" thickBot="1">
      <c r="A7871" s="33" t="s">
        <v>657</v>
      </c>
      <c r="B7871" s="47">
        <v>40756</v>
      </c>
      <c r="C7871" t="s">
        <v>118</v>
      </c>
      <c r="D7871" t="s">
        <v>633</v>
      </c>
      <c r="E7871" t="s">
        <v>35</v>
      </c>
      <c r="F7871" t="s">
        <v>610</v>
      </c>
      <c r="G7871" t="s">
        <v>48</v>
      </c>
      <c r="I7871" t="s">
        <v>609</v>
      </c>
      <c r="K7871" s="34">
        <v>25248</v>
      </c>
      <c r="L7871" s="37">
        <f t="shared" si="552"/>
        <v>25</v>
      </c>
      <c r="M7871" s="34">
        <v>6011</v>
      </c>
      <c r="N7871" s="36">
        <f t="shared" si="553"/>
        <v>240.44</v>
      </c>
      <c r="O7871" s="34"/>
      <c r="P7871" s="34">
        <v>89080</v>
      </c>
      <c r="Q7871" s="37">
        <f t="shared" si="554"/>
        <v>89</v>
      </c>
      <c r="R7871" s="34">
        <v>22628</v>
      </c>
    </row>
    <row r="7872" spans="1:18" ht="14.25" thickBot="1">
      <c r="A7872" s="33" t="s">
        <v>657</v>
      </c>
      <c r="B7872" s="47">
        <v>40756</v>
      </c>
      <c r="C7872" t="s">
        <v>118</v>
      </c>
      <c r="D7872" t="s">
        <v>633</v>
      </c>
      <c r="E7872" t="s">
        <v>35</v>
      </c>
      <c r="F7872" t="s">
        <v>614</v>
      </c>
      <c r="G7872" t="s">
        <v>53</v>
      </c>
      <c r="I7872" t="s">
        <v>609</v>
      </c>
      <c r="K7872" s="34" t="s">
        <v>11</v>
      </c>
      <c r="L7872" s="37" t="str">
        <f t="shared" si="552"/>
        <v/>
      </c>
      <c r="M7872" s="34" t="s">
        <v>11</v>
      </c>
      <c r="N7872" s="36" t="str">
        <f t="shared" si="553"/>
        <v/>
      </c>
      <c r="O7872" s="34"/>
      <c r="P7872" s="34">
        <v>39080</v>
      </c>
      <c r="Q7872" s="37">
        <f t="shared" si="554"/>
        <v>39</v>
      </c>
      <c r="R7872" s="34">
        <v>30807</v>
      </c>
    </row>
    <row r="7873" spans="1:18" ht="14.25" thickBot="1">
      <c r="A7873" s="33" t="s">
        <v>657</v>
      </c>
      <c r="B7873" s="47">
        <v>40756</v>
      </c>
      <c r="C7873" t="s">
        <v>118</v>
      </c>
      <c r="D7873" t="s">
        <v>633</v>
      </c>
      <c r="E7873" t="s">
        <v>35</v>
      </c>
      <c r="F7873" t="s">
        <v>665</v>
      </c>
      <c r="G7873" t="s">
        <v>75</v>
      </c>
      <c r="I7873" t="s">
        <v>609</v>
      </c>
      <c r="K7873" s="34" t="s">
        <v>11</v>
      </c>
      <c r="L7873" s="37" t="str">
        <f t="shared" si="552"/>
        <v/>
      </c>
      <c r="M7873" s="34" t="s">
        <v>11</v>
      </c>
      <c r="N7873" s="36" t="str">
        <f t="shared" si="553"/>
        <v/>
      </c>
      <c r="O7873" s="34"/>
      <c r="P7873" s="34">
        <v>12700</v>
      </c>
      <c r="Q7873" s="37">
        <f t="shared" si="554"/>
        <v>13</v>
      </c>
      <c r="R7873" s="34">
        <v>967</v>
      </c>
    </row>
    <row r="7874" spans="1:18" ht="14.25" thickBot="1">
      <c r="A7874" s="33" t="s">
        <v>657</v>
      </c>
      <c r="B7874" s="47">
        <v>40756</v>
      </c>
      <c r="C7874" t="s">
        <v>118</v>
      </c>
      <c r="D7874" t="s">
        <v>633</v>
      </c>
      <c r="E7874" t="s">
        <v>35</v>
      </c>
      <c r="F7874" t="s">
        <v>659</v>
      </c>
      <c r="G7874" t="s">
        <v>73</v>
      </c>
      <c r="I7874" t="s">
        <v>609</v>
      </c>
      <c r="K7874" s="34">
        <v>105030</v>
      </c>
      <c r="L7874" s="37">
        <f t="shared" si="552"/>
        <v>105</v>
      </c>
      <c r="M7874" s="34">
        <v>4404</v>
      </c>
      <c r="N7874" s="36">
        <f t="shared" si="553"/>
        <v>41.942857142857143</v>
      </c>
      <c r="O7874" s="34"/>
      <c r="P7874" s="34">
        <v>1260590</v>
      </c>
      <c r="Q7874" s="37">
        <f t="shared" si="554"/>
        <v>1261</v>
      </c>
      <c r="R7874" s="34">
        <v>53522</v>
      </c>
    </row>
    <row r="7875" spans="1:18" ht="14.25" thickBot="1">
      <c r="A7875" s="33" t="s">
        <v>657</v>
      </c>
      <c r="B7875" s="47">
        <v>40756</v>
      </c>
      <c r="C7875" t="s">
        <v>118</v>
      </c>
      <c r="D7875" t="s">
        <v>633</v>
      </c>
      <c r="E7875" t="s">
        <v>35</v>
      </c>
      <c r="F7875" t="s">
        <v>616</v>
      </c>
      <c r="G7875" t="s">
        <v>60</v>
      </c>
      <c r="I7875" t="s">
        <v>609</v>
      </c>
      <c r="K7875" s="34" t="s">
        <v>11</v>
      </c>
      <c r="L7875" s="37" t="str">
        <f t="shared" si="552"/>
        <v/>
      </c>
      <c r="M7875" s="34" t="s">
        <v>11</v>
      </c>
      <c r="N7875" s="36" t="str">
        <f t="shared" si="553"/>
        <v/>
      </c>
      <c r="O7875" s="34"/>
      <c r="P7875" s="34">
        <v>76411</v>
      </c>
      <c r="Q7875" s="37">
        <f t="shared" si="554"/>
        <v>76</v>
      </c>
      <c r="R7875" s="34">
        <v>13443</v>
      </c>
    </row>
    <row r="7876" spans="1:18" ht="14.25" thickBot="1">
      <c r="A7876" s="33" t="s">
        <v>657</v>
      </c>
      <c r="B7876" s="47">
        <v>40756</v>
      </c>
      <c r="C7876" t="s">
        <v>118</v>
      </c>
      <c r="D7876" t="s">
        <v>633</v>
      </c>
      <c r="E7876" t="s">
        <v>35</v>
      </c>
      <c r="F7876" t="s">
        <v>625</v>
      </c>
      <c r="G7876" t="s">
        <v>66</v>
      </c>
      <c r="I7876" t="s">
        <v>609</v>
      </c>
      <c r="K7876" s="34">
        <v>88382</v>
      </c>
      <c r="L7876" s="37">
        <f t="shared" si="552"/>
        <v>88</v>
      </c>
      <c r="M7876" s="34">
        <v>17815</v>
      </c>
      <c r="N7876" s="36">
        <f t="shared" si="553"/>
        <v>202.44318181818181</v>
      </c>
      <c r="O7876" s="34"/>
      <c r="P7876" s="34">
        <v>418051</v>
      </c>
      <c r="Q7876" s="37">
        <f t="shared" si="554"/>
        <v>418</v>
      </c>
      <c r="R7876" s="34">
        <v>87731</v>
      </c>
    </row>
    <row r="7877" spans="1:18" ht="14.25" thickBot="1">
      <c r="A7877" s="33" t="s">
        <v>657</v>
      </c>
      <c r="B7877" s="47">
        <v>40756</v>
      </c>
      <c r="C7877" t="s">
        <v>118</v>
      </c>
      <c r="D7877" t="s">
        <v>633</v>
      </c>
      <c r="E7877" t="s">
        <v>35</v>
      </c>
      <c r="F7877" t="s">
        <v>646</v>
      </c>
      <c r="G7877" t="s">
        <v>74</v>
      </c>
      <c r="I7877" t="s">
        <v>609</v>
      </c>
      <c r="K7877" s="34">
        <v>97930</v>
      </c>
      <c r="L7877" s="37">
        <f t="shared" si="552"/>
        <v>98</v>
      </c>
      <c r="M7877" s="34">
        <v>21838</v>
      </c>
      <c r="N7877" s="36">
        <f t="shared" si="553"/>
        <v>222.83673469387756</v>
      </c>
      <c r="O7877" s="34"/>
      <c r="P7877" s="34">
        <v>563810</v>
      </c>
      <c r="Q7877" s="37">
        <f t="shared" si="554"/>
        <v>564</v>
      </c>
      <c r="R7877" s="34">
        <v>128447</v>
      </c>
    </row>
    <row r="7878" spans="1:18" ht="14.25" thickBot="1">
      <c r="A7878" s="33" t="s">
        <v>657</v>
      </c>
      <c r="B7878" s="47">
        <v>40756</v>
      </c>
      <c r="C7878" t="s">
        <v>118</v>
      </c>
      <c r="D7878" t="s">
        <v>651</v>
      </c>
      <c r="E7878" t="s">
        <v>40</v>
      </c>
      <c r="F7878" t="s">
        <v>608</v>
      </c>
      <c r="G7878" t="s">
        <v>61</v>
      </c>
      <c r="I7878" t="s">
        <v>609</v>
      </c>
      <c r="K7878" s="34" t="s">
        <v>11</v>
      </c>
      <c r="L7878" s="37" t="str">
        <f t="shared" si="552"/>
        <v/>
      </c>
      <c r="M7878" s="34" t="s">
        <v>11</v>
      </c>
      <c r="N7878" s="36" t="str">
        <f t="shared" si="553"/>
        <v/>
      </c>
      <c r="O7878" s="34"/>
      <c r="P7878" s="34">
        <v>21000</v>
      </c>
      <c r="Q7878" s="37">
        <f t="shared" si="554"/>
        <v>21</v>
      </c>
      <c r="R7878" s="34">
        <v>4379</v>
      </c>
    </row>
    <row r="7879" spans="1:18" ht="14.25" thickBot="1">
      <c r="A7879" s="33" t="s">
        <v>657</v>
      </c>
      <c r="B7879" s="47">
        <v>40756</v>
      </c>
      <c r="C7879" t="s">
        <v>118</v>
      </c>
      <c r="D7879" t="s">
        <v>651</v>
      </c>
      <c r="E7879" t="s">
        <v>40</v>
      </c>
      <c r="F7879" t="s">
        <v>610</v>
      </c>
      <c r="G7879" t="s">
        <v>48</v>
      </c>
      <c r="I7879" t="s">
        <v>609</v>
      </c>
      <c r="K7879" s="34">
        <v>16077</v>
      </c>
      <c r="L7879" s="37">
        <f t="shared" si="552"/>
        <v>16</v>
      </c>
      <c r="M7879" s="34">
        <v>5625</v>
      </c>
      <c r="N7879" s="36">
        <f t="shared" si="553"/>
        <v>351.5625</v>
      </c>
      <c r="O7879" s="34"/>
      <c r="P7879" s="34">
        <v>79159</v>
      </c>
      <c r="Q7879" s="37">
        <f t="shared" si="554"/>
        <v>79</v>
      </c>
      <c r="R7879" s="34">
        <v>27767</v>
      </c>
    </row>
    <row r="7880" spans="1:18" ht="14.25" thickBot="1">
      <c r="A7880" s="33" t="s">
        <v>657</v>
      </c>
      <c r="B7880" s="47">
        <v>40756</v>
      </c>
      <c r="C7880" t="s">
        <v>118</v>
      </c>
      <c r="D7880" t="s">
        <v>651</v>
      </c>
      <c r="E7880" t="s">
        <v>40</v>
      </c>
      <c r="F7880" t="s">
        <v>614</v>
      </c>
      <c r="G7880" t="s">
        <v>53</v>
      </c>
      <c r="I7880" t="s">
        <v>609</v>
      </c>
      <c r="K7880" s="34" t="s">
        <v>11</v>
      </c>
      <c r="L7880" s="37" t="str">
        <f t="shared" si="552"/>
        <v/>
      </c>
      <c r="M7880" s="34" t="s">
        <v>11</v>
      </c>
      <c r="N7880" s="36" t="str">
        <f t="shared" si="553"/>
        <v/>
      </c>
      <c r="O7880" s="34"/>
      <c r="P7880" s="34">
        <v>54244</v>
      </c>
      <c r="Q7880" s="37">
        <f t="shared" si="554"/>
        <v>54</v>
      </c>
      <c r="R7880" s="34">
        <v>18470</v>
      </c>
    </row>
    <row r="7881" spans="1:18" ht="14.25" thickBot="1">
      <c r="A7881" s="33" t="s">
        <v>657</v>
      </c>
      <c r="B7881" s="47">
        <v>40756</v>
      </c>
      <c r="C7881" t="s">
        <v>118</v>
      </c>
      <c r="D7881" t="s">
        <v>651</v>
      </c>
      <c r="E7881" t="s">
        <v>40</v>
      </c>
      <c r="F7881" t="s">
        <v>616</v>
      </c>
      <c r="G7881" t="s">
        <v>60</v>
      </c>
      <c r="I7881" t="s">
        <v>609</v>
      </c>
      <c r="K7881" s="34" t="s">
        <v>11</v>
      </c>
      <c r="L7881" s="37" t="str">
        <f t="shared" si="552"/>
        <v/>
      </c>
      <c r="M7881" s="34" t="s">
        <v>11</v>
      </c>
      <c r="N7881" s="36" t="str">
        <f t="shared" si="553"/>
        <v/>
      </c>
      <c r="O7881" s="34"/>
      <c r="P7881" s="34">
        <v>18296</v>
      </c>
      <c r="Q7881" s="37">
        <f t="shared" si="554"/>
        <v>18</v>
      </c>
      <c r="R7881" s="34">
        <v>3064</v>
      </c>
    </row>
    <row r="7882" spans="1:18" ht="14.25" thickBot="1">
      <c r="A7882" s="33" t="s">
        <v>657</v>
      </c>
      <c r="B7882" s="47">
        <v>40756</v>
      </c>
      <c r="C7882" t="s">
        <v>118</v>
      </c>
      <c r="D7882" t="s">
        <v>651</v>
      </c>
      <c r="E7882" t="s">
        <v>40</v>
      </c>
      <c r="F7882" t="s">
        <v>625</v>
      </c>
      <c r="G7882" t="s">
        <v>66</v>
      </c>
      <c r="I7882" t="s">
        <v>609</v>
      </c>
      <c r="K7882" s="34">
        <v>17863</v>
      </c>
      <c r="L7882" s="37">
        <f t="shared" si="552"/>
        <v>18</v>
      </c>
      <c r="M7882" s="34">
        <v>4226</v>
      </c>
      <c r="N7882" s="36">
        <f t="shared" si="553"/>
        <v>234.77777777777777</v>
      </c>
      <c r="O7882" s="34"/>
      <c r="P7882" s="34">
        <v>262639</v>
      </c>
      <c r="Q7882" s="37">
        <f t="shared" si="554"/>
        <v>263</v>
      </c>
      <c r="R7882" s="34">
        <v>49186</v>
      </c>
    </row>
    <row r="7883" spans="1:18" ht="14.25" thickBot="1">
      <c r="A7883" s="33" t="s">
        <v>657</v>
      </c>
      <c r="B7883" s="47">
        <v>40756</v>
      </c>
      <c r="C7883" t="s">
        <v>118</v>
      </c>
      <c r="D7883" t="s">
        <v>651</v>
      </c>
      <c r="E7883" t="s">
        <v>40</v>
      </c>
      <c r="F7883" t="s">
        <v>646</v>
      </c>
      <c r="G7883" t="s">
        <v>74</v>
      </c>
      <c r="I7883" t="s">
        <v>609</v>
      </c>
      <c r="K7883" s="34">
        <v>53969</v>
      </c>
      <c r="L7883" s="37">
        <f t="shared" si="552"/>
        <v>54</v>
      </c>
      <c r="M7883" s="34">
        <v>10011</v>
      </c>
      <c r="N7883" s="36">
        <f t="shared" si="553"/>
        <v>185.38888888888889</v>
      </c>
      <c r="O7883" s="34"/>
      <c r="P7883" s="34">
        <v>561979</v>
      </c>
      <c r="Q7883" s="37">
        <f t="shared" si="554"/>
        <v>562</v>
      </c>
      <c r="R7883" s="34">
        <v>114280</v>
      </c>
    </row>
    <row r="7884" spans="1:18" ht="14.25" thickBot="1">
      <c r="A7884" s="33" t="s">
        <v>657</v>
      </c>
      <c r="B7884" s="47">
        <v>40756</v>
      </c>
      <c r="C7884" t="s">
        <v>118</v>
      </c>
      <c r="D7884" t="s">
        <v>634</v>
      </c>
      <c r="E7884" t="s">
        <v>38</v>
      </c>
      <c r="F7884" t="s">
        <v>608</v>
      </c>
      <c r="G7884" t="s">
        <v>61</v>
      </c>
      <c r="I7884" t="s">
        <v>609</v>
      </c>
      <c r="K7884" s="34">
        <v>2789</v>
      </c>
      <c r="L7884" s="37">
        <f t="shared" si="552"/>
        <v>3</v>
      </c>
      <c r="M7884" s="34">
        <v>368</v>
      </c>
      <c r="N7884" s="36">
        <f t="shared" si="553"/>
        <v>122.66666666666667</v>
      </c>
      <c r="O7884" s="34"/>
      <c r="P7884" s="34">
        <v>131951</v>
      </c>
      <c r="Q7884" s="37">
        <f t="shared" si="554"/>
        <v>132</v>
      </c>
      <c r="R7884" s="34">
        <v>25826</v>
      </c>
    </row>
    <row r="7885" spans="1:18" ht="14.25" thickBot="1">
      <c r="A7885" s="33" t="s">
        <v>657</v>
      </c>
      <c r="B7885" s="47">
        <v>40756</v>
      </c>
      <c r="C7885" t="s">
        <v>118</v>
      </c>
      <c r="D7885" t="s">
        <v>634</v>
      </c>
      <c r="E7885" t="s">
        <v>38</v>
      </c>
      <c r="F7885" t="s">
        <v>610</v>
      </c>
      <c r="G7885" t="s">
        <v>48</v>
      </c>
      <c r="I7885" t="s">
        <v>609</v>
      </c>
      <c r="K7885" s="34">
        <v>8645</v>
      </c>
      <c r="L7885" s="37">
        <f t="shared" si="552"/>
        <v>9</v>
      </c>
      <c r="M7885" s="34">
        <v>542</v>
      </c>
      <c r="N7885" s="36">
        <f t="shared" si="553"/>
        <v>60.222222222222221</v>
      </c>
      <c r="O7885" s="34"/>
      <c r="P7885" s="34">
        <v>84905</v>
      </c>
      <c r="Q7885" s="37">
        <f t="shared" si="554"/>
        <v>85</v>
      </c>
      <c r="R7885" s="34">
        <v>7752</v>
      </c>
    </row>
    <row r="7886" spans="1:18" ht="14.25" thickBot="1">
      <c r="A7886" s="33" t="s">
        <v>657</v>
      </c>
      <c r="B7886" s="47">
        <v>40756</v>
      </c>
      <c r="C7886" t="s">
        <v>118</v>
      </c>
      <c r="D7886" t="s">
        <v>634</v>
      </c>
      <c r="E7886" t="s">
        <v>38</v>
      </c>
      <c r="F7886" t="s">
        <v>616</v>
      </c>
      <c r="G7886" t="s">
        <v>60</v>
      </c>
      <c r="I7886" t="s">
        <v>609</v>
      </c>
      <c r="K7886" s="34" t="s">
        <v>11</v>
      </c>
      <c r="L7886" s="37" t="str">
        <f t="shared" si="552"/>
        <v/>
      </c>
      <c r="M7886" s="34" t="s">
        <v>11</v>
      </c>
      <c r="N7886" s="36" t="str">
        <f t="shared" si="553"/>
        <v/>
      </c>
      <c r="O7886" s="34"/>
      <c r="P7886" s="34">
        <v>30230</v>
      </c>
      <c r="Q7886" s="37">
        <f t="shared" si="554"/>
        <v>30</v>
      </c>
      <c r="R7886" s="34">
        <v>4061</v>
      </c>
    </row>
    <row r="7887" spans="1:18" ht="14.25" thickBot="1">
      <c r="A7887" s="33" t="s">
        <v>657</v>
      </c>
      <c r="B7887" s="47">
        <v>40756</v>
      </c>
      <c r="C7887" t="s">
        <v>118</v>
      </c>
      <c r="D7887" t="s">
        <v>634</v>
      </c>
      <c r="E7887" t="s">
        <v>38</v>
      </c>
      <c r="F7887" t="s">
        <v>625</v>
      </c>
      <c r="G7887" t="s">
        <v>66</v>
      </c>
      <c r="I7887" t="s">
        <v>609</v>
      </c>
      <c r="K7887" s="34">
        <v>53030</v>
      </c>
      <c r="L7887" s="37">
        <f t="shared" si="552"/>
        <v>53</v>
      </c>
      <c r="M7887" s="34">
        <v>3356</v>
      </c>
      <c r="N7887" s="36">
        <f t="shared" si="553"/>
        <v>63.320754716981135</v>
      </c>
      <c r="O7887" s="34"/>
      <c r="P7887" s="34">
        <v>159210</v>
      </c>
      <c r="Q7887" s="37">
        <f t="shared" si="554"/>
        <v>159</v>
      </c>
      <c r="R7887" s="34">
        <v>17431</v>
      </c>
    </row>
    <row r="7888" spans="1:18" ht="14.25" thickBot="1">
      <c r="A7888" s="33" t="s">
        <v>657</v>
      </c>
      <c r="B7888" s="47">
        <v>40756</v>
      </c>
      <c r="C7888" t="s">
        <v>118</v>
      </c>
      <c r="D7888" t="s">
        <v>634</v>
      </c>
      <c r="E7888" t="s">
        <v>38</v>
      </c>
      <c r="F7888" t="s">
        <v>646</v>
      </c>
      <c r="G7888" t="s">
        <v>74</v>
      </c>
      <c r="I7888" t="s">
        <v>609</v>
      </c>
      <c r="K7888" s="34" t="s">
        <v>11</v>
      </c>
      <c r="L7888" s="37" t="str">
        <f t="shared" si="552"/>
        <v/>
      </c>
      <c r="M7888" s="34" t="s">
        <v>11</v>
      </c>
      <c r="N7888" s="36" t="str">
        <f t="shared" si="553"/>
        <v/>
      </c>
      <c r="O7888" s="34"/>
      <c r="P7888" s="34">
        <v>58120</v>
      </c>
      <c r="Q7888" s="37">
        <f t="shared" si="554"/>
        <v>58</v>
      </c>
      <c r="R7888" s="34">
        <v>9984</v>
      </c>
    </row>
    <row r="7889" spans="1:18" ht="14.25" thickBot="1">
      <c r="A7889" s="33" t="s">
        <v>657</v>
      </c>
      <c r="B7889" s="47">
        <v>40756</v>
      </c>
      <c r="C7889" t="s">
        <v>118</v>
      </c>
      <c r="D7889" t="s">
        <v>652</v>
      </c>
      <c r="E7889" t="s">
        <v>34</v>
      </c>
      <c r="F7889" t="s">
        <v>610</v>
      </c>
      <c r="G7889" t="s">
        <v>48</v>
      </c>
      <c r="I7889" t="s">
        <v>609</v>
      </c>
      <c r="K7889" s="34">
        <v>55625</v>
      </c>
      <c r="L7889" s="37">
        <f t="shared" si="552"/>
        <v>56</v>
      </c>
      <c r="M7889" s="34">
        <v>17544</v>
      </c>
      <c r="N7889" s="36">
        <f t="shared" si="553"/>
        <v>313.28571428571428</v>
      </c>
      <c r="O7889" s="34"/>
      <c r="P7889" s="34">
        <v>159559</v>
      </c>
      <c r="Q7889" s="37">
        <f t="shared" si="554"/>
        <v>160</v>
      </c>
      <c r="R7889" s="34">
        <v>60221</v>
      </c>
    </row>
    <row r="7890" spans="1:18" ht="14.25" thickBot="1">
      <c r="A7890" s="33" t="s">
        <v>657</v>
      </c>
      <c r="B7890" s="47">
        <v>40756</v>
      </c>
      <c r="C7890" t="s">
        <v>118</v>
      </c>
      <c r="D7890" t="s">
        <v>652</v>
      </c>
      <c r="E7890" t="s">
        <v>34</v>
      </c>
      <c r="F7890" t="s">
        <v>616</v>
      </c>
      <c r="G7890" t="s">
        <v>60</v>
      </c>
      <c r="I7890" t="s">
        <v>609</v>
      </c>
      <c r="K7890" s="34" t="s">
        <v>11</v>
      </c>
      <c r="L7890" s="37" t="str">
        <f t="shared" si="552"/>
        <v/>
      </c>
      <c r="M7890" s="34" t="s">
        <v>11</v>
      </c>
      <c r="N7890" s="36" t="str">
        <f t="shared" si="553"/>
        <v/>
      </c>
      <c r="O7890" s="34"/>
      <c r="P7890" s="34">
        <v>75900</v>
      </c>
      <c r="Q7890" s="37">
        <f t="shared" si="554"/>
        <v>76</v>
      </c>
      <c r="R7890" s="34">
        <v>12259</v>
      </c>
    </row>
    <row r="7891" spans="1:18" ht="14.25" thickBot="1">
      <c r="A7891" s="33" t="s">
        <v>657</v>
      </c>
      <c r="B7891" s="47">
        <v>40756</v>
      </c>
      <c r="C7891" t="s">
        <v>118</v>
      </c>
      <c r="D7891" t="s">
        <v>652</v>
      </c>
      <c r="E7891" t="s">
        <v>34</v>
      </c>
      <c r="F7891" t="s">
        <v>625</v>
      </c>
      <c r="G7891" t="s">
        <v>66</v>
      </c>
      <c r="I7891" t="s">
        <v>609</v>
      </c>
      <c r="K7891" s="34">
        <v>234000</v>
      </c>
      <c r="L7891" s="37">
        <f t="shared" si="552"/>
        <v>234</v>
      </c>
      <c r="M7891" s="34">
        <v>15442</v>
      </c>
      <c r="N7891" s="36">
        <f t="shared" si="553"/>
        <v>65.991452991452988</v>
      </c>
      <c r="O7891" s="34"/>
      <c r="P7891" s="34">
        <v>1883206</v>
      </c>
      <c r="Q7891" s="37">
        <f t="shared" si="554"/>
        <v>1883</v>
      </c>
      <c r="R7891" s="34">
        <v>163954</v>
      </c>
    </row>
    <row r="7892" spans="1:18" ht="14.25" thickBot="1">
      <c r="A7892" s="33" t="s">
        <v>657</v>
      </c>
      <c r="B7892" s="47">
        <v>40756</v>
      </c>
      <c r="C7892" t="s">
        <v>118</v>
      </c>
      <c r="D7892" t="s">
        <v>652</v>
      </c>
      <c r="E7892" t="s">
        <v>34</v>
      </c>
      <c r="F7892" t="s">
        <v>646</v>
      </c>
      <c r="G7892" t="s">
        <v>74</v>
      </c>
      <c r="I7892" t="s">
        <v>609</v>
      </c>
      <c r="K7892" s="34">
        <v>93384</v>
      </c>
      <c r="L7892" s="37">
        <f t="shared" si="552"/>
        <v>93</v>
      </c>
      <c r="M7892" s="34">
        <v>21436</v>
      </c>
      <c r="N7892" s="36">
        <f t="shared" si="553"/>
        <v>230.49462365591398</v>
      </c>
      <c r="O7892" s="34"/>
      <c r="P7892" s="34">
        <v>915689</v>
      </c>
      <c r="Q7892" s="37">
        <f t="shared" si="554"/>
        <v>916</v>
      </c>
      <c r="R7892" s="34">
        <v>216841</v>
      </c>
    </row>
    <row r="7893" spans="1:18" ht="14.25" thickBot="1">
      <c r="A7893" s="33" t="s">
        <v>657</v>
      </c>
      <c r="B7893" s="47">
        <v>40756</v>
      </c>
      <c r="C7893" t="s">
        <v>118</v>
      </c>
      <c r="D7893" t="s">
        <v>640</v>
      </c>
      <c r="E7893" t="s">
        <v>37</v>
      </c>
      <c r="F7893" t="s">
        <v>608</v>
      </c>
      <c r="G7893" t="s">
        <v>61</v>
      </c>
      <c r="I7893" t="s">
        <v>609</v>
      </c>
      <c r="K7893" s="34" t="s">
        <v>11</v>
      </c>
      <c r="L7893" s="37" t="str">
        <f t="shared" si="552"/>
        <v/>
      </c>
      <c r="M7893" s="34" t="s">
        <v>11</v>
      </c>
      <c r="N7893" s="36" t="str">
        <f t="shared" si="553"/>
        <v/>
      </c>
      <c r="O7893" s="34"/>
      <c r="P7893" s="34">
        <v>21140</v>
      </c>
      <c r="Q7893" s="37">
        <f t="shared" si="554"/>
        <v>21</v>
      </c>
      <c r="R7893" s="34">
        <v>5250</v>
      </c>
    </row>
    <row r="7894" spans="1:18" ht="14.25" thickBot="1">
      <c r="A7894" s="33" t="s">
        <v>657</v>
      </c>
      <c r="B7894" s="47">
        <v>40756</v>
      </c>
      <c r="C7894" t="s">
        <v>118</v>
      </c>
      <c r="D7894" t="s">
        <v>666</v>
      </c>
      <c r="E7894" t="s">
        <v>298</v>
      </c>
      <c r="F7894" t="s">
        <v>667</v>
      </c>
      <c r="G7894" t="s">
        <v>668</v>
      </c>
      <c r="I7894" t="s">
        <v>609</v>
      </c>
      <c r="K7894" s="34" t="s">
        <v>11</v>
      </c>
      <c r="L7894" s="37" t="str">
        <f t="shared" si="552"/>
        <v/>
      </c>
      <c r="M7894" s="34" t="s">
        <v>11</v>
      </c>
      <c r="N7894" s="36" t="str">
        <f t="shared" si="553"/>
        <v/>
      </c>
      <c r="O7894" s="34"/>
      <c r="P7894" s="34">
        <v>9900</v>
      </c>
      <c r="Q7894" s="37">
        <f t="shared" si="554"/>
        <v>10</v>
      </c>
      <c r="R7894" s="34">
        <v>2611</v>
      </c>
    </row>
    <row r="7895" spans="1:18" ht="14.25" thickBot="1">
      <c r="A7895" s="33" t="s">
        <v>657</v>
      </c>
      <c r="B7895" s="47">
        <v>40756</v>
      </c>
      <c r="C7895" t="s">
        <v>118</v>
      </c>
      <c r="D7895" t="s">
        <v>656</v>
      </c>
      <c r="E7895" t="s">
        <v>316</v>
      </c>
      <c r="F7895" t="s">
        <v>614</v>
      </c>
      <c r="G7895" t="s">
        <v>53</v>
      </c>
      <c r="I7895" t="s">
        <v>609</v>
      </c>
      <c r="K7895" s="34" t="s">
        <v>11</v>
      </c>
      <c r="L7895" s="37" t="str">
        <f t="shared" si="552"/>
        <v/>
      </c>
      <c r="M7895" s="34" t="s">
        <v>11</v>
      </c>
      <c r="N7895" s="36" t="str">
        <f t="shared" si="553"/>
        <v/>
      </c>
      <c r="O7895" s="34"/>
      <c r="P7895" s="34">
        <v>7924</v>
      </c>
      <c r="Q7895" s="37">
        <f t="shared" si="554"/>
        <v>8</v>
      </c>
      <c r="R7895" s="34">
        <v>2259</v>
      </c>
    </row>
    <row r="7896" spans="1:18" ht="14.25" thickBot="1">
      <c r="A7896" s="33" t="s">
        <v>657</v>
      </c>
      <c r="B7896" s="47">
        <v>40756</v>
      </c>
      <c r="C7896" t="s">
        <v>118</v>
      </c>
      <c r="D7896" t="s">
        <v>663</v>
      </c>
      <c r="E7896" t="s">
        <v>337</v>
      </c>
      <c r="F7896" t="s">
        <v>614</v>
      </c>
      <c r="G7896" t="s">
        <v>53</v>
      </c>
      <c r="I7896" t="s">
        <v>609</v>
      </c>
      <c r="K7896" s="34" t="s">
        <v>11</v>
      </c>
      <c r="L7896" s="37" t="str">
        <f t="shared" si="552"/>
        <v/>
      </c>
      <c r="M7896" s="34" t="s">
        <v>11</v>
      </c>
      <c r="N7896" s="36" t="str">
        <f t="shared" si="553"/>
        <v/>
      </c>
      <c r="O7896" s="34"/>
      <c r="P7896" s="34">
        <v>19110</v>
      </c>
      <c r="Q7896" s="37">
        <f t="shared" si="554"/>
        <v>19</v>
      </c>
      <c r="R7896" s="34">
        <v>10513</v>
      </c>
    </row>
    <row r="7897" spans="1:18" ht="14.25" thickBot="1">
      <c r="A7897" s="33" t="s">
        <v>657</v>
      </c>
      <c r="B7897" s="47">
        <v>40756</v>
      </c>
      <c r="C7897" t="s">
        <v>118</v>
      </c>
      <c r="D7897" t="s">
        <v>669</v>
      </c>
      <c r="E7897" t="s">
        <v>348</v>
      </c>
      <c r="F7897" t="s">
        <v>610</v>
      </c>
      <c r="G7897" t="s">
        <v>48</v>
      </c>
      <c r="I7897" t="s">
        <v>609</v>
      </c>
      <c r="K7897" s="34">
        <v>19037</v>
      </c>
      <c r="L7897" s="37">
        <f t="shared" si="552"/>
        <v>19</v>
      </c>
      <c r="M7897" s="34">
        <v>3381</v>
      </c>
      <c r="N7897" s="36">
        <f t="shared" si="553"/>
        <v>177.94736842105263</v>
      </c>
      <c r="O7897" s="34"/>
      <c r="P7897" s="34">
        <v>19037</v>
      </c>
      <c r="Q7897" s="37">
        <f t="shared" si="554"/>
        <v>19</v>
      </c>
      <c r="R7897" s="34">
        <v>3381</v>
      </c>
    </row>
    <row r="7898" spans="1:18" ht="14.25" thickBot="1">
      <c r="A7898" s="33" t="s">
        <v>657</v>
      </c>
      <c r="B7898" s="47">
        <v>40756</v>
      </c>
      <c r="C7898" t="s">
        <v>118</v>
      </c>
      <c r="D7898" t="s">
        <v>641</v>
      </c>
      <c r="E7898" t="s">
        <v>33</v>
      </c>
      <c r="F7898" t="s">
        <v>608</v>
      </c>
      <c r="G7898" t="s">
        <v>61</v>
      </c>
      <c r="I7898" t="s">
        <v>609</v>
      </c>
      <c r="K7898" s="34">
        <v>829534</v>
      </c>
      <c r="L7898" s="37">
        <f t="shared" si="552"/>
        <v>830</v>
      </c>
      <c r="M7898" s="34">
        <v>231150</v>
      </c>
      <c r="N7898" s="36">
        <f t="shared" si="553"/>
        <v>278.49397590361446</v>
      </c>
      <c r="O7898" s="34"/>
      <c r="P7898" s="34">
        <v>4588551</v>
      </c>
      <c r="Q7898" s="37">
        <f t="shared" si="554"/>
        <v>4589</v>
      </c>
      <c r="R7898" s="34">
        <v>1286742</v>
      </c>
    </row>
    <row r="7899" spans="1:18" ht="14.25" thickBot="1">
      <c r="A7899" s="33" t="s">
        <v>657</v>
      </c>
      <c r="B7899" s="47">
        <v>40756</v>
      </c>
      <c r="C7899" t="s">
        <v>118</v>
      </c>
      <c r="D7899" t="s">
        <v>641</v>
      </c>
      <c r="E7899" t="s">
        <v>33</v>
      </c>
      <c r="F7899" t="s">
        <v>610</v>
      </c>
      <c r="G7899" t="s">
        <v>48</v>
      </c>
      <c r="I7899" t="s">
        <v>609</v>
      </c>
      <c r="K7899" s="34">
        <v>859824</v>
      </c>
      <c r="L7899" s="37">
        <f t="shared" si="552"/>
        <v>860</v>
      </c>
      <c r="M7899" s="34">
        <v>224275</v>
      </c>
      <c r="N7899" s="36">
        <f t="shared" si="553"/>
        <v>260.78488372093022</v>
      </c>
      <c r="O7899" s="34"/>
      <c r="P7899" s="34">
        <v>4262712</v>
      </c>
      <c r="Q7899" s="37">
        <f t="shared" si="554"/>
        <v>4263</v>
      </c>
      <c r="R7899" s="34">
        <v>930524</v>
      </c>
    </row>
    <row r="7900" spans="1:18" ht="14.25" thickBot="1">
      <c r="A7900" s="33" t="s">
        <v>657</v>
      </c>
      <c r="B7900" s="47">
        <v>40756</v>
      </c>
      <c r="C7900" t="s">
        <v>118</v>
      </c>
      <c r="D7900" t="s">
        <v>641</v>
      </c>
      <c r="E7900" t="s">
        <v>33</v>
      </c>
      <c r="F7900" t="s">
        <v>625</v>
      </c>
      <c r="G7900" t="s">
        <v>66</v>
      </c>
      <c r="I7900" t="s">
        <v>609</v>
      </c>
      <c r="K7900" s="34">
        <v>1365335</v>
      </c>
      <c r="L7900" s="37">
        <f t="shared" si="552"/>
        <v>1365</v>
      </c>
      <c r="M7900" s="34">
        <v>198201</v>
      </c>
      <c r="N7900" s="36">
        <f t="shared" si="553"/>
        <v>145.20219780219782</v>
      </c>
      <c r="O7900" s="34"/>
      <c r="P7900" s="34">
        <v>6632176</v>
      </c>
      <c r="Q7900" s="37">
        <f t="shared" si="554"/>
        <v>6632</v>
      </c>
      <c r="R7900" s="34">
        <v>885020</v>
      </c>
    </row>
    <row r="7901" spans="1:18" ht="14.25" thickBot="1">
      <c r="A7901" s="33" t="s">
        <v>657</v>
      </c>
      <c r="B7901" s="47">
        <v>40756</v>
      </c>
      <c r="C7901" t="s">
        <v>118</v>
      </c>
      <c r="D7901" t="s">
        <v>641</v>
      </c>
      <c r="E7901" t="s">
        <v>33</v>
      </c>
      <c r="F7901" t="s">
        <v>646</v>
      </c>
      <c r="G7901" t="s">
        <v>74</v>
      </c>
      <c r="I7901" t="s">
        <v>609</v>
      </c>
      <c r="K7901" s="34">
        <v>1365936</v>
      </c>
      <c r="L7901" s="37">
        <f t="shared" si="552"/>
        <v>1366</v>
      </c>
      <c r="M7901" s="34">
        <v>364375</v>
      </c>
      <c r="N7901" s="36">
        <f t="shared" si="553"/>
        <v>266.74597364568081</v>
      </c>
      <c r="O7901" s="34"/>
      <c r="P7901" s="34">
        <v>8773051</v>
      </c>
      <c r="Q7901" s="37">
        <f t="shared" si="554"/>
        <v>8773</v>
      </c>
      <c r="R7901" s="34">
        <v>2531378</v>
      </c>
    </row>
    <row r="7902" spans="1:18" ht="14.25" thickBot="1">
      <c r="A7902" s="33" t="s">
        <v>657</v>
      </c>
      <c r="B7902" s="47">
        <v>40756</v>
      </c>
      <c r="C7902" t="s">
        <v>118</v>
      </c>
      <c r="D7902" t="s">
        <v>661</v>
      </c>
      <c r="E7902" t="s">
        <v>41</v>
      </c>
      <c r="F7902" t="s">
        <v>646</v>
      </c>
      <c r="G7902" t="s">
        <v>74</v>
      </c>
      <c r="I7902" t="s">
        <v>609</v>
      </c>
      <c r="K7902" s="34" t="s">
        <v>11</v>
      </c>
      <c r="L7902" s="37" t="str">
        <f t="shared" ref="L7902:L7907" si="555">IF(ISERROR(ROUND(K7902*0.001,0))=TRUE,"",(ROUND(K7902*0.001,0)))</f>
        <v/>
      </c>
      <c r="M7902" s="34" t="s">
        <v>11</v>
      </c>
      <c r="N7902" s="36" t="str">
        <f t="shared" ref="N7902:N7907" si="556">IF(ISERROR(M7902/L7902)=TRUE,"",(M7902/L7902))</f>
        <v/>
      </c>
      <c r="O7902" s="34"/>
      <c r="P7902" s="34">
        <v>19630</v>
      </c>
      <c r="Q7902" s="37">
        <f t="shared" ref="Q7902:Q7907" si="557">IF(ISERROR(ROUND(P7902*0.001,0))=TRUE,"",(ROUND(P7902*0.001,0)))</f>
        <v>20</v>
      </c>
      <c r="R7902" s="34">
        <v>5413</v>
      </c>
    </row>
    <row r="7903" spans="1:18" ht="14.25" thickBot="1">
      <c r="A7903" s="33" t="s">
        <v>657</v>
      </c>
      <c r="B7903" s="47">
        <v>40756</v>
      </c>
      <c r="C7903" t="s">
        <v>118</v>
      </c>
      <c r="D7903" t="s">
        <v>664</v>
      </c>
      <c r="E7903" t="s">
        <v>370</v>
      </c>
      <c r="F7903" t="s">
        <v>650</v>
      </c>
      <c r="G7903" t="s">
        <v>212</v>
      </c>
      <c r="I7903" t="s">
        <v>609</v>
      </c>
      <c r="K7903" s="34" t="s">
        <v>11</v>
      </c>
      <c r="L7903" s="37" t="str">
        <f t="shared" si="555"/>
        <v/>
      </c>
      <c r="M7903" s="34" t="s">
        <v>11</v>
      </c>
      <c r="N7903" s="36" t="str">
        <f t="shared" si="556"/>
        <v/>
      </c>
      <c r="O7903" s="34"/>
      <c r="P7903" s="34">
        <v>20000</v>
      </c>
      <c r="Q7903" s="37">
        <f t="shared" si="557"/>
        <v>20</v>
      </c>
      <c r="R7903" s="34">
        <v>500</v>
      </c>
    </row>
    <row r="7904" spans="1:18" ht="14.25" thickBot="1">
      <c r="A7904" s="33" t="s">
        <v>657</v>
      </c>
      <c r="B7904" s="47">
        <v>40756</v>
      </c>
      <c r="C7904" t="s">
        <v>118</v>
      </c>
      <c r="D7904" t="s">
        <v>662</v>
      </c>
      <c r="E7904" t="s">
        <v>545</v>
      </c>
      <c r="F7904" t="s">
        <v>610</v>
      </c>
      <c r="G7904" t="s">
        <v>48</v>
      </c>
      <c r="I7904" t="s">
        <v>609</v>
      </c>
      <c r="K7904" s="34">
        <v>17960</v>
      </c>
      <c r="L7904" s="37">
        <f t="shared" si="555"/>
        <v>18</v>
      </c>
      <c r="M7904" s="34">
        <v>5062</v>
      </c>
      <c r="N7904" s="36">
        <f t="shared" si="556"/>
        <v>281.22222222222223</v>
      </c>
      <c r="O7904" s="34"/>
      <c r="P7904" s="34">
        <v>134960</v>
      </c>
      <c r="Q7904" s="37">
        <f t="shared" si="557"/>
        <v>135</v>
      </c>
      <c r="R7904" s="34">
        <v>31087</v>
      </c>
    </row>
    <row r="7905" spans="1:18" ht="14.25" thickBot="1">
      <c r="A7905" s="33" t="s">
        <v>657</v>
      </c>
      <c r="B7905" s="47">
        <v>40756</v>
      </c>
      <c r="C7905" t="s">
        <v>118</v>
      </c>
      <c r="D7905" t="s">
        <v>662</v>
      </c>
      <c r="E7905" t="s">
        <v>545</v>
      </c>
      <c r="F7905" t="s">
        <v>646</v>
      </c>
      <c r="G7905" t="s">
        <v>74</v>
      </c>
      <c r="I7905" t="s">
        <v>609</v>
      </c>
      <c r="K7905" s="34" t="s">
        <v>11</v>
      </c>
      <c r="L7905" s="37" t="str">
        <f t="shared" si="555"/>
        <v/>
      </c>
      <c r="M7905" s="34" t="s">
        <v>11</v>
      </c>
      <c r="N7905" s="36" t="str">
        <f t="shared" si="556"/>
        <v/>
      </c>
      <c r="O7905" s="34"/>
      <c r="P7905" s="34">
        <v>6080</v>
      </c>
      <c r="Q7905" s="37">
        <f t="shared" si="557"/>
        <v>6</v>
      </c>
      <c r="R7905" s="34">
        <v>317</v>
      </c>
    </row>
    <row r="7906" spans="1:18" ht="14.25" thickBot="1">
      <c r="A7906" s="33" t="s">
        <v>657</v>
      </c>
      <c r="B7906" s="47">
        <v>40756</v>
      </c>
      <c r="C7906" t="s">
        <v>118</v>
      </c>
      <c r="D7906" t="s">
        <v>660</v>
      </c>
      <c r="E7906" t="s">
        <v>550</v>
      </c>
      <c r="F7906" t="s">
        <v>610</v>
      </c>
      <c r="G7906" t="s">
        <v>48</v>
      </c>
      <c r="I7906" t="s">
        <v>609</v>
      </c>
      <c r="K7906" s="34" t="s">
        <v>11</v>
      </c>
      <c r="L7906" s="37" t="str">
        <f t="shared" si="555"/>
        <v/>
      </c>
      <c r="M7906" s="34" t="s">
        <v>11</v>
      </c>
      <c r="N7906" s="36" t="str">
        <f t="shared" si="556"/>
        <v/>
      </c>
      <c r="O7906" s="34"/>
      <c r="P7906" s="34">
        <v>73740</v>
      </c>
      <c r="Q7906" s="37">
        <f t="shared" si="557"/>
        <v>74</v>
      </c>
      <c r="R7906" s="34">
        <v>13243</v>
      </c>
    </row>
    <row r="7907" spans="1:18" ht="14.25" thickBot="1">
      <c r="A7907" s="33" t="s">
        <v>657</v>
      </c>
      <c r="B7907" s="47">
        <v>40756</v>
      </c>
      <c r="C7907" t="s">
        <v>118</v>
      </c>
      <c r="D7907" t="s">
        <v>660</v>
      </c>
      <c r="E7907" t="s">
        <v>550</v>
      </c>
      <c r="F7907" t="s">
        <v>620</v>
      </c>
      <c r="G7907" t="s">
        <v>67</v>
      </c>
      <c r="I7907" t="s">
        <v>609</v>
      </c>
      <c r="K7907" s="34">
        <v>11517</v>
      </c>
      <c r="L7907" s="37">
        <f t="shared" si="555"/>
        <v>12</v>
      </c>
      <c r="M7907" s="34">
        <v>3245</v>
      </c>
      <c r="N7907" s="36">
        <f t="shared" si="556"/>
        <v>270.41666666666669</v>
      </c>
      <c r="O7907" s="34"/>
      <c r="P7907" s="34">
        <v>26292</v>
      </c>
      <c r="Q7907" s="37">
        <f t="shared" si="557"/>
        <v>26</v>
      </c>
      <c r="R7907" s="34">
        <v>6543</v>
      </c>
    </row>
    <row r="7908" spans="1:18" ht="14.25" thickBot="1">
      <c r="A7908" s="33" t="s">
        <v>657</v>
      </c>
      <c r="B7908" s="47">
        <v>40787</v>
      </c>
      <c r="C7908" t="s">
        <v>118</v>
      </c>
      <c r="D7908" t="s">
        <v>607</v>
      </c>
      <c r="E7908" t="s">
        <v>44</v>
      </c>
      <c r="F7908" t="s">
        <v>608</v>
      </c>
      <c r="G7908" t="s">
        <v>61</v>
      </c>
      <c r="I7908" t="s">
        <v>609</v>
      </c>
      <c r="K7908" s="34">
        <v>439251</v>
      </c>
      <c r="L7908" s="37">
        <f>IF(ISERROR(ROUND(K7908*0.001,0))=TRUE,"",(ROUND(K7908*0.001,0)))</f>
        <v>439</v>
      </c>
      <c r="M7908" s="34">
        <v>70175</v>
      </c>
      <c r="N7908" s="36">
        <f>IF(ISERROR(M7908/L7908)=TRUE,"",(M7908/L7908))</f>
        <v>159.85193621867882</v>
      </c>
      <c r="O7908" s="34"/>
      <c r="P7908" s="34">
        <v>3249261</v>
      </c>
      <c r="Q7908" s="37">
        <f>IF(ISERROR(ROUND(P7908*0.001,0))=TRUE,"",(ROUND(P7908*0.001,0)))</f>
        <v>3249</v>
      </c>
      <c r="R7908" s="34">
        <v>645867</v>
      </c>
    </row>
    <row r="7909" spans="1:18" ht="14.25" thickBot="1">
      <c r="A7909" s="33" t="s">
        <v>657</v>
      </c>
      <c r="B7909" s="47">
        <v>40787</v>
      </c>
      <c r="C7909" t="s">
        <v>118</v>
      </c>
      <c r="D7909" t="s">
        <v>607</v>
      </c>
      <c r="E7909" t="s">
        <v>44</v>
      </c>
      <c r="F7909" t="s">
        <v>642</v>
      </c>
      <c r="G7909" t="s">
        <v>99</v>
      </c>
      <c r="I7909" t="s">
        <v>609</v>
      </c>
      <c r="K7909" s="34" t="s">
        <v>11</v>
      </c>
      <c r="L7909" s="37" t="str">
        <f t="shared" ref="L7909:L7972" si="558">IF(ISERROR(ROUND(K7909*0.001,0))=TRUE,"",(ROUND(K7909*0.001,0)))</f>
        <v/>
      </c>
      <c r="M7909" s="34" t="s">
        <v>11</v>
      </c>
      <c r="N7909" s="36" t="str">
        <f t="shared" ref="N7909:N7972" si="559">IF(ISERROR(M7909/L7909)=TRUE,"",(M7909/L7909))</f>
        <v/>
      </c>
      <c r="O7909" s="34"/>
      <c r="P7909" s="34">
        <v>1602</v>
      </c>
      <c r="Q7909" s="37">
        <f t="shared" ref="Q7909:Q7972" si="560">IF(ISERROR(ROUND(P7909*0.001,0))=TRUE,"",(ROUND(P7909*0.001,0)))</f>
        <v>2</v>
      </c>
      <c r="R7909" s="34">
        <v>258</v>
      </c>
    </row>
    <row r="7910" spans="1:18" ht="14.25" thickBot="1">
      <c r="A7910" s="33" t="s">
        <v>657</v>
      </c>
      <c r="B7910" s="47">
        <v>40787</v>
      </c>
      <c r="C7910" t="s">
        <v>118</v>
      </c>
      <c r="D7910" t="s">
        <v>607</v>
      </c>
      <c r="E7910" t="s">
        <v>44</v>
      </c>
      <c r="F7910" t="s">
        <v>610</v>
      </c>
      <c r="G7910" t="s">
        <v>48</v>
      </c>
      <c r="I7910" t="s">
        <v>609</v>
      </c>
      <c r="K7910" s="34">
        <v>1420988</v>
      </c>
      <c r="L7910" s="37">
        <f t="shared" si="558"/>
        <v>1421</v>
      </c>
      <c r="M7910" s="34">
        <v>237211</v>
      </c>
      <c r="N7910" s="36">
        <f t="shared" si="559"/>
        <v>166.93244194229416</v>
      </c>
      <c r="O7910" s="34"/>
      <c r="P7910" s="34">
        <v>13741283</v>
      </c>
      <c r="Q7910" s="37">
        <f t="shared" si="560"/>
        <v>13741</v>
      </c>
      <c r="R7910" s="34">
        <v>2805610</v>
      </c>
    </row>
    <row r="7911" spans="1:18" ht="14.25" thickBot="1">
      <c r="A7911" s="33" t="s">
        <v>657</v>
      </c>
      <c r="B7911" s="47">
        <v>40787</v>
      </c>
      <c r="C7911" t="s">
        <v>118</v>
      </c>
      <c r="D7911" t="s">
        <v>607</v>
      </c>
      <c r="E7911" t="s">
        <v>44</v>
      </c>
      <c r="F7911" t="s">
        <v>611</v>
      </c>
      <c r="G7911" t="s">
        <v>58</v>
      </c>
      <c r="I7911" t="s">
        <v>609</v>
      </c>
      <c r="K7911" s="34" t="s">
        <v>11</v>
      </c>
      <c r="L7911" s="37" t="str">
        <f t="shared" si="558"/>
        <v/>
      </c>
      <c r="M7911" s="34" t="s">
        <v>11</v>
      </c>
      <c r="N7911" s="36" t="str">
        <f t="shared" si="559"/>
        <v/>
      </c>
      <c r="O7911" s="34"/>
      <c r="P7911" s="34">
        <v>273690</v>
      </c>
      <c r="Q7911" s="37">
        <f t="shared" si="560"/>
        <v>274</v>
      </c>
      <c r="R7911" s="34">
        <v>26852</v>
      </c>
    </row>
    <row r="7912" spans="1:18" ht="14.25" thickBot="1">
      <c r="A7912" s="33" t="s">
        <v>657</v>
      </c>
      <c r="B7912" s="47">
        <v>40787</v>
      </c>
      <c r="C7912" t="s">
        <v>118</v>
      </c>
      <c r="D7912" t="s">
        <v>607</v>
      </c>
      <c r="E7912" t="s">
        <v>44</v>
      </c>
      <c r="F7912" t="s">
        <v>614</v>
      </c>
      <c r="G7912" t="s">
        <v>53</v>
      </c>
      <c r="I7912" t="s">
        <v>609</v>
      </c>
      <c r="K7912" s="34">
        <v>19996</v>
      </c>
      <c r="L7912" s="37">
        <f t="shared" si="558"/>
        <v>20</v>
      </c>
      <c r="M7912" s="34">
        <v>7174</v>
      </c>
      <c r="N7912" s="36">
        <f t="shared" si="559"/>
        <v>358.7</v>
      </c>
      <c r="O7912" s="34"/>
      <c r="P7912" s="34">
        <v>1300626</v>
      </c>
      <c r="Q7912" s="37">
        <f t="shared" si="560"/>
        <v>1301</v>
      </c>
      <c r="R7912" s="34">
        <v>308789</v>
      </c>
    </row>
    <row r="7913" spans="1:18" ht="14.25" thickBot="1">
      <c r="A7913" s="33" t="s">
        <v>657</v>
      </c>
      <c r="B7913" s="47">
        <v>40787</v>
      </c>
      <c r="C7913" t="s">
        <v>118</v>
      </c>
      <c r="D7913" t="s">
        <v>607</v>
      </c>
      <c r="E7913" t="s">
        <v>44</v>
      </c>
      <c r="F7913" t="s">
        <v>616</v>
      </c>
      <c r="G7913" t="s">
        <v>60</v>
      </c>
      <c r="I7913" t="s">
        <v>609</v>
      </c>
      <c r="K7913" s="34">
        <v>290574</v>
      </c>
      <c r="L7913" s="37">
        <f t="shared" si="558"/>
        <v>291</v>
      </c>
      <c r="M7913" s="34">
        <v>57049</v>
      </c>
      <c r="N7913" s="36">
        <f t="shared" si="559"/>
        <v>196.0446735395189</v>
      </c>
      <c r="O7913" s="34"/>
      <c r="P7913" s="34">
        <v>1105565</v>
      </c>
      <c r="Q7913" s="37">
        <f t="shared" si="560"/>
        <v>1106</v>
      </c>
      <c r="R7913" s="34">
        <v>303603</v>
      </c>
    </row>
    <row r="7914" spans="1:18" ht="14.25" thickBot="1">
      <c r="A7914" s="33" t="s">
        <v>657</v>
      </c>
      <c r="B7914" s="47">
        <v>40787</v>
      </c>
      <c r="C7914" t="s">
        <v>118</v>
      </c>
      <c r="D7914" t="s">
        <v>607</v>
      </c>
      <c r="E7914" t="s">
        <v>44</v>
      </c>
      <c r="F7914" t="s">
        <v>617</v>
      </c>
      <c r="G7914" t="s">
        <v>64</v>
      </c>
      <c r="I7914" t="s">
        <v>609</v>
      </c>
      <c r="K7914" s="34" t="s">
        <v>11</v>
      </c>
      <c r="L7914" s="37" t="str">
        <f t="shared" si="558"/>
        <v/>
      </c>
      <c r="M7914" s="34" t="s">
        <v>11</v>
      </c>
      <c r="N7914" s="36" t="str">
        <f t="shared" si="559"/>
        <v/>
      </c>
      <c r="O7914" s="34"/>
      <c r="P7914" s="34">
        <v>955954</v>
      </c>
      <c r="Q7914" s="37">
        <f t="shared" si="560"/>
        <v>956</v>
      </c>
      <c r="R7914" s="34">
        <v>83887</v>
      </c>
    </row>
    <row r="7915" spans="1:18" ht="14.25" thickBot="1">
      <c r="A7915" s="33" t="s">
        <v>657</v>
      </c>
      <c r="B7915" s="47">
        <v>40787</v>
      </c>
      <c r="C7915" t="s">
        <v>118</v>
      </c>
      <c r="D7915" t="s">
        <v>607</v>
      </c>
      <c r="E7915" t="s">
        <v>44</v>
      </c>
      <c r="F7915" t="s">
        <v>625</v>
      </c>
      <c r="G7915" t="s">
        <v>66</v>
      </c>
      <c r="I7915" t="s">
        <v>609</v>
      </c>
      <c r="K7915" s="34">
        <v>1462300</v>
      </c>
      <c r="L7915" s="37">
        <f t="shared" si="558"/>
        <v>1462</v>
      </c>
      <c r="M7915" s="34">
        <v>232866</v>
      </c>
      <c r="N7915" s="36">
        <f t="shared" si="559"/>
        <v>159.27906976744185</v>
      </c>
      <c r="O7915" s="34"/>
      <c r="P7915" s="34">
        <v>15394835</v>
      </c>
      <c r="Q7915" s="37">
        <f t="shared" si="560"/>
        <v>15395</v>
      </c>
      <c r="R7915" s="34">
        <v>2935259</v>
      </c>
    </row>
    <row r="7916" spans="1:18" ht="14.25" thickBot="1">
      <c r="A7916" s="33" t="s">
        <v>657</v>
      </c>
      <c r="B7916" s="47">
        <v>40787</v>
      </c>
      <c r="C7916" t="s">
        <v>118</v>
      </c>
      <c r="D7916" t="s">
        <v>607</v>
      </c>
      <c r="E7916" t="s">
        <v>44</v>
      </c>
      <c r="F7916" t="s">
        <v>620</v>
      </c>
      <c r="G7916" t="s">
        <v>67</v>
      </c>
      <c r="I7916" t="s">
        <v>609</v>
      </c>
      <c r="K7916" s="34" t="s">
        <v>11</v>
      </c>
      <c r="L7916" s="37" t="str">
        <f t="shared" si="558"/>
        <v/>
      </c>
      <c r="M7916" s="34" t="s">
        <v>11</v>
      </c>
      <c r="N7916" s="36" t="str">
        <f t="shared" si="559"/>
        <v/>
      </c>
      <c r="O7916" s="34"/>
      <c r="P7916" s="34">
        <v>108971</v>
      </c>
      <c r="Q7916" s="37">
        <f t="shared" si="560"/>
        <v>109</v>
      </c>
      <c r="R7916" s="34">
        <v>32798</v>
      </c>
    </row>
    <row r="7917" spans="1:18" ht="14.25" thickBot="1">
      <c r="A7917" s="33" t="s">
        <v>657</v>
      </c>
      <c r="B7917" s="47">
        <v>40787</v>
      </c>
      <c r="C7917" t="s">
        <v>118</v>
      </c>
      <c r="D7917" t="s">
        <v>607</v>
      </c>
      <c r="E7917" t="s">
        <v>44</v>
      </c>
      <c r="F7917" t="s">
        <v>626</v>
      </c>
      <c r="G7917" t="s">
        <v>62</v>
      </c>
      <c r="I7917" t="s">
        <v>609</v>
      </c>
      <c r="K7917" s="34" t="s">
        <v>11</v>
      </c>
      <c r="L7917" s="37" t="str">
        <f t="shared" si="558"/>
        <v/>
      </c>
      <c r="M7917" s="34" t="s">
        <v>11</v>
      </c>
      <c r="N7917" s="36" t="str">
        <f t="shared" si="559"/>
        <v/>
      </c>
      <c r="O7917" s="34"/>
      <c r="P7917" s="34">
        <v>520</v>
      </c>
      <c r="Q7917" s="37">
        <f t="shared" si="560"/>
        <v>1</v>
      </c>
      <c r="R7917" s="34">
        <v>1093</v>
      </c>
    </row>
    <row r="7918" spans="1:18" ht="14.25" thickBot="1">
      <c r="A7918" s="33" t="s">
        <v>657</v>
      </c>
      <c r="B7918" s="47">
        <v>40787</v>
      </c>
      <c r="C7918" t="s">
        <v>118</v>
      </c>
      <c r="D7918" t="s">
        <v>607</v>
      </c>
      <c r="E7918" t="s">
        <v>44</v>
      </c>
      <c r="F7918" t="s">
        <v>646</v>
      </c>
      <c r="G7918" t="s">
        <v>74</v>
      </c>
      <c r="I7918" t="s">
        <v>609</v>
      </c>
      <c r="K7918" s="34">
        <v>1464940</v>
      </c>
      <c r="L7918" s="37">
        <f t="shared" si="558"/>
        <v>1465</v>
      </c>
      <c r="M7918" s="34">
        <v>244091</v>
      </c>
      <c r="N7918" s="36">
        <f t="shared" si="559"/>
        <v>166.61501706484643</v>
      </c>
      <c r="O7918" s="34"/>
      <c r="P7918" s="34">
        <v>11958523</v>
      </c>
      <c r="Q7918" s="37">
        <f t="shared" si="560"/>
        <v>11959</v>
      </c>
      <c r="R7918" s="34">
        <v>2358256</v>
      </c>
    </row>
    <row r="7919" spans="1:18" ht="14.25" thickBot="1">
      <c r="A7919" s="33" t="s">
        <v>657</v>
      </c>
      <c r="B7919" s="47">
        <v>40787</v>
      </c>
      <c r="C7919" t="s">
        <v>118</v>
      </c>
      <c r="D7919" t="s">
        <v>622</v>
      </c>
      <c r="E7919" t="s">
        <v>45</v>
      </c>
      <c r="F7919" t="s">
        <v>608</v>
      </c>
      <c r="G7919" t="s">
        <v>61</v>
      </c>
      <c r="I7919" t="s">
        <v>609</v>
      </c>
      <c r="K7919" s="34" t="s">
        <v>11</v>
      </c>
      <c r="L7919" s="37" t="str">
        <f t="shared" si="558"/>
        <v/>
      </c>
      <c r="M7919" s="34" t="s">
        <v>11</v>
      </c>
      <c r="N7919" s="36" t="str">
        <f t="shared" si="559"/>
        <v/>
      </c>
      <c r="O7919" s="34"/>
      <c r="P7919" s="34">
        <v>9635</v>
      </c>
      <c r="Q7919" s="37">
        <f t="shared" si="560"/>
        <v>10</v>
      </c>
      <c r="R7919" s="34">
        <v>477</v>
      </c>
    </row>
    <row r="7920" spans="1:18" ht="14.25" thickBot="1">
      <c r="A7920" s="33" t="s">
        <v>657</v>
      </c>
      <c r="B7920" s="47">
        <v>40787</v>
      </c>
      <c r="C7920" t="s">
        <v>118</v>
      </c>
      <c r="D7920" t="s">
        <v>622</v>
      </c>
      <c r="E7920" t="s">
        <v>45</v>
      </c>
      <c r="F7920" t="s">
        <v>610</v>
      </c>
      <c r="G7920" t="s">
        <v>48</v>
      </c>
      <c r="I7920" t="s">
        <v>609</v>
      </c>
      <c r="K7920" s="34">
        <v>5665</v>
      </c>
      <c r="L7920" s="37">
        <f t="shared" si="558"/>
        <v>6</v>
      </c>
      <c r="M7920" s="34">
        <v>2026</v>
      </c>
      <c r="N7920" s="36">
        <f t="shared" si="559"/>
        <v>337.66666666666669</v>
      </c>
      <c r="O7920" s="34"/>
      <c r="P7920" s="34">
        <v>100147</v>
      </c>
      <c r="Q7920" s="37">
        <f t="shared" si="560"/>
        <v>100</v>
      </c>
      <c r="R7920" s="34">
        <v>18618</v>
      </c>
    </row>
    <row r="7921" spans="1:18" ht="14.25" thickBot="1">
      <c r="A7921" s="33" t="s">
        <v>657</v>
      </c>
      <c r="B7921" s="47">
        <v>40787</v>
      </c>
      <c r="C7921" t="s">
        <v>118</v>
      </c>
      <c r="D7921" t="s">
        <v>622</v>
      </c>
      <c r="E7921" t="s">
        <v>45</v>
      </c>
      <c r="F7921" t="s">
        <v>625</v>
      </c>
      <c r="G7921" t="s">
        <v>66</v>
      </c>
      <c r="I7921" t="s">
        <v>609</v>
      </c>
      <c r="K7921" s="34">
        <v>189677</v>
      </c>
      <c r="L7921" s="37">
        <f t="shared" si="558"/>
        <v>190</v>
      </c>
      <c r="M7921" s="34">
        <v>38945</v>
      </c>
      <c r="N7921" s="36">
        <f t="shared" si="559"/>
        <v>204.97368421052633</v>
      </c>
      <c r="O7921" s="34"/>
      <c r="P7921" s="34">
        <v>873158</v>
      </c>
      <c r="Q7921" s="37">
        <f t="shared" si="560"/>
        <v>873</v>
      </c>
      <c r="R7921" s="34">
        <v>155876</v>
      </c>
    </row>
    <row r="7922" spans="1:18" ht="14.25" thickBot="1">
      <c r="A7922" s="33" t="s">
        <v>657</v>
      </c>
      <c r="B7922" s="47">
        <v>40787</v>
      </c>
      <c r="C7922" t="s">
        <v>118</v>
      </c>
      <c r="D7922" t="s">
        <v>628</v>
      </c>
      <c r="E7922" t="s">
        <v>43</v>
      </c>
      <c r="F7922" t="s">
        <v>608</v>
      </c>
      <c r="G7922" t="s">
        <v>61</v>
      </c>
      <c r="I7922" t="s">
        <v>609</v>
      </c>
      <c r="K7922" s="34">
        <v>58710</v>
      </c>
      <c r="L7922" s="37">
        <f t="shared" si="558"/>
        <v>59</v>
      </c>
      <c r="M7922" s="34">
        <v>4597</v>
      </c>
      <c r="N7922" s="36">
        <f t="shared" si="559"/>
        <v>77.915254237288138</v>
      </c>
      <c r="O7922" s="34"/>
      <c r="P7922" s="34">
        <v>179051</v>
      </c>
      <c r="Q7922" s="37">
        <f t="shared" si="560"/>
        <v>179</v>
      </c>
      <c r="R7922" s="34">
        <v>14991</v>
      </c>
    </row>
    <row r="7923" spans="1:18" ht="14.25" thickBot="1">
      <c r="A7923" s="33" t="s">
        <v>657</v>
      </c>
      <c r="B7923" s="47">
        <v>40787</v>
      </c>
      <c r="C7923" t="s">
        <v>118</v>
      </c>
      <c r="D7923" t="s">
        <v>628</v>
      </c>
      <c r="E7923" t="s">
        <v>43</v>
      </c>
      <c r="F7923" t="s">
        <v>610</v>
      </c>
      <c r="G7923" t="s">
        <v>48</v>
      </c>
      <c r="I7923" t="s">
        <v>609</v>
      </c>
      <c r="K7923" s="34" t="s">
        <v>11</v>
      </c>
      <c r="L7923" s="37" t="str">
        <f t="shared" si="558"/>
        <v/>
      </c>
      <c r="M7923" s="34" t="s">
        <v>11</v>
      </c>
      <c r="N7923" s="36" t="str">
        <f t="shared" si="559"/>
        <v/>
      </c>
      <c r="O7923" s="34"/>
      <c r="P7923" s="34">
        <v>4305786</v>
      </c>
      <c r="Q7923" s="37">
        <f t="shared" si="560"/>
        <v>4306</v>
      </c>
      <c r="R7923" s="34">
        <v>809004</v>
      </c>
    </row>
    <row r="7924" spans="1:18" ht="14.25" thickBot="1">
      <c r="A7924" s="33" t="s">
        <v>657</v>
      </c>
      <c r="B7924" s="47">
        <v>40787</v>
      </c>
      <c r="C7924" t="s">
        <v>118</v>
      </c>
      <c r="D7924" t="s">
        <v>628</v>
      </c>
      <c r="E7924" t="s">
        <v>43</v>
      </c>
      <c r="F7924" t="s">
        <v>614</v>
      </c>
      <c r="G7924" t="s">
        <v>53</v>
      </c>
      <c r="I7924" t="s">
        <v>609</v>
      </c>
      <c r="K7924" s="34">
        <v>14802</v>
      </c>
      <c r="L7924" s="37">
        <f t="shared" si="558"/>
        <v>15</v>
      </c>
      <c r="M7924" s="34">
        <v>7374</v>
      </c>
      <c r="N7924" s="36">
        <f t="shared" si="559"/>
        <v>491.6</v>
      </c>
      <c r="O7924" s="34"/>
      <c r="P7924" s="34">
        <v>168969</v>
      </c>
      <c r="Q7924" s="37">
        <f t="shared" si="560"/>
        <v>169</v>
      </c>
      <c r="R7924" s="34">
        <v>71260</v>
      </c>
    </row>
    <row r="7925" spans="1:18" ht="14.25" thickBot="1">
      <c r="A7925" s="33" t="s">
        <v>657</v>
      </c>
      <c r="B7925" s="47">
        <v>40787</v>
      </c>
      <c r="C7925" t="s">
        <v>118</v>
      </c>
      <c r="D7925" t="s">
        <v>628</v>
      </c>
      <c r="E7925" t="s">
        <v>43</v>
      </c>
      <c r="F7925" t="s">
        <v>616</v>
      </c>
      <c r="G7925" t="s">
        <v>60</v>
      </c>
      <c r="I7925" t="s">
        <v>609</v>
      </c>
      <c r="K7925" s="34" t="s">
        <v>11</v>
      </c>
      <c r="L7925" s="37" t="str">
        <f t="shared" si="558"/>
        <v/>
      </c>
      <c r="M7925" s="34" t="s">
        <v>11</v>
      </c>
      <c r="N7925" s="36" t="str">
        <f t="shared" si="559"/>
        <v/>
      </c>
      <c r="O7925" s="34"/>
      <c r="P7925" s="34">
        <v>64961</v>
      </c>
      <c r="Q7925" s="37">
        <f t="shared" si="560"/>
        <v>65</v>
      </c>
      <c r="R7925" s="34">
        <v>9455</v>
      </c>
    </row>
    <row r="7926" spans="1:18" ht="14.25" thickBot="1">
      <c r="A7926" s="33" t="s">
        <v>657</v>
      </c>
      <c r="B7926" s="47">
        <v>40787</v>
      </c>
      <c r="C7926" t="s">
        <v>118</v>
      </c>
      <c r="D7926" t="s">
        <v>628</v>
      </c>
      <c r="E7926" t="s">
        <v>43</v>
      </c>
      <c r="F7926" t="s">
        <v>625</v>
      </c>
      <c r="G7926" t="s">
        <v>66</v>
      </c>
      <c r="I7926" t="s">
        <v>609</v>
      </c>
      <c r="K7926" s="34">
        <v>601841</v>
      </c>
      <c r="L7926" s="37">
        <f t="shared" si="558"/>
        <v>602</v>
      </c>
      <c r="M7926" s="34">
        <v>122454</v>
      </c>
      <c r="N7926" s="36">
        <f t="shared" si="559"/>
        <v>203.41196013289036</v>
      </c>
      <c r="O7926" s="34"/>
      <c r="P7926" s="34">
        <v>6116740</v>
      </c>
      <c r="Q7926" s="37">
        <f t="shared" si="560"/>
        <v>6117</v>
      </c>
      <c r="R7926" s="34">
        <v>1182030</v>
      </c>
    </row>
    <row r="7927" spans="1:18" ht="14.25" thickBot="1">
      <c r="A7927" s="33" t="s">
        <v>657</v>
      </c>
      <c r="B7927" s="47">
        <v>40787</v>
      </c>
      <c r="C7927" t="s">
        <v>118</v>
      </c>
      <c r="D7927" t="s">
        <v>628</v>
      </c>
      <c r="E7927" t="s">
        <v>43</v>
      </c>
      <c r="F7927" t="s">
        <v>620</v>
      </c>
      <c r="G7927" t="s">
        <v>67</v>
      </c>
      <c r="I7927" t="s">
        <v>609</v>
      </c>
      <c r="K7927" s="34" t="s">
        <v>11</v>
      </c>
      <c r="L7927" s="37" t="str">
        <f t="shared" si="558"/>
        <v/>
      </c>
      <c r="M7927" s="34" t="s">
        <v>11</v>
      </c>
      <c r="N7927" s="36" t="str">
        <f t="shared" si="559"/>
        <v/>
      </c>
      <c r="O7927" s="34"/>
      <c r="P7927" s="34">
        <v>41600</v>
      </c>
      <c r="Q7927" s="37">
        <f t="shared" si="560"/>
        <v>42</v>
      </c>
      <c r="R7927" s="34">
        <v>3715</v>
      </c>
    </row>
    <row r="7928" spans="1:18" ht="14.25" thickBot="1">
      <c r="A7928" s="33" t="s">
        <v>657</v>
      </c>
      <c r="B7928" s="47">
        <v>40787</v>
      </c>
      <c r="C7928" t="s">
        <v>118</v>
      </c>
      <c r="D7928" t="s">
        <v>628</v>
      </c>
      <c r="E7928" t="s">
        <v>43</v>
      </c>
      <c r="F7928" t="s">
        <v>646</v>
      </c>
      <c r="G7928" t="s">
        <v>74</v>
      </c>
      <c r="I7928" t="s">
        <v>609</v>
      </c>
      <c r="K7928" s="34">
        <v>757897</v>
      </c>
      <c r="L7928" s="37">
        <f t="shared" si="558"/>
        <v>758</v>
      </c>
      <c r="M7928" s="34">
        <v>120689</v>
      </c>
      <c r="N7928" s="36">
        <f t="shared" si="559"/>
        <v>159.22031662269129</v>
      </c>
      <c r="O7928" s="34"/>
      <c r="P7928" s="34">
        <v>9353514</v>
      </c>
      <c r="Q7928" s="37">
        <f t="shared" si="560"/>
        <v>9354</v>
      </c>
      <c r="R7928" s="34">
        <v>1597627</v>
      </c>
    </row>
    <row r="7929" spans="1:18" ht="14.25" thickBot="1">
      <c r="A7929" s="33" t="s">
        <v>657</v>
      </c>
      <c r="B7929" s="47">
        <v>40787</v>
      </c>
      <c r="C7929" t="s">
        <v>118</v>
      </c>
      <c r="D7929" t="s">
        <v>631</v>
      </c>
      <c r="E7929" t="s">
        <v>42</v>
      </c>
      <c r="F7929" t="s">
        <v>625</v>
      </c>
      <c r="G7929" t="s">
        <v>66</v>
      </c>
      <c r="I7929" t="s">
        <v>609</v>
      </c>
      <c r="K7929" s="34">
        <v>594969</v>
      </c>
      <c r="L7929" s="37">
        <f t="shared" si="558"/>
        <v>595</v>
      </c>
      <c r="M7929" s="34">
        <v>105054</v>
      </c>
      <c r="N7929" s="36">
        <f t="shared" si="559"/>
        <v>176.56134453781513</v>
      </c>
      <c r="O7929" s="34"/>
      <c r="P7929" s="34">
        <v>4623661</v>
      </c>
      <c r="Q7929" s="37">
        <f t="shared" si="560"/>
        <v>4624</v>
      </c>
      <c r="R7929" s="34">
        <v>927186</v>
      </c>
    </row>
    <row r="7930" spans="1:18" ht="14.25" thickBot="1">
      <c r="A7930" s="33" t="s">
        <v>657</v>
      </c>
      <c r="B7930" s="47">
        <v>40787</v>
      </c>
      <c r="C7930" t="s">
        <v>118</v>
      </c>
      <c r="D7930" t="s">
        <v>631</v>
      </c>
      <c r="E7930" t="s">
        <v>42</v>
      </c>
      <c r="F7930" t="s">
        <v>646</v>
      </c>
      <c r="G7930" t="s">
        <v>74</v>
      </c>
      <c r="I7930" t="s">
        <v>609</v>
      </c>
      <c r="K7930" s="34" t="s">
        <v>11</v>
      </c>
      <c r="L7930" s="37" t="str">
        <f t="shared" si="558"/>
        <v/>
      </c>
      <c r="M7930" s="34" t="s">
        <v>11</v>
      </c>
      <c r="N7930" s="36" t="str">
        <f t="shared" si="559"/>
        <v/>
      </c>
      <c r="O7930" s="34"/>
      <c r="P7930" s="34">
        <v>159955</v>
      </c>
      <c r="Q7930" s="37">
        <f t="shared" si="560"/>
        <v>160</v>
      </c>
      <c r="R7930" s="34">
        <v>32358</v>
      </c>
    </row>
    <row r="7931" spans="1:18" ht="14.25" thickBot="1">
      <c r="A7931" s="33" t="s">
        <v>657</v>
      </c>
      <c r="B7931" s="47">
        <v>40787</v>
      </c>
      <c r="C7931" t="s">
        <v>118</v>
      </c>
      <c r="D7931" t="s">
        <v>632</v>
      </c>
      <c r="E7931" t="s">
        <v>39</v>
      </c>
      <c r="F7931" t="s">
        <v>608</v>
      </c>
      <c r="G7931" t="s">
        <v>61</v>
      </c>
      <c r="I7931" t="s">
        <v>609</v>
      </c>
      <c r="K7931" s="34" t="s">
        <v>11</v>
      </c>
      <c r="L7931" s="37" t="str">
        <f t="shared" si="558"/>
        <v/>
      </c>
      <c r="M7931" s="34" t="s">
        <v>11</v>
      </c>
      <c r="N7931" s="36" t="str">
        <f t="shared" si="559"/>
        <v/>
      </c>
      <c r="O7931" s="34"/>
      <c r="P7931" s="34">
        <v>1653</v>
      </c>
      <c r="Q7931" s="37">
        <f t="shared" si="560"/>
        <v>2</v>
      </c>
      <c r="R7931" s="34">
        <v>2532</v>
      </c>
    </row>
    <row r="7932" spans="1:18" ht="14.25" thickBot="1">
      <c r="A7932" s="33" t="s">
        <v>657</v>
      </c>
      <c r="B7932" s="47">
        <v>40787</v>
      </c>
      <c r="C7932" t="s">
        <v>118</v>
      </c>
      <c r="D7932" t="s">
        <v>632</v>
      </c>
      <c r="E7932" t="s">
        <v>39</v>
      </c>
      <c r="F7932" t="s">
        <v>616</v>
      </c>
      <c r="G7932" t="s">
        <v>60</v>
      </c>
      <c r="I7932" t="s">
        <v>609</v>
      </c>
      <c r="K7932" s="34">
        <v>5075</v>
      </c>
      <c r="L7932" s="37">
        <f t="shared" si="558"/>
        <v>5</v>
      </c>
      <c r="M7932" s="34">
        <v>336</v>
      </c>
      <c r="N7932" s="36">
        <f t="shared" si="559"/>
        <v>67.2</v>
      </c>
      <c r="O7932" s="34"/>
      <c r="P7932" s="34">
        <v>108993</v>
      </c>
      <c r="Q7932" s="37">
        <f t="shared" si="560"/>
        <v>109</v>
      </c>
      <c r="R7932" s="34">
        <v>16483</v>
      </c>
    </row>
    <row r="7933" spans="1:18" ht="14.25" thickBot="1">
      <c r="A7933" s="33" t="s">
        <v>657</v>
      </c>
      <c r="B7933" s="47">
        <v>40787</v>
      </c>
      <c r="C7933" t="s">
        <v>118</v>
      </c>
      <c r="D7933" t="s">
        <v>632</v>
      </c>
      <c r="E7933" t="s">
        <v>39</v>
      </c>
      <c r="F7933" t="s">
        <v>625</v>
      </c>
      <c r="G7933" t="s">
        <v>66</v>
      </c>
      <c r="I7933" t="s">
        <v>609</v>
      </c>
      <c r="K7933" s="34">
        <v>430570</v>
      </c>
      <c r="L7933" s="37">
        <f t="shared" si="558"/>
        <v>431</v>
      </c>
      <c r="M7933" s="34">
        <v>30666</v>
      </c>
      <c r="N7933" s="36">
        <f t="shared" si="559"/>
        <v>71.150812064965194</v>
      </c>
      <c r="O7933" s="34"/>
      <c r="P7933" s="34">
        <v>2449169</v>
      </c>
      <c r="Q7933" s="37">
        <f t="shared" si="560"/>
        <v>2449</v>
      </c>
      <c r="R7933" s="34">
        <v>201921</v>
      </c>
    </row>
    <row r="7934" spans="1:18" ht="14.25" thickBot="1">
      <c r="A7934" s="33" t="s">
        <v>657</v>
      </c>
      <c r="B7934" s="47">
        <v>40787</v>
      </c>
      <c r="C7934" t="s">
        <v>118</v>
      </c>
      <c r="D7934" t="s">
        <v>632</v>
      </c>
      <c r="E7934" t="s">
        <v>39</v>
      </c>
      <c r="F7934" t="s">
        <v>646</v>
      </c>
      <c r="G7934" t="s">
        <v>74</v>
      </c>
      <c r="I7934" t="s">
        <v>609</v>
      </c>
      <c r="K7934" s="34">
        <v>52300</v>
      </c>
      <c r="L7934" s="37">
        <f t="shared" si="558"/>
        <v>52</v>
      </c>
      <c r="M7934" s="34">
        <v>7698</v>
      </c>
      <c r="N7934" s="36">
        <f t="shared" si="559"/>
        <v>148.03846153846155</v>
      </c>
      <c r="O7934" s="34"/>
      <c r="P7934" s="34">
        <v>292160</v>
      </c>
      <c r="Q7934" s="37">
        <f t="shared" si="560"/>
        <v>292</v>
      </c>
      <c r="R7934" s="34">
        <v>33953</v>
      </c>
    </row>
    <row r="7935" spans="1:18" ht="14.25" thickBot="1">
      <c r="A7935" s="33" t="s">
        <v>657</v>
      </c>
      <c r="B7935" s="47">
        <v>40787</v>
      </c>
      <c r="C7935" t="s">
        <v>118</v>
      </c>
      <c r="D7935" t="s">
        <v>658</v>
      </c>
      <c r="E7935" t="s">
        <v>36</v>
      </c>
      <c r="F7935" t="s">
        <v>670</v>
      </c>
      <c r="G7935" t="s">
        <v>671</v>
      </c>
      <c r="I7935" t="s">
        <v>609</v>
      </c>
      <c r="K7935" s="34">
        <v>0</v>
      </c>
      <c r="L7935" s="37">
        <f t="shared" si="558"/>
        <v>0</v>
      </c>
      <c r="M7935" s="34">
        <v>267</v>
      </c>
      <c r="N7935" s="36" t="str">
        <f t="shared" si="559"/>
        <v/>
      </c>
      <c r="O7935" s="34"/>
      <c r="P7935" s="34">
        <v>0</v>
      </c>
      <c r="Q7935" s="37">
        <f t="shared" si="560"/>
        <v>0</v>
      </c>
      <c r="R7935" s="34">
        <v>267</v>
      </c>
    </row>
    <row r="7936" spans="1:18" ht="14.25" thickBot="1">
      <c r="A7936" s="33" t="s">
        <v>657</v>
      </c>
      <c r="B7936" s="47">
        <v>40787</v>
      </c>
      <c r="C7936" t="s">
        <v>118</v>
      </c>
      <c r="D7936" t="s">
        <v>658</v>
      </c>
      <c r="E7936" t="s">
        <v>36</v>
      </c>
      <c r="F7936" t="s">
        <v>610</v>
      </c>
      <c r="G7936" t="s">
        <v>48</v>
      </c>
      <c r="I7936" t="s">
        <v>609</v>
      </c>
      <c r="K7936" s="34" t="s">
        <v>11</v>
      </c>
      <c r="L7936" s="37" t="str">
        <f t="shared" si="558"/>
        <v/>
      </c>
      <c r="M7936" s="34" t="s">
        <v>11</v>
      </c>
      <c r="N7936" s="36" t="str">
        <f t="shared" si="559"/>
        <v/>
      </c>
      <c r="O7936" s="34"/>
      <c r="P7936" s="34">
        <v>203791</v>
      </c>
      <c r="Q7936" s="37">
        <f t="shared" si="560"/>
        <v>204</v>
      </c>
      <c r="R7936" s="34">
        <v>56370</v>
      </c>
    </row>
    <row r="7937" spans="1:18" ht="14.25" thickBot="1">
      <c r="A7937" s="33" t="s">
        <v>657</v>
      </c>
      <c r="B7937" s="47">
        <v>40787</v>
      </c>
      <c r="C7937" t="s">
        <v>118</v>
      </c>
      <c r="D7937" t="s">
        <v>658</v>
      </c>
      <c r="E7937" t="s">
        <v>36</v>
      </c>
      <c r="F7937" t="s">
        <v>614</v>
      </c>
      <c r="G7937" t="s">
        <v>53</v>
      </c>
      <c r="I7937" t="s">
        <v>609</v>
      </c>
      <c r="K7937" s="34" t="s">
        <v>11</v>
      </c>
      <c r="L7937" s="37" t="str">
        <f t="shared" si="558"/>
        <v/>
      </c>
      <c r="M7937" s="34" t="s">
        <v>11</v>
      </c>
      <c r="N7937" s="36" t="str">
        <f t="shared" si="559"/>
        <v/>
      </c>
      <c r="O7937" s="34"/>
      <c r="P7937" s="34">
        <v>38108</v>
      </c>
      <c r="Q7937" s="37">
        <f t="shared" si="560"/>
        <v>38</v>
      </c>
      <c r="R7937" s="34">
        <v>19067</v>
      </c>
    </row>
    <row r="7938" spans="1:18" ht="14.25" thickBot="1">
      <c r="A7938" s="33" t="s">
        <v>657</v>
      </c>
      <c r="B7938" s="47">
        <v>40787</v>
      </c>
      <c r="C7938" t="s">
        <v>118</v>
      </c>
      <c r="D7938" t="s">
        <v>658</v>
      </c>
      <c r="E7938" t="s">
        <v>36</v>
      </c>
      <c r="F7938" t="s">
        <v>616</v>
      </c>
      <c r="G7938" t="s">
        <v>60</v>
      </c>
      <c r="I7938" t="s">
        <v>609</v>
      </c>
      <c r="K7938" s="34" t="s">
        <v>11</v>
      </c>
      <c r="L7938" s="37" t="str">
        <f t="shared" si="558"/>
        <v/>
      </c>
      <c r="M7938" s="34" t="s">
        <v>11</v>
      </c>
      <c r="N7938" s="36" t="str">
        <f t="shared" si="559"/>
        <v/>
      </c>
      <c r="O7938" s="34"/>
      <c r="P7938" s="34">
        <v>447138</v>
      </c>
      <c r="Q7938" s="37">
        <f t="shared" si="560"/>
        <v>447</v>
      </c>
      <c r="R7938" s="34">
        <v>72522</v>
      </c>
    </row>
    <row r="7939" spans="1:18" ht="14.25" thickBot="1">
      <c r="A7939" s="33" t="s">
        <v>657</v>
      </c>
      <c r="B7939" s="47">
        <v>40787</v>
      </c>
      <c r="C7939" t="s">
        <v>118</v>
      </c>
      <c r="D7939" t="s">
        <v>658</v>
      </c>
      <c r="E7939" t="s">
        <v>36</v>
      </c>
      <c r="F7939" t="s">
        <v>625</v>
      </c>
      <c r="G7939" t="s">
        <v>66</v>
      </c>
      <c r="I7939" t="s">
        <v>609</v>
      </c>
      <c r="K7939" s="34">
        <v>171825</v>
      </c>
      <c r="L7939" s="37">
        <f t="shared" si="558"/>
        <v>172</v>
      </c>
      <c r="M7939" s="34">
        <v>13330</v>
      </c>
      <c r="N7939" s="36">
        <f t="shared" si="559"/>
        <v>77.5</v>
      </c>
      <c r="O7939" s="34"/>
      <c r="P7939" s="34">
        <v>1904809</v>
      </c>
      <c r="Q7939" s="37">
        <f t="shared" si="560"/>
        <v>1905</v>
      </c>
      <c r="R7939" s="34">
        <v>188163</v>
      </c>
    </row>
    <row r="7940" spans="1:18" ht="14.25" thickBot="1">
      <c r="A7940" s="33" t="s">
        <v>657</v>
      </c>
      <c r="B7940" s="47">
        <v>40787</v>
      </c>
      <c r="C7940" t="s">
        <v>118</v>
      </c>
      <c r="D7940" t="s">
        <v>658</v>
      </c>
      <c r="E7940" t="s">
        <v>36</v>
      </c>
      <c r="F7940" t="s">
        <v>620</v>
      </c>
      <c r="G7940" t="s">
        <v>67</v>
      </c>
      <c r="I7940" t="s">
        <v>609</v>
      </c>
      <c r="K7940" s="34" t="s">
        <v>11</v>
      </c>
      <c r="L7940" s="37" t="str">
        <f t="shared" si="558"/>
        <v/>
      </c>
      <c r="M7940" s="34" t="s">
        <v>11</v>
      </c>
      <c r="N7940" s="36" t="str">
        <f t="shared" si="559"/>
        <v/>
      </c>
      <c r="O7940" s="34"/>
      <c r="P7940" s="34">
        <v>19860</v>
      </c>
      <c r="Q7940" s="37">
        <f t="shared" si="560"/>
        <v>20</v>
      </c>
      <c r="R7940" s="34">
        <v>1081</v>
      </c>
    </row>
    <row r="7941" spans="1:18" ht="14.25" thickBot="1">
      <c r="A7941" s="33" t="s">
        <v>657</v>
      </c>
      <c r="B7941" s="47">
        <v>40787</v>
      </c>
      <c r="C7941" t="s">
        <v>118</v>
      </c>
      <c r="D7941" t="s">
        <v>658</v>
      </c>
      <c r="E7941" t="s">
        <v>36</v>
      </c>
      <c r="F7941" t="s">
        <v>646</v>
      </c>
      <c r="G7941" t="s">
        <v>74</v>
      </c>
      <c r="I7941" t="s">
        <v>609</v>
      </c>
      <c r="K7941" s="34">
        <v>638437</v>
      </c>
      <c r="L7941" s="37">
        <f t="shared" si="558"/>
        <v>638</v>
      </c>
      <c r="M7941" s="34">
        <v>124888</v>
      </c>
      <c r="N7941" s="36">
        <f t="shared" si="559"/>
        <v>195.74921630094045</v>
      </c>
      <c r="O7941" s="34"/>
      <c r="P7941" s="34">
        <v>5396074</v>
      </c>
      <c r="Q7941" s="37">
        <f t="shared" si="560"/>
        <v>5396</v>
      </c>
      <c r="R7941" s="34">
        <v>1095191</v>
      </c>
    </row>
    <row r="7942" spans="1:18" ht="14.25" thickBot="1">
      <c r="A7942" s="33" t="s">
        <v>657</v>
      </c>
      <c r="B7942" s="47">
        <v>40787</v>
      </c>
      <c r="C7942" t="s">
        <v>118</v>
      </c>
      <c r="D7942" t="s">
        <v>633</v>
      </c>
      <c r="E7942" t="s">
        <v>35</v>
      </c>
      <c r="F7942" t="s">
        <v>608</v>
      </c>
      <c r="G7942" t="s">
        <v>61</v>
      </c>
      <c r="I7942" t="s">
        <v>609</v>
      </c>
      <c r="K7942" s="34" t="s">
        <v>11</v>
      </c>
      <c r="L7942" s="37" t="str">
        <f t="shared" si="558"/>
        <v/>
      </c>
      <c r="M7942" s="34" t="s">
        <v>11</v>
      </c>
      <c r="N7942" s="36" t="str">
        <f t="shared" si="559"/>
        <v/>
      </c>
      <c r="O7942" s="34"/>
      <c r="P7942" s="34">
        <v>18360</v>
      </c>
      <c r="Q7942" s="37">
        <f t="shared" si="560"/>
        <v>18</v>
      </c>
      <c r="R7942" s="34">
        <v>2921</v>
      </c>
    </row>
    <row r="7943" spans="1:18" ht="14.25" thickBot="1">
      <c r="A7943" s="33" t="s">
        <v>657</v>
      </c>
      <c r="B7943" s="47">
        <v>40787</v>
      </c>
      <c r="C7943" t="s">
        <v>118</v>
      </c>
      <c r="D7943" t="s">
        <v>633</v>
      </c>
      <c r="E7943" t="s">
        <v>35</v>
      </c>
      <c r="F7943" t="s">
        <v>610</v>
      </c>
      <c r="G7943" t="s">
        <v>48</v>
      </c>
      <c r="I7943" t="s">
        <v>609</v>
      </c>
      <c r="K7943" s="34" t="s">
        <v>11</v>
      </c>
      <c r="L7943" s="37" t="str">
        <f t="shared" si="558"/>
        <v/>
      </c>
      <c r="M7943" s="34" t="s">
        <v>11</v>
      </c>
      <c r="N7943" s="36" t="str">
        <f t="shared" si="559"/>
        <v/>
      </c>
      <c r="O7943" s="34"/>
      <c r="P7943" s="34">
        <v>89080</v>
      </c>
      <c r="Q7943" s="37">
        <f t="shared" si="560"/>
        <v>89</v>
      </c>
      <c r="R7943" s="34">
        <v>22628</v>
      </c>
    </row>
    <row r="7944" spans="1:18" ht="14.25" thickBot="1">
      <c r="A7944" s="33" t="s">
        <v>657</v>
      </c>
      <c r="B7944" s="47">
        <v>40787</v>
      </c>
      <c r="C7944" t="s">
        <v>118</v>
      </c>
      <c r="D7944" t="s">
        <v>633</v>
      </c>
      <c r="E7944" t="s">
        <v>35</v>
      </c>
      <c r="F7944" t="s">
        <v>614</v>
      </c>
      <c r="G7944" t="s">
        <v>53</v>
      </c>
      <c r="I7944" t="s">
        <v>609</v>
      </c>
      <c r="K7944" s="34" t="s">
        <v>11</v>
      </c>
      <c r="L7944" s="37" t="str">
        <f t="shared" si="558"/>
        <v/>
      </c>
      <c r="M7944" s="34" t="s">
        <v>11</v>
      </c>
      <c r="N7944" s="36" t="str">
        <f t="shared" si="559"/>
        <v/>
      </c>
      <c r="O7944" s="34"/>
      <c r="P7944" s="34">
        <v>39080</v>
      </c>
      <c r="Q7944" s="37">
        <f t="shared" si="560"/>
        <v>39</v>
      </c>
      <c r="R7944" s="34">
        <v>30807</v>
      </c>
    </row>
    <row r="7945" spans="1:18" ht="14.25" thickBot="1">
      <c r="A7945" s="33" t="s">
        <v>657</v>
      </c>
      <c r="B7945" s="47">
        <v>40787</v>
      </c>
      <c r="C7945" t="s">
        <v>118</v>
      </c>
      <c r="D7945" t="s">
        <v>633</v>
      </c>
      <c r="E7945" t="s">
        <v>35</v>
      </c>
      <c r="F7945" t="s">
        <v>665</v>
      </c>
      <c r="G7945" t="s">
        <v>75</v>
      </c>
      <c r="I7945" t="s">
        <v>609</v>
      </c>
      <c r="K7945" s="34" t="s">
        <v>11</v>
      </c>
      <c r="L7945" s="37" t="str">
        <f t="shared" si="558"/>
        <v/>
      </c>
      <c r="M7945" s="34" t="s">
        <v>11</v>
      </c>
      <c r="N7945" s="36" t="str">
        <f t="shared" si="559"/>
        <v/>
      </c>
      <c r="O7945" s="34"/>
      <c r="P7945" s="34">
        <v>12700</v>
      </c>
      <c r="Q7945" s="37">
        <f t="shared" si="560"/>
        <v>13</v>
      </c>
      <c r="R7945" s="34">
        <v>967</v>
      </c>
    </row>
    <row r="7946" spans="1:18" ht="14.25" thickBot="1">
      <c r="A7946" s="33" t="s">
        <v>657</v>
      </c>
      <c r="B7946" s="47">
        <v>40787</v>
      </c>
      <c r="C7946" t="s">
        <v>118</v>
      </c>
      <c r="D7946" t="s">
        <v>633</v>
      </c>
      <c r="E7946" t="s">
        <v>35</v>
      </c>
      <c r="F7946" t="s">
        <v>659</v>
      </c>
      <c r="G7946" t="s">
        <v>73</v>
      </c>
      <c r="I7946" t="s">
        <v>609</v>
      </c>
      <c r="K7946" s="34">
        <v>105110</v>
      </c>
      <c r="L7946" s="37">
        <f t="shared" si="558"/>
        <v>105</v>
      </c>
      <c r="M7946" s="34">
        <v>4365</v>
      </c>
      <c r="N7946" s="36">
        <f t="shared" si="559"/>
        <v>41.571428571428569</v>
      </c>
      <c r="O7946" s="34"/>
      <c r="P7946" s="34">
        <v>1365700</v>
      </c>
      <c r="Q7946" s="37">
        <f t="shared" si="560"/>
        <v>1366</v>
      </c>
      <c r="R7946" s="34">
        <v>57887</v>
      </c>
    </row>
    <row r="7947" spans="1:18" ht="14.25" thickBot="1">
      <c r="A7947" s="33" t="s">
        <v>657</v>
      </c>
      <c r="B7947" s="47">
        <v>40787</v>
      </c>
      <c r="C7947" t="s">
        <v>118</v>
      </c>
      <c r="D7947" t="s">
        <v>633</v>
      </c>
      <c r="E7947" t="s">
        <v>35</v>
      </c>
      <c r="F7947" t="s">
        <v>616</v>
      </c>
      <c r="G7947" t="s">
        <v>60</v>
      </c>
      <c r="I7947" t="s">
        <v>609</v>
      </c>
      <c r="K7947" s="34" t="s">
        <v>11</v>
      </c>
      <c r="L7947" s="37" t="str">
        <f t="shared" si="558"/>
        <v/>
      </c>
      <c r="M7947" s="34" t="s">
        <v>11</v>
      </c>
      <c r="N7947" s="36" t="str">
        <f t="shared" si="559"/>
        <v/>
      </c>
      <c r="O7947" s="34"/>
      <c r="P7947" s="34">
        <v>76411</v>
      </c>
      <c r="Q7947" s="37">
        <f t="shared" si="560"/>
        <v>76</v>
      </c>
      <c r="R7947" s="34">
        <v>13443</v>
      </c>
    </row>
    <row r="7948" spans="1:18" ht="14.25" thickBot="1">
      <c r="A7948" s="33" t="s">
        <v>657</v>
      </c>
      <c r="B7948" s="47">
        <v>40787</v>
      </c>
      <c r="C7948" t="s">
        <v>118</v>
      </c>
      <c r="D7948" t="s">
        <v>633</v>
      </c>
      <c r="E7948" t="s">
        <v>35</v>
      </c>
      <c r="F7948" t="s">
        <v>625</v>
      </c>
      <c r="G7948" t="s">
        <v>66</v>
      </c>
      <c r="I7948" t="s">
        <v>609</v>
      </c>
      <c r="K7948" s="34">
        <v>48581</v>
      </c>
      <c r="L7948" s="37">
        <f t="shared" si="558"/>
        <v>49</v>
      </c>
      <c r="M7948" s="34">
        <v>8713</v>
      </c>
      <c r="N7948" s="36">
        <f t="shared" si="559"/>
        <v>177.81632653061226</v>
      </c>
      <c r="O7948" s="34"/>
      <c r="P7948" s="34">
        <v>466632</v>
      </c>
      <c r="Q7948" s="37">
        <f t="shared" si="560"/>
        <v>467</v>
      </c>
      <c r="R7948" s="34">
        <v>96444</v>
      </c>
    </row>
    <row r="7949" spans="1:18" ht="14.25" thickBot="1">
      <c r="A7949" s="33" t="s">
        <v>657</v>
      </c>
      <c r="B7949" s="47">
        <v>40787</v>
      </c>
      <c r="C7949" t="s">
        <v>118</v>
      </c>
      <c r="D7949" t="s">
        <v>633</v>
      </c>
      <c r="E7949" t="s">
        <v>35</v>
      </c>
      <c r="F7949" t="s">
        <v>646</v>
      </c>
      <c r="G7949" t="s">
        <v>74</v>
      </c>
      <c r="I7949" t="s">
        <v>609</v>
      </c>
      <c r="K7949" s="34">
        <v>18909</v>
      </c>
      <c r="L7949" s="37">
        <f t="shared" si="558"/>
        <v>19</v>
      </c>
      <c r="M7949" s="34">
        <v>4659</v>
      </c>
      <c r="N7949" s="36">
        <f t="shared" si="559"/>
        <v>245.21052631578948</v>
      </c>
      <c r="O7949" s="34"/>
      <c r="P7949" s="34">
        <v>582719</v>
      </c>
      <c r="Q7949" s="37">
        <f t="shared" si="560"/>
        <v>583</v>
      </c>
      <c r="R7949" s="34">
        <v>133106</v>
      </c>
    </row>
    <row r="7950" spans="1:18" ht="14.25" thickBot="1">
      <c r="A7950" s="33" t="s">
        <v>657</v>
      </c>
      <c r="B7950" s="47">
        <v>40787</v>
      </c>
      <c r="C7950" t="s">
        <v>118</v>
      </c>
      <c r="D7950" t="s">
        <v>651</v>
      </c>
      <c r="E7950" t="s">
        <v>40</v>
      </c>
      <c r="F7950" t="s">
        <v>608</v>
      </c>
      <c r="G7950" t="s">
        <v>61</v>
      </c>
      <c r="I7950" t="s">
        <v>609</v>
      </c>
      <c r="K7950" s="34" t="s">
        <v>11</v>
      </c>
      <c r="L7950" s="37" t="str">
        <f t="shared" si="558"/>
        <v/>
      </c>
      <c r="M7950" s="34" t="s">
        <v>11</v>
      </c>
      <c r="N7950" s="36" t="str">
        <f t="shared" si="559"/>
        <v/>
      </c>
      <c r="O7950" s="34"/>
      <c r="P7950" s="34">
        <v>21000</v>
      </c>
      <c r="Q7950" s="37">
        <f t="shared" si="560"/>
        <v>21</v>
      </c>
      <c r="R7950" s="34">
        <v>4379</v>
      </c>
    </row>
    <row r="7951" spans="1:18" ht="14.25" thickBot="1">
      <c r="A7951" s="33" t="s">
        <v>657</v>
      </c>
      <c r="B7951" s="47">
        <v>40787</v>
      </c>
      <c r="C7951" t="s">
        <v>118</v>
      </c>
      <c r="D7951" t="s">
        <v>651</v>
      </c>
      <c r="E7951" t="s">
        <v>40</v>
      </c>
      <c r="F7951" t="s">
        <v>610</v>
      </c>
      <c r="G7951" t="s">
        <v>48</v>
      </c>
      <c r="I7951" t="s">
        <v>609</v>
      </c>
      <c r="K7951" s="34" t="s">
        <v>11</v>
      </c>
      <c r="L7951" s="37" t="str">
        <f t="shared" si="558"/>
        <v/>
      </c>
      <c r="M7951" s="34" t="s">
        <v>11</v>
      </c>
      <c r="N7951" s="36" t="str">
        <f t="shared" si="559"/>
        <v/>
      </c>
      <c r="O7951" s="34"/>
      <c r="P7951" s="34">
        <v>79159</v>
      </c>
      <c r="Q7951" s="37">
        <f t="shared" si="560"/>
        <v>79</v>
      </c>
      <c r="R7951" s="34">
        <v>27767</v>
      </c>
    </row>
    <row r="7952" spans="1:18" ht="14.25" thickBot="1">
      <c r="A7952" s="33" t="s">
        <v>657</v>
      </c>
      <c r="B7952" s="47">
        <v>40787</v>
      </c>
      <c r="C7952" t="s">
        <v>118</v>
      </c>
      <c r="D7952" t="s">
        <v>651</v>
      </c>
      <c r="E7952" t="s">
        <v>40</v>
      </c>
      <c r="F7952" t="s">
        <v>614</v>
      </c>
      <c r="G7952" t="s">
        <v>53</v>
      </c>
      <c r="I7952" t="s">
        <v>609</v>
      </c>
      <c r="K7952" s="34" t="s">
        <v>11</v>
      </c>
      <c r="L7952" s="37" t="str">
        <f t="shared" si="558"/>
        <v/>
      </c>
      <c r="M7952" s="34" t="s">
        <v>11</v>
      </c>
      <c r="N7952" s="36" t="str">
        <f t="shared" si="559"/>
        <v/>
      </c>
      <c r="O7952" s="34"/>
      <c r="P7952" s="34">
        <v>54244</v>
      </c>
      <c r="Q7952" s="37">
        <f t="shared" si="560"/>
        <v>54</v>
      </c>
      <c r="R7952" s="34">
        <v>18470</v>
      </c>
    </row>
    <row r="7953" spans="1:18" ht="14.25" thickBot="1">
      <c r="A7953" s="33" t="s">
        <v>657</v>
      </c>
      <c r="B7953" s="47">
        <v>40787</v>
      </c>
      <c r="C7953" t="s">
        <v>118</v>
      </c>
      <c r="D7953" t="s">
        <v>651</v>
      </c>
      <c r="E7953" t="s">
        <v>40</v>
      </c>
      <c r="F7953" t="s">
        <v>616</v>
      </c>
      <c r="G7953" t="s">
        <v>60</v>
      </c>
      <c r="I7953" t="s">
        <v>609</v>
      </c>
      <c r="K7953" s="34" t="s">
        <v>11</v>
      </c>
      <c r="L7953" s="37" t="str">
        <f t="shared" si="558"/>
        <v/>
      </c>
      <c r="M7953" s="34" t="s">
        <v>11</v>
      </c>
      <c r="N7953" s="36" t="str">
        <f t="shared" si="559"/>
        <v/>
      </c>
      <c r="O7953" s="34"/>
      <c r="P7953" s="34">
        <v>18296</v>
      </c>
      <c r="Q7953" s="37">
        <f t="shared" si="560"/>
        <v>18</v>
      </c>
      <c r="R7953" s="34">
        <v>3064</v>
      </c>
    </row>
    <row r="7954" spans="1:18" ht="14.25" thickBot="1">
      <c r="A7954" s="33" t="s">
        <v>657</v>
      </c>
      <c r="B7954" s="47">
        <v>40787</v>
      </c>
      <c r="C7954" t="s">
        <v>118</v>
      </c>
      <c r="D7954" t="s">
        <v>651</v>
      </c>
      <c r="E7954" t="s">
        <v>40</v>
      </c>
      <c r="F7954" t="s">
        <v>625</v>
      </c>
      <c r="G7954" t="s">
        <v>66</v>
      </c>
      <c r="I7954" t="s">
        <v>609</v>
      </c>
      <c r="K7954" s="34" t="s">
        <v>11</v>
      </c>
      <c r="L7954" s="37" t="str">
        <f t="shared" si="558"/>
        <v/>
      </c>
      <c r="M7954" s="34" t="s">
        <v>11</v>
      </c>
      <c r="N7954" s="36" t="str">
        <f t="shared" si="559"/>
        <v/>
      </c>
      <c r="O7954" s="34"/>
      <c r="P7954" s="34">
        <v>262639</v>
      </c>
      <c r="Q7954" s="37">
        <f t="shared" si="560"/>
        <v>263</v>
      </c>
      <c r="R7954" s="34">
        <v>49186</v>
      </c>
    </row>
    <row r="7955" spans="1:18" ht="14.25" thickBot="1">
      <c r="A7955" s="33" t="s">
        <v>657</v>
      </c>
      <c r="B7955" s="47">
        <v>40787</v>
      </c>
      <c r="C7955" t="s">
        <v>118</v>
      </c>
      <c r="D7955" t="s">
        <v>651</v>
      </c>
      <c r="E7955" t="s">
        <v>40</v>
      </c>
      <c r="F7955" t="s">
        <v>646</v>
      </c>
      <c r="G7955" t="s">
        <v>74</v>
      </c>
      <c r="I7955" t="s">
        <v>609</v>
      </c>
      <c r="K7955" s="34">
        <v>125993</v>
      </c>
      <c r="L7955" s="37">
        <f t="shared" si="558"/>
        <v>126</v>
      </c>
      <c r="M7955" s="34">
        <v>27524</v>
      </c>
      <c r="N7955" s="36">
        <f t="shared" si="559"/>
        <v>218.44444444444446</v>
      </c>
      <c r="O7955" s="34"/>
      <c r="P7955" s="34">
        <v>687972</v>
      </c>
      <c r="Q7955" s="37">
        <f t="shared" si="560"/>
        <v>688</v>
      </c>
      <c r="R7955" s="34">
        <v>141804</v>
      </c>
    </row>
    <row r="7956" spans="1:18" ht="14.25" thickBot="1">
      <c r="A7956" s="33" t="s">
        <v>657</v>
      </c>
      <c r="B7956" s="47">
        <v>40787</v>
      </c>
      <c r="C7956" t="s">
        <v>118</v>
      </c>
      <c r="D7956" t="s">
        <v>634</v>
      </c>
      <c r="E7956" t="s">
        <v>38</v>
      </c>
      <c r="F7956" t="s">
        <v>608</v>
      </c>
      <c r="G7956" t="s">
        <v>61</v>
      </c>
      <c r="I7956" t="s">
        <v>609</v>
      </c>
      <c r="K7956" s="34" t="s">
        <v>11</v>
      </c>
      <c r="L7956" s="37" t="str">
        <f t="shared" si="558"/>
        <v/>
      </c>
      <c r="M7956" s="34" t="s">
        <v>11</v>
      </c>
      <c r="N7956" s="36" t="str">
        <f t="shared" si="559"/>
        <v/>
      </c>
      <c r="O7956" s="34"/>
      <c r="P7956" s="34">
        <v>131951</v>
      </c>
      <c r="Q7956" s="37">
        <f t="shared" si="560"/>
        <v>132</v>
      </c>
      <c r="R7956" s="34">
        <v>25826</v>
      </c>
    </row>
    <row r="7957" spans="1:18" ht="14.25" thickBot="1">
      <c r="A7957" s="33" t="s">
        <v>657</v>
      </c>
      <c r="B7957" s="47">
        <v>40787</v>
      </c>
      <c r="C7957" t="s">
        <v>118</v>
      </c>
      <c r="D7957" t="s">
        <v>634</v>
      </c>
      <c r="E7957" t="s">
        <v>38</v>
      </c>
      <c r="F7957" t="s">
        <v>610</v>
      </c>
      <c r="G7957" t="s">
        <v>48</v>
      </c>
      <c r="I7957" t="s">
        <v>609</v>
      </c>
      <c r="K7957" s="34">
        <v>6803</v>
      </c>
      <c r="L7957" s="37">
        <f t="shared" si="558"/>
        <v>7</v>
      </c>
      <c r="M7957" s="34">
        <v>515</v>
      </c>
      <c r="N7957" s="36">
        <f t="shared" si="559"/>
        <v>73.571428571428569</v>
      </c>
      <c r="O7957" s="34"/>
      <c r="P7957" s="34">
        <v>91708</v>
      </c>
      <c r="Q7957" s="37">
        <f t="shared" si="560"/>
        <v>92</v>
      </c>
      <c r="R7957" s="34">
        <v>8267</v>
      </c>
    </row>
    <row r="7958" spans="1:18" ht="14.25" thickBot="1">
      <c r="A7958" s="33" t="s">
        <v>657</v>
      </c>
      <c r="B7958" s="47">
        <v>40787</v>
      </c>
      <c r="C7958" t="s">
        <v>118</v>
      </c>
      <c r="D7958" t="s">
        <v>634</v>
      </c>
      <c r="E7958" t="s">
        <v>38</v>
      </c>
      <c r="F7958" t="s">
        <v>616</v>
      </c>
      <c r="G7958" t="s">
        <v>60</v>
      </c>
      <c r="I7958" t="s">
        <v>609</v>
      </c>
      <c r="K7958" s="34" t="s">
        <v>11</v>
      </c>
      <c r="L7958" s="37" t="str">
        <f t="shared" si="558"/>
        <v/>
      </c>
      <c r="M7958" s="34" t="s">
        <v>11</v>
      </c>
      <c r="N7958" s="36" t="str">
        <f t="shared" si="559"/>
        <v/>
      </c>
      <c r="O7958" s="34"/>
      <c r="P7958" s="34">
        <v>30230</v>
      </c>
      <c r="Q7958" s="37">
        <f t="shared" si="560"/>
        <v>30</v>
      </c>
      <c r="R7958" s="34">
        <v>4061</v>
      </c>
    </row>
    <row r="7959" spans="1:18" ht="14.25" thickBot="1">
      <c r="A7959" s="33" t="s">
        <v>657</v>
      </c>
      <c r="B7959" s="47">
        <v>40787</v>
      </c>
      <c r="C7959" t="s">
        <v>118</v>
      </c>
      <c r="D7959" t="s">
        <v>634</v>
      </c>
      <c r="E7959" t="s">
        <v>38</v>
      </c>
      <c r="F7959" t="s">
        <v>625</v>
      </c>
      <c r="G7959" t="s">
        <v>66</v>
      </c>
      <c r="I7959" t="s">
        <v>609</v>
      </c>
      <c r="K7959" s="34">
        <v>17850</v>
      </c>
      <c r="L7959" s="37">
        <f t="shared" si="558"/>
        <v>18</v>
      </c>
      <c r="M7959" s="34">
        <v>1143</v>
      </c>
      <c r="N7959" s="36">
        <f t="shared" si="559"/>
        <v>63.5</v>
      </c>
      <c r="O7959" s="34"/>
      <c r="P7959" s="34">
        <v>177060</v>
      </c>
      <c r="Q7959" s="37">
        <f t="shared" si="560"/>
        <v>177</v>
      </c>
      <c r="R7959" s="34">
        <v>18574</v>
      </c>
    </row>
    <row r="7960" spans="1:18" ht="14.25" thickBot="1">
      <c r="A7960" s="33" t="s">
        <v>657</v>
      </c>
      <c r="B7960" s="47">
        <v>40787</v>
      </c>
      <c r="C7960" t="s">
        <v>118</v>
      </c>
      <c r="D7960" t="s">
        <v>634</v>
      </c>
      <c r="E7960" t="s">
        <v>38</v>
      </c>
      <c r="F7960" t="s">
        <v>646</v>
      </c>
      <c r="G7960" t="s">
        <v>74</v>
      </c>
      <c r="I7960" t="s">
        <v>609</v>
      </c>
      <c r="K7960" s="34" t="s">
        <v>11</v>
      </c>
      <c r="L7960" s="37" t="str">
        <f t="shared" si="558"/>
        <v/>
      </c>
      <c r="M7960" s="34" t="s">
        <v>11</v>
      </c>
      <c r="N7960" s="36" t="str">
        <f t="shared" si="559"/>
        <v/>
      </c>
      <c r="O7960" s="34"/>
      <c r="P7960" s="34">
        <v>58120</v>
      </c>
      <c r="Q7960" s="37">
        <f t="shared" si="560"/>
        <v>58</v>
      </c>
      <c r="R7960" s="34">
        <v>9984</v>
      </c>
    </row>
    <row r="7961" spans="1:18" ht="14.25" thickBot="1">
      <c r="A7961" s="33" t="s">
        <v>657</v>
      </c>
      <c r="B7961" s="47">
        <v>40787</v>
      </c>
      <c r="C7961" t="s">
        <v>118</v>
      </c>
      <c r="D7961" t="s">
        <v>652</v>
      </c>
      <c r="E7961" t="s">
        <v>34</v>
      </c>
      <c r="F7961" t="s">
        <v>610</v>
      </c>
      <c r="G7961" t="s">
        <v>48</v>
      </c>
      <c r="I7961" t="s">
        <v>609</v>
      </c>
      <c r="K7961" s="34">
        <v>9807</v>
      </c>
      <c r="L7961" s="37">
        <f t="shared" si="558"/>
        <v>10</v>
      </c>
      <c r="M7961" s="34">
        <v>3812</v>
      </c>
      <c r="N7961" s="36">
        <f t="shared" si="559"/>
        <v>381.2</v>
      </c>
      <c r="O7961" s="34"/>
      <c r="P7961" s="34">
        <v>169366</v>
      </c>
      <c r="Q7961" s="37">
        <f t="shared" si="560"/>
        <v>169</v>
      </c>
      <c r="R7961" s="34">
        <v>64033</v>
      </c>
    </row>
    <row r="7962" spans="1:18" ht="14.25" thickBot="1">
      <c r="A7962" s="33" t="s">
        <v>657</v>
      </c>
      <c r="B7962" s="47">
        <v>40787</v>
      </c>
      <c r="C7962" t="s">
        <v>118</v>
      </c>
      <c r="D7962" t="s">
        <v>652</v>
      </c>
      <c r="E7962" t="s">
        <v>34</v>
      </c>
      <c r="F7962" t="s">
        <v>616</v>
      </c>
      <c r="G7962" t="s">
        <v>60</v>
      </c>
      <c r="I7962" t="s">
        <v>609</v>
      </c>
      <c r="K7962" s="34" t="s">
        <v>11</v>
      </c>
      <c r="L7962" s="37" t="str">
        <f t="shared" si="558"/>
        <v/>
      </c>
      <c r="M7962" s="34" t="s">
        <v>11</v>
      </c>
      <c r="N7962" s="36" t="str">
        <f t="shared" si="559"/>
        <v/>
      </c>
      <c r="O7962" s="34"/>
      <c r="P7962" s="34">
        <v>75900</v>
      </c>
      <c r="Q7962" s="37">
        <f t="shared" si="560"/>
        <v>76</v>
      </c>
      <c r="R7962" s="34">
        <v>12259</v>
      </c>
    </row>
    <row r="7963" spans="1:18" ht="14.25" thickBot="1">
      <c r="A7963" s="33" t="s">
        <v>657</v>
      </c>
      <c r="B7963" s="47">
        <v>40787</v>
      </c>
      <c r="C7963" t="s">
        <v>118</v>
      </c>
      <c r="D7963" t="s">
        <v>652</v>
      </c>
      <c r="E7963" t="s">
        <v>34</v>
      </c>
      <c r="F7963" t="s">
        <v>625</v>
      </c>
      <c r="G7963" t="s">
        <v>66</v>
      </c>
      <c r="I7963" t="s">
        <v>609</v>
      </c>
      <c r="K7963" s="34">
        <v>144000</v>
      </c>
      <c r="L7963" s="37">
        <f t="shared" si="558"/>
        <v>144</v>
      </c>
      <c r="M7963" s="34">
        <v>9912</v>
      </c>
      <c r="N7963" s="36">
        <f t="shared" si="559"/>
        <v>68.833333333333329</v>
      </c>
      <c r="O7963" s="34"/>
      <c r="P7963" s="34">
        <v>2027206</v>
      </c>
      <c r="Q7963" s="37">
        <f t="shared" si="560"/>
        <v>2027</v>
      </c>
      <c r="R7963" s="34">
        <v>173866</v>
      </c>
    </row>
    <row r="7964" spans="1:18" ht="14.25" thickBot="1">
      <c r="A7964" s="33" t="s">
        <v>657</v>
      </c>
      <c r="B7964" s="47">
        <v>40787</v>
      </c>
      <c r="C7964" t="s">
        <v>118</v>
      </c>
      <c r="D7964" t="s">
        <v>652</v>
      </c>
      <c r="E7964" t="s">
        <v>34</v>
      </c>
      <c r="F7964" t="s">
        <v>646</v>
      </c>
      <c r="G7964" t="s">
        <v>74</v>
      </c>
      <c r="I7964" t="s">
        <v>609</v>
      </c>
      <c r="K7964" s="34">
        <v>278000</v>
      </c>
      <c r="L7964" s="37">
        <f t="shared" si="558"/>
        <v>278</v>
      </c>
      <c r="M7964" s="34">
        <v>39347</v>
      </c>
      <c r="N7964" s="36">
        <f t="shared" si="559"/>
        <v>141.53597122302159</v>
      </c>
      <c r="O7964" s="34"/>
      <c r="P7964" s="34">
        <v>1193689</v>
      </c>
      <c r="Q7964" s="37">
        <f t="shared" si="560"/>
        <v>1194</v>
      </c>
      <c r="R7964" s="34">
        <v>256188</v>
      </c>
    </row>
    <row r="7965" spans="1:18" ht="14.25" thickBot="1">
      <c r="A7965" s="33" t="s">
        <v>657</v>
      </c>
      <c r="B7965" s="47">
        <v>40787</v>
      </c>
      <c r="C7965" t="s">
        <v>118</v>
      </c>
      <c r="D7965" t="s">
        <v>640</v>
      </c>
      <c r="E7965" t="s">
        <v>37</v>
      </c>
      <c r="F7965" t="s">
        <v>608</v>
      </c>
      <c r="G7965" t="s">
        <v>61</v>
      </c>
      <c r="I7965" t="s">
        <v>609</v>
      </c>
      <c r="K7965" s="34" t="s">
        <v>11</v>
      </c>
      <c r="L7965" s="37" t="str">
        <f t="shared" si="558"/>
        <v/>
      </c>
      <c r="M7965" s="34" t="s">
        <v>11</v>
      </c>
      <c r="N7965" s="36" t="str">
        <f t="shared" si="559"/>
        <v/>
      </c>
      <c r="O7965" s="34"/>
      <c r="P7965" s="34">
        <v>21140</v>
      </c>
      <c r="Q7965" s="37">
        <f t="shared" si="560"/>
        <v>21</v>
      </c>
      <c r="R7965" s="34">
        <v>5250</v>
      </c>
    </row>
    <row r="7966" spans="1:18" ht="14.25" thickBot="1">
      <c r="A7966" s="33" t="s">
        <v>657</v>
      </c>
      <c r="B7966" s="47">
        <v>40787</v>
      </c>
      <c r="C7966" t="s">
        <v>118</v>
      </c>
      <c r="D7966" t="s">
        <v>666</v>
      </c>
      <c r="E7966" t="s">
        <v>298</v>
      </c>
      <c r="F7966" t="s">
        <v>667</v>
      </c>
      <c r="G7966" t="s">
        <v>668</v>
      </c>
      <c r="I7966" t="s">
        <v>609</v>
      </c>
      <c r="K7966" s="34" t="s">
        <v>11</v>
      </c>
      <c r="L7966" s="37" t="str">
        <f t="shared" si="558"/>
        <v/>
      </c>
      <c r="M7966" s="34" t="s">
        <v>11</v>
      </c>
      <c r="N7966" s="36" t="str">
        <f t="shared" si="559"/>
        <v/>
      </c>
      <c r="O7966" s="34"/>
      <c r="P7966" s="34">
        <v>9900</v>
      </c>
      <c r="Q7966" s="37">
        <f t="shared" si="560"/>
        <v>10</v>
      </c>
      <c r="R7966" s="34">
        <v>2611</v>
      </c>
    </row>
    <row r="7967" spans="1:18" ht="14.25" thickBot="1">
      <c r="A7967" s="33" t="s">
        <v>657</v>
      </c>
      <c r="B7967" s="47">
        <v>40787</v>
      </c>
      <c r="C7967" t="s">
        <v>118</v>
      </c>
      <c r="D7967" t="s">
        <v>656</v>
      </c>
      <c r="E7967" t="s">
        <v>316</v>
      </c>
      <c r="F7967" t="s">
        <v>610</v>
      </c>
      <c r="G7967" t="s">
        <v>48</v>
      </c>
      <c r="I7967" t="s">
        <v>609</v>
      </c>
      <c r="K7967" s="34">
        <v>31740</v>
      </c>
      <c r="L7967" s="37">
        <f t="shared" si="558"/>
        <v>32</v>
      </c>
      <c r="M7967" s="34">
        <v>12098</v>
      </c>
      <c r="N7967" s="36">
        <f t="shared" si="559"/>
        <v>378.0625</v>
      </c>
      <c r="O7967" s="34"/>
      <c r="P7967" s="34">
        <v>31740</v>
      </c>
      <c r="Q7967" s="37">
        <f t="shared" si="560"/>
        <v>32</v>
      </c>
      <c r="R7967" s="34">
        <v>12098</v>
      </c>
    </row>
    <row r="7968" spans="1:18" ht="14.25" thickBot="1">
      <c r="A7968" s="33" t="s">
        <v>657</v>
      </c>
      <c r="B7968" s="47">
        <v>40787</v>
      </c>
      <c r="C7968" t="s">
        <v>118</v>
      </c>
      <c r="D7968" t="s">
        <v>656</v>
      </c>
      <c r="E7968" t="s">
        <v>316</v>
      </c>
      <c r="F7968" t="s">
        <v>614</v>
      </c>
      <c r="G7968" t="s">
        <v>53</v>
      </c>
      <c r="I7968" t="s">
        <v>609</v>
      </c>
      <c r="K7968" s="34" t="s">
        <v>11</v>
      </c>
      <c r="L7968" s="37" t="str">
        <f t="shared" si="558"/>
        <v/>
      </c>
      <c r="M7968" s="34" t="s">
        <v>11</v>
      </c>
      <c r="N7968" s="36" t="str">
        <f t="shared" si="559"/>
        <v/>
      </c>
      <c r="O7968" s="34"/>
      <c r="P7968" s="34">
        <v>7924</v>
      </c>
      <c r="Q7968" s="37">
        <f t="shared" si="560"/>
        <v>8</v>
      </c>
      <c r="R7968" s="34">
        <v>2259</v>
      </c>
    </row>
    <row r="7969" spans="1:18" ht="14.25" thickBot="1">
      <c r="A7969" s="33" t="s">
        <v>657</v>
      </c>
      <c r="B7969" s="47">
        <v>40787</v>
      </c>
      <c r="C7969" t="s">
        <v>118</v>
      </c>
      <c r="D7969" t="s">
        <v>663</v>
      </c>
      <c r="E7969" t="s">
        <v>337</v>
      </c>
      <c r="F7969" t="s">
        <v>614</v>
      </c>
      <c r="G7969" t="s">
        <v>53</v>
      </c>
      <c r="I7969" t="s">
        <v>609</v>
      </c>
      <c r="K7969" s="34" t="s">
        <v>11</v>
      </c>
      <c r="L7969" s="37" t="str">
        <f t="shared" si="558"/>
        <v/>
      </c>
      <c r="M7969" s="34" t="s">
        <v>11</v>
      </c>
      <c r="N7969" s="36" t="str">
        <f t="shared" si="559"/>
        <v/>
      </c>
      <c r="O7969" s="34"/>
      <c r="P7969" s="34">
        <v>19110</v>
      </c>
      <c r="Q7969" s="37">
        <f t="shared" si="560"/>
        <v>19</v>
      </c>
      <c r="R7969" s="34">
        <v>10513</v>
      </c>
    </row>
    <row r="7970" spans="1:18" ht="14.25" thickBot="1">
      <c r="A7970" s="33" t="s">
        <v>657</v>
      </c>
      <c r="B7970" s="47">
        <v>40787</v>
      </c>
      <c r="C7970" t="s">
        <v>118</v>
      </c>
      <c r="D7970" t="s">
        <v>669</v>
      </c>
      <c r="E7970" t="s">
        <v>348</v>
      </c>
      <c r="F7970" t="s">
        <v>610</v>
      </c>
      <c r="G7970" t="s">
        <v>48</v>
      </c>
      <c r="I7970" t="s">
        <v>609</v>
      </c>
      <c r="K7970" s="34" t="s">
        <v>11</v>
      </c>
      <c r="L7970" s="37" t="str">
        <f t="shared" si="558"/>
        <v/>
      </c>
      <c r="M7970" s="34" t="s">
        <v>11</v>
      </c>
      <c r="N7970" s="36" t="str">
        <f t="shared" si="559"/>
        <v/>
      </c>
      <c r="O7970" s="34"/>
      <c r="P7970" s="34">
        <v>19037</v>
      </c>
      <c r="Q7970" s="37">
        <f t="shared" si="560"/>
        <v>19</v>
      </c>
      <c r="R7970" s="34">
        <v>3381</v>
      </c>
    </row>
    <row r="7971" spans="1:18" ht="14.25" thickBot="1">
      <c r="A7971" s="33" t="s">
        <v>657</v>
      </c>
      <c r="B7971" s="47">
        <v>40787</v>
      </c>
      <c r="C7971" t="s">
        <v>118</v>
      </c>
      <c r="D7971" t="s">
        <v>669</v>
      </c>
      <c r="E7971" t="s">
        <v>348</v>
      </c>
      <c r="F7971" t="s">
        <v>625</v>
      </c>
      <c r="G7971" t="s">
        <v>66</v>
      </c>
      <c r="I7971" t="s">
        <v>609</v>
      </c>
      <c r="K7971" s="34">
        <v>17416</v>
      </c>
      <c r="L7971" s="37">
        <f t="shared" si="558"/>
        <v>17</v>
      </c>
      <c r="M7971" s="34">
        <v>4366</v>
      </c>
      <c r="N7971" s="36">
        <f t="shared" si="559"/>
        <v>256.8235294117647</v>
      </c>
      <c r="O7971" s="34"/>
      <c r="P7971" s="34">
        <v>17416</v>
      </c>
      <c r="Q7971" s="37">
        <f t="shared" si="560"/>
        <v>17</v>
      </c>
      <c r="R7971" s="34">
        <v>4366</v>
      </c>
    </row>
    <row r="7972" spans="1:18" ht="14.25" thickBot="1">
      <c r="A7972" s="33" t="s">
        <v>657</v>
      </c>
      <c r="B7972" s="47">
        <v>40787</v>
      </c>
      <c r="C7972" t="s">
        <v>118</v>
      </c>
      <c r="D7972" t="s">
        <v>641</v>
      </c>
      <c r="E7972" t="s">
        <v>33</v>
      </c>
      <c r="F7972" t="s">
        <v>608</v>
      </c>
      <c r="G7972" t="s">
        <v>61</v>
      </c>
      <c r="I7972" t="s">
        <v>609</v>
      </c>
      <c r="K7972" s="34">
        <v>560386</v>
      </c>
      <c r="L7972" s="37">
        <f t="shared" si="558"/>
        <v>560</v>
      </c>
      <c r="M7972" s="34">
        <v>153387</v>
      </c>
      <c r="N7972" s="36">
        <f t="shared" si="559"/>
        <v>273.90535714285716</v>
      </c>
      <c r="O7972" s="34"/>
      <c r="P7972" s="34">
        <v>5148937</v>
      </c>
      <c r="Q7972" s="37">
        <f t="shared" si="560"/>
        <v>5149</v>
      </c>
      <c r="R7972" s="34">
        <v>1440129</v>
      </c>
    </row>
    <row r="7973" spans="1:18" ht="14.25" thickBot="1">
      <c r="A7973" s="33" t="s">
        <v>657</v>
      </c>
      <c r="B7973" s="47">
        <v>40787</v>
      </c>
      <c r="C7973" t="s">
        <v>118</v>
      </c>
      <c r="D7973" t="s">
        <v>641</v>
      </c>
      <c r="E7973" t="s">
        <v>33</v>
      </c>
      <c r="F7973" t="s">
        <v>610</v>
      </c>
      <c r="G7973" t="s">
        <v>48</v>
      </c>
      <c r="I7973" t="s">
        <v>609</v>
      </c>
      <c r="K7973" s="34">
        <v>273573</v>
      </c>
      <c r="L7973" s="37">
        <f t="shared" ref="L7973:L7982" si="561">IF(ISERROR(ROUND(K7973*0.001,0))=TRUE,"",(ROUND(K7973*0.001,0)))</f>
        <v>274</v>
      </c>
      <c r="M7973" s="34">
        <v>50282</v>
      </c>
      <c r="N7973" s="36">
        <f t="shared" ref="N7973:N7982" si="562">IF(ISERROR(M7973/L7973)=TRUE,"",(M7973/L7973))</f>
        <v>183.5109489051095</v>
      </c>
      <c r="O7973" s="34"/>
      <c r="P7973" s="34">
        <v>4536285</v>
      </c>
      <c r="Q7973" s="37">
        <f t="shared" ref="Q7973:Q7982" si="563">IF(ISERROR(ROUND(P7973*0.001,0))=TRUE,"",(ROUND(P7973*0.001,0)))</f>
        <v>4536</v>
      </c>
      <c r="R7973" s="34">
        <v>980806</v>
      </c>
    </row>
    <row r="7974" spans="1:18" ht="14.25" thickBot="1">
      <c r="A7974" s="33" t="s">
        <v>657</v>
      </c>
      <c r="B7974" s="47">
        <v>40787</v>
      </c>
      <c r="C7974" t="s">
        <v>118</v>
      </c>
      <c r="D7974" t="s">
        <v>641</v>
      </c>
      <c r="E7974" t="s">
        <v>33</v>
      </c>
      <c r="F7974" t="s">
        <v>625</v>
      </c>
      <c r="G7974" t="s">
        <v>66</v>
      </c>
      <c r="I7974" t="s">
        <v>609</v>
      </c>
      <c r="K7974" s="34">
        <v>1618528</v>
      </c>
      <c r="L7974" s="37">
        <f t="shared" si="561"/>
        <v>1619</v>
      </c>
      <c r="M7974" s="34">
        <v>283077</v>
      </c>
      <c r="N7974" s="36">
        <f t="shared" si="562"/>
        <v>174.84681902408894</v>
      </c>
      <c r="O7974" s="34"/>
      <c r="P7974" s="34">
        <v>8250704</v>
      </c>
      <c r="Q7974" s="37">
        <f t="shared" si="563"/>
        <v>8251</v>
      </c>
      <c r="R7974" s="34">
        <v>1168097</v>
      </c>
    </row>
    <row r="7975" spans="1:18" ht="14.25" thickBot="1">
      <c r="A7975" s="33" t="s">
        <v>657</v>
      </c>
      <c r="B7975" s="47">
        <v>40787</v>
      </c>
      <c r="C7975" t="s">
        <v>118</v>
      </c>
      <c r="D7975" t="s">
        <v>641</v>
      </c>
      <c r="E7975" t="s">
        <v>33</v>
      </c>
      <c r="F7975" t="s">
        <v>646</v>
      </c>
      <c r="G7975" t="s">
        <v>74</v>
      </c>
      <c r="I7975" t="s">
        <v>609</v>
      </c>
      <c r="K7975" s="34">
        <v>1232408</v>
      </c>
      <c r="L7975" s="37">
        <f t="shared" si="561"/>
        <v>1232</v>
      </c>
      <c r="M7975" s="34">
        <v>328310</v>
      </c>
      <c r="N7975" s="36">
        <f t="shared" si="562"/>
        <v>266.48538961038963</v>
      </c>
      <c r="O7975" s="34"/>
      <c r="P7975" s="34">
        <v>10005459</v>
      </c>
      <c r="Q7975" s="37">
        <f t="shared" si="563"/>
        <v>10005</v>
      </c>
      <c r="R7975" s="34">
        <v>2859688</v>
      </c>
    </row>
    <row r="7976" spans="1:18" ht="14.25" thickBot="1">
      <c r="A7976" s="33" t="s">
        <v>657</v>
      </c>
      <c r="B7976" s="47">
        <v>40787</v>
      </c>
      <c r="C7976" t="s">
        <v>118</v>
      </c>
      <c r="D7976" t="s">
        <v>661</v>
      </c>
      <c r="E7976" t="s">
        <v>41</v>
      </c>
      <c r="F7976" t="s">
        <v>646</v>
      </c>
      <c r="G7976" t="s">
        <v>74</v>
      </c>
      <c r="I7976" t="s">
        <v>609</v>
      </c>
      <c r="K7976" s="34" t="s">
        <v>11</v>
      </c>
      <c r="L7976" s="37" t="str">
        <f t="shared" si="561"/>
        <v/>
      </c>
      <c r="M7976" s="34" t="s">
        <v>11</v>
      </c>
      <c r="N7976" s="36" t="str">
        <f t="shared" si="562"/>
        <v/>
      </c>
      <c r="O7976" s="34"/>
      <c r="P7976" s="34">
        <v>19630</v>
      </c>
      <c r="Q7976" s="37">
        <f t="shared" si="563"/>
        <v>20</v>
      </c>
      <c r="R7976" s="34">
        <v>5413</v>
      </c>
    </row>
    <row r="7977" spans="1:18" ht="14.25" thickBot="1">
      <c r="A7977" s="33" t="s">
        <v>657</v>
      </c>
      <c r="B7977" s="47">
        <v>40787</v>
      </c>
      <c r="C7977" t="s">
        <v>118</v>
      </c>
      <c r="D7977" t="s">
        <v>664</v>
      </c>
      <c r="E7977" t="s">
        <v>370</v>
      </c>
      <c r="F7977" t="s">
        <v>650</v>
      </c>
      <c r="G7977" t="s">
        <v>212</v>
      </c>
      <c r="I7977" t="s">
        <v>609</v>
      </c>
      <c r="K7977" s="34" t="s">
        <v>11</v>
      </c>
      <c r="L7977" s="37" t="str">
        <f t="shared" si="561"/>
        <v/>
      </c>
      <c r="M7977" s="34" t="s">
        <v>11</v>
      </c>
      <c r="N7977" s="36" t="str">
        <f t="shared" si="562"/>
        <v/>
      </c>
      <c r="O7977" s="34"/>
      <c r="P7977" s="34">
        <v>20000</v>
      </c>
      <c r="Q7977" s="37">
        <f t="shared" si="563"/>
        <v>20</v>
      </c>
      <c r="R7977" s="34">
        <v>500</v>
      </c>
    </row>
    <row r="7978" spans="1:18" ht="14.25" thickBot="1">
      <c r="A7978" s="33" t="s">
        <v>657</v>
      </c>
      <c r="B7978" s="47">
        <v>40787</v>
      </c>
      <c r="C7978" t="s">
        <v>118</v>
      </c>
      <c r="D7978" t="s">
        <v>662</v>
      </c>
      <c r="E7978" t="s">
        <v>545</v>
      </c>
      <c r="F7978" t="s">
        <v>610</v>
      </c>
      <c r="G7978" t="s">
        <v>48</v>
      </c>
      <c r="I7978" t="s">
        <v>609</v>
      </c>
      <c r="K7978" s="34">
        <v>40020</v>
      </c>
      <c r="L7978" s="37">
        <f t="shared" si="561"/>
        <v>40</v>
      </c>
      <c r="M7978" s="34">
        <v>7091</v>
      </c>
      <c r="N7978" s="36">
        <f t="shared" si="562"/>
        <v>177.27500000000001</v>
      </c>
      <c r="O7978" s="34"/>
      <c r="P7978" s="34">
        <v>174980</v>
      </c>
      <c r="Q7978" s="37">
        <f t="shared" si="563"/>
        <v>175</v>
      </c>
      <c r="R7978" s="34">
        <v>38178</v>
      </c>
    </row>
    <row r="7979" spans="1:18" ht="14.25" thickBot="1">
      <c r="A7979" s="33" t="s">
        <v>657</v>
      </c>
      <c r="B7979" s="47">
        <v>40787</v>
      </c>
      <c r="C7979" t="s">
        <v>118</v>
      </c>
      <c r="D7979" t="s">
        <v>662</v>
      </c>
      <c r="E7979" t="s">
        <v>545</v>
      </c>
      <c r="F7979" t="s">
        <v>646</v>
      </c>
      <c r="G7979" t="s">
        <v>74</v>
      </c>
      <c r="I7979" t="s">
        <v>609</v>
      </c>
      <c r="K7979" s="34">
        <v>79000</v>
      </c>
      <c r="L7979" s="37">
        <f t="shared" si="561"/>
        <v>79</v>
      </c>
      <c r="M7979" s="34">
        <v>20163</v>
      </c>
      <c r="N7979" s="36">
        <f t="shared" si="562"/>
        <v>255.22784810126583</v>
      </c>
      <c r="O7979" s="34"/>
      <c r="P7979" s="34">
        <v>85080</v>
      </c>
      <c r="Q7979" s="37">
        <f t="shared" si="563"/>
        <v>85</v>
      </c>
      <c r="R7979" s="34">
        <v>20480</v>
      </c>
    </row>
    <row r="7980" spans="1:18" ht="14.25" thickBot="1">
      <c r="A7980" s="33" t="s">
        <v>657</v>
      </c>
      <c r="B7980" s="47">
        <v>40787</v>
      </c>
      <c r="C7980" t="s">
        <v>118</v>
      </c>
      <c r="D7980" t="s">
        <v>660</v>
      </c>
      <c r="E7980" t="s">
        <v>550</v>
      </c>
      <c r="F7980" t="s">
        <v>610</v>
      </c>
      <c r="G7980" t="s">
        <v>48</v>
      </c>
      <c r="I7980" t="s">
        <v>609</v>
      </c>
      <c r="K7980" s="34" t="s">
        <v>11</v>
      </c>
      <c r="L7980" s="37" t="str">
        <f t="shared" si="561"/>
        <v/>
      </c>
      <c r="M7980" s="34" t="s">
        <v>11</v>
      </c>
      <c r="N7980" s="36" t="str">
        <f t="shared" si="562"/>
        <v/>
      </c>
      <c r="O7980" s="34"/>
      <c r="P7980" s="34">
        <v>73740</v>
      </c>
      <c r="Q7980" s="37">
        <f t="shared" si="563"/>
        <v>74</v>
      </c>
      <c r="R7980" s="34">
        <v>13243</v>
      </c>
    </row>
    <row r="7981" spans="1:18" ht="14.25" thickBot="1">
      <c r="A7981" s="33" t="s">
        <v>657</v>
      </c>
      <c r="B7981" s="47">
        <v>40787</v>
      </c>
      <c r="C7981" t="s">
        <v>118</v>
      </c>
      <c r="D7981" t="s">
        <v>660</v>
      </c>
      <c r="E7981" t="s">
        <v>550</v>
      </c>
      <c r="F7981" t="s">
        <v>614</v>
      </c>
      <c r="G7981" t="s">
        <v>53</v>
      </c>
      <c r="I7981" t="s">
        <v>609</v>
      </c>
      <c r="K7981" s="34">
        <v>35080</v>
      </c>
      <c r="L7981" s="37">
        <f t="shared" si="561"/>
        <v>35</v>
      </c>
      <c r="M7981" s="34">
        <v>22541</v>
      </c>
      <c r="N7981" s="36">
        <f t="shared" si="562"/>
        <v>644.02857142857147</v>
      </c>
      <c r="O7981" s="34"/>
      <c r="P7981" s="34">
        <v>35080</v>
      </c>
      <c r="Q7981" s="37">
        <f t="shared" si="563"/>
        <v>35</v>
      </c>
      <c r="R7981" s="34">
        <v>22541</v>
      </c>
    </row>
    <row r="7982" spans="1:18" ht="14.25" thickBot="1">
      <c r="A7982" s="33" t="s">
        <v>657</v>
      </c>
      <c r="B7982" s="47">
        <v>40787</v>
      </c>
      <c r="C7982" t="s">
        <v>118</v>
      </c>
      <c r="D7982" t="s">
        <v>660</v>
      </c>
      <c r="E7982" t="s">
        <v>550</v>
      </c>
      <c r="F7982" t="s">
        <v>620</v>
      </c>
      <c r="G7982" t="s">
        <v>67</v>
      </c>
      <c r="I7982" t="s">
        <v>609</v>
      </c>
      <c r="K7982" s="34" t="s">
        <v>11</v>
      </c>
      <c r="L7982" s="37" t="str">
        <f t="shared" si="561"/>
        <v/>
      </c>
      <c r="M7982" s="34" t="s">
        <v>11</v>
      </c>
      <c r="N7982" s="36" t="str">
        <f t="shared" si="562"/>
        <v/>
      </c>
      <c r="O7982" s="34"/>
      <c r="P7982" s="34">
        <v>26292</v>
      </c>
      <c r="Q7982" s="37">
        <f t="shared" si="563"/>
        <v>26</v>
      </c>
      <c r="R7982" s="34">
        <v>6543</v>
      </c>
    </row>
    <row r="7983" spans="1:18" ht="14.25" thickBot="1">
      <c r="A7983" s="33" t="s">
        <v>657</v>
      </c>
      <c r="B7983" s="47">
        <v>40817</v>
      </c>
      <c r="C7983" t="s">
        <v>118</v>
      </c>
      <c r="D7983" t="s">
        <v>607</v>
      </c>
      <c r="E7983" t="s">
        <v>44</v>
      </c>
      <c r="F7983" t="s">
        <v>608</v>
      </c>
      <c r="G7983" t="s">
        <v>61</v>
      </c>
      <c r="I7983" t="s">
        <v>609</v>
      </c>
      <c r="K7983" s="34">
        <v>317850</v>
      </c>
      <c r="L7983" s="37">
        <f>IF(ISERROR(ROUND(K7983*0.001,0))=TRUE,"",(ROUND(K7983*0.001,0)))</f>
        <v>318</v>
      </c>
      <c r="M7983" s="34">
        <v>51412</v>
      </c>
      <c r="N7983" s="36">
        <f>IF(ISERROR(M7983/L7983)=TRUE,"",(M7983/L7983))</f>
        <v>161.67295597484278</v>
      </c>
      <c r="O7983" s="34"/>
      <c r="P7983" s="34">
        <v>3567111</v>
      </c>
      <c r="Q7983" s="37">
        <f>IF(ISERROR(ROUND(P7983*0.001,0))=TRUE,"",(ROUND(P7983*0.001,0)))</f>
        <v>3567</v>
      </c>
      <c r="R7983" s="34">
        <v>697279</v>
      </c>
    </row>
    <row r="7984" spans="1:18" ht="14.25" thickBot="1">
      <c r="A7984" s="33" t="s">
        <v>657</v>
      </c>
      <c r="B7984" s="47">
        <v>40817</v>
      </c>
      <c r="C7984" t="s">
        <v>118</v>
      </c>
      <c r="D7984" t="s">
        <v>607</v>
      </c>
      <c r="E7984" t="s">
        <v>44</v>
      </c>
      <c r="F7984" t="s">
        <v>642</v>
      </c>
      <c r="G7984" t="s">
        <v>99</v>
      </c>
      <c r="I7984" t="s">
        <v>609</v>
      </c>
      <c r="K7984" s="34" t="s">
        <v>11</v>
      </c>
      <c r="L7984" s="37" t="str">
        <f t="shared" ref="L7984:L8047" si="564">IF(ISERROR(ROUND(K7984*0.001,0))=TRUE,"",(ROUND(K7984*0.001,0)))</f>
        <v/>
      </c>
      <c r="M7984" s="34" t="s">
        <v>11</v>
      </c>
      <c r="N7984" s="36" t="str">
        <f t="shared" ref="N7984:N8047" si="565">IF(ISERROR(M7984/L7984)=TRUE,"",(M7984/L7984))</f>
        <v/>
      </c>
      <c r="O7984" s="34"/>
      <c r="P7984" s="34">
        <v>1602</v>
      </c>
      <c r="Q7984" s="37">
        <f t="shared" ref="Q7984:Q8047" si="566">IF(ISERROR(ROUND(P7984*0.001,0))=TRUE,"",(ROUND(P7984*0.001,0)))</f>
        <v>2</v>
      </c>
      <c r="R7984" s="34">
        <v>258</v>
      </c>
    </row>
    <row r="7985" spans="1:18" ht="14.25" thickBot="1">
      <c r="A7985" s="33" t="s">
        <v>657</v>
      </c>
      <c r="B7985" s="47">
        <v>40817</v>
      </c>
      <c r="C7985" t="s">
        <v>118</v>
      </c>
      <c r="D7985" t="s">
        <v>607</v>
      </c>
      <c r="E7985" t="s">
        <v>44</v>
      </c>
      <c r="F7985" t="s">
        <v>610</v>
      </c>
      <c r="G7985" t="s">
        <v>48</v>
      </c>
      <c r="I7985" t="s">
        <v>609</v>
      </c>
      <c r="K7985" s="34">
        <v>1548340</v>
      </c>
      <c r="L7985" s="37">
        <f t="shared" si="564"/>
        <v>1548</v>
      </c>
      <c r="M7985" s="34">
        <v>258905</v>
      </c>
      <c r="N7985" s="36">
        <f t="shared" si="565"/>
        <v>167.25129198966408</v>
      </c>
      <c r="O7985" s="34"/>
      <c r="P7985" s="34">
        <v>15289623</v>
      </c>
      <c r="Q7985" s="37">
        <f t="shared" si="566"/>
        <v>15290</v>
      </c>
      <c r="R7985" s="34">
        <v>3064515</v>
      </c>
    </row>
    <row r="7986" spans="1:18" ht="14.25" thickBot="1">
      <c r="A7986" s="33" t="s">
        <v>657</v>
      </c>
      <c r="B7986" s="47">
        <v>40817</v>
      </c>
      <c r="C7986" t="s">
        <v>118</v>
      </c>
      <c r="D7986" t="s">
        <v>607</v>
      </c>
      <c r="E7986" t="s">
        <v>44</v>
      </c>
      <c r="F7986" t="s">
        <v>611</v>
      </c>
      <c r="G7986" t="s">
        <v>58</v>
      </c>
      <c r="I7986" t="s">
        <v>609</v>
      </c>
      <c r="K7986" s="34" t="s">
        <v>11</v>
      </c>
      <c r="L7986" s="37" t="str">
        <f t="shared" si="564"/>
        <v/>
      </c>
      <c r="M7986" s="34" t="s">
        <v>11</v>
      </c>
      <c r="N7986" s="36" t="str">
        <f t="shared" si="565"/>
        <v/>
      </c>
      <c r="O7986" s="34"/>
      <c r="P7986" s="34">
        <v>273690</v>
      </c>
      <c r="Q7986" s="37">
        <f t="shared" si="566"/>
        <v>274</v>
      </c>
      <c r="R7986" s="34">
        <v>26852</v>
      </c>
    </row>
    <row r="7987" spans="1:18" ht="14.25" thickBot="1">
      <c r="A7987" s="33" t="s">
        <v>657</v>
      </c>
      <c r="B7987" s="47">
        <v>40817</v>
      </c>
      <c r="C7987" t="s">
        <v>118</v>
      </c>
      <c r="D7987" t="s">
        <v>607</v>
      </c>
      <c r="E7987" t="s">
        <v>44</v>
      </c>
      <c r="F7987" t="s">
        <v>614</v>
      </c>
      <c r="G7987" t="s">
        <v>53</v>
      </c>
      <c r="I7987" t="s">
        <v>609</v>
      </c>
      <c r="K7987" s="34">
        <v>66339</v>
      </c>
      <c r="L7987" s="37">
        <f t="shared" si="564"/>
        <v>66</v>
      </c>
      <c r="M7987" s="34">
        <v>17748</v>
      </c>
      <c r="N7987" s="36">
        <f t="shared" si="565"/>
        <v>268.90909090909093</v>
      </c>
      <c r="O7987" s="34"/>
      <c r="P7987" s="34">
        <v>1366965</v>
      </c>
      <c r="Q7987" s="37">
        <f t="shared" si="566"/>
        <v>1367</v>
      </c>
      <c r="R7987" s="34">
        <v>326537</v>
      </c>
    </row>
    <row r="7988" spans="1:18" ht="14.25" thickBot="1">
      <c r="A7988" s="33" t="s">
        <v>657</v>
      </c>
      <c r="B7988" s="47">
        <v>40817</v>
      </c>
      <c r="C7988" t="s">
        <v>118</v>
      </c>
      <c r="D7988" t="s">
        <v>607</v>
      </c>
      <c r="E7988" t="s">
        <v>44</v>
      </c>
      <c r="F7988" t="s">
        <v>616</v>
      </c>
      <c r="G7988" t="s">
        <v>60</v>
      </c>
      <c r="I7988" t="s">
        <v>609</v>
      </c>
      <c r="K7988" s="34">
        <v>126219</v>
      </c>
      <c r="L7988" s="37">
        <f t="shared" si="564"/>
        <v>126</v>
      </c>
      <c r="M7988" s="34">
        <v>29807</v>
      </c>
      <c r="N7988" s="36">
        <f t="shared" si="565"/>
        <v>236.56349206349208</v>
      </c>
      <c r="O7988" s="34"/>
      <c r="P7988" s="34">
        <v>1231784</v>
      </c>
      <c r="Q7988" s="37">
        <f t="shared" si="566"/>
        <v>1232</v>
      </c>
      <c r="R7988" s="34">
        <v>333410</v>
      </c>
    </row>
    <row r="7989" spans="1:18" ht="14.25" thickBot="1">
      <c r="A7989" s="33" t="s">
        <v>657</v>
      </c>
      <c r="B7989" s="47">
        <v>40817</v>
      </c>
      <c r="C7989" t="s">
        <v>118</v>
      </c>
      <c r="D7989" t="s">
        <v>607</v>
      </c>
      <c r="E7989" t="s">
        <v>44</v>
      </c>
      <c r="F7989" t="s">
        <v>617</v>
      </c>
      <c r="G7989" t="s">
        <v>64</v>
      </c>
      <c r="I7989" t="s">
        <v>609</v>
      </c>
      <c r="K7989" s="34" t="s">
        <v>11</v>
      </c>
      <c r="L7989" s="37" t="str">
        <f t="shared" si="564"/>
        <v/>
      </c>
      <c r="M7989" s="34" t="s">
        <v>11</v>
      </c>
      <c r="N7989" s="36" t="str">
        <f t="shared" si="565"/>
        <v/>
      </c>
      <c r="O7989" s="34"/>
      <c r="P7989" s="34">
        <v>955954</v>
      </c>
      <c r="Q7989" s="37">
        <f t="shared" si="566"/>
        <v>956</v>
      </c>
      <c r="R7989" s="34">
        <v>83887</v>
      </c>
    </row>
    <row r="7990" spans="1:18" ht="14.25" thickBot="1">
      <c r="A7990" s="33" t="s">
        <v>657</v>
      </c>
      <c r="B7990" s="47">
        <v>40817</v>
      </c>
      <c r="C7990" t="s">
        <v>118</v>
      </c>
      <c r="D7990" t="s">
        <v>607</v>
      </c>
      <c r="E7990" t="s">
        <v>44</v>
      </c>
      <c r="F7990" t="s">
        <v>625</v>
      </c>
      <c r="G7990" t="s">
        <v>66</v>
      </c>
      <c r="I7990" t="s">
        <v>609</v>
      </c>
      <c r="K7990" s="34">
        <v>1701484</v>
      </c>
      <c r="L7990" s="37">
        <f t="shared" si="564"/>
        <v>1701</v>
      </c>
      <c r="M7990" s="34">
        <v>308897</v>
      </c>
      <c r="N7990" s="36">
        <f t="shared" si="565"/>
        <v>181.59729570840682</v>
      </c>
      <c r="O7990" s="34"/>
      <c r="P7990" s="34">
        <v>17096319</v>
      </c>
      <c r="Q7990" s="37">
        <f t="shared" si="566"/>
        <v>17096</v>
      </c>
      <c r="R7990" s="34">
        <v>3244156</v>
      </c>
    </row>
    <row r="7991" spans="1:18" ht="14.25" thickBot="1">
      <c r="A7991" s="33" t="s">
        <v>657</v>
      </c>
      <c r="B7991" s="47">
        <v>40817</v>
      </c>
      <c r="C7991" t="s">
        <v>118</v>
      </c>
      <c r="D7991" t="s">
        <v>607</v>
      </c>
      <c r="E7991" t="s">
        <v>44</v>
      </c>
      <c r="F7991" t="s">
        <v>620</v>
      </c>
      <c r="G7991" t="s">
        <v>67</v>
      </c>
      <c r="I7991" t="s">
        <v>609</v>
      </c>
      <c r="K7991" s="34">
        <v>268380</v>
      </c>
      <c r="L7991" s="37">
        <f t="shared" si="564"/>
        <v>268</v>
      </c>
      <c r="M7991" s="34">
        <v>38859</v>
      </c>
      <c r="N7991" s="36">
        <f t="shared" si="565"/>
        <v>144.99626865671641</v>
      </c>
      <c r="O7991" s="34"/>
      <c r="P7991" s="34">
        <v>377351</v>
      </c>
      <c r="Q7991" s="37">
        <f t="shared" si="566"/>
        <v>377</v>
      </c>
      <c r="R7991" s="34">
        <v>71657</v>
      </c>
    </row>
    <row r="7992" spans="1:18" ht="14.25" thickBot="1">
      <c r="A7992" s="33" t="s">
        <v>657</v>
      </c>
      <c r="B7992" s="47">
        <v>40817</v>
      </c>
      <c r="C7992" t="s">
        <v>118</v>
      </c>
      <c r="D7992" t="s">
        <v>607</v>
      </c>
      <c r="E7992" t="s">
        <v>44</v>
      </c>
      <c r="F7992" t="s">
        <v>626</v>
      </c>
      <c r="G7992" t="s">
        <v>62</v>
      </c>
      <c r="I7992" t="s">
        <v>609</v>
      </c>
      <c r="K7992" s="34" t="s">
        <v>11</v>
      </c>
      <c r="L7992" s="37" t="str">
        <f t="shared" si="564"/>
        <v/>
      </c>
      <c r="M7992" s="34" t="s">
        <v>11</v>
      </c>
      <c r="N7992" s="36" t="str">
        <f t="shared" si="565"/>
        <v/>
      </c>
      <c r="O7992" s="34"/>
      <c r="P7992" s="34">
        <v>520</v>
      </c>
      <c r="Q7992" s="37">
        <f t="shared" si="566"/>
        <v>1</v>
      </c>
      <c r="R7992" s="34">
        <v>1093</v>
      </c>
    </row>
    <row r="7993" spans="1:18" ht="14.25" thickBot="1">
      <c r="A7993" s="33" t="s">
        <v>657</v>
      </c>
      <c r="B7993" s="47">
        <v>40817</v>
      </c>
      <c r="C7993" t="s">
        <v>118</v>
      </c>
      <c r="D7993" t="s">
        <v>607</v>
      </c>
      <c r="E7993" t="s">
        <v>44</v>
      </c>
      <c r="F7993" t="s">
        <v>646</v>
      </c>
      <c r="G7993" t="s">
        <v>74</v>
      </c>
      <c r="I7993" t="s">
        <v>609</v>
      </c>
      <c r="K7993" s="34">
        <v>1820822</v>
      </c>
      <c r="L7993" s="37">
        <f t="shared" si="564"/>
        <v>1821</v>
      </c>
      <c r="M7993" s="34">
        <v>242506</v>
      </c>
      <c r="N7993" s="36">
        <f t="shared" si="565"/>
        <v>133.1718835804503</v>
      </c>
      <c r="O7993" s="34"/>
      <c r="P7993" s="34">
        <v>13779345</v>
      </c>
      <c r="Q7993" s="37">
        <f t="shared" si="566"/>
        <v>13779</v>
      </c>
      <c r="R7993" s="34">
        <v>2600762</v>
      </c>
    </row>
    <row r="7994" spans="1:18" ht="14.25" thickBot="1">
      <c r="A7994" s="33" t="s">
        <v>657</v>
      </c>
      <c r="B7994" s="47">
        <v>40817</v>
      </c>
      <c r="C7994" t="s">
        <v>118</v>
      </c>
      <c r="D7994" t="s">
        <v>622</v>
      </c>
      <c r="E7994" t="s">
        <v>45</v>
      </c>
      <c r="F7994" t="s">
        <v>608</v>
      </c>
      <c r="G7994" t="s">
        <v>61</v>
      </c>
      <c r="I7994" t="s">
        <v>609</v>
      </c>
      <c r="K7994" s="34" t="s">
        <v>11</v>
      </c>
      <c r="L7994" s="37" t="str">
        <f t="shared" si="564"/>
        <v/>
      </c>
      <c r="M7994" s="34" t="s">
        <v>11</v>
      </c>
      <c r="N7994" s="36" t="str">
        <f t="shared" si="565"/>
        <v/>
      </c>
      <c r="O7994" s="34"/>
      <c r="P7994" s="34">
        <v>9635</v>
      </c>
      <c r="Q7994" s="37">
        <f t="shared" si="566"/>
        <v>10</v>
      </c>
      <c r="R7994" s="34">
        <v>477</v>
      </c>
    </row>
    <row r="7995" spans="1:18" ht="14.25" thickBot="1">
      <c r="A7995" s="33" t="s">
        <v>657</v>
      </c>
      <c r="B7995" s="47">
        <v>40817</v>
      </c>
      <c r="C7995" t="s">
        <v>118</v>
      </c>
      <c r="D7995" t="s">
        <v>622</v>
      </c>
      <c r="E7995" t="s">
        <v>45</v>
      </c>
      <c r="F7995" t="s">
        <v>610</v>
      </c>
      <c r="G7995" t="s">
        <v>48</v>
      </c>
      <c r="I7995" t="s">
        <v>609</v>
      </c>
      <c r="K7995" s="34">
        <v>10880</v>
      </c>
      <c r="L7995" s="37">
        <f t="shared" si="564"/>
        <v>11</v>
      </c>
      <c r="M7995" s="34">
        <v>1579</v>
      </c>
      <c r="N7995" s="36">
        <f t="shared" si="565"/>
        <v>143.54545454545453</v>
      </c>
      <c r="O7995" s="34"/>
      <c r="P7995" s="34">
        <v>111027</v>
      </c>
      <c r="Q7995" s="37">
        <f t="shared" si="566"/>
        <v>111</v>
      </c>
      <c r="R7995" s="34">
        <v>20197</v>
      </c>
    </row>
    <row r="7996" spans="1:18" ht="14.25" thickBot="1">
      <c r="A7996" s="33" t="s">
        <v>657</v>
      </c>
      <c r="B7996" s="47">
        <v>40817</v>
      </c>
      <c r="C7996" t="s">
        <v>118</v>
      </c>
      <c r="D7996" t="s">
        <v>622</v>
      </c>
      <c r="E7996" t="s">
        <v>45</v>
      </c>
      <c r="F7996" t="s">
        <v>625</v>
      </c>
      <c r="G7996" t="s">
        <v>66</v>
      </c>
      <c r="I7996" t="s">
        <v>609</v>
      </c>
      <c r="K7996" s="34">
        <v>95749</v>
      </c>
      <c r="L7996" s="37">
        <f t="shared" si="564"/>
        <v>96</v>
      </c>
      <c r="M7996" s="34">
        <v>18557</v>
      </c>
      <c r="N7996" s="36">
        <f t="shared" si="565"/>
        <v>193.30208333333334</v>
      </c>
      <c r="O7996" s="34"/>
      <c r="P7996" s="34">
        <v>968907</v>
      </c>
      <c r="Q7996" s="37">
        <f t="shared" si="566"/>
        <v>969</v>
      </c>
      <c r="R7996" s="34">
        <v>174433</v>
      </c>
    </row>
    <row r="7997" spans="1:18" ht="14.25" thickBot="1">
      <c r="A7997" s="33" t="s">
        <v>657</v>
      </c>
      <c r="B7997" s="47">
        <v>40817</v>
      </c>
      <c r="C7997" t="s">
        <v>118</v>
      </c>
      <c r="D7997" t="s">
        <v>628</v>
      </c>
      <c r="E7997" t="s">
        <v>43</v>
      </c>
      <c r="F7997" t="s">
        <v>608</v>
      </c>
      <c r="G7997" t="s">
        <v>61</v>
      </c>
      <c r="I7997" t="s">
        <v>609</v>
      </c>
      <c r="K7997" s="34">
        <v>100120</v>
      </c>
      <c r="L7997" s="37">
        <f t="shared" si="564"/>
        <v>100</v>
      </c>
      <c r="M7997" s="34">
        <v>7782</v>
      </c>
      <c r="N7997" s="36">
        <f t="shared" si="565"/>
        <v>77.819999999999993</v>
      </c>
      <c r="O7997" s="34"/>
      <c r="P7997" s="34">
        <v>279171</v>
      </c>
      <c r="Q7997" s="37">
        <f t="shared" si="566"/>
        <v>279</v>
      </c>
      <c r="R7997" s="34">
        <v>22773</v>
      </c>
    </row>
    <row r="7998" spans="1:18" ht="14.25" thickBot="1">
      <c r="A7998" s="33" t="s">
        <v>657</v>
      </c>
      <c r="B7998" s="47">
        <v>40817</v>
      </c>
      <c r="C7998" t="s">
        <v>118</v>
      </c>
      <c r="D7998" t="s">
        <v>628</v>
      </c>
      <c r="E7998" t="s">
        <v>43</v>
      </c>
      <c r="F7998" t="s">
        <v>610</v>
      </c>
      <c r="G7998" t="s">
        <v>48</v>
      </c>
      <c r="I7998" t="s">
        <v>609</v>
      </c>
      <c r="K7998" s="34">
        <v>523020</v>
      </c>
      <c r="L7998" s="37">
        <f t="shared" si="564"/>
        <v>523</v>
      </c>
      <c r="M7998" s="34">
        <v>73733</v>
      </c>
      <c r="N7998" s="36">
        <f t="shared" si="565"/>
        <v>140.98087954110898</v>
      </c>
      <c r="O7998" s="34"/>
      <c r="P7998" s="34">
        <v>4828806</v>
      </c>
      <c r="Q7998" s="37">
        <f t="shared" si="566"/>
        <v>4829</v>
      </c>
      <c r="R7998" s="34">
        <v>882737</v>
      </c>
    </row>
    <row r="7999" spans="1:18" ht="14.25" thickBot="1">
      <c r="A7999" s="33" t="s">
        <v>657</v>
      </c>
      <c r="B7999" s="47">
        <v>40817</v>
      </c>
      <c r="C7999" t="s">
        <v>118</v>
      </c>
      <c r="D7999" t="s">
        <v>628</v>
      </c>
      <c r="E7999" t="s">
        <v>43</v>
      </c>
      <c r="F7999" t="s">
        <v>614</v>
      </c>
      <c r="G7999" t="s">
        <v>53</v>
      </c>
      <c r="I7999" t="s">
        <v>609</v>
      </c>
      <c r="K7999" s="34" t="s">
        <v>11</v>
      </c>
      <c r="L7999" s="37" t="str">
        <f t="shared" si="564"/>
        <v/>
      </c>
      <c r="M7999" s="34" t="s">
        <v>11</v>
      </c>
      <c r="N7999" s="36" t="str">
        <f t="shared" si="565"/>
        <v/>
      </c>
      <c r="O7999" s="34"/>
      <c r="P7999" s="34">
        <v>168969</v>
      </c>
      <c r="Q7999" s="37">
        <f t="shared" si="566"/>
        <v>169</v>
      </c>
      <c r="R7999" s="34">
        <v>71260</v>
      </c>
    </row>
    <row r="8000" spans="1:18" ht="14.25" thickBot="1">
      <c r="A8000" s="33" t="s">
        <v>657</v>
      </c>
      <c r="B8000" s="47">
        <v>40817</v>
      </c>
      <c r="C8000" t="s">
        <v>118</v>
      </c>
      <c r="D8000" t="s">
        <v>628</v>
      </c>
      <c r="E8000" t="s">
        <v>43</v>
      </c>
      <c r="F8000" t="s">
        <v>616</v>
      </c>
      <c r="G8000" t="s">
        <v>60</v>
      </c>
      <c r="I8000" t="s">
        <v>609</v>
      </c>
      <c r="K8000" s="34" t="s">
        <v>11</v>
      </c>
      <c r="L8000" s="37" t="str">
        <f t="shared" si="564"/>
        <v/>
      </c>
      <c r="M8000" s="34" t="s">
        <v>11</v>
      </c>
      <c r="N8000" s="36" t="str">
        <f t="shared" si="565"/>
        <v/>
      </c>
      <c r="O8000" s="34"/>
      <c r="P8000" s="34">
        <v>64961</v>
      </c>
      <c r="Q8000" s="37">
        <f t="shared" si="566"/>
        <v>65</v>
      </c>
      <c r="R8000" s="34">
        <v>9455</v>
      </c>
    </row>
    <row r="8001" spans="1:18" ht="14.25" thickBot="1">
      <c r="A8001" s="33" t="s">
        <v>657</v>
      </c>
      <c r="B8001" s="47">
        <v>40817</v>
      </c>
      <c r="C8001" t="s">
        <v>118</v>
      </c>
      <c r="D8001" t="s">
        <v>628</v>
      </c>
      <c r="E8001" t="s">
        <v>43</v>
      </c>
      <c r="F8001" t="s">
        <v>625</v>
      </c>
      <c r="G8001" t="s">
        <v>66</v>
      </c>
      <c r="I8001" t="s">
        <v>609</v>
      </c>
      <c r="K8001" s="34">
        <v>857017</v>
      </c>
      <c r="L8001" s="37">
        <f t="shared" si="564"/>
        <v>857</v>
      </c>
      <c r="M8001" s="34">
        <v>158354</v>
      </c>
      <c r="N8001" s="36">
        <f t="shared" si="565"/>
        <v>184.77712952158694</v>
      </c>
      <c r="O8001" s="34"/>
      <c r="P8001" s="34">
        <v>6973757</v>
      </c>
      <c r="Q8001" s="37">
        <f t="shared" si="566"/>
        <v>6974</v>
      </c>
      <c r="R8001" s="34">
        <v>1340384</v>
      </c>
    </row>
    <row r="8002" spans="1:18" ht="14.25" thickBot="1">
      <c r="A8002" s="33" t="s">
        <v>657</v>
      </c>
      <c r="B8002" s="47">
        <v>40817</v>
      </c>
      <c r="C8002" t="s">
        <v>118</v>
      </c>
      <c r="D8002" t="s">
        <v>628</v>
      </c>
      <c r="E8002" t="s">
        <v>43</v>
      </c>
      <c r="F8002" t="s">
        <v>620</v>
      </c>
      <c r="G8002" t="s">
        <v>67</v>
      </c>
      <c r="I8002" t="s">
        <v>609</v>
      </c>
      <c r="K8002" s="34" t="s">
        <v>11</v>
      </c>
      <c r="L8002" s="37" t="str">
        <f t="shared" si="564"/>
        <v/>
      </c>
      <c r="M8002" s="34" t="s">
        <v>11</v>
      </c>
      <c r="N8002" s="36" t="str">
        <f t="shared" si="565"/>
        <v/>
      </c>
      <c r="O8002" s="34"/>
      <c r="P8002" s="34">
        <v>41600</v>
      </c>
      <c r="Q8002" s="37">
        <f t="shared" si="566"/>
        <v>42</v>
      </c>
      <c r="R8002" s="34">
        <v>3715</v>
      </c>
    </row>
    <row r="8003" spans="1:18" ht="14.25" thickBot="1">
      <c r="A8003" s="33" t="s">
        <v>657</v>
      </c>
      <c r="B8003" s="47">
        <v>40817</v>
      </c>
      <c r="C8003" t="s">
        <v>118</v>
      </c>
      <c r="D8003" t="s">
        <v>628</v>
      </c>
      <c r="E8003" t="s">
        <v>43</v>
      </c>
      <c r="F8003" t="s">
        <v>646</v>
      </c>
      <c r="G8003" t="s">
        <v>74</v>
      </c>
      <c r="I8003" t="s">
        <v>609</v>
      </c>
      <c r="K8003" s="34">
        <v>1197794</v>
      </c>
      <c r="L8003" s="37">
        <f t="shared" si="564"/>
        <v>1198</v>
      </c>
      <c r="M8003" s="34">
        <v>166766</v>
      </c>
      <c r="N8003" s="36">
        <f t="shared" si="565"/>
        <v>139.20367278797997</v>
      </c>
      <c r="O8003" s="34"/>
      <c r="P8003" s="34">
        <v>10551308</v>
      </c>
      <c r="Q8003" s="37">
        <f t="shared" si="566"/>
        <v>10551</v>
      </c>
      <c r="R8003" s="34">
        <v>1764393</v>
      </c>
    </row>
    <row r="8004" spans="1:18" ht="14.25" thickBot="1">
      <c r="A8004" s="33" t="s">
        <v>657</v>
      </c>
      <c r="B8004" s="47">
        <v>40817</v>
      </c>
      <c r="C8004" t="s">
        <v>118</v>
      </c>
      <c r="D8004" t="s">
        <v>631</v>
      </c>
      <c r="E8004" t="s">
        <v>42</v>
      </c>
      <c r="F8004" t="s">
        <v>616</v>
      </c>
      <c r="G8004" t="s">
        <v>60</v>
      </c>
      <c r="I8004" t="s">
        <v>609</v>
      </c>
      <c r="K8004" s="34">
        <v>180999</v>
      </c>
      <c r="L8004" s="37">
        <f t="shared" si="564"/>
        <v>181</v>
      </c>
      <c r="M8004" s="34">
        <v>28263</v>
      </c>
      <c r="N8004" s="36">
        <f t="shared" si="565"/>
        <v>156.14917127071823</v>
      </c>
      <c r="O8004" s="34"/>
      <c r="P8004" s="34">
        <v>180999</v>
      </c>
      <c r="Q8004" s="37">
        <f t="shared" si="566"/>
        <v>181</v>
      </c>
      <c r="R8004" s="34">
        <v>28263</v>
      </c>
    </row>
    <row r="8005" spans="1:18" ht="14.25" thickBot="1">
      <c r="A8005" s="33" t="s">
        <v>657</v>
      </c>
      <c r="B8005" s="47">
        <v>40817</v>
      </c>
      <c r="C8005" t="s">
        <v>118</v>
      </c>
      <c r="D8005" t="s">
        <v>631</v>
      </c>
      <c r="E8005" t="s">
        <v>42</v>
      </c>
      <c r="F8005" t="s">
        <v>625</v>
      </c>
      <c r="G8005" t="s">
        <v>66</v>
      </c>
      <c r="I8005" t="s">
        <v>609</v>
      </c>
      <c r="K8005" s="34">
        <v>433267</v>
      </c>
      <c r="L8005" s="37">
        <f t="shared" si="564"/>
        <v>433</v>
      </c>
      <c r="M8005" s="34">
        <v>72530</v>
      </c>
      <c r="N8005" s="36">
        <f t="shared" si="565"/>
        <v>167.50577367205543</v>
      </c>
      <c r="O8005" s="34"/>
      <c r="P8005" s="34">
        <v>5056928</v>
      </c>
      <c r="Q8005" s="37">
        <f t="shared" si="566"/>
        <v>5057</v>
      </c>
      <c r="R8005" s="34">
        <v>999716</v>
      </c>
    </row>
    <row r="8006" spans="1:18" ht="14.25" thickBot="1">
      <c r="A8006" s="33" t="s">
        <v>657</v>
      </c>
      <c r="B8006" s="47">
        <v>40817</v>
      </c>
      <c r="C8006" t="s">
        <v>118</v>
      </c>
      <c r="D8006" t="s">
        <v>631</v>
      </c>
      <c r="E8006" t="s">
        <v>42</v>
      </c>
      <c r="F8006" t="s">
        <v>646</v>
      </c>
      <c r="G8006" t="s">
        <v>74</v>
      </c>
      <c r="I8006" t="s">
        <v>609</v>
      </c>
      <c r="K8006" s="34">
        <v>61328</v>
      </c>
      <c r="L8006" s="37">
        <f t="shared" si="564"/>
        <v>61</v>
      </c>
      <c r="M8006" s="34">
        <v>9510</v>
      </c>
      <c r="N8006" s="36">
        <f t="shared" si="565"/>
        <v>155.90163934426229</v>
      </c>
      <c r="O8006" s="34"/>
      <c r="P8006" s="34">
        <v>221283</v>
      </c>
      <c r="Q8006" s="37">
        <f t="shared" si="566"/>
        <v>221</v>
      </c>
      <c r="R8006" s="34">
        <v>41868</v>
      </c>
    </row>
    <row r="8007" spans="1:18" ht="14.25" thickBot="1">
      <c r="A8007" s="33" t="s">
        <v>657</v>
      </c>
      <c r="B8007" s="47">
        <v>40817</v>
      </c>
      <c r="C8007" t="s">
        <v>118</v>
      </c>
      <c r="D8007" t="s">
        <v>632</v>
      </c>
      <c r="E8007" t="s">
        <v>39</v>
      </c>
      <c r="F8007" t="s">
        <v>608</v>
      </c>
      <c r="G8007" t="s">
        <v>61</v>
      </c>
      <c r="I8007" t="s">
        <v>609</v>
      </c>
      <c r="K8007" s="34" t="s">
        <v>11</v>
      </c>
      <c r="L8007" s="37" t="str">
        <f t="shared" si="564"/>
        <v/>
      </c>
      <c r="M8007" s="34" t="s">
        <v>11</v>
      </c>
      <c r="N8007" s="36" t="str">
        <f t="shared" si="565"/>
        <v/>
      </c>
      <c r="O8007" s="34"/>
      <c r="P8007" s="34">
        <v>1653</v>
      </c>
      <c r="Q8007" s="37">
        <f t="shared" si="566"/>
        <v>2</v>
      </c>
      <c r="R8007" s="34">
        <v>2532</v>
      </c>
    </row>
    <row r="8008" spans="1:18" ht="14.25" thickBot="1">
      <c r="A8008" s="33" t="s">
        <v>657</v>
      </c>
      <c r="B8008" s="47">
        <v>40817</v>
      </c>
      <c r="C8008" t="s">
        <v>118</v>
      </c>
      <c r="D8008" t="s">
        <v>632</v>
      </c>
      <c r="E8008" t="s">
        <v>39</v>
      </c>
      <c r="F8008" t="s">
        <v>616</v>
      </c>
      <c r="G8008" t="s">
        <v>60</v>
      </c>
      <c r="I8008" t="s">
        <v>609</v>
      </c>
      <c r="K8008" s="34" t="s">
        <v>11</v>
      </c>
      <c r="L8008" s="37" t="str">
        <f t="shared" si="564"/>
        <v/>
      </c>
      <c r="M8008" s="34" t="s">
        <v>11</v>
      </c>
      <c r="N8008" s="36" t="str">
        <f t="shared" si="565"/>
        <v/>
      </c>
      <c r="O8008" s="34"/>
      <c r="P8008" s="34">
        <v>108993</v>
      </c>
      <c r="Q8008" s="37">
        <f t="shared" si="566"/>
        <v>109</v>
      </c>
      <c r="R8008" s="34">
        <v>16483</v>
      </c>
    </row>
    <row r="8009" spans="1:18" ht="14.25" thickBot="1">
      <c r="A8009" s="33" t="s">
        <v>657</v>
      </c>
      <c r="B8009" s="47">
        <v>40817</v>
      </c>
      <c r="C8009" t="s">
        <v>118</v>
      </c>
      <c r="D8009" t="s">
        <v>632</v>
      </c>
      <c r="E8009" t="s">
        <v>39</v>
      </c>
      <c r="F8009" t="s">
        <v>625</v>
      </c>
      <c r="G8009" t="s">
        <v>66</v>
      </c>
      <c r="I8009" t="s">
        <v>609</v>
      </c>
      <c r="K8009" s="34">
        <v>215870</v>
      </c>
      <c r="L8009" s="37">
        <f t="shared" si="564"/>
        <v>216</v>
      </c>
      <c r="M8009" s="34">
        <v>15595</v>
      </c>
      <c r="N8009" s="36">
        <f t="shared" si="565"/>
        <v>72.199074074074076</v>
      </c>
      <c r="O8009" s="34"/>
      <c r="P8009" s="34">
        <v>2665039</v>
      </c>
      <c r="Q8009" s="37">
        <f t="shared" si="566"/>
        <v>2665</v>
      </c>
      <c r="R8009" s="34">
        <v>217516</v>
      </c>
    </row>
    <row r="8010" spans="1:18" ht="14.25" thickBot="1">
      <c r="A8010" s="33" t="s">
        <v>657</v>
      </c>
      <c r="B8010" s="47">
        <v>40817</v>
      </c>
      <c r="C8010" t="s">
        <v>118</v>
      </c>
      <c r="D8010" t="s">
        <v>632</v>
      </c>
      <c r="E8010" t="s">
        <v>39</v>
      </c>
      <c r="F8010" t="s">
        <v>646</v>
      </c>
      <c r="G8010" t="s">
        <v>74</v>
      </c>
      <c r="I8010" t="s">
        <v>609</v>
      </c>
      <c r="K8010" s="34">
        <v>67930</v>
      </c>
      <c r="L8010" s="37">
        <f t="shared" si="564"/>
        <v>68</v>
      </c>
      <c r="M8010" s="34">
        <v>9969</v>
      </c>
      <c r="N8010" s="36">
        <f t="shared" si="565"/>
        <v>146.60294117647058</v>
      </c>
      <c r="O8010" s="34"/>
      <c r="P8010" s="34">
        <v>360090</v>
      </c>
      <c r="Q8010" s="37">
        <f t="shared" si="566"/>
        <v>360</v>
      </c>
      <c r="R8010" s="34">
        <v>43922</v>
      </c>
    </row>
    <row r="8011" spans="1:18" ht="14.25" thickBot="1">
      <c r="A8011" s="33" t="s">
        <v>657</v>
      </c>
      <c r="B8011" s="47">
        <v>40817</v>
      </c>
      <c r="C8011" t="s">
        <v>118</v>
      </c>
      <c r="D8011" t="s">
        <v>658</v>
      </c>
      <c r="E8011" t="s">
        <v>36</v>
      </c>
      <c r="F8011" t="s">
        <v>670</v>
      </c>
      <c r="G8011" t="s">
        <v>671</v>
      </c>
      <c r="I8011" t="s">
        <v>609</v>
      </c>
      <c r="K8011" s="34" t="s">
        <v>11</v>
      </c>
      <c r="L8011" s="37" t="str">
        <f t="shared" si="564"/>
        <v/>
      </c>
      <c r="M8011" s="34" t="s">
        <v>11</v>
      </c>
      <c r="N8011" s="36" t="str">
        <f t="shared" si="565"/>
        <v/>
      </c>
      <c r="O8011" s="34"/>
      <c r="P8011" s="34">
        <v>0</v>
      </c>
      <c r="Q8011" s="37">
        <f t="shared" si="566"/>
        <v>0</v>
      </c>
      <c r="R8011" s="34">
        <v>267</v>
      </c>
    </row>
    <row r="8012" spans="1:18" ht="14.25" thickBot="1">
      <c r="A8012" s="33" t="s">
        <v>657</v>
      </c>
      <c r="B8012" s="47">
        <v>40817</v>
      </c>
      <c r="C8012" t="s">
        <v>118</v>
      </c>
      <c r="D8012" t="s">
        <v>658</v>
      </c>
      <c r="E8012" t="s">
        <v>36</v>
      </c>
      <c r="F8012" t="s">
        <v>610</v>
      </c>
      <c r="G8012" t="s">
        <v>48</v>
      </c>
      <c r="I8012" t="s">
        <v>609</v>
      </c>
      <c r="K8012" s="34">
        <v>38000</v>
      </c>
      <c r="L8012" s="37">
        <f t="shared" si="564"/>
        <v>38</v>
      </c>
      <c r="M8012" s="34">
        <v>8247</v>
      </c>
      <c r="N8012" s="36">
        <f t="shared" si="565"/>
        <v>217.02631578947367</v>
      </c>
      <c r="O8012" s="34"/>
      <c r="P8012" s="34">
        <v>241791</v>
      </c>
      <c r="Q8012" s="37">
        <f t="shared" si="566"/>
        <v>242</v>
      </c>
      <c r="R8012" s="34">
        <v>64617</v>
      </c>
    </row>
    <row r="8013" spans="1:18" ht="14.25" thickBot="1">
      <c r="A8013" s="33" t="s">
        <v>657</v>
      </c>
      <c r="B8013" s="47">
        <v>40817</v>
      </c>
      <c r="C8013" t="s">
        <v>118</v>
      </c>
      <c r="D8013" t="s">
        <v>658</v>
      </c>
      <c r="E8013" t="s">
        <v>36</v>
      </c>
      <c r="F8013" t="s">
        <v>614</v>
      </c>
      <c r="G8013" t="s">
        <v>53</v>
      </c>
      <c r="I8013" t="s">
        <v>609</v>
      </c>
      <c r="K8013" s="34" t="s">
        <v>11</v>
      </c>
      <c r="L8013" s="37" t="str">
        <f t="shared" si="564"/>
        <v/>
      </c>
      <c r="M8013" s="34" t="s">
        <v>11</v>
      </c>
      <c r="N8013" s="36" t="str">
        <f t="shared" si="565"/>
        <v/>
      </c>
      <c r="O8013" s="34"/>
      <c r="P8013" s="34">
        <v>38108</v>
      </c>
      <c r="Q8013" s="37">
        <f t="shared" si="566"/>
        <v>38</v>
      </c>
      <c r="R8013" s="34">
        <v>19067</v>
      </c>
    </row>
    <row r="8014" spans="1:18" ht="14.25" thickBot="1">
      <c r="A8014" s="33" t="s">
        <v>657</v>
      </c>
      <c r="B8014" s="47">
        <v>40817</v>
      </c>
      <c r="C8014" t="s">
        <v>118</v>
      </c>
      <c r="D8014" t="s">
        <v>658</v>
      </c>
      <c r="E8014" t="s">
        <v>36</v>
      </c>
      <c r="F8014" t="s">
        <v>616</v>
      </c>
      <c r="G8014" t="s">
        <v>60</v>
      </c>
      <c r="I8014" t="s">
        <v>609</v>
      </c>
      <c r="K8014" s="34">
        <v>128325</v>
      </c>
      <c r="L8014" s="37">
        <f t="shared" si="564"/>
        <v>128</v>
      </c>
      <c r="M8014" s="34">
        <v>17507</v>
      </c>
      <c r="N8014" s="36">
        <f t="shared" si="565"/>
        <v>136.7734375</v>
      </c>
      <c r="O8014" s="34"/>
      <c r="P8014" s="34">
        <v>575463</v>
      </c>
      <c r="Q8014" s="37">
        <f t="shared" si="566"/>
        <v>575</v>
      </c>
      <c r="R8014" s="34">
        <v>90029</v>
      </c>
    </row>
    <row r="8015" spans="1:18" ht="14.25" thickBot="1">
      <c r="A8015" s="33" t="s">
        <v>657</v>
      </c>
      <c r="B8015" s="47">
        <v>40817</v>
      </c>
      <c r="C8015" t="s">
        <v>118</v>
      </c>
      <c r="D8015" t="s">
        <v>658</v>
      </c>
      <c r="E8015" t="s">
        <v>36</v>
      </c>
      <c r="F8015" t="s">
        <v>625</v>
      </c>
      <c r="G8015" t="s">
        <v>66</v>
      </c>
      <c r="I8015" t="s">
        <v>609</v>
      </c>
      <c r="K8015" s="34">
        <v>199298</v>
      </c>
      <c r="L8015" s="37">
        <f t="shared" si="564"/>
        <v>199</v>
      </c>
      <c r="M8015" s="34">
        <v>16023</v>
      </c>
      <c r="N8015" s="36">
        <f t="shared" si="565"/>
        <v>80.517587939698487</v>
      </c>
      <c r="O8015" s="34"/>
      <c r="P8015" s="34">
        <v>2104107</v>
      </c>
      <c r="Q8015" s="37">
        <f t="shared" si="566"/>
        <v>2104</v>
      </c>
      <c r="R8015" s="34">
        <v>204186</v>
      </c>
    </row>
    <row r="8016" spans="1:18" ht="14.25" thickBot="1">
      <c r="A8016" s="33" t="s">
        <v>657</v>
      </c>
      <c r="B8016" s="47">
        <v>40817</v>
      </c>
      <c r="C8016" t="s">
        <v>118</v>
      </c>
      <c r="D8016" t="s">
        <v>658</v>
      </c>
      <c r="E8016" t="s">
        <v>36</v>
      </c>
      <c r="F8016" t="s">
        <v>620</v>
      </c>
      <c r="G8016" t="s">
        <v>67</v>
      </c>
      <c r="I8016" t="s">
        <v>609</v>
      </c>
      <c r="K8016" s="34" t="s">
        <v>11</v>
      </c>
      <c r="L8016" s="37" t="str">
        <f t="shared" si="564"/>
        <v/>
      </c>
      <c r="M8016" s="34" t="s">
        <v>11</v>
      </c>
      <c r="N8016" s="36" t="str">
        <f t="shared" si="565"/>
        <v/>
      </c>
      <c r="O8016" s="34"/>
      <c r="P8016" s="34">
        <v>19860</v>
      </c>
      <c r="Q8016" s="37">
        <f t="shared" si="566"/>
        <v>20</v>
      </c>
      <c r="R8016" s="34">
        <v>1081</v>
      </c>
    </row>
    <row r="8017" spans="1:18" ht="14.25" thickBot="1">
      <c r="A8017" s="33" t="s">
        <v>657</v>
      </c>
      <c r="B8017" s="47">
        <v>40817</v>
      </c>
      <c r="C8017" t="s">
        <v>118</v>
      </c>
      <c r="D8017" t="s">
        <v>658</v>
      </c>
      <c r="E8017" t="s">
        <v>36</v>
      </c>
      <c r="F8017" t="s">
        <v>646</v>
      </c>
      <c r="G8017" t="s">
        <v>74</v>
      </c>
      <c r="I8017" t="s">
        <v>609</v>
      </c>
      <c r="K8017" s="34">
        <v>545440</v>
      </c>
      <c r="L8017" s="37">
        <f t="shared" si="564"/>
        <v>545</v>
      </c>
      <c r="M8017" s="34">
        <v>89297</v>
      </c>
      <c r="N8017" s="36">
        <f t="shared" si="565"/>
        <v>163.84770642201835</v>
      </c>
      <c r="O8017" s="34"/>
      <c r="P8017" s="34">
        <v>5941514</v>
      </c>
      <c r="Q8017" s="37">
        <f t="shared" si="566"/>
        <v>5942</v>
      </c>
      <c r="R8017" s="34">
        <v>1184488</v>
      </c>
    </row>
    <row r="8018" spans="1:18" ht="14.25" thickBot="1">
      <c r="A8018" s="33" t="s">
        <v>657</v>
      </c>
      <c r="B8018" s="47">
        <v>40817</v>
      </c>
      <c r="C8018" t="s">
        <v>118</v>
      </c>
      <c r="D8018" t="s">
        <v>633</v>
      </c>
      <c r="E8018" t="s">
        <v>35</v>
      </c>
      <c r="F8018" t="s">
        <v>608</v>
      </c>
      <c r="G8018" t="s">
        <v>61</v>
      </c>
      <c r="I8018" t="s">
        <v>609</v>
      </c>
      <c r="K8018" s="34">
        <v>30792</v>
      </c>
      <c r="L8018" s="37">
        <f t="shared" si="564"/>
        <v>31</v>
      </c>
      <c r="M8018" s="34">
        <v>5029</v>
      </c>
      <c r="N8018" s="36">
        <f t="shared" si="565"/>
        <v>162.2258064516129</v>
      </c>
      <c r="O8018" s="34"/>
      <c r="P8018" s="34">
        <v>49152</v>
      </c>
      <c r="Q8018" s="37">
        <f t="shared" si="566"/>
        <v>49</v>
      </c>
      <c r="R8018" s="34">
        <v>7950</v>
      </c>
    </row>
    <row r="8019" spans="1:18" ht="14.25" thickBot="1">
      <c r="A8019" s="33" t="s">
        <v>657</v>
      </c>
      <c r="B8019" s="47">
        <v>40817</v>
      </c>
      <c r="C8019" t="s">
        <v>118</v>
      </c>
      <c r="D8019" t="s">
        <v>633</v>
      </c>
      <c r="E8019" t="s">
        <v>35</v>
      </c>
      <c r="F8019" t="s">
        <v>610</v>
      </c>
      <c r="G8019" t="s">
        <v>48</v>
      </c>
      <c r="I8019" t="s">
        <v>609</v>
      </c>
      <c r="K8019" s="34" t="s">
        <v>11</v>
      </c>
      <c r="L8019" s="37" t="str">
        <f t="shared" si="564"/>
        <v/>
      </c>
      <c r="M8019" s="34" t="s">
        <v>11</v>
      </c>
      <c r="N8019" s="36" t="str">
        <f t="shared" si="565"/>
        <v/>
      </c>
      <c r="O8019" s="34"/>
      <c r="P8019" s="34">
        <v>89080</v>
      </c>
      <c r="Q8019" s="37">
        <f t="shared" si="566"/>
        <v>89</v>
      </c>
      <c r="R8019" s="34">
        <v>22628</v>
      </c>
    </row>
    <row r="8020" spans="1:18" ht="14.25" thickBot="1">
      <c r="A8020" s="33" t="s">
        <v>657</v>
      </c>
      <c r="B8020" s="47">
        <v>40817</v>
      </c>
      <c r="C8020" t="s">
        <v>118</v>
      </c>
      <c r="D8020" t="s">
        <v>633</v>
      </c>
      <c r="E8020" t="s">
        <v>35</v>
      </c>
      <c r="F8020" t="s">
        <v>614</v>
      </c>
      <c r="G8020" t="s">
        <v>53</v>
      </c>
      <c r="I8020" t="s">
        <v>609</v>
      </c>
      <c r="K8020" s="34" t="s">
        <v>11</v>
      </c>
      <c r="L8020" s="37" t="str">
        <f t="shared" si="564"/>
        <v/>
      </c>
      <c r="M8020" s="34" t="s">
        <v>11</v>
      </c>
      <c r="N8020" s="36" t="str">
        <f t="shared" si="565"/>
        <v/>
      </c>
      <c r="O8020" s="34"/>
      <c r="P8020" s="34">
        <v>39080</v>
      </c>
      <c r="Q8020" s="37">
        <f t="shared" si="566"/>
        <v>39</v>
      </c>
      <c r="R8020" s="34">
        <v>30807</v>
      </c>
    </row>
    <row r="8021" spans="1:18" ht="14.25" thickBot="1">
      <c r="A8021" s="33" t="s">
        <v>657</v>
      </c>
      <c r="B8021" s="47">
        <v>40817</v>
      </c>
      <c r="C8021" t="s">
        <v>118</v>
      </c>
      <c r="D8021" t="s">
        <v>633</v>
      </c>
      <c r="E8021" t="s">
        <v>35</v>
      </c>
      <c r="F8021" t="s">
        <v>665</v>
      </c>
      <c r="G8021" t="s">
        <v>75</v>
      </c>
      <c r="I8021" t="s">
        <v>609</v>
      </c>
      <c r="K8021" s="34" t="s">
        <v>11</v>
      </c>
      <c r="L8021" s="37" t="str">
        <f t="shared" si="564"/>
        <v/>
      </c>
      <c r="M8021" s="34" t="s">
        <v>11</v>
      </c>
      <c r="N8021" s="36" t="str">
        <f t="shared" si="565"/>
        <v/>
      </c>
      <c r="O8021" s="34"/>
      <c r="P8021" s="34">
        <v>12700</v>
      </c>
      <c r="Q8021" s="37">
        <f t="shared" si="566"/>
        <v>13</v>
      </c>
      <c r="R8021" s="34">
        <v>967</v>
      </c>
    </row>
    <row r="8022" spans="1:18" ht="14.25" thickBot="1">
      <c r="A8022" s="33" t="s">
        <v>657</v>
      </c>
      <c r="B8022" s="47">
        <v>40817</v>
      </c>
      <c r="C8022" t="s">
        <v>118</v>
      </c>
      <c r="D8022" t="s">
        <v>633</v>
      </c>
      <c r="E8022" t="s">
        <v>35</v>
      </c>
      <c r="F8022" t="s">
        <v>659</v>
      </c>
      <c r="G8022" t="s">
        <v>73</v>
      </c>
      <c r="I8022" t="s">
        <v>609</v>
      </c>
      <c r="K8022" s="34" t="s">
        <v>11</v>
      </c>
      <c r="L8022" s="37" t="str">
        <f t="shared" si="564"/>
        <v/>
      </c>
      <c r="M8022" s="34" t="s">
        <v>11</v>
      </c>
      <c r="N8022" s="36" t="str">
        <f t="shared" si="565"/>
        <v/>
      </c>
      <c r="O8022" s="34"/>
      <c r="P8022" s="34">
        <v>1365700</v>
      </c>
      <c r="Q8022" s="37">
        <f t="shared" si="566"/>
        <v>1366</v>
      </c>
      <c r="R8022" s="34">
        <v>57887</v>
      </c>
    </row>
    <row r="8023" spans="1:18" ht="14.25" thickBot="1">
      <c r="A8023" s="33" t="s">
        <v>657</v>
      </c>
      <c r="B8023" s="47">
        <v>40817</v>
      </c>
      <c r="C8023" t="s">
        <v>118</v>
      </c>
      <c r="D8023" t="s">
        <v>633</v>
      </c>
      <c r="E8023" t="s">
        <v>35</v>
      </c>
      <c r="F8023" t="s">
        <v>616</v>
      </c>
      <c r="G8023" t="s">
        <v>60</v>
      </c>
      <c r="I8023" t="s">
        <v>609</v>
      </c>
      <c r="K8023" s="34" t="s">
        <v>11</v>
      </c>
      <c r="L8023" s="37" t="str">
        <f t="shared" si="564"/>
        <v/>
      </c>
      <c r="M8023" s="34" t="s">
        <v>11</v>
      </c>
      <c r="N8023" s="36" t="str">
        <f t="shared" si="565"/>
        <v/>
      </c>
      <c r="O8023" s="34"/>
      <c r="P8023" s="34">
        <v>76411</v>
      </c>
      <c r="Q8023" s="37">
        <f t="shared" si="566"/>
        <v>76</v>
      </c>
      <c r="R8023" s="34">
        <v>13443</v>
      </c>
    </row>
    <row r="8024" spans="1:18" ht="14.25" thickBot="1">
      <c r="A8024" s="33" t="s">
        <v>657</v>
      </c>
      <c r="B8024" s="47">
        <v>40817</v>
      </c>
      <c r="C8024" t="s">
        <v>118</v>
      </c>
      <c r="D8024" t="s">
        <v>633</v>
      </c>
      <c r="E8024" t="s">
        <v>35</v>
      </c>
      <c r="F8024" t="s">
        <v>625</v>
      </c>
      <c r="G8024" t="s">
        <v>66</v>
      </c>
      <c r="I8024" t="s">
        <v>609</v>
      </c>
      <c r="K8024" s="34">
        <v>34120</v>
      </c>
      <c r="L8024" s="37">
        <f t="shared" si="564"/>
        <v>34</v>
      </c>
      <c r="M8024" s="34">
        <v>7457</v>
      </c>
      <c r="N8024" s="36">
        <f t="shared" si="565"/>
        <v>219.3235294117647</v>
      </c>
      <c r="O8024" s="34"/>
      <c r="P8024" s="34">
        <v>500752</v>
      </c>
      <c r="Q8024" s="37">
        <f t="shared" si="566"/>
        <v>501</v>
      </c>
      <c r="R8024" s="34">
        <v>103901</v>
      </c>
    </row>
    <row r="8025" spans="1:18" ht="14.25" thickBot="1">
      <c r="A8025" s="33" t="s">
        <v>657</v>
      </c>
      <c r="B8025" s="47">
        <v>40817</v>
      </c>
      <c r="C8025" t="s">
        <v>118</v>
      </c>
      <c r="D8025" t="s">
        <v>633</v>
      </c>
      <c r="E8025" t="s">
        <v>35</v>
      </c>
      <c r="F8025" t="s">
        <v>646</v>
      </c>
      <c r="G8025" t="s">
        <v>74</v>
      </c>
      <c r="I8025" t="s">
        <v>609</v>
      </c>
      <c r="K8025" s="34">
        <v>182791</v>
      </c>
      <c r="L8025" s="37">
        <f t="shared" si="564"/>
        <v>183</v>
      </c>
      <c r="M8025" s="34">
        <v>41358</v>
      </c>
      <c r="N8025" s="36">
        <f t="shared" si="565"/>
        <v>226</v>
      </c>
      <c r="O8025" s="34"/>
      <c r="P8025" s="34">
        <v>765510</v>
      </c>
      <c r="Q8025" s="37">
        <f t="shared" si="566"/>
        <v>766</v>
      </c>
      <c r="R8025" s="34">
        <v>174464</v>
      </c>
    </row>
    <row r="8026" spans="1:18" ht="14.25" thickBot="1">
      <c r="A8026" s="33" t="s">
        <v>657</v>
      </c>
      <c r="B8026" s="47">
        <v>40817</v>
      </c>
      <c r="C8026" t="s">
        <v>118</v>
      </c>
      <c r="D8026" t="s">
        <v>651</v>
      </c>
      <c r="E8026" t="s">
        <v>40</v>
      </c>
      <c r="F8026" t="s">
        <v>608</v>
      </c>
      <c r="G8026" t="s">
        <v>61</v>
      </c>
      <c r="I8026" t="s">
        <v>609</v>
      </c>
      <c r="K8026" s="34">
        <v>19800</v>
      </c>
      <c r="L8026" s="37">
        <f t="shared" si="564"/>
        <v>20</v>
      </c>
      <c r="M8026" s="34">
        <v>3344</v>
      </c>
      <c r="N8026" s="36">
        <f t="shared" si="565"/>
        <v>167.2</v>
      </c>
      <c r="O8026" s="34"/>
      <c r="P8026" s="34">
        <v>40800</v>
      </c>
      <c r="Q8026" s="37">
        <f t="shared" si="566"/>
        <v>41</v>
      </c>
      <c r="R8026" s="34">
        <v>7723</v>
      </c>
    </row>
    <row r="8027" spans="1:18" ht="14.25" thickBot="1">
      <c r="A8027" s="33" t="s">
        <v>657</v>
      </c>
      <c r="B8027" s="47">
        <v>40817</v>
      </c>
      <c r="C8027" t="s">
        <v>118</v>
      </c>
      <c r="D8027" t="s">
        <v>651</v>
      </c>
      <c r="E8027" t="s">
        <v>40</v>
      </c>
      <c r="F8027" t="s">
        <v>610</v>
      </c>
      <c r="G8027" t="s">
        <v>48</v>
      </c>
      <c r="I8027" t="s">
        <v>609</v>
      </c>
      <c r="K8027" s="34" t="s">
        <v>11</v>
      </c>
      <c r="L8027" s="37" t="str">
        <f t="shared" si="564"/>
        <v/>
      </c>
      <c r="M8027" s="34" t="s">
        <v>11</v>
      </c>
      <c r="N8027" s="36" t="str">
        <f t="shared" si="565"/>
        <v/>
      </c>
      <c r="O8027" s="34"/>
      <c r="P8027" s="34">
        <v>79159</v>
      </c>
      <c r="Q8027" s="37">
        <f t="shared" si="566"/>
        <v>79</v>
      </c>
      <c r="R8027" s="34">
        <v>27767</v>
      </c>
    </row>
    <row r="8028" spans="1:18" ht="14.25" thickBot="1">
      <c r="A8028" s="33" t="s">
        <v>657</v>
      </c>
      <c r="B8028" s="47">
        <v>40817</v>
      </c>
      <c r="C8028" t="s">
        <v>118</v>
      </c>
      <c r="D8028" t="s">
        <v>651</v>
      </c>
      <c r="E8028" t="s">
        <v>40</v>
      </c>
      <c r="F8028" t="s">
        <v>614</v>
      </c>
      <c r="G8028" t="s">
        <v>53</v>
      </c>
      <c r="I8028" t="s">
        <v>609</v>
      </c>
      <c r="K8028" s="34">
        <v>29050</v>
      </c>
      <c r="L8028" s="37">
        <f t="shared" si="564"/>
        <v>29</v>
      </c>
      <c r="M8028" s="34">
        <v>9425</v>
      </c>
      <c r="N8028" s="36">
        <f t="shared" si="565"/>
        <v>325</v>
      </c>
      <c r="O8028" s="34"/>
      <c r="P8028" s="34">
        <v>83294</v>
      </c>
      <c r="Q8028" s="37">
        <f t="shared" si="566"/>
        <v>83</v>
      </c>
      <c r="R8028" s="34">
        <v>27895</v>
      </c>
    </row>
    <row r="8029" spans="1:18" ht="14.25" thickBot="1">
      <c r="A8029" s="33" t="s">
        <v>657</v>
      </c>
      <c r="B8029" s="47">
        <v>40817</v>
      </c>
      <c r="C8029" t="s">
        <v>118</v>
      </c>
      <c r="D8029" t="s">
        <v>651</v>
      </c>
      <c r="E8029" t="s">
        <v>40</v>
      </c>
      <c r="F8029" t="s">
        <v>616</v>
      </c>
      <c r="G8029" t="s">
        <v>60</v>
      </c>
      <c r="I8029" t="s">
        <v>609</v>
      </c>
      <c r="K8029" s="34" t="s">
        <v>11</v>
      </c>
      <c r="L8029" s="37" t="str">
        <f t="shared" si="564"/>
        <v/>
      </c>
      <c r="M8029" s="34" t="s">
        <v>11</v>
      </c>
      <c r="N8029" s="36" t="str">
        <f t="shared" si="565"/>
        <v/>
      </c>
      <c r="O8029" s="34"/>
      <c r="P8029" s="34">
        <v>18296</v>
      </c>
      <c r="Q8029" s="37">
        <f t="shared" si="566"/>
        <v>18</v>
      </c>
      <c r="R8029" s="34">
        <v>3064</v>
      </c>
    </row>
    <row r="8030" spans="1:18" ht="14.25" thickBot="1">
      <c r="A8030" s="33" t="s">
        <v>657</v>
      </c>
      <c r="B8030" s="47">
        <v>40817</v>
      </c>
      <c r="C8030" t="s">
        <v>118</v>
      </c>
      <c r="D8030" t="s">
        <v>651</v>
      </c>
      <c r="E8030" t="s">
        <v>40</v>
      </c>
      <c r="F8030" t="s">
        <v>625</v>
      </c>
      <c r="G8030" t="s">
        <v>66</v>
      </c>
      <c r="I8030" t="s">
        <v>609</v>
      </c>
      <c r="K8030" s="34" t="s">
        <v>11</v>
      </c>
      <c r="L8030" s="37" t="str">
        <f t="shared" si="564"/>
        <v/>
      </c>
      <c r="M8030" s="34" t="s">
        <v>11</v>
      </c>
      <c r="N8030" s="36" t="str">
        <f t="shared" si="565"/>
        <v/>
      </c>
      <c r="O8030" s="34"/>
      <c r="P8030" s="34">
        <v>262639</v>
      </c>
      <c r="Q8030" s="37">
        <f t="shared" si="566"/>
        <v>263</v>
      </c>
      <c r="R8030" s="34">
        <v>49186</v>
      </c>
    </row>
    <row r="8031" spans="1:18" ht="14.25" thickBot="1">
      <c r="A8031" s="33" t="s">
        <v>657</v>
      </c>
      <c r="B8031" s="47">
        <v>40817</v>
      </c>
      <c r="C8031" t="s">
        <v>118</v>
      </c>
      <c r="D8031" t="s">
        <v>651</v>
      </c>
      <c r="E8031" t="s">
        <v>40</v>
      </c>
      <c r="F8031" t="s">
        <v>646</v>
      </c>
      <c r="G8031" t="s">
        <v>74</v>
      </c>
      <c r="I8031" t="s">
        <v>609</v>
      </c>
      <c r="K8031" s="34">
        <v>53978</v>
      </c>
      <c r="L8031" s="37">
        <f t="shared" si="564"/>
        <v>54</v>
      </c>
      <c r="M8031" s="34">
        <v>9319</v>
      </c>
      <c r="N8031" s="36">
        <f t="shared" si="565"/>
        <v>172.57407407407408</v>
      </c>
      <c r="O8031" s="34"/>
      <c r="P8031" s="34">
        <v>741950</v>
      </c>
      <c r="Q8031" s="37">
        <f t="shared" si="566"/>
        <v>742</v>
      </c>
      <c r="R8031" s="34">
        <v>151123</v>
      </c>
    </row>
    <row r="8032" spans="1:18" ht="14.25" thickBot="1">
      <c r="A8032" s="33" t="s">
        <v>657</v>
      </c>
      <c r="B8032" s="47">
        <v>40817</v>
      </c>
      <c r="C8032" t="s">
        <v>118</v>
      </c>
      <c r="D8032" t="s">
        <v>634</v>
      </c>
      <c r="E8032" t="s">
        <v>38</v>
      </c>
      <c r="F8032" t="s">
        <v>608</v>
      </c>
      <c r="G8032" t="s">
        <v>61</v>
      </c>
      <c r="I8032" t="s">
        <v>609</v>
      </c>
      <c r="K8032" s="34" t="s">
        <v>11</v>
      </c>
      <c r="L8032" s="37" t="str">
        <f t="shared" si="564"/>
        <v/>
      </c>
      <c r="M8032" s="34" t="s">
        <v>11</v>
      </c>
      <c r="N8032" s="36" t="str">
        <f t="shared" si="565"/>
        <v/>
      </c>
      <c r="O8032" s="34"/>
      <c r="P8032" s="34">
        <v>131951</v>
      </c>
      <c r="Q8032" s="37">
        <f t="shared" si="566"/>
        <v>132</v>
      </c>
      <c r="R8032" s="34">
        <v>25826</v>
      </c>
    </row>
    <row r="8033" spans="1:18" ht="14.25" thickBot="1">
      <c r="A8033" s="33" t="s">
        <v>657</v>
      </c>
      <c r="B8033" s="47">
        <v>40817</v>
      </c>
      <c r="C8033" t="s">
        <v>118</v>
      </c>
      <c r="D8033" t="s">
        <v>634</v>
      </c>
      <c r="E8033" t="s">
        <v>38</v>
      </c>
      <c r="F8033" t="s">
        <v>610</v>
      </c>
      <c r="G8033" t="s">
        <v>48</v>
      </c>
      <c r="I8033" t="s">
        <v>609</v>
      </c>
      <c r="K8033" s="34">
        <v>7771</v>
      </c>
      <c r="L8033" s="37">
        <f t="shared" si="564"/>
        <v>8</v>
      </c>
      <c r="M8033" s="34">
        <v>585</v>
      </c>
      <c r="N8033" s="36">
        <f t="shared" si="565"/>
        <v>73.125</v>
      </c>
      <c r="O8033" s="34"/>
      <c r="P8033" s="34">
        <v>99479</v>
      </c>
      <c r="Q8033" s="37">
        <f t="shared" si="566"/>
        <v>99</v>
      </c>
      <c r="R8033" s="34">
        <v>8852</v>
      </c>
    </row>
    <row r="8034" spans="1:18" ht="14.25" thickBot="1">
      <c r="A8034" s="33" t="s">
        <v>657</v>
      </c>
      <c r="B8034" s="47">
        <v>40817</v>
      </c>
      <c r="C8034" t="s">
        <v>118</v>
      </c>
      <c r="D8034" t="s">
        <v>634</v>
      </c>
      <c r="E8034" t="s">
        <v>38</v>
      </c>
      <c r="F8034" t="s">
        <v>616</v>
      </c>
      <c r="G8034" t="s">
        <v>60</v>
      </c>
      <c r="I8034" t="s">
        <v>609</v>
      </c>
      <c r="K8034" s="34" t="s">
        <v>11</v>
      </c>
      <c r="L8034" s="37" t="str">
        <f t="shared" si="564"/>
        <v/>
      </c>
      <c r="M8034" s="34" t="s">
        <v>11</v>
      </c>
      <c r="N8034" s="36" t="str">
        <f t="shared" si="565"/>
        <v/>
      </c>
      <c r="O8034" s="34"/>
      <c r="P8034" s="34">
        <v>30230</v>
      </c>
      <c r="Q8034" s="37">
        <f t="shared" si="566"/>
        <v>30</v>
      </c>
      <c r="R8034" s="34">
        <v>4061</v>
      </c>
    </row>
    <row r="8035" spans="1:18" ht="14.25" thickBot="1">
      <c r="A8035" s="33" t="s">
        <v>657</v>
      </c>
      <c r="B8035" s="47">
        <v>40817</v>
      </c>
      <c r="C8035" t="s">
        <v>118</v>
      </c>
      <c r="D8035" t="s">
        <v>634</v>
      </c>
      <c r="E8035" t="s">
        <v>38</v>
      </c>
      <c r="F8035" t="s">
        <v>625</v>
      </c>
      <c r="G8035" t="s">
        <v>66</v>
      </c>
      <c r="I8035" t="s">
        <v>609</v>
      </c>
      <c r="K8035" s="34" t="s">
        <v>11</v>
      </c>
      <c r="L8035" s="37" t="str">
        <f t="shared" si="564"/>
        <v/>
      </c>
      <c r="M8035" s="34" t="s">
        <v>11</v>
      </c>
      <c r="N8035" s="36" t="str">
        <f t="shared" si="565"/>
        <v/>
      </c>
      <c r="O8035" s="34"/>
      <c r="P8035" s="34">
        <v>177060</v>
      </c>
      <c r="Q8035" s="37">
        <f t="shared" si="566"/>
        <v>177</v>
      </c>
      <c r="R8035" s="34">
        <v>18574</v>
      </c>
    </row>
    <row r="8036" spans="1:18" ht="14.25" thickBot="1">
      <c r="A8036" s="33" t="s">
        <v>657</v>
      </c>
      <c r="B8036" s="47">
        <v>40817</v>
      </c>
      <c r="C8036" t="s">
        <v>118</v>
      </c>
      <c r="D8036" t="s">
        <v>634</v>
      </c>
      <c r="E8036" t="s">
        <v>38</v>
      </c>
      <c r="F8036" t="s">
        <v>646</v>
      </c>
      <c r="G8036" t="s">
        <v>74</v>
      </c>
      <c r="I8036" t="s">
        <v>609</v>
      </c>
      <c r="K8036" s="34">
        <v>18820</v>
      </c>
      <c r="L8036" s="37">
        <f t="shared" si="564"/>
        <v>19</v>
      </c>
      <c r="M8036" s="34">
        <v>2090</v>
      </c>
      <c r="N8036" s="36">
        <f t="shared" si="565"/>
        <v>110</v>
      </c>
      <c r="O8036" s="34"/>
      <c r="P8036" s="34">
        <v>76940</v>
      </c>
      <c r="Q8036" s="37">
        <f t="shared" si="566"/>
        <v>77</v>
      </c>
      <c r="R8036" s="34">
        <v>12074</v>
      </c>
    </row>
    <row r="8037" spans="1:18" ht="14.25" thickBot="1">
      <c r="A8037" s="33" t="s">
        <v>657</v>
      </c>
      <c r="B8037" s="47">
        <v>40817</v>
      </c>
      <c r="C8037" t="s">
        <v>118</v>
      </c>
      <c r="D8037" t="s">
        <v>652</v>
      </c>
      <c r="E8037" t="s">
        <v>34</v>
      </c>
      <c r="F8037" t="s">
        <v>610</v>
      </c>
      <c r="G8037" t="s">
        <v>48</v>
      </c>
      <c r="I8037" t="s">
        <v>609</v>
      </c>
      <c r="K8037" s="34">
        <v>5432</v>
      </c>
      <c r="L8037" s="37">
        <f t="shared" si="564"/>
        <v>5</v>
      </c>
      <c r="M8037" s="34">
        <v>1789</v>
      </c>
      <c r="N8037" s="36">
        <f t="shared" si="565"/>
        <v>357.8</v>
      </c>
      <c r="O8037" s="34"/>
      <c r="P8037" s="34">
        <v>174798</v>
      </c>
      <c r="Q8037" s="37">
        <f t="shared" si="566"/>
        <v>175</v>
      </c>
      <c r="R8037" s="34">
        <v>65822</v>
      </c>
    </row>
    <row r="8038" spans="1:18" ht="14.25" thickBot="1">
      <c r="A8038" s="33" t="s">
        <v>657</v>
      </c>
      <c r="B8038" s="47">
        <v>40817</v>
      </c>
      <c r="C8038" t="s">
        <v>118</v>
      </c>
      <c r="D8038" t="s">
        <v>652</v>
      </c>
      <c r="E8038" t="s">
        <v>34</v>
      </c>
      <c r="F8038" t="s">
        <v>616</v>
      </c>
      <c r="G8038" t="s">
        <v>60</v>
      </c>
      <c r="I8038" t="s">
        <v>609</v>
      </c>
      <c r="K8038" s="34" t="s">
        <v>11</v>
      </c>
      <c r="L8038" s="37" t="str">
        <f t="shared" si="564"/>
        <v/>
      </c>
      <c r="M8038" s="34" t="s">
        <v>11</v>
      </c>
      <c r="N8038" s="36" t="str">
        <f t="shared" si="565"/>
        <v/>
      </c>
      <c r="O8038" s="34"/>
      <c r="P8038" s="34">
        <v>75900</v>
      </c>
      <c r="Q8038" s="37">
        <f t="shared" si="566"/>
        <v>76</v>
      </c>
      <c r="R8038" s="34">
        <v>12259</v>
      </c>
    </row>
    <row r="8039" spans="1:18" ht="14.25" thickBot="1">
      <c r="A8039" s="33" t="s">
        <v>657</v>
      </c>
      <c r="B8039" s="47">
        <v>40817</v>
      </c>
      <c r="C8039" t="s">
        <v>118</v>
      </c>
      <c r="D8039" t="s">
        <v>652</v>
      </c>
      <c r="E8039" t="s">
        <v>34</v>
      </c>
      <c r="F8039" t="s">
        <v>625</v>
      </c>
      <c r="G8039" t="s">
        <v>66</v>
      </c>
      <c r="I8039" t="s">
        <v>609</v>
      </c>
      <c r="K8039" s="34">
        <v>270000</v>
      </c>
      <c r="L8039" s="37">
        <f t="shared" si="564"/>
        <v>270</v>
      </c>
      <c r="M8039" s="34">
        <v>17895</v>
      </c>
      <c r="N8039" s="36">
        <f t="shared" si="565"/>
        <v>66.277777777777771</v>
      </c>
      <c r="O8039" s="34"/>
      <c r="P8039" s="34">
        <v>2297206</v>
      </c>
      <c r="Q8039" s="37">
        <f t="shared" si="566"/>
        <v>2297</v>
      </c>
      <c r="R8039" s="34">
        <v>191761</v>
      </c>
    </row>
    <row r="8040" spans="1:18" ht="14.25" thickBot="1">
      <c r="A8040" s="33" t="s">
        <v>657</v>
      </c>
      <c r="B8040" s="47">
        <v>40817</v>
      </c>
      <c r="C8040" t="s">
        <v>118</v>
      </c>
      <c r="D8040" t="s">
        <v>652</v>
      </c>
      <c r="E8040" t="s">
        <v>34</v>
      </c>
      <c r="F8040" t="s">
        <v>646</v>
      </c>
      <c r="G8040" t="s">
        <v>74</v>
      </c>
      <c r="I8040" t="s">
        <v>609</v>
      </c>
      <c r="K8040" s="34">
        <v>161736</v>
      </c>
      <c r="L8040" s="37">
        <f t="shared" si="564"/>
        <v>162</v>
      </c>
      <c r="M8040" s="34">
        <v>28982</v>
      </c>
      <c r="N8040" s="36">
        <f t="shared" si="565"/>
        <v>178.90123456790124</v>
      </c>
      <c r="O8040" s="34"/>
      <c r="P8040" s="34">
        <v>1355425</v>
      </c>
      <c r="Q8040" s="37">
        <f t="shared" si="566"/>
        <v>1355</v>
      </c>
      <c r="R8040" s="34">
        <v>285170</v>
      </c>
    </row>
    <row r="8041" spans="1:18" ht="14.25" thickBot="1">
      <c r="A8041" s="33" t="s">
        <v>657</v>
      </c>
      <c r="B8041" s="47">
        <v>40817</v>
      </c>
      <c r="C8041" t="s">
        <v>118</v>
      </c>
      <c r="D8041" t="s">
        <v>672</v>
      </c>
      <c r="E8041" t="s">
        <v>213</v>
      </c>
      <c r="F8041" t="s">
        <v>608</v>
      </c>
      <c r="G8041" t="s">
        <v>61</v>
      </c>
      <c r="I8041" t="s">
        <v>609</v>
      </c>
      <c r="K8041" s="34">
        <v>6181</v>
      </c>
      <c r="L8041" s="37">
        <f t="shared" si="564"/>
        <v>6</v>
      </c>
      <c r="M8041" s="34">
        <v>2837</v>
      </c>
      <c r="N8041" s="36">
        <f t="shared" si="565"/>
        <v>472.83333333333331</v>
      </c>
      <c r="O8041" s="34"/>
      <c r="P8041" s="34">
        <v>6181</v>
      </c>
      <c r="Q8041" s="37">
        <f t="shared" si="566"/>
        <v>6</v>
      </c>
      <c r="R8041" s="34">
        <v>2837</v>
      </c>
    </row>
    <row r="8042" spans="1:18" ht="14.25" thickBot="1">
      <c r="A8042" s="33" t="s">
        <v>657</v>
      </c>
      <c r="B8042" s="47">
        <v>40817</v>
      </c>
      <c r="C8042" t="s">
        <v>118</v>
      </c>
      <c r="D8042" t="s">
        <v>640</v>
      </c>
      <c r="E8042" t="s">
        <v>37</v>
      </c>
      <c r="F8042" t="s">
        <v>608</v>
      </c>
      <c r="G8042" t="s">
        <v>61</v>
      </c>
      <c r="I8042" t="s">
        <v>609</v>
      </c>
      <c r="K8042" s="34" t="s">
        <v>11</v>
      </c>
      <c r="L8042" s="37" t="str">
        <f t="shared" si="564"/>
        <v/>
      </c>
      <c r="M8042" s="34" t="s">
        <v>11</v>
      </c>
      <c r="N8042" s="36" t="str">
        <f t="shared" si="565"/>
        <v/>
      </c>
      <c r="O8042" s="34"/>
      <c r="P8042" s="34">
        <v>21140</v>
      </c>
      <c r="Q8042" s="37">
        <f t="shared" si="566"/>
        <v>21</v>
      </c>
      <c r="R8042" s="34">
        <v>5250</v>
      </c>
    </row>
    <row r="8043" spans="1:18" ht="14.25" thickBot="1">
      <c r="A8043" s="33" t="s">
        <v>657</v>
      </c>
      <c r="B8043" s="47">
        <v>40817</v>
      </c>
      <c r="C8043" t="s">
        <v>118</v>
      </c>
      <c r="D8043" t="s">
        <v>666</v>
      </c>
      <c r="E8043" t="s">
        <v>298</v>
      </c>
      <c r="F8043" t="s">
        <v>667</v>
      </c>
      <c r="G8043" t="s">
        <v>668</v>
      </c>
      <c r="I8043" t="s">
        <v>609</v>
      </c>
      <c r="K8043" s="34" t="s">
        <v>11</v>
      </c>
      <c r="L8043" s="37" t="str">
        <f t="shared" si="564"/>
        <v/>
      </c>
      <c r="M8043" s="34" t="s">
        <v>11</v>
      </c>
      <c r="N8043" s="36" t="str">
        <f t="shared" si="565"/>
        <v/>
      </c>
      <c r="O8043" s="34"/>
      <c r="P8043" s="34">
        <v>9900</v>
      </c>
      <c r="Q8043" s="37">
        <f t="shared" si="566"/>
        <v>10</v>
      </c>
      <c r="R8043" s="34">
        <v>2611</v>
      </c>
    </row>
    <row r="8044" spans="1:18" ht="14.25" thickBot="1">
      <c r="A8044" s="33" t="s">
        <v>657</v>
      </c>
      <c r="B8044" s="47">
        <v>40817</v>
      </c>
      <c r="C8044" t="s">
        <v>118</v>
      </c>
      <c r="D8044" t="s">
        <v>656</v>
      </c>
      <c r="E8044" t="s">
        <v>316</v>
      </c>
      <c r="F8044" t="s">
        <v>610</v>
      </c>
      <c r="G8044" t="s">
        <v>48</v>
      </c>
      <c r="I8044" t="s">
        <v>609</v>
      </c>
      <c r="K8044" s="34" t="s">
        <v>11</v>
      </c>
      <c r="L8044" s="37" t="str">
        <f t="shared" si="564"/>
        <v/>
      </c>
      <c r="M8044" s="34" t="s">
        <v>11</v>
      </c>
      <c r="N8044" s="36" t="str">
        <f t="shared" si="565"/>
        <v/>
      </c>
      <c r="O8044" s="34"/>
      <c r="P8044" s="34">
        <v>31740</v>
      </c>
      <c r="Q8044" s="37">
        <f t="shared" si="566"/>
        <v>32</v>
      </c>
      <c r="R8044" s="34">
        <v>12098</v>
      </c>
    </row>
    <row r="8045" spans="1:18" ht="14.25" thickBot="1">
      <c r="A8045" s="33" t="s">
        <v>657</v>
      </c>
      <c r="B8045" s="47">
        <v>40817</v>
      </c>
      <c r="C8045" t="s">
        <v>118</v>
      </c>
      <c r="D8045" t="s">
        <v>656</v>
      </c>
      <c r="E8045" t="s">
        <v>316</v>
      </c>
      <c r="F8045" t="s">
        <v>614</v>
      </c>
      <c r="G8045" t="s">
        <v>53</v>
      </c>
      <c r="I8045" t="s">
        <v>609</v>
      </c>
      <c r="K8045" s="34">
        <v>19986</v>
      </c>
      <c r="L8045" s="37">
        <f t="shared" si="564"/>
        <v>20</v>
      </c>
      <c r="M8045" s="34">
        <v>6498</v>
      </c>
      <c r="N8045" s="36">
        <f t="shared" si="565"/>
        <v>324.89999999999998</v>
      </c>
      <c r="O8045" s="34"/>
      <c r="P8045" s="34">
        <v>27910</v>
      </c>
      <c r="Q8045" s="37">
        <f t="shared" si="566"/>
        <v>28</v>
      </c>
      <c r="R8045" s="34">
        <v>8757</v>
      </c>
    </row>
    <row r="8046" spans="1:18" ht="14.25" thickBot="1">
      <c r="A8046" s="33" t="s">
        <v>657</v>
      </c>
      <c r="B8046" s="47">
        <v>40817</v>
      </c>
      <c r="C8046" t="s">
        <v>118</v>
      </c>
      <c r="D8046" t="s">
        <v>656</v>
      </c>
      <c r="E8046" t="s">
        <v>316</v>
      </c>
      <c r="F8046" t="s">
        <v>646</v>
      </c>
      <c r="G8046" t="s">
        <v>74</v>
      </c>
      <c r="I8046" t="s">
        <v>609</v>
      </c>
      <c r="K8046" s="34">
        <v>31445</v>
      </c>
      <c r="L8046" s="37">
        <f t="shared" si="564"/>
        <v>31</v>
      </c>
      <c r="M8046" s="34">
        <v>7785</v>
      </c>
      <c r="N8046" s="36">
        <f t="shared" si="565"/>
        <v>251.12903225806451</v>
      </c>
      <c r="O8046" s="34"/>
      <c r="P8046" s="34">
        <v>31445</v>
      </c>
      <c r="Q8046" s="37">
        <f t="shared" si="566"/>
        <v>31</v>
      </c>
      <c r="R8046" s="34">
        <v>7785</v>
      </c>
    </row>
    <row r="8047" spans="1:18" ht="14.25" thickBot="1">
      <c r="A8047" s="33" t="s">
        <v>657</v>
      </c>
      <c r="B8047" s="47">
        <v>40817</v>
      </c>
      <c r="C8047" t="s">
        <v>118</v>
      </c>
      <c r="D8047" t="s">
        <v>663</v>
      </c>
      <c r="E8047" t="s">
        <v>337</v>
      </c>
      <c r="F8047" t="s">
        <v>614</v>
      </c>
      <c r="G8047" t="s">
        <v>53</v>
      </c>
      <c r="I8047" t="s">
        <v>609</v>
      </c>
      <c r="K8047" s="34" t="s">
        <v>11</v>
      </c>
      <c r="L8047" s="37" t="str">
        <f t="shared" si="564"/>
        <v/>
      </c>
      <c r="M8047" s="34" t="s">
        <v>11</v>
      </c>
      <c r="N8047" s="36" t="str">
        <f t="shared" si="565"/>
        <v/>
      </c>
      <c r="O8047" s="34"/>
      <c r="P8047" s="34">
        <v>19110</v>
      </c>
      <c r="Q8047" s="37">
        <f t="shared" si="566"/>
        <v>19</v>
      </c>
      <c r="R8047" s="34">
        <v>10513</v>
      </c>
    </row>
    <row r="8048" spans="1:18" ht="14.25" thickBot="1">
      <c r="A8048" s="33" t="s">
        <v>657</v>
      </c>
      <c r="B8048" s="47">
        <v>40817</v>
      </c>
      <c r="C8048" t="s">
        <v>118</v>
      </c>
      <c r="D8048" t="s">
        <v>669</v>
      </c>
      <c r="E8048" t="s">
        <v>348</v>
      </c>
      <c r="F8048" t="s">
        <v>610</v>
      </c>
      <c r="G8048" t="s">
        <v>48</v>
      </c>
      <c r="I8048" t="s">
        <v>609</v>
      </c>
      <c r="K8048" s="34" t="s">
        <v>11</v>
      </c>
      <c r="L8048" s="37" t="str">
        <f t="shared" ref="L8048:L8060" si="567">IF(ISERROR(ROUND(K8048*0.001,0))=TRUE,"",(ROUND(K8048*0.001,0)))</f>
        <v/>
      </c>
      <c r="M8048" s="34" t="s">
        <v>11</v>
      </c>
      <c r="N8048" s="36" t="str">
        <f t="shared" ref="N8048:N8060" si="568">IF(ISERROR(M8048/L8048)=TRUE,"",(M8048/L8048))</f>
        <v/>
      </c>
      <c r="O8048" s="34"/>
      <c r="P8048" s="34">
        <v>19037</v>
      </c>
      <c r="Q8048" s="37">
        <f t="shared" ref="Q8048:Q8060" si="569">IF(ISERROR(ROUND(P8048*0.001,0))=TRUE,"",(ROUND(P8048*0.001,0)))</f>
        <v>19</v>
      </c>
      <c r="R8048" s="34">
        <v>3381</v>
      </c>
    </row>
    <row r="8049" spans="1:18" ht="14.25" thickBot="1">
      <c r="A8049" s="33" t="s">
        <v>657</v>
      </c>
      <c r="B8049" s="47">
        <v>40817</v>
      </c>
      <c r="C8049" t="s">
        <v>118</v>
      </c>
      <c r="D8049" t="s">
        <v>669</v>
      </c>
      <c r="E8049" t="s">
        <v>348</v>
      </c>
      <c r="F8049" t="s">
        <v>625</v>
      </c>
      <c r="G8049" t="s">
        <v>66</v>
      </c>
      <c r="I8049" t="s">
        <v>609</v>
      </c>
      <c r="K8049" s="34" t="s">
        <v>11</v>
      </c>
      <c r="L8049" s="37" t="str">
        <f t="shared" si="567"/>
        <v/>
      </c>
      <c r="M8049" s="34" t="s">
        <v>11</v>
      </c>
      <c r="N8049" s="36" t="str">
        <f t="shared" si="568"/>
        <v/>
      </c>
      <c r="O8049" s="34"/>
      <c r="P8049" s="34">
        <v>17416</v>
      </c>
      <c r="Q8049" s="37">
        <f t="shared" si="569"/>
        <v>17</v>
      </c>
      <c r="R8049" s="34">
        <v>4366</v>
      </c>
    </row>
    <row r="8050" spans="1:18" ht="14.25" thickBot="1">
      <c r="A8050" s="33" t="s">
        <v>657</v>
      </c>
      <c r="B8050" s="47">
        <v>40817</v>
      </c>
      <c r="C8050" t="s">
        <v>118</v>
      </c>
      <c r="D8050" t="s">
        <v>641</v>
      </c>
      <c r="E8050" t="s">
        <v>33</v>
      </c>
      <c r="F8050" t="s">
        <v>608</v>
      </c>
      <c r="G8050" t="s">
        <v>61</v>
      </c>
      <c r="I8050" t="s">
        <v>609</v>
      </c>
      <c r="K8050" s="34">
        <v>228569</v>
      </c>
      <c r="L8050" s="37">
        <f t="shared" si="567"/>
        <v>229</v>
      </c>
      <c r="M8050" s="34">
        <v>68023</v>
      </c>
      <c r="N8050" s="36">
        <f t="shared" si="568"/>
        <v>297.04366812227073</v>
      </c>
      <c r="O8050" s="34"/>
      <c r="P8050" s="34">
        <v>5377506</v>
      </c>
      <c r="Q8050" s="37">
        <f t="shared" si="569"/>
        <v>5378</v>
      </c>
      <c r="R8050" s="34">
        <v>1508152</v>
      </c>
    </row>
    <row r="8051" spans="1:18" ht="14.25" thickBot="1">
      <c r="A8051" s="33" t="s">
        <v>657</v>
      </c>
      <c r="B8051" s="47">
        <v>40817</v>
      </c>
      <c r="C8051" t="s">
        <v>118</v>
      </c>
      <c r="D8051" t="s">
        <v>641</v>
      </c>
      <c r="E8051" t="s">
        <v>33</v>
      </c>
      <c r="F8051" t="s">
        <v>610</v>
      </c>
      <c r="G8051" t="s">
        <v>48</v>
      </c>
      <c r="I8051" t="s">
        <v>609</v>
      </c>
      <c r="K8051" s="34">
        <v>254115</v>
      </c>
      <c r="L8051" s="37">
        <f t="shared" si="567"/>
        <v>254</v>
      </c>
      <c r="M8051" s="34">
        <v>50042</v>
      </c>
      <c r="N8051" s="36">
        <f t="shared" si="568"/>
        <v>197.01574803149606</v>
      </c>
      <c r="O8051" s="34"/>
      <c r="P8051" s="34">
        <v>4790400</v>
      </c>
      <c r="Q8051" s="37">
        <f t="shared" si="569"/>
        <v>4790</v>
      </c>
      <c r="R8051" s="34">
        <v>1030848</v>
      </c>
    </row>
    <row r="8052" spans="1:18" ht="14.25" thickBot="1">
      <c r="A8052" s="33" t="s">
        <v>657</v>
      </c>
      <c r="B8052" s="47">
        <v>40817</v>
      </c>
      <c r="C8052" t="s">
        <v>118</v>
      </c>
      <c r="D8052" t="s">
        <v>641</v>
      </c>
      <c r="E8052" t="s">
        <v>33</v>
      </c>
      <c r="F8052" t="s">
        <v>625</v>
      </c>
      <c r="G8052" t="s">
        <v>66</v>
      </c>
      <c r="I8052" t="s">
        <v>609</v>
      </c>
      <c r="K8052" s="34">
        <v>2012445</v>
      </c>
      <c r="L8052" s="37">
        <f t="shared" si="567"/>
        <v>2012</v>
      </c>
      <c r="M8052" s="34">
        <v>343394</v>
      </c>
      <c r="N8052" s="36">
        <f t="shared" si="568"/>
        <v>170.67296222664015</v>
      </c>
      <c r="O8052" s="34"/>
      <c r="P8052" s="34">
        <v>10263149</v>
      </c>
      <c r="Q8052" s="37">
        <f t="shared" si="569"/>
        <v>10263</v>
      </c>
      <c r="R8052" s="34">
        <v>1511491</v>
      </c>
    </row>
    <row r="8053" spans="1:18" ht="14.25" thickBot="1">
      <c r="A8053" s="33" t="s">
        <v>657</v>
      </c>
      <c r="B8053" s="47">
        <v>40817</v>
      </c>
      <c r="C8053" t="s">
        <v>118</v>
      </c>
      <c r="D8053" t="s">
        <v>641</v>
      </c>
      <c r="E8053" t="s">
        <v>33</v>
      </c>
      <c r="F8053" t="s">
        <v>646</v>
      </c>
      <c r="G8053" t="s">
        <v>74</v>
      </c>
      <c r="I8053" t="s">
        <v>609</v>
      </c>
      <c r="K8053" s="34">
        <v>1235337</v>
      </c>
      <c r="L8053" s="37">
        <f t="shared" si="567"/>
        <v>1235</v>
      </c>
      <c r="M8053" s="34">
        <v>304817</v>
      </c>
      <c r="N8053" s="36">
        <f t="shared" si="568"/>
        <v>246.8153846153846</v>
      </c>
      <c r="O8053" s="34"/>
      <c r="P8053" s="34">
        <v>11240796</v>
      </c>
      <c r="Q8053" s="37">
        <f t="shared" si="569"/>
        <v>11241</v>
      </c>
      <c r="R8053" s="34">
        <v>3164505</v>
      </c>
    </row>
    <row r="8054" spans="1:18" ht="14.25" thickBot="1">
      <c r="A8054" s="33" t="s">
        <v>657</v>
      </c>
      <c r="B8054" s="47">
        <v>40817</v>
      </c>
      <c r="C8054" t="s">
        <v>118</v>
      </c>
      <c r="D8054" t="s">
        <v>661</v>
      </c>
      <c r="E8054" t="s">
        <v>41</v>
      </c>
      <c r="F8054" t="s">
        <v>646</v>
      </c>
      <c r="G8054" t="s">
        <v>74</v>
      </c>
      <c r="I8054" t="s">
        <v>609</v>
      </c>
      <c r="K8054" s="34" t="s">
        <v>11</v>
      </c>
      <c r="L8054" s="37" t="str">
        <f t="shared" si="567"/>
        <v/>
      </c>
      <c r="M8054" s="34" t="s">
        <v>11</v>
      </c>
      <c r="N8054" s="36" t="str">
        <f t="shared" si="568"/>
        <v/>
      </c>
      <c r="O8054" s="34"/>
      <c r="P8054" s="34">
        <v>19630</v>
      </c>
      <c r="Q8054" s="37">
        <f t="shared" si="569"/>
        <v>20</v>
      </c>
      <c r="R8054" s="34">
        <v>5413</v>
      </c>
    </row>
    <row r="8055" spans="1:18" ht="14.25" thickBot="1">
      <c r="A8055" s="33" t="s">
        <v>657</v>
      </c>
      <c r="B8055" s="47">
        <v>40817</v>
      </c>
      <c r="C8055" t="s">
        <v>118</v>
      </c>
      <c r="D8055" t="s">
        <v>664</v>
      </c>
      <c r="E8055" t="s">
        <v>370</v>
      </c>
      <c r="F8055" t="s">
        <v>650</v>
      </c>
      <c r="G8055" t="s">
        <v>212</v>
      </c>
      <c r="I8055" t="s">
        <v>609</v>
      </c>
      <c r="K8055" s="34" t="s">
        <v>11</v>
      </c>
      <c r="L8055" s="37" t="str">
        <f t="shared" si="567"/>
        <v/>
      </c>
      <c r="M8055" s="34" t="s">
        <v>11</v>
      </c>
      <c r="N8055" s="36" t="str">
        <f t="shared" si="568"/>
        <v/>
      </c>
      <c r="O8055" s="34"/>
      <c r="P8055" s="34">
        <v>20000</v>
      </c>
      <c r="Q8055" s="37">
        <f t="shared" si="569"/>
        <v>20</v>
      </c>
      <c r="R8055" s="34">
        <v>500</v>
      </c>
    </row>
    <row r="8056" spans="1:18" ht="14.25" thickBot="1">
      <c r="A8056" s="33" t="s">
        <v>657</v>
      </c>
      <c r="B8056" s="47">
        <v>40817</v>
      </c>
      <c r="C8056" t="s">
        <v>118</v>
      </c>
      <c r="D8056" t="s">
        <v>662</v>
      </c>
      <c r="E8056" t="s">
        <v>545</v>
      </c>
      <c r="F8056" t="s">
        <v>610</v>
      </c>
      <c r="G8056" t="s">
        <v>48</v>
      </c>
      <c r="I8056" t="s">
        <v>609</v>
      </c>
      <c r="K8056" s="34">
        <v>14510</v>
      </c>
      <c r="L8056" s="37">
        <f t="shared" si="567"/>
        <v>15</v>
      </c>
      <c r="M8056" s="34">
        <v>2057</v>
      </c>
      <c r="N8056" s="36">
        <f t="shared" si="568"/>
        <v>137.13333333333333</v>
      </c>
      <c r="O8056" s="34"/>
      <c r="P8056" s="34">
        <v>189490</v>
      </c>
      <c r="Q8056" s="37">
        <f t="shared" si="569"/>
        <v>189</v>
      </c>
      <c r="R8056" s="34">
        <v>40235</v>
      </c>
    </row>
    <row r="8057" spans="1:18" ht="14.25" thickBot="1">
      <c r="A8057" s="33" t="s">
        <v>657</v>
      </c>
      <c r="B8057" s="47">
        <v>40817</v>
      </c>
      <c r="C8057" t="s">
        <v>118</v>
      </c>
      <c r="D8057" t="s">
        <v>662</v>
      </c>
      <c r="E8057" t="s">
        <v>545</v>
      </c>
      <c r="F8057" t="s">
        <v>646</v>
      </c>
      <c r="G8057" t="s">
        <v>74</v>
      </c>
      <c r="I8057" t="s">
        <v>609</v>
      </c>
      <c r="K8057" s="34">
        <v>15040</v>
      </c>
      <c r="L8057" s="37">
        <f t="shared" si="567"/>
        <v>15</v>
      </c>
      <c r="M8057" s="34">
        <v>3741</v>
      </c>
      <c r="N8057" s="36">
        <f t="shared" si="568"/>
        <v>249.4</v>
      </c>
      <c r="O8057" s="34"/>
      <c r="P8057" s="34">
        <v>100120</v>
      </c>
      <c r="Q8057" s="37">
        <f t="shared" si="569"/>
        <v>100</v>
      </c>
      <c r="R8057" s="34">
        <v>24221</v>
      </c>
    </row>
    <row r="8058" spans="1:18" ht="14.25" thickBot="1">
      <c r="A8058" s="33" t="s">
        <v>657</v>
      </c>
      <c r="B8058" s="47">
        <v>40817</v>
      </c>
      <c r="C8058" t="s">
        <v>118</v>
      </c>
      <c r="D8058" t="s">
        <v>660</v>
      </c>
      <c r="E8058" t="s">
        <v>550</v>
      </c>
      <c r="F8058" t="s">
        <v>610</v>
      </c>
      <c r="G8058" t="s">
        <v>48</v>
      </c>
      <c r="I8058" t="s">
        <v>609</v>
      </c>
      <c r="K8058" s="34" t="s">
        <v>11</v>
      </c>
      <c r="L8058" s="37" t="str">
        <f t="shared" si="567"/>
        <v/>
      </c>
      <c r="M8058" s="34" t="s">
        <v>11</v>
      </c>
      <c r="N8058" s="36" t="str">
        <f t="shared" si="568"/>
        <v/>
      </c>
      <c r="O8058" s="34"/>
      <c r="P8058" s="34">
        <v>73740</v>
      </c>
      <c r="Q8058" s="37">
        <f t="shared" si="569"/>
        <v>74</v>
      </c>
      <c r="R8058" s="34">
        <v>13243</v>
      </c>
    </row>
    <row r="8059" spans="1:18" ht="14.25" thickBot="1">
      <c r="A8059" s="33" t="s">
        <v>657</v>
      </c>
      <c r="B8059" s="47">
        <v>40817</v>
      </c>
      <c r="C8059" t="s">
        <v>118</v>
      </c>
      <c r="D8059" t="s">
        <v>660</v>
      </c>
      <c r="E8059" t="s">
        <v>550</v>
      </c>
      <c r="F8059" t="s">
        <v>614</v>
      </c>
      <c r="G8059" t="s">
        <v>53</v>
      </c>
      <c r="I8059" t="s">
        <v>609</v>
      </c>
      <c r="K8059" s="34">
        <v>78820</v>
      </c>
      <c r="L8059" s="37">
        <f t="shared" si="567"/>
        <v>79</v>
      </c>
      <c r="M8059" s="34">
        <v>50555</v>
      </c>
      <c r="N8059" s="36">
        <f t="shared" si="568"/>
        <v>639.9367088607595</v>
      </c>
      <c r="O8059" s="34"/>
      <c r="P8059" s="34">
        <v>113900</v>
      </c>
      <c r="Q8059" s="37">
        <f t="shared" si="569"/>
        <v>114</v>
      </c>
      <c r="R8059" s="34">
        <v>73096</v>
      </c>
    </row>
    <row r="8060" spans="1:18" ht="14.25" thickBot="1">
      <c r="A8060" s="33" t="s">
        <v>657</v>
      </c>
      <c r="B8060" s="47">
        <v>40817</v>
      </c>
      <c r="C8060" t="s">
        <v>118</v>
      </c>
      <c r="D8060" t="s">
        <v>660</v>
      </c>
      <c r="E8060" t="s">
        <v>550</v>
      </c>
      <c r="F8060" t="s">
        <v>620</v>
      </c>
      <c r="G8060" t="s">
        <v>67</v>
      </c>
      <c r="I8060" t="s">
        <v>609</v>
      </c>
      <c r="K8060" s="34" t="s">
        <v>11</v>
      </c>
      <c r="L8060" s="37" t="str">
        <f t="shared" si="567"/>
        <v/>
      </c>
      <c r="M8060" s="34" t="s">
        <v>11</v>
      </c>
      <c r="N8060" s="36" t="str">
        <f t="shared" si="568"/>
        <v/>
      </c>
      <c r="O8060" s="34"/>
      <c r="P8060" s="34">
        <v>26292</v>
      </c>
      <c r="Q8060" s="37">
        <f t="shared" si="569"/>
        <v>26</v>
      </c>
      <c r="R8060" s="34">
        <v>6543</v>
      </c>
    </row>
    <row r="8061" spans="1:18" ht="14.25" thickBot="1">
      <c r="A8061" s="33" t="s">
        <v>657</v>
      </c>
      <c r="B8061" s="47">
        <v>40848</v>
      </c>
      <c r="C8061" t="s">
        <v>118</v>
      </c>
      <c r="D8061" t="s">
        <v>607</v>
      </c>
      <c r="E8061" t="s">
        <v>44</v>
      </c>
      <c r="F8061" t="s">
        <v>608</v>
      </c>
      <c r="G8061" t="s">
        <v>61</v>
      </c>
      <c r="I8061" t="s">
        <v>609</v>
      </c>
      <c r="K8061" s="34">
        <v>468290</v>
      </c>
      <c r="L8061" s="37">
        <f>IF(ISERROR(ROUND(K8061*0.001,0))=TRUE,"",(ROUND(K8061*0.001,0)))</f>
        <v>468</v>
      </c>
      <c r="M8061" s="34">
        <v>70988</v>
      </c>
      <c r="N8061" s="36">
        <f>IF(ISERROR(M8061/L8061)=TRUE,"",(M8061/L8061))</f>
        <v>151.68376068376068</v>
      </c>
      <c r="O8061" s="34"/>
      <c r="P8061" s="34">
        <v>4035401</v>
      </c>
      <c r="Q8061" s="37">
        <f>IF(ISERROR(ROUND(P8061*0.001,0))=TRUE,"",(ROUND(P8061*0.001,0)))</f>
        <v>4035</v>
      </c>
      <c r="R8061" s="34">
        <v>768267</v>
      </c>
    </row>
    <row r="8062" spans="1:18" ht="14.25" thickBot="1">
      <c r="A8062" s="33" t="s">
        <v>657</v>
      </c>
      <c r="B8062" s="47">
        <v>40848</v>
      </c>
      <c r="C8062" t="s">
        <v>118</v>
      </c>
      <c r="D8062" t="s">
        <v>607</v>
      </c>
      <c r="E8062" t="s">
        <v>44</v>
      </c>
      <c r="F8062" t="s">
        <v>642</v>
      </c>
      <c r="G8062" t="s">
        <v>99</v>
      </c>
      <c r="I8062" t="s">
        <v>609</v>
      </c>
      <c r="K8062" s="34" t="s">
        <v>11</v>
      </c>
      <c r="L8062" s="37" t="str">
        <f t="shared" ref="L8062:L8125" si="570">IF(ISERROR(ROUND(K8062*0.001,0))=TRUE,"",(ROUND(K8062*0.001,0)))</f>
        <v/>
      </c>
      <c r="M8062" s="34" t="s">
        <v>11</v>
      </c>
      <c r="N8062" s="36" t="str">
        <f t="shared" ref="N8062:N8125" si="571">IF(ISERROR(M8062/L8062)=TRUE,"",(M8062/L8062))</f>
        <v/>
      </c>
      <c r="O8062" s="34"/>
      <c r="P8062" s="34">
        <v>1602</v>
      </c>
      <c r="Q8062" s="37">
        <f t="shared" ref="Q8062:Q8125" si="572">IF(ISERROR(ROUND(P8062*0.001,0))=TRUE,"",(ROUND(P8062*0.001,0)))</f>
        <v>2</v>
      </c>
      <c r="R8062" s="34">
        <v>258</v>
      </c>
    </row>
    <row r="8063" spans="1:18" ht="14.25" thickBot="1">
      <c r="A8063" s="33" t="s">
        <v>657</v>
      </c>
      <c r="B8063" s="47">
        <v>40848</v>
      </c>
      <c r="C8063" t="s">
        <v>118</v>
      </c>
      <c r="D8063" t="s">
        <v>607</v>
      </c>
      <c r="E8063" t="s">
        <v>44</v>
      </c>
      <c r="F8063" t="s">
        <v>610</v>
      </c>
      <c r="G8063" t="s">
        <v>48</v>
      </c>
      <c r="I8063" t="s">
        <v>609</v>
      </c>
      <c r="K8063" s="34">
        <v>614851</v>
      </c>
      <c r="L8063" s="37">
        <f t="shared" si="570"/>
        <v>615</v>
      </c>
      <c r="M8063" s="34">
        <v>96912</v>
      </c>
      <c r="N8063" s="36">
        <f t="shared" si="571"/>
        <v>157.58048780487806</v>
      </c>
      <c r="O8063" s="34"/>
      <c r="P8063" s="34">
        <v>15904474</v>
      </c>
      <c r="Q8063" s="37">
        <f t="shared" si="572"/>
        <v>15904</v>
      </c>
      <c r="R8063" s="34">
        <v>3161427</v>
      </c>
    </row>
    <row r="8064" spans="1:18" ht="14.25" thickBot="1">
      <c r="A8064" s="33" t="s">
        <v>657</v>
      </c>
      <c r="B8064" s="47">
        <v>40848</v>
      </c>
      <c r="C8064" t="s">
        <v>118</v>
      </c>
      <c r="D8064" t="s">
        <v>607</v>
      </c>
      <c r="E8064" t="s">
        <v>44</v>
      </c>
      <c r="F8064" t="s">
        <v>611</v>
      </c>
      <c r="G8064" t="s">
        <v>58</v>
      </c>
      <c r="I8064" t="s">
        <v>609</v>
      </c>
      <c r="K8064" s="34" t="s">
        <v>11</v>
      </c>
      <c r="L8064" s="37" t="str">
        <f t="shared" si="570"/>
        <v/>
      </c>
      <c r="M8064" s="34" t="s">
        <v>11</v>
      </c>
      <c r="N8064" s="36" t="str">
        <f t="shared" si="571"/>
        <v/>
      </c>
      <c r="O8064" s="34"/>
      <c r="P8064" s="34">
        <v>273690</v>
      </c>
      <c r="Q8064" s="37">
        <f t="shared" si="572"/>
        <v>274</v>
      </c>
      <c r="R8064" s="34">
        <v>26852</v>
      </c>
    </row>
    <row r="8065" spans="1:18" ht="14.25" thickBot="1">
      <c r="A8065" s="33" t="s">
        <v>657</v>
      </c>
      <c r="B8065" s="47">
        <v>40848</v>
      </c>
      <c r="C8065" t="s">
        <v>118</v>
      </c>
      <c r="D8065" t="s">
        <v>607</v>
      </c>
      <c r="E8065" t="s">
        <v>44</v>
      </c>
      <c r="F8065" t="s">
        <v>614</v>
      </c>
      <c r="G8065" t="s">
        <v>53</v>
      </c>
      <c r="I8065" t="s">
        <v>609</v>
      </c>
      <c r="K8065" s="34">
        <v>11642</v>
      </c>
      <c r="L8065" s="37">
        <f t="shared" si="570"/>
        <v>12</v>
      </c>
      <c r="M8065" s="34">
        <v>1734</v>
      </c>
      <c r="N8065" s="36">
        <f t="shared" si="571"/>
        <v>144.5</v>
      </c>
      <c r="O8065" s="34"/>
      <c r="P8065" s="34">
        <v>1378607</v>
      </c>
      <c r="Q8065" s="37">
        <f t="shared" si="572"/>
        <v>1379</v>
      </c>
      <c r="R8065" s="34">
        <v>328271</v>
      </c>
    </row>
    <row r="8066" spans="1:18" ht="14.25" thickBot="1">
      <c r="A8066" s="33" t="s">
        <v>657</v>
      </c>
      <c r="B8066" s="47">
        <v>40848</v>
      </c>
      <c r="C8066" t="s">
        <v>118</v>
      </c>
      <c r="D8066" t="s">
        <v>607</v>
      </c>
      <c r="E8066" t="s">
        <v>44</v>
      </c>
      <c r="F8066" t="s">
        <v>616</v>
      </c>
      <c r="G8066" t="s">
        <v>60</v>
      </c>
      <c r="I8066" t="s">
        <v>609</v>
      </c>
      <c r="K8066" s="34">
        <v>156383</v>
      </c>
      <c r="L8066" s="37">
        <f t="shared" si="570"/>
        <v>156</v>
      </c>
      <c r="M8066" s="34">
        <v>36688</v>
      </c>
      <c r="N8066" s="36">
        <f t="shared" si="571"/>
        <v>235.17948717948718</v>
      </c>
      <c r="O8066" s="34"/>
      <c r="P8066" s="34">
        <v>1388167</v>
      </c>
      <c r="Q8066" s="37">
        <f t="shared" si="572"/>
        <v>1388</v>
      </c>
      <c r="R8066" s="34">
        <v>370098</v>
      </c>
    </row>
    <row r="8067" spans="1:18" ht="14.25" thickBot="1">
      <c r="A8067" s="33" t="s">
        <v>657</v>
      </c>
      <c r="B8067" s="47">
        <v>40848</v>
      </c>
      <c r="C8067" t="s">
        <v>118</v>
      </c>
      <c r="D8067" t="s">
        <v>607</v>
      </c>
      <c r="E8067" t="s">
        <v>44</v>
      </c>
      <c r="F8067" t="s">
        <v>617</v>
      </c>
      <c r="G8067" t="s">
        <v>64</v>
      </c>
      <c r="I8067" t="s">
        <v>609</v>
      </c>
      <c r="K8067" s="34" t="s">
        <v>11</v>
      </c>
      <c r="L8067" s="37" t="str">
        <f t="shared" si="570"/>
        <v/>
      </c>
      <c r="M8067" s="34" t="s">
        <v>11</v>
      </c>
      <c r="N8067" s="36" t="str">
        <f t="shared" si="571"/>
        <v/>
      </c>
      <c r="O8067" s="34"/>
      <c r="P8067" s="34">
        <v>955954</v>
      </c>
      <c r="Q8067" s="37">
        <f t="shared" si="572"/>
        <v>956</v>
      </c>
      <c r="R8067" s="34">
        <v>83887</v>
      </c>
    </row>
    <row r="8068" spans="1:18" ht="14.25" thickBot="1">
      <c r="A8068" s="33" t="s">
        <v>657</v>
      </c>
      <c r="B8068" s="47">
        <v>40848</v>
      </c>
      <c r="C8068" t="s">
        <v>118</v>
      </c>
      <c r="D8068" t="s">
        <v>607</v>
      </c>
      <c r="E8068" t="s">
        <v>44</v>
      </c>
      <c r="F8068" t="s">
        <v>625</v>
      </c>
      <c r="G8068" t="s">
        <v>66</v>
      </c>
      <c r="I8068" t="s">
        <v>609</v>
      </c>
      <c r="K8068" s="34">
        <v>1605760</v>
      </c>
      <c r="L8068" s="37">
        <f t="shared" si="570"/>
        <v>1606</v>
      </c>
      <c r="M8068" s="34">
        <v>225142</v>
      </c>
      <c r="N8068" s="36">
        <f t="shared" si="571"/>
        <v>140.18804483188046</v>
      </c>
      <c r="O8068" s="34"/>
      <c r="P8068" s="34">
        <v>18702079</v>
      </c>
      <c r="Q8068" s="37">
        <f t="shared" si="572"/>
        <v>18702</v>
      </c>
      <c r="R8068" s="34">
        <v>3469298</v>
      </c>
    </row>
    <row r="8069" spans="1:18" ht="14.25" thickBot="1">
      <c r="A8069" s="33" t="s">
        <v>657</v>
      </c>
      <c r="B8069" s="47">
        <v>40848</v>
      </c>
      <c r="C8069" t="s">
        <v>118</v>
      </c>
      <c r="D8069" t="s">
        <v>607</v>
      </c>
      <c r="E8069" t="s">
        <v>44</v>
      </c>
      <c r="F8069" t="s">
        <v>620</v>
      </c>
      <c r="G8069" t="s">
        <v>67</v>
      </c>
      <c r="I8069" t="s">
        <v>609</v>
      </c>
      <c r="K8069" s="34">
        <v>187492</v>
      </c>
      <c r="L8069" s="37">
        <f t="shared" si="570"/>
        <v>187</v>
      </c>
      <c r="M8069" s="34">
        <v>25013</v>
      </c>
      <c r="N8069" s="36">
        <f t="shared" si="571"/>
        <v>133.75935828877004</v>
      </c>
      <c r="O8069" s="34"/>
      <c r="P8069" s="34">
        <v>564843</v>
      </c>
      <c r="Q8069" s="37">
        <f t="shared" si="572"/>
        <v>565</v>
      </c>
      <c r="R8069" s="34">
        <v>96670</v>
      </c>
    </row>
    <row r="8070" spans="1:18" ht="14.25" thickBot="1">
      <c r="A8070" s="33" t="s">
        <v>657</v>
      </c>
      <c r="B8070" s="47">
        <v>40848</v>
      </c>
      <c r="C8070" t="s">
        <v>118</v>
      </c>
      <c r="D8070" t="s">
        <v>607</v>
      </c>
      <c r="E8070" t="s">
        <v>44</v>
      </c>
      <c r="F8070" t="s">
        <v>626</v>
      </c>
      <c r="G8070" t="s">
        <v>62</v>
      </c>
      <c r="I8070" t="s">
        <v>609</v>
      </c>
      <c r="K8070" s="34" t="s">
        <v>11</v>
      </c>
      <c r="L8070" s="37" t="str">
        <f t="shared" si="570"/>
        <v/>
      </c>
      <c r="M8070" s="34" t="s">
        <v>11</v>
      </c>
      <c r="N8070" s="36" t="str">
        <f t="shared" si="571"/>
        <v/>
      </c>
      <c r="O8070" s="34"/>
      <c r="P8070" s="34">
        <v>520</v>
      </c>
      <c r="Q8070" s="37">
        <f t="shared" si="572"/>
        <v>1</v>
      </c>
      <c r="R8070" s="34">
        <v>1093</v>
      </c>
    </row>
    <row r="8071" spans="1:18" ht="14.25" thickBot="1">
      <c r="A8071" s="33" t="s">
        <v>657</v>
      </c>
      <c r="B8071" s="47">
        <v>40848</v>
      </c>
      <c r="C8071" t="s">
        <v>118</v>
      </c>
      <c r="D8071" t="s">
        <v>607</v>
      </c>
      <c r="E8071" t="s">
        <v>44</v>
      </c>
      <c r="F8071" t="s">
        <v>646</v>
      </c>
      <c r="G8071" t="s">
        <v>74</v>
      </c>
      <c r="I8071" t="s">
        <v>609</v>
      </c>
      <c r="K8071" s="34">
        <v>1102924</v>
      </c>
      <c r="L8071" s="37">
        <f t="shared" si="570"/>
        <v>1103</v>
      </c>
      <c r="M8071" s="34">
        <v>148395</v>
      </c>
      <c r="N8071" s="36">
        <f t="shared" si="571"/>
        <v>134.53762466001814</v>
      </c>
      <c r="O8071" s="34"/>
      <c r="P8071" s="34">
        <v>14882269</v>
      </c>
      <c r="Q8071" s="37">
        <f t="shared" si="572"/>
        <v>14882</v>
      </c>
      <c r="R8071" s="34">
        <v>2749157</v>
      </c>
    </row>
    <row r="8072" spans="1:18" ht="14.25" thickBot="1">
      <c r="A8072" s="33" t="s">
        <v>657</v>
      </c>
      <c r="B8072" s="47">
        <v>40848</v>
      </c>
      <c r="C8072" t="s">
        <v>118</v>
      </c>
      <c r="D8072" t="s">
        <v>622</v>
      </c>
      <c r="E8072" t="s">
        <v>45</v>
      </c>
      <c r="F8072" t="s">
        <v>608</v>
      </c>
      <c r="G8072" t="s">
        <v>61</v>
      </c>
      <c r="I8072" t="s">
        <v>609</v>
      </c>
      <c r="K8072" s="34">
        <v>9600</v>
      </c>
      <c r="L8072" s="37">
        <f t="shared" si="570"/>
        <v>10</v>
      </c>
      <c r="M8072" s="34">
        <v>336</v>
      </c>
      <c r="N8072" s="36">
        <f t="shared" si="571"/>
        <v>33.6</v>
      </c>
      <c r="O8072" s="34"/>
      <c r="P8072" s="34">
        <v>19235</v>
      </c>
      <c r="Q8072" s="37">
        <f t="shared" si="572"/>
        <v>19</v>
      </c>
      <c r="R8072" s="34">
        <v>813</v>
      </c>
    </row>
    <row r="8073" spans="1:18" ht="14.25" thickBot="1">
      <c r="A8073" s="33" t="s">
        <v>657</v>
      </c>
      <c r="B8073" s="47">
        <v>40848</v>
      </c>
      <c r="C8073" t="s">
        <v>118</v>
      </c>
      <c r="D8073" t="s">
        <v>622</v>
      </c>
      <c r="E8073" t="s">
        <v>45</v>
      </c>
      <c r="F8073" t="s">
        <v>610</v>
      </c>
      <c r="G8073" t="s">
        <v>48</v>
      </c>
      <c r="I8073" t="s">
        <v>609</v>
      </c>
      <c r="K8073" s="34">
        <v>1849</v>
      </c>
      <c r="L8073" s="37">
        <f t="shared" si="570"/>
        <v>2</v>
      </c>
      <c r="M8073" s="34">
        <v>574</v>
      </c>
      <c r="N8073" s="36">
        <f t="shared" si="571"/>
        <v>287</v>
      </c>
      <c r="O8073" s="34"/>
      <c r="P8073" s="34">
        <v>112876</v>
      </c>
      <c r="Q8073" s="37">
        <f t="shared" si="572"/>
        <v>113</v>
      </c>
      <c r="R8073" s="34">
        <v>20771</v>
      </c>
    </row>
    <row r="8074" spans="1:18" ht="14.25" thickBot="1">
      <c r="A8074" s="33" t="s">
        <v>657</v>
      </c>
      <c r="B8074" s="47">
        <v>40848</v>
      </c>
      <c r="C8074" t="s">
        <v>118</v>
      </c>
      <c r="D8074" t="s">
        <v>622</v>
      </c>
      <c r="E8074" t="s">
        <v>45</v>
      </c>
      <c r="F8074" t="s">
        <v>625</v>
      </c>
      <c r="G8074" t="s">
        <v>66</v>
      </c>
      <c r="I8074" t="s">
        <v>609</v>
      </c>
      <c r="K8074" s="34">
        <v>51411</v>
      </c>
      <c r="L8074" s="37">
        <f t="shared" si="570"/>
        <v>51</v>
      </c>
      <c r="M8074" s="34">
        <v>10306</v>
      </c>
      <c r="N8074" s="36">
        <f t="shared" si="571"/>
        <v>202.07843137254903</v>
      </c>
      <c r="O8074" s="34"/>
      <c r="P8074" s="34">
        <v>1020318</v>
      </c>
      <c r="Q8074" s="37">
        <f t="shared" si="572"/>
        <v>1020</v>
      </c>
      <c r="R8074" s="34">
        <v>184739</v>
      </c>
    </row>
    <row r="8075" spans="1:18" ht="14.25" thickBot="1">
      <c r="A8075" s="33" t="s">
        <v>657</v>
      </c>
      <c r="B8075" s="47">
        <v>40848</v>
      </c>
      <c r="C8075" t="s">
        <v>118</v>
      </c>
      <c r="D8075" t="s">
        <v>628</v>
      </c>
      <c r="E8075" t="s">
        <v>43</v>
      </c>
      <c r="F8075" t="s">
        <v>608</v>
      </c>
      <c r="G8075" t="s">
        <v>61</v>
      </c>
      <c r="I8075" t="s">
        <v>609</v>
      </c>
      <c r="K8075" s="34">
        <v>77195</v>
      </c>
      <c r="L8075" s="37">
        <f t="shared" si="570"/>
        <v>77</v>
      </c>
      <c r="M8075" s="34">
        <v>5970</v>
      </c>
      <c r="N8075" s="36">
        <f t="shared" si="571"/>
        <v>77.532467532467535</v>
      </c>
      <c r="O8075" s="34"/>
      <c r="P8075" s="34">
        <v>356366</v>
      </c>
      <c r="Q8075" s="37">
        <f t="shared" si="572"/>
        <v>356</v>
      </c>
      <c r="R8075" s="34">
        <v>28743</v>
      </c>
    </row>
    <row r="8076" spans="1:18" ht="14.25" thickBot="1">
      <c r="A8076" s="33" t="s">
        <v>657</v>
      </c>
      <c r="B8076" s="47">
        <v>40848</v>
      </c>
      <c r="C8076" t="s">
        <v>118</v>
      </c>
      <c r="D8076" t="s">
        <v>628</v>
      </c>
      <c r="E8076" t="s">
        <v>43</v>
      </c>
      <c r="F8076" t="s">
        <v>610</v>
      </c>
      <c r="G8076" t="s">
        <v>48</v>
      </c>
      <c r="I8076" t="s">
        <v>609</v>
      </c>
      <c r="K8076" s="34">
        <v>143239</v>
      </c>
      <c r="L8076" s="37">
        <f t="shared" si="570"/>
        <v>143</v>
      </c>
      <c r="M8076" s="34">
        <v>19668</v>
      </c>
      <c r="N8076" s="36">
        <f t="shared" si="571"/>
        <v>137.53846153846155</v>
      </c>
      <c r="O8076" s="34"/>
      <c r="P8076" s="34">
        <v>4972045</v>
      </c>
      <c r="Q8076" s="37">
        <f t="shared" si="572"/>
        <v>4972</v>
      </c>
      <c r="R8076" s="34">
        <v>902405</v>
      </c>
    </row>
    <row r="8077" spans="1:18" ht="14.25" thickBot="1">
      <c r="A8077" s="33" t="s">
        <v>657</v>
      </c>
      <c r="B8077" s="47">
        <v>40848</v>
      </c>
      <c r="C8077" t="s">
        <v>118</v>
      </c>
      <c r="D8077" t="s">
        <v>628</v>
      </c>
      <c r="E8077" t="s">
        <v>43</v>
      </c>
      <c r="F8077" t="s">
        <v>614</v>
      </c>
      <c r="G8077" t="s">
        <v>53</v>
      </c>
      <c r="I8077" t="s">
        <v>609</v>
      </c>
      <c r="K8077" s="34" t="s">
        <v>11</v>
      </c>
      <c r="L8077" s="37" t="str">
        <f t="shared" si="570"/>
        <v/>
      </c>
      <c r="M8077" s="34" t="s">
        <v>11</v>
      </c>
      <c r="N8077" s="36" t="str">
        <f t="shared" si="571"/>
        <v/>
      </c>
      <c r="O8077" s="34"/>
      <c r="P8077" s="34">
        <v>168969</v>
      </c>
      <c r="Q8077" s="37">
        <f t="shared" si="572"/>
        <v>169</v>
      </c>
      <c r="R8077" s="34">
        <v>71260</v>
      </c>
    </row>
    <row r="8078" spans="1:18" ht="14.25" thickBot="1">
      <c r="A8078" s="33" t="s">
        <v>657</v>
      </c>
      <c r="B8078" s="47">
        <v>40848</v>
      </c>
      <c r="C8078" t="s">
        <v>118</v>
      </c>
      <c r="D8078" t="s">
        <v>628</v>
      </c>
      <c r="E8078" t="s">
        <v>43</v>
      </c>
      <c r="F8078" t="s">
        <v>616</v>
      </c>
      <c r="G8078" t="s">
        <v>60</v>
      </c>
      <c r="I8078" t="s">
        <v>609</v>
      </c>
      <c r="K8078" s="34" t="s">
        <v>11</v>
      </c>
      <c r="L8078" s="37" t="str">
        <f t="shared" si="570"/>
        <v/>
      </c>
      <c r="M8078" s="34" t="s">
        <v>11</v>
      </c>
      <c r="N8078" s="36" t="str">
        <f t="shared" si="571"/>
        <v/>
      </c>
      <c r="O8078" s="34"/>
      <c r="P8078" s="34">
        <v>64961</v>
      </c>
      <c r="Q8078" s="37">
        <f t="shared" si="572"/>
        <v>65</v>
      </c>
      <c r="R8078" s="34">
        <v>9455</v>
      </c>
    </row>
    <row r="8079" spans="1:18" ht="14.25" thickBot="1">
      <c r="A8079" s="33" t="s">
        <v>657</v>
      </c>
      <c r="B8079" s="47">
        <v>40848</v>
      </c>
      <c r="C8079" t="s">
        <v>118</v>
      </c>
      <c r="D8079" t="s">
        <v>628</v>
      </c>
      <c r="E8079" t="s">
        <v>43</v>
      </c>
      <c r="F8079" t="s">
        <v>625</v>
      </c>
      <c r="G8079" t="s">
        <v>66</v>
      </c>
      <c r="I8079" t="s">
        <v>609</v>
      </c>
      <c r="K8079" s="34">
        <v>197594</v>
      </c>
      <c r="L8079" s="37">
        <f t="shared" si="570"/>
        <v>198</v>
      </c>
      <c r="M8079" s="34">
        <v>31383</v>
      </c>
      <c r="N8079" s="36">
        <f t="shared" si="571"/>
        <v>158.5</v>
      </c>
      <c r="O8079" s="34"/>
      <c r="P8079" s="34">
        <v>7171351</v>
      </c>
      <c r="Q8079" s="37">
        <f t="shared" si="572"/>
        <v>7171</v>
      </c>
      <c r="R8079" s="34">
        <v>1371767</v>
      </c>
    </row>
    <row r="8080" spans="1:18" ht="14.25" thickBot="1">
      <c r="A8080" s="33" t="s">
        <v>657</v>
      </c>
      <c r="B8080" s="47">
        <v>40848</v>
      </c>
      <c r="C8080" t="s">
        <v>118</v>
      </c>
      <c r="D8080" t="s">
        <v>628</v>
      </c>
      <c r="E8080" t="s">
        <v>43</v>
      </c>
      <c r="F8080" t="s">
        <v>620</v>
      </c>
      <c r="G8080" t="s">
        <v>67</v>
      </c>
      <c r="I8080" t="s">
        <v>609</v>
      </c>
      <c r="K8080" s="34" t="s">
        <v>11</v>
      </c>
      <c r="L8080" s="37" t="str">
        <f t="shared" si="570"/>
        <v/>
      </c>
      <c r="M8080" s="34" t="s">
        <v>11</v>
      </c>
      <c r="N8080" s="36" t="str">
        <f t="shared" si="571"/>
        <v/>
      </c>
      <c r="O8080" s="34"/>
      <c r="P8080" s="34">
        <v>41600</v>
      </c>
      <c r="Q8080" s="37">
        <f t="shared" si="572"/>
        <v>42</v>
      </c>
      <c r="R8080" s="34">
        <v>3715</v>
      </c>
    </row>
    <row r="8081" spans="1:18" ht="14.25" thickBot="1">
      <c r="A8081" s="33" t="s">
        <v>657</v>
      </c>
      <c r="B8081" s="47">
        <v>40848</v>
      </c>
      <c r="C8081" t="s">
        <v>118</v>
      </c>
      <c r="D8081" t="s">
        <v>628</v>
      </c>
      <c r="E8081" t="s">
        <v>43</v>
      </c>
      <c r="F8081" t="s">
        <v>646</v>
      </c>
      <c r="G8081" t="s">
        <v>74</v>
      </c>
      <c r="I8081" t="s">
        <v>609</v>
      </c>
      <c r="K8081" s="34">
        <v>452471</v>
      </c>
      <c r="L8081" s="37">
        <f t="shared" si="570"/>
        <v>452</v>
      </c>
      <c r="M8081" s="34">
        <v>50333</v>
      </c>
      <c r="N8081" s="36">
        <f t="shared" si="571"/>
        <v>111.35619469026548</v>
      </c>
      <c r="O8081" s="34"/>
      <c r="P8081" s="34">
        <v>11003779</v>
      </c>
      <c r="Q8081" s="37">
        <f t="shared" si="572"/>
        <v>11004</v>
      </c>
      <c r="R8081" s="34">
        <v>1814726</v>
      </c>
    </row>
    <row r="8082" spans="1:18" ht="14.25" thickBot="1">
      <c r="A8082" s="33" t="s">
        <v>657</v>
      </c>
      <c r="B8082" s="47">
        <v>40848</v>
      </c>
      <c r="C8082" t="s">
        <v>118</v>
      </c>
      <c r="D8082" t="s">
        <v>631</v>
      </c>
      <c r="E8082" t="s">
        <v>42</v>
      </c>
      <c r="F8082" t="s">
        <v>616</v>
      </c>
      <c r="G8082" t="s">
        <v>60</v>
      </c>
      <c r="I8082" t="s">
        <v>609</v>
      </c>
      <c r="K8082" s="34">
        <v>36814</v>
      </c>
      <c r="L8082" s="37">
        <f t="shared" si="570"/>
        <v>37</v>
      </c>
      <c r="M8082" s="34">
        <v>5757</v>
      </c>
      <c r="N8082" s="36">
        <f t="shared" si="571"/>
        <v>155.59459459459458</v>
      </c>
      <c r="O8082" s="34"/>
      <c r="P8082" s="34">
        <v>217813</v>
      </c>
      <c r="Q8082" s="37">
        <f t="shared" si="572"/>
        <v>218</v>
      </c>
      <c r="R8082" s="34">
        <v>34020</v>
      </c>
    </row>
    <row r="8083" spans="1:18" ht="14.25" thickBot="1">
      <c r="A8083" s="33" t="s">
        <v>657</v>
      </c>
      <c r="B8083" s="47">
        <v>40848</v>
      </c>
      <c r="C8083" t="s">
        <v>118</v>
      </c>
      <c r="D8083" t="s">
        <v>631</v>
      </c>
      <c r="E8083" t="s">
        <v>42</v>
      </c>
      <c r="F8083" t="s">
        <v>625</v>
      </c>
      <c r="G8083" t="s">
        <v>66</v>
      </c>
      <c r="I8083" t="s">
        <v>609</v>
      </c>
      <c r="K8083" s="34">
        <v>326767</v>
      </c>
      <c r="L8083" s="37">
        <f t="shared" si="570"/>
        <v>327</v>
      </c>
      <c r="M8083" s="34">
        <v>53181</v>
      </c>
      <c r="N8083" s="36">
        <f t="shared" si="571"/>
        <v>162.63302752293578</v>
      </c>
      <c r="O8083" s="34"/>
      <c r="P8083" s="34">
        <v>5383695</v>
      </c>
      <c r="Q8083" s="37">
        <f t="shared" si="572"/>
        <v>5384</v>
      </c>
      <c r="R8083" s="34">
        <v>1052897</v>
      </c>
    </row>
    <row r="8084" spans="1:18" ht="14.25" thickBot="1">
      <c r="A8084" s="33" t="s">
        <v>657</v>
      </c>
      <c r="B8084" s="47">
        <v>40848</v>
      </c>
      <c r="C8084" t="s">
        <v>118</v>
      </c>
      <c r="D8084" t="s">
        <v>631</v>
      </c>
      <c r="E8084" t="s">
        <v>42</v>
      </c>
      <c r="F8084" t="s">
        <v>646</v>
      </c>
      <c r="G8084" t="s">
        <v>74</v>
      </c>
      <c r="I8084" t="s">
        <v>609</v>
      </c>
      <c r="K8084" s="34">
        <v>60409</v>
      </c>
      <c r="L8084" s="37">
        <f t="shared" si="570"/>
        <v>60</v>
      </c>
      <c r="M8084" s="34">
        <v>9564</v>
      </c>
      <c r="N8084" s="36">
        <f t="shared" si="571"/>
        <v>159.4</v>
      </c>
      <c r="O8084" s="34"/>
      <c r="P8084" s="34">
        <v>281692</v>
      </c>
      <c r="Q8084" s="37">
        <f t="shared" si="572"/>
        <v>282</v>
      </c>
      <c r="R8084" s="34">
        <v>51432</v>
      </c>
    </row>
    <row r="8085" spans="1:18" ht="14.25" thickBot="1">
      <c r="A8085" s="33" t="s">
        <v>657</v>
      </c>
      <c r="B8085" s="47">
        <v>40848</v>
      </c>
      <c r="C8085" t="s">
        <v>118</v>
      </c>
      <c r="D8085" t="s">
        <v>632</v>
      </c>
      <c r="E8085" t="s">
        <v>39</v>
      </c>
      <c r="F8085" t="s">
        <v>608</v>
      </c>
      <c r="G8085" t="s">
        <v>61</v>
      </c>
      <c r="I8085" t="s">
        <v>609</v>
      </c>
      <c r="K8085" s="34">
        <v>2257</v>
      </c>
      <c r="L8085" s="37">
        <f t="shared" si="570"/>
        <v>2</v>
      </c>
      <c r="M8085" s="34">
        <v>249</v>
      </c>
      <c r="N8085" s="36">
        <f t="shared" si="571"/>
        <v>124.5</v>
      </c>
      <c r="O8085" s="34"/>
      <c r="P8085" s="34">
        <v>3910</v>
      </c>
      <c r="Q8085" s="37">
        <f t="shared" si="572"/>
        <v>4</v>
      </c>
      <c r="R8085" s="34">
        <v>2781</v>
      </c>
    </row>
    <row r="8086" spans="1:18" ht="14.25" thickBot="1">
      <c r="A8086" s="33" t="s">
        <v>657</v>
      </c>
      <c r="B8086" s="47">
        <v>40848</v>
      </c>
      <c r="C8086" t="s">
        <v>118</v>
      </c>
      <c r="D8086" t="s">
        <v>632</v>
      </c>
      <c r="E8086" t="s">
        <v>39</v>
      </c>
      <c r="F8086" t="s">
        <v>616</v>
      </c>
      <c r="G8086" t="s">
        <v>60</v>
      </c>
      <c r="I8086" t="s">
        <v>609</v>
      </c>
      <c r="K8086" s="34">
        <v>5474</v>
      </c>
      <c r="L8086" s="37">
        <f t="shared" si="570"/>
        <v>5</v>
      </c>
      <c r="M8086" s="34">
        <v>409</v>
      </c>
      <c r="N8086" s="36">
        <f t="shared" si="571"/>
        <v>81.8</v>
      </c>
      <c r="O8086" s="34"/>
      <c r="P8086" s="34">
        <v>114467</v>
      </c>
      <c r="Q8086" s="37">
        <f t="shared" si="572"/>
        <v>114</v>
      </c>
      <c r="R8086" s="34">
        <v>16892</v>
      </c>
    </row>
    <row r="8087" spans="1:18" ht="14.25" thickBot="1">
      <c r="A8087" s="33" t="s">
        <v>657</v>
      </c>
      <c r="B8087" s="47">
        <v>40848</v>
      </c>
      <c r="C8087" t="s">
        <v>118</v>
      </c>
      <c r="D8087" t="s">
        <v>632</v>
      </c>
      <c r="E8087" t="s">
        <v>39</v>
      </c>
      <c r="F8087" t="s">
        <v>625</v>
      </c>
      <c r="G8087" t="s">
        <v>66</v>
      </c>
      <c r="I8087" t="s">
        <v>609</v>
      </c>
      <c r="K8087" s="34">
        <v>17550</v>
      </c>
      <c r="L8087" s="37">
        <f t="shared" si="570"/>
        <v>18</v>
      </c>
      <c r="M8087" s="34">
        <v>3270</v>
      </c>
      <c r="N8087" s="36">
        <f t="shared" si="571"/>
        <v>181.66666666666666</v>
      </c>
      <c r="O8087" s="34"/>
      <c r="P8087" s="34">
        <v>2682589</v>
      </c>
      <c r="Q8087" s="37">
        <f t="shared" si="572"/>
        <v>2683</v>
      </c>
      <c r="R8087" s="34">
        <v>220786</v>
      </c>
    </row>
    <row r="8088" spans="1:18" ht="14.25" thickBot="1">
      <c r="A8088" s="33" t="s">
        <v>657</v>
      </c>
      <c r="B8088" s="47">
        <v>40848</v>
      </c>
      <c r="C8088" t="s">
        <v>118</v>
      </c>
      <c r="D8088" t="s">
        <v>632</v>
      </c>
      <c r="E8088" t="s">
        <v>39</v>
      </c>
      <c r="F8088" t="s">
        <v>646</v>
      </c>
      <c r="G8088" t="s">
        <v>74</v>
      </c>
      <c r="I8088" t="s">
        <v>609</v>
      </c>
      <c r="K8088" s="34">
        <v>53070</v>
      </c>
      <c r="L8088" s="37">
        <f t="shared" si="570"/>
        <v>53</v>
      </c>
      <c r="M8088" s="34">
        <v>7346</v>
      </c>
      <c r="N8088" s="36">
        <f t="shared" si="571"/>
        <v>138.60377358490567</v>
      </c>
      <c r="O8088" s="34"/>
      <c r="P8088" s="34">
        <v>413160</v>
      </c>
      <c r="Q8088" s="37">
        <f t="shared" si="572"/>
        <v>413</v>
      </c>
      <c r="R8088" s="34">
        <v>51268</v>
      </c>
    </row>
    <row r="8089" spans="1:18" ht="14.25" thickBot="1">
      <c r="A8089" s="33" t="s">
        <v>657</v>
      </c>
      <c r="B8089" s="47">
        <v>40848</v>
      </c>
      <c r="C8089" t="s">
        <v>118</v>
      </c>
      <c r="D8089" t="s">
        <v>658</v>
      </c>
      <c r="E8089" t="s">
        <v>36</v>
      </c>
      <c r="F8089" t="s">
        <v>670</v>
      </c>
      <c r="G8089" t="s">
        <v>671</v>
      </c>
      <c r="I8089" t="s">
        <v>609</v>
      </c>
      <c r="K8089" s="34" t="s">
        <v>11</v>
      </c>
      <c r="L8089" s="37" t="str">
        <f t="shared" si="570"/>
        <v/>
      </c>
      <c r="M8089" s="34" t="s">
        <v>11</v>
      </c>
      <c r="N8089" s="36" t="str">
        <f t="shared" si="571"/>
        <v/>
      </c>
      <c r="O8089" s="34"/>
      <c r="P8089" s="34">
        <v>0</v>
      </c>
      <c r="Q8089" s="37">
        <f t="shared" si="572"/>
        <v>0</v>
      </c>
      <c r="R8089" s="34">
        <v>267</v>
      </c>
    </row>
    <row r="8090" spans="1:18" ht="14.25" thickBot="1">
      <c r="A8090" s="33" t="s">
        <v>657</v>
      </c>
      <c r="B8090" s="47">
        <v>40848</v>
      </c>
      <c r="C8090" t="s">
        <v>118</v>
      </c>
      <c r="D8090" t="s">
        <v>658</v>
      </c>
      <c r="E8090" t="s">
        <v>36</v>
      </c>
      <c r="F8090" t="s">
        <v>610</v>
      </c>
      <c r="G8090" t="s">
        <v>48</v>
      </c>
      <c r="I8090" t="s">
        <v>609</v>
      </c>
      <c r="K8090" s="34" t="s">
        <v>11</v>
      </c>
      <c r="L8090" s="37" t="str">
        <f t="shared" si="570"/>
        <v/>
      </c>
      <c r="M8090" s="34" t="s">
        <v>11</v>
      </c>
      <c r="N8090" s="36" t="str">
        <f t="shared" si="571"/>
        <v/>
      </c>
      <c r="O8090" s="34"/>
      <c r="P8090" s="34">
        <v>241791</v>
      </c>
      <c r="Q8090" s="37">
        <f t="shared" si="572"/>
        <v>242</v>
      </c>
      <c r="R8090" s="34">
        <v>64617</v>
      </c>
    </row>
    <row r="8091" spans="1:18" ht="14.25" thickBot="1">
      <c r="A8091" s="33" t="s">
        <v>657</v>
      </c>
      <c r="B8091" s="47">
        <v>40848</v>
      </c>
      <c r="C8091" t="s">
        <v>118</v>
      </c>
      <c r="D8091" t="s">
        <v>658</v>
      </c>
      <c r="E8091" t="s">
        <v>36</v>
      </c>
      <c r="F8091" t="s">
        <v>614</v>
      </c>
      <c r="G8091" t="s">
        <v>53</v>
      </c>
      <c r="I8091" t="s">
        <v>609</v>
      </c>
      <c r="K8091" s="34" t="s">
        <v>11</v>
      </c>
      <c r="L8091" s="37" t="str">
        <f t="shared" si="570"/>
        <v/>
      </c>
      <c r="M8091" s="34" t="s">
        <v>11</v>
      </c>
      <c r="N8091" s="36" t="str">
        <f t="shared" si="571"/>
        <v/>
      </c>
      <c r="O8091" s="34"/>
      <c r="P8091" s="34">
        <v>38108</v>
      </c>
      <c r="Q8091" s="37">
        <f t="shared" si="572"/>
        <v>38</v>
      </c>
      <c r="R8091" s="34">
        <v>19067</v>
      </c>
    </row>
    <row r="8092" spans="1:18" ht="14.25" thickBot="1">
      <c r="A8092" s="33" t="s">
        <v>657</v>
      </c>
      <c r="B8092" s="47">
        <v>40848</v>
      </c>
      <c r="C8092" t="s">
        <v>118</v>
      </c>
      <c r="D8092" t="s">
        <v>658</v>
      </c>
      <c r="E8092" t="s">
        <v>36</v>
      </c>
      <c r="F8092" t="s">
        <v>616</v>
      </c>
      <c r="G8092" t="s">
        <v>60</v>
      </c>
      <c r="I8092" t="s">
        <v>609</v>
      </c>
      <c r="K8092" s="34" t="s">
        <v>11</v>
      </c>
      <c r="L8092" s="37" t="str">
        <f t="shared" si="570"/>
        <v/>
      </c>
      <c r="M8092" s="34" t="s">
        <v>11</v>
      </c>
      <c r="N8092" s="36" t="str">
        <f t="shared" si="571"/>
        <v/>
      </c>
      <c r="O8092" s="34"/>
      <c r="P8092" s="34">
        <v>575463</v>
      </c>
      <c r="Q8092" s="37">
        <f t="shared" si="572"/>
        <v>575</v>
      </c>
      <c r="R8092" s="34">
        <v>90029</v>
      </c>
    </row>
    <row r="8093" spans="1:18" ht="14.25" thickBot="1">
      <c r="A8093" s="33" t="s">
        <v>657</v>
      </c>
      <c r="B8093" s="47">
        <v>40848</v>
      </c>
      <c r="C8093" t="s">
        <v>118</v>
      </c>
      <c r="D8093" t="s">
        <v>658</v>
      </c>
      <c r="E8093" t="s">
        <v>36</v>
      </c>
      <c r="F8093" t="s">
        <v>625</v>
      </c>
      <c r="G8093" t="s">
        <v>66</v>
      </c>
      <c r="I8093" t="s">
        <v>609</v>
      </c>
      <c r="K8093" s="34">
        <v>124000</v>
      </c>
      <c r="L8093" s="37">
        <f t="shared" si="570"/>
        <v>124</v>
      </c>
      <c r="M8093" s="34">
        <v>5505</v>
      </c>
      <c r="N8093" s="36">
        <f t="shared" si="571"/>
        <v>44.395161290322584</v>
      </c>
      <c r="O8093" s="34"/>
      <c r="P8093" s="34">
        <v>2228107</v>
      </c>
      <c r="Q8093" s="37">
        <f t="shared" si="572"/>
        <v>2228</v>
      </c>
      <c r="R8093" s="34">
        <v>209691</v>
      </c>
    </row>
    <row r="8094" spans="1:18" ht="14.25" thickBot="1">
      <c r="A8094" s="33" t="s">
        <v>657</v>
      </c>
      <c r="B8094" s="47">
        <v>40848</v>
      </c>
      <c r="C8094" t="s">
        <v>118</v>
      </c>
      <c r="D8094" t="s">
        <v>658</v>
      </c>
      <c r="E8094" t="s">
        <v>36</v>
      </c>
      <c r="F8094" t="s">
        <v>620</v>
      </c>
      <c r="G8094" t="s">
        <v>67</v>
      </c>
      <c r="I8094" t="s">
        <v>609</v>
      </c>
      <c r="K8094" s="34" t="s">
        <v>11</v>
      </c>
      <c r="L8094" s="37" t="str">
        <f t="shared" si="570"/>
        <v/>
      </c>
      <c r="M8094" s="34" t="s">
        <v>11</v>
      </c>
      <c r="N8094" s="36" t="str">
        <f t="shared" si="571"/>
        <v/>
      </c>
      <c r="O8094" s="34"/>
      <c r="P8094" s="34">
        <v>19860</v>
      </c>
      <c r="Q8094" s="37">
        <f t="shared" si="572"/>
        <v>20</v>
      </c>
      <c r="R8094" s="34">
        <v>1081</v>
      </c>
    </row>
    <row r="8095" spans="1:18" ht="14.25" thickBot="1">
      <c r="A8095" s="33" t="s">
        <v>657</v>
      </c>
      <c r="B8095" s="47">
        <v>40848</v>
      </c>
      <c r="C8095" t="s">
        <v>118</v>
      </c>
      <c r="D8095" t="s">
        <v>658</v>
      </c>
      <c r="E8095" t="s">
        <v>36</v>
      </c>
      <c r="F8095" t="s">
        <v>646</v>
      </c>
      <c r="G8095" t="s">
        <v>74</v>
      </c>
      <c r="I8095" t="s">
        <v>609</v>
      </c>
      <c r="K8095" s="34">
        <v>384950</v>
      </c>
      <c r="L8095" s="37">
        <f t="shared" si="570"/>
        <v>385</v>
      </c>
      <c r="M8095" s="34">
        <v>52275</v>
      </c>
      <c r="N8095" s="36">
        <f t="shared" si="571"/>
        <v>135.77922077922079</v>
      </c>
      <c r="O8095" s="34"/>
      <c r="P8095" s="34">
        <v>6326464</v>
      </c>
      <c r="Q8095" s="37">
        <f t="shared" si="572"/>
        <v>6326</v>
      </c>
      <c r="R8095" s="34">
        <v>1236763</v>
      </c>
    </row>
    <row r="8096" spans="1:18" ht="14.25" thickBot="1">
      <c r="A8096" s="33" t="s">
        <v>657</v>
      </c>
      <c r="B8096" s="47">
        <v>40848</v>
      </c>
      <c r="C8096" t="s">
        <v>118</v>
      </c>
      <c r="D8096" t="s">
        <v>633</v>
      </c>
      <c r="E8096" t="s">
        <v>35</v>
      </c>
      <c r="F8096" t="s">
        <v>608</v>
      </c>
      <c r="G8096" t="s">
        <v>61</v>
      </c>
      <c r="I8096" t="s">
        <v>609</v>
      </c>
      <c r="K8096" s="34" t="s">
        <v>11</v>
      </c>
      <c r="L8096" s="37" t="str">
        <f t="shared" si="570"/>
        <v/>
      </c>
      <c r="M8096" s="34" t="s">
        <v>11</v>
      </c>
      <c r="N8096" s="36" t="str">
        <f t="shared" si="571"/>
        <v/>
      </c>
      <c r="O8096" s="34"/>
      <c r="P8096" s="34">
        <v>49152</v>
      </c>
      <c r="Q8096" s="37">
        <f t="shared" si="572"/>
        <v>49</v>
      </c>
      <c r="R8096" s="34">
        <v>7950</v>
      </c>
    </row>
    <row r="8097" spans="1:18" ht="14.25" thickBot="1">
      <c r="A8097" s="33" t="s">
        <v>657</v>
      </c>
      <c r="B8097" s="47">
        <v>40848</v>
      </c>
      <c r="C8097" t="s">
        <v>118</v>
      </c>
      <c r="D8097" t="s">
        <v>633</v>
      </c>
      <c r="E8097" t="s">
        <v>35</v>
      </c>
      <c r="F8097" t="s">
        <v>610</v>
      </c>
      <c r="G8097" t="s">
        <v>48</v>
      </c>
      <c r="I8097" t="s">
        <v>609</v>
      </c>
      <c r="K8097" s="34">
        <v>13478</v>
      </c>
      <c r="L8097" s="37">
        <f t="shared" si="570"/>
        <v>13</v>
      </c>
      <c r="M8097" s="34">
        <v>3480</v>
      </c>
      <c r="N8097" s="36">
        <f t="shared" si="571"/>
        <v>267.69230769230768</v>
      </c>
      <c r="O8097" s="34"/>
      <c r="P8097" s="34">
        <v>102558</v>
      </c>
      <c r="Q8097" s="37">
        <f t="shared" si="572"/>
        <v>103</v>
      </c>
      <c r="R8097" s="34">
        <v>26108</v>
      </c>
    </row>
    <row r="8098" spans="1:18" ht="14.25" thickBot="1">
      <c r="A8098" s="33" t="s">
        <v>657</v>
      </c>
      <c r="B8098" s="47">
        <v>40848</v>
      </c>
      <c r="C8098" t="s">
        <v>118</v>
      </c>
      <c r="D8098" t="s">
        <v>633</v>
      </c>
      <c r="E8098" t="s">
        <v>35</v>
      </c>
      <c r="F8098" t="s">
        <v>614</v>
      </c>
      <c r="G8098" t="s">
        <v>53</v>
      </c>
      <c r="I8098" t="s">
        <v>609</v>
      </c>
      <c r="K8098" s="34" t="s">
        <v>11</v>
      </c>
      <c r="L8098" s="37" t="str">
        <f t="shared" si="570"/>
        <v/>
      </c>
      <c r="M8098" s="34" t="s">
        <v>11</v>
      </c>
      <c r="N8098" s="36" t="str">
        <f t="shared" si="571"/>
        <v/>
      </c>
      <c r="O8098" s="34"/>
      <c r="P8098" s="34">
        <v>39080</v>
      </c>
      <c r="Q8098" s="37">
        <f t="shared" si="572"/>
        <v>39</v>
      </c>
      <c r="R8098" s="34">
        <v>30807</v>
      </c>
    </row>
    <row r="8099" spans="1:18" ht="14.25" thickBot="1">
      <c r="A8099" s="33" t="s">
        <v>657</v>
      </c>
      <c r="B8099" s="47">
        <v>40848</v>
      </c>
      <c r="C8099" t="s">
        <v>118</v>
      </c>
      <c r="D8099" t="s">
        <v>633</v>
      </c>
      <c r="E8099" t="s">
        <v>35</v>
      </c>
      <c r="F8099" t="s">
        <v>665</v>
      </c>
      <c r="G8099" t="s">
        <v>75</v>
      </c>
      <c r="I8099" t="s">
        <v>609</v>
      </c>
      <c r="K8099" s="34" t="s">
        <v>11</v>
      </c>
      <c r="L8099" s="37" t="str">
        <f t="shared" si="570"/>
        <v/>
      </c>
      <c r="M8099" s="34" t="s">
        <v>11</v>
      </c>
      <c r="N8099" s="36" t="str">
        <f t="shared" si="571"/>
        <v/>
      </c>
      <c r="O8099" s="34"/>
      <c r="P8099" s="34">
        <v>12700</v>
      </c>
      <c r="Q8099" s="37">
        <f t="shared" si="572"/>
        <v>13</v>
      </c>
      <c r="R8099" s="34">
        <v>967</v>
      </c>
    </row>
    <row r="8100" spans="1:18" ht="14.25" thickBot="1">
      <c r="A8100" s="33" t="s">
        <v>657</v>
      </c>
      <c r="B8100" s="47">
        <v>40848</v>
      </c>
      <c r="C8100" t="s">
        <v>118</v>
      </c>
      <c r="D8100" t="s">
        <v>633</v>
      </c>
      <c r="E8100" t="s">
        <v>35</v>
      </c>
      <c r="F8100" t="s">
        <v>659</v>
      </c>
      <c r="G8100" t="s">
        <v>73</v>
      </c>
      <c r="I8100" t="s">
        <v>609</v>
      </c>
      <c r="K8100" s="34">
        <v>211680</v>
      </c>
      <c r="L8100" s="37">
        <f t="shared" si="570"/>
        <v>212</v>
      </c>
      <c r="M8100" s="34">
        <v>8630</v>
      </c>
      <c r="N8100" s="36">
        <f t="shared" si="571"/>
        <v>40.70754716981132</v>
      </c>
      <c r="O8100" s="34"/>
      <c r="P8100" s="34">
        <v>1577380</v>
      </c>
      <c r="Q8100" s="37">
        <f t="shared" si="572"/>
        <v>1577</v>
      </c>
      <c r="R8100" s="34">
        <v>66517</v>
      </c>
    </row>
    <row r="8101" spans="1:18" ht="14.25" thickBot="1">
      <c r="A8101" s="33" t="s">
        <v>657</v>
      </c>
      <c r="B8101" s="47">
        <v>40848</v>
      </c>
      <c r="C8101" t="s">
        <v>118</v>
      </c>
      <c r="D8101" t="s">
        <v>633</v>
      </c>
      <c r="E8101" t="s">
        <v>35</v>
      </c>
      <c r="F8101" t="s">
        <v>616</v>
      </c>
      <c r="G8101" t="s">
        <v>60</v>
      </c>
      <c r="I8101" t="s">
        <v>609</v>
      </c>
      <c r="K8101" s="34" t="s">
        <v>11</v>
      </c>
      <c r="L8101" s="37" t="str">
        <f t="shared" si="570"/>
        <v/>
      </c>
      <c r="M8101" s="34" t="s">
        <v>11</v>
      </c>
      <c r="N8101" s="36" t="str">
        <f t="shared" si="571"/>
        <v/>
      </c>
      <c r="O8101" s="34"/>
      <c r="P8101" s="34">
        <v>76411</v>
      </c>
      <c r="Q8101" s="37">
        <f t="shared" si="572"/>
        <v>76</v>
      </c>
      <c r="R8101" s="34">
        <v>13443</v>
      </c>
    </row>
    <row r="8102" spans="1:18" ht="14.25" thickBot="1">
      <c r="A8102" s="33" t="s">
        <v>657</v>
      </c>
      <c r="B8102" s="47">
        <v>40848</v>
      </c>
      <c r="C8102" t="s">
        <v>118</v>
      </c>
      <c r="D8102" t="s">
        <v>633</v>
      </c>
      <c r="E8102" t="s">
        <v>35</v>
      </c>
      <c r="F8102" t="s">
        <v>625</v>
      </c>
      <c r="G8102" t="s">
        <v>66</v>
      </c>
      <c r="I8102" t="s">
        <v>609</v>
      </c>
      <c r="K8102" s="34" t="s">
        <v>11</v>
      </c>
      <c r="L8102" s="37" t="str">
        <f t="shared" si="570"/>
        <v/>
      </c>
      <c r="M8102" s="34" t="s">
        <v>11</v>
      </c>
      <c r="N8102" s="36" t="str">
        <f t="shared" si="571"/>
        <v/>
      </c>
      <c r="O8102" s="34"/>
      <c r="P8102" s="34">
        <v>500752</v>
      </c>
      <c r="Q8102" s="37">
        <f t="shared" si="572"/>
        <v>501</v>
      </c>
      <c r="R8102" s="34">
        <v>103901</v>
      </c>
    </row>
    <row r="8103" spans="1:18" ht="14.25" thickBot="1">
      <c r="A8103" s="33" t="s">
        <v>657</v>
      </c>
      <c r="B8103" s="47">
        <v>40848</v>
      </c>
      <c r="C8103" t="s">
        <v>118</v>
      </c>
      <c r="D8103" t="s">
        <v>633</v>
      </c>
      <c r="E8103" t="s">
        <v>35</v>
      </c>
      <c r="F8103" t="s">
        <v>646</v>
      </c>
      <c r="G8103" t="s">
        <v>74</v>
      </c>
      <c r="I8103" t="s">
        <v>609</v>
      </c>
      <c r="K8103" s="34">
        <v>129802</v>
      </c>
      <c r="L8103" s="37">
        <f t="shared" si="570"/>
        <v>130</v>
      </c>
      <c r="M8103" s="34">
        <v>26822</v>
      </c>
      <c r="N8103" s="36">
        <f t="shared" si="571"/>
        <v>206.32307692307691</v>
      </c>
      <c r="O8103" s="34"/>
      <c r="P8103" s="34">
        <v>895312</v>
      </c>
      <c r="Q8103" s="37">
        <f t="shared" si="572"/>
        <v>895</v>
      </c>
      <c r="R8103" s="34">
        <v>201286</v>
      </c>
    </row>
    <row r="8104" spans="1:18" ht="14.25" thickBot="1">
      <c r="A8104" s="33" t="s">
        <v>657</v>
      </c>
      <c r="B8104" s="47">
        <v>40848</v>
      </c>
      <c r="C8104" t="s">
        <v>118</v>
      </c>
      <c r="D8104" t="s">
        <v>651</v>
      </c>
      <c r="E8104" t="s">
        <v>40</v>
      </c>
      <c r="F8104" t="s">
        <v>608</v>
      </c>
      <c r="G8104" t="s">
        <v>61</v>
      </c>
      <c r="I8104" t="s">
        <v>609</v>
      </c>
      <c r="K8104" s="34" t="s">
        <v>11</v>
      </c>
      <c r="L8104" s="37" t="str">
        <f t="shared" si="570"/>
        <v/>
      </c>
      <c r="M8104" s="34" t="s">
        <v>11</v>
      </c>
      <c r="N8104" s="36" t="str">
        <f t="shared" si="571"/>
        <v/>
      </c>
      <c r="O8104" s="34"/>
      <c r="P8104" s="34">
        <v>40800</v>
      </c>
      <c r="Q8104" s="37">
        <f t="shared" si="572"/>
        <v>41</v>
      </c>
      <c r="R8104" s="34">
        <v>7723</v>
      </c>
    </row>
    <row r="8105" spans="1:18" ht="14.25" thickBot="1">
      <c r="A8105" s="33" t="s">
        <v>657</v>
      </c>
      <c r="B8105" s="47">
        <v>40848</v>
      </c>
      <c r="C8105" t="s">
        <v>118</v>
      </c>
      <c r="D8105" t="s">
        <v>651</v>
      </c>
      <c r="E8105" t="s">
        <v>40</v>
      </c>
      <c r="F8105" t="s">
        <v>610</v>
      </c>
      <c r="G8105" t="s">
        <v>48</v>
      </c>
      <c r="I8105" t="s">
        <v>609</v>
      </c>
      <c r="K8105" s="34" t="s">
        <v>11</v>
      </c>
      <c r="L8105" s="37" t="str">
        <f t="shared" si="570"/>
        <v/>
      </c>
      <c r="M8105" s="34" t="s">
        <v>11</v>
      </c>
      <c r="N8105" s="36" t="str">
        <f t="shared" si="571"/>
        <v/>
      </c>
      <c r="O8105" s="34"/>
      <c r="P8105" s="34">
        <v>79159</v>
      </c>
      <c r="Q8105" s="37">
        <f t="shared" si="572"/>
        <v>79</v>
      </c>
      <c r="R8105" s="34">
        <v>27767</v>
      </c>
    </row>
    <row r="8106" spans="1:18" ht="14.25" thickBot="1">
      <c r="A8106" s="33" t="s">
        <v>657</v>
      </c>
      <c r="B8106" s="47">
        <v>40848</v>
      </c>
      <c r="C8106" t="s">
        <v>118</v>
      </c>
      <c r="D8106" t="s">
        <v>651</v>
      </c>
      <c r="E8106" t="s">
        <v>40</v>
      </c>
      <c r="F8106" t="s">
        <v>614</v>
      </c>
      <c r="G8106" t="s">
        <v>53</v>
      </c>
      <c r="I8106" t="s">
        <v>609</v>
      </c>
      <c r="K8106" s="34" t="s">
        <v>11</v>
      </c>
      <c r="L8106" s="37" t="str">
        <f t="shared" si="570"/>
        <v/>
      </c>
      <c r="M8106" s="34" t="s">
        <v>11</v>
      </c>
      <c r="N8106" s="36" t="str">
        <f t="shared" si="571"/>
        <v/>
      </c>
      <c r="O8106" s="34"/>
      <c r="P8106" s="34">
        <v>83294</v>
      </c>
      <c r="Q8106" s="37">
        <f t="shared" si="572"/>
        <v>83</v>
      </c>
      <c r="R8106" s="34">
        <v>27895</v>
      </c>
    </row>
    <row r="8107" spans="1:18" ht="14.25" thickBot="1">
      <c r="A8107" s="33" t="s">
        <v>657</v>
      </c>
      <c r="B8107" s="47">
        <v>40848</v>
      </c>
      <c r="C8107" t="s">
        <v>118</v>
      </c>
      <c r="D8107" t="s">
        <v>651</v>
      </c>
      <c r="E8107" t="s">
        <v>40</v>
      </c>
      <c r="F8107" t="s">
        <v>616</v>
      </c>
      <c r="G8107" t="s">
        <v>60</v>
      </c>
      <c r="I8107" t="s">
        <v>609</v>
      </c>
      <c r="K8107" s="34" t="s">
        <v>11</v>
      </c>
      <c r="L8107" s="37" t="str">
        <f t="shared" si="570"/>
        <v/>
      </c>
      <c r="M8107" s="34" t="s">
        <v>11</v>
      </c>
      <c r="N8107" s="36" t="str">
        <f t="shared" si="571"/>
        <v/>
      </c>
      <c r="O8107" s="34"/>
      <c r="P8107" s="34">
        <v>18296</v>
      </c>
      <c r="Q8107" s="37">
        <f t="shared" si="572"/>
        <v>18</v>
      </c>
      <c r="R8107" s="34">
        <v>3064</v>
      </c>
    </row>
    <row r="8108" spans="1:18" ht="14.25" thickBot="1">
      <c r="A8108" s="33" t="s">
        <v>657</v>
      </c>
      <c r="B8108" s="47">
        <v>40848</v>
      </c>
      <c r="C8108" t="s">
        <v>118</v>
      </c>
      <c r="D8108" t="s">
        <v>651</v>
      </c>
      <c r="E8108" t="s">
        <v>40</v>
      </c>
      <c r="F8108" t="s">
        <v>625</v>
      </c>
      <c r="G8108" t="s">
        <v>66</v>
      </c>
      <c r="I8108" t="s">
        <v>609</v>
      </c>
      <c r="K8108" s="34" t="s">
        <v>11</v>
      </c>
      <c r="L8108" s="37" t="str">
        <f t="shared" si="570"/>
        <v/>
      </c>
      <c r="M8108" s="34" t="s">
        <v>11</v>
      </c>
      <c r="N8108" s="36" t="str">
        <f t="shared" si="571"/>
        <v/>
      </c>
      <c r="O8108" s="34"/>
      <c r="P8108" s="34">
        <v>262639</v>
      </c>
      <c r="Q8108" s="37">
        <f t="shared" si="572"/>
        <v>263</v>
      </c>
      <c r="R8108" s="34">
        <v>49186</v>
      </c>
    </row>
    <row r="8109" spans="1:18" ht="14.25" thickBot="1">
      <c r="A8109" s="33" t="s">
        <v>657</v>
      </c>
      <c r="B8109" s="47">
        <v>40848</v>
      </c>
      <c r="C8109" t="s">
        <v>118</v>
      </c>
      <c r="D8109" t="s">
        <v>651</v>
      </c>
      <c r="E8109" t="s">
        <v>40</v>
      </c>
      <c r="F8109" t="s">
        <v>646</v>
      </c>
      <c r="G8109" t="s">
        <v>74</v>
      </c>
      <c r="I8109" t="s">
        <v>609</v>
      </c>
      <c r="K8109" s="34">
        <v>135574</v>
      </c>
      <c r="L8109" s="37">
        <f t="shared" si="570"/>
        <v>136</v>
      </c>
      <c r="M8109" s="34">
        <v>21852</v>
      </c>
      <c r="N8109" s="36">
        <f t="shared" si="571"/>
        <v>160.6764705882353</v>
      </c>
      <c r="O8109" s="34"/>
      <c r="P8109" s="34">
        <v>877524</v>
      </c>
      <c r="Q8109" s="37">
        <f t="shared" si="572"/>
        <v>878</v>
      </c>
      <c r="R8109" s="34">
        <v>172975</v>
      </c>
    </row>
    <row r="8110" spans="1:18" ht="14.25" thickBot="1">
      <c r="A8110" s="33" t="s">
        <v>657</v>
      </c>
      <c r="B8110" s="47">
        <v>40848</v>
      </c>
      <c r="C8110" t="s">
        <v>118</v>
      </c>
      <c r="D8110" t="s">
        <v>634</v>
      </c>
      <c r="E8110" t="s">
        <v>38</v>
      </c>
      <c r="F8110" t="s">
        <v>608</v>
      </c>
      <c r="G8110" t="s">
        <v>61</v>
      </c>
      <c r="I8110" t="s">
        <v>609</v>
      </c>
      <c r="K8110" s="34">
        <v>5840</v>
      </c>
      <c r="L8110" s="37">
        <f t="shared" si="570"/>
        <v>6</v>
      </c>
      <c r="M8110" s="34">
        <v>620</v>
      </c>
      <c r="N8110" s="36">
        <f t="shared" si="571"/>
        <v>103.33333333333333</v>
      </c>
      <c r="O8110" s="34"/>
      <c r="P8110" s="34">
        <v>137791</v>
      </c>
      <c r="Q8110" s="37">
        <f t="shared" si="572"/>
        <v>138</v>
      </c>
      <c r="R8110" s="34">
        <v>26446</v>
      </c>
    </row>
    <row r="8111" spans="1:18" ht="14.25" thickBot="1">
      <c r="A8111" s="33" t="s">
        <v>657</v>
      </c>
      <c r="B8111" s="47">
        <v>40848</v>
      </c>
      <c r="C8111" t="s">
        <v>118</v>
      </c>
      <c r="D8111" t="s">
        <v>634</v>
      </c>
      <c r="E8111" t="s">
        <v>38</v>
      </c>
      <c r="F8111" t="s">
        <v>610</v>
      </c>
      <c r="G8111" t="s">
        <v>48</v>
      </c>
      <c r="I8111" t="s">
        <v>609</v>
      </c>
      <c r="K8111" s="34">
        <v>6215</v>
      </c>
      <c r="L8111" s="37">
        <f t="shared" si="570"/>
        <v>6</v>
      </c>
      <c r="M8111" s="34">
        <v>521</v>
      </c>
      <c r="N8111" s="36">
        <f t="shared" si="571"/>
        <v>86.833333333333329</v>
      </c>
      <c r="O8111" s="34"/>
      <c r="P8111" s="34">
        <v>105694</v>
      </c>
      <c r="Q8111" s="37">
        <f t="shared" si="572"/>
        <v>106</v>
      </c>
      <c r="R8111" s="34">
        <v>9373</v>
      </c>
    </row>
    <row r="8112" spans="1:18" ht="14.25" thickBot="1">
      <c r="A8112" s="33" t="s">
        <v>657</v>
      </c>
      <c r="B8112" s="47">
        <v>40848</v>
      </c>
      <c r="C8112" t="s">
        <v>118</v>
      </c>
      <c r="D8112" t="s">
        <v>634</v>
      </c>
      <c r="E8112" t="s">
        <v>38</v>
      </c>
      <c r="F8112" t="s">
        <v>616</v>
      </c>
      <c r="G8112" t="s">
        <v>60</v>
      </c>
      <c r="I8112" t="s">
        <v>609</v>
      </c>
      <c r="K8112" s="34" t="s">
        <v>11</v>
      </c>
      <c r="L8112" s="37" t="str">
        <f t="shared" si="570"/>
        <v/>
      </c>
      <c r="M8112" s="34" t="s">
        <v>11</v>
      </c>
      <c r="N8112" s="36" t="str">
        <f t="shared" si="571"/>
        <v/>
      </c>
      <c r="O8112" s="34"/>
      <c r="P8112" s="34">
        <v>30230</v>
      </c>
      <c r="Q8112" s="37">
        <f t="shared" si="572"/>
        <v>30</v>
      </c>
      <c r="R8112" s="34">
        <v>4061</v>
      </c>
    </row>
    <row r="8113" spans="1:18" ht="14.25" thickBot="1">
      <c r="A8113" s="33" t="s">
        <v>657</v>
      </c>
      <c r="B8113" s="47">
        <v>40848</v>
      </c>
      <c r="C8113" t="s">
        <v>118</v>
      </c>
      <c r="D8113" t="s">
        <v>634</v>
      </c>
      <c r="E8113" t="s">
        <v>38</v>
      </c>
      <c r="F8113" t="s">
        <v>625</v>
      </c>
      <c r="G8113" t="s">
        <v>66</v>
      </c>
      <c r="I8113" t="s">
        <v>609</v>
      </c>
      <c r="K8113" s="34" t="s">
        <v>11</v>
      </c>
      <c r="L8113" s="37" t="str">
        <f t="shared" si="570"/>
        <v/>
      </c>
      <c r="M8113" s="34" t="s">
        <v>11</v>
      </c>
      <c r="N8113" s="36" t="str">
        <f t="shared" si="571"/>
        <v/>
      </c>
      <c r="O8113" s="34"/>
      <c r="P8113" s="34">
        <v>177060</v>
      </c>
      <c r="Q8113" s="37">
        <f t="shared" si="572"/>
        <v>177</v>
      </c>
      <c r="R8113" s="34">
        <v>18574</v>
      </c>
    </row>
    <row r="8114" spans="1:18" ht="14.25" thickBot="1">
      <c r="A8114" s="33" t="s">
        <v>657</v>
      </c>
      <c r="B8114" s="47">
        <v>40848</v>
      </c>
      <c r="C8114" t="s">
        <v>118</v>
      </c>
      <c r="D8114" t="s">
        <v>634</v>
      </c>
      <c r="E8114" t="s">
        <v>38</v>
      </c>
      <c r="F8114" t="s">
        <v>646</v>
      </c>
      <c r="G8114" t="s">
        <v>74</v>
      </c>
      <c r="I8114" t="s">
        <v>609</v>
      </c>
      <c r="K8114" s="34">
        <v>19230</v>
      </c>
      <c r="L8114" s="37">
        <f t="shared" si="570"/>
        <v>19</v>
      </c>
      <c r="M8114" s="34">
        <v>2522</v>
      </c>
      <c r="N8114" s="36">
        <f t="shared" si="571"/>
        <v>132.73684210526315</v>
      </c>
      <c r="O8114" s="34"/>
      <c r="P8114" s="34">
        <v>96170</v>
      </c>
      <c r="Q8114" s="37">
        <f t="shared" si="572"/>
        <v>96</v>
      </c>
      <c r="R8114" s="34">
        <v>14596</v>
      </c>
    </row>
    <row r="8115" spans="1:18" ht="14.25" thickBot="1">
      <c r="A8115" s="33" t="s">
        <v>657</v>
      </c>
      <c r="B8115" s="47">
        <v>40848</v>
      </c>
      <c r="C8115" t="s">
        <v>118</v>
      </c>
      <c r="D8115" t="s">
        <v>652</v>
      </c>
      <c r="E8115" t="s">
        <v>34</v>
      </c>
      <c r="F8115" t="s">
        <v>610</v>
      </c>
      <c r="G8115" t="s">
        <v>48</v>
      </c>
      <c r="I8115" t="s">
        <v>609</v>
      </c>
      <c r="K8115" s="34">
        <v>25369</v>
      </c>
      <c r="L8115" s="37">
        <f t="shared" si="570"/>
        <v>25</v>
      </c>
      <c r="M8115" s="34">
        <v>7081</v>
      </c>
      <c r="N8115" s="36">
        <f t="shared" si="571"/>
        <v>283.24</v>
      </c>
      <c r="O8115" s="34"/>
      <c r="P8115" s="34">
        <v>200167</v>
      </c>
      <c r="Q8115" s="37">
        <f t="shared" si="572"/>
        <v>200</v>
      </c>
      <c r="R8115" s="34">
        <v>72903</v>
      </c>
    </row>
    <row r="8116" spans="1:18" ht="14.25" thickBot="1">
      <c r="A8116" s="33" t="s">
        <v>657</v>
      </c>
      <c r="B8116" s="47">
        <v>40848</v>
      </c>
      <c r="C8116" t="s">
        <v>118</v>
      </c>
      <c r="D8116" t="s">
        <v>652</v>
      </c>
      <c r="E8116" t="s">
        <v>34</v>
      </c>
      <c r="F8116" t="s">
        <v>614</v>
      </c>
      <c r="G8116" t="s">
        <v>53</v>
      </c>
      <c r="I8116" t="s">
        <v>609</v>
      </c>
      <c r="K8116" s="34">
        <v>21420</v>
      </c>
      <c r="L8116" s="37">
        <f t="shared" si="570"/>
        <v>21</v>
      </c>
      <c r="M8116" s="34">
        <v>5029</v>
      </c>
      <c r="N8116" s="36">
        <f t="shared" si="571"/>
        <v>239.47619047619048</v>
      </c>
      <c r="O8116" s="34"/>
      <c r="P8116" s="34">
        <v>21420</v>
      </c>
      <c r="Q8116" s="37">
        <f t="shared" si="572"/>
        <v>21</v>
      </c>
      <c r="R8116" s="34">
        <v>5029</v>
      </c>
    </row>
    <row r="8117" spans="1:18" ht="14.25" thickBot="1">
      <c r="A8117" s="33" t="s">
        <v>657</v>
      </c>
      <c r="B8117" s="47">
        <v>40848</v>
      </c>
      <c r="C8117" t="s">
        <v>118</v>
      </c>
      <c r="D8117" t="s">
        <v>652</v>
      </c>
      <c r="E8117" t="s">
        <v>34</v>
      </c>
      <c r="F8117" t="s">
        <v>616</v>
      </c>
      <c r="G8117" t="s">
        <v>60</v>
      </c>
      <c r="I8117" t="s">
        <v>609</v>
      </c>
      <c r="K8117" s="34" t="s">
        <v>11</v>
      </c>
      <c r="L8117" s="37" t="str">
        <f t="shared" si="570"/>
        <v/>
      </c>
      <c r="M8117" s="34" t="s">
        <v>11</v>
      </c>
      <c r="N8117" s="36" t="str">
        <f t="shared" si="571"/>
        <v/>
      </c>
      <c r="O8117" s="34"/>
      <c r="P8117" s="34">
        <v>75900</v>
      </c>
      <c r="Q8117" s="37">
        <f t="shared" si="572"/>
        <v>76</v>
      </c>
      <c r="R8117" s="34">
        <v>12259</v>
      </c>
    </row>
    <row r="8118" spans="1:18" ht="14.25" thickBot="1">
      <c r="A8118" s="33" t="s">
        <v>657</v>
      </c>
      <c r="B8118" s="47">
        <v>40848</v>
      </c>
      <c r="C8118" t="s">
        <v>118</v>
      </c>
      <c r="D8118" t="s">
        <v>652</v>
      </c>
      <c r="E8118" t="s">
        <v>34</v>
      </c>
      <c r="F8118" t="s">
        <v>625</v>
      </c>
      <c r="G8118" t="s">
        <v>66</v>
      </c>
      <c r="I8118" t="s">
        <v>609</v>
      </c>
      <c r="K8118" s="34">
        <v>54000</v>
      </c>
      <c r="L8118" s="37">
        <f t="shared" si="570"/>
        <v>54</v>
      </c>
      <c r="M8118" s="34">
        <v>3789</v>
      </c>
      <c r="N8118" s="36">
        <f t="shared" si="571"/>
        <v>70.166666666666671</v>
      </c>
      <c r="O8118" s="34"/>
      <c r="P8118" s="34">
        <v>2351206</v>
      </c>
      <c r="Q8118" s="37">
        <f t="shared" si="572"/>
        <v>2351</v>
      </c>
      <c r="R8118" s="34">
        <v>195550</v>
      </c>
    </row>
    <row r="8119" spans="1:18" ht="14.25" thickBot="1">
      <c r="A8119" s="33" t="s">
        <v>657</v>
      </c>
      <c r="B8119" s="47">
        <v>40848</v>
      </c>
      <c r="C8119" t="s">
        <v>118</v>
      </c>
      <c r="D8119" t="s">
        <v>652</v>
      </c>
      <c r="E8119" t="s">
        <v>34</v>
      </c>
      <c r="F8119" t="s">
        <v>646</v>
      </c>
      <c r="G8119" t="s">
        <v>74</v>
      </c>
      <c r="I8119" t="s">
        <v>609</v>
      </c>
      <c r="K8119" s="34">
        <v>168302</v>
      </c>
      <c r="L8119" s="37">
        <f t="shared" si="570"/>
        <v>168</v>
      </c>
      <c r="M8119" s="34">
        <v>31824</v>
      </c>
      <c r="N8119" s="36">
        <f t="shared" si="571"/>
        <v>189.42857142857142</v>
      </c>
      <c r="O8119" s="34"/>
      <c r="P8119" s="34">
        <v>1523727</v>
      </c>
      <c r="Q8119" s="37">
        <f t="shared" si="572"/>
        <v>1524</v>
      </c>
      <c r="R8119" s="34">
        <v>316994</v>
      </c>
    </row>
    <row r="8120" spans="1:18" ht="14.25" thickBot="1">
      <c r="A8120" s="33" t="s">
        <v>657</v>
      </c>
      <c r="B8120" s="47">
        <v>40848</v>
      </c>
      <c r="C8120" t="s">
        <v>118</v>
      </c>
      <c r="D8120" t="s">
        <v>673</v>
      </c>
      <c r="E8120" t="s">
        <v>210</v>
      </c>
      <c r="F8120" t="s">
        <v>614</v>
      </c>
      <c r="G8120" t="s">
        <v>53</v>
      </c>
      <c r="I8120" t="s">
        <v>609</v>
      </c>
      <c r="K8120" s="34">
        <v>20000</v>
      </c>
      <c r="L8120" s="37">
        <f t="shared" si="570"/>
        <v>20</v>
      </c>
      <c r="M8120" s="34">
        <v>7081</v>
      </c>
      <c r="N8120" s="36">
        <f t="shared" si="571"/>
        <v>354.05</v>
      </c>
      <c r="O8120" s="34"/>
      <c r="P8120" s="34">
        <v>20000</v>
      </c>
      <c r="Q8120" s="37">
        <f t="shared" si="572"/>
        <v>20</v>
      </c>
      <c r="R8120" s="34">
        <v>7081</v>
      </c>
    </row>
    <row r="8121" spans="1:18" ht="14.25" thickBot="1">
      <c r="A8121" s="33" t="s">
        <v>657</v>
      </c>
      <c r="B8121" s="47">
        <v>40848</v>
      </c>
      <c r="C8121" t="s">
        <v>118</v>
      </c>
      <c r="D8121" t="s">
        <v>672</v>
      </c>
      <c r="E8121" t="s">
        <v>213</v>
      </c>
      <c r="F8121" t="s">
        <v>608</v>
      </c>
      <c r="G8121" t="s">
        <v>61</v>
      </c>
      <c r="I8121" t="s">
        <v>609</v>
      </c>
      <c r="K8121" s="34" t="s">
        <v>11</v>
      </c>
      <c r="L8121" s="37" t="str">
        <f t="shared" si="570"/>
        <v/>
      </c>
      <c r="M8121" s="34" t="s">
        <v>11</v>
      </c>
      <c r="N8121" s="36" t="str">
        <f t="shared" si="571"/>
        <v/>
      </c>
      <c r="O8121" s="34"/>
      <c r="P8121" s="34">
        <v>6181</v>
      </c>
      <c r="Q8121" s="37">
        <f t="shared" si="572"/>
        <v>6</v>
      </c>
      <c r="R8121" s="34">
        <v>2837</v>
      </c>
    </row>
    <row r="8122" spans="1:18" ht="14.25" thickBot="1">
      <c r="A8122" s="33" t="s">
        <v>657</v>
      </c>
      <c r="B8122" s="47">
        <v>40848</v>
      </c>
      <c r="C8122" t="s">
        <v>118</v>
      </c>
      <c r="D8122" t="s">
        <v>640</v>
      </c>
      <c r="E8122" t="s">
        <v>37</v>
      </c>
      <c r="F8122" t="s">
        <v>608</v>
      </c>
      <c r="G8122" t="s">
        <v>61</v>
      </c>
      <c r="I8122" t="s">
        <v>609</v>
      </c>
      <c r="K8122" s="34" t="s">
        <v>11</v>
      </c>
      <c r="L8122" s="37" t="str">
        <f t="shared" si="570"/>
        <v/>
      </c>
      <c r="M8122" s="34" t="s">
        <v>11</v>
      </c>
      <c r="N8122" s="36" t="str">
        <f t="shared" si="571"/>
        <v/>
      </c>
      <c r="O8122" s="34"/>
      <c r="P8122" s="34">
        <v>21140</v>
      </c>
      <c r="Q8122" s="37">
        <f t="shared" si="572"/>
        <v>21</v>
      </c>
      <c r="R8122" s="34">
        <v>5250</v>
      </c>
    </row>
    <row r="8123" spans="1:18" ht="14.25" thickBot="1">
      <c r="A8123" s="33" t="s">
        <v>657</v>
      </c>
      <c r="B8123" s="47">
        <v>40848</v>
      </c>
      <c r="C8123" t="s">
        <v>118</v>
      </c>
      <c r="D8123" t="s">
        <v>666</v>
      </c>
      <c r="E8123" t="s">
        <v>298</v>
      </c>
      <c r="F8123" t="s">
        <v>667</v>
      </c>
      <c r="G8123" t="s">
        <v>668</v>
      </c>
      <c r="I8123" t="s">
        <v>609</v>
      </c>
      <c r="K8123" s="34" t="s">
        <v>11</v>
      </c>
      <c r="L8123" s="37" t="str">
        <f t="shared" si="570"/>
        <v/>
      </c>
      <c r="M8123" s="34" t="s">
        <v>11</v>
      </c>
      <c r="N8123" s="36" t="str">
        <f t="shared" si="571"/>
        <v/>
      </c>
      <c r="O8123" s="34"/>
      <c r="P8123" s="34">
        <v>9900</v>
      </c>
      <c r="Q8123" s="37">
        <f t="shared" si="572"/>
        <v>10</v>
      </c>
      <c r="R8123" s="34">
        <v>2611</v>
      </c>
    </row>
    <row r="8124" spans="1:18" ht="14.25" thickBot="1">
      <c r="A8124" s="33" t="s">
        <v>657</v>
      </c>
      <c r="B8124" s="47">
        <v>40848</v>
      </c>
      <c r="C8124" t="s">
        <v>118</v>
      </c>
      <c r="D8124" t="s">
        <v>656</v>
      </c>
      <c r="E8124" t="s">
        <v>316</v>
      </c>
      <c r="F8124" t="s">
        <v>610</v>
      </c>
      <c r="G8124" t="s">
        <v>48</v>
      </c>
      <c r="I8124" t="s">
        <v>609</v>
      </c>
      <c r="K8124" s="34" t="s">
        <v>11</v>
      </c>
      <c r="L8124" s="37" t="str">
        <f t="shared" si="570"/>
        <v/>
      </c>
      <c r="M8124" s="34" t="s">
        <v>11</v>
      </c>
      <c r="N8124" s="36" t="str">
        <f t="shared" si="571"/>
        <v/>
      </c>
      <c r="O8124" s="34"/>
      <c r="P8124" s="34">
        <v>31740</v>
      </c>
      <c r="Q8124" s="37">
        <f t="shared" si="572"/>
        <v>32</v>
      </c>
      <c r="R8124" s="34">
        <v>12098</v>
      </c>
    </row>
    <row r="8125" spans="1:18" ht="14.25" thickBot="1">
      <c r="A8125" s="33" t="s">
        <v>657</v>
      </c>
      <c r="B8125" s="47">
        <v>40848</v>
      </c>
      <c r="C8125" t="s">
        <v>118</v>
      </c>
      <c r="D8125" t="s">
        <v>656</v>
      </c>
      <c r="E8125" t="s">
        <v>316</v>
      </c>
      <c r="F8125" t="s">
        <v>614</v>
      </c>
      <c r="G8125" t="s">
        <v>53</v>
      </c>
      <c r="I8125" t="s">
        <v>609</v>
      </c>
      <c r="K8125" s="34" t="s">
        <v>11</v>
      </c>
      <c r="L8125" s="37" t="str">
        <f t="shared" si="570"/>
        <v/>
      </c>
      <c r="M8125" s="34" t="s">
        <v>11</v>
      </c>
      <c r="N8125" s="36" t="str">
        <f t="shared" si="571"/>
        <v/>
      </c>
      <c r="O8125" s="34"/>
      <c r="P8125" s="34">
        <v>27910</v>
      </c>
      <c r="Q8125" s="37">
        <f t="shared" si="572"/>
        <v>28</v>
      </c>
      <c r="R8125" s="34">
        <v>8757</v>
      </c>
    </row>
    <row r="8126" spans="1:18" ht="14.25" thickBot="1">
      <c r="A8126" s="33" t="s">
        <v>657</v>
      </c>
      <c r="B8126" s="47">
        <v>40848</v>
      </c>
      <c r="C8126" t="s">
        <v>118</v>
      </c>
      <c r="D8126" t="s">
        <v>656</v>
      </c>
      <c r="E8126" t="s">
        <v>316</v>
      </c>
      <c r="F8126" t="s">
        <v>646</v>
      </c>
      <c r="G8126" t="s">
        <v>74</v>
      </c>
      <c r="I8126" t="s">
        <v>609</v>
      </c>
      <c r="K8126" s="34" t="s">
        <v>11</v>
      </c>
      <c r="L8126" s="37" t="str">
        <f t="shared" ref="L8126:L8140" si="573">IF(ISERROR(ROUND(K8126*0.001,0))=TRUE,"",(ROUND(K8126*0.001,0)))</f>
        <v/>
      </c>
      <c r="M8126" s="34" t="s">
        <v>11</v>
      </c>
      <c r="N8126" s="36" t="str">
        <f t="shared" ref="N8126:N8140" si="574">IF(ISERROR(M8126/L8126)=TRUE,"",(M8126/L8126))</f>
        <v/>
      </c>
      <c r="O8126" s="34"/>
      <c r="P8126" s="34">
        <v>31445</v>
      </c>
      <c r="Q8126" s="37">
        <f t="shared" ref="Q8126:Q8140" si="575">IF(ISERROR(ROUND(P8126*0.001,0))=TRUE,"",(ROUND(P8126*0.001,0)))</f>
        <v>31</v>
      </c>
      <c r="R8126" s="34">
        <v>7785</v>
      </c>
    </row>
    <row r="8127" spans="1:18" ht="14.25" thickBot="1">
      <c r="A8127" s="33" t="s">
        <v>657</v>
      </c>
      <c r="B8127" s="47">
        <v>40848</v>
      </c>
      <c r="C8127" t="s">
        <v>118</v>
      </c>
      <c r="D8127" t="s">
        <v>663</v>
      </c>
      <c r="E8127" t="s">
        <v>337</v>
      </c>
      <c r="F8127" t="s">
        <v>614</v>
      </c>
      <c r="G8127" t="s">
        <v>53</v>
      </c>
      <c r="I8127" t="s">
        <v>609</v>
      </c>
      <c r="K8127" s="34" t="s">
        <v>11</v>
      </c>
      <c r="L8127" s="37" t="str">
        <f t="shared" si="573"/>
        <v/>
      </c>
      <c r="M8127" s="34" t="s">
        <v>11</v>
      </c>
      <c r="N8127" s="36" t="str">
        <f t="shared" si="574"/>
        <v/>
      </c>
      <c r="O8127" s="34"/>
      <c r="P8127" s="34">
        <v>19110</v>
      </c>
      <c r="Q8127" s="37">
        <f t="shared" si="575"/>
        <v>19</v>
      </c>
      <c r="R8127" s="34">
        <v>10513</v>
      </c>
    </row>
    <row r="8128" spans="1:18" ht="14.25" thickBot="1">
      <c r="A8128" s="33" t="s">
        <v>657</v>
      </c>
      <c r="B8128" s="47">
        <v>40848</v>
      </c>
      <c r="C8128" t="s">
        <v>118</v>
      </c>
      <c r="D8128" t="s">
        <v>669</v>
      </c>
      <c r="E8128" t="s">
        <v>348</v>
      </c>
      <c r="F8128" t="s">
        <v>610</v>
      </c>
      <c r="G8128" t="s">
        <v>48</v>
      </c>
      <c r="I8128" t="s">
        <v>609</v>
      </c>
      <c r="K8128" s="34" t="s">
        <v>11</v>
      </c>
      <c r="L8128" s="37" t="str">
        <f t="shared" si="573"/>
        <v/>
      </c>
      <c r="M8128" s="34" t="s">
        <v>11</v>
      </c>
      <c r="N8128" s="36" t="str">
        <f t="shared" si="574"/>
        <v/>
      </c>
      <c r="O8128" s="34"/>
      <c r="P8128" s="34">
        <v>19037</v>
      </c>
      <c r="Q8128" s="37">
        <f t="shared" si="575"/>
        <v>19</v>
      </c>
      <c r="R8128" s="34">
        <v>3381</v>
      </c>
    </row>
    <row r="8129" spans="1:18" ht="14.25" thickBot="1">
      <c r="A8129" s="33" t="s">
        <v>657</v>
      </c>
      <c r="B8129" s="47">
        <v>40848</v>
      </c>
      <c r="C8129" t="s">
        <v>118</v>
      </c>
      <c r="D8129" t="s">
        <v>669</v>
      </c>
      <c r="E8129" t="s">
        <v>348</v>
      </c>
      <c r="F8129" t="s">
        <v>625</v>
      </c>
      <c r="G8129" t="s">
        <v>66</v>
      </c>
      <c r="I8129" t="s">
        <v>609</v>
      </c>
      <c r="K8129" s="34" t="s">
        <v>11</v>
      </c>
      <c r="L8129" s="37" t="str">
        <f t="shared" si="573"/>
        <v/>
      </c>
      <c r="M8129" s="34" t="s">
        <v>11</v>
      </c>
      <c r="N8129" s="36" t="str">
        <f t="shared" si="574"/>
        <v/>
      </c>
      <c r="O8129" s="34"/>
      <c r="P8129" s="34">
        <v>17416</v>
      </c>
      <c r="Q8129" s="37">
        <f t="shared" si="575"/>
        <v>17</v>
      </c>
      <c r="R8129" s="34">
        <v>4366</v>
      </c>
    </row>
    <row r="8130" spans="1:18" ht="14.25" thickBot="1">
      <c r="A8130" s="33" t="s">
        <v>657</v>
      </c>
      <c r="B8130" s="47">
        <v>40848</v>
      </c>
      <c r="C8130" t="s">
        <v>118</v>
      </c>
      <c r="D8130" t="s">
        <v>641</v>
      </c>
      <c r="E8130" t="s">
        <v>33</v>
      </c>
      <c r="F8130" t="s">
        <v>608</v>
      </c>
      <c r="G8130" t="s">
        <v>61</v>
      </c>
      <c r="I8130" t="s">
        <v>609</v>
      </c>
      <c r="K8130" s="34">
        <v>547542</v>
      </c>
      <c r="L8130" s="37">
        <f t="shared" si="573"/>
        <v>548</v>
      </c>
      <c r="M8130" s="34">
        <v>130738</v>
      </c>
      <c r="N8130" s="36">
        <f t="shared" si="574"/>
        <v>238.57299270072994</v>
      </c>
      <c r="O8130" s="34"/>
      <c r="P8130" s="34">
        <v>5925048</v>
      </c>
      <c r="Q8130" s="37">
        <f t="shared" si="575"/>
        <v>5925</v>
      </c>
      <c r="R8130" s="34">
        <v>1638890</v>
      </c>
    </row>
    <row r="8131" spans="1:18" ht="14.25" thickBot="1">
      <c r="A8131" s="33" t="s">
        <v>657</v>
      </c>
      <c r="B8131" s="47">
        <v>40848</v>
      </c>
      <c r="C8131" t="s">
        <v>118</v>
      </c>
      <c r="D8131" t="s">
        <v>641</v>
      </c>
      <c r="E8131" t="s">
        <v>33</v>
      </c>
      <c r="F8131" t="s">
        <v>610</v>
      </c>
      <c r="G8131" t="s">
        <v>48</v>
      </c>
      <c r="I8131" t="s">
        <v>609</v>
      </c>
      <c r="K8131" s="34">
        <v>388239</v>
      </c>
      <c r="L8131" s="37">
        <f t="shared" si="573"/>
        <v>388</v>
      </c>
      <c r="M8131" s="34">
        <v>69506</v>
      </c>
      <c r="N8131" s="36">
        <f t="shared" si="574"/>
        <v>179.13917525773195</v>
      </c>
      <c r="O8131" s="34"/>
      <c r="P8131" s="34">
        <v>5178639</v>
      </c>
      <c r="Q8131" s="37">
        <f t="shared" si="575"/>
        <v>5179</v>
      </c>
      <c r="R8131" s="34">
        <v>1100354</v>
      </c>
    </row>
    <row r="8132" spans="1:18" ht="14.25" thickBot="1">
      <c r="A8132" s="33" t="s">
        <v>657</v>
      </c>
      <c r="B8132" s="47">
        <v>40848</v>
      </c>
      <c r="C8132" t="s">
        <v>118</v>
      </c>
      <c r="D8132" t="s">
        <v>641</v>
      </c>
      <c r="E8132" t="s">
        <v>33</v>
      </c>
      <c r="F8132" t="s">
        <v>625</v>
      </c>
      <c r="G8132" t="s">
        <v>66</v>
      </c>
      <c r="I8132" t="s">
        <v>609</v>
      </c>
      <c r="K8132" s="34">
        <v>2240062</v>
      </c>
      <c r="L8132" s="37">
        <f t="shared" si="573"/>
        <v>2240</v>
      </c>
      <c r="M8132" s="34">
        <v>362487</v>
      </c>
      <c r="N8132" s="36">
        <f t="shared" si="574"/>
        <v>161.82455357142857</v>
      </c>
      <c r="O8132" s="34"/>
      <c r="P8132" s="34">
        <v>12503211</v>
      </c>
      <c r="Q8132" s="37">
        <f t="shared" si="575"/>
        <v>12503</v>
      </c>
      <c r="R8132" s="34">
        <v>1873978</v>
      </c>
    </row>
    <row r="8133" spans="1:18" ht="14.25" thickBot="1">
      <c r="A8133" s="33" t="s">
        <v>657</v>
      </c>
      <c r="B8133" s="47">
        <v>40848</v>
      </c>
      <c r="C8133" t="s">
        <v>118</v>
      </c>
      <c r="D8133" t="s">
        <v>641</v>
      </c>
      <c r="E8133" t="s">
        <v>33</v>
      </c>
      <c r="F8133" t="s">
        <v>646</v>
      </c>
      <c r="G8133" t="s">
        <v>74</v>
      </c>
      <c r="I8133" t="s">
        <v>609</v>
      </c>
      <c r="K8133" s="34">
        <v>1180755</v>
      </c>
      <c r="L8133" s="37">
        <f t="shared" si="573"/>
        <v>1181</v>
      </c>
      <c r="M8133" s="34">
        <v>284532</v>
      </c>
      <c r="N8133" s="36">
        <f t="shared" si="574"/>
        <v>240.9246401354784</v>
      </c>
      <c r="O8133" s="34"/>
      <c r="P8133" s="34">
        <v>12421551</v>
      </c>
      <c r="Q8133" s="37">
        <f t="shared" si="575"/>
        <v>12422</v>
      </c>
      <c r="R8133" s="34">
        <v>3449037</v>
      </c>
    </row>
    <row r="8134" spans="1:18" ht="14.25" thickBot="1">
      <c r="A8134" s="33" t="s">
        <v>657</v>
      </c>
      <c r="B8134" s="47">
        <v>40848</v>
      </c>
      <c r="C8134" t="s">
        <v>118</v>
      </c>
      <c r="D8134" t="s">
        <v>661</v>
      </c>
      <c r="E8134" t="s">
        <v>41</v>
      </c>
      <c r="F8134" t="s">
        <v>646</v>
      </c>
      <c r="G8134" t="s">
        <v>74</v>
      </c>
      <c r="I8134" t="s">
        <v>609</v>
      </c>
      <c r="K8134" s="34" t="s">
        <v>11</v>
      </c>
      <c r="L8134" s="37" t="str">
        <f t="shared" si="573"/>
        <v/>
      </c>
      <c r="M8134" s="34" t="s">
        <v>11</v>
      </c>
      <c r="N8134" s="36" t="str">
        <f t="shared" si="574"/>
        <v/>
      </c>
      <c r="O8134" s="34"/>
      <c r="P8134" s="34">
        <v>19630</v>
      </c>
      <c r="Q8134" s="37">
        <f t="shared" si="575"/>
        <v>20</v>
      </c>
      <c r="R8134" s="34">
        <v>5413</v>
      </c>
    </row>
    <row r="8135" spans="1:18" ht="14.25" thickBot="1">
      <c r="A8135" s="33" t="s">
        <v>657</v>
      </c>
      <c r="B8135" s="47">
        <v>40848</v>
      </c>
      <c r="C8135" t="s">
        <v>118</v>
      </c>
      <c r="D8135" t="s">
        <v>664</v>
      </c>
      <c r="E8135" t="s">
        <v>370</v>
      </c>
      <c r="F8135" t="s">
        <v>650</v>
      </c>
      <c r="G8135" t="s">
        <v>212</v>
      </c>
      <c r="I8135" t="s">
        <v>609</v>
      </c>
      <c r="K8135" s="34" t="s">
        <v>11</v>
      </c>
      <c r="L8135" s="37" t="str">
        <f t="shared" si="573"/>
        <v/>
      </c>
      <c r="M8135" s="34" t="s">
        <v>11</v>
      </c>
      <c r="N8135" s="36" t="str">
        <f t="shared" si="574"/>
        <v/>
      </c>
      <c r="O8135" s="34"/>
      <c r="P8135" s="34">
        <v>20000</v>
      </c>
      <c r="Q8135" s="37">
        <f t="shared" si="575"/>
        <v>20</v>
      </c>
      <c r="R8135" s="34">
        <v>500</v>
      </c>
    </row>
    <row r="8136" spans="1:18" ht="14.25" thickBot="1">
      <c r="A8136" s="33" t="s">
        <v>657</v>
      </c>
      <c r="B8136" s="47">
        <v>40848</v>
      </c>
      <c r="C8136" t="s">
        <v>118</v>
      </c>
      <c r="D8136" t="s">
        <v>662</v>
      </c>
      <c r="E8136" t="s">
        <v>545</v>
      </c>
      <c r="F8136" t="s">
        <v>610</v>
      </c>
      <c r="G8136" t="s">
        <v>48</v>
      </c>
      <c r="I8136" t="s">
        <v>609</v>
      </c>
      <c r="K8136" s="34" t="s">
        <v>11</v>
      </c>
      <c r="L8136" s="37" t="str">
        <f t="shared" si="573"/>
        <v/>
      </c>
      <c r="M8136" s="34" t="s">
        <v>11</v>
      </c>
      <c r="N8136" s="36" t="str">
        <f t="shared" si="574"/>
        <v/>
      </c>
      <c r="O8136" s="34"/>
      <c r="P8136" s="34">
        <v>189490</v>
      </c>
      <c r="Q8136" s="37">
        <f t="shared" si="575"/>
        <v>189</v>
      </c>
      <c r="R8136" s="34">
        <v>40235</v>
      </c>
    </row>
    <row r="8137" spans="1:18" ht="14.25" thickBot="1">
      <c r="A8137" s="33" t="s">
        <v>657</v>
      </c>
      <c r="B8137" s="47">
        <v>40848</v>
      </c>
      <c r="C8137" t="s">
        <v>118</v>
      </c>
      <c r="D8137" t="s">
        <v>662</v>
      </c>
      <c r="E8137" t="s">
        <v>545</v>
      </c>
      <c r="F8137" t="s">
        <v>646</v>
      </c>
      <c r="G8137" t="s">
        <v>74</v>
      </c>
      <c r="I8137" t="s">
        <v>609</v>
      </c>
      <c r="K8137" s="34">
        <v>107860</v>
      </c>
      <c r="L8137" s="37">
        <f t="shared" si="573"/>
        <v>108</v>
      </c>
      <c r="M8137" s="34">
        <v>26305</v>
      </c>
      <c r="N8137" s="36">
        <f t="shared" si="574"/>
        <v>243.56481481481481</v>
      </c>
      <c r="O8137" s="34"/>
      <c r="P8137" s="34">
        <v>207980</v>
      </c>
      <c r="Q8137" s="37">
        <f t="shared" si="575"/>
        <v>208</v>
      </c>
      <c r="R8137" s="34">
        <v>50526</v>
      </c>
    </row>
    <row r="8138" spans="1:18" ht="14.25" thickBot="1">
      <c r="A8138" s="33" t="s">
        <v>657</v>
      </c>
      <c r="B8138" s="47">
        <v>40848</v>
      </c>
      <c r="C8138" t="s">
        <v>118</v>
      </c>
      <c r="D8138" t="s">
        <v>660</v>
      </c>
      <c r="E8138" t="s">
        <v>550</v>
      </c>
      <c r="F8138" t="s">
        <v>610</v>
      </c>
      <c r="G8138" t="s">
        <v>48</v>
      </c>
      <c r="I8138" t="s">
        <v>609</v>
      </c>
      <c r="K8138" s="34">
        <v>20980</v>
      </c>
      <c r="L8138" s="37">
        <f t="shared" si="573"/>
        <v>21</v>
      </c>
      <c r="M8138" s="34">
        <v>3453</v>
      </c>
      <c r="N8138" s="36">
        <f t="shared" si="574"/>
        <v>164.42857142857142</v>
      </c>
      <c r="O8138" s="34"/>
      <c r="P8138" s="34">
        <v>94720</v>
      </c>
      <c r="Q8138" s="37">
        <f t="shared" si="575"/>
        <v>95</v>
      </c>
      <c r="R8138" s="34">
        <v>16696</v>
      </c>
    </row>
    <row r="8139" spans="1:18" ht="14.25" thickBot="1">
      <c r="A8139" s="33" t="s">
        <v>657</v>
      </c>
      <c r="B8139" s="47">
        <v>40848</v>
      </c>
      <c r="C8139" t="s">
        <v>118</v>
      </c>
      <c r="D8139" t="s">
        <v>660</v>
      </c>
      <c r="E8139" t="s">
        <v>550</v>
      </c>
      <c r="F8139" t="s">
        <v>614</v>
      </c>
      <c r="G8139" t="s">
        <v>53</v>
      </c>
      <c r="I8139" t="s">
        <v>609</v>
      </c>
      <c r="K8139" s="34" t="s">
        <v>11</v>
      </c>
      <c r="L8139" s="37" t="str">
        <f t="shared" si="573"/>
        <v/>
      </c>
      <c r="M8139" s="34" t="s">
        <v>11</v>
      </c>
      <c r="N8139" s="36" t="str">
        <f t="shared" si="574"/>
        <v/>
      </c>
      <c r="O8139" s="34"/>
      <c r="P8139" s="34">
        <v>113900</v>
      </c>
      <c r="Q8139" s="37">
        <f t="shared" si="575"/>
        <v>114</v>
      </c>
      <c r="R8139" s="34">
        <v>73096</v>
      </c>
    </row>
    <row r="8140" spans="1:18" ht="14.25" thickBot="1">
      <c r="A8140" s="33" t="s">
        <v>657</v>
      </c>
      <c r="B8140" s="47">
        <v>40848</v>
      </c>
      <c r="C8140" t="s">
        <v>118</v>
      </c>
      <c r="D8140" t="s">
        <v>660</v>
      </c>
      <c r="E8140" t="s">
        <v>550</v>
      </c>
      <c r="F8140" t="s">
        <v>620</v>
      </c>
      <c r="G8140" t="s">
        <v>67</v>
      </c>
      <c r="I8140" t="s">
        <v>609</v>
      </c>
      <c r="K8140" s="34" t="s">
        <v>11</v>
      </c>
      <c r="L8140" s="37" t="str">
        <f t="shared" si="573"/>
        <v/>
      </c>
      <c r="M8140" s="34" t="s">
        <v>11</v>
      </c>
      <c r="N8140" s="36" t="str">
        <f t="shared" si="574"/>
        <v/>
      </c>
      <c r="O8140" s="34"/>
      <c r="P8140" s="34">
        <v>26292</v>
      </c>
      <c r="Q8140" s="37">
        <f t="shared" si="575"/>
        <v>26</v>
      </c>
      <c r="R8140" s="34">
        <v>6543</v>
      </c>
    </row>
    <row r="8141" spans="1:18" ht="14.25" thickBot="1">
      <c r="A8141" s="33" t="s">
        <v>657</v>
      </c>
      <c r="B8141" s="47">
        <v>40878</v>
      </c>
      <c r="C8141" t="s">
        <v>118</v>
      </c>
      <c r="D8141" t="s">
        <v>607</v>
      </c>
      <c r="E8141" t="s">
        <v>44</v>
      </c>
      <c r="F8141" t="s">
        <v>608</v>
      </c>
      <c r="G8141" t="s">
        <v>61</v>
      </c>
      <c r="I8141" t="s">
        <v>609</v>
      </c>
      <c r="K8141" s="34">
        <v>274519</v>
      </c>
      <c r="L8141" s="37">
        <f>IF(ISERROR(ROUND(K8141*0.001,0))=TRUE,"",(ROUND(K8141*0.001,0)))</f>
        <v>275</v>
      </c>
      <c r="M8141" s="34">
        <v>36831</v>
      </c>
      <c r="N8141" s="36">
        <f>IF(ISERROR(M8141/L8141)=TRUE,"",(M8141/L8141))</f>
        <v>133.9309090909091</v>
      </c>
      <c r="O8141" s="34"/>
      <c r="P8141" s="34">
        <v>4309920</v>
      </c>
      <c r="Q8141" s="37">
        <f>IF(ISERROR(ROUND(P8141*0.001,0))=TRUE,"",(ROUND(P8141*0.001,0)))</f>
        <v>4310</v>
      </c>
      <c r="R8141" s="34">
        <v>805098</v>
      </c>
    </row>
    <row r="8142" spans="1:18" ht="14.25" thickBot="1">
      <c r="A8142" s="33" t="s">
        <v>657</v>
      </c>
      <c r="B8142" s="47">
        <v>40878</v>
      </c>
      <c r="C8142" t="s">
        <v>118</v>
      </c>
      <c r="D8142" t="s">
        <v>607</v>
      </c>
      <c r="E8142" t="s">
        <v>44</v>
      </c>
      <c r="F8142" t="s">
        <v>642</v>
      </c>
      <c r="G8142" t="s">
        <v>99</v>
      </c>
      <c r="I8142" t="s">
        <v>609</v>
      </c>
      <c r="K8142" s="34" t="s">
        <v>11</v>
      </c>
      <c r="L8142" s="37" t="str">
        <f t="shared" ref="L8142:L8205" si="576">IF(ISERROR(ROUND(K8142*0.001,0))=TRUE,"",(ROUND(K8142*0.001,0)))</f>
        <v/>
      </c>
      <c r="M8142" s="34" t="s">
        <v>11</v>
      </c>
      <c r="N8142" s="36" t="str">
        <f t="shared" ref="N8142:N8205" si="577">IF(ISERROR(M8142/L8142)=TRUE,"",(M8142/L8142))</f>
        <v/>
      </c>
      <c r="O8142" s="34"/>
      <c r="P8142" s="34">
        <v>1602</v>
      </c>
      <c r="Q8142" s="37">
        <f t="shared" ref="Q8142:Q8205" si="578">IF(ISERROR(ROUND(P8142*0.001,0))=TRUE,"",(ROUND(P8142*0.001,0)))</f>
        <v>2</v>
      </c>
      <c r="R8142" s="34">
        <v>258</v>
      </c>
    </row>
    <row r="8143" spans="1:18" ht="14.25" thickBot="1">
      <c r="A8143" s="33" t="s">
        <v>657</v>
      </c>
      <c r="B8143" s="47">
        <v>40878</v>
      </c>
      <c r="C8143" t="s">
        <v>118</v>
      </c>
      <c r="D8143" t="s">
        <v>607</v>
      </c>
      <c r="E8143" t="s">
        <v>44</v>
      </c>
      <c r="F8143" t="s">
        <v>610</v>
      </c>
      <c r="G8143" t="s">
        <v>48</v>
      </c>
      <c r="I8143" t="s">
        <v>609</v>
      </c>
      <c r="K8143" s="34">
        <v>608225</v>
      </c>
      <c r="L8143" s="37">
        <f t="shared" si="576"/>
        <v>608</v>
      </c>
      <c r="M8143" s="34">
        <v>100016</v>
      </c>
      <c r="N8143" s="36">
        <f t="shared" si="577"/>
        <v>164.5</v>
      </c>
      <c r="O8143" s="34"/>
      <c r="P8143" s="34">
        <v>16512699</v>
      </c>
      <c r="Q8143" s="37">
        <f t="shared" si="578"/>
        <v>16513</v>
      </c>
      <c r="R8143" s="34">
        <v>3261443</v>
      </c>
    </row>
    <row r="8144" spans="1:18" ht="14.25" thickBot="1">
      <c r="A8144" s="33" t="s">
        <v>657</v>
      </c>
      <c r="B8144" s="47">
        <v>40878</v>
      </c>
      <c r="C8144" t="s">
        <v>118</v>
      </c>
      <c r="D8144" t="s">
        <v>607</v>
      </c>
      <c r="E8144" t="s">
        <v>44</v>
      </c>
      <c r="F8144" t="s">
        <v>611</v>
      </c>
      <c r="G8144" t="s">
        <v>58</v>
      </c>
      <c r="I8144" t="s">
        <v>609</v>
      </c>
      <c r="K8144" s="34" t="s">
        <v>11</v>
      </c>
      <c r="L8144" s="37" t="str">
        <f t="shared" si="576"/>
        <v/>
      </c>
      <c r="M8144" s="34" t="s">
        <v>11</v>
      </c>
      <c r="N8144" s="36" t="str">
        <f t="shared" si="577"/>
        <v/>
      </c>
      <c r="O8144" s="34"/>
      <c r="P8144" s="34">
        <v>273690</v>
      </c>
      <c r="Q8144" s="37">
        <f t="shared" si="578"/>
        <v>274</v>
      </c>
      <c r="R8144" s="34">
        <v>26852</v>
      </c>
    </row>
    <row r="8145" spans="1:18" ht="14.25" thickBot="1">
      <c r="A8145" s="33" t="s">
        <v>657</v>
      </c>
      <c r="B8145" s="47">
        <v>40878</v>
      </c>
      <c r="C8145" t="s">
        <v>118</v>
      </c>
      <c r="D8145" t="s">
        <v>607</v>
      </c>
      <c r="E8145" t="s">
        <v>44</v>
      </c>
      <c r="F8145" t="s">
        <v>614</v>
      </c>
      <c r="G8145" t="s">
        <v>53</v>
      </c>
      <c r="I8145" t="s">
        <v>609</v>
      </c>
      <c r="K8145" s="34">
        <v>72744</v>
      </c>
      <c r="L8145" s="37">
        <f t="shared" si="576"/>
        <v>73</v>
      </c>
      <c r="M8145" s="34">
        <v>24419</v>
      </c>
      <c r="N8145" s="36">
        <f t="shared" si="577"/>
        <v>334.50684931506851</v>
      </c>
      <c r="O8145" s="34"/>
      <c r="P8145" s="34">
        <v>1451351</v>
      </c>
      <c r="Q8145" s="37">
        <f t="shared" si="578"/>
        <v>1451</v>
      </c>
      <c r="R8145" s="34">
        <v>352690</v>
      </c>
    </row>
    <row r="8146" spans="1:18" ht="14.25" thickBot="1">
      <c r="A8146" s="33" t="s">
        <v>657</v>
      </c>
      <c r="B8146" s="47">
        <v>40878</v>
      </c>
      <c r="C8146" t="s">
        <v>118</v>
      </c>
      <c r="D8146" t="s">
        <v>607</v>
      </c>
      <c r="E8146" t="s">
        <v>44</v>
      </c>
      <c r="F8146" t="s">
        <v>616</v>
      </c>
      <c r="G8146" t="s">
        <v>60</v>
      </c>
      <c r="I8146" t="s">
        <v>609</v>
      </c>
      <c r="K8146" s="34">
        <v>82275</v>
      </c>
      <c r="L8146" s="37">
        <f t="shared" si="576"/>
        <v>82</v>
      </c>
      <c r="M8146" s="34">
        <v>19725</v>
      </c>
      <c r="N8146" s="36">
        <f t="shared" si="577"/>
        <v>240.54878048780489</v>
      </c>
      <c r="O8146" s="34"/>
      <c r="P8146" s="34">
        <v>1470442</v>
      </c>
      <c r="Q8146" s="37">
        <f t="shared" si="578"/>
        <v>1470</v>
      </c>
      <c r="R8146" s="34">
        <v>389823</v>
      </c>
    </row>
    <row r="8147" spans="1:18" ht="14.25" thickBot="1">
      <c r="A8147" s="33" t="s">
        <v>657</v>
      </c>
      <c r="B8147" s="47">
        <v>40878</v>
      </c>
      <c r="C8147" t="s">
        <v>118</v>
      </c>
      <c r="D8147" t="s">
        <v>607</v>
      </c>
      <c r="E8147" t="s">
        <v>44</v>
      </c>
      <c r="F8147" t="s">
        <v>617</v>
      </c>
      <c r="G8147" t="s">
        <v>64</v>
      </c>
      <c r="I8147" t="s">
        <v>609</v>
      </c>
      <c r="K8147" s="34" t="s">
        <v>11</v>
      </c>
      <c r="L8147" s="37" t="str">
        <f t="shared" si="576"/>
        <v/>
      </c>
      <c r="M8147" s="34" t="s">
        <v>11</v>
      </c>
      <c r="N8147" s="36" t="str">
        <f t="shared" si="577"/>
        <v/>
      </c>
      <c r="O8147" s="34"/>
      <c r="P8147" s="34">
        <v>955954</v>
      </c>
      <c r="Q8147" s="37">
        <f t="shared" si="578"/>
        <v>956</v>
      </c>
      <c r="R8147" s="34">
        <v>83887</v>
      </c>
    </row>
    <row r="8148" spans="1:18" ht="14.25" thickBot="1">
      <c r="A8148" s="33" t="s">
        <v>657</v>
      </c>
      <c r="B8148" s="47">
        <v>40878</v>
      </c>
      <c r="C8148" t="s">
        <v>118</v>
      </c>
      <c r="D8148" t="s">
        <v>607</v>
      </c>
      <c r="E8148" t="s">
        <v>44</v>
      </c>
      <c r="F8148" t="s">
        <v>625</v>
      </c>
      <c r="G8148" t="s">
        <v>66</v>
      </c>
      <c r="I8148" t="s">
        <v>609</v>
      </c>
      <c r="K8148" s="34">
        <v>1485130</v>
      </c>
      <c r="L8148" s="37">
        <f t="shared" si="576"/>
        <v>1485</v>
      </c>
      <c r="M8148" s="34">
        <v>190720</v>
      </c>
      <c r="N8148" s="36">
        <f t="shared" si="577"/>
        <v>128.43097643097644</v>
      </c>
      <c r="O8148" s="34"/>
      <c r="P8148" s="34">
        <v>20187209</v>
      </c>
      <c r="Q8148" s="37">
        <f t="shared" si="578"/>
        <v>20187</v>
      </c>
      <c r="R8148" s="34">
        <v>3660018</v>
      </c>
    </row>
    <row r="8149" spans="1:18" ht="14.25" thickBot="1">
      <c r="A8149" s="33" t="s">
        <v>657</v>
      </c>
      <c r="B8149" s="47">
        <v>40878</v>
      </c>
      <c r="C8149" t="s">
        <v>118</v>
      </c>
      <c r="D8149" t="s">
        <v>607</v>
      </c>
      <c r="E8149" t="s">
        <v>44</v>
      </c>
      <c r="F8149" t="s">
        <v>620</v>
      </c>
      <c r="G8149" t="s">
        <v>67</v>
      </c>
      <c r="I8149" t="s">
        <v>609</v>
      </c>
      <c r="K8149" s="34">
        <v>118972</v>
      </c>
      <c r="L8149" s="37">
        <f t="shared" si="576"/>
        <v>119</v>
      </c>
      <c r="M8149" s="34">
        <v>8851</v>
      </c>
      <c r="N8149" s="36">
        <f t="shared" si="577"/>
        <v>74.378151260504197</v>
      </c>
      <c r="O8149" s="34"/>
      <c r="P8149" s="34">
        <v>683815</v>
      </c>
      <c r="Q8149" s="37">
        <f t="shared" si="578"/>
        <v>684</v>
      </c>
      <c r="R8149" s="34">
        <v>105521</v>
      </c>
    </row>
    <row r="8150" spans="1:18" ht="14.25" thickBot="1">
      <c r="A8150" s="33" t="s">
        <v>657</v>
      </c>
      <c r="B8150" s="47">
        <v>40878</v>
      </c>
      <c r="C8150" t="s">
        <v>118</v>
      </c>
      <c r="D8150" t="s">
        <v>607</v>
      </c>
      <c r="E8150" t="s">
        <v>44</v>
      </c>
      <c r="F8150" t="s">
        <v>626</v>
      </c>
      <c r="G8150" t="s">
        <v>62</v>
      </c>
      <c r="I8150" t="s">
        <v>609</v>
      </c>
      <c r="K8150" s="34" t="s">
        <v>11</v>
      </c>
      <c r="L8150" s="37" t="str">
        <f t="shared" si="576"/>
        <v/>
      </c>
      <c r="M8150" s="34" t="s">
        <v>11</v>
      </c>
      <c r="N8150" s="36" t="str">
        <f t="shared" si="577"/>
        <v/>
      </c>
      <c r="O8150" s="34"/>
      <c r="P8150" s="34">
        <v>520</v>
      </c>
      <c r="Q8150" s="37">
        <f t="shared" si="578"/>
        <v>1</v>
      </c>
      <c r="R8150" s="34">
        <v>1093</v>
      </c>
    </row>
    <row r="8151" spans="1:18" ht="14.25" thickBot="1">
      <c r="A8151" s="33" t="s">
        <v>657</v>
      </c>
      <c r="B8151" s="47">
        <v>40878</v>
      </c>
      <c r="C8151" t="s">
        <v>118</v>
      </c>
      <c r="D8151" t="s">
        <v>607</v>
      </c>
      <c r="E8151" t="s">
        <v>44</v>
      </c>
      <c r="F8151" t="s">
        <v>646</v>
      </c>
      <c r="G8151" t="s">
        <v>74</v>
      </c>
      <c r="I8151" t="s">
        <v>609</v>
      </c>
      <c r="K8151" s="34">
        <v>364295</v>
      </c>
      <c r="L8151" s="37">
        <f t="shared" si="576"/>
        <v>364</v>
      </c>
      <c r="M8151" s="34">
        <v>39107</v>
      </c>
      <c r="N8151" s="36">
        <f t="shared" si="577"/>
        <v>107.43681318681318</v>
      </c>
      <c r="O8151" s="34"/>
      <c r="P8151" s="34">
        <v>15246564</v>
      </c>
      <c r="Q8151" s="37">
        <f t="shared" si="578"/>
        <v>15247</v>
      </c>
      <c r="R8151" s="34">
        <v>2788264</v>
      </c>
    </row>
    <row r="8152" spans="1:18" ht="14.25" thickBot="1">
      <c r="A8152" s="33" t="s">
        <v>657</v>
      </c>
      <c r="B8152" s="47">
        <v>40878</v>
      </c>
      <c r="C8152" t="s">
        <v>118</v>
      </c>
      <c r="D8152" t="s">
        <v>622</v>
      </c>
      <c r="E8152" t="s">
        <v>45</v>
      </c>
      <c r="F8152" t="s">
        <v>608</v>
      </c>
      <c r="G8152" t="s">
        <v>61</v>
      </c>
      <c r="I8152" t="s">
        <v>609</v>
      </c>
      <c r="K8152" s="34" t="s">
        <v>11</v>
      </c>
      <c r="L8152" s="37" t="str">
        <f t="shared" si="576"/>
        <v/>
      </c>
      <c r="M8152" s="34" t="s">
        <v>11</v>
      </c>
      <c r="N8152" s="36" t="str">
        <f t="shared" si="577"/>
        <v/>
      </c>
      <c r="O8152" s="34"/>
      <c r="P8152" s="34">
        <v>19235</v>
      </c>
      <c r="Q8152" s="37">
        <f t="shared" si="578"/>
        <v>19</v>
      </c>
      <c r="R8152" s="34">
        <v>813</v>
      </c>
    </row>
    <row r="8153" spans="1:18" ht="14.25" thickBot="1">
      <c r="A8153" s="33" t="s">
        <v>657</v>
      </c>
      <c r="B8153" s="47">
        <v>40878</v>
      </c>
      <c r="C8153" t="s">
        <v>118</v>
      </c>
      <c r="D8153" t="s">
        <v>622</v>
      </c>
      <c r="E8153" t="s">
        <v>45</v>
      </c>
      <c r="F8153" t="s">
        <v>610</v>
      </c>
      <c r="G8153" t="s">
        <v>48</v>
      </c>
      <c r="I8153" t="s">
        <v>609</v>
      </c>
      <c r="K8153" s="34">
        <v>42896</v>
      </c>
      <c r="L8153" s="37">
        <f t="shared" si="576"/>
        <v>43</v>
      </c>
      <c r="M8153" s="34">
        <v>3410</v>
      </c>
      <c r="N8153" s="36">
        <f t="shared" si="577"/>
        <v>79.302325581395351</v>
      </c>
      <c r="O8153" s="34"/>
      <c r="P8153" s="34">
        <v>155772</v>
      </c>
      <c r="Q8153" s="37">
        <f t="shared" si="578"/>
        <v>156</v>
      </c>
      <c r="R8153" s="34">
        <v>24181</v>
      </c>
    </row>
    <row r="8154" spans="1:18" ht="14.25" thickBot="1">
      <c r="A8154" s="33" t="s">
        <v>657</v>
      </c>
      <c r="B8154" s="47">
        <v>40878</v>
      </c>
      <c r="C8154" t="s">
        <v>118</v>
      </c>
      <c r="D8154" t="s">
        <v>622</v>
      </c>
      <c r="E8154" t="s">
        <v>45</v>
      </c>
      <c r="F8154" t="s">
        <v>625</v>
      </c>
      <c r="G8154" t="s">
        <v>66</v>
      </c>
      <c r="I8154" t="s">
        <v>609</v>
      </c>
      <c r="K8154" s="34">
        <v>36158</v>
      </c>
      <c r="L8154" s="37">
        <f t="shared" si="576"/>
        <v>36</v>
      </c>
      <c r="M8154" s="34">
        <v>6222</v>
      </c>
      <c r="N8154" s="36">
        <f t="shared" si="577"/>
        <v>172.83333333333334</v>
      </c>
      <c r="O8154" s="34"/>
      <c r="P8154" s="34">
        <v>1056476</v>
      </c>
      <c r="Q8154" s="37">
        <f t="shared" si="578"/>
        <v>1056</v>
      </c>
      <c r="R8154" s="34">
        <v>190961</v>
      </c>
    </row>
    <row r="8155" spans="1:18" ht="14.25" thickBot="1">
      <c r="A8155" s="33" t="s">
        <v>657</v>
      </c>
      <c r="B8155" s="47">
        <v>40878</v>
      </c>
      <c r="C8155" t="s">
        <v>118</v>
      </c>
      <c r="D8155" t="s">
        <v>628</v>
      </c>
      <c r="E8155" t="s">
        <v>43</v>
      </c>
      <c r="F8155" t="s">
        <v>608</v>
      </c>
      <c r="G8155" t="s">
        <v>61</v>
      </c>
      <c r="I8155" t="s">
        <v>609</v>
      </c>
      <c r="K8155" s="34">
        <v>383799</v>
      </c>
      <c r="L8155" s="37">
        <f t="shared" si="576"/>
        <v>384</v>
      </c>
      <c r="M8155" s="34">
        <v>46358</v>
      </c>
      <c r="N8155" s="36">
        <f t="shared" si="577"/>
        <v>120.72395833333333</v>
      </c>
      <c r="O8155" s="34"/>
      <c r="P8155" s="34">
        <v>740165</v>
      </c>
      <c r="Q8155" s="37">
        <f t="shared" si="578"/>
        <v>740</v>
      </c>
      <c r="R8155" s="34">
        <v>75101</v>
      </c>
    </row>
    <row r="8156" spans="1:18" ht="14.25" thickBot="1">
      <c r="A8156" s="33" t="s">
        <v>657</v>
      </c>
      <c r="B8156" s="47">
        <v>40878</v>
      </c>
      <c r="C8156" t="s">
        <v>118</v>
      </c>
      <c r="D8156" t="s">
        <v>628</v>
      </c>
      <c r="E8156" t="s">
        <v>43</v>
      </c>
      <c r="F8156" t="s">
        <v>610</v>
      </c>
      <c r="G8156" t="s">
        <v>48</v>
      </c>
      <c r="I8156" t="s">
        <v>609</v>
      </c>
      <c r="K8156" s="34">
        <v>53990</v>
      </c>
      <c r="L8156" s="37">
        <f t="shared" si="576"/>
        <v>54</v>
      </c>
      <c r="M8156" s="34">
        <v>6780</v>
      </c>
      <c r="N8156" s="36">
        <f t="shared" si="577"/>
        <v>125.55555555555556</v>
      </c>
      <c r="O8156" s="34"/>
      <c r="P8156" s="34">
        <v>5026035</v>
      </c>
      <c r="Q8156" s="37">
        <f t="shared" si="578"/>
        <v>5026</v>
      </c>
      <c r="R8156" s="34">
        <v>909185</v>
      </c>
    </row>
    <row r="8157" spans="1:18" ht="14.25" thickBot="1">
      <c r="A8157" s="33" t="s">
        <v>657</v>
      </c>
      <c r="B8157" s="47">
        <v>40878</v>
      </c>
      <c r="C8157" t="s">
        <v>118</v>
      </c>
      <c r="D8157" t="s">
        <v>628</v>
      </c>
      <c r="E8157" t="s">
        <v>43</v>
      </c>
      <c r="F8157" t="s">
        <v>614</v>
      </c>
      <c r="G8157" t="s">
        <v>53</v>
      </c>
      <c r="I8157" t="s">
        <v>609</v>
      </c>
      <c r="K8157" s="34" t="s">
        <v>11</v>
      </c>
      <c r="L8157" s="37" t="str">
        <f t="shared" si="576"/>
        <v/>
      </c>
      <c r="M8157" s="34" t="s">
        <v>11</v>
      </c>
      <c r="N8157" s="36" t="str">
        <f t="shared" si="577"/>
        <v/>
      </c>
      <c r="O8157" s="34"/>
      <c r="P8157" s="34">
        <v>168969</v>
      </c>
      <c r="Q8157" s="37">
        <f t="shared" si="578"/>
        <v>169</v>
      </c>
      <c r="R8157" s="34">
        <v>71260</v>
      </c>
    </row>
    <row r="8158" spans="1:18" ht="14.25" thickBot="1">
      <c r="A8158" s="33" t="s">
        <v>657</v>
      </c>
      <c r="B8158" s="47">
        <v>40878</v>
      </c>
      <c r="C8158" t="s">
        <v>118</v>
      </c>
      <c r="D8158" t="s">
        <v>628</v>
      </c>
      <c r="E8158" t="s">
        <v>43</v>
      </c>
      <c r="F8158" t="s">
        <v>616</v>
      </c>
      <c r="G8158" t="s">
        <v>60</v>
      </c>
      <c r="I8158" t="s">
        <v>609</v>
      </c>
      <c r="K8158" s="34" t="s">
        <v>11</v>
      </c>
      <c r="L8158" s="37" t="str">
        <f t="shared" si="576"/>
        <v/>
      </c>
      <c r="M8158" s="34" t="s">
        <v>11</v>
      </c>
      <c r="N8158" s="36" t="str">
        <f t="shared" si="577"/>
        <v/>
      </c>
      <c r="O8158" s="34"/>
      <c r="P8158" s="34">
        <v>64961</v>
      </c>
      <c r="Q8158" s="37">
        <f t="shared" si="578"/>
        <v>65</v>
      </c>
      <c r="R8158" s="34">
        <v>9455</v>
      </c>
    </row>
    <row r="8159" spans="1:18" ht="14.25" thickBot="1">
      <c r="A8159" s="33" t="s">
        <v>657</v>
      </c>
      <c r="B8159" s="47">
        <v>40878</v>
      </c>
      <c r="C8159" t="s">
        <v>118</v>
      </c>
      <c r="D8159" t="s">
        <v>628</v>
      </c>
      <c r="E8159" t="s">
        <v>43</v>
      </c>
      <c r="F8159" t="s">
        <v>625</v>
      </c>
      <c r="G8159" t="s">
        <v>66</v>
      </c>
      <c r="I8159" t="s">
        <v>609</v>
      </c>
      <c r="K8159" s="34">
        <v>262482</v>
      </c>
      <c r="L8159" s="37">
        <f t="shared" si="576"/>
        <v>262</v>
      </c>
      <c r="M8159" s="34">
        <v>49464</v>
      </c>
      <c r="N8159" s="36">
        <f t="shared" si="577"/>
        <v>188.79389312977099</v>
      </c>
      <c r="O8159" s="34"/>
      <c r="P8159" s="34">
        <v>7433833</v>
      </c>
      <c r="Q8159" s="37">
        <f t="shared" si="578"/>
        <v>7434</v>
      </c>
      <c r="R8159" s="34">
        <v>1421231</v>
      </c>
    </row>
    <row r="8160" spans="1:18" ht="14.25" thickBot="1">
      <c r="A8160" s="33" t="s">
        <v>657</v>
      </c>
      <c r="B8160" s="47">
        <v>40878</v>
      </c>
      <c r="C8160" t="s">
        <v>118</v>
      </c>
      <c r="D8160" t="s">
        <v>628</v>
      </c>
      <c r="E8160" t="s">
        <v>43</v>
      </c>
      <c r="F8160" t="s">
        <v>620</v>
      </c>
      <c r="G8160" t="s">
        <v>67</v>
      </c>
      <c r="I8160" t="s">
        <v>609</v>
      </c>
      <c r="K8160" s="34">
        <v>71483</v>
      </c>
      <c r="L8160" s="37">
        <f t="shared" si="576"/>
        <v>71</v>
      </c>
      <c r="M8160" s="34">
        <v>4146</v>
      </c>
      <c r="N8160" s="36">
        <f t="shared" si="577"/>
        <v>58.394366197183096</v>
      </c>
      <c r="O8160" s="34"/>
      <c r="P8160" s="34">
        <v>113083</v>
      </c>
      <c r="Q8160" s="37">
        <f t="shared" si="578"/>
        <v>113</v>
      </c>
      <c r="R8160" s="34">
        <v>7861</v>
      </c>
    </row>
    <row r="8161" spans="1:18" ht="14.25" thickBot="1">
      <c r="A8161" s="33" t="s">
        <v>657</v>
      </c>
      <c r="B8161" s="47">
        <v>40878</v>
      </c>
      <c r="C8161" t="s">
        <v>118</v>
      </c>
      <c r="D8161" t="s">
        <v>628</v>
      </c>
      <c r="E8161" t="s">
        <v>43</v>
      </c>
      <c r="F8161" t="s">
        <v>646</v>
      </c>
      <c r="G8161" t="s">
        <v>74</v>
      </c>
      <c r="I8161" t="s">
        <v>609</v>
      </c>
      <c r="K8161" s="34">
        <v>126417</v>
      </c>
      <c r="L8161" s="37">
        <f t="shared" si="576"/>
        <v>126</v>
      </c>
      <c r="M8161" s="34">
        <v>9730</v>
      </c>
      <c r="N8161" s="36">
        <f t="shared" si="577"/>
        <v>77.222222222222229</v>
      </c>
      <c r="O8161" s="34"/>
      <c r="P8161" s="34">
        <v>11130196</v>
      </c>
      <c r="Q8161" s="37">
        <f t="shared" si="578"/>
        <v>11130</v>
      </c>
      <c r="R8161" s="34">
        <v>1824456</v>
      </c>
    </row>
    <row r="8162" spans="1:18" ht="14.25" thickBot="1">
      <c r="A8162" s="33" t="s">
        <v>657</v>
      </c>
      <c r="B8162" s="47">
        <v>40878</v>
      </c>
      <c r="C8162" t="s">
        <v>118</v>
      </c>
      <c r="D8162" t="s">
        <v>631</v>
      </c>
      <c r="E8162" t="s">
        <v>42</v>
      </c>
      <c r="F8162" t="s">
        <v>616</v>
      </c>
      <c r="G8162" t="s">
        <v>60</v>
      </c>
      <c r="I8162" t="s">
        <v>609</v>
      </c>
      <c r="K8162" s="34">
        <v>17977</v>
      </c>
      <c r="L8162" s="37">
        <f t="shared" si="576"/>
        <v>18</v>
      </c>
      <c r="M8162" s="34">
        <v>2510</v>
      </c>
      <c r="N8162" s="36">
        <f t="shared" si="577"/>
        <v>139.44444444444446</v>
      </c>
      <c r="O8162" s="34"/>
      <c r="P8162" s="34">
        <v>235790</v>
      </c>
      <c r="Q8162" s="37">
        <f t="shared" si="578"/>
        <v>236</v>
      </c>
      <c r="R8162" s="34">
        <v>36530</v>
      </c>
    </row>
    <row r="8163" spans="1:18" ht="14.25" thickBot="1">
      <c r="A8163" s="33" t="s">
        <v>657</v>
      </c>
      <c r="B8163" s="47">
        <v>40878</v>
      </c>
      <c r="C8163" t="s">
        <v>118</v>
      </c>
      <c r="D8163" t="s">
        <v>631</v>
      </c>
      <c r="E8163" t="s">
        <v>42</v>
      </c>
      <c r="F8163" t="s">
        <v>625</v>
      </c>
      <c r="G8163" t="s">
        <v>66</v>
      </c>
      <c r="I8163" t="s">
        <v>609</v>
      </c>
      <c r="K8163" s="34">
        <v>526206</v>
      </c>
      <c r="L8163" s="37">
        <f t="shared" si="576"/>
        <v>526</v>
      </c>
      <c r="M8163" s="34">
        <v>81320</v>
      </c>
      <c r="N8163" s="36">
        <f t="shared" si="577"/>
        <v>154.60076045627378</v>
      </c>
      <c r="O8163" s="34"/>
      <c r="P8163" s="34">
        <v>5909901</v>
      </c>
      <c r="Q8163" s="37">
        <f t="shared" si="578"/>
        <v>5910</v>
      </c>
      <c r="R8163" s="34">
        <v>1134217</v>
      </c>
    </row>
    <row r="8164" spans="1:18" ht="14.25" thickBot="1">
      <c r="A8164" s="33" t="s">
        <v>657</v>
      </c>
      <c r="B8164" s="47">
        <v>40878</v>
      </c>
      <c r="C8164" t="s">
        <v>118</v>
      </c>
      <c r="D8164" t="s">
        <v>631</v>
      </c>
      <c r="E8164" t="s">
        <v>42</v>
      </c>
      <c r="F8164" t="s">
        <v>646</v>
      </c>
      <c r="G8164" t="s">
        <v>74</v>
      </c>
      <c r="I8164" t="s">
        <v>609</v>
      </c>
      <c r="K8164" s="34" t="s">
        <v>11</v>
      </c>
      <c r="L8164" s="37" t="str">
        <f t="shared" si="576"/>
        <v/>
      </c>
      <c r="M8164" s="34" t="s">
        <v>11</v>
      </c>
      <c r="N8164" s="36" t="str">
        <f t="shared" si="577"/>
        <v/>
      </c>
      <c r="O8164" s="34"/>
      <c r="P8164" s="34">
        <v>281692</v>
      </c>
      <c r="Q8164" s="37">
        <f t="shared" si="578"/>
        <v>282</v>
      </c>
      <c r="R8164" s="34">
        <v>51432</v>
      </c>
    </row>
    <row r="8165" spans="1:18" ht="14.25" thickBot="1">
      <c r="A8165" s="33" t="s">
        <v>657</v>
      </c>
      <c r="B8165" s="47">
        <v>40878</v>
      </c>
      <c r="C8165" t="s">
        <v>118</v>
      </c>
      <c r="D8165" t="s">
        <v>632</v>
      </c>
      <c r="E8165" t="s">
        <v>39</v>
      </c>
      <c r="F8165" t="s">
        <v>608</v>
      </c>
      <c r="G8165" t="s">
        <v>61</v>
      </c>
      <c r="I8165" t="s">
        <v>609</v>
      </c>
      <c r="K8165" s="34">
        <v>1074</v>
      </c>
      <c r="L8165" s="37">
        <f t="shared" si="576"/>
        <v>1</v>
      </c>
      <c r="M8165" s="34">
        <v>1277</v>
      </c>
      <c r="N8165" s="36">
        <f t="shared" si="577"/>
        <v>1277</v>
      </c>
      <c r="O8165" s="34"/>
      <c r="P8165" s="34">
        <v>4984</v>
      </c>
      <c r="Q8165" s="37">
        <f t="shared" si="578"/>
        <v>5</v>
      </c>
      <c r="R8165" s="34">
        <v>4058</v>
      </c>
    </row>
    <row r="8166" spans="1:18" ht="14.25" thickBot="1">
      <c r="A8166" s="33" t="s">
        <v>657</v>
      </c>
      <c r="B8166" s="47">
        <v>40878</v>
      </c>
      <c r="C8166" t="s">
        <v>118</v>
      </c>
      <c r="D8166" t="s">
        <v>632</v>
      </c>
      <c r="E8166" t="s">
        <v>39</v>
      </c>
      <c r="F8166" t="s">
        <v>616</v>
      </c>
      <c r="G8166" t="s">
        <v>60</v>
      </c>
      <c r="I8166" t="s">
        <v>609</v>
      </c>
      <c r="K8166" s="34" t="s">
        <v>11</v>
      </c>
      <c r="L8166" s="37" t="str">
        <f t="shared" si="576"/>
        <v/>
      </c>
      <c r="M8166" s="34" t="s">
        <v>11</v>
      </c>
      <c r="N8166" s="36" t="str">
        <f t="shared" si="577"/>
        <v/>
      </c>
      <c r="O8166" s="34"/>
      <c r="P8166" s="34">
        <v>114467</v>
      </c>
      <c r="Q8166" s="37">
        <f t="shared" si="578"/>
        <v>114</v>
      </c>
      <c r="R8166" s="34">
        <v>16892</v>
      </c>
    </row>
    <row r="8167" spans="1:18" ht="14.25" thickBot="1">
      <c r="A8167" s="33" t="s">
        <v>657</v>
      </c>
      <c r="B8167" s="47">
        <v>40878</v>
      </c>
      <c r="C8167" t="s">
        <v>118</v>
      </c>
      <c r="D8167" t="s">
        <v>632</v>
      </c>
      <c r="E8167" t="s">
        <v>39</v>
      </c>
      <c r="F8167" t="s">
        <v>625</v>
      </c>
      <c r="G8167" t="s">
        <v>66</v>
      </c>
      <c r="I8167" t="s">
        <v>609</v>
      </c>
      <c r="K8167" s="34">
        <v>322470</v>
      </c>
      <c r="L8167" s="37">
        <f t="shared" si="576"/>
        <v>322</v>
      </c>
      <c r="M8167" s="34">
        <v>22657</v>
      </c>
      <c r="N8167" s="36">
        <f t="shared" si="577"/>
        <v>70.363354037267086</v>
      </c>
      <c r="O8167" s="34"/>
      <c r="P8167" s="34">
        <v>3005059</v>
      </c>
      <c r="Q8167" s="37">
        <f t="shared" si="578"/>
        <v>3005</v>
      </c>
      <c r="R8167" s="34">
        <v>243443</v>
      </c>
    </row>
    <row r="8168" spans="1:18" ht="14.25" thickBot="1">
      <c r="A8168" s="33" t="s">
        <v>657</v>
      </c>
      <c r="B8168" s="47">
        <v>40878</v>
      </c>
      <c r="C8168" t="s">
        <v>118</v>
      </c>
      <c r="D8168" t="s">
        <v>632</v>
      </c>
      <c r="E8168" t="s">
        <v>39</v>
      </c>
      <c r="F8168" t="s">
        <v>646</v>
      </c>
      <c r="G8168" t="s">
        <v>74</v>
      </c>
      <c r="I8168" t="s">
        <v>609</v>
      </c>
      <c r="K8168" s="34" t="s">
        <v>11</v>
      </c>
      <c r="L8168" s="37" t="str">
        <f t="shared" si="576"/>
        <v/>
      </c>
      <c r="M8168" s="34" t="s">
        <v>11</v>
      </c>
      <c r="N8168" s="36" t="str">
        <f t="shared" si="577"/>
        <v/>
      </c>
      <c r="O8168" s="34"/>
      <c r="P8168" s="34">
        <v>413160</v>
      </c>
      <c r="Q8168" s="37">
        <f t="shared" si="578"/>
        <v>413</v>
      </c>
      <c r="R8168" s="34">
        <v>51268</v>
      </c>
    </row>
    <row r="8169" spans="1:18" ht="14.25" thickBot="1">
      <c r="A8169" s="33" t="s">
        <v>657</v>
      </c>
      <c r="B8169" s="47">
        <v>40878</v>
      </c>
      <c r="C8169" t="s">
        <v>118</v>
      </c>
      <c r="D8169" t="s">
        <v>658</v>
      </c>
      <c r="E8169" t="s">
        <v>36</v>
      </c>
      <c r="F8169" t="s">
        <v>670</v>
      </c>
      <c r="G8169" t="s">
        <v>671</v>
      </c>
      <c r="I8169" t="s">
        <v>609</v>
      </c>
      <c r="K8169" s="34" t="s">
        <v>11</v>
      </c>
      <c r="L8169" s="37" t="str">
        <f t="shared" si="576"/>
        <v/>
      </c>
      <c r="M8169" s="34" t="s">
        <v>11</v>
      </c>
      <c r="N8169" s="36" t="str">
        <f t="shared" si="577"/>
        <v/>
      </c>
      <c r="O8169" s="34"/>
      <c r="P8169" s="34">
        <v>0</v>
      </c>
      <c r="Q8169" s="37">
        <f t="shared" si="578"/>
        <v>0</v>
      </c>
      <c r="R8169" s="34">
        <v>267</v>
      </c>
    </row>
    <row r="8170" spans="1:18" ht="14.25" thickBot="1">
      <c r="A8170" s="33" t="s">
        <v>657</v>
      </c>
      <c r="B8170" s="47">
        <v>40878</v>
      </c>
      <c r="C8170" t="s">
        <v>118</v>
      </c>
      <c r="D8170" t="s">
        <v>658</v>
      </c>
      <c r="E8170" t="s">
        <v>36</v>
      </c>
      <c r="F8170" t="s">
        <v>610</v>
      </c>
      <c r="G8170" t="s">
        <v>48</v>
      </c>
      <c r="I8170" t="s">
        <v>609</v>
      </c>
      <c r="K8170" s="34" t="s">
        <v>11</v>
      </c>
      <c r="L8170" s="37" t="str">
        <f t="shared" si="576"/>
        <v/>
      </c>
      <c r="M8170" s="34" t="s">
        <v>11</v>
      </c>
      <c r="N8170" s="36" t="str">
        <f t="shared" si="577"/>
        <v/>
      </c>
      <c r="O8170" s="34"/>
      <c r="P8170" s="34">
        <v>241791</v>
      </c>
      <c r="Q8170" s="37">
        <f t="shared" si="578"/>
        <v>242</v>
      </c>
      <c r="R8170" s="34">
        <v>64617</v>
      </c>
    </row>
    <row r="8171" spans="1:18" ht="14.25" thickBot="1">
      <c r="A8171" s="33" t="s">
        <v>657</v>
      </c>
      <c r="B8171" s="47">
        <v>40878</v>
      </c>
      <c r="C8171" t="s">
        <v>118</v>
      </c>
      <c r="D8171" t="s">
        <v>658</v>
      </c>
      <c r="E8171" t="s">
        <v>36</v>
      </c>
      <c r="F8171" t="s">
        <v>614</v>
      </c>
      <c r="G8171" t="s">
        <v>53</v>
      </c>
      <c r="I8171" t="s">
        <v>609</v>
      </c>
      <c r="K8171" s="34" t="s">
        <v>11</v>
      </c>
      <c r="L8171" s="37" t="str">
        <f t="shared" si="576"/>
        <v/>
      </c>
      <c r="M8171" s="34" t="s">
        <v>11</v>
      </c>
      <c r="N8171" s="36" t="str">
        <f t="shared" si="577"/>
        <v/>
      </c>
      <c r="O8171" s="34"/>
      <c r="P8171" s="34">
        <v>38108</v>
      </c>
      <c r="Q8171" s="37">
        <f t="shared" si="578"/>
        <v>38</v>
      </c>
      <c r="R8171" s="34">
        <v>19067</v>
      </c>
    </row>
    <row r="8172" spans="1:18" ht="14.25" thickBot="1">
      <c r="A8172" s="33" t="s">
        <v>657</v>
      </c>
      <c r="B8172" s="47">
        <v>40878</v>
      </c>
      <c r="C8172" t="s">
        <v>118</v>
      </c>
      <c r="D8172" t="s">
        <v>658</v>
      </c>
      <c r="E8172" t="s">
        <v>36</v>
      </c>
      <c r="F8172" t="s">
        <v>616</v>
      </c>
      <c r="G8172" t="s">
        <v>60</v>
      </c>
      <c r="I8172" t="s">
        <v>609</v>
      </c>
      <c r="K8172" s="34">
        <v>46700</v>
      </c>
      <c r="L8172" s="37">
        <f t="shared" si="576"/>
        <v>47</v>
      </c>
      <c r="M8172" s="34">
        <v>4928</v>
      </c>
      <c r="N8172" s="36">
        <f t="shared" si="577"/>
        <v>104.85106382978724</v>
      </c>
      <c r="O8172" s="34"/>
      <c r="P8172" s="34">
        <v>622163</v>
      </c>
      <c r="Q8172" s="37">
        <f t="shared" si="578"/>
        <v>622</v>
      </c>
      <c r="R8172" s="34">
        <v>94957</v>
      </c>
    </row>
    <row r="8173" spans="1:18" ht="14.25" thickBot="1">
      <c r="A8173" s="33" t="s">
        <v>657</v>
      </c>
      <c r="B8173" s="47">
        <v>40878</v>
      </c>
      <c r="C8173" t="s">
        <v>118</v>
      </c>
      <c r="D8173" t="s">
        <v>658</v>
      </c>
      <c r="E8173" t="s">
        <v>36</v>
      </c>
      <c r="F8173" t="s">
        <v>625</v>
      </c>
      <c r="G8173" t="s">
        <v>66</v>
      </c>
      <c r="I8173" t="s">
        <v>609</v>
      </c>
      <c r="K8173" s="34">
        <v>124000</v>
      </c>
      <c r="L8173" s="37">
        <f t="shared" si="576"/>
        <v>124</v>
      </c>
      <c r="M8173" s="34">
        <v>5597</v>
      </c>
      <c r="N8173" s="36">
        <f t="shared" si="577"/>
        <v>45.137096774193552</v>
      </c>
      <c r="O8173" s="34"/>
      <c r="P8173" s="34">
        <v>2352107</v>
      </c>
      <c r="Q8173" s="37">
        <f t="shared" si="578"/>
        <v>2352</v>
      </c>
      <c r="R8173" s="34">
        <v>215288</v>
      </c>
    </row>
    <row r="8174" spans="1:18" ht="14.25" thickBot="1">
      <c r="A8174" s="33" t="s">
        <v>657</v>
      </c>
      <c r="B8174" s="47">
        <v>40878</v>
      </c>
      <c r="C8174" t="s">
        <v>118</v>
      </c>
      <c r="D8174" t="s">
        <v>658</v>
      </c>
      <c r="E8174" t="s">
        <v>36</v>
      </c>
      <c r="F8174" t="s">
        <v>620</v>
      </c>
      <c r="G8174" t="s">
        <v>67</v>
      </c>
      <c r="I8174" t="s">
        <v>609</v>
      </c>
      <c r="K8174" s="34" t="s">
        <v>11</v>
      </c>
      <c r="L8174" s="37" t="str">
        <f t="shared" si="576"/>
        <v/>
      </c>
      <c r="M8174" s="34" t="s">
        <v>11</v>
      </c>
      <c r="N8174" s="36" t="str">
        <f t="shared" si="577"/>
        <v/>
      </c>
      <c r="O8174" s="34"/>
      <c r="P8174" s="34">
        <v>19860</v>
      </c>
      <c r="Q8174" s="37">
        <f t="shared" si="578"/>
        <v>20</v>
      </c>
      <c r="R8174" s="34">
        <v>1081</v>
      </c>
    </row>
    <row r="8175" spans="1:18" ht="14.25" thickBot="1">
      <c r="A8175" s="33" t="s">
        <v>657</v>
      </c>
      <c r="B8175" s="47">
        <v>40878</v>
      </c>
      <c r="C8175" t="s">
        <v>118</v>
      </c>
      <c r="D8175" t="s">
        <v>658</v>
      </c>
      <c r="E8175" t="s">
        <v>36</v>
      </c>
      <c r="F8175" t="s">
        <v>646</v>
      </c>
      <c r="G8175" t="s">
        <v>74</v>
      </c>
      <c r="I8175" t="s">
        <v>609</v>
      </c>
      <c r="K8175" s="34">
        <v>241000</v>
      </c>
      <c r="L8175" s="37">
        <f t="shared" si="576"/>
        <v>241</v>
      </c>
      <c r="M8175" s="34">
        <v>32388</v>
      </c>
      <c r="N8175" s="36">
        <f t="shared" si="577"/>
        <v>134.39004149377593</v>
      </c>
      <c r="O8175" s="34"/>
      <c r="P8175" s="34">
        <v>6567464</v>
      </c>
      <c r="Q8175" s="37">
        <f t="shared" si="578"/>
        <v>6567</v>
      </c>
      <c r="R8175" s="34">
        <v>1269151</v>
      </c>
    </row>
    <row r="8176" spans="1:18" ht="14.25" thickBot="1">
      <c r="A8176" s="33" t="s">
        <v>657</v>
      </c>
      <c r="B8176" s="47">
        <v>40878</v>
      </c>
      <c r="C8176" t="s">
        <v>118</v>
      </c>
      <c r="D8176" t="s">
        <v>633</v>
      </c>
      <c r="E8176" t="s">
        <v>35</v>
      </c>
      <c r="F8176" t="s">
        <v>608</v>
      </c>
      <c r="G8176" t="s">
        <v>61</v>
      </c>
      <c r="I8176" t="s">
        <v>609</v>
      </c>
      <c r="K8176" s="34" t="s">
        <v>11</v>
      </c>
      <c r="L8176" s="37" t="str">
        <f t="shared" si="576"/>
        <v/>
      </c>
      <c r="M8176" s="34" t="s">
        <v>11</v>
      </c>
      <c r="N8176" s="36" t="str">
        <f t="shared" si="577"/>
        <v/>
      </c>
      <c r="O8176" s="34"/>
      <c r="P8176" s="34">
        <v>49152</v>
      </c>
      <c r="Q8176" s="37">
        <f t="shared" si="578"/>
        <v>49</v>
      </c>
      <c r="R8176" s="34">
        <v>7950</v>
      </c>
    </row>
    <row r="8177" spans="1:18" ht="14.25" thickBot="1">
      <c r="A8177" s="33" t="s">
        <v>657</v>
      </c>
      <c r="B8177" s="47">
        <v>40878</v>
      </c>
      <c r="C8177" t="s">
        <v>118</v>
      </c>
      <c r="D8177" t="s">
        <v>633</v>
      </c>
      <c r="E8177" t="s">
        <v>35</v>
      </c>
      <c r="F8177" t="s">
        <v>610</v>
      </c>
      <c r="G8177" t="s">
        <v>48</v>
      </c>
      <c r="I8177" t="s">
        <v>609</v>
      </c>
      <c r="K8177" s="34">
        <v>20054</v>
      </c>
      <c r="L8177" s="37">
        <f t="shared" si="576"/>
        <v>20</v>
      </c>
      <c r="M8177" s="34">
        <v>2581</v>
      </c>
      <c r="N8177" s="36">
        <f t="shared" si="577"/>
        <v>129.05000000000001</v>
      </c>
      <c r="O8177" s="34"/>
      <c r="P8177" s="34">
        <v>122612</v>
      </c>
      <c r="Q8177" s="37">
        <f t="shared" si="578"/>
        <v>123</v>
      </c>
      <c r="R8177" s="34">
        <v>28689</v>
      </c>
    </row>
    <row r="8178" spans="1:18" ht="14.25" thickBot="1">
      <c r="A8178" s="33" t="s">
        <v>657</v>
      </c>
      <c r="B8178" s="47">
        <v>40878</v>
      </c>
      <c r="C8178" t="s">
        <v>118</v>
      </c>
      <c r="D8178" t="s">
        <v>633</v>
      </c>
      <c r="E8178" t="s">
        <v>35</v>
      </c>
      <c r="F8178" t="s">
        <v>614</v>
      </c>
      <c r="G8178" t="s">
        <v>53</v>
      </c>
      <c r="I8178" t="s">
        <v>609</v>
      </c>
      <c r="K8178" s="34" t="s">
        <v>11</v>
      </c>
      <c r="L8178" s="37" t="str">
        <f t="shared" si="576"/>
        <v/>
      </c>
      <c r="M8178" s="34" t="s">
        <v>11</v>
      </c>
      <c r="N8178" s="36" t="str">
        <f t="shared" si="577"/>
        <v/>
      </c>
      <c r="O8178" s="34"/>
      <c r="P8178" s="34">
        <v>39080</v>
      </c>
      <c r="Q8178" s="37">
        <f t="shared" si="578"/>
        <v>39</v>
      </c>
      <c r="R8178" s="34">
        <v>30807</v>
      </c>
    </row>
    <row r="8179" spans="1:18" ht="14.25" thickBot="1">
      <c r="A8179" s="33" t="s">
        <v>657</v>
      </c>
      <c r="B8179" s="47">
        <v>40878</v>
      </c>
      <c r="C8179" t="s">
        <v>118</v>
      </c>
      <c r="D8179" t="s">
        <v>633</v>
      </c>
      <c r="E8179" t="s">
        <v>35</v>
      </c>
      <c r="F8179" t="s">
        <v>665</v>
      </c>
      <c r="G8179" t="s">
        <v>75</v>
      </c>
      <c r="I8179" t="s">
        <v>609</v>
      </c>
      <c r="K8179" s="34" t="s">
        <v>11</v>
      </c>
      <c r="L8179" s="37" t="str">
        <f t="shared" si="576"/>
        <v/>
      </c>
      <c r="M8179" s="34" t="s">
        <v>11</v>
      </c>
      <c r="N8179" s="36" t="str">
        <f t="shared" si="577"/>
        <v/>
      </c>
      <c r="O8179" s="34"/>
      <c r="P8179" s="34">
        <v>12700</v>
      </c>
      <c r="Q8179" s="37">
        <f t="shared" si="578"/>
        <v>13</v>
      </c>
      <c r="R8179" s="34">
        <v>967</v>
      </c>
    </row>
    <row r="8180" spans="1:18" ht="14.25" thickBot="1">
      <c r="A8180" s="33" t="s">
        <v>657</v>
      </c>
      <c r="B8180" s="47">
        <v>40878</v>
      </c>
      <c r="C8180" t="s">
        <v>118</v>
      </c>
      <c r="D8180" t="s">
        <v>633</v>
      </c>
      <c r="E8180" t="s">
        <v>35</v>
      </c>
      <c r="F8180" t="s">
        <v>659</v>
      </c>
      <c r="G8180" t="s">
        <v>73</v>
      </c>
      <c r="I8180" t="s">
        <v>609</v>
      </c>
      <c r="K8180" s="34">
        <v>106060</v>
      </c>
      <c r="L8180" s="37">
        <f t="shared" si="576"/>
        <v>106</v>
      </c>
      <c r="M8180" s="34">
        <v>4305</v>
      </c>
      <c r="N8180" s="36">
        <f t="shared" si="577"/>
        <v>40.613207547169814</v>
      </c>
      <c r="O8180" s="34"/>
      <c r="P8180" s="34">
        <v>1683440</v>
      </c>
      <c r="Q8180" s="37">
        <f t="shared" si="578"/>
        <v>1683</v>
      </c>
      <c r="R8180" s="34">
        <v>70822</v>
      </c>
    </row>
    <row r="8181" spans="1:18" ht="14.25" thickBot="1">
      <c r="A8181" s="33" t="s">
        <v>657</v>
      </c>
      <c r="B8181" s="47">
        <v>40878</v>
      </c>
      <c r="C8181" t="s">
        <v>118</v>
      </c>
      <c r="D8181" t="s">
        <v>633</v>
      </c>
      <c r="E8181" t="s">
        <v>35</v>
      </c>
      <c r="F8181" t="s">
        <v>616</v>
      </c>
      <c r="G8181" t="s">
        <v>60</v>
      </c>
      <c r="I8181" t="s">
        <v>609</v>
      </c>
      <c r="K8181" s="34" t="s">
        <v>11</v>
      </c>
      <c r="L8181" s="37" t="str">
        <f t="shared" si="576"/>
        <v/>
      </c>
      <c r="M8181" s="34" t="s">
        <v>11</v>
      </c>
      <c r="N8181" s="36" t="str">
        <f t="shared" si="577"/>
        <v/>
      </c>
      <c r="O8181" s="34"/>
      <c r="P8181" s="34">
        <v>76411</v>
      </c>
      <c r="Q8181" s="37">
        <f t="shared" si="578"/>
        <v>76</v>
      </c>
      <c r="R8181" s="34">
        <v>13443</v>
      </c>
    </row>
    <row r="8182" spans="1:18" ht="14.25" thickBot="1">
      <c r="A8182" s="33" t="s">
        <v>657</v>
      </c>
      <c r="B8182" s="47">
        <v>40878</v>
      </c>
      <c r="C8182" t="s">
        <v>118</v>
      </c>
      <c r="D8182" t="s">
        <v>633</v>
      </c>
      <c r="E8182" t="s">
        <v>35</v>
      </c>
      <c r="F8182" t="s">
        <v>625</v>
      </c>
      <c r="G8182" t="s">
        <v>66</v>
      </c>
      <c r="I8182" t="s">
        <v>609</v>
      </c>
      <c r="K8182" s="34">
        <v>18180</v>
      </c>
      <c r="L8182" s="37">
        <f t="shared" si="576"/>
        <v>18</v>
      </c>
      <c r="M8182" s="34">
        <v>3860</v>
      </c>
      <c r="N8182" s="36">
        <f t="shared" si="577"/>
        <v>214.44444444444446</v>
      </c>
      <c r="O8182" s="34"/>
      <c r="P8182" s="34">
        <v>518932</v>
      </c>
      <c r="Q8182" s="37">
        <f t="shared" si="578"/>
        <v>519</v>
      </c>
      <c r="R8182" s="34">
        <v>107761</v>
      </c>
    </row>
    <row r="8183" spans="1:18" ht="14.25" thickBot="1">
      <c r="A8183" s="33" t="s">
        <v>657</v>
      </c>
      <c r="B8183" s="47">
        <v>40878</v>
      </c>
      <c r="C8183" t="s">
        <v>118</v>
      </c>
      <c r="D8183" t="s">
        <v>633</v>
      </c>
      <c r="E8183" t="s">
        <v>35</v>
      </c>
      <c r="F8183" t="s">
        <v>646</v>
      </c>
      <c r="G8183" t="s">
        <v>74</v>
      </c>
      <c r="I8183" t="s">
        <v>609</v>
      </c>
      <c r="K8183" s="34" t="s">
        <v>11</v>
      </c>
      <c r="L8183" s="37" t="str">
        <f t="shared" si="576"/>
        <v/>
      </c>
      <c r="M8183" s="34" t="s">
        <v>11</v>
      </c>
      <c r="N8183" s="36" t="str">
        <f t="shared" si="577"/>
        <v/>
      </c>
      <c r="O8183" s="34"/>
      <c r="P8183" s="34">
        <v>895312</v>
      </c>
      <c r="Q8183" s="37">
        <f t="shared" si="578"/>
        <v>895</v>
      </c>
      <c r="R8183" s="34">
        <v>201286</v>
      </c>
    </row>
    <row r="8184" spans="1:18" ht="14.25" thickBot="1">
      <c r="A8184" s="33" t="s">
        <v>657</v>
      </c>
      <c r="B8184" s="47">
        <v>40878</v>
      </c>
      <c r="C8184" t="s">
        <v>118</v>
      </c>
      <c r="D8184" t="s">
        <v>651</v>
      </c>
      <c r="E8184" t="s">
        <v>40</v>
      </c>
      <c r="F8184" t="s">
        <v>608</v>
      </c>
      <c r="G8184" t="s">
        <v>61</v>
      </c>
      <c r="I8184" t="s">
        <v>609</v>
      </c>
      <c r="K8184" s="34" t="s">
        <v>11</v>
      </c>
      <c r="L8184" s="37" t="str">
        <f t="shared" si="576"/>
        <v/>
      </c>
      <c r="M8184" s="34" t="s">
        <v>11</v>
      </c>
      <c r="N8184" s="36" t="str">
        <f t="shared" si="577"/>
        <v/>
      </c>
      <c r="O8184" s="34"/>
      <c r="P8184" s="34">
        <v>40800</v>
      </c>
      <c r="Q8184" s="37">
        <f t="shared" si="578"/>
        <v>41</v>
      </c>
      <c r="R8184" s="34">
        <v>7723</v>
      </c>
    </row>
    <row r="8185" spans="1:18" ht="14.25" thickBot="1">
      <c r="A8185" s="33" t="s">
        <v>657</v>
      </c>
      <c r="B8185" s="47">
        <v>40878</v>
      </c>
      <c r="C8185" t="s">
        <v>118</v>
      </c>
      <c r="D8185" t="s">
        <v>651</v>
      </c>
      <c r="E8185" t="s">
        <v>40</v>
      </c>
      <c r="F8185" t="s">
        <v>610</v>
      </c>
      <c r="G8185" t="s">
        <v>48</v>
      </c>
      <c r="I8185" t="s">
        <v>609</v>
      </c>
      <c r="K8185" s="34" t="s">
        <v>11</v>
      </c>
      <c r="L8185" s="37" t="str">
        <f t="shared" si="576"/>
        <v/>
      </c>
      <c r="M8185" s="34" t="s">
        <v>11</v>
      </c>
      <c r="N8185" s="36" t="str">
        <f t="shared" si="577"/>
        <v/>
      </c>
      <c r="O8185" s="34"/>
      <c r="P8185" s="34">
        <v>79159</v>
      </c>
      <c r="Q8185" s="37">
        <f t="shared" si="578"/>
        <v>79</v>
      </c>
      <c r="R8185" s="34">
        <v>27767</v>
      </c>
    </row>
    <row r="8186" spans="1:18" ht="14.25" thickBot="1">
      <c r="A8186" s="33" t="s">
        <v>657</v>
      </c>
      <c r="B8186" s="47">
        <v>40878</v>
      </c>
      <c r="C8186" t="s">
        <v>118</v>
      </c>
      <c r="D8186" t="s">
        <v>651</v>
      </c>
      <c r="E8186" t="s">
        <v>40</v>
      </c>
      <c r="F8186" t="s">
        <v>614</v>
      </c>
      <c r="G8186" t="s">
        <v>53</v>
      </c>
      <c r="I8186" t="s">
        <v>609</v>
      </c>
      <c r="K8186" s="34">
        <v>15435</v>
      </c>
      <c r="L8186" s="37">
        <f t="shared" si="576"/>
        <v>15</v>
      </c>
      <c r="M8186" s="34">
        <v>3269</v>
      </c>
      <c r="N8186" s="36">
        <f t="shared" si="577"/>
        <v>217.93333333333334</v>
      </c>
      <c r="O8186" s="34"/>
      <c r="P8186" s="34">
        <v>98729</v>
      </c>
      <c r="Q8186" s="37">
        <f t="shared" si="578"/>
        <v>99</v>
      </c>
      <c r="R8186" s="34">
        <v>31164</v>
      </c>
    </row>
    <row r="8187" spans="1:18" ht="14.25" thickBot="1">
      <c r="A8187" s="33" t="s">
        <v>657</v>
      </c>
      <c r="B8187" s="47">
        <v>40878</v>
      </c>
      <c r="C8187" t="s">
        <v>118</v>
      </c>
      <c r="D8187" t="s">
        <v>651</v>
      </c>
      <c r="E8187" t="s">
        <v>40</v>
      </c>
      <c r="F8187" t="s">
        <v>616</v>
      </c>
      <c r="G8187" t="s">
        <v>60</v>
      </c>
      <c r="I8187" t="s">
        <v>609</v>
      </c>
      <c r="K8187" s="34" t="s">
        <v>11</v>
      </c>
      <c r="L8187" s="37" t="str">
        <f t="shared" si="576"/>
        <v/>
      </c>
      <c r="M8187" s="34" t="s">
        <v>11</v>
      </c>
      <c r="N8187" s="36" t="str">
        <f t="shared" si="577"/>
        <v/>
      </c>
      <c r="O8187" s="34"/>
      <c r="P8187" s="34">
        <v>18296</v>
      </c>
      <c r="Q8187" s="37">
        <f t="shared" si="578"/>
        <v>18</v>
      </c>
      <c r="R8187" s="34">
        <v>3064</v>
      </c>
    </row>
    <row r="8188" spans="1:18" ht="14.25" thickBot="1">
      <c r="A8188" s="33" t="s">
        <v>657</v>
      </c>
      <c r="B8188" s="47">
        <v>40878</v>
      </c>
      <c r="C8188" t="s">
        <v>118</v>
      </c>
      <c r="D8188" t="s">
        <v>651</v>
      </c>
      <c r="E8188" t="s">
        <v>40</v>
      </c>
      <c r="F8188" t="s">
        <v>625</v>
      </c>
      <c r="G8188" t="s">
        <v>66</v>
      </c>
      <c r="I8188" t="s">
        <v>609</v>
      </c>
      <c r="K8188" s="34" t="s">
        <v>11</v>
      </c>
      <c r="L8188" s="37" t="str">
        <f t="shared" si="576"/>
        <v/>
      </c>
      <c r="M8188" s="34" t="s">
        <v>11</v>
      </c>
      <c r="N8188" s="36" t="str">
        <f t="shared" si="577"/>
        <v/>
      </c>
      <c r="O8188" s="34"/>
      <c r="P8188" s="34">
        <v>262639</v>
      </c>
      <c r="Q8188" s="37">
        <f t="shared" si="578"/>
        <v>263</v>
      </c>
      <c r="R8188" s="34">
        <v>49186</v>
      </c>
    </row>
    <row r="8189" spans="1:18" ht="14.25" thickBot="1">
      <c r="A8189" s="33" t="s">
        <v>657</v>
      </c>
      <c r="B8189" s="47">
        <v>40878</v>
      </c>
      <c r="C8189" t="s">
        <v>118</v>
      </c>
      <c r="D8189" t="s">
        <v>651</v>
      </c>
      <c r="E8189" t="s">
        <v>40</v>
      </c>
      <c r="F8189" t="s">
        <v>646</v>
      </c>
      <c r="G8189" t="s">
        <v>74</v>
      </c>
      <c r="I8189" t="s">
        <v>609</v>
      </c>
      <c r="K8189" s="34">
        <v>54315</v>
      </c>
      <c r="L8189" s="37">
        <f t="shared" si="576"/>
        <v>54</v>
      </c>
      <c r="M8189" s="34">
        <v>9706</v>
      </c>
      <c r="N8189" s="36">
        <f t="shared" si="577"/>
        <v>179.74074074074073</v>
      </c>
      <c r="O8189" s="34"/>
      <c r="P8189" s="34">
        <v>931839</v>
      </c>
      <c r="Q8189" s="37">
        <f t="shared" si="578"/>
        <v>932</v>
      </c>
      <c r="R8189" s="34">
        <v>182681</v>
      </c>
    </row>
    <row r="8190" spans="1:18" ht="14.25" thickBot="1">
      <c r="A8190" s="33" t="s">
        <v>657</v>
      </c>
      <c r="B8190" s="47">
        <v>40878</v>
      </c>
      <c r="C8190" t="s">
        <v>118</v>
      </c>
      <c r="D8190" t="s">
        <v>634</v>
      </c>
      <c r="E8190" t="s">
        <v>38</v>
      </c>
      <c r="F8190" t="s">
        <v>608</v>
      </c>
      <c r="G8190" t="s">
        <v>61</v>
      </c>
      <c r="I8190" t="s">
        <v>609</v>
      </c>
      <c r="K8190" s="34">
        <v>7852</v>
      </c>
      <c r="L8190" s="37">
        <f t="shared" si="576"/>
        <v>8</v>
      </c>
      <c r="M8190" s="34">
        <v>635</v>
      </c>
      <c r="N8190" s="36">
        <f t="shared" si="577"/>
        <v>79.375</v>
      </c>
      <c r="O8190" s="34"/>
      <c r="P8190" s="34">
        <v>145643</v>
      </c>
      <c r="Q8190" s="37">
        <f t="shared" si="578"/>
        <v>146</v>
      </c>
      <c r="R8190" s="34">
        <v>27081</v>
      </c>
    </row>
    <row r="8191" spans="1:18" ht="14.25" thickBot="1">
      <c r="A8191" s="33" t="s">
        <v>657</v>
      </c>
      <c r="B8191" s="47">
        <v>40878</v>
      </c>
      <c r="C8191" t="s">
        <v>118</v>
      </c>
      <c r="D8191" t="s">
        <v>634</v>
      </c>
      <c r="E8191" t="s">
        <v>38</v>
      </c>
      <c r="F8191" t="s">
        <v>610</v>
      </c>
      <c r="G8191" t="s">
        <v>48</v>
      </c>
      <c r="I8191" t="s">
        <v>609</v>
      </c>
      <c r="K8191" s="34">
        <v>9709</v>
      </c>
      <c r="L8191" s="37">
        <f t="shared" si="576"/>
        <v>10</v>
      </c>
      <c r="M8191" s="34">
        <v>754</v>
      </c>
      <c r="N8191" s="36">
        <f t="shared" si="577"/>
        <v>75.400000000000006</v>
      </c>
      <c r="O8191" s="34"/>
      <c r="P8191" s="34">
        <v>115403</v>
      </c>
      <c r="Q8191" s="37">
        <f t="shared" si="578"/>
        <v>115</v>
      </c>
      <c r="R8191" s="34">
        <v>10127</v>
      </c>
    </row>
    <row r="8192" spans="1:18" ht="14.25" thickBot="1">
      <c r="A8192" s="33" t="s">
        <v>657</v>
      </c>
      <c r="B8192" s="47">
        <v>40878</v>
      </c>
      <c r="C8192" t="s">
        <v>118</v>
      </c>
      <c r="D8192" t="s">
        <v>634</v>
      </c>
      <c r="E8192" t="s">
        <v>38</v>
      </c>
      <c r="F8192" t="s">
        <v>616</v>
      </c>
      <c r="G8192" t="s">
        <v>60</v>
      </c>
      <c r="I8192" t="s">
        <v>609</v>
      </c>
      <c r="K8192" s="34" t="s">
        <v>11</v>
      </c>
      <c r="L8192" s="37" t="str">
        <f t="shared" si="576"/>
        <v/>
      </c>
      <c r="M8192" s="34" t="s">
        <v>11</v>
      </c>
      <c r="N8192" s="36" t="str">
        <f t="shared" si="577"/>
        <v/>
      </c>
      <c r="O8192" s="34"/>
      <c r="P8192" s="34">
        <v>30230</v>
      </c>
      <c r="Q8192" s="37">
        <f t="shared" si="578"/>
        <v>30</v>
      </c>
      <c r="R8192" s="34">
        <v>4061</v>
      </c>
    </row>
    <row r="8193" spans="1:18" ht="14.25" thickBot="1">
      <c r="A8193" s="33" t="s">
        <v>657</v>
      </c>
      <c r="B8193" s="47">
        <v>40878</v>
      </c>
      <c r="C8193" t="s">
        <v>118</v>
      </c>
      <c r="D8193" t="s">
        <v>634</v>
      </c>
      <c r="E8193" t="s">
        <v>38</v>
      </c>
      <c r="F8193" t="s">
        <v>625</v>
      </c>
      <c r="G8193" t="s">
        <v>66</v>
      </c>
      <c r="I8193" t="s">
        <v>609</v>
      </c>
      <c r="K8193" s="34" t="s">
        <v>11</v>
      </c>
      <c r="L8193" s="37" t="str">
        <f t="shared" si="576"/>
        <v/>
      </c>
      <c r="M8193" s="34" t="s">
        <v>11</v>
      </c>
      <c r="N8193" s="36" t="str">
        <f t="shared" si="577"/>
        <v/>
      </c>
      <c r="O8193" s="34"/>
      <c r="P8193" s="34">
        <v>177060</v>
      </c>
      <c r="Q8193" s="37">
        <f t="shared" si="578"/>
        <v>177</v>
      </c>
      <c r="R8193" s="34">
        <v>18574</v>
      </c>
    </row>
    <row r="8194" spans="1:18" ht="14.25" thickBot="1">
      <c r="A8194" s="33" t="s">
        <v>657</v>
      </c>
      <c r="B8194" s="47">
        <v>40878</v>
      </c>
      <c r="C8194" t="s">
        <v>118</v>
      </c>
      <c r="D8194" t="s">
        <v>634</v>
      </c>
      <c r="E8194" t="s">
        <v>38</v>
      </c>
      <c r="F8194" t="s">
        <v>646</v>
      </c>
      <c r="G8194" t="s">
        <v>74</v>
      </c>
      <c r="I8194" t="s">
        <v>609</v>
      </c>
      <c r="K8194" s="34" t="s">
        <v>11</v>
      </c>
      <c r="L8194" s="37" t="str">
        <f t="shared" si="576"/>
        <v/>
      </c>
      <c r="M8194" s="34" t="s">
        <v>11</v>
      </c>
      <c r="N8194" s="36" t="str">
        <f t="shared" si="577"/>
        <v/>
      </c>
      <c r="O8194" s="34"/>
      <c r="P8194" s="34">
        <v>96170</v>
      </c>
      <c r="Q8194" s="37">
        <f t="shared" si="578"/>
        <v>96</v>
      </c>
      <c r="R8194" s="34">
        <v>14596</v>
      </c>
    </row>
    <row r="8195" spans="1:18" ht="14.25" thickBot="1">
      <c r="A8195" s="33" t="s">
        <v>657</v>
      </c>
      <c r="B8195" s="47">
        <v>40878</v>
      </c>
      <c r="C8195" t="s">
        <v>118</v>
      </c>
      <c r="D8195" t="s">
        <v>652</v>
      </c>
      <c r="E8195" t="s">
        <v>34</v>
      </c>
      <c r="F8195" t="s">
        <v>610</v>
      </c>
      <c r="G8195" t="s">
        <v>48</v>
      </c>
      <c r="I8195" t="s">
        <v>609</v>
      </c>
      <c r="K8195" s="34" t="s">
        <v>11</v>
      </c>
      <c r="L8195" s="37" t="str">
        <f t="shared" si="576"/>
        <v/>
      </c>
      <c r="M8195" s="34" t="s">
        <v>11</v>
      </c>
      <c r="N8195" s="36" t="str">
        <f t="shared" si="577"/>
        <v/>
      </c>
      <c r="O8195" s="34"/>
      <c r="P8195" s="34">
        <v>200167</v>
      </c>
      <c r="Q8195" s="37">
        <f t="shared" si="578"/>
        <v>200</v>
      </c>
      <c r="R8195" s="34">
        <v>72903</v>
      </c>
    </row>
    <row r="8196" spans="1:18" ht="14.25" thickBot="1">
      <c r="A8196" s="33" t="s">
        <v>657</v>
      </c>
      <c r="B8196" s="47">
        <v>40878</v>
      </c>
      <c r="C8196" t="s">
        <v>118</v>
      </c>
      <c r="D8196" t="s">
        <v>652</v>
      </c>
      <c r="E8196" t="s">
        <v>34</v>
      </c>
      <c r="F8196" t="s">
        <v>614</v>
      </c>
      <c r="G8196" t="s">
        <v>53</v>
      </c>
      <c r="I8196" t="s">
        <v>609</v>
      </c>
      <c r="K8196" s="34" t="s">
        <v>11</v>
      </c>
      <c r="L8196" s="37" t="str">
        <f t="shared" si="576"/>
        <v/>
      </c>
      <c r="M8196" s="34" t="s">
        <v>11</v>
      </c>
      <c r="N8196" s="36" t="str">
        <f t="shared" si="577"/>
        <v/>
      </c>
      <c r="O8196" s="34"/>
      <c r="P8196" s="34">
        <v>21420</v>
      </c>
      <c r="Q8196" s="37">
        <f t="shared" si="578"/>
        <v>21</v>
      </c>
      <c r="R8196" s="34">
        <v>5029</v>
      </c>
    </row>
    <row r="8197" spans="1:18" ht="14.25" thickBot="1">
      <c r="A8197" s="33" t="s">
        <v>657</v>
      </c>
      <c r="B8197" s="47">
        <v>40878</v>
      </c>
      <c r="C8197" t="s">
        <v>118</v>
      </c>
      <c r="D8197" t="s">
        <v>652</v>
      </c>
      <c r="E8197" t="s">
        <v>34</v>
      </c>
      <c r="F8197" t="s">
        <v>616</v>
      </c>
      <c r="G8197" t="s">
        <v>60</v>
      </c>
      <c r="I8197" t="s">
        <v>609</v>
      </c>
      <c r="K8197" s="34" t="s">
        <v>11</v>
      </c>
      <c r="L8197" s="37" t="str">
        <f t="shared" si="576"/>
        <v/>
      </c>
      <c r="M8197" s="34" t="s">
        <v>11</v>
      </c>
      <c r="N8197" s="36" t="str">
        <f t="shared" si="577"/>
        <v/>
      </c>
      <c r="O8197" s="34"/>
      <c r="P8197" s="34">
        <v>75900</v>
      </c>
      <c r="Q8197" s="37">
        <f t="shared" si="578"/>
        <v>76</v>
      </c>
      <c r="R8197" s="34">
        <v>12259</v>
      </c>
    </row>
    <row r="8198" spans="1:18" ht="14.25" thickBot="1">
      <c r="A8198" s="33" t="s">
        <v>657</v>
      </c>
      <c r="B8198" s="47">
        <v>40878</v>
      </c>
      <c r="C8198" t="s">
        <v>118</v>
      </c>
      <c r="D8198" t="s">
        <v>652</v>
      </c>
      <c r="E8198" t="s">
        <v>34</v>
      </c>
      <c r="F8198" t="s">
        <v>625</v>
      </c>
      <c r="G8198" t="s">
        <v>66</v>
      </c>
      <c r="I8198" t="s">
        <v>609</v>
      </c>
      <c r="K8198" s="34">
        <v>270000</v>
      </c>
      <c r="L8198" s="37">
        <f t="shared" si="576"/>
        <v>270</v>
      </c>
      <c r="M8198" s="34">
        <v>18167</v>
      </c>
      <c r="N8198" s="36">
        <f t="shared" si="577"/>
        <v>67.285185185185185</v>
      </c>
      <c r="O8198" s="34"/>
      <c r="P8198" s="34">
        <v>2621206</v>
      </c>
      <c r="Q8198" s="37">
        <f t="shared" si="578"/>
        <v>2621</v>
      </c>
      <c r="R8198" s="34">
        <v>213717</v>
      </c>
    </row>
    <row r="8199" spans="1:18" ht="14.25" thickBot="1">
      <c r="A8199" s="33" t="s">
        <v>657</v>
      </c>
      <c r="B8199" s="47">
        <v>40878</v>
      </c>
      <c r="C8199" t="s">
        <v>118</v>
      </c>
      <c r="D8199" t="s">
        <v>652</v>
      </c>
      <c r="E8199" t="s">
        <v>34</v>
      </c>
      <c r="F8199" t="s">
        <v>646</v>
      </c>
      <c r="G8199" t="s">
        <v>74</v>
      </c>
      <c r="I8199" t="s">
        <v>609</v>
      </c>
      <c r="K8199" s="34">
        <v>80250</v>
      </c>
      <c r="L8199" s="37">
        <f t="shared" si="576"/>
        <v>80</v>
      </c>
      <c r="M8199" s="34">
        <v>3701</v>
      </c>
      <c r="N8199" s="36">
        <f t="shared" si="577"/>
        <v>46.262500000000003</v>
      </c>
      <c r="O8199" s="34"/>
      <c r="P8199" s="34">
        <v>1603977</v>
      </c>
      <c r="Q8199" s="37">
        <f t="shared" si="578"/>
        <v>1604</v>
      </c>
      <c r="R8199" s="34">
        <v>320695</v>
      </c>
    </row>
    <row r="8200" spans="1:18" ht="14.25" thickBot="1">
      <c r="A8200" s="33" t="s">
        <v>657</v>
      </c>
      <c r="B8200" s="47">
        <v>40878</v>
      </c>
      <c r="C8200" t="s">
        <v>118</v>
      </c>
      <c r="D8200" t="s">
        <v>673</v>
      </c>
      <c r="E8200" t="s">
        <v>210</v>
      </c>
      <c r="F8200" t="s">
        <v>614</v>
      </c>
      <c r="G8200" t="s">
        <v>53</v>
      </c>
      <c r="I8200" t="s">
        <v>609</v>
      </c>
      <c r="K8200" s="34" t="s">
        <v>11</v>
      </c>
      <c r="L8200" s="37" t="str">
        <f t="shared" si="576"/>
        <v/>
      </c>
      <c r="M8200" s="34" t="s">
        <v>11</v>
      </c>
      <c r="N8200" s="36" t="str">
        <f t="shared" si="577"/>
        <v/>
      </c>
      <c r="O8200" s="34"/>
      <c r="P8200" s="34">
        <v>20000</v>
      </c>
      <c r="Q8200" s="37">
        <f t="shared" si="578"/>
        <v>20</v>
      </c>
      <c r="R8200" s="34">
        <v>7081</v>
      </c>
    </row>
    <row r="8201" spans="1:18" ht="14.25" thickBot="1">
      <c r="A8201" s="33" t="s">
        <v>657</v>
      </c>
      <c r="B8201" s="47">
        <v>40878</v>
      </c>
      <c r="C8201" t="s">
        <v>118</v>
      </c>
      <c r="D8201" t="s">
        <v>672</v>
      </c>
      <c r="E8201" t="s">
        <v>213</v>
      </c>
      <c r="F8201" t="s">
        <v>608</v>
      </c>
      <c r="G8201" t="s">
        <v>61</v>
      </c>
      <c r="I8201" t="s">
        <v>609</v>
      </c>
      <c r="K8201" s="34">
        <v>1037</v>
      </c>
      <c r="L8201" s="37">
        <f t="shared" si="576"/>
        <v>1</v>
      </c>
      <c r="M8201" s="34">
        <v>282</v>
      </c>
      <c r="N8201" s="36">
        <f t="shared" si="577"/>
        <v>282</v>
      </c>
      <c r="O8201" s="34"/>
      <c r="P8201" s="34">
        <v>7218</v>
      </c>
      <c r="Q8201" s="37">
        <f t="shared" si="578"/>
        <v>7</v>
      </c>
      <c r="R8201" s="34">
        <v>3119</v>
      </c>
    </row>
    <row r="8202" spans="1:18" ht="14.25" thickBot="1">
      <c r="A8202" s="33" t="s">
        <v>657</v>
      </c>
      <c r="B8202" s="47">
        <v>40878</v>
      </c>
      <c r="C8202" t="s">
        <v>118</v>
      </c>
      <c r="D8202" t="s">
        <v>640</v>
      </c>
      <c r="E8202" t="s">
        <v>37</v>
      </c>
      <c r="F8202" t="s">
        <v>608</v>
      </c>
      <c r="G8202" t="s">
        <v>61</v>
      </c>
      <c r="I8202" t="s">
        <v>609</v>
      </c>
      <c r="K8202" s="34" t="s">
        <v>11</v>
      </c>
      <c r="L8202" s="37" t="str">
        <f t="shared" si="576"/>
        <v/>
      </c>
      <c r="M8202" s="34" t="s">
        <v>11</v>
      </c>
      <c r="N8202" s="36" t="str">
        <f t="shared" si="577"/>
        <v/>
      </c>
      <c r="O8202" s="34"/>
      <c r="P8202" s="34">
        <v>21140</v>
      </c>
      <c r="Q8202" s="37">
        <f t="shared" si="578"/>
        <v>21</v>
      </c>
      <c r="R8202" s="34">
        <v>5250</v>
      </c>
    </row>
    <row r="8203" spans="1:18" ht="14.25" thickBot="1">
      <c r="A8203" s="33" t="s">
        <v>657</v>
      </c>
      <c r="B8203" s="47">
        <v>40878</v>
      </c>
      <c r="C8203" t="s">
        <v>118</v>
      </c>
      <c r="D8203" t="s">
        <v>666</v>
      </c>
      <c r="E8203" t="s">
        <v>298</v>
      </c>
      <c r="F8203" t="s">
        <v>667</v>
      </c>
      <c r="G8203" t="s">
        <v>668</v>
      </c>
      <c r="I8203" t="s">
        <v>609</v>
      </c>
      <c r="K8203" s="34" t="s">
        <v>11</v>
      </c>
      <c r="L8203" s="37" t="str">
        <f t="shared" si="576"/>
        <v/>
      </c>
      <c r="M8203" s="34" t="s">
        <v>11</v>
      </c>
      <c r="N8203" s="36" t="str">
        <f t="shared" si="577"/>
        <v/>
      </c>
      <c r="O8203" s="34"/>
      <c r="P8203" s="34">
        <v>9900</v>
      </c>
      <c r="Q8203" s="37">
        <f t="shared" si="578"/>
        <v>10</v>
      </c>
      <c r="R8203" s="34">
        <v>2611</v>
      </c>
    </row>
    <row r="8204" spans="1:18" ht="14.25" thickBot="1">
      <c r="A8204" s="33" t="s">
        <v>657</v>
      </c>
      <c r="B8204" s="47">
        <v>40878</v>
      </c>
      <c r="C8204" t="s">
        <v>118</v>
      </c>
      <c r="D8204" t="s">
        <v>656</v>
      </c>
      <c r="E8204" t="s">
        <v>316</v>
      </c>
      <c r="F8204" t="s">
        <v>610</v>
      </c>
      <c r="G8204" t="s">
        <v>48</v>
      </c>
      <c r="I8204" t="s">
        <v>609</v>
      </c>
      <c r="K8204" s="34" t="s">
        <v>11</v>
      </c>
      <c r="L8204" s="37" t="str">
        <f t="shared" si="576"/>
        <v/>
      </c>
      <c r="M8204" s="34" t="s">
        <v>11</v>
      </c>
      <c r="N8204" s="36" t="str">
        <f t="shared" si="577"/>
        <v/>
      </c>
      <c r="O8204" s="34"/>
      <c r="P8204" s="34">
        <v>31740</v>
      </c>
      <c r="Q8204" s="37">
        <f t="shared" si="578"/>
        <v>32</v>
      </c>
      <c r="R8204" s="34">
        <v>12098</v>
      </c>
    </row>
    <row r="8205" spans="1:18" ht="14.25" thickBot="1">
      <c r="A8205" s="33" t="s">
        <v>657</v>
      </c>
      <c r="B8205" s="47">
        <v>40878</v>
      </c>
      <c r="C8205" t="s">
        <v>118</v>
      </c>
      <c r="D8205" t="s">
        <v>656</v>
      </c>
      <c r="E8205" t="s">
        <v>316</v>
      </c>
      <c r="F8205" t="s">
        <v>614</v>
      </c>
      <c r="G8205" t="s">
        <v>53</v>
      </c>
      <c r="I8205" t="s">
        <v>609</v>
      </c>
      <c r="K8205" s="34" t="s">
        <v>11</v>
      </c>
      <c r="L8205" s="37" t="str">
        <f t="shared" si="576"/>
        <v/>
      </c>
      <c r="M8205" s="34" t="s">
        <v>11</v>
      </c>
      <c r="N8205" s="36" t="str">
        <f t="shared" si="577"/>
        <v/>
      </c>
      <c r="O8205" s="34"/>
      <c r="P8205" s="34">
        <v>27910</v>
      </c>
      <c r="Q8205" s="37">
        <f t="shared" si="578"/>
        <v>28</v>
      </c>
      <c r="R8205" s="34">
        <v>8757</v>
      </c>
    </row>
    <row r="8206" spans="1:18" ht="14.25" thickBot="1">
      <c r="A8206" s="33" t="s">
        <v>657</v>
      </c>
      <c r="B8206" s="47">
        <v>40878</v>
      </c>
      <c r="C8206" t="s">
        <v>118</v>
      </c>
      <c r="D8206" t="s">
        <v>656</v>
      </c>
      <c r="E8206" t="s">
        <v>316</v>
      </c>
      <c r="F8206" t="s">
        <v>646</v>
      </c>
      <c r="G8206" t="s">
        <v>74</v>
      </c>
      <c r="I8206" t="s">
        <v>609</v>
      </c>
      <c r="K8206" s="34" t="s">
        <v>11</v>
      </c>
      <c r="L8206" s="37" t="str">
        <f t="shared" ref="L8206:L8221" si="579">IF(ISERROR(ROUND(K8206*0.001,0))=TRUE,"",(ROUND(K8206*0.001,0)))</f>
        <v/>
      </c>
      <c r="M8206" s="34" t="s">
        <v>11</v>
      </c>
      <c r="N8206" s="36" t="str">
        <f t="shared" ref="N8206:N8221" si="580">IF(ISERROR(M8206/L8206)=TRUE,"",(M8206/L8206))</f>
        <v/>
      </c>
      <c r="O8206" s="34"/>
      <c r="P8206" s="34">
        <v>31445</v>
      </c>
      <c r="Q8206" s="37">
        <f t="shared" ref="Q8206:Q8221" si="581">IF(ISERROR(ROUND(P8206*0.001,0))=TRUE,"",(ROUND(P8206*0.001,0)))</f>
        <v>31</v>
      </c>
      <c r="R8206" s="34">
        <v>7785</v>
      </c>
    </row>
    <row r="8207" spans="1:18" ht="14.25" thickBot="1">
      <c r="A8207" s="33" t="s">
        <v>657</v>
      </c>
      <c r="B8207" s="47">
        <v>40878</v>
      </c>
      <c r="C8207" t="s">
        <v>118</v>
      </c>
      <c r="D8207" t="s">
        <v>663</v>
      </c>
      <c r="E8207" t="s">
        <v>337</v>
      </c>
      <c r="F8207" t="s">
        <v>614</v>
      </c>
      <c r="G8207" t="s">
        <v>53</v>
      </c>
      <c r="I8207" t="s">
        <v>609</v>
      </c>
      <c r="K8207" s="34" t="s">
        <v>11</v>
      </c>
      <c r="L8207" s="37" t="str">
        <f t="shared" si="579"/>
        <v/>
      </c>
      <c r="M8207" s="34" t="s">
        <v>11</v>
      </c>
      <c r="N8207" s="36" t="str">
        <f t="shared" si="580"/>
        <v/>
      </c>
      <c r="O8207" s="34"/>
      <c r="P8207" s="34">
        <v>19110</v>
      </c>
      <c r="Q8207" s="37">
        <f t="shared" si="581"/>
        <v>19</v>
      </c>
      <c r="R8207" s="34">
        <v>10513</v>
      </c>
    </row>
    <row r="8208" spans="1:18" ht="14.25" thickBot="1">
      <c r="A8208" s="33" t="s">
        <v>657</v>
      </c>
      <c r="B8208" s="47">
        <v>40878</v>
      </c>
      <c r="C8208" t="s">
        <v>118</v>
      </c>
      <c r="D8208" t="s">
        <v>669</v>
      </c>
      <c r="E8208" t="s">
        <v>348</v>
      </c>
      <c r="F8208" t="s">
        <v>610</v>
      </c>
      <c r="G8208" t="s">
        <v>48</v>
      </c>
      <c r="I8208" t="s">
        <v>609</v>
      </c>
      <c r="K8208" s="34" t="s">
        <v>11</v>
      </c>
      <c r="L8208" s="37" t="str">
        <f t="shared" si="579"/>
        <v/>
      </c>
      <c r="M8208" s="34" t="s">
        <v>11</v>
      </c>
      <c r="N8208" s="36" t="str">
        <f t="shared" si="580"/>
        <v/>
      </c>
      <c r="O8208" s="34"/>
      <c r="P8208" s="34">
        <v>19037</v>
      </c>
      <c r="Q8208" s="37">
        <f t="shared" si="581"/>
        <v>19</v>
      </c>
      <c r="R8208" s="34">
        <v>3381</v>
      </c>
    </row>
    <row r="8209" spans="1:18" ht="14.25" thickBot="1">
      <c r="A8209" s="33" t="s">
        <v>657</v>
      </c>
      <c r="B8209" s="47">
        <v>40878</v>
      </c>
      <c r="C8209" t="s">
        <v>118</v>
      </c>
      <c r="D8209" t="s">
        <v>669</v>
      </c>
      <c r="E8209" t="s">
        <v>348</v>
      </c>
      <c r="F8209" t="s">
        <v>625</v>
      </c>
      <c r="G8209" t="s">
        <v>66</v>
      </c>
      <c r="I8209" t="s">
        <v>609</v>
      </c>
      <c r="K8209" s="34" t="s">
        <v>11</v>
      </c>
      <c r="L8209" s="37" t="str">
        <f t="shared" si="579"/>
        <v/>
      </c>
      <c r="M8209" s="34" t="s">
        <v>11</v>
      </c>
      <c r="N8209" s="36" t="str">
        <f t="shared" si="580"/>
        <v/>
      </c>
      <c r="O8209" s="34"/>
      <c r="P8209" s="34">
        <v>17416</v>
      </c>
      <c r="Q8209" s="37">
        <f t="shared" si="581"/>
        <v>17</v>
      </c>
      <c r="R8209" s="34">
        <v>4366</v>
      </c>
    </row>
    <row r="8210" spans="1:18" ht="14.25" thickBot="1">
      <c r="A8210" s="33" t="s">
        <v>657</v>
      </c>
      <c r="B8210" s="47">
        <v>40878</v>
      </c>
      <c r="C8210" t="s">
        <v>118</v>
      </c>
      <c r="D8210" t="s">
        <v>641</v>
      </c>
      <c r="E8210" t="s">
        <v>33</v>
      </c>
      <c r="F8210" t="s">
        <v>608</v>
      </c>
      <c r="G8210" t="s">
        <v>61</v>
      </c>
      <c r="I8210" t="s">
        <v>609</v>
      </c>
      <c r="K8210" s="34">
        <v>330248</v>
      </c>
      <c r="L8210" s="37">
        <f t="shared" si="579"/>
        <v>330</v>
      </c>
      <c r="M8210" s="34">
        <v>79930</v>
      </c>
      <c r="N8210" s="36">
        <f t="shared" si="580"/>
        <v>242.21212121212122</v>
      </c>
      <c r="O8210" s="34"/>
      <c r="P8210" s="34">
        <v>6255296</v>
      </c>
      <c r="Q8210" s="37">
        <f t="shared" si="581"/>
        <v>6255</v>
      </c>
      <c r="R8210" s="34">
        <v>1718820</v>
      </c>
    </row>
    <row r="8211" spans="1:18" ht="14.25" thickBot="1">
      <c r="A8211" s="33" t="s">
        <v>657</v>
      </c>
      <c r="B8211" s="47">
        <v>40878</v>
      </c>
      <c r="C8211" t="s">
        <v>118</v>
      </c>
      <c r="D8211" t="s">
        <v>641</v>
      </c>
      <c r="E8211" t="s">
        <v>33</v>
      </c>
      <c r="F8211" t="s">
        <v>610</v>
      </c>
      <c r="G8211" t="s">
        <v>48</v>
      </c>
      <c r="I8211" t="s">
        <v>609</v>
      </c>
      <c r="K8211" s="34">
        <v>156108</v>
      </c>
      <c r="L8211" s="37">
        <f t="shared" si="579"/>
        <v>156</v>
      </c>
      <c r="M8211" s="34">
        <v>22886</v>
      </c>
      <c r="N8211" s="36">
        <f t="shared" si="580"/>
        <v>146.7051282051282</v>
      </c>
      <c r="O8211" s="34"/>
      <c r="P8211" s="34">
        <v>5334747</v>
      </c>
      <c r="Q8211" s="37">
        <f t="shared" si="581"/>
        <v>5335</v>
      </c>
      <c r="R8211" s="34">
        <v>1123240</v>
      </c>
    </row>
    <row r="8212" spans="1:18" ht="14.25" thickBot="1">
      <c r="A8212" s="33" t="s">
        <v>657</v>
      </c>
      <c r="B8212" s="47">
        <v>40878</v>
      </c>
      <c r="C8212" t="s">
        <v>118</v>
      </c>
      <c r="D8212" t="s">
        <v>641</v>
      </c>
      <c r="E8212" t="s">
        <v>33</v>
      </c>
      <c r="F8212" t="s">
        <v>625</v>
      </c>
      <c r="G8212" t="s">
        <v>66</v>
      </c>
      <c r="I8212" t="s">
        <v>609</v>
      </c>
      <c r="K8212" s="34">
        <v>1451470</v>
      </c>
      <c r="L8212" s="37">
        <f t="shared" si="579"/>
        <v>1451</v>
      </c>
      <c r="M8212" s="34">
        <v>201780</v>
      </c>
      <c r="N8212" s="36">
        <f t="shared" si="580"/>
        <v>139.06271536871122</v>
      </c>
      <c r="O8212" s="34"/>
      <c r="P8212" s="34">
        <v>13954681</v>
      </c>
      <c r="Q8212" s="37">
        <f t="shared" si="581"/>
        <v>13955</v>
      </c>
      <c r="R8212" s="34">
        <v>2075758</v>
      </c>
    </row>
    <row r="8213" spans="1:18" ht="14.25" thickBot="1">
      <c r="A8213" s="33" t="s">
        <v>657</v>
      </c>
      <c r="B8213" s="47">
        <v>40878</v>
      </c>
      <c r="C8213" t="s">
        <v>118</v>
      </c>
      <c r="D8213" t="s">
        <v>641</v>
      </c>
      <c r="E8213" t="s">
        <v>33</v>
      </c>
      <c r="F8213" t="s">
        <v>646</v>
      </c>
      <c r="G8213" t="s">
        <v>74</v>
      </c>
      <c r="I8213" t="s">
        <v>609</v>
      </c>
      <c r="K8213" s="34">
        <v>831220</v>
      </c>
      <c r="L8213" s="37">
        <f t="shared" si="579"/>
        <v>831</v>
      </c>
      <c r="M8213" s="34">
        <v>187185</v>
      </c>
      <c r="N8213" s="36">
        <f t="shared" si="580"/>
        <v>225.25270758122744</v>
      </c>
      <c r="O8213" s="34"/>
      <c r="P8213" s="34">
        <v>13252771</v>
      </c>
      <c r="Q8213" s="37">
        <f t="shared" si="581"/>
        <v>13253</v>
      </c>
      <c r="R8213" s="34">
        <v>3636222</v>
      </c>
    </row>
    <row r="8214" spans="1:18" ht="14.25" thickBot="1">
      <c r="A8214" s="33" t="s">
        <v>657</v>
      </c>
      <c r="B8214" s="47">
        <v>40878</v>
      </c>
      <c r="C8214" t="s">
        <v>118</v>
      </c>
      <c r="D8214" t="s">
        <v>661</v>
      </c>
      <c r="E8214" t="s">
        <v>41</v>
      </c>
      <c r="F8214" t="s">
        <v>625</v>
      </c>
      <c r="G8214" t="s">
        <v>66</v>
      </c>
      <c r="I8214" t="s">
        <v>609</v>
      </c>
      <c r="K8214" s="34">
        <v>35770</v>
      </c>
      <c r="L8214" s="37">
        <f t="shared" si="579"/>
        <v>36</v>
      </c>
      <c r="M8214" s="34">
        <v>7941</v>
      </c>
      <c r="N8214" s="36">
        <f t="shared" si="580"/>
        <v>220.58333333333334</v>
      </c>
      <c r="O8214" s="34"/>
      <c r="P8214" s="34">
        <v>35770</v>
      </c>
      <c r="Q8214" s="37">
        <f t="shared" si="581"/>
        <v>36</v>
      </c>
      <c r="R8214" s="34">
        <v>7941</v>
      </c>
    </row>
    <row r="8215" spans="1:18" ht="14.25" thickBot="1">
      <c r="A8215" s="33" t="s">
        <v>657</v>
      </c>
      <c r="B8215" s="47">
        <v>40878</v>
      </c>
      <c r="C8215" t="s">
        <v>118</v>
      </c>
      <c r="D8215" t="s">
        <v>661</v>
      </c>
      <c r="E8215" t="s">
        <v>41</v>
      </c>
      <c r="F8215" t="s">
        <v>646</v>
      </c>
      <c r="G8215" t="s">
        <v>74</v>
      </c>
      <c r="I8215" t="s">
        <v>609</v>
      </c>
      <c r="K8215" s="34" t="s">
        <v>11</v>
      </c>
      <c r="L8215" s="37" t="str">
        <f t="shared" si="579"/>
        <v/>
      </c>
      <c r="M8215" s="34" t="s">
        <v>11</v>
      </c>
      <c r="N8215" s="36" t="str">
        <f t="shared" si="580"/>
        <v/>
      </c>
      <c r="O8215" s="34"/>
      <c r="P8215" s="34">
        <v>19630</v>
      </c>
      <c r="Q8215" s="37">
        <f t="shared" si="581"/>
        <v>20</v>
      </c>
      <c r="R8215" s="34">
        <v>5413</v>
      </c>
    </row>
    <row r="8216" spans="1:18" ht="14.25" thickBot="1">
      <c r="A8216" s="33" t="s">
        <v>657</v>
      </c>
      <c r="B8216" s="47">
        <v>40878</v>
      </c>
      <c r="C8216" t="s">
        <v>118</v>
      </c>
      <c r="D8216" t="s">
        <v>664</v>
      </c>
      <c r="E8216" t="s">
        <v>370</v>
      </c>
      <c r="F8216" t="s">
        <v>650</v>
      </c>
      <c r="G8216" t="s">
        <v>212</v>
      </c>
      <c r="I8216" t="s">
        <v>609</v>
      </c>
      <c r="K8216" s="34" t="s">
        <v>11</v>
      </c>
      <c r="L8216" s="37" t="str">
        <f t="shared" si="579"/>
        <v/>
      </c>
      <c r="M8216" s="34" t="s">
        <v>11</v>
      </c>
      <c r="N8216" s="36" t="str">
        <f t="shared" si="580"/>
        <v/>
      </c>
      <c r="O8216" s="34"/>
      <c r="P8216" s="34">
        <v>20000</v>
      </c>
      <c r="Q8216" s="37">
        <f t="shared" si="581"/>
        <v>20</v>
      </c>
      <c r="R8216" s="34">
        <v>500</v>
      </c>
    </row>
    <row r="8217" spans="1:18" ht="14.25" thickBot="1">
      <c r="A8217" s="33" t="s">
        <v>657</v>
      </c>
      <c r="B8217" s="47">
        <v>40878</v>
      </c>
      <c r="C8217" t="s">
        <v>118</v>
      </c>
      <c r="D8217" t="s">
        <v>662</v>
      </c>
      <c r="E8217" t="s">
        <v>545</v>
      </c>
      <c r="F8217" t="s">
        <v>610</v>
      </c>
      <c r="G8217" t="s">
        <v>48</v>
      </c>
      <c r="I8217" t="s">
        <v>609</v>
      </c>
      <c r="K8217" s="34" t="s">
        <v>11</v>
      </c>
      <c r="L8217" s="37" t="str">
        <f t="shared" si="579"/>
        <v/>
      </c>
      <c r="M8217" s="34" t="s">
        <v>11</v>
      </c>
      <c r="N8217" s="36" t="str">
        <f t="shared" si="580"/>
        <v/>
      </c>
      <c r="O8217" s="34"/>
      <c r="P8217" s="34">
        <v>189490</v>
      </c>
      <c r="Q8217" s="37">
        <f t="shared" si="581"/>
        <v>189</v>
      </c>
      <c r="R8217" s="34">
        <v>40235</v>
      </c>
    </row>
    <row r="8218" spans="1:18" ht="14.25" thickBot="1">
      <c r="A8218" s="33" t="s">
        <v>657</v>
      </c>
      <c r="B8218" s="47">
        <v>40878</v>
      </c>
      <c r="C8218" t="s">
        <v>118</v>
      </c>
      <c r="D8218" t="s">
        <v>662</v>
      </c>
      <c r="E8218" t="s">
        <v>545</v>
      </c>
      <c r="F8218" t="s">
        <v>646</v>
      </c>
      <c r="G8218" t="s">
        <v>74</v>
      </c>
      <c r="I8218" t="s">
        <v>609</v>
      </c>
      <c r="K8218" s="34" t="s">
        <v>11</v>
      </c>
      <c r="L8218" s="37" t="str">
        <f t="shared" si="579"/>
        <v/>
      </c>
      <c r="M8218" s="34" t="s">
        <v>11</v>
      </c>
      <c r="N8218" s="36" t="str">
        <f t="shared" si="580"/>
        <v/>
      </c>
      <c r="O8218" s="34"/>
      <c r="P8218" s="34">
        <v>207980</v>
      </c>
      <c r="Q8218" s="37">
        <f t="shared" si="581"/>
        <v>208</v>
      </c>
      <c r="R8218" s="34">
        <v>50526</v>
      </c>
    </row>
    <row r="8219" spans="1:18" ht="14.25" thickBot="1">
      <c r="A8219" s="33" t="s">
        <v>657</v>
      </c>
      <c r="B8219" s="47">
        <v>40878</v>
      </c>
      <c r="C8219" t="s">
        <v>118</v>
      </c>
      <c r="D8219" t="s">
        <v>660</v>
      </c>
      <c r="E8219" t="s">
        <v>550</v>
      </c>
      <c r="F8219" t="s">
        <v>610</v>
      </c>
      <c r="G8219" t="s">
        <v>48</v>
      </c>
      <c r="I8219" t="s">
        <v>609</v>
      </c>
      <c r="K8219" s="34">
        <v>18160</v>
      </c>
      <c r="L8219" s="37">
        <f t="shared" si="579"/>
        <v>18</v>
      </c>
      <c r="M8219" s="34">
        <v>2753</v>
      </c>
      <c r="N8219" s="36">
        <f t="shared" si="580"/>
        <v>152.94444444444446</v>
      </c>
      <c r="O8219" s="34"/>
      <c r="P8219" s="34">
        <v>112880</v>
      </c>
      <c r="Q8219" s="37">
        <f t="shared" si="581"/>
        <v>113</v>
      </c>
      <c r="R8219" s="34">
        <v>19449</v>
      </c>
    </row>
    <row r="8220" spans="1:18" ht="14.25" thickBot="1">
      <c r="A8220" s="33" t="s">
        <v>657</v>
      </c>
      <c r="B8220" s="47">
        <v>40878</v>
      </c>
      <c r="C8220" t="s">
        <v>118</v>
      </c>
      <c r="D8220" t="s">
        <v>660</v>
      </c>
      <c r="E8220" t="s">
        <v>550</v>
      </c>
      <c r="F8220" t="s">
        <v>614</v>
      </c>
      <c r="G8220" t="s">
        <v>53</v>
      </c>
      <c r="I8220" t="s">
        <v>609</v>
      </c>
      <c r="K8220" s="34" t="s">
        <v>11</v>
      </c>
      <c r="L8220" s="37" t="str">
        <f t="shared" si="579"/>
        <v/>
      </c>
      <c r="M8220" s="34" t="s">
        <v>11</v>
      </c>
      <c r="N8220" s="36" t="str">
        <f t="shared" si="580"/>
        <v/>
      </c>
      <c r="O8220" s="34"/>
      <c r="P8220" s="34">
        <v>113900</v>
      </c>
      <c r="Q8220" s="37">
        <f t="shared" si="581"/>
        <v>114</v>
      </c>
      <c r="R8220" s="34">
        <v>73096</v>
      </c>
    </row>
    <row r="8221" spans="1:18" ht="14.25" thickBot="1">
      <c r="A8221" s="33" t="s">
        <v>657</v>
      </c>
      <c r="B8221" s="47">
        <v>40878</v>
      </c>
      <c r="C8221" t="s">
        <v>118</v>
      </c>
      <c r="D8221" t="s">
        <v>660</v>
      </c>
      <c r="E8221" t="s">
        <v>550</v>
      </c>
      <c r="F8221" t="s">
        <v>620</v>
      </c>
      <c r="G8221" t="s">
        <v>67</v>
      </c>
      <c r="I8221" t="s">
        <v>609</v>
      </c>
      <c r="K8221" s="34" t="s">
        <v>11</v>
      </c>
      <c r="L8221" s="37" t="str">
        <f t="shared" si="579"/>
        <v/>
      </c>
      <c r="M8221" s="34" t="s">
        <v>11</v>
      </c>
      <c r="N8221" s="36" t="str">
        <f t="shared" si="580"/>
        <v/>
      </c>
      <c r="O8221" s="34"/>
      <c r="P8221" s="34">
        <v>26292</v>
      </c>
      <c r="Q8221" s="37">
        <f t="shared" si="581"/>
        <v>26</v>
      </c>
      <c r="R8221" s="34">
        <v>6543</v>
      </c>
    </row>
    <row r="8222" spans="1:18" ht="14.25" thickBot="1">
      <c r="A8222" s="33" t="s">
        <v>657</v>
      </c>
      <c r="B8222" s="47">
        <v>40909</v>
      </c>
      <c r="C8222" t="s">
        <v>118</v>
      </c>
      <c r="D8222" t="s">
        <v>607</v>
      </c>
      <c r="E8222" t="s">
        <v>44</v>
      </c>
      <c r="F8222" t="s">
        <v>608</v>
      </c>
      <c r="G8222" t="s">
        <v>61</v>
      </c>
      <c r="I8222" t="s">
        <v>609</v>
      </c>
      <c r="K8222" s="34">
        <v>583882</v>
      </c>
      <c r="L8222" s="37">
        <f>IF(ISERROR(ROUND(K8222*0.001,0))=TRUE,"",(ROUND(K8222*0.001,0)))</f>
        <v>584</v>
      </c>
      <c r="M8222" s="34">
        <v>83034</v>
      </c>
      <c r="N8222" s="36">
        <f>IF(ISERROR(M8222/L8222)=TRUE,"",(M8222/L8222))</f>
        <v>142.18150684931507</v>
      </c>
      <c r="O8222" s="34"/>
      <c r="P8222" s="34">
        <v>583882</v>
      </c>
      <c r="Q8222" s="37">
        <f>IF(ISERROR(ROUND(P8222*0.001,0))=TRUE,"",(ROUND(P8222*0.001,0)))</f>
        <v>584</v>
      </c>
      <c r="R8222" s="34">
        <v>83034</v>
      </c>
    </row>
    <row r="8223" spans="1:18" ht="14.25" thickBot="1">
      <c r="A8223" s="33" t="s">
        <v>657</v>
      </c>
      <c r="B8223" s="47">
        <v>40909</v>
      </c>
      <c r="C8223" t="s">
        <v>118</v>
      </c>
      <c r="D8223" t="s">
        <v>607</v>
      </c>
      <c r="E8223" t="s">
        <v>44</v>
      </c>
      <c r="F8223" t="s">
        <v>610</v>
      </c>
      <c r="G8223" t="s">
        <v>48</v>
      </c>
      <c r="I8223" t="s">
        <v>609</v>
      </c>
      <c r="K8223" s="34">
        <v>1254563</v>
      </c>
      <c r="L8223" s="37">
        <f t="shared" ref="L8223:L8258" si="582">IF(ISERROR(ROUND(K8223*0.001,0))=TRUE,"",(ROUND(K8223*0.001,0)))</f>
        <v>1255</v>
      </c>
      <c r="M8223" s="34">
        <v>169687</v>
      </c>
      <c r="N8223" s="36">
        <f t="shared" ref="N8223:N8258" si="583">IF(ISERROR(M8223/L8223)=TRUE,"",(M8223/L8223))</f>
        <v>135.20876494023904</v>
      </c>
      <c r="O8223" s="34"/>
      <c r="P8223" s="34">
        <v>1254563</v>
      </c>
      <c r="Q8223" s="37">
        <f t="shared" ref="Q8223:Q8258" si="584">IF(ISERROR(ROUND(P8223*0.001,0))=TRUE,"",(ROUND(P8223*0.001,0)))</f>
        <v>1255</v>
      </c>
      <c r="R8223" s="34">
        <v>169687</v>
      </c>
    </row>
    <row r="8224" spans="1:18" ht="14.25" thickBot="1">
      <c r="A8224" s="33" t="s">
        <v>657</v>
      </c>
      <c r="B8224" s="47">
        <v>40909</v>
      </c>
      <c r="C8224" t="s">
        <v>118</v>
      </c>
      <c r="D8224" t="s">
        <v>607</v>
      </c>
      <c r="E8224" t="s">
        <v>44</v>
      </c>
      <c r="F8224" t="s">
        <v>612</v>
      </c>
      <c r="G8224" t="s">
        <v>57</v>
      </c>
      <c r="I8224" t="s">
        <v>609</v>
      </c>
      <c r="K8224" s="34">
        <v>50335</v>
      </c>
      <c r="L8224" s="37">
        <f t="shared" si="582"/>
        <v>50</v>
      </c>
      <c r="M8224" s="34">
        <v>14325</v>
      </c>
      <c r="N8224" s="36">
        <f t="shared" si="583"/>
        <v>286.5</v>
      </c>
      <c r="O8224" s="34"/>
      <c r="P8224" s="34">
        <v>50335</v>
      </c>
      <c r="Q8224" s="37">
        <f t="shared" si="584"/>
        <v>50</v>
      </c>
      <c r="R8224" s="34">
        <v>14325</v>
      </c>
    </row>
    <row r="8225" spans="1:18" ht="14.25" thickBot="1">
      <c r="A8225" s="33" t="s">
        <v>657</v>
      </c>
      <c r="B8225" s="47">
        <v>40909</v>
      </c>
      <c r="C8225" t="s">
        <v>118</v>
      </c>
      <c r="D8225" t="s">
        <v>607</v>
      </c>
      <c r="E8225" t="s">
        <v>44</v>
      </c>
      <c r="F8225" t="s">
        <v>614</v>
      </c>
      <c r="G8225" t="s">
        <v>53</v>
      </c>
      <c r="I8225" t="s">
        <v>609</v>
      </c>
      <c r="K8225" s="34">
        <v>16400</v>
      </c>
      <c r="L8225" s="37">
        <f t="shared" si="582"/>
        <v>16</v>
      </c>
      <c r="M8225" s="34">
        <v>5163</v>
      </c>
      <c r="N8225" s="36">
        <f t="shared" si="583"/>
        <v>322.6875</v>
      </c>
      <c r="O8225" s="34"/>
      <c r="P8225" s="34">
        <v>16400</v>
      </c>
      <c r="Q8225" s="37">
        <f t="shared" si="584"/>
        <v>16</v>
      </c>
      <c r="R8225" s="34">
        <v>5163</v>
      </c>
    </row>
    <row r="8226" spans="1:18" ht="14.25" thickBot="1">
      <c r="A8226" s="33" t="s">
        <v>657</v>
      </c>
      <c r="B8226" s="47">
        <v>40909</v>
      </c>
      <c r="C8226" t="s">
        <v>118</v>
      </c>
      <c r="D8226" t="s">
        <v>607</v>
      </c>
      <c r="E8226" t="s">
        <v>44</v>
      </c>
      <c r="F8226" t="s">
        <v>616</v>
      </c>
      <c r="G8226" t="s">
        <v>60</v>
      </c>
      <c r="I8226" t="s">
        <v>609</v>
      </c>
      <c r="K8226" s="34">
        <v>94674</v>
      </c>
      <c r="L8226" s="37">
        <f t="shared" si="582"/>
        <v>95</v>
      </c>
      <c r="M8226" s="34">
        <v>27169</v>
      </c>
      <c r="N8226" s="36">
        <f t="shared" si="583"/>
        <v>285.98947368421051</v>
      </c>
      <c r="O8226" s="34"/>
      <c r="P8226" s="34">
        <v>94674</v>
      </c>
      <c r="Q8226" s="37">
        <f t="shared" si="584"/>
        <v>95</v>
      </c>
      <c r="R8226" s="34">
        <v>27169</v>
      </c>
    </row>
    <row r="8227" spans="1:18" ht="14.25" thickBot="1">
      <c r="A8227" s="33" t="s">
        <v>657</v>
      </c>
      <c r="B8227" s="47">
        <v>40909</v>
      </c>
      <c r="C8227" t="s">
        <v>118</v>
      </c>
      <c r="D8227" t="s">
        <v>607</v>
      </c>
      <c r="E8227" t="s">
        <v>44</v>
      </c>
      <c r="F8227" t="s">
        <v>625</v>
      </c>
      <c r="G8227" t="s">
        <v>66</v>
      </c>
      <c r="I8227" t="s">
        <v>609</v>
      </c>
      <c r="K8227" s="34">
        <v>1193810</v>
      </c>
      <c r="L8227" s="37">
        <f t="shared" si="582"/>
        <v>1194</v>
      </c>
      <c r="M8227" s="34">
        <v>144513</v>
      </c>
      <c r="N8227" s="36">
        <f t="shared" si="583"/>
        <v>121.03266331658291</v>
      </c>
      <c r="O8227" s="34"/>
      <c r="P8227" s="34">
        <v>1193810</v>
      </c>
      <c r="Q8227" s="37">
        <f t="shared" si="584"/>
        <v>1194</v>
      </c>
      <c r="R8227" s="34">
        <v>144513</v>
      </c>
    </row>
    <row r="8228" spans="1:18" ht="14.25" thickBot="1">
      <c r="A8228" s="33" t="s">
        <v>657</v>
      </c>
      <c r="B8228" s="47">
        <v>40909</v>
      </c>
      <c r="C8228" t="s">
        <v>118</v>
      </c>
      <c r="D8228" t="s">
        <v>607</v>
      </c>
      <c r="E8228" t="s">
        <v>44</v>
      </c>
      <c r="F8228" t="s">
        <v>646</v>
      </c>
      <c r="G8228" t="s">
        <v>74</v>
      </c>
      <c r="I8228" t="s">
        <v>609</v>
      </c>
      <c r="K8228" s="34">
        <v>603832</v>
      </c>
      <c r="L8228" s="37">
        <f t="shared" si="582"/>
        <v>604</v>
      </c>
      <c r="M8228" s="34">
        <v>71722</v>
      </c>
      <c r="N8228" s="36">
        <f t="shared" si="583"/>
        <v>118.74503311258277</v>
      </c>
      <c r="O8228" s="34"/>
      <c r="P8228" s="34">
        <v>603832</v>
      </c>
      <c r="Q8228" s="37">
        <f t="shared" si="584"/>
        <v>604</v>
      </c>
      <c r="R8228" s="34">
        <v>71722</v>
      </c>
    </row>
    <row r="8229" spans="1:18" ht="14.25" thickBot="1">
      <c r="A8229" s="33" t="s">
        <v>657</v>
      </c>
      <c r="B8229" s="47">
        <v>40909</v>
      </c>
      <c r="C8229" t="s">
        <v>118</v>
      </c>
      <c r="D8229" t="s">
        <v>622</v>
      </c>
      <c r="E8229" t="s">
        <v>45</v>
      </c>
      <c r="F8229" t="s">
        <v>610</v>
      </c>
      <c r="G8229" t="s">
        <v>48</v>
      </c>
      <c r="I8229" t="s">
        <v>609</v>
      </c>
      <c r="K8229" s="34">
        <v>2745</v>
      </c>
      <c r="L8229" s="37">
        <f t="shared" si="582"/>
        <v>3</v>
      </c>
      <c r="M8229" s="34">
        <v>683</v>
      </c>
      <c r="N8229" s="36">
        <f t="shared" si="583"/>
        <v>227.66666666666666</v>
      </c>
      <c r="O8229" s="34"/>
      <c r="P8229" s="34">
        <v>2745</v>
      </c>
      <c r="Q8229" s="37">
        <f t="shared" si="584"/>
        <v>3</v>
      </c>
      <c r="R8229" s="34">
        <v>683</v>
      </c>
    </row>
    <row r="8230" spans="1:18" ht="14.25" thickBot="1">
      <c r="A8230" s="33" t="s">
        <v>657</v>
      </c>
      <c r="B8230" s="47">
        <v>40909</v>
      </c>
      <c r="C8230" t="s">
        <v>118</v>
      </c>
      <c r="D8230" t="s">
        <v>622</v>
      </c>
      <c r="E8230" t="s">
        <v>45</v>
      </c>
      <c r="F8230" t="s">
        <v>616</v>
      </c>
      <c r="G8230" t="s">
        <v>60</v>
      </c>
      <c r="I8230" t="s">
        <v>609</v>
      </c>
      <c r="K8230" s="34">
        <v>11202</v>
      </c>
      <c r="L8230" s="37">
        <f t="shared" si="582"/>
        <v>11</v>
      </c>
      <c r="M8230" s="34">
        <v>336</v>
      </c>
      <c r="N8230" s="36">
        <f t="shared" si="583"/>
        <v>30.545454545454547</v>
      </c>
      <c r="O8230" s="34"/>
      <c r="P8230" s="34">
        <v>11202</v>
      </c>
      <c r="Q8230" s="37">
        <f t="shared" si="584"/>
        <v>11</v>
      </c>
      <c r="R8230" s="34">
        <v>336</v>
      </c>
    </row>
    <row r="8231" spans="1:18" ht="14.25" thickBot="1">
      <c r="A8231" s="33" t="s">
        <v>657</v>
      </c>
      <c r="B8231" s="47">
        <v>40909</v>
      </c>
      <c r="C8231" t="s">
        <v>118</v>
      </c>
      <c r="D8231" t="s">
        <v>622</v>
      </c>
      <c r="E8231" t="s">
        <v>45</v>
      </c>
      <c r="F8231" t="s">
        <v>625</v>
      </c>
      <c r="G8231" t="s">
        <v>66</v>
      </c>
      <c r="I8231" t="s">
        <v>609</v>
      </c>
      <c r="K8231" s="34">
        <v>78249</v>
      </c>
      <c r="L8231" s="37">
        <f t="shared" si="582"/>
        <v>78</v>
      </c>
      <c r="M8231" s="34">
        <v>9012</v>
      </c>
      <c r="N8231" s="36">
        <f t="shared" si="583"/>
        <v>115.53846153846153</v>
      </c>
      <c r="O8231" s="34"/>
      <c r="P8231" s="34">
        <v>78249</v>
      </c>
      <c r="Q8231" s="37">
        <f t="shared" si="584"/>
        <v>78</v>
      </c>
      <c r="R8231" s="34">
        <v>9012</v>
      </c>
    </row>
    <row r="8232" spans="1:18" ht="14.25" thickBot="1">
      <c r="A8232" s="33" t="s">
        <v>657</v>
      </c>
      <c r="B8232" s="47">
        <v>40909</v>
      </c>
      <c r="C8232" t="s">
        <v>118</v>
      </c>
      <c r="D8232" t="s">
        <v>628</v>
      </c>
      <c r="E8232" t="s">
        <v>43</v>
      </c>
      <c r="F8232" t="s">
        <v>608</v>
      </c>
      <c r="G8232" t="s">
        <v>61</v>
      </c>
      <c r="I8232" t="s">
        <v>609</v>
      </c>
      <c r="K8232" s="34">
        <v>108737</v>
      </c>
      <c r="L8232" s="37">
        <f t="shared" si="582"/>
        <v>109</v>
      </c>
      <c r="M8232" s="34">
        <v>16531</v>
      </c>
      <c r="N8232" s="36">
        <f t="shared" si="583"/>
        <v>151.66055045871559</v>
      </c>
      <c r="O8232" s="34"/>
      <c r="P8232" s="34">
        <v>108737</v>
      </c>
      <c r="Q8232" s="37">
        <f t="shared" si="584"/>
        <v>109</v>
      </c>
      <c r="R8232" s="34">
        <v>16531</v>
      </c>
    </row>
    <row r="8233" spans="1:18" ht="14.25" thickBot="1">
      <c r="A8233" s="33" t="s">
        <v>657</v>
      </c>
      <c r="B8233" s="47">
        <v>40909</v>
      </c>
      <c r="C8233" t="s">
        <v>118</v>
      </c>
      <c r="D8233" t="s">
        <v>628</v>
      </c>
      <c r="E8233" t="s">
        <v>43</v>
      </c>
      <c r="F8233" t="s">
        <v>610</v>
      </c>
      <c r="G8233" t="s">
        <v>48</v>
      </c>
      <c r="I8233" t="s">
        <v>609</v>
      </c>
      <c r="K8233" s="34">
        <v>147178</v>
      </c>
      <c r="L8233" s="37">
        <f t="shared" si="582"/>
        <v>147</v>
      </c>
      <c r="M8233" s="34">
        <v>17186</v>
      </c>
      <c r="N8233" s="36">
        <f t="shared" si="583"/>
        <v>116.91156462585035</v>
      </c>
      <c r="O8233" s="34"/>
      <c r="P8233" s="34">
        <v>147178</v>
      </c>
      <c r="Q8233" s="37">
        <f t="shared" si="584"/>
        <v>147</v>
      </c>
      <c r="R8233" s="34">
        <v>17186</v>
      </c>
    </row>
    <row r="8234" spans="1:18" ht="14.25" thickBot="1">
      <c r="A8234" s="33" t="s">
        <v>657</v>
      </c>
      <c r="B8234" s="47">
        <v>40909</v>
      </c>
      <c r="C8234" t="s">
        <v>118</v>
      </c>
      <c r="D8234" t="s">
        <v>628</v>
      </c>
      <c r="E8234" t="s">
        <v>43</v>
      </c>
      <c r="F8234" t="s">
        <v>614</v>
      </c>
      <c r="G8234" t="s">
        <v>53</v>
      </c>
      <c r="I8234" t="s">
        <v>609</v>
      </c>
      <c r="K8234" s="34">
        <v>36396</v>
      </c>
      <c r="L8234" s="37">
        <f t="shared" si="582"/>
        <v>36</v>
      </c>
      <c r="M8234" s="34">
        <v>11386</v>
      </c>
      <c r="N8234" s="36">
        <f t="shared" si="583"/>
        <v>316.27777777777777</v>
      </c>
      <c r="O8234" s="34"/>
      <c r="P8234" s="34">
        <v>36396</v>
      </c>
      <c r="Q8234" s="37">
        <f t="shared" si="584"/>
        <v>36</v>
      </c>
      <c r="R8234" s="34">
        <v>11386</v>
      </c>
    </row>
    <row r="8235" spans="1:18" ht="14.25" thickBot="1">
      <c r="A8235" s="33" t="s">
        <v>657</v>
      </c>
      <c r="B8235" s="47">
        <v>40909</v>
      </c>
      <c r="C8235" t="s">
        <v>118</v>
      </c>
      <c r="D8235" t="s">
        <v>628</v>
      </c>
      <c r="E8235" t="s">
        <v>43</v>
      </c>
      <c r="F8235" t="s">
        <v>625</v>
      </c>
      <c r="G8235" t="s">
        <v>66</v>
      </c>
      <c r="I8235" t="s">
        <v>609</v>
      </c>
      <c r="K8235" s="34">
        <v>482852</v>
      </c>
      <c r="L8235" s="37">
        <f t="shared" si="582"/>
        <v>483</v>
      </c>
      <c r="M8235" s="34">
        <v>78488</v>
      </c>
      <c r="N8235" s="36">
        <f t="shared" si="583"/>
        <v>162.50103519668738</v>
      </c>
      <c r="O8235" s="34"/>
      <c r="P8235" s="34">
        <v>482852</v>
      </c>
      <c r="Q8235" s="37">
        <f t="shared" si="584"/>
        <v>483</v>
      </c>
      <c r="R8235" s="34">
        <v>78488</v>
      </c>
    </row>
    <row r="8236" spans="1:18" ht="14.25" thickBot="1">
      <c r="A8236" s="33" t="s">
        <v>657</v>
      </c>
      <c r="B8236" s="47">
        <v>40909</v>
      </c>
      <c r="C8236" t="s">
        <v>118</v>
      </c>
      <c r="D8236" t="s">
        <v>628</v>
      </c>
      <c r="E8236" t="s">
        <v>43</v>
      </c>
      <c r="F8236" t="s">
        <v>646</v>
      </c>
      <c r="G8236" t="s">
        <v>74</v>
      </c>
      <c r="I8236" t="s">
        <v>609</v>
      </c>
      <c r="K8236" s="34">
        <v>370598</v>
      </c>
      <c r="L8236" s="37">
        <f t="shared" si="582"/>
        <v>371</v>
      </c>
      <c r="M8236" s="34">
        <v>31652</v>
      </c>
      <c r="N8236" s="36">
        <f t="shared" si="583"/>
        <v>85.315363881401623</v>
      </c>
      <c r="O8236" s="34"/>
      <c r="P8236" s="34">
        <v>370598</v>
      </c>
      <c r="Q8236" s="37">
        <f t="shared" si="584"/>
        <v>371</v>
      </c>
      <c r="R8236" s="34">
        <v>31652</v>
      </c>
    </row>
    <row r="8237" spans="1:18" ht="14.25" thickBot="1">
      <c r="A8237" s="33" t="s">
        <v>657</v>
      </c>
      <c r="B8237" s="47">
        <v>40909</v>
      </c>
      <c r="C8237" t="s">
        <v>118</v>
      </c>
      <c r="D8237" t="s">
        <v>631</v>
      </c>
      <c r="E8237" t="s">
        <v>42</v>
      </c>
      <c r="F8237" t="s">
        <v>625</v>
      </c>
      <c r="G8237" t="s">
        <v>66</v>
      </c>
      <c r="I8237" t="s">
        <v>609</v>
      </c>
      <c r="K8237" s="34">
        <v>525775</v>
      </c>
      <c r="L8237" s="37">
        <f t="shared" si="582"/>
        <v>526</v>
      </c>
      <c r="M8237" s="34">
        <v>81037</v>
      </c>
      <c r="N8237" s="36">
        <f t="shared" si="583"/>
        <v>154.06273764258555</v>
      </c>
      <c r="O8237" s="34"/>
      <c r="P8237" s="34">
        <v>525775</v>
      </c>
      <c r="Q8237" s="37">
        <f t="shared" si="584"/>
        <v>526</v>
      </c>
      <c r="R8237" s="34">
        <v>81037</v>
      </c>
    </row>
    <row r="8238" spans="1:18" ht="14.25" thickBot="1">
      <c r="A8238" s="33" t="s">
        <v>657</v>
      </c>
      <c r="B8238" s="47">
        <v>40909</v>
      </c>
      <c r="C8238" t="s">
        <v>118</v>
      </c>
      <c r="D8238" t="s">
        <v>632</v>
      </c>
      <c r="E8238" t="s">
        <v>39</v>
      </c>
      <c r="F8238" t="s">
        <v>608</v>
      </c>
      <c r="G8238" t="s">
        <v>61</v>
      </c>
      <c r="I8238" t="s">
        <v>609</v>
      </c>
      <c r="K8238" s="34">
        <v>1142</v>
      </c>
      <c r="L8238" s="37">
        <f t="shared" si="582"/>
        <v>1</v>
      </c>
      <c r="M8238" s="34">
        <v>977</v>
      </c>
      <c r="N8238" s="36">
        <f t="shared" si="583"/>
        <v>977</v>
      </c>
      <c r="O8238" s="34"/>
      <c r="P8238" s="34">
        <v>1142</v>
      </c>
      <c r="Q8238" s="37">
        <f t="shared" si="584"/>
        <v>1</v>
      </c>
      <c r="R8238" s="34">
        <v>977</v>
      </c>
    </row>
    <row r="8239" spans="1:18" ht="14.25" thickBot="1">
      <c r="A8239" s="33" t="s">
        <v>657</v>
      </c>
      <c r="B8239" s="47">
        <v>40909</v>
      </c>
      <c r="C8239" t="s">
        <v>118</v>
      </c>
      <c r="D8239" t="s">
        <v>632</v>
      </c>
      <c r="E8239" t="s">
        <v>39</v>
      </c>
      <c r="F8239" t="s">
        <v>625</v>
      </c>
      <c r="G8239" t="s">
        <v>66</v>
      </c>
      <c r="I8239" t="s">
        <v>609</v>
      </c>
      <c r="K8239" s="34">
        <v>10620</v>
      </c>
      <c r="L8239" s="37">
        <f t="shared" si="582"/>
        <v>11</v>
      </c>
      <c r="M8239" s="34">
        <v>1866</v>
      </c>
      <c r="N8239" s="36">
        <f t="shared" si="583"/>
        <v>169.63636363636363</v>
      </c>
      <c r="O8239" s="34"/>
      <c r="P8239" s="34">
        <v>10620</v>
      </c>
      <c r="Q8239" s="37">
        <f t="shared" si="584"/>
        <v>11</v>
      </c>
      <c r="R8239" s="34">
        <v>1866</v>
      </c>
    </row>
    <row r="8240" spans="1:18" ht="14.25" thickBot="1">
      <c r="A8240" s="33" t="s">
        <v>657</v>
      </c>
      <c r="B8240" s="47">
        <v>40909</v>
      </c>
      <c r="C8240" t="s">
        <v>118</v>
      </c>
      <c r="D8240" t="s">
        <v>632</v>
      </c>
      <c r="E8240" t="s">
        <v>39</v>
      </c>
      <c r="F8240" t="s">
        <v>646</v>
      </c>
      <c r="G8240" t="s">
        <v>74</v>
      </c>
      <c r="I8240" t="s">
        <v>609</v>
      </c>
      <c r="K8240" s="34">
        <v>54040</v>
      </c>
      <c r="L8240" s="37">
        <f t="shared" si="582"/>
        <v>54</v>
      </c>
      <c r="M8240" s="34">
        <v>6716</v>
      </c>
      <c r="N8240" s="36">
        <f t="shared" si="583"/>
        <v>124.37037037037037</v>
      </c>
      <c r="O8240" s="34"/>
      <c r="P8240" s="34">
        <v>54040</v>
      </c>
      <c r="Q8240" s="37">
        <f t="shared" si="584"/>
        <v>54</v>
      </c>
      <c r="R8240" s="34">
        <v>6716</v>
      </c>
    </row>
    <row r="8241" spans="1:18" ht="14.25" thickBot="1">
      <c r="A8241" s="33" t="s">
        <v>657</v>
      </c>
      <c r="B8241" s="47">
        <v>40909</v>
      </c>
      <c r="C8241" t="s">
        <v>118</v>
      </c>
      <c r="D8241" t="s">
        <v>658</v>
      </c>
      <c r="E8241" t="s">
        <v>36</v>
      </c>
      <c r="F8241" t="s">
        <v>625</v>
      </c>
      <c r="G8241" t="s">
        <v>66</v>
      </c>
      <c r="I8241" t="s">
        <v>609</v>
      </c>
      <c r="K8241" s="34">
        <v>365335</v>
      </c>
      <c r="L8241" s="37">
        <f t="shared" si="582"/>
        <v>365</v>
      </c>
      <c r="M8241" s="34">
        <v>22080</v>
      </c>
      <c r="N8241" s="36">
        <f t="shared" si="583"/>
        <v>60.493150684931507</v>
      </c>
      <c r="O8241" s="34"/>
      <c r="P8241" s="34">
        <v>365335</v>
      </c>
      <c r="Q8241" s="37">
        <f t="shared" si="584"/>
        <v>365</v>
      </c>
      <c r="R8241" s="34">
        <v>22080</v>
      </c>
    </row>
    <row r="8242" spans="1:18" ht="14.25" thickBot="1">
      <c r="A8242" s="33" t="s">
        <v>657</v>
      </c>
      <c r="B8242" s="47">
        <v>40909</v>
      </c>
      <c r="C8242" t="s">
        <v>118</v>
      </c>
      <c r="D8242" t="s">
        <v>658</v>
      </c>
      <c r="E8242" t="s">
        <v>36</v>
      </c>
      <c r="F8242" t="s">
        <v>646</v>
      </c>
      <c r="G8242" t="s">
        <v>74</v>
      </c>
      <c r="I8242" t="s">
        <v>609</v>
      </c>
      <c r="K8242" s="34">
        <v>134440</v>
      </c>
      <c r="L8242" s="37">
        <f t="shared" si="582"/>
        <v>134</v>
      </c>
      <c r="M8242" s="34">
        <v>24639</v>
      </c>
      <c r="N8242" s="36">
        <f t="shared" si="583"/>
        <v>183.87313432835822</v>
      </c>
      <c r="O8242" s="34"/>
      <c r="P8242" s="34">
        <v>134440</v>
      </c>
      <c r="Q8242" s="37">
        <f t="shared" si="584"/>
        <v>134</v>
      </c>
      <c r="R8242" s="34">
        <v>24639</v>
      </c>
    </row>
    <row r="8243" spans="1:18" ht="14.25" thickBot="1">
      <c r="A8243" s="33" t="s">
        <v>657</v>
      </c>
      <c r="B8243" s="47">
        <v>40909</v>
      </c>
      <c r="C8243" t="s">
        <v>118</v>
      </c>
      <c r="D8243" t="s">
        <v>633</v>
      </c>
      <c r="E8243" t="s">
        <v>35</v>
      </c>
      <c r="F8243" t="s">
        <v>610</v>
      </c>
      <c r="G8243" t="s">
        <v>48</v>
      </c>
      <c r="I8243" t="s">
        <v>609</v>
      </c>
      <c r="K8243" s="34">
        <v>1405</v>
      </c>
      <c r="L8243" s="37">
        <f t="shared" si="582"/>
        <v>1</v>
      </c>
      <c r="M8243" s="34">
        <v>438</v>
      </c>
      <c r="N8243" s="36">
        <f t="shared" si="583"/>
        <v>438</v>
      </c>
      <c r="O8243" s="34"/>
      <c r="P8243" s="34">
        <v>1405</v>
      </c>
      <c r="Q8243" s="37">
        <f t="shared" si="584"/>
        <v>1</v>
      </c>
      <c r="R8243" s="34">
        <v>438</v>
      </c>
    </row>
    <row r="8244" spans="1:18" ht="14.25" thickBot="1">
      <c r="A8244" s="33" t="s">
        <v>657</v>
      </c>
      <c r="B8244" s="47">
        <v>40909</v>
      </c>
      <c r="C8244" t="s">
        <v>118</v>
      </c>
      <c r="D8244" t="s">
        <v>633</v>
      </c>
      <c r="E8244" t="s">
        <v>35</v>
      </c>
      <c r="F8244" t="s">
        <v>659</v>
      </c>
      <c r="G8244" t="s">
        <v>73</v>
      </c>
      <c r="I8244" t="s">
        <v>609</v>
      </c>
      <c r="K8244" s="34">
        <v>210770</v>
      </c>
      <c r="L8244" s="37">
        <f t="shared" si="582"/>
        <v>211</v>
      </c>
      <c r="M8244" s="34">
        <v>8022</v>
      </c>
      <c r="N8244" s="36">
        <f t="shared" si="583"/>
        <v>38.018957345971565</v>
      </c>
      <c r="O8244" s="34"/>
      <c r="P8244" s="34">
        <v>210770</v>
      </c>
      <c r="Q8244" s="37">
        <f t="shared" si="584"/>
        <v>211</v>
      </c>
      <c r="R8244" s="34">
        <v>8022</v>
      </c>
    </row>
    <row r="8245" spans="1:18" ht="14.25" thickBot="1">
      <c r="A8245" s="33" t="s">
        <v>657</v>
      </c>
      <c r="B8245" s="47">
        <v>40909</v>
      </c>
      <c r="C8245" t="s">
        <v>118</v>
      </c>
      <c r="D8245" t="s">
        <v>633</v>
      </c>
      <c r="E8245" t="s">
        <v>35</v>
      </c>
      <c r="F8245" t="s">
        <v>625</v>
      </c>
      <c r="G8245" t="s">
        <v>66</v>
      </c>
      <c r="I8245" t="s">
        <v>609</v>
      </c>
      <c r="K8245" s="34">
        <v>55904</v>
      </c>
      <c r="L8245" s="37">
        <f t="shared" si="582"/>
        <v>56</v>
      </c>
      <c r="M8245" s="34">
        <v>9103</v>
      </c>
      <c r="N8245" s="36">
        <f t="shared" si="583"/>
        <v>162.55357142857142</v>
      </c>
      <c r="O8245" s="34"/>
      <c r="P8245" s="34">
        <v>55904</v>
      </c>
      <c r="Q8245" s="37">
        <f t="shared" si="584"/>
        <v>56</v>
      </c>
      <c r="R8245" s="34">
        <v>9103</v>
      </c>
    </row>
    <row r="8246" spans="1:18" ht="14.25" thickBot="1">
      <c r="A8246" s="33" t="s">
        <v>657</v>
      </c>
      <c r="B8246" s="47">
        <v>40909</v>
      </c>
      <c r="C8246" t="s">
        <v>118</v>
      </c>
      <c r="D8246" t="s">
        <v>651</v>
      </c>
      <c r="E8246" t="s">
        <v>40</v>
      </c>
      <c r="F8246" t="s">
        <v>610</v>
      </c>
      <c r="G8246" t="s">
        <v>48</v>
      </c>
      <c r="I8246" t="s">
        <v>609</v>
      </c>
      <c r="K8246" s="34">
        <v>5555</v>
      </c>
      <c r="L8246" s="37">
        <f t="shared" si="582"/>
        <v>6</v>
      </c>
      <c r="M8246" s="34">
        <v>2521</v>
      </c>
      <c r="N8246" s="36">
        <f t="shared" si="583"/>
        <v>420.16666666666669</v>
      </c>
      <c r="O8246" s="34"/>
      <c r="P8246" s="34">
        <v>5555</v>
      </c>
      <c r="Q8246" s="37">
        <f t="shared" si="584"/>
        <v>6</v>
      </c>
      <c r="R8246" s="34">
        <v>2521</v>
      </c>
    </row>
    <row r="8247" spans="1:18" ht="14.25" thickBot="1">
      <c r="A8247" s="33" t="s">
        <v>657</v>
      </c>
      <c r="B8247" s="47">
        <v>40909</v>
      </c>
      <c r="C8247" t="s">
        <v>118</v>
      </c>
      <c r="D8247" t="s">
        <v>651</v>
      </c>
      <c r="E8247" t="s">
        <v>40</v>
      </c>
      <c r="F8247" t="s">
        <v>646</v>
      </c>
      <c r="G8247" t="s">
        <v>74</v>
      </c>
      <c r="I8247" t="s">
        <v>609</v>
      </c>
      <c r="K8247" s="34">
        <v>36134</v>
      </c>
      <c r="L8247" s="37">
        <f t="shared" si="582"/>
        <v>36</v>
      </c>
      <c r="M8247" s="34">
        <v>5332</v>
      </c>
      <c r="N8247" s="36">
        <f t="shared" si="583"/>
        <v>148.11111111111111</v>
      </c>
      <c r="O8247" s="34"/>
      <c r="P8247" s="34">
        <v>36134</v>
      </c>
      <c r="Q8247" s="37">
        <f t="shared" si="584"/>
        <v>36</v>
      </c>
      <c r="R8247" s="34">
        <v>5332</v>
      </c>
    </row>
    <row r="8248" spans="1:18" ht="14.25" thickBot="1">
      <c r="A8248" s="33" t="s">
        <v>657</v>
      </c>
      <c r="B8248" s="47">
        <v>40909</v>
      </c>
      <c r="C8248" t="s">
        <v>118</v>
      </c>
      <c r="D8248" t="s">
        <v>634</v>
      </c>
      <c r="E8248" t="s">
        <v>38</v>
      </c>
      <c r="F8248" t="s">
        <v>608</v>
      </c>
      <c r="G8248" t="s">
        <v>61</v>
      </c>
      <c r="I8248" t="s">
        <v>609</v>
      </c>
      <c r="K8248" s="34">
        <v>5316</v>
      </c>
      <c r="L8248" s="37">
        <f t="shared" si="582"/>
        <v>5</v>
      </c>
      <c r="M8248" s="34">
        <v>418</v>
      </c>
      <c r="N8248" s="36">
        <f t="shared" si="583"/>
        <v>83.6</v>
      </c>
      <c r="O8248" s="34"/>
      <c r="P8248" s="34">
        <v>5316</v>
      </c>
      <c r="Q8248" s="37">
        <f t="shared" si="584"/>
        <v>5</v>
      </c>
      <c r="R8248" s="34">
        <v>418</v>
      </c>
    </row>
    <row r="8249" spans="1:18" ht="14.25" thickBot="1">
      <c r="A8249" s="33" t="s">
        <v>657</v>
      </c>
      <c r="B8249" s="47">
        <v>40909</v>
      </c>
      <c r="C8249" t="s">
        <v>118</v>
      </c>
      <c r="D8249" t="s">
        <v>634</v>
      </c>
      <c r="E8249" t="s">
        <v>38</v>
      </c>
      <c r="F8249" t="s">
        <v>610</v>
      </c>
      <c r="G8249" t="s">
        <v>48</v>
      </c>
      <c r="I8249" t="s">
        <v>609</v>
      </c>
      <c r="K8249" s="34">
        <v>6845</v>
      </c>
      <c r="L8249" s="37">
        <f t="shared" si="582"/>
        <v>7</v>
      </c>
      <c r="M8249" s="34">
        <v>518</v>
      </c>
      <c r="N8249" s="36">
        <f t="shared" si="583"/>
        <v>74</v>
      </c>
      <c r="O8249" s="34"/>
      <c r="P8249" s="34">
        <v>6845</v>
      </c>
      <c r="Q8249" s="37">
        <f t="shared" si="584"/>
        <v>7</v>
      </c>
      <c r="R8249" s="34">
        <v>518</v>
      </c>
    </row>
    <row r="8250" spans="1:18" ht="14.25" thickBot="1">
      <c r="A8250" s="33" t="s">
        <v>657</v>
      </c>
      <c r="B8250" s="47">
        <v>40909</v>
      </c>
      <c r="C8250" t="s">
        <v>118</v>
      </c>
      <c r="D8250" t="s">
        <v>652</v>
      </c>
      <c r="E8250" t="s">
        <v>34</v>
      </c>
      <c r="F8250" t="s">
        <v>610</v>
      </c>
      <c r="G8250" t="s">
        <v>48</v>
      </c>
      <c r="I8250" t="s">
        <v>609</v>
      </c>
      <c r="K8250" s="34">
        <v>82501</v>
      </c>
      <c r="L8250" s="37">
        <f t="shared" si="582"/>
        <v>83</v>
      </c>
      <c r="M8250" s="34">
        <v>21451</v>
      </c>
      <c r="N8250" s="36">
        <f t="shared" si="583"/>
        <v>258.4457831325301</v>
      </c>
      <c r="O8250" s="34"/>
      <c r="P8250" s="34">
        <v>82501</v>
      </c>
      <c r="Q8250" s="37">
        <f t="shared" si="584"/>
        <v>83</v>
      </c>
      <c r="R8250" s="34">
        <v>21451</v>
      </c>
    </row>
    <row r="8251" spans="1:18" ht="14.25" thickBot="1">
      <c r="A8251" s="33" t="s">
        <v>657</v>
      </c>
      <c r="B8251" s="47">
        <v>40909</v>
      </c>
      <c r="C8251" t="s">
        <v>118</v>
      </c>
      <c r="D8251" t="s">
        <v>652</v>
      </c>
      <c r="E8251" t="s">
        <v>34</v>
      </c>
      <c r="F8251" t="s">
        <v>625</v>
      </c>
      <c r="G8251" t="s">
        <v>66</v>
      </c>
      <c r="I8251" t="s">
        <v>609</v>
      </c>
      <c r="K8251" s="34">
        <v>161900</v>
      </c>
      <c r="L8251" s="37">
        <f t="shared" si="582"/>
        <v>162</v>
      </c>
      <c r="M8251" s="34">
        <v>10185</v>
      </c>
      <c r="N8251" s="36">
        <f t="shared" si="583"/>
        <v>62.870370370370374</v>
      </c>
      <c r="O8251" s="34"/>
      <c r="P8251" s="34">
        <v>161900</v>
      </c>
      <c r="Q8251" s="37">
        <f t="shared" si="584"/>
        <v>162</v>
      </c>
      <c r="R8251" s="34">
        <v>10185</v>
      </c>
    </row>
    <row r="8252" spans="1:18" ht="14.25" thickBot="1">
      <c r="A8252" s="33" t="s">
        <v>657</v>
      </c>
      <c r="B8252" s="47">
        <v>40909</v>
      </c>
      <c r="C8252" t="s">
        <v>118</v>
      </c>
      <c r="D8252" t="s">
        <v>652</v>
      </c>
      <c r="E8252" t="s">
        <v>34</v>
      </c>
      <c r="F8252" t="s">
        <v>646</v>
      </c>
      <c r="G8252" t="s">
        <v>74</v>
      </c>
      <c r="I8252" t="s">
        <v>609</v>
      </c>
      <c r="K8252" s="34">
        <v>107187</v>
      </c>
      <c r="L8252" s="37">
        <f t="shared" si="582"/>
        <v>107</v>
      </c>
      <c r="M8252" s="34">
        <v>19892</v>
      </c>
      <c r="N8252" s="36">
        <f t="shared" si="583"/>
        <v>185.90654205607476</v>
      </c>
      <c r="O8252" s="34"/>
      <c r="P8252" s="34">
        <v>107187</v>
      </c>
      <c r="Q8252" s="37">
        <f t="shared" si="584"/>
        <v>107</v>
      </c>
      <c r="R8252" s="34">
        <v>19892</v>
      </c>
    </row>
    <row r="8253" spans="1:18" ht="14.25" thickBot="1">
      <c r="A8253" s="33" t="s">
        <v>657</v>
      </c>
      <c r="B8253" s="47">
        <v>40909</v>
      </c>
      <c r="C8253" t="s">
        <v>118</v>
      </c>
      <c r="D8253" t="s">
        <v>640</v>
      </c>
      <c r="E8253" t="s">
        <v>37</v>
      </c>
      <c r="F8253" t="s">
        <v>608</v>
      </c>
      <c r="G8253" t="s">
        <v>61</v>
      </c>
      <c r="I8253" t="s">
        <v>609</v>
      </c>
      <c r="K8253" s="34">
        <v>4421</v>
      </c>
      <c r="L8253" s="37">
        <f t="shared" si="582"/>
        <v>4</v>
      </c>
      <c r="M8253" s="34">
        <v>1858</v>
      </c>
      <c r="N8253" s="36">
        <f t="shared" si="583"/>
        <v>464.5</v>
      </c>
      <c r="O8253" s="34"/>
      <c r="P8253" s="34">
        <v>4421</v>
      </c>
      <c r="Q8253" s="37">
        <f t="shared" si="584"/>
        <v>4</v>
      </c>
      <c r="R8253" s="34">
        <v>1858</v>
      </c>
    </row>
    <row r="8254" spans="1:18" ht="14.25" thickBot="1">
      <c r="A8254" s="33" t="s">
        <v>657</v>
      </c>
      <c r="B8254" s="47">
        <v>40909</v>
      </c>
      <c r="C8254" t="s">
        <v>118</v>
      </c>
      <c r="D8254" t="s">
        <v>641</v>
      </c>
      <c r="E8254" t="s">
        <v>33</v>
      </c>
      <c r="F8254" t="s">
        <v>608</v>
      </c>
      <c r="G8254" t="s">
        <v>61</v>
      </c>
      <c r="I8254" t="s">
        <v>609</v>
      </c>
      <c r="K8254" s="34">
        <v>487561</v>
      </c>
      <c r="L8254" s="37">
        <f t="shared" si="582"/>
        <v>488</v>
      </c>
      <c r="M8254" s="34">
        <v>105749</v>
      </c>
      <c r="N8254" s="36">
        <f t="shared" si="583"/>
        <v>216.69877049180329</v>
      </c>
      <c r="O8254" s="34"/>
      <c r="P8254" s="34">
        <v>487561</v>
      </c>
      <c r="Q8254" s="37">
        <f t="shared" si="584"/>
        <v>488</v>
      </c>
      <c r="R8254" s="34">
        <v>105749</v>
      </c>
    </row>
    <row r="8255" spans="1:18" ht="14.25" thickBot="1">
      <c r="A8255" s="33" t="s">
        <v>657</v>
      </c>
      <c r="B8255" s="47">
        <v>40909</v>
      </c>
      <c r="C8255" t="s">
        <v>118</v>
      </c>
      <c r="D8255" t="s">
        <v>641</v>
      </c>
      <c r="E8255" t="s">
        <v>33</v>
      </c>
      <c r="F8255" t="s">
        <v>610</v>
      </c>
      <c r="G8255" t="s">
        <v>48</v>
      </c>
      <c r="I8255" t="s">
        <v>609</v>
      </c>
      <c r="K8255" s="34">
        <v>160697</v>
      </c>
      <c r="L8255" s="37">
        <f t="shared" si="582"/>
        <v>161</v>
      </c>
      <c r="M8255" s="34">
        <v>23801</v>
      </c>
      <c r="N8255" s="36">
        <f t="shared" si="583"/>
        <v>147.83229813664596</v>
      </c>
      <c r="O8255" s="34"/>
      <c r="P8255" s="34">
        <v>160697</v>
      </c>
      <c r="Q8255" s="37">
        <f t="shared" si="584"/>
        <v>161</v>
      </c>
      <c r="R8255" s="34">
        <v>23801</v>
      </c>
    </row>
    <row r="8256" spans="1:18" ht="14.25" thickBot="1">
      <c r="A8256" s="33" t="s">
        <v>657</v>
      </c>
      <c r="B8256" s="47">
        <v>40909</v>
      </c>
      <c r="C8256" t="s">
        <v>118</v>
      </c>
      <c r="D8256" t="s">
        <v>641</v>
      </c>
      <c r="E8256" t="s">
        <v>33</v>
      </c>
      <c r="F8256" t="s">
        <v>625</v>
      </c>
      <c r="G8256" t="s">
        <v>66</v>
      </c>
      <c r="I8256" t="s">
        <v>609</v>
      </c>
      <c r="K8256" s="34">
        <v>1932430</v>
      </c>
      <c r="L8256" s="37">
        <f t="shared" si="582"/>
        <v>1932</v>
      </c>
      <c r="M8256" s="34">
        <v>298271</v>
      </c>
      <c r="N8256" s="36">
        <f t="shared" si="583"/>
        <v>154.38457556935819</v>
      </c>
      <c r="O8256" s="34"/>
      <c r="P8256" s="34">
        <v>1932430</v>
      </c>
      <c r="Q8256" s="37">
        <f t="shared" si="584"/>
        <v>1932</v>
      </c>
      <c r="R8256" s="34">
        <v>298271</v>
      </c>
    </row>
    <row r="8257" spans="1:18" ht="14.25" thickBot="1">
      <c r="A8257" s="33" t="s">
        <v>657</v>
      </c>
      <c r="B8257" s="47">
        <v>40909</v>
      </c>
      <c r="C8257" t="s">
        <v>118</v>
      </c>
      <c r="D8257" t="s">
        <v>641</v>
      </c>
      <c r="E8257" t="s">
        <v>33</v>
      </c>
      <c r="F8257" t="s">
        <v>646</v>
      </c>
      <c r="G8257" t="s">
        <v>74</v>
      </c>
      <c r="I8257" t="s">
        <v>609</v>
      </c>
      <c r="K8257" s="34">
        <v>954523</v>
      </c>
      <c r="L8257" s="37">
        <f t="shared" si="582"/>
        <v>955</v>
      </c>
      <c r="M8257" s="34">
        <v>208098</v>
      </c>
      <c r="N8257" s="36">
        <f t="shared" si="583"/>
        <v>217.90366492146597</v>
      </c>
      <c r="O8257" s="34"/>
      <c r="P8257" s="34">
        <v>954523</v>
      </c>
      <c r="Q8257" s="37">
        <f t="shared" si="584"/>
        <v>955</v>
      </c>
      <c r="R8257" s="34">
        <v>208098</v>
      </c>
    </row>
    <row r="8258" spans="1:18" ht="14.25" thickBot="1">
      <c r="A8258" s="33" t="s">
        <v>657</v>
      </c>
      <c r="B8258" s="47">
        <v>40909</v>
      </c>
      <c r="C8258" t="s">
        <v>118</v>
      </c>
      <c r="D8258" t="s">
        <v>674</v>
      </c>
      <c r="E8258" t="s">
        <v>46</v>
      </c>
      <c r="F8258" t="s">
        <v>625</v>
      </c>
      <c r="G8258" t="s">
        <v>66</v>
      </c>
      <c r="I8258" t="s">
        <v>609</v>
      </c>
      <c r="K8258" s="34">
        <v>17840</v>
      </c>
      <c r="L8258" s="37">
        <f t="shared" si="582"/>
        <v>18</v>
      </c>
      <c r="M8258" s="34">
        <v>5983</v>
      </c>
      <c r="N8258" s="36">
        <f t="shared" si="583"/>
        <v>332.38888888888891</v>
      </c>
      <c r="O8258" s="34"/>
      <c r="P8258" s="34">
        <v>17840</v>
      </c>
      <c r="Q8258" s="37">
        <f t="shared" si="584"/>
        <v>18</v>
      </c>
      <c r="R8258" s="34">
        <v>5983</v>
      </c>
    </row>
    <row r="8259" spans="1:18" ht="14.25" thickBot="1">
      <c r="A8259" s="33" t="s">
        <v>657</v>
      </c>
      <c r="B8259" s="47">
        <v>40940</v>
      </c>
      <c r="C8259" t="s">
        <v>118</v>
      </c>
      <c r="D8259" t="s">
        <v>607</v>
      </c>
      <c r="E8259" t="s">
        <v>44</v>
      </c>
      <c r="F8259" t="s">
        <v>608</v>
      </c>
      <c r="G8259" t="s">
        <v>61</v>
      </c>
      <c r="I8259" t="s">
        <v>609</v>
      </c>
      <c r="K8259" s="34">
        <v>394036</v>
      </c>
      <c r="L8259" s="37">
        <f>IF(ISERROR(ROUND(K8259*0.001,0))=TRUE,"",(ROUND(K8259*0.001,0)))</f>
        <v>394</v>
      </c>
      <c r="M8259" s="34">
        <v>60974</v>
      </c>
      <c r="N8259" s="36">
        <f>IF(ISERROR(M8259/L8259)=TRUE,"",(M8259/L8259))</f>
        <v>154.75634517766497</v>
      </c>
      <c r="O8259" s="34"/>
      <c r="P8259" s="34">
        <v>977918</v>
      </c>
      <c r="Q8259" s="37">
        <f>IF(ISERROR(ROUND(P8259*0.001,0))=TRUE,"",(ROUND(P8259*0.001,0)))</f>
        <v>978</v>
      </c>
      <c r="R8259" s="34">
        <v>144008</v>
      </c>
    </row>
    <row r="8260" spans="1:18" ht="14.25" thickBot="1">
      <c r="A8260" s="33" t="s">
        <v>657</v>
      </c>
      <c r="B8260" s="47">
        <v>40940</v>
      </c>
      <c r="C8260" t="s">
        <v>118</v>
      </c>
      <c r="D8260" t="s">
        <v>607</v>
      </c>
      <c r="E8260" t="s">
        <v>44</v>
      </c>
      <c r="F8260" t="s">
        <v>610</v>
      </c>
      <c r="G8260" t="s">
        <v>48</v>
      </c>
      <c r="I8260" t="s">
        <v>609</v>
      </c>
      <c r="K8260" s="34">
        <v>981699</v>
      </c>
      <c r="L8260" s="37">
        <f t="shared" ref="L8260:L8302" si="585">IF(ISERROR(ROUND(K8260*0.001,0))=TRUE,"",(ROUND(K8260*0.001,0)))</f>
        <v>982</v>
      </c>
      <c r="M8260" s="34">
        <v>155585</v>
      </c>
      <c r="N8260" s="36">
        <f t="shared" ref="N8260:N8302" si="586">IF(ISERROR(M8260/L8260)=TRUE,"",(M8260/L8260))</f>
        <v>158.43686354378818</v>
      </c>
      <c r="O8260" s="34"/>
      <c r="P8260" s="34">
        <v>2236262</v>
      </c>
      <c r="Q8260" s="37">
        <f t="shared" ref="Q8260:Q8302" si="587">IF(ISERROR(ROUND(P8260*0.001,0))=TRUE,"",(ROUND(P8260*0.001,0)))</f>
        <v>2236</v>
      </c>
      <c r="R8260" s="34">
        <v>325272</v>
      </c>
    </row>
    <row r="8261" spans="1:18" ht="14.25" thickBot="1">
      <c r="A8261" s="33" t="s">
        <v>657</v>
      </c>
      <c r="B8261" s="47">
        <v>40940</v>
      </c>
      <c r="C8261" t="s">
        <v>118</v>
      </c>
      <c r="D8261" t="s">
        <v>607</v>
      </c>
      <c r="E8261" t="s">
        <v>44</v>
      </c>
      <c r="F8261" t="s">
        <v>612</v>
      </c>
      <c r="G8261" t="s">
        <v>57</v>
      </c>
      <c r="I8261" t="s">
        <v>609</v>
      </c>
      <c r="K8261" s="34" t="s">
        <v>11</v>
      </c>
      <c r="L8261" s="37" t="str">
        <f t="shared" si="585"/>
        <v/>
      </c>
      <c r="M8261" s="34" t="s">
        <v>11</v>
      </c>
      <c r="N8261" s="36" t="str">
        <f t="shared" si="586"/>
        <v/>
      </c>
      <c r="O8261" s="34"/>
      <c r="P8261" s="34">
        <v>50335</v>
      </c>
      <c r="Q8261" s="37">
        <f t="shared" si="587"/>
        <v>50</v>
      </c>
      <c r="R8261" s="34">
        <v>14325</v>
      </c>
    </row>
    <row r="8262" spans="1:18" ht="14.25" thickBot="1">
      <c r="A8262" s="33" t="s">
        <v>657</v>
      </c>
      <c r="B8262" s="47">
        <v>40940</v>
      </c>
      <c r="C8262" t="s">
        <v>118</v>
      </c>
      <c r="D8262" t="s">
        <v>607</v>
      </c>
      <c r="E8262" t="s">
        <v>44</v>
      </c>
      <c r="F8262" t="s">
        <v>614</v>
      </c>
      <c r="G8262" t="s">
        <v>53</v>
      </c>
      <c r="I8262" t="s">
        <v>609</v>
      </c>
      <c r="K8262" s="34">
        <v>14092</v>
      </c>
      <c r="L8262" s="37">
        <f t="shared" si="585"/>
        <v>14</v>
      </c>
      <c r="M8262" s="34">
        <v>4977</v>
      </c>
      <c r="N8262" s="36">
        <f t="shared" si="586"/>
        <v>355.5</v>
      </c>
      <c r="O8262" s="34"/>
      <c r="P8262" s="34">
        <v>30492</v>
      </c>
      <c r="Q8262" s="37">
        <f t="shared" si="587"/>
        <v>30</v>
      </c>
      <c r="R8262" s="34">
        <v>10140</v>
      </c>
    </row>
    <row r="8263" spans="1:18" ht="14.25" thickBot="1">
      <c r="A8263" s="33" t="s">
        <v>657</v>
      </c>
      <c r="B8263" s="47">
        <v>40940</v>
      </c>
      <c r="C8263" t="s">
        <v>118</v>
      </c>
      <c r="D8263" t="s">
        <v>607</v>
      </c>
      <c r="E8263" t="s">
        <v>44</v>
      </c>
      <c r="F8263" t="s">
        <v>616</v>
      </c>
      <c r="G8263" t="s">
        <v>60</v>
      </c>
      <c r="I8263" t="s">
        <v>609</v>
      </c>
      <c r="K8263" s="34">
        <v>83388</v>
      </c>
      <c r="L8263" s="37">
        <f t="shared" si="585"/>
        <v>83</v>
      </c>
      <c r="M8263" s="34">
        <v>34481</v>
      </c>
      <c r="N8263" s="36">
        <f t="shared" si="586"/>
        <v>415.43373493975906</v>
      </c>
      <c r="O8263" s="34"/>
      <c r="P8263" s="34">
        <v>178062</v>
      </c>
      <c r="Q8263" s="37">
        <f t="shared" si="587"/>
        <v>178</v>
      </c>
      <c r="R8263" s="34">
        <v>61650</v>
      </c>
    </row>
    <row r="8264" spans="1:18" ht="14.25" thickBot="1">
      <c r="A8264" s="33" t="s">
        <v>657</v>
      </c>
      <c r="B8264" s="47">
        <v>40940</v>
      </c>
      <c r="C8264" t="s">
        <v>118</v>
      </c>
      <c r="D8264" t="s">
        <v>607</v>
      </c>
      <c r="E8264" t="s">
        <v>44</v>
      </c>
      <c r="F8264" t="s">
        <v>625</v>
      </c>
      <c r="G8264" t="s">
        <v>66</v>
      </c>
      <c r="I8264" t="s">
        <v>609</v>
      </c>
      <c r="K8264" s="34">
        <v>604588</v>
      </c>
      <c r="L8264" s="37">
        <f t="shared" si="585"/>
        <v>605</v>
      </c>
      <c r="M8264" s="34">
        <v>90514</v>
      </c>
      <c r="N8264" s="36">
        <f t="shared" si="586"/>
        <v>149.60991735537189</v>
      </c>
      <c r="O8264" s="34"/>
      <c r="P8264" s="34">
        <v>1798398</v>
      </c>
      <c r="Q8264" s="37">
        <f t="shared" si="587"/>
        <v>1798</v>
      </c>
      <c r="R8264" s="34">
        <v>235027</v>
      </c>
    </row>
    <row r="8265" spans="1:18" ht="14.25" thickBot="1">
      <c r="A8265" s="33" t="s">
        <v>657</v>
      </c>
      <c r="B8265" s="47">
        <v>40940</v>
      </c>
      <c r="C8265" t="s">
        <v>118</v>
      </c>
      <c r="D8265" t="s">
        <v>607</v>
      </c>
      <c r="E8265" t="s">
        <v>44</v>
      </c>
      <c r="F8265" t="s">
        <v>646</v>
      </c>
      <c r="G8265" t="s">
        <v>74</v>
      </c>
      <c r="I8265" t="s">
        <v>609</v>
      </c>
      <c r="K8265" s="34">
        <v>1105897</v>
      </c>
      <c r="L8265" s="37">
        <f t="shared" si="585"/>
        <v>1106</v>
      </c>
      <c r="M8265" s="34">
        <v>181765</v>
      </c>
      <c r="N8265" s="36">
        <f t="shared" si="586"/>
        <v>164.34448462929475</v>
      </c>
      <c r="O8265" s="34"/>
      <c r="P8265" s="34">
        <v>1709729</v>
      </c>
      <c r="Q8265" s="37">
        <f t="shared" si="587"/>
        <v>1710</v>
      </c>
      <c r="R8265" s="34">
        <v>253487</v>
      </c>
    </row>
    <row r="8266" spans="1:18" ht="14.25" thickBot="1">
      <c r="A8266" s="33" t="s">
        <v>657</v>
      </c>
      <c r="B8266" s="47">
        <v>40940</v>
      </c>
      <c r="C8266" t="s">
        <v>118</v>
      </c>
      <c r="D8266" t="s">
        <v>622</v>
      </c>
      <c r="E8266" t="s">
        <v>45</v>
      </c>
      <c r="F8266" t="s">
        <v>610</v>
      </c>
      <c r="G8266" t="s">
        <v>48</v>
      </c>
      <c r="I8266" t="s">
        <v>609</v>
      </c>
      <c r="K8266" s="34" t="s">
        <v>11</v>
      </c>
      <c r="L8266" s="37" t="str">
        <f t="shared" si="585"/>
        <v/>
      </c>
      <c r="M8266" s="34" t="s">
        <v>11</v>
      </c>
      <c r="N8266" s="36" t="str">
        <f t="shared" si="586"/>
        <v/>
      </c>
      <c r="O8266" s="34"/>
      <c r="P8266" s="34">
        <v>2745</v>
      </c>
      <c r="Q8266" s="37">
        <f t="shared" si="587"/>
        <v>3</v>
      </c>
      <c r="R8266" s="34">
        <v>683</v>
      </c>
    </row>
    <row r="8267" spans="1:18" ht="14.25" thickBot="1">
      <c r="A8267" s="33" t="s">
        <v>657</v>
      </c>
      <c r="B8267" s="47">
        <v>40940</v>
      </c>
      <c r="C8267" t="s">
        <v>118</v>
      </c>
      <c r="D8267" t="s">
        <v>622</v>
      </c>
      <c r="E8267" t="s">
        <v>45</v>
      </c>
      <c r="F8267" t="s">
        <v>616</v>
      </c>
      <c r="G8267" t="s">
        <v>60</v>
      </c>
      <c r="I8267" t="s">
        <v>609</v>
      </c>
      <c r="K8267" s="34" t="s">
        <v>11</v>
      </c>
      <c r="L8267" s="37" t="str">
        <f t="shared" si="585"/>
        <v/>
      </c>
      <c r="M8267" s="34" t="s">
        <v>11</v>
      </c>
      <c r="N8267" s="36" t="str">
        <f t="shared" si="586"/>
        <v/>
      </c>
      <c r="O8267" s="34"/>
      <c r="P8267" s="34">
        <v>11202</v>
      </c>
      <c r="Q8267" s="37">
        <f t="shared" si="587"/>
        <v>11</v>
      </c>
      <c r="R8267" s="34">
        <v>336</v>
      </c>
    </row>
    <row r="8268" spans="1:18" ht="14.25" thickBot="1">
      <c r="A8268" s="33" t="s">
        <v>657</v>
      </c>
      <c r="B8268" s="47">
        <v>40940</v>
      </c>
      <c r="C8268" t="s">
        <v>118</v>
      </c>
      <c r="D8268" t="s">
        <v>622</v>
      </c>
      <c r="E8268" t="s">
        <v>45</v>
      </c>
      <c r="F8268" t="s">
        <v>625</v>
      </c>
      <c r="G8268" t="s">
        <v>66</v>
      </c>
      <c r="I8268" t="s">
        <v>609</v>
      </c>
      <c r="K8268" s="34">
        <v>80936</v>
      </c>
      <c r="L8268" s="37">
        <f t="shared" si="585"/>
        <v>81</v>
      </c>
      <c r="M8268" s="34">
        <v>14735</v>
      </c>
      <c r="N8268" s="36">
        <f t="shared" si="586"/>
        <v>181.91358024691357</v>
      </c>
      <c r="O8268" s="34"/>
      <c r="P8268" s="34">
        <v>159185</v>
      </c>
      <c r="Q8268" s="37">
        <f t="shared" si="587"/>
        <v>159</v>
      </c>
      <c r="R8268" s="34">
        <v>23747</v>
      </c>
    </row>
    <row r="8269" spans="1:18" ht="14.25" thickBot="1">
      <c r="A8269" s="33" t="s">
        <v>657</v>
      </c>
      <c r="B8269" s="47">
        <v>40940</v>
      </c>
      <c r="C8269" t="s">
        <v>118</v>
      </c>
      <c r="D8269" t="s">
        <v>628</v>
      </c>
      <c r="E8269" t="s">
        <v>43</v>
      </c>
      <c r="F8269" t="s">
        <v>608</v>
      </c>
      <c r="G8269" t="s">
        <v>61</v>
      </c>
      <c r="I8269" t="s">
        <v>609</v>
      </c>
      <c r="K8269" s="34">
        <v>39112</v>
      </c>
      <c r="L8269" s="37">
        <f t="shared" si="585"/>
        <v>39</v>
      </c>
      <c r="M8269" s="34">
        <v>7967</v>
      </c>
      <c r="N8269" s="36">
        <f t="shared" si="586"/>
        <v>204.28205128205127</v>
      </c>
      <c r="O8269" s="34"/>
      <c r="P8269" s="34">
        <v>147849</v>
      </c>
      <c r="Q8269" s="37">
        <f t="shared" si="587"/>
        <v>148</v>
      </c>
      <c r="R8269" s="34">
        <v>24498</v>
      </c>
    </row>
    <row r="8270" spans="1:18" ht="14.25" thickBot="1">
      <c r="A8270" s="33" t="s">
        <v>657</v>
      </c>
      <c r="B8270" s="47">
        <v>40940</v>
      </c>
      <c r="C8270" t="s">
        <v>118</v>
      </c>
      <c r="D8270" t="s">
        <v>628</v>
      </c>
      <c r="E8270" t="s">
        <v>43</v>
      </c>
      <c r="F8270" t="s">
        <v>610</v>
      </c>
      <c r="G8270" t="s">
        <v>48</v>
      </c>
      <c r="I8270" t="s">
        <v>609</v>
      </c>
      <c r="K8270" s="34">
        <v>896005</v>
      </c>
      <c r="L8270" s="37">
        <f t="shared" si="585"/>
        <v>896</v>
      </c>
      <c r="M8270" s="34">
        <v>123671</v>
      </c>
      <c r="N8270" s="36">
        <f t="shared" si="586"/>
        <v>138.02566964285714</v>
      </c>
      <c r="O8270" s="34"/>
      <c r="P8270" s="34">
        <v>1043183</v>
      </c>
      <c r="Q8270" s="37">
        <f t="shared" si="587"/>
        <v>1043</v>
      </c>
      <c r="R8270" s="34">
        <v>140857</v>
      </c>
    </row>
    <row r="8271" spans="1:18" ht="14.25" thickBot="1">
      <c r="A8271" s="33" t="s">
        <v>657</v>
      </c>
      <c r="B8271" s="47">
        <v>40940</v>
      </c>
      <c r="C8271" t="s">
        <v>118</v>
      </c>
      <c r="D8271" t="s">
        <v>628</v>
      </c>
      <c r="E8271" t="s">
        <v>43</v>
      </c>
      <c r="F8271" t="s">
        <v>614</v>
      </c>
      <c r="G8271" t="s">
        <v>53</v>
      </c>
      <c r="I8271" t="s">
        <v>609</v>
      </c>
      <c r="K8271" s="34">
        <v>56623</v>
      </c>
      <c r="L8271" s="37">
        <f t="shared" si="585"/>
        <v>57</v>
      </c>
      <c r="M8271" s="34">
        <v>18870</v>
      </c>
      <c r="N8271" s="36">
        <f t="shared" si="586"/>
        <v>331.05263157894734</v>
      </c>
      <c r="O8271" s="34"/>
      <c r="P8271" s="34">
        <v>93019</v>
      </c>
      <c r="Q8271" s="37">
        <f t="shared" si="587"/>
        <v>93</v>
      </c>
      <c r="R8271" s="34">
        <v>30256</v>
      </c>
    </row>
    <row r="8272" spans="1:18" ht="14.25" thickBot="1">
      <c r="A8272" s="33" t="s">
        <v>657</v>
      </c>
      <c r="B8272" s="47">
        <v>40940</v>
      </c>
      <c r="C8272" t="s">
        <v>118</v>
      </c>
      <c r="D8272" t="s">
        <v>628</v>
      </c>
      <c r="E8272" t="s">
        <v>43</v>
      </c>
      <c r="F8272" t="s">
        <v>616</v>
      </c>
      <c r="G8272" t="s">
        <v>60</v>
      </c>
      <c r="I8272" t="s">
        <v>609</v>
      </c>
      <c r="K8272" s="34">
        <v>24820</v>
      </c>
      <c r="L8272" s="37">
        <f t="shared" si="585"/>
        <v>25</v>
      </c>
      <c r="M8272" s="34">
        <v>1434</v>
      </c>
      <c r="N8272" s="36">
        <f t="shared" si="586"/>
        <v>57.36</v>
      </c>
      <c r="O8272" s="34"/>
      <c r="P8272" s="34">
        <v>24820</v>
      </c>
      <c r="Q8272" s="37">
        <f t="shared" si="587"/>
        <v>25</v>
      </c>
      <c r="R8272" s="34">
        <v>1434</v>
      </c>
    </row>
    <row r="8273" spans="1:18" ht="14.25" thickBot="1">
      <c r="A8273" s="33" t="s">
        <v>657</v>
      </c>
      <c r="B8273" s="47">
        <v>40940</v>
      </c>
      <c r="C8273" t="s">
        <v>118</v>
      </c>
      <c r="D8273" t="s">
        <v>628</v>
      </c>
      <c r="E8273" t="s">
        <v>43</v>
      </c>
      <c r="F8273" t="s">
        <v>625</v>
      </c>
      <c r="G8273" t="s">
        <v>66</v>
      </c>
      <c r="I8273" t="s">
        <v>609</v>
      </c>
      <c r="K8273" s="34">
        <v>193334</v>
      </c>
      <c r="L8273" s="37">
        <f t="shared" si="585"/>
        <v>193</v>
      </c>
      <c r="M8273" s="34">
        <v>33389</v>
      </c>
      <c r="N8273" s="36">
        <f t="shared" si="586"/>
        <v>173</v>
      </c>
      <c r="O8273" s="34"/>
      <c r="P8273" s="34">
        <v>676186</v>
      </c>
      <c r="Q8273" s="37">
        <f t="shared" si="587"/>
        <v>676</v>
      </c>
      <c r="R8273" s="34">
        <v>111877</v>
      </c>
    </row>
    <row r="8274" spans="1:18" ht="14.25" thickBot="1">
      <c r="A8274" s="33" t="s">
        <v>657</v>
      </c>
      <c r="B8274" s="47">
        <v>40940</v>
      </c>
      <c r="C8274" t="s">
        <v>118</v>
      </c>
      <c r="D8274" t="s">
        <v>628</v>
      </c>
      <c r="E8274" t="s">
        <v>43</v>
      </c>
      <c r="F8274" t="s">
        <v>646</v>
      </c>
      <c r="G8274" t="s">
        <v>74</v>
      </c>
      <c r="I8274" t="s">
        <v>609</v>
      </c>
      <c r="K8274" s="34">
        <v>590459</v>
      </c>
      <c r="L8274" s="37">
        <f t="shared" si="585"/>
        <v>590</v>
      </c>
      <c r="M8274" s="34">
        <v>66857</v>
      </c>
      <c r="N8274" s="36">
        <f t="shared" si="586"/>
        <v>113.31694915254238</v>
      </c>
      <c r="O8274" s="34"/>
      <c r="P8274" s="34">
        <v>961057</v>
      </c>
      <c r="Q8274" s="37">
        <f t="shared" si="587"/>
        <v>961</v>
      </c>
      <c r="R8274" s="34">
        <v>98509</v>
      </c>
    </row>
    <row r="8275" spans="1:18" ht="14.25" thickBot="1">
      <c r="A8275" s="33" t="s">
        <v>657</v>
      </c>
      <c r="B8275" s="47">
        <v>40940</v>
      </c>
      <c r="C8275" t="s">
        <v>118</v>
      </c>
      <c r="D8275" t="s">
        <v>631</v>
      </c>
      <c r="E8275" t="s">
        <v>42</v>
      </c>
      <c r="F8275" t="s">
        <v>625</v>
      </c>
      <c r="G8275" t="s">
        <v>66</v>
      </c>
      <c r="I8275" t="s">
        <v>609</v>
      </c>
      <c r="K8275" s="34">
        <v>526979</v>
      </c>
      <c r="L8275" s="37">
        <f t="shared" si="585"/>
        <v>527</v>
      </c>
      <c r="M8275" s="34">
        <v>86751</v>
      </c>
      <c r="N8275" s="36">
        <f t="shared" si="586"/>
        <v>164.61290322580646</v>
      </c>
      <c r="O8275" s="34"/>
      <c r="P8275" s="34">
        <v>1052754</v>
      </c>
      <c r="Q8275" s="37">
        <f t="shared" si="587"/>
        <v>1053</v>
      </c>
      <c r="R8275" s="34">
        <v>167788</v>
      </c>
    </row>
    <row r="8276" spans="1:18" ht="14.25" thickBot="1">
      <c r="A8276" s="33" t="s">
        <v>657</v>
      </c>
      <c r="B8276" s="47">
        <v>40940</v>
      </c>
      <c r="C8276" t="s">
        <v>118</v>
      </c>
      <c r="D8276" t="s">
        <v>631</v>
      </c>
      <c r="E8276" t="s">
        <v>42</v>
      </c>
      <c r="F8276" t="s">
        <v>646</v>
      </c>
      <c r="G8276" t="s">
        <v>74</v>
      </c>
      <c r="I8276" t="s">
        <v>609</v>
      </c>
      <c r="K8276" s="34">
        <v>17550</v>
      </c>
      <c r="L8276" s="37">
        <f t="shared" si="585"/>
        <v>18</v>
      </c>
      <c r="M8276" s="34">
        <v>2484</v>
      </c>
      <c r="N8276" s="36">
        <f t="shared" si="586"/>
        <v>138</v>
      </c>
      <c r="O8276" s="34"/>
      <c r="P8276" s="34">
        <v>17550</v>
      </c>
      <c r="Q8276" s="37">
        <f t="shared" si="587"/>
        <v>18</v>
      </c>
      <c r="R8276" s="34">
        <v>2484</v>
      </c>
    </row>
    <row r="8277" spans="1:18" ht="14.25" thickBot="1">
      <c r="A8277" s="33" t="s">
        <v>657</v>
      </c>
      <c r="B8277" s="47">
        <v>40940</v>
      </c>
      <c r="C8277" t="s">
        <v>118</v>
      </c>
      <c r="D8277" t="s">
        <v>632</v>
      </c>
      <c r="E8277" t="s">
        <v>39</v>
      </c>
      <c r="F8277" t="s">
        <v>608</v>
      </c>
      <c r="G8277" t="s">
        <v>61</v>
      </c>
      <c r="I8277" t="s">
        <v>609</v>
      </c>
      <c r="K8277" s="34" t="s">
        <v>11</v>
      </c>
      <c r="L8277" s="37" t="str">
        <f t="shared" si="585"/>
        <v/>
      </c>
      <c r="M8277" s="34" t="s">
        <v>11</v>
      </c>
      <c r="N8277" s="36" t="str">
        <f t="shared" si="586"/>
        <v/>
      </c>
      <c r="O8277" s="34"/>
      <c r="P8277" s="34">
        <v>1142</v>
      </c>
      <c r="Q8277" s="37">
        <f t="shared" si="587"/>
        <v>1</v>
      </c>
      <c r="R8277" s="34">
        <v>977</v>
      </c>
    </row>
    <row r="8278" spans="1:18" ht="14.25" thickBot="1">
      <c r="A8278" s="33" t="s">
        <v>657</v>
      </c>
      <c r="B8278" s="47">
        <v>40940</v>
      </c>
      <c r="C8278" t="s">
        <v>118</v>
      </c>
      <c r="D8278" t="s">
        <v>632</v>
      </c>
      <c r="E8278" t="s">
        <v>39</v>
      </c>
      <c r="F8278" t="s">
        <v>625</v>
      </c>
      <c r="G8278" t="s">
        <v>66</v>
      </c>
      <c r="I8278" t="s">
        <v>609</v>
      </c>
      <c r="K8278" s="34">
        <v>233530</v>
      </c>
      <c r="L8278" s="37">
        <f t="shared" si="585"/>
        <v>234</v>
      </c>
      <c r="M8278" s="34">
        <v>16715</v>
      </c>
      <c r="N8278" s="36">
        <f t="shared" si="586"/>
        <v>71.431623931623932</v>
      </c>
      <c r="O8278" s="34"/>
      <c r="P8278" s="34">
        <v>244150</v>
      </c>
      <c r="Q8278" s="37">
        <f t="shared" si="587"/>
        <v>244</v>
      </c>
      <c r="R8278" s="34">
        <v>18581</v>
      </c>
    </row>
    <row r="8279" spans="1:18" ht="14.25" thickBot="1">
      <c r="A8279" s="33" t="s">
        <v>657</v>
      </c>
      <c r="B8279" s="47">
        <v>40940</v>
      </c>
      <c r="C8279" t="s">
        <v>118</v>
      </c>
      <c r="D8279" t="s">
        <v>632</v>
      </c>
      <c r="E8279" t="s">
        <v>39</v>
      </c>
      <c r="F8279" t="s">
        <v>646</v>
      </c>
      <c r="G8279" t="s">
        <v>74</v>
      </c>
      <c r="I8279" t="s">
        <v>609</v>
      </c>
      <c r="K8279" s="34">
        <v>46250</v>
      </c>
      <c r="L8279" s="37">
        <f t="shared" si="585"/>
        <v>46</v>
      </c>
      <c r="M8279" s="34">
        <v>6625</v>
      </c>
      <c r="N8279" s="36">
        <f t="shared" si="586"/>
        <v>144.02173913043478</v>
      </c>
      <c r="O8279" s="34"/>
      <c r="P8279" s="34">
        <v>100290</v>
      </c>
      <c r="Q8279" s="37">
        <f t="shared" si="587"/>
        <v>100</v>
      </c>
      <c r="R8279" s="34">
        <v>13341</v>
      </c>
    </row>
    <row r="8280" spans="1:18" ht="14.25" thickBot="1">
      <c r="A8280" s="33" t="s">
        <v>657</v>
      </c>
      <c r="B8280" s="47">
        <v>40940</v>
      </c>
      <c r="C8280" t="s">
        <v>118</v>
      </c>
      <c r="D8280" t="s">
        <v>658</v>
      </c>
      <c r="E8280" t="s">
        <v>36</v>
      </c>
      <c r="F8280" t="s">
        <v>610</v>
      </c>
      <c r="G8280" t="s">
        <v>48</v>
      </c>
      <c r="I8280" t="s">
        <v>609</v>
      </c>
      <c r="K8280" s="34">
        <v>33405</v>
      </c>
      <c r="L8280" s="37">
        <f t="shared" si="585"/>
        <v>33</v>
      </c>
      <c r="M8280" s="34">
        <v>8253</v>
      </c>
      <c r="N8280" s="36">
        <f t="shared" si="586"/>
        <v>250.09090909090909</v>
      </c>
      <c r="O8280" s="34"/>
      <c r="P8280" s="34">
        <v>33405</v>
      </c>
      <c r="Q8280" s="37">
        <f t="shared" si="587"/>
        <v>33</v>
      </c>
      <c r="R8280" s="34">
        <v>8253</v>
      </c>
    </row>
    <row r="8281" spans="1:18" ht="14.25" thickBot="1">
      <c r="A8281" s="33" t="s">
        <v>657</v>
      </c>
      <c r="B8281" s="47">
        <v>40940</v>
      </c>
      <c r="C8281" t="s">
        <v>118</v>
      </c>
      <c r="D8281" t="s">
        <v>658</v>
      </c>
      <c r="E8281" t="s">
        <v>36</v>
      </c>
      <c r="F8281" t="s">
        <v>625</v>
      </c>
      <c r="G8281" t="s">
        <v>66</v>
      </c>
      <c r="I8281" t="s">
        <v>609</v>
      </c>
      <c r="K8281" s="34">
        <v>160000</v>
      </c>
      <c r="L8281" s="37">
        <f t="shared" si="585"/>
        <v>160</v>
      </c>
      <c r="M8281" s="34">
        <v>7807</v>
      </c>
      <c r="N8281" s="36">
        <f t="shared" si="586"/>
        <v>48.793750000000003</v>
      </c>
      <c r="O8281" s="34"/>
      <c r="P8281" s="34">
        <v>525335</v>
      </c>
      <c r="Q8281" s="37">
        <f t="shared" si="587"/>
        <v>525</v>
      </c>
      <c r="R8281" s="34">
        <v>29887</v>
      </c>
    </row>
    <row r="8282" spans="1:18" ht="14.25" thickBot="1">
      <c r="A8282" s="33" t="s">
        <v>657</v>
      </c>
      <c r="B8282" s="47">
        <v>40940</v>
      </c>
      <c r="C8282" t="s">
        <v>118</v>
      </c>
      <c r="D8282" t="s">
        <v>658</v>
      </c>
      <c r="E8282" t="s">
        <v>36</v>
      </c>
      <c r="F8282" t="s">
        <v>646</v>
      </c>
      <c r="G8282" t="s">
        <v>74</v>
      </c>
      <c r="I8282" t="s">
        <v>609</v>
      </c>
      <c r="K8282" s="34">
        <v>355000</v>
      </c>
      <c r="L8282" s="37">
        <f t="shared" si="585"/>
        <v>355</v>
      </c>
      <c r="M8282" s="34">
        <v>55170</v>
      </c>
      <c r="N8282" s="36">
        <f t="shared" si="586"/>
        <v>155.40845070422534</v>
      </c>
      <c r="O8282" s="34"/>
      <c r="P8282" s="34">
        <v>489440</v>
      </c>
      <c r="Q8282" s="37">
        <f t="shared" si="587"/>
        <v>489</v>
      </c>
      <c r="R8282" s="34">
        <v>79809</v>
      </c>
    </row>
    <row r="8283" spans="1:18" ht="14.25" thickBot="1">
      <c r="A8283" s="33" t="s">
        <v>657</v>
      </c>
      <c r="B8283" s="47">
        <v>40940</v>
      </c>
      <c r="C8283" t="s">
        <v>118</v>
      </c>
      <c r="D8283" t="s">
        <v>633</v>
      </c>
      <c r="E8283" t="s">
        <v>35</v>
      </c>
      <c r="F8283" t="s">
        <v>610</v>
      </c>
      <c r="G8283" t="s">
        <v>48</v>
      </c>
      <c r="I8283" t="s">
        <v>609</v>
      </c>
      <c r="K8283" s="34" t="s">
        <v>11</v>
      </c>
      <c r="L8283" s="37" t="str">
        <f t="shared" si="585"/>
        <v/>
      </c>
      <c r="M8283" s="34" t="s">
        <v>11</v>
      </c>
      <c r="N8283" s="36" t="str">
        <f t="shared" si="586"/>
        <v/>
      </c>
      <c r="O8283" s="34"/>
      <c r="P8283" s="34">
        <v>1405</v>
      </c>
      <c r="Q8283" s="37">
        <f t="shared" si="587"/>
        <v>1</v>
      </c>
      <c r="R8283" s="34">
        <v>438</v>
      </c>
    </row>
    <row r="8284" spans="1:18" ht="14.25" thickBot="1">
      <c r="A8284" s="33" t="s">
        <v>657</v>
      </c>
      <c r="B8284" s="47">
        <v>40940</v>
      </c>
      <c r="C8284" t="s">
        <v>118</v>
      </c>
      <c r="D8284" t="s">
        <v>633</v>
      </c>
      <c r="E8284" t="s">
        <v>35</v>
      </c>
      <c r="F8284" t="s">
        <v>665</v>
      </c>
      <c r="G8284" t="s">
        <v>75</v>
      </c>
      <c r="I8284" t="s">
        <v>609</v>
      </c>
      <c r="K8284" s="34">
        <v>8540</v>
      </c>
      <c r="L8284" s="37">
        <f t="shared" si="585"/>
        <v>9</v>
      </c>
      <c r="M8284" s="34">
        <v>579</v>
      </c>
      <c r="N8284" s="36">
        <f t="shared" si="586"/>
        <v>64.333333333333329</v>
      </c>
      <c r="O8284" s="34"/>
      <c r="P8284" s="34">
        <v>8540</v>
      </c>
      <c r="Q8284" s="37">
        <f t="shared" si="587"/>
        <v>9</v>
      </c>
      <c r="R8284" s="34">
        <v>579</v>
      </c>
    </row>
    <row r="8285" spans="1:18" ht="14.25" thickBot="1">
      <c r="A8285" s="33" t="s">
        <v>657</v>
      </c>
      <c r="B8285" s="47">
        <v>40940</v>
      </c>
      <c r="C8285" t="s">
        <v>118</v>
      </c>
      <c r="D8285" t="s">
        <v>633</v>
      </c>
      <c r="E8285" t="s">
        <v>35</v>
      </c>
      <c r="F8285" t="s">
        <v>659</v>
      </c>
      <c r="G8285" t="s">
        <v>73</v>
      </c>
      <c r="I8285" t="s">
        <v>609</v>
      </c>
      <c r="K8285" s="34">
        <v>209890</v>
      </c>
      <c r="L8285" s="37">
        <f t="shared" si="585"/>
        <v>210</v>
      </c>
      <c r="M8285" s="34">
        <v>8007</v>
      </c>
      <c r="N8285" s="36">
        <f t="shared" si="586"/>
        <v>38.128571428571426</v>
      </c>
      <c r="O8285" s="34"/>
      <c r="P8285" s="34">
        <v>420660</v>
      </c>
      <c r="Q8285" s="37">
        <f t="shared" si="587"/>
        <v>421</v>
      </c>
      <c r="R8285" s="34">
        <v>16029</v>
      </c>
    </row>
    <row r="8286" spans="1:18" ht="14.25" thickBot="1">
      <c r="A8286" s="33" t="s">
        <v>657</v>
      </c>
      <c r="B8286" s="47">
        <v>40940</v>
      </c>
      <c r="C8286" t="s">
        <v>118</v>
      </c>
      <c r="D8286" t="s">
        <v>633</v>
      </c>
      <c r="E8286" t="s">
        <v>35</v>
      </c>
      <c r="F8286" t="s">
        <v>625</v>
      </c>
      <c r="G8286" t="s">
        <v>66</v>
      </c>
      <c r="I8286" t="s">
        <v>609</v>
      </c>
      <c r="K8286" s="34">
        <v>38828</v>
      </c>
      <c r="L8286" s="37">
        <f t="shared" si="585"/>
        <v>39</v>
      </c>
      <c r="M8286" s="34">
        <v>9320</v>
      </c>
      <c r="N8286" s="36">
        <f t="shared" si="586"/>
        <v>238.97435897435898</v>
      </c>
      <c r="O8286" s="34"/>
      <c r="P8286" s="34">
        <v>94732</v>
      </c>
      <c r="Q8286" s="37">
        <f t="shared" si="587"/>
        <v>95</v>
      </c>
      <c r="R8286" s="34">
        <v>18423</v>
      </c>
    </row>
    <row r="8287" spans="1:18" ht="14.25" thickBot="1">
      <c r="A8287" s="33" t="s">
        <v>657</v>
      </c>
      <c r="B8287" s="47">
        <v>40940</v>
      </c>
      <c r="C8287" t="s">
        <v>118</v>
      </c>
      <c r="D8287" t="s">
        <v>651</v>
      </c>
      <c r="E8287" t="s">
        <v>40</v>
      </c>
      <c r="F8287" t="s">
        <v>610</v>
      </c>
      <c r="G8287" t="s">
        <v>48</v>
      </c>
      <c r="I8287" t="s">
        <v>609</v>
      </c>
      <c r="K8287" s="34" t="s">
        <v>11</v>
      </c>
      <c r="L8287" s="37" t="str">
        <f t="shared" si="585"/>
        <v/>
      </c>
      <c r="M8287" s="34" t="s">
        <v>11</v>
      </c>
      <c r="N8287" s="36" t="str">
        <f t="shared" si="586"/>
        <v/>
      </c>
      <c r="O8287" s="34"/>
      <c r="P8287" s="34">
        <v>5555</v>
      </c>
      <c r="Q8287" s="37">
        <f t="shared" si="587"/>
        <v>6</v>
      </c>
      <c r="R8287" s="34">
        <v>2521</v>
      </c>
    </row>
    <row r="8288" spans="1:18" ht="14.25" thickBot="1">
      <c r="A8288" s="33" t="s">
        <v>657</v>
      </c>
      <c r="B8288" s="47">
        <v>40940</v>
      </c>
      <c r="C8288" t="s">
        <v>118</v>
      </c>
      <c r="D8288" t="s">
        <v>651</v>
      </c>
      <c r="E8288" t="s">
        <v>40</v>
      </c>
      <c r="F8288" t="s">
        <v>646</v>
      </c>
      <c r="G8288" t="s">
        <v>74</v>
      </c>
      <c r="I8288" t="s">
        <v>609</v>
      </c>
      <c r="K8288" s="34">
        <v>36066</v>
      </c>
      <c r="L8288" s="37">
        <f t="shared" si="585"/>
        <v>36</v>
      </c>
      <c r="M8288" s="34">
        <v>5373</v>
      </c>
      <c r="N8288" s="36">
        <f t="shared" si="586"/>
        <v>149.25</v>
      </c>
      <c r="O8288" s="34"/>
      <c r="P8288" s="34">
        <v>72200</v>
      </c>
      <c r="Q8288" s="37">
        <f t="shared" si="587"/>
        <v>72</v>
      </c>
      <c r="R8288" s="34">
        <v>10705</v>
      </c>
    </row>
    <row r="8289" spans="1:18" ht="14.25" thickBot="1">
      <c r="A8289" s="33" t="s">
        <v>657</v>
      </c>
      <c r="B8289" s="47">
        <v>40940</v>
      </c>
      <c r="C8289" t="s">
        <v>118</v>
      </c>
      <c r="D8289" t="s">
        <v>634</v>
      </c>
      <c r="E8289" t="s">
        <v>38</v>
      </c>
      <c r="F8289" t="s">
        <v>608</v>
      </c>
      <c r="G8289" t="s">
        <v>61</v>
      </c>
      <c r="I8289" t="s">
        <v>609</v>
      </c>
      <c r="K8289" s="34" t="s">
        <v>11</v>
      </c>
      <c r="L8289" s="37" t="str">
        <f t="shared" si="585"/>
        <v/>
      </c>
      <c r="M8289" s="34" t="s">
        <v>11</v>
      </c>
      <c r="N8289" s="36" t="str">
        <f t="shared" si="586"/>
        <v/>
      </c>
      <c r="O8289" s="34"/>
      <c r="P8289" s="34">
        <v>5316</v>
      </c>
      <c r="Q8289" s="37">
        <f t="shared" si="587"/>
        <v>5</v>
      </c>
      <c r="R8289" s="34">
        <v>418</v>
      </c>
    </row>
    <row r="8290" spans="1:18" ht="14.25" thickBot="1">
      <c r="A8290" s="33" t="s">
        <v>657</v>
      </c>
      <c r="B8290" s="47">
        <v>40940</v>
      </c>
      <c r="C8290" t="s">
        <v>118</v>
      </c>
      <c r="D8290" t="s">
        <v>634</v>
      </c>
      <c r="E8290" t="s">
        <v>38</v>
      </c>
      <c r="F8290" t="s">
        <v>610</v>
      </c>
      <c r="G8290" t="s">
        <v>48</v>
      </c>
      <c r="I8290" t="s">
        <v>609</v>
      </c>
      <c r="K8290" s="34">
        <v>3771</v>
      </c>
      <c r="L8290" s="37">
        <f t="shared" si="585"/>
        <v>4</v>
      </c>
      <c r="M8290" s="34">
        <v>215</v>
      </c>
      <c r="N8290" s="36">
        <f t="shared" si="586"/>
        <v>53.75</v>
      </c>
      <c r="O8290" s="34"/>
      <c r="P8290" s="34">
        <v>10616</v>
      </c>
      <c r="Q8290" s="37">
        <f t="shared" si="587"/>
        <v>11</v>
      </c>
      <c r="R8290" s="34">
        <v>733</v>
      </c>
    </row>
    <row r="8291" spans="1:18" ht="14.25" thickBot="1">
      <c r="A8291" s="33" t="s">
        <v>657</v>
      </c>
      <c r="B8291" s="47">
        <v>40940</v>
      </c>
      <c r="C8291" t="s">
        <v>118</v>
      </c>
      <c r="D8291" t="s">
        <v>634</v>
      </c>
      <c r="E8291" t="s">
        <v>38</v>
      </c>
      <c r="F8291" t="s">
        <v>646</v>
      </c>
      <c r="G8291" t="s">
        <v>74</v>
      </c>
      <c r="I8291" t="s">
        <v>609</v>
      </c>
      <c r="K8291" s="34">
        <v>16030</v>
      </c>
      <c r="L8291" s="37">
        <f t="shared" si="585"/>
        <v>16</v>
      </c>
      <c r="M8291" s="34">
        <v>1822</v>
      </c>
      <c r="N8291" s="36">
        <f t="shared" si="586"/>
        <v>113.875</v>
      </c>
      <c r="O8291" s="34"/>
      <c r="P8291" s="34">
        <v>16030</v>
      </c>
      <c r="Q8291" s="37">
        <f t="shared" si="587"/>
        <v>16</v>
      </c>
      <c r="R8291" s="34">
        <v>1822</v>
      </c>
    </row>
    <row r="8292" spans="1:18" ht="14.25" thickBot="1">
      <c r="A8292" s="33" t="s">
        <v>657</v>
      </c>
      <c r="B8292" s="47">
        <v>40940</v>
      </c>
      <c r="C8292" t="s">
        <v>118</v>
      </c>
      <c r="D8292" t="s">
        <v>652</v>
      </c>
      <c r="E8292" t="s">
        <v>34</v>
      </c>
      <c r="F8292" t="s">
        <v>610</v>
      </c>
      <c r="G8292" t="s">
        <v>48</v>
      </c>
      <c r="I8292" t="s">
        <v>609</v>
      </c>
      <c r="K8292" s="34">
        <v>32543</v>
      </c>
      <c r="L8292" s="37">
        <f t="shared" si="585"/>
        <v>33</v>
      </c>
      <c r="M8292" s="34">
        <v>10891</v>
      </c>
      <c r="N8292" s="36">
        <f t="shared" si="586"/>
        <v>330.030303030303</v>
      </c>
      <c r="O8292" s="34"/>
      <c r="P8292" s="34">
        <v>115044</v>
      </c>
      <c r="Q8292" s="37">
        <f t="shared" si="587"/>
        <v>115</v>
      </c>
      <c r="R8292" s="34">
        <v>32342</v>
      </c>
    </row>
    <row r="8293" spans="1:18" ht="14.25" thickBot="1">
      <c r="A8293" s="33" t="s">
        <v>657</v>
      </c>
      <c r="B8293" s="47">
        <v>40940</v>
      </c>
      <c r="C8293" t="s">
        <v>118</v>
      </c>
      <c r="D8293" t="s">
        <v>652</v>
      </c>
      <c r="E8293" t="s">
        <v>34</v>
      </c>
      <c r="F8293" t="s">
        <v>612</v>
      </c>
      <c r="G8293" t="s">
        <v>57</v>
      </c>
      <c r="I8293" t="s">
        <v>609</v>
      </c>
      <c r="K8293" s="34">
        <v>19482</v>
      </c>
      <c r="L8293" s="37">
        <f t="shared" si="585"/>
        <v>19</v>
      </c>
      <c r="M8293" s="34">
        <v>6321</v>
      </c>
      <c r="N8293" s="36">
        <f t="shared" si="586"/>
        <v>332.68421052631578</v>
      </c>
      <c r="O8293" s="34"/>
      <c r="P8293" s="34">
        <v>19482</v>
      </c>
      <c r="Q8293" s="37">
        <f t="shared" si="587"/>
        <v>19</v>
      </c>
      <c r="R8293" s="34">
        <v>6321</v>
      </c>
    </row>
    <row r="8294" spans="1:18" ht="14.25" thickBot="1">
      <c r="A8294" s="33" t="s">
        <v>657</v>
      </c>
      <c r="B8294" s="47">
        <v>40940</v>
      </c>
      <c r="C8294" t="s">
        <v>118</v>
      </c>
      <c r="D8294" t="s">
        <v>652</v>
      </c>
      <c r="E8294" t="s">
        <v>34</v>
      </c>
      <c r="F8294" t="s">
        <v>625</v>
      </c>
      <c r="G8294" t="s">
        <v>66</v>
      </c>
      <c r="I8294" t="s">
        <v>609</v>
      </c>
      <c r="K8294" s="34">
        <v>54000</v>
      </c>
      <c r="L8294" s="37">
        <f t="shared" si="585"/>
        <v>54</v>
      </c>
      <c r="M8294" s="34">
        <v>3137</v>
      </c>
      <c r="N8294" s="36">
        <f t="shared" si="586"/>
        <v>58.092592592592595</v>
      </c>
      <c r="O8294" s="34"/>
      <c r="P8294" s="34">
        <v>215900</v>
      </c>
      <c r="Q8294" s="37">
        <f t="shared" si="587"/>
        <v>216</v>
      </c>
      <c r="R8294" s="34">
        <v>13322</v>
      </c>
    </row>
    <row r="8295" spans="1:18" ht="14.25" thickBot="1">
      <c r="A8295" s="33" t="s">
        <v>657</v>
      </c>
      <c r="B8295" s="47">
        <v>40940</v>
      </c>
      <c r="C8295" t="s">
        <v>118</v>
      </c>
      <c r="D8295" t="s">
        <v>652</v>
      </c>
      <c r="E8295" t="s">
        <v>34</v>
      </c>
      <c r="F8295" t="s">
        <v>646</v>
      </c>
      <c r="G8295" t="s">
        <v>74</v>
      </c>
      <c r="I8295" t="s">
        <v>609</v>
      </c>
      <c r="K8295" s="34">
        <v>78849</v>
      </c>
      <c r="L8295" s="37">
        <f t="shared" si="585"/>
        <v>79</v>
      </c>
      <c r="M8295" s="34">
        <v>11577</v>
      </c>
      <c r="N8295" s="36">
        <f t="shared" si="586"/>
        <v>146.54430379746836</v>
      </c>
      <c r="O8295" s="34"/>
      <c r="P8295" s="34">
        <v>186036</v>
      </c>
      <c r="Q8295" s="37">
        <f t="shared" si="587"/>
        <v>186</v>
      </c>
      <c r="R8295" s="34">
        <v>31469</v>
      </c>
    </row>
    <row r="8296" spans="1:18" ht="14.25" thickBot="1">
      <c r="A8296" s="33" t="s">
        <v>657</v>
      </c>
      <c r="B8296" s="47">
        <v>40940</v>
      </c>
      <c r="C8296" t="s">
        <v>118</v>
      </c>
      <c r="D8296" t="s">
        <v>640</v>
      </c>
      <c r="E8296" t="s">
        <v>37</v>
      </c>
      <c r="F8296" t="s">
        <v>608</v>
      </c>
      <c r="G8296" t="s">
        <v>61</v>
      </c>
      <c r="I8296" t="s">
        <v>609</v>
      </c>
      <c r="K8296" s="34" t="s">
        <v>11</v>
      </c>
      <c r="L8296" s="37" t="str">
        <f t="shared" si="585"/>
        <v/>
      </c>
      <c r="M8296" s="34" t="s">
        <v>11</v>
      </c>
      <c r="N8296" s="36" t="str">
        <f t="shared" si="586"/>
        <v/>
      </c>
      <c r="O8296" s="34"/>
      <c r="P8296" s="34">
        <v>4421</v>
      </c>
      <c r="Q8296" s="37">
        <f t="shared" si="587"/>
        <v>4</v>
      </c>
      <c r="R8296" s="34">
        <v>1858</v>
      </c>
    </row>
    <row r="8297" spans="1:18" ht="14.25" thickBot="1">
      <c r="A8297" s="33" t="s">
        <v>657</v>
      </c>
      <c r="B8297" s="47">
        <v>40940</v>
      </c>
      <c r="C8297" t="s">
        <v>118</v>
      </c>
      <c r="D8297" t="s">
        <v>641</v>
      </c>
      <c r="E8297" t="s">
        <v>33</v>
      </c>
      <c r="F8297" t="s">
        <v>608</v>
      </c>
      <c r="G8297" t="s">
        <v>61</v>
      </c>
      <c r="I8297" t="s">
        <v>609</v>
      </c>
      <c r="K8297" s="34">
        <v>652321</v>
      </c>
      <c r="L8297" s="37">
        <f t="shared" si="585"/>
        <v>652</v>
      </c>
      <c r="M8297" s="34">
        <v>140385</v>
      </c>
      <c r="N8297" s="36">
        <f t="shared" si="586"/>
        <v>215.31441717791412</v>
      </c>
      <c r="O8297" s="34"/>
      <c r="P8297" s="34">
        <v>1139882</v>
      </c>
      <c r="Q8297" s="37">
        <f t="shared" si="587"/>
        <v>1140</v>
      </c>
      <c r="R8297" s="34">
        <v>246134</v>
      </c>
    </row>
    <row r="8298" spans="1:18" ht="14.25" thickBot="1">
      <c r="A8298" s="33" t="s">
        <v>657</v>
      </c>
      <c r="B8298" s="47">
        <v>40940</v>
      </c>
      <c r="C8298" t="s">
        <v>118</v>
      </c>
      <c r="D8298" t="s">
        <v>641</v>
      </c>
      <c r="E8298" t="s">
        <v>33</v>
      </c>
      <c r="F8298" t="s">
        <v>610</v>
      </c>
      <c r="G8298" t="s">
        <v>48</v>
      </c>
      <c r="I8298" t="s">
        <v>609</v>
      </c>
      <c r="K8298" s="34">
        <v>492760</v>
      </c>
      <c r="L8298" s="37">
        <f t="shared" si="585"/>
        <v>493</v>
      </c>
      <c r="M8298" s="34">
        <v>76562</v>
      </c>
      <c r="N8298" s="36">
        <f t="shared" si="586"/>
        <v>155.29817444219066</v>
      </c>
      <c r="O8298" s="34"/>
      <c r="P8298" s="34">
        <v>653457</v>
      </c>
      <c r="Q8298" s="37">
        <f t="shared" si="587"/>
        <v>653</v>
      </c>
      <c r="R8298" s="34">
        <v>100363</v>
      </c>
    </row>
    <row r="8299" spans="1:18" ht="14.25" thickBot="1">
      <c r="A8299" s="33" t="s">
        <v>657</v>
      </c>
      <c r="B8299" s="47">
        <v>40940</v>
      </c>
      <c r="C8299" t="s">
        <v>118</v>
      </c>
      <c r="D8299" t="s">
        <v>641</v>
      </c>
      <c r="E8299" t="s">
        <v>33</v>
      </c>
      <c r="F8299" t="s">
        <v>625</v>
      </c>
      <c r="G8299" t="s">
        <v>66</v>
      </c>
      <c r="I8299" t="s">
        <v>609</v>
      </c>
      <c r="K8299" s="34">
        <v>1751253</v>
      </c>
      <c r="L8299" s="37">
        <f t="shared" si="585"/>
        <v>1751</v>
      </c>
      <c r="M8299" s="34">
        <v>247407</v>
      </c>
      <c r="N8299" s="36">
        <f t="shared" si="586"/>
        <v>141.29468874928611</v>
      </c>
      <c r="O8299" s="34"/>
      <c r="P8299" s="34">
        <v>3683683</v>
      </c>
      <c r="Q8299" s="37">
        <f t="shared" si="587"/>
        <v>3684</v>
      </c>
      <c r="R8299" s="34">
        <v>545678</v>
      </c>
    </row>
    <row r="8300" spans="1:18" ht="14.25" thickBot="1">
      <c r="A8300" s="33" t="s">
        <v>657</v>
      </c>
      <c r="B8300" s="47">
        <v>40940</v>
      </c>
      <c r="C8300" t="s">
        <v>118</v>
      </c>
      <c r="D8300" t="s">
        <v>641</v>
      </c>
      <c r="E8300" t="s">
        <v>33</v>
      </c>
      <c r="F8300" t="s">
        <v>646</v>
      </c>
      <c r="G8300" t="s">
        <v>74</v>
      </c>
      <c r="I8300" t="s">
        <v>609</v>
      </c>
      <c r="K8300" s="34">
        <v>942837</v>
      </c>
      <c r="L8300" s="37">
        <f t="shared" si="585"/>
        <v>943</v>
      </c>
      <c r="M8300" s="34">
        <v>197121</v>
      </c>
      <c r="N8300" s="36">
        <f t="shared" si="586"/>
        <v>209.03605514316013</v>
      </c>
      <c r="O8300" s="34"/>
      <c r="P8300" s="34">
        <v>1897360</v>
      </c>
      <c r="Q8300" s="37">
        <f t="shared" si="587"/>
        <v>1897</v>
      </c>
      <c r="R8300" s="34">
        <v>405219</v>
      </c>
    </row>
    <row r="8301" spans="1:18" ht="14.25" thickBot="1">
      <c r="A8301" s="33" t="s">
        <v>657</v>
      </c>
      <c r="B8301" s="47">
        <v>40940</v>
      </c>
      <c r="C8301" t="s">
        <v>118</v>
      </c>
      <c r="D8301" t="s">
        <v>661</v>
      </c>
      <c r="E8301" t="s">
        <v>41</v>
      </c>
      <c r="F8301" t="s">
        <v>625</v>
      </c>
      <c r="G8301" t="s">
        <v>66</v>
      </c>
      <c r="I8301" t="s">
        <v>609</v>
      </c>
      <c r="K8301" s="34">
        <v>53336</v>
      </c>
      <c r="L8301" s="37">
        <f t="shared" si="585"/>
        <v>53</v>
      </c>
      <c r="M8301" s="34">
        <v>11487</v>
      </c>
      <c r="N8301" s="36">
        <f t="shared" si="586"/>
        <v>216.73584905660377</v>
      </c>
      <c r="O8301" s="34"/>
      <c r="P8301" s="34">
        <v>53336</v>
      </c>
      <c r="Q8301" s="37">
        <f t="shared" si="587"/>
        <v>53</v>
      </c>
      <c r="R8301" s="34">
        <v>11487</v>
      </c>
    </row>
    <row r="8302" spans="1:18" ht="14.25" thickBot="1">
      <c r="A8302" s="33" t="s">
        <v>657</v>
      </c>
      <c r="B8302" s="47">
        <v>40940</v>
      </c>
      <c r="C8302" t="s">
        <v>118</v>
      </c>
      <c r="D8302" t="s">
        <v>674</v>
      </c>
      <c r="E8302" t="s">
        <v>46</v>
      </c>
      <c r="F8302" t="s">
        <v>625</v>
      </c>
      <c r="G8302" t="s">
        <v>66</v>
      </c>
      <c r="I8302" t="s">
        <v>609</v>
      </c>
      <c r="K8302" s="34" t="s">
        <v>11</v>
      </c>
      <c r="L8302" s="37" t="str">
        <f t="shared" si="585"/>
        <v/>
      </c>
      <c r="M8302" s="34" t="s">
        <v>11</v>
      </c>
      <c r="N8302" s="36" t="str">
        <f t="shared" si="586"/>
        <v/>
      </c>
      <c r="O8302" s="34"/>
      <c r="P8302" s="34">
        <v>17840</v>
      </c>
      <c r="Q8302" s="37">
        <f t="shared" si="587"/>
        <v>18</v>
      </c>
      <c r="R8302" s="34">
        <v>5983</v>
      </c>
    </row>
    <row r="8303" spans="1:18" ht="14.25" thickBot="1">
      <c r="A8303" s="33" t="s">
        <v>657</v>
      </c>
      <c r="B8303" s="47">
        <v>40969</v>
      </c>
      <c r="C8303" t="s">
        <v>118</v>
      </c>
      <c r="D8303" t="s">
        <v>607</v>
      </c>
      <c r="E8303" t="s">
        <v>44</v>
      </c>
      <c r="F8303" t="s">
        <v>608</v>
      </c>
      <c r="G8303" t="s">
        <v>61</v>
      </c>
      <c r="I8303" t="s">
        <v>609</v>
      </c>
      <c r="K8303" s="34">
        <v>688700</v>
      </c>
      <c r="L8303" s="37">
        <f>IF(ISERROR(ROUND(K8303*0.001,0))=TRUE,"",(ROUND(K8303*0.001,0)))</f>
        <v>689</v>
      </c>
      <c r="M8303" s="34">
        <v>124180</v>
      </c>
      <c r="N8303" s="36">
        <f>IF(ISERROR(M8303/L8303)=TRUE,"",(M8303/L8303))</f>
        <v>180.23222060957909</v>
      </c>
      <c r="O8303" s="34"/>
      <c r="P8303" s="34">
        <v>1666618</v>
      </c>
      <c r="Q8303" s="37">
        <f>IF(ISERROR(ROUND(P8303*0.001,0))=TRUE,"",(ROUND(P8303*0.001,0)))</f>
        <v>1667</v>
      </c>
      <c r="R8303" s="34">
        <v>268188</v>
      </c>
    </row>
    <row r="8304" spans="1:18" ht="14.25" thickBot="1">
      <c r="A8304" s="33" t="s">
        <v>657</v>
      </c>
      <c r="B8304" s="47">
        <v>40969</v>
      </c>
      <c r="C8304" t="s">
        <v>118</v>
      </c>
      <c r="D8304" t="s">
        <v>607</v>
      </c>
      <c r="E8304" t="s">
        <v>44</v>
      </c>
      <c r="F8304" t="s">
        <v>610</v>
      </c>
      <c r="G8304" t="s">
        <v>48</v>
      </c>
      <c r="I8304" t="s">
        <v>609</v>
      </c>
      <c r="K8304" s="34">
        <v>2050878</v>
      </c>
      <c r="L8304" s="37">
        <f t="shared" ref="L8304:L8351" si="588">IF(ISERROR(ROUND(K8304*0.001,0))=TRUE,"",(ROUND(K8304*0.001,0)))</f>
        <v>2051</v>
      </c>
      <c r="M8304" s="34">
        <v>312407</v>
      </c>
      <c r="N8304" s="36">
        <f t="shared" ref="N8304:N8351" si="589">IF(ISERROR(M8304/L8304)=TRUE,"",(M8304/L8304))</f>
        <v>152.31935641150659</v>
      </c>
      <c r="O8304" s="34"/>
      <c r="P8304" s="34">
        <v>4287140</v>
      </c>
      <c r="Q8304" s="37">
        <f t="shared" ref="Q8304:Q8351" si="590">IF(ISERROR(ROUND(P8304*0.001,0))=TRUE,"",(ROUND(P8304*0.001,0)))</f>
        <v>4287</v>
      </c>
      <c r="R8304" s="34">
        <v>637679</v>
      </c>
    </row>
    <row r="8305" spans="1:18" ht="14.25" thickBot="1">
      <c r="A8305" s="33" t="s">
        <v>657</v>
      </c>
      <c r="B8305" s="47">
        <v>40969</v>
      </c>
      <c r="C8305" t="s">
        <v>118</v>
      </c>
      <c r="D8305" t="s">
        <v>607</v>
      </c>
      <c r="E8305" t="s">
        <v>44</v>
      </c>
      <c r="F8305" t="s">
        <v>612</v>
      </c>
      <c r="G8305" t="s">
        <v>57</v>
      </c>
      <c r="I8305" t="s">
        <v>609</v>
      </c>
      <c r="K8305" s="34">
        <v>29540</v>
      </c>
      <c r="L8305" s="37">
        <f t="shared" si="588"/>
        <v>30</v>
      </c>
      <c r="M8305" s="34">
        <v>8640</v>
      </c>
      <c r="N8305" s="36">
        <f t="shared" si="589"/>
        <v>288</v>
      </c>
      <c r="O8305" s="34"/>
      <c r="P8305" s="34">
        <v>79875</v>
      </c>
      <c r="Q8305" s="37">
        <f t="shared" si="590"/>
        <v>80</v>
      </c>
      <c r="R8305" s="34">
        <v>22965</v>
      </c>
    </row>
    <row r="8306" spans="1:18" ht="14.25" thickBot="1">
      <c r="A8306" s="33" t="s">
        <v>657</v>
      </c>
      <c r="B8306" s="47">
        <v>40969</v>
      </c>
      <c r="C8306" t="s">
        <v>118</v>
      </c>
      <c r="D8306" t="s">
        <v>607</v>
      </c>
      <c r="E8306" t="s">
        <v>44</v>
      </c>
      <c r="F8306" t="s">
        <v>614</v>
      </c>
      <c r="G8306" t="s">
        <v>53</v>
      </c>
      <c r="I8306" t="s">
        <v>609</v>
      </c>
      <c r="K8306" s="34">
        <v>117208</v>
      </c>
      <c r="L8306" s="37">
        <f t="shared" si="588"/>
        <v>117</v>
      </c>
      <c r="M8306" s="34">
        <v>14515</v>
      </c>
      <c r="N8306" s="36">
        <f t="shared" si="589"/>
        <v>124.05982905982906</v>
      </c>
      <c r="O8306" s="34"/>
      <c r="P8306" s="34">
        <v>147700</v>
      </c>
      <c r="Q8306" s="37">
        <f t="shared" si="590"/>
        <v>148</v>
      </c>
      <c r="R8306" s="34">
        <v>24655</v>
      </c>
    </row>
    <row r="8307" spans="1:18" ht="14.25" thickBot="1">
      <c r="A8307" s="33" t="s">
        <v>657</v>
      </c>
      <c r="B8307" s="47">
        <v>40969</v>
      </c>
      <c r="C8307" t="s">
        <v>118</v>
      </c>
      <c r="D8307" t="s">
        <v>607</v>
      </c>
      <c r="E8307" t="s">
        <v>44</v>
      </c>
      <c r="F8307" t="s">
        <v>616</v>
      </c>
      <c r="G8307" t="s">
        <v>60</v>
      </c>
      <c r="I8307" t="s">
        <v>609</v>
      </c>
      <c r="K8307" s="34">
        <v>28896</v>
      </c>
      <c r="L8307" s="37">
        <f t="shared" si="588"/>
        <v>29</v>
      </c>
      <c r="M8307" s="34">
        <v>9692</v>
      </c>
      <c r="N8307" s="36">
        <f t="shared" si="589"/>
        <v>334.20689655172413</v>
      </c>
      <c r="O8307" s="34"/>
      <c r="P8307" s="34">
        <v>206958</v>
      </c>
      <c r="Q8307" s="37">
        <f t="shared" si="590"/>
        <v>207</v>
      </c>
      <c r="R8307" s="34">
        <v>71342</v>
      </c>
    </row>
    <row r="8308" spans="1:18" ht="14.25" thickBot="1">
      <c r="A8308" s="33" t="s">
        <v>657</v>
      </c>
      <c r="B8308" s="47">
        <v>40969</v>
      </c>
      <c r="C8308" t="s">
        <v>118</v>
      </c>
      <c r="D8308" t="s">
        <v>607</v>
      </c>
      <c r="E8308" t="s">
        <v>44</v>
      </c>
      <c r="F8308" t="s">
        <v>625</v>
      </c>
      <c r="G8308" t="s">
        <v>66</v>
      </c>
      <c r="I8308" t="s">
        <v>609</v>
      </c>
      <c r="K8308" s="34">
        <v>588640</v>
      </c>
      <c r="L8308" s="37">
        <f t="shared" si="588"/>
        <v>589</v>
      </c>
      <c r="M8308" s="34">
        <v>62363</v>
      </c>
      <c r="N8308" s="36">
        <f t="shared" si="589"/>
        <v>105.87945670628183</v>
      </c>
      <c r="O8308" s="34"/>
      <c r="P8308" s="34">
        <v>2387038</v>
      </c>
      <c r="Q8308" s="37">
        <f t="shared" si="590"/>
        <v>2387</v>
      </c>
      <c r="R8308" s="34">
        <v>297390</v>
      </c>
    </row>
    <row r="8309" spans="1:18" ht="14.25" thickBot="1">
      <c r="A8309" s="33" t="s">
        <v>657</v>
      </c>
      <c r="B8309" s="47">
        <v>40969</v>
      </c>
      <c r="C8309" t="s">
        <v>118</v>
      </c>
      <c r="D8309" t="s">
        <v>607</v>
      </c>
      <c r="E8309" t="s">
        <v>44</v>
      </c>
      <c r="F8309" t="s">
        <v>646</v>
      </c>
      <c r="G8309" t="s">
        <v>74</v>
      </c>
      <c r="I8309" t="s">
        <v>609</v>
      </c>
      <c r="K8309" s="34">
        <v>552290</v>
      </c>
      <c r="L8309" s="37">
        <f t="shared" si="588"/>
        <v>552</v>
      </c>
      <c r="M8309" s="34">
        <v>78327</v>
      </c>
      <c r="N8309" s="36">
        <f t="shared" si="589"/>
        <v>141.89673913043478</v>
      </c>
      <c r="O8309" s="34"/>
      <c r="P8309" s="34">
        <v>2262019</v>
      </c>
      <c r="Q8309" s="37">
        <f t="shared" si="590"/>
        <v>2262</v>
      </c>
      <c r="R8309" s="34">
        <v>331814</v>
      </c>
    </row>
    <row r="8310" spans="1:18" ht="14.25" thickBot="1">
      <c r="A8310" s="33" t="s">
        <v>657</v>
      </c>
      <c r="B8310" s="47">
        <v>40969</v>
      </c>
      <c r="C8310" t="s">
        <v>118</v>
      </c>
      <c r="D8310" t="s">
        <v>622</v>
      </c>
      <c r="E8310" t="s">
        <v>45</v>
      </c>
      <c r="F8310" t="s">
        <v>608</v>
      </c>
      <c r="G8310" t="s">
        <v>61</v>
      </c>
      <c r="I8310" t="s">
        <v>609</v>
      </c>
      <c r="K8310" s="34">
        <v>16854</v>
      </c>
      <c r="L8310" s="37">
        <f t="shared" si="588"/>
        <v>17</v>
      </c>
      <c r="M8310" s="34">
        <v>589</v>
      </c>
      <c r="N8310" s="36">
        <f t="shared" si="589"/>
        <v>34.647058823529413</v>
      </c>
      <c r="O8310" s="34"/>
      <c r="P8310" s="34">
        <v>16854</v>
      </c>
      <c r="Q8310" s="37">
        <f t="shared" si="590"/>
        <v>17</v>
      </c>
      <c r="R8310" s="34">
        <v>589</v>
      </c>
    </row>
    <row r="8311" spans="1:18" ht="14.25" thickBot="1">
      <c r="A8311" s="33" t="s">
        <v>657</v>
      </c>
      <c r="B8311" s="47">
        <v>40969</v>
      </c>
      <c r="C8311" t="s">
        <v>118</v>
      </c>
      <c r="D8311" t="s">
        <v>622</v>
      </c>
      <c r="E8311" t="s">
        <v>45</v>
      </c>
      <c r="F8311" t="s">
        <v>610</v>
      </c>
      <c r="G8311" t="s">
        <v>48</v>
      </c>
      <c r="I8311" t="s">
        <v>609</v>
      </c>
      <c r="K8311" s="34">
        <v>6591</v>
      </c>
      <c r="L8311" s="37">
        <f t="shared" si="588"/>
        <v>7</v>
      </c>
      <c r="M8311" s="34">
        <v>1679</v>
      </c>
      <c r="N8311" s="36">
        <f t="shared" si="589"/>
        <v>239.85714285714286</v>
      </c>
      <c r="O8311" s="34"/>
      <c r="P8311" s="34">
        <v>9336</v>
      </c>
      <c r="Q8311" s="37">
        <f t="shared" si="590"/>
        <v>9</v>
      </c>
      <c r="R8311" s="34">
        <v>2362</v>
      </c>
    </row>
    <row r="8312" spans="1:18" ht="14.25" thickBot="1">
      <c r="A8312" s="33" t="s">
        <v>657</v>
      </c>
      <c r="B8312" s="47">
        <v>40969</v>
      </c>
      <c r="C8312" t="s">
        <v>118</v>
      </c>
      <c r="D8312" t="s">
        <v>622</v>
      </c>
      <c r="E8312" t="s">
        <v>45</v>
      </c>
      <c r="F8312" t="s">
        <v>616</v>
      </c>
      <c r="G8312" t="s">
        <v>60</v>
      </c>
      <c r="I8312" t="s">
        <v>609</v>
      </c>
      <c r="K8312" s="34" t="s">
        <v>11</v>
      </c>
      <c r="L8312" s="37" t="str">
        <f t="shared" si="588"/>
        <v/>
      </c>
      <c r="M8312" s="34" t="s">
        <v>11</v>
      </c>
      <c r="N8312" s="36" t="str">
        <f t="shared" si="589"/>
        <v/>
      </c>
      <c r="O8312" s="34"/>
      <c r="P8312" s="34">
        <v>11202</v>
      </c>
      <c r="Q8312" s="37">
        <f t="shared" si="590"/>
        <v>11</v>
      </c>
      <c r="R8312" s="34">
        <v>336</v>
      </c>
    </row>
    <row r="8313" spans="1:18" ht="14.25" thickBot="1">
      <c r="A8313" s="33" t="s">
        <v>657</v>
      </c>
      <c r="B8313" s="47">
        <v>40969</v>
      </c>
      <c r="C8313" t="s">
        <v>118</v>
      </c>
      <c r="D8313" t="s">
        <v>622</v>
      </c>
      <c r="E8313" t="s">
        <v>45</v>
      </c>
      <c r="F8313" t="s">
        <v>625</v>
      </c>
      <c r="G8313" t="s">
        <v>66</v>
      </c>
      <c r="I8313" t="s">
        <v>609</v>
      </c>
      <c r="K8313" s="34">
        <v>36157</v>
      </c>
      <c r="L8313" s="37">
        <f t="shared" si="588"/>
        <v>36</v>
      </c>
      <c r="M8313" s="34">
        <v>3684</v>
      </c>
      <c r="N8313" s="36">
        <f t="shared" si="589"/>
        <v>102.33333333333333</v>
      </c>
      <c r="O8313" s="34"/>
      <c r="P8313" s="34">
        <v>195342</v>
      </c>
      <c r="Q8313" s="37">
        <f t="shared" si="590"/>
        <v>195</v>
      </c>
      <c r="R8313" s="34">
        <v>27431</v>
      </c>
    </row>
    <row r="8314" spans="1:18" ht="14.25" thickBot="1">
      <c r="A8314" s="33" t="s">
        <v>657</v>
      </c>
      <c r="B8314" s="47">
        <v>40969</v>
      </c>
      <c r="C8314" t="s">
        <v>118</v>
      </c>
      <c r="D8314" t="s">
        <v>628</v>
      </c>
      <c r="E8314" t="s">
        <v>43</v>
      </c>
      <c r="F8314" t="s">
        <v>608</v>
      </c>
      <c r="G8314" t="s">
        <v>61</v>
      </c>
      <c r="I8314" t="s">
        <v>609</v>
      </c>
      <c r="K8314" s="34">
        <v>77900</v>
      </c>
      <c r="L8314" s="37">
        <f t="shared" si="588"/>
        <v>78</v>
      </c>
      <c r="M8314" s="34">
        <v>6391</v>
      </c>
      <c r="N8314" s="36">
        <f t="shared" si="589"/>
        <v>81.935897435897431</v>
      </c>
      <c r="O8314" s="34"/>
      <c r="P8314" s="34">
        <v>225749</v>
      </c>
      <c r="Q8314" s="37">
        <f t="shared" si="590"/>
        <v>226</v>
      </c>
      <c r="R8314" s="34">
        <v>30889</v>
      </c>
    </row>
    <row r="8315" spans="1:18" ht="14.25" thickBot="1">
      <c r="A8315" s="33" t="s">
        <v>657</v>
      </c>
      <c r="B8315" s="47">
        <v>40969</v>
      </c>
      <c r="C8315" t="s">
        <v>118</v>
      </c>
      <c r="D8315" t="s">
        <v>628</v>
      </c>
      <c r="E8315" t="s">
        <v>43</v>
      </c>
      <c r="F8315" t="s">
        <v>610</v>
      </c>
      <c r="G8315" t="s">
        <v>48</v>
      </c>
      <c r="I8315" t="s">
        <v>609</v>
      </c>
      <c r="K8315" s="34">
        <v>1119246</v>
      </c>
      <c r="L8315" s="37">
        <f t="shared" si="588"/>
        <v>1119</v>
      </c>
      <c r="M8315" s="34">
        <v>158844</v>
      </c>
      <c r="N8315" s="36">
        <f t="shared" si="589"/>
        <v>141.95174262734585</v>
      </c>
      <c r="O8315" s="34"/>
      <c r="P8315" s="34">
        <v>2162429</v>
      </c>
      <c r="Q8315" s="37">
        <f t="shared" si="590"/>
        <v>2162</v>
      </c>
      <c r="R8315" s="34">
        <v>299701</v>
      </c>
    </row>
    <row r="8316" spans="1:18" ht="14.25" thickBot="1">
      <c r="A8316" s="33" t="s">
        <v>657</v>
      </c>
      <c r="B8316" s="47">
        <v>40969</v>
      </c>
      <c r="C8316" t="s">
        <v>118</v>
      </c>
      <c r="D8316" t="s">
        <v>628</v>
      </c>
      <c r="E8316" t="s">
        <v>43</v>
      </c>
      <c r="F8316" t="s">
        <v>614</v>
      </c>
      <c r="G8316" t="s">
        <v>53</v>
      </c>
      <c r="I8316" t="s">
        <v>609</v>
      </c>
      <c r="K8316" s="34">
        <v>3221</v>
      </c>
      <c r="L8316" s="37">
        <f t="shared" si="588"/>
        <v>3</v>
      </c>
      <c r="M8316" s="34">
        <v>1185</v>
      </c>
      <c r="N8316" s="36">
        <f t="shared" si="589"/>
        <v>395</v>
      </c>
      <c r="O8316" s="34"/>
      <c r="P8316" s="34">
        <v>96240</v>
      </c>
      <c r="Q8316" s="37">
        <f t="shared" si="590"/>
        <v>96</v>
      </c>
      <c r="R8316" s="34">
        <v>31441</v>
      </c>
    </row>
    <row r="8317" spans="1:18" ht="14.25" thickBot="1">
      <c r="A8317" s="33" t="s">
        <v>657</v>
      </c>
      <c r="B8317" s="47">
        <v>40969</v>
      </c>
      <c r="C8317" t="s">
        <v>118</v>
      </c>
      <c r="D8317" t="s">
        <v>628</v>
      </c>
      <c r="E8317" t="s">
        <v>43</v>
      </c>
      <c r="F8317" t="s">
        <v>616</v>
      </c>
      <c r="G8317" t="s">
        <v>60</v>
      </c>
      <c r="I8317" t="s">
        <v>609</v>
      </c>
      <c r="K8317" s="34" t="s">
        <v>11</v>
      </c>
      <c r="L8317" s="37" t="str">
        <f t="shared" si="588"/>
        <v/>
      </c>
      <c r="M8317" s="34" t="s">
        <v>11</v>
      </c>
      <c r="N8317" s="36" t="str">
        <f t="shared" si="589"/>
        <v/>
      </c>
      <c r="O8317" s="34"/>
      <c r="P8317" s="34">
        <v>24820</v>
      </c>
      <c r="Q8317" s="37">
        <f t="shared" si="590"/>
        <v>25</v>
      </c>
      <c r="R8317" s="34">
        <v>1434</v>
      </c>
    </row>
    <row r="8318" spans="1:18" ht="14.25" thickBot="1">
      <c r="A8318" s="33" t="s">
        <v>657</v>
      </c>
      <c r="B8318" s="47">
        <v>40969</v>
      </c>
      <c r="C8318" t="s">
        <v>118</v>
      </c>
      <c r="D8318" t="s">
        <v>628</v>
      </c>
      <c r="E8318" t="s">
        <v>43</v>
      </c>
      <c r="F8318" t="s">
        <v>625</v>
      </c>
      <c r="G8318" t="s">
        <v>66</v>
      </c>
      <c r="I8318" t="s">
        <v>609</v>
      </c>
      <c r="K8318" s="34">
        <v>399764</v>
      </c>
      <c r="L8318" s="37">
        <f t="shared" si="588"/>
        <v>400</v>
      </c>
      <c r="M8318" s="34">
        <v>48565</v>
      </c>
      <c r="N8318" s="36">
        <f t="shared" si="589"/>
        <v>121.41249999999999</v>
      </c>
      <c r="O8318" s="34"/>
      <c r="P8318" s="34">
        <v>1075950</v>
      </c>
      <c r="Q8318" s="37">
        <f t="shared" si="590"/>
        <v>1076</v>
      </c>
      <c r="R8318" s="34">
        <v>160442</v>
      </c>
    </row>
    <row r="8319" spans="1:18" ht="14.25" thickBot="1">
      <c r="A8319" s="33" t="s">
        <v>657</v>
      </c>
      <c r="B8319" s="47">
        <v>40969</v>
      </c>
      <c r="C8319" t="s">
        <v>118</v>
      </c>
      <c r="D8319" t="s">
        <v>628</v>
      </c>
      <c r="E8319" t="s">
        <v>43</v>
      </c>
      <c r="F8319" t="s">
        <v>646</v>
      </c>
      <c r="G8319" t="s">
        <v>74</v>
      </c>
      <c r="I8319" t="s">
        <v>609</v>
      </c>
      <c r="K8319" s="34">
        <v>650872</v>
      </c>
      <c r="L8319" s="37">
        <f t="shared" si="588"/>
        <v>651</v>
      </c>
      <c r="M8319" s="34">
        <v>92607</v>
      </c>
      <c r="N8319" s="36">
        <f t="shared" si="589"/>
        <v>142.25345622119815</v>
      </c>
      <c r="O8319" s="34"/>
      <c r="P8319" s="34">
        <v>1611929</v>
      </c>
      <c r="Q8319" s="37">
        <f t="shared" si="590"/>
        <v>1612</v>
      </c>
      <c r="R8319" s="34">
        <v>191116</v>
      </c>
    </row>
    <row r="8320" spans="1:18" ht="14.25" thickBot="1">
      <c r="A8320" s="33" t="s">
        <v>657</v>
      </c>
      <c r="B8320" s="47">
        <v>40969</v>
      </c>
      <c r="C8320" t="s">
        <v>118</v>
      </c>
      <c r="D8320" t="s">
        <v>631</v>
      </c>
      <c r="E8320" t="s">
        <v>42</v>
      </c>
      <c r="F8320" t="s">
        <v>625</v>
      </c>
      <c r="G8320" t="s">
        <v>66</v>
      </c>
      <c r="I8320" t="s">
        <v>609</v>
      </c>
      <c r="K8320" s="34">
        <v>381289</v>
      </c>
      <c r="L8320" s="37">
        <f t="shared" si="588"/>
        <v>381</v>
      </c>
      <c r="M8320" s="34">
        <v>67729</v>
      </c>
      <c r="N8320" s="36">
        <f t="shared" si="589"/>
        <v>177.76640419947506</v>
      </c>
      <c r="O8320" s="34"/>
      <c r="P8320" s="34">
        <v>1434043</v>
      </c>
      <c r="Q8320" s="37">
        <f t="shared" si="590"/>
        <v>1434</v>
      </c>
      <c r="R8320" s="34">
        <v>235517</v>
      </c>
    </row>
    <row r="8321" spans="1:18" ht="14.25" thickBot="1">
      <c r="A8321" s="33" t="s">
        <v>657</v>
      </c>
      <c r="B8321" s="47">
        <v>40969</v>
      </c>
      <c r="C8321" t="s">
        <v>118</v>
      </c>
      <c r="D8321" t="s">
        <v>631</v>
      </c>
      <c r="E8321" t="s">
        <v>42</v>
      </c>
      <c r="F8321" t="s">
        <v>646</v>
      </c>
      <c r="G8321" t="s">
        <v>74</v>
      </c>
      <c r="I8321" t="s">
        <v>609</v>
      </c>
      <c r="K8321" s="34" t="s">
        <v>11</v>
      </c>
      <c r="L8321" s="37" t="str">
        <f t="shared" si="588"/>
        <v/>
      </c>
      <c r="M8321" s="34" t="s">
        <v>11</v>
      </c>
      <c r="N8321" s="36" t="str">
        <f t="shared" si="589"/>
        <v/>
      </c>
      <c r="O8321" s="34"/>
      <c r="P8321" s="34">
        <v>17550</v>
      </c>
      <c r="Q8321" s="37">
        <f t="shared" si="590"/>
        <v>18</v>
      </c>
      <c r="R8321" s="34">
        <v>2484</v>
      </c>
    </row>
    <row r="8322" spans="1:18" ht="14.25" thickBot="1">
      <c r="A8322" s="33" t="s">
        <v>657</v>
      </c>
      <c r="B8322" s="47">
        <v>40969</v>
      </c>
      <c r="C8322" t="s">
        <v>118</v>
      </c>
      <c r="D8322" t="s">
        <v>632</v>
      </c>
      <c r="E8322" t="s">
        <v>39</v>
      </c>
      <c r="F8322" t="s">
        <v>608</v>
      </c>
      <c r="G8322" t="s">
        <v>61</v>
      </c>
      <c r="I8322" t="s">
        <v>609</v>
      </c>
      <c r="K8322" s="34" t="s">
        <v>11</v>
      </c>
      <c r="L8322" s="37" t="str">
        <f t="shared" si="588"/>
        <v/>
      </c>
      <c r="M8322" s="34" t="s">
        <v>11</v>
      </c>
      <c r="N8322" s="36" t="str">
        <f t="shared" si="589"/>
        <v/>
      </c>
      <c r="O8322" s="34"/>
      <c r="P8322" s="34">
        <v>1142</v>
      </c>
      <c r="Q8322" s="37">
        <f t="shared" si="590"/>
        <v>1</v>
      </c>
      <c r="R8322" s="34">
        <v>977</v>
      </c>
    </row>
    <row r="8323" spans="1:18" ht="14.25" thickBot="1">
      <c r="A8323" s="33" t="s">
        <v>657</v>
      </c>
      <c r="B8323" s="47">
        <v>40969</v>
      </c>
      <c r="C8323" t="s">
        <v>118</v>
      </c>
      <c r="D8323" t="s">
        <v>632</v>
      </c>
      <c r="E8323" t="s">
        <v>39</v>
      </c>
      <c r="F8323" t="s">
        <v>616</v>
      </c>
      <c r="G8323" t="s">
        <v>60</v>
      </c>
      <c r="I8323" t="s">
        <v>609</v>
      </c>
      <c r="K8323" s="34">
        <v>12210</v>
      </c>
      <c r="L8323" s="37">
        <f t="shared" si="588"/>
        <v>12</v>
      </c>
      <c r="M8323" s="34">
        <v>366</v>
      </c>
      <c r="N8323" s="36">
        <f t="shared" si="589"/>
        <v>30.5</v>
      </c>
      <c r="O8323" s="34"/>
      <c r="P8323" s="34">
        <v>12210</v>
      </c>
      <c r="Q8323" s="37">
        <f t="shared" si="590"/>
        <v>12</v>
      </c>
      <c r="R8323" s="34">
        <v>366</v>
      </c>
    </row>
    <row r="8324" spans="1:18" ht="14.25" thickBot="1">
      <c r="A8324" s="33" t="s">
        <v>657</v>
      </c>
      <c r="B8324" s="47">
        <v>40969</v>
      </c>
      <c r="C8324" t="s">
        <v>118</v>
      </c>
      <c r="D8324" t="s">
        <v>632</v>
      </c>
      <c r="E8324" t="s">
        <v>39</v>
      </c>
      <c r="F8324" t="s">
        <v>625</v>
      </c>
      <c r="G8324" t="s">
        <v>66</v>
      </c>
      <c r="I8324" t="s">
        <v>609</v>
      </c>
      <c r="K8324" s="34">
        <v>269300</v>
      </c>
      <c r="L8324" s="37">
        <f t="shared" si="588"/>
        <v>269</v>
      </c>
      <c r="M8324" s="34">
        <v>20356</v>
      </c>
      <c r="N8324" s="36">
        <f t="shared" si="589"/>
        <v>75.672862453531593</v>
      </c>
      <c r="O8324" s="34"/>
      <c r="P8324" s="34">
        <v>513450</v>
      </c>
      <c r="Q8324" s="37">
        <f t="shared" si="590"/>
        <v>513</v>
      </c>
      <c r="R8324" s="34">
        <v>38937</v>
      </c>
    </row>
    <row r="8325" spans="1:18" ht="14.25" thickBot="1">
      <c r="A8325" s="33" t="s">
        <v>657</v>
      </c>
      <c r="B8325" s="47">
        <v>40969</v>
      </c>
      <c r="C8325" t="s">
        <v>118</v>
      </c>
      <c r="D8325" t="s">
        <v>632</v>
      </c>
      <c r="E8325" t="s">
        <v>39</v>
      </c>
      <c r="F8325" t="s">
        <v>646</v>
      </c>
      <c r="G8325" t="s">
        <v>74</v>
      </c>
      <c r="I8325" t="s">
        <v>609</v>
      </c>
      <c r="K8325" s="34" t="s">
        <v>11</v>
      </c>
      <c r="L8325" s="37" t="str">
        <f t="shared" si="588"/>
        <v/>
      </c>
      <c r="M8325" s="34" t="s">
        <v>11</v>
      </c>
      <c r="N8325" s="36" t="str">
        <f t="shared" si="589"/>
        <v/>
      </c>
      <c r="O8325" s="34"/>
      <c r="P8325" s="34">
        <v>100290</v>
      </c>
      <c r="Q8325" s="37">
        <f t="shared" si="590"/>
        <v>100</v>
      </c>
      <c r="R8325" s="34">
        <v>13341</v>
      </c>
    </row>
    <row r="8326" spans="1:18" ht="14.25" thickBot="1">
      <c r="A8326" s="33" t="s">
        <v>657</v>
      </c>
      <c r="B8326" s="47">
        <v>40969</v>
      </c>
      <c r="C8326" t="s">
        <v>118</v>
      </c>
      <c r="D8326" t="s">
        <v>658</v>
      </c>
      <c r="E8326" t="s">
        <v>36</v>
      </c>
      <c r="F8326" t="s">
        <v>610</v>
      </c>
      <c r="G8326" t="s">
        <v>48</v>
      </c>
      <c r="I8326" t="s">
        <v>609</v>
      </c>
      <c r="K8326" s="34">
        <v>78000</v>
      </c>
      <c r="L8326" s="37">
        <f t="shared" si="588"/>
        <v>78</v>
      </c>
      <c r="M8326" s="34">
        <v>14582</v>
      </c>
      <c r="N8326" s="36">
        <f t="shared" si="589"/>
        <v>186.94871794871796</v>
      </c>
      <c r="O8326" s="34"/>
      <c r="P8326" s="34">
        <v>111405</v>
      </c>
      <c r="Q8326" s="37">
        <f t="shared" si="590"/>
        <v>111</v>
      </c>
      <c r="R8326" s="34">
        <v>22835</v>
      </c>
    </row>
    <row r="8327" spans="1:18" ht="14.25" thickBot="1">
      <c r="A8327" s="33" t="s">
        <v>657</v>
      </c>
      <c r="B8327" s="47">
        <v>40969</v>
      </c>
      <c r="C8327" t="s">
        <v>118</v>
      </c>
      <c r="D8327" t="s">
        <v>658</v>
      </c>
      <c r="E8327" t="s">
        <v>36</v>
      </c>
      <c r="F8327" t="s">
        <v>614</v>
      </c>
      <c r="G8327" t="s">
        <v>53</v>
      </c>
      <c r="I8327" t="s">
        <v>609</v>
      </c>
      <c r="K8327" s="34">
        <v>34000</v>
      </c>
      <c r="L8327" s="37">
        <f t="shared" si="588"/>
        <v>34</v>
      </c>
      <c r="M8327" s="34">
        <v>9585</v>
      </c>
      <c r="N8327" s="36">
        <f t="shared" si="589"/>
        <v>281.91176470588238</v>
      </c>
      <c r="O8327" s="34"/>
      <c r="P8327" s="34">
        <v>34000</v>
      </c>
      <c r="Q8327" s="37">
        <f t="shared" si="590"/>
        <v>34</v>
      </c>
      <c r="R8327" s="34">
        <v>9585</v>
      </c>
    </row>
    <row r="8328" spans="1:18" ht="14.25" thickBot="1">
      <c r="A8328" s="33" t="s">
        <v>657</v>
      </c>
      <c r="B8328" s="47">
        <v>40969</v>
      </c>
      <c r="C8328" t="s">
        <v>118</v>
      </c>
      <c r="D8328" t="s">
        <v>658</v>
      </c>
      <c r="E8328" t="s">
        <v>36</v>
      </c>
      <c r="F8328" t="s">
        <v>616</v>
      </c>
      <c r="G8328" t="s">
        <v>60</v>
      </c>
      <c r="I8328" t="s">
        <v>609</v>
      </c>
      <c r="K8328" s="34">
        <v>171336</v>
      </c>
      <c r="L8328" s="37">
        <f t="shared" si="588"/>
        <v>171</v>
      </c>
      <c r="M8328" s="34">
        <v>26982</v>
      </c>
      <c r="N8328" s="36">
        <f t="shared" si="589"/>
        <v>157.78947368421052</v>
      </c>
      <c r="O8328" s="34"/>
      <c r="P8328" s="34">
        <v>171336</v>
      </c>
      <c r="Q8328" s="37">
        <f t="shared" si="590"/>
        <v>171</v>
      </c>
      <c r="R8328" s="34">
        <v>26982</v>
      </c>
    </row>
    <row r="8329" spans="1:18" ht="14.25" thickBot="1">
      <c r="A8329" s="33" t="s">
        <v>657</v>
      </c>
      <c r="B8329" s="47">
        <v>40969</v>
      </c>
      <c r="C8329" t="s">
        <v>118</v>
      </c>
      <c r="D8329" t="s">
        <v>658</v>
      </c>
      <c r="E8329" t="s">
        <v>36</v>
      </c>
      <c r="F8329" t="s">
        <v>625</v>
      </c>
      <c r="G8329" t="s">
        <v>66</v>
      </c>
      <c r="I8329" t="s">
        <v>609</v>
      </c>
      <c r="K8329" s="34">
        <v>334000</v>
      </c>
      <c r="L8329" s="37">
        <f t="shared" si="588"/>
        <v>334</v>
      </c>
      <c r="M8329" s="34">
        <v>21604</v>
      </c>
      <c r="N8329" s="36">
        <f t="shared" si="589"/>
        <v>64.682634730538922</v>
      </c>
      <c r="O8329" s="34"/>
      <c r="P8329" s="34">
        <v>859335</v>
      </c>
      <c r="Q8329" s="37">
        <f t="shared" si="590"/>
        <v>859</v>
      </c>
      <c r="R8329" s="34">
        <v>51491</v>
      </c>
    </row>
    <row r="8330" spans="1:18" ht="14.25" thickBot="1">
      <c r="A8330" s="33" t="s">
        <v>657</v>
      </c>
      <c r="B8330" s="47">
        <v>40969</v>
      </c>
      <c r="C8330" t="s">
        <v>118</v>
      </c>
      <c r="D8330" t="s">
        <v>658</v>
      </c>
      <c r="E8330" t="s">
        <v>36</v>
      </c>
      <c r="F8330" t="s">
        <v>646</v>
      </c>
      <c r="G8330" t="s">
        <v>74</v>
      </c>
      <c r="I8330" t="s">
        <v>609</v>
      </c>
      <c r="K8330" s="34">
        <v>263980</v>
      </c>
      <c r="L8330" s="37">
        <f t="shared" si="588"/>
        <v>264</v>
      </c>
      <c r="M8330" s="34">
        <v>42293</v>
      </c>
      <c r="N8330" s="36">
        <f t="shared" si="589"/>
        <v>160.20075757575756</v>
      </c>
      <c r="O8330" s="34"/>
      <c r="P8330" s="34">
        <v>753420</v>
      </c>
      <c r="Q8330" s="37">
        <f t="shared" si="590"/>
        <v>753</v>
      </c>
      <c r="R8330" s="34">
        <v>122102</v>
      </c>
    </row>
    <row r="8331" spans="1:18" ht="14.25" thickBot="1">
      <c r="A8331" s="33" t="s">
        <v>657</v>
      </c>
      <c r="B8331" s="47">
        <v>40969</v>
      </c>
      <c r="C8331" t="s">
        <v>118</v>
      </c>
      <c r="D8331" t="s">
        <v>633</v>
      </c>
      <c r="E8331" t="s">
        <v>35</v>
      </c>
      <c r="F8331" t="s">
        <v>610</v>
      </c>
      <c r="G8331" t="s">
        <v>48</v>
      </c>
      <c r="I8331" t="s">
        <v>609</v>
      </c>
      <c r="K8331" s="34">
        <v>843</v>
      </c>
      <c r="L8331" s="37">
        <f t="shared" si="588"/>
        <v>1</v>
      </c>
      <c r="M8331" s="34">
        <v>273</v>
      </c>
      <c r="N8331" s="36">
        <f t="shared" si="589"/>
        <v>273</v>
      </c>
      <c r="O8331" s="34"/>
      <c r="P8331" s="34">
        <v>2248</v>
      </c>
      <c r="Q8331" s="37">
        <f t="shared" si="590"/>
        <v>2</v>
      </c>
      <c r="R8331" s="34">
        <v>711</v>
      </c>
    </row>
    <row r="8332" spans="1:18" ht="14.25" thickBot="1">
      <c r="A8332" s="33" t="s">
        <v>657</v>
      </c>
      <c r="B8332" s="47">
        <v>40969</v>
      </c>
      <c r="C8332" t="s">
        <v>118</v>
      </c>
      <c r="D8332" t="s">
        <v>633</v>
      </c>
      <c r="E8332" t="s">
        <v>35</v>
      </c>
      <c r="F8332" t="s">
        <v>665</v>
      </c>
      <c r="G8332" t="s">
        <v>75</v>
      </c>
      <c r="I8332" t="s">
        <v>609</v>
      </c>
      <c r="K8332" s="34" t="s">
        <v>11</v>
      </c>
      <c r="L8332" s="37" t="str">
        <f t="shared" si="588"/>
        <v/>
      </c>
      <c r="M8332" s="34" t="s">
        <v>11</v>
      </c>
      <c r="N8332" s="36" t="str">
        <f t="shared" si="589"/>
        <v/>
      </c>
      <c r="O8332" s="34"/>
      <c r="P8332" s="34">
        <v>8540</v>
      </c>
      <c r="Q8332" s="37">
        <f t="shared" si="590"/>
        <v>9</v>
      </c>
      <c r="R8332" s="34">
        <v>579</v>
      </c>
    </row>
    <row r="8333" spans="1:18" ht="14.25" thickBot="1">
      <c r="A8333" s="33" t="s">
        <v>657</v>
      </c>
      <c r="B8333" s="47">
        <v>40969</v>
      </c>
      <c r="C8333" t="s">
        <v>118</v>
      </c>
      <c r="D8333" t="s">
        <v>633</v>
      </c>
      <c r="E8333" t="s">
        <v>35</v>
      </c>
      <c r="F8333" t="s">
        <v>659</v>
      </c>
      <c r="G8333" t="s">
        <v>73</v>
      </c>
      <c r="I8333" t="s">
        <v>609</v>
      </c>
      <c r="K8333" s="34">
        <v>210120</v>
      </c>
      <c r="L8333" s="37">
        <f t="shared" si="588"/>
        <v>210</v>
      </c>
      <c r="M8333" s="34">
        <v>8804</v>
      </c>
      <c r="N8333" s="36">
        <f t="shared" si="589"/>
        <v>41.923809523809524</v>
      </c>
      <c r="O8333" s="34"/>
      <c r="P8333" s="34">
        <v>630780</v>
      </c>
      <c r="Q8333" s="37">
        <f t="shared" si="590"/>
        <v>631</v>
      </c>
      <c r="R8333" s="34">
        <v>24833</v>
      </c>
    </row>
    <row r="8334" spans="1:18" ht="14.25" thickBot="1">
      <c r="A8334" s="33" t="s">
        <v>657</v>
      </c>
      <c r="B8334" s="47">
        <v>40969</v>
      </c>
      <c r="C8334" t="s">
        <v>118</v>
      </c>
      <c r="D8334" t="s">
        <v>633</v>
      </c>
      <c r="E8334" t="s">
        <v>35</v>
      </c>
      <c r="F8334" t="s">
        <v>625</v>
      </c>
      <c r="G8334" t="s">
        <v>66</v>
      </c>
      <c r="I8334" t="s">
        <v>609</v>
      </c>
      <c r="K8334" s="34">
        <v>35484</v>
      </c>
      <c r="L8334" s="37">
        <f t="shared" si="588"/>
        <v>35</v>
      </c>
      <c r="M8334" s="34">
        <v>7511</v>
      </c>
      <c r="N8334" s="36">
        <f t="shared" si="589"/>
        <v>214.6</v>
      </c>
      <c r="O8334" s="34"/>
      <c r="P8334" s="34">
        <v>130216</v>
      </c>
      <c r="Q8334" s="37">
        <f t="shared" si="590"/>
        <v>130</v>
      </c>
      <c r="R8334" s="34">
        <v>25934</v>
      </c>
    </row>
    <row r="8335" spans="1:18" ht="14.25" thickBot="1">
      <c r="A8335" s="33" t="s">
        <v>657</v>
      </c>
      <c r="B8335" s="47">
        <v>40969</v>
      </c>
      <c r="C8335" t="s">
        <v>118</v>
      </c>
      <c r="D8335" t="s">
        <v>651</v>
      </c>
      <c r="E8335" t="s">
        <v>40</v>
      </c>
      <c r="F8335" t="s">
        <v>610</v>
      </c>
      <c r="G8335" t="s">
        <v>48</v>
      </c>
      <c r="I8335" t="s">
        <v>609</v>
      </c>
      <c r="K8335" s="34">
        <v>8137</v>
      </c>
      <c r="L8335" s="37">
        <f t="shared" si="588"/>
        <v>8</v>
      </c>
      <c r="M8335" s="34">
        <v>2815</v>
      </c>
      <c r="N8335" s="36">
        <f t="shared" si="589"/>
        <v>351.875</v>
      </c>
      <c r="O8335" s="34"/>
      <c r="P8335" s="34">
        <v>13692</v>
      </c>
      <c r="Q8335" s="37">
        <f t="shared" si="590"/>
        <v>14</v>
      </c>
      <c r="R8335" s="34">
        <v>5336</v>
      </c>
    </row>
    <row r="8336" spans="1:18" ht="14.25" thickBot="1">
      <c r="A8336" s="33" t="s">
        <v>657</v>
      </c>
      <c r="B8336" s="47">
        <v>40969</v>
      </c>
      <c r="C8336" t="s">
        <v>118</v>
      </c>
      <c r="D8336" t="s">
        <v>651</v>
      </c>
      <c r="E8336" t="s">
        <v>40</v>
      </c>
      <c r="F8336" t="s">
        <v>616</v>
      </c>
      <c r="G8336" t="s">
        <v>60</v>
      </c>
      <c r="I8336" t="s">
        <v>609</v>
      </c>
      <c r="K8336" s="34">
        <v>160000</v>
      </c>
      <c r="L8336" s="37">
        <f t="shared" si="588"/>
        <v>160</v>
      </c>
      <c r="M8336" s="34">
        <v>39387</v>
      </c>
      <c r="N8336" s="36">
        <f t="shared" si="589"/>
        <v>246.16874999999999</v>
      </c>
      <c r="O8336" s="34"/>
      <c r="P8336" s="34">
        <v>160000</v>
      </c>
      <c r="Q8336" s="37">
        <f t="shared" si="590"/>
        <v>160</v>
      </c>
      <c r="R8336" s="34">
        <v>39387</v>
      </c>
    </row>
    <row r="8337" spans="1:18" ht="14.25" thickBot="1">
      <c r="A8337" s="33" t="s">
        <v>657</v>
      </c>
      <c r="B8337" s="47">
        <v>40969</v>
      </c>
      <c r="C8337" t="s">
        <v>118</v>
      </c>
      <c r="D8337" t="s">
        <v>651</v>
      </c>
      <c r="E8337" t="s">
        <v>40</v>
      </c>
      <c r="F8337" t="s">
        <v>646</v>
      </c>
      <c r="G8337" t="s">
        <v>74</v>
      </c>
      <c r="I8337" t="s">
        <v>609</v>
      </c>
      <c r="K8337" s="34" t="s">
        <v>11</v>
      </c>
      <c r="L8337" s="37" t="str">
        <f t="shared" si="588"/>
        <v/>
      </c>
      <c r="M8337" s="34" t="s">
        <v>11</v>
      </c>
      <c r="N8337" s="36" t="str">
        <f t="shared" si="589"/>
        <v/>
      </c>
      <c r="O8337" s="34"/>
      <c r="P8337" s="34">
        <v>72200</v>
      </c>
      <c r="Q8337" s="37">
        <f t="shared" si="590"/>
        <v>72</v>
      </c>
      <c r="R8337" s="34">
        <v>10705</v>
      </c>
    </row>
    <row r="8338" spans="1:18" ht="14.25" thickBot="1">
      <c r="A8338" s="33" t="s">
        <v>657</v>
      </c>
      <c r="B8338" s="47">
        <v>40969</v>
      </c>
      <c r="C8338" t="s">
        <v>118</v>
      </c>
      <c r="D8338" t="s">
        <v>634</v>
      </c>
      <c r="E8338" t="s">
        <v>38</v>
      </c>
      <c r="F8338" t="s">
        <v>608</v>
      </c>
      <c r="G8338" t="s">
        <v>61</v>
      </c>
      <c r="I8338" t="s">
        <v>609</v>
      </c>
      <c r="K8338" s="34">
        <v>7587</v>
      </c>
      <c r="L8338" s="37">
        <f t="shared" si="588"/>
        <v>8</v>
      </c>
      <c r="M8338" s="34">
        <v>842</v>
      </c>
      <c r="N8338" s="36">
        <f t="shared" si="589"/>
        <v>105.25</v>
      </c>
      <c r="O8338" s="34"/>
      <c r="P8338" s="34">
        <v>12903</v>
      </c>
      <c r="Q8338" s="37">
        <f t="shared" si="590"/>
        <v>13</v>
      </c>
      <c r="R8338" s="34">
        <v>1260</v>
      </c>
    </row>
    <row r="8339" spans="1:18" ht="14.25" thickBot="1">
      <c r="A8339" s="33" t="s">
        <v>657</v>
      </c>
      <c r="B8339" s="47">
        <v>40969</v>
      </c>
      <c r="C8339" t="s">
        <v>118</v>
      </c>
      <c r="D8339" t="s">
        <v>634</v>
      </c>
      <c r="E8339" t="s">
        <v>38</v>
      </c>
      <c r="F8339" t="s">
        <v>610</v>
      </c>
      <c r="G8339" t="s">
        <v>48</v>
      </c>
      <c r="I8339" t="s">
        <v>609</v>
      </c>
      <c r="K8339" s="34">
        <v>6312</v>
      </c>
      <c r="L8339" s="37">
        <f t="shared" si="588"/>
        <v>6</v>
      </c>
      <c r="M8339" s="34">
        <v>516</v>
      </c>
      <c r="N8339" s="36">
        <f t="shared" si="589"/>
        <v>86</v>
      </c>
      <c r="O8339" s="34"/>
      <c r="P8339" s="34">
        <v>16928</v>
      </c>
      <c r="Q8339" s="37">
        <f t="shared" si="590"/>
        <v>17</v>
      </c>
      <c r="R8339" s="34">
        <v>1249</v>
      </c>
    </row>
    <row r="8340" spans="1:18" ht="14.25" thickBot="1">
      <c r="A8340" s="33" t="s">
        <v>657</v>
      </c>
      <c r="B8340" s="47">
        <v>40969</v>
      </c>
      <c r="C8340" t="s">
        <v>118</v>
      </c>
      <c r="D8340" t="s">
        <v>634</v>
      </c>
      <c r="E8340" t="s">
        <v>38</v>
      </c>
      <c r="F8340" t="s">
        <v>646</v>
      </c>
      <c r="G8340" t="s">
        <v>74</v>
      </c>
      <c r="I8340" t="s">
        <v>609</v>
      </c>
      <c r="K8340" s="34" t="s">
        <v>11</v>
      </c>
      <c r="L8340" s="37" t="str">
        <f t="shared" si="588"/>
        <v/>
      </c>
      <c r="M8340" s="34" t="s">
        <v>11</v>
      </c>
      <c r="N8340" s="36" t="str">
        <f t="shared" si="589"/>
        <v/>
      </c>
      <c r="O8340" s="34"/>
      <c r="P8340" s="34">
        <v>16030</v>
      </c>
      <c r="Q8340" s="37">
        <f t="shared" si="590"/>
        <v>16</v>
      </c>
      <c r="R8340" s="34">
        <v>1822</v>
      </c>
    </row>
    <row r="8341" spans="1:18" ht="14.25" thickBot="1">
      <c r="A8341" s="33" t="s">
        <v>657</v>
      </c>
      <c r="B8341" s="47">
        <v>40969</v>
      </c>
      <c r="C8341" t="s">
        <v>118</v>
      </c>
      <c r="D8341" t="s">
        <v>652</v>
      </c>
      <c r="E8341" t="s">
        <v>34</v>
      </c>
      <c r="F8341" t="s">
        <v>610</v>
      </c>
      <c r="G8341" t="s">
        <v>48</v>
      </c>
      <c r="I8341" t="s">
        <v>609</v>
      </c>
      <c r="K8341" s="34" t="s">
        <v>11</v>
      </c>
      <c r="L8341" s="37" t="str">
        <f t="shared" si="588"/>
        <v/>
      </c>
      <c r="M8341" s="34" t="s">
        <v>11</v>
      </c>
      <c r="N8341" s="36" t="str">
        <f t="shared" si="589"/>
        <v/>
      </c>
      <c r="O8341" s="34"/>
      <c r="P8341" s="34">
        <v>115044</v>
      </c>
      <c r="Q8341" s="37">
        <f t="shared" si="590"/>
        <v>115</v>
      </c>
      <c r="R8341" s="34">
        <v>32342</v>
      </c>
    </row>
    <row r="8342" spans="1:18" ht="14.25" thickBot="1">
      <c r="A8342" s="33" t="s">
        <v>657</v>
      </c>
      <c r="B8342" s="47">
        <v>40969</v>
      </c>
      <c r="C8342" t="s">
        <v>118</v>
      </c>
      <c r="D8342" t="s">
        <v>652</v>
      </c>
      <c r="E8342" t="s">
        <v>34</v>
      </c>
      <c r="F8342" t="s">
        <v>612</v>
      </c>
      <c r="G8342" t="s">
        <v>57</v>
      </c>
      <c r="I8342" t="s">
        <v>609</v>
      </c>
      <c r="K8342" s="34">
        <v>9075</v>
      </c>
      <c r="L8342" s="37">
        <f t="shared" si="588"/>
        <v>9</v>
      </c>
      <c r="M8342" s="34">
        <v>2326</v>
      </c>
      <c r="N8342" s="36">
        <f t="shared" si="589"/>
        <v>258.44444444444446</v>
      </c>
      <c r="O8342" s="34"/>
      <c r="P8342" s="34">
        <v>28557</v>
      </c>
      <c r="Q8342" s="37">
        <f t="shared" si="590"/>
        <v>29</v>
      </c>
      <c r="R8342" s="34">
        <v>8647</v>
      </c>
    </row>
    <row r="8343" spans="1:18" ht="14.25" thickBot="1">
      <c r="A8343" s="33" t="s">
        <v>657</v>
      </c>
      <c r="B8343" s="47">
        <v>40969</v>
      </c>
      <c r="C8343" t="s">
        <v>118</v>
      </c>
      <c r="D8343" t="s">
        <v>652</v>
      </c>
      <c r="E8343" t="s">
        <v>34</v>
      </c>
      <c r="F8343" t="s">
        <v>625</v>
      </c>
      <c r="G8343" t="s">
        <v>66</v>
      </c>
      <c r="I8343" t="s">
        <v>609</v>
      </c>
      <c r="K8343" s="34">
        <v>504000</v>
      </c>
      <c r="L8343" s="37">
        <f t="shared" si="588"/>
        <v>504</v>
      </c>
      <c r="M8343" s="34">
        <v>36271</v>
      </c>
      <c r="N8343" s="36">
        <f t="shared" si="589"/>
        <v>71.966269841269835</v>
      </c>
      <c r="O8343" s="34"/>
      <c r="P8343" s="34">
        <v>719900</v>
      </c>
      <c r="Q8343" s="37">
        <f t="shared" si="590"/>
        <v>720</v>
      </c>
      <c r="R8343" s="34">
        <v>49593</v>
      </c>
    </row>
    <row r="8344" spans="1:18" ht="14.25" thickBot="1">
      <c r="A8344" s="33" t="s">
        <v>657</v>
      </c>
      <c r="B8344" s="47">
        <v>40969</v>
      </c>
      <c r="C8344" t="s">
        <v>118</v>
      </c>
      <c r="D8344" t="s">
        <v>652</v>
      </c>
      <c r="E8344" t="s">
        <v>34</v>
      </c>
      <c r="F8344" t="s">
        <v>646</v>
      </c>
      <c r="G8344" t="s">
        <v>74</v>
      </c>
      <c r="I8344" t="s">
        <v>609</v>
      </c>
      <c r="K8344" s="34">
        <v>58055</v>
      </c>
      <c r="L8344" s="37">
        <f t="shared" si="588"/>
        <v>58</v>
      </c>
      <c r="M8344" s="34">
        <v>10057</v>
      </c>
      <c r="N8344" s="36">
        <f t="shared" si="589"/>
        <v>173.39655172413794</v>
      </c>
      <c r="O8344" s="34"/>
      <c r="P8344" s="34">
        <v>244091</v>
      </c>
      <c r="Q8344" s="37">
        <f t="shared" si="590"/>
        <v>244</v>
      </c>
      <c r="R8344" s="34">
        <v>41526</v>
      </c>
    </row>
    <row r="8345" spans="1:18" ht="14.25" thickBot="1">
      <c r="A8345" s="33" t="s">
        <v>657</v>
      </c>
      <c r="B8345" s="47">
        <v>40969</v>
      </c>
      <c r="C8345" t="s">
        <v>118</v>
      </c>
      <c r="D8345" t="s">
        <v>640</v>
      </c>
      <c r="E8345" t="s">
        <v>37</v>
      </c>
      <c r="F8345" t="s">
        <v>608</v>
      </c>
      <c r="G8345" t="s">
        <v>61</v>
      </c>
      <c r="I8345" t="s">
        <v>609</v>
      </c>
      <c r="K8345" s="34" t="s">
        <v>11</v>
      </c>
      <c r="L8345" s="37" t="str">
        <f t="shared" si="588"/>
        <v/>
      </c>
      <c r="M8345" s="34" t="s">
        <v>11</v>
      </c>
      <c r="N8345" s="36" t="str">
        <f t="shared" si="589"/>
        <v/>
      </c>
      <c r="O8345" s="34"/>
      <c r="P8345" s="34">
        <v>4421</v>
      </c>
      <c r="Q8345" s="37">
        <f t="shared" si="590"/>
        <v>4</v>
      </c>
      <c r="R8345" s="34">
        <v>1858</v>
      </c>
    </row>
    <row r="8346" spans="1:18" ht="14.25" thickBot="1">
      <c r="A8346" s="33" t="s">
        <v>657</v>
      </c>
      <c r="B8346" s="47">
        <v>40969</v>
      </c>
      <c r="C8346" t="s">
        <v>118</v>
      </c>
      <c r="D8346" t="s">
        <v>641</v>
      </c>
      <c r="E8346" t="s">
        <v>33</v>
      </c>
      <c r="F8346" t="s">
        <v>608</v>
      </c>
      <c r="G8346" t="s">
        <v>61</v>
      </c>
      <c r="I8346" t="s">
        <v>609</v>
      </c>
      <c r="K8346" s="34">
        <v>101087</v>
      </c>
      <c r="L8346" s="37">
        <f t="shared" si="588"/>
        <v>101</v>
      </c>
      <c r="M8346" s="34">
        <v>41751</v>
      </c>
      <c r="N8346" s="36">
        <f t="shared" si="589"/>
        <v>413.37623762376239</v>
      </c>
      <c r="O8346" s="34"/>
      <c r="P8346" s="34">
        <v>1240969</v>
      </c>
      <c r="Q8346" s="37">
        <f t="shared" si="590"/>
        <v>1241</v>
      </c>
      <c r="R8346" s="34">
        <v>287885</v>
      </c>
    </row>
    <row r="8347" spans="1:18" ht="14.25" thickBot="1">
      <c r="A8347" s="33" t="s">
        <v>657</v>
      </c>
      <c r="B8347" s="47">
        <v>40969</v>
      </c>
      <c r="C8347" t="s">
        <v>118</v>
      </c>
      <c r="D8347" t="s">
        <v>641</v>
      </c>
      <c r="E8347" t="s">
        <v>33</v>
      </c>
      <c r="F8347" t="s">
        <v>610</v>
      </c>
      <c r="G8347" t="s">
        <v>48</v>
      </c>
      <c r="I8347" t="s">
        <v>609</v>
      </c>
      <c r="K8347" s="34">
        <v>781332</v>
      </c>
      <c r="L8347" s="37">
        <f t="shared" si="588"/>
        <v>781</v>
      </c>
      <c r="M8347" s="34">
        <v>147261</v>
      </c>
      <c r="N8347" s="36">
        <f t="shared" si="589"/>
        <v>188.55441741357234</v>
      </c>
      <c r="O8347" s="34"/>
      <c r="P8347" s="34">
        <v>1434789</v>
      </c>
      <c r="Q8347" s="37">
        <f t="shared" si="590"/>
        <v>1435</v>
      </c>
      <c r="R8347" s="34">
        <v>247624</v>
      </c>
    </row>
    <row r="8348" spans="1:18" ht="14.25" thickBot="1">
      <c r="A8348" s="33" t="s">
        <v>657</v>
      </c>
      <c r="B8348" s="47">
        <v>40969</v>
      </c>
      <c r="C8348" t="s">
        <v>118</v>
      </c>
      <c r="D8348" t="s">
        <v>641</v>
      </c>
      <c r="E8348" t="s">
        <v>33</v>
      </c>
      <c r="F8348" t="s">
        <v>625</v>
      </c>
      <c r="G8348" t="s">
        <v>66</v>
      </c>
      <c r="I8348" t="s">
        <v>609</v>
      </c>
      <c r="K8348" s="34">
        <v>1624968</v>
      </c>
      <c r="L8348" s="37">
        <f t="shared" si="588"/>
        <v>1625</v>
      </c>
      <c r="M8348" s="34">
        <v>244174</v>
      </c>
      <c r="N8348" s="36">
        <f t="shared" si="589"/>
        <v>150.26092307692306</v>
      </c>
      <c r="O8348" s="34"/>
      <c r="P8348" s="34">
        <v>5308651</v>
      </c>
      <c r="Q8348" s="37">
        <f t="shared" si="590"/>
        <v>5309</v>
      </c>
      <c r="R8348" s="34">
        <v>789852</v>
      </c>
    </row>
    <row r="8349" spans="1:18" ht="14.25" thickBot="1">
      <c r="A8349" s="33" t="s">
        <v>657</v>
      </c>
      <c r="B8349" s="47">
        <v>40969</v>
      </c>
      <c r="C8349" t="s">
        <v>118</v>
      </c>
      <c r="D8349" t="s">
        <v>641</v>
      </c>
      <c r="E8349" t="s">
        <v>33</v>
      </c>
      <c r="F8349" t="s">
        <v>646</v>
      </c>
      <c r="G8349" t="s">
        <v>74</v>
      </c>
      <c r="I8349" t="s">
        <v>609</v>
      </c>
      <c r="K8349" s="34">
        <v>802628</v>
      </c>
      <c r="L8349" s="37">
        <f t="shared" si="588"/>
        <v>803</v>
      </c>
      <c r="M8349" s="34">
        <v>177301</v>
      </c>
      <c r="N8349" s="36">
        <f t="shared" si="589"/>
        <v>220.79825653798255</v>
      </c>
      <c r="O8349" s="34"/>
      <c r="P8349" s="34">
        <v>2699988</v>
      </c>
      <c r="Q8349" s="37">
        <f t="shared" si="590"/>
        <v>2700</v>
      </c>
      <c r="R8349" s="34">
        <v>582520</v>
      </c>
    </row>
    <row r="8350" spans="1:18" ht="14.25" thickBot="1">
      <c r="A8350" s="33" t="s">
        <v>657</v>
      </c>
      <c r="B8350" s="47">
        <v>40969</v>
      </c>
      <c r="C8350" t="s">
        <v>118</v>
      </c>
      <c r="D8350" t="s">
        <v>661</v>
      </c>
      <c r="E8350" t="s">
        <v>41</v>
      </c>
      <c r="F8350" t="s">
        <v>625</v>
      </c>
      <c r="G8350" t="s">
        <v>66</v>
      </c>
      <c r="I8350" t="s">
        <v>609</v>
      </c>
      <c r="K8350" s="34" t="s">
        <v>11</v>
      </c>
      <c r="L8350" s="37" t="str">
        <f t="shared" si="588"/>
        <v/>
      </c>
      <c r="M8350" s="34" t="s">
        <v>11</v>
      </c>
      <c r="N8350" s="36" t="str">
        <f t="shared" si="589"/>
        <v/>
      </c>
      <c r="O8350" s="34"/>
      <c r="P8350" s="34">
        <v>53336</v>
      </c>
      <c r="Q8350" s="37">
        <f t="shared" si="590"/>
        <v>53</v>
      </c>
      <c r="R8350" s="34">
        <v>11487</v>
      </c>
    </row>
    <row r="8351" spans="1:18" ht="14.25" thickBot="1">
      <c r="A8351" s="33" t="s">
        <v>657</v>
      </c>
      <c r="B8351" s="47">
        <v>40969</v>
      </c>
      <c r="C8351" t="s">
        <v>118</v>
      </c>
      <c r="D8351" t="s">
        <v>674</v>
      </c>
      <c r="E8351" t="s">
        <v>46</v>
      </c>
      <c r="F8351" t="s">
        <v>625</v>
      </c>
      <c r="G8351" t="s">
        <v>66</v>
      </c>
      <c r="I8351" t="s">
        <v>609</v>
      </c>
      <c r="K8351" s="34" t="s">
        <v>11</v>
      </c>
      <c r="L8351" s="37" t="str">
        <f t="shared" si="588"/>
        <v/>
      </c>
      <c r="M8351" s="34" t="s">
        <v>11</v>
      </c>
      <c r="N8351" s="36" t="str">
        <f t="shared" si="589"/>
        <v/>
      </c>
      <c r="O8351" s="34"/>
      <c r="P8351" s="34">
        <v>17840</v>
      </c>
      <c r="Q8351" s="37">
        <f t="shared" si="590"/>
        <v>18</v>
      </c>
      <c r="R8351" s="34">
        <v>5983</v>
      </c>
    </row>
    <row r="8352" spans="1:18" ht="14.25" thickBot="1">
      <c r="A8352" s="33" t="s">
        <v>606</v>
      </c>
      <c r="B8352" s="47">
        <v>41000</v>
      </c>
      <c r="C8352" t="s">
        <v>118</v>
      </c>
      <c r="D8352" t="s">
        <v>607</v>
      </c>
      <c r="E8352" t="s">
        <v>44</v>
      </c>
      <c r="F8352" t="s">
        <v>608</v>
      </c>
      <c r="G8352" t="s">
        <v>61</v>
      </c>
      <c r="I8352" t="s">
        <v>609</v>
      </c>
      <c r="K8352" s="34">
        <v>274338</v>
      </c>
      <c r="L8352" s="37">
        <f>IF(ISERROR(ROUND(K8352*0.001,0))=TRUE,"",(ROUND(K8352*0.001,0)))</f>
        <v>274</v>
      </c>
      <c r="M8352" s="34">
        <v>38546</v>
      </c>
      <c r="N8352" s="36">
        <f>IF(ISERROR(M8352/L8352)=TRUE,"",(M8352/L8352))</f>
        <v>140.67883211678833</v>
      </c>
      <c r="O8352" s="34"/>
      <c r="P8352" s="34">
        <v>722351</v>
      </c>
      <c r="Q8352" s="37">
        <f>IF(ISERROR(ROUND(P8352*0.001,0))=TRUE,"",(ROUND(P8352*0.001,0)))</f>
        <v>722</v>
      </c>
      <c r="R8352" s="34">
        <v>102859</v>
      </c>
    </row>
    <row r="8353" spans="1:18" ht="14.25" thickBot="1">
      <c r="A8353" s="33" t="s">
        <v>606</v>
      </c>
      <c r="B8353" s="47">
        <v>41000</v>
      </c>
      <c r="C8353" t="s">
        <v>118</v>
      </c>
      <c r="D8353" t="s">
        <v>607</v>
      </c>
      <c r="E8353" t="s">
        <v>44</v>
      </c>
      <c r="F8353" t="s">
        <v>610</v>
      </c>
      <c r="G8353" t="s">
        <v>48</v>
      </c>
      <c r="I8353" t="s">
        <v>609</v>
      </c>
      <c r="K8353" s="34" t="s">
        <v>11</v>
      </c>
      <c r="L8353" s="37" t="str">
        <f t="shared" ref="L8353:L8406" si="591">IF(ISERROR(ROUND(K8353*0.001,0))=TRUE,"",(ROUND(K8353*0.001,0)))</f>
        <v/>
      </c>
      <c r="M8353" s="34" t="s">
        <v>11</v>
      </c>
      <c r="N8353" s="36" t="str">
        <f t="shared" ref="N8353:N8406" si="592">IF(ISERROR(M8353/L8353)=TRUE,"",(M8353/L8353))</f>
        <v/>
      </c>
      <c r="O8353" s="34"/>
      <c r="P8353" s="34">
        <v>590772</v>
      </c>
      <c r="Q8353" s="37">
        <f t="shared" ref="Q8353:Q8406" si="593">IF(ISERROR(ROUND(P8353*0.001,0))=TRUE,"",(ROUND(P8353*0.001,0)))</f>
        <v>591</v>
      </c>
      <c r="R8353" s="34">
        <v>106451</v>
      </c>
    </row>
    <row r="8354" spans="1:18" ht="14.25" thickBot="1">
      <c r="A8354" s="33" t="s">
        <v>606</v>
      </c>
      <c r="B8354" s="47">
        <v>41000</v>
      </c>
      <c r="C8354" t="s">
        <v>118</v>
      </c>
      <c r="D8354" t="s">
        <v>607</v>
      </c>
      <c r="E8354" t="s">
        <v>44</v>
      </c>
      <c r="F8354" t="s">
        <v>611</v>
      </c>
      <c r="G8354" t="s">
        <v>58</v>
      </c>
      <c r="I8354" t="s">
        <v>609</v>
      </c>
      <c r="K8354" s="34">
        <v>630000</v>
      </c>
      <c r="L8354" s="37">
        <f t="shared" si="591"/>
        <v>630</v>
      </c>
      <c r="M8354" s="34">
        <v>90720</v>
      </c>
      <c r="N8354" s="36">
        <f t="shared" si="592"/>
        <v>144</v>
      </c>
      <c r="O8354" s="34"/>
      <c r="P8354" s="34">
        <v>9915000</v>
      </c>
      <c r="Q8354" s="37">
        <f t="shared" si="593"/>
        <v>9915</v>
      </c>
      <c r="R8354" s="34">
        <v>1407861</v>
      </c>
    </row>
    <row r="8355" spans="1:18" ht="14.25" thickBot="1">
      <c r="A8355" s="33" t="s">
        <v>606</v>
      </c>
      <c r="B8355" s="47">
        <v>41000</v>
      </c>
      <c r="C8355" t="s">
        <v>118</v>
      </c>
      <c r="D8355" t="s">
        <v>607</v>
      </c>
      <c r="E8355" t="s">
        <v>44</v>
      </c>
      <c r="F8355" t="s">
        <v>612</v>
      </c>
      <c r="G8355" t="s">
        <v>57</v>
      </c>
      <c r="I8355" t="s">
        <v>609</v>
      </c>
      <c r="K8355" s="34">
        <v>964954</v>
      </c>
      <c r="L8355" s="37">
        <f t="shared" si="591"/>
        <v>965</v>
      </c>
      <c r="M8355" s="34">
        <v>137216</v>
      </c>
      <c r="N8355" s="36">
        <f t="shared" si="592"/>
        <v>142.19274611398964</v>
      </c>
      <c r="O8355" s="34"/>
      <c r="P8355" s="34">
        <v>1888824</v>
      </c>
      <c r="Q8355" s="37">
        <f t="shared" si="593"/>
        <v>1889</v>
      </c>
      <c r="R8355" s="34">
        <v>271151</v>
      </c>
    </row>
    <row r="8356" spans="1:18" ht="14.25" thickBot="1">
      <c r="A8356" s="33" t="s">
        <v>606</v>
      </c>
      <c r="B8356" s="47">
        <v>41000</v>
      </c>
      <c r="C8356" t="s">
        <v>118</v>
      </c>
      <c r="D8356" t="s">
        <v>607</v>
      </c>
      <c r="E8356" t="s">
        <v>44</v>
      </c>
      <c r="F8356" t="s">
        <v>613</v>
      </c>
      <c r="G8356" t="s">
        <v>55</v>
      </c>
      <c r="I8356" t="s">
        <v>609</v>
      </c>
      <c r="K8356" s="34">
        <v>2200000</v>
      </c>
      <c r="L8356" s="37">
        <f t="shared" si="591"/>
        <v>2200</v>
      </c>
      <c r="M8356" s="34">
        <v>339114</v>
      </c>
      <c r="N8356" s="36">
        <f t="shared" si="592"/>
        <v>154.14272727272729</v>
      </c>
      <c r="O8356" s="34"/>
      <c r="P8356" s="34">
        <v>4147000</v>
      </c>
      <c r="Q8356" s="37">
        <f t="shared" si="593"/>
        <v>4147</v>
      </c>
      <c r="R8356" s="34">
        <v>636241</v>
      </c>
    </row>
    <row r="8357" spans="1:18" ht="14.25" thickBot="1">
      <c r="A8357" s="33" t="s">
        <v>606</v>
      </c>
      <c r="B8357" s="47">
        <v>41000</v>
      </c>
      <c r="C8357" t="s">
        <v>118</v>
      </c>
      <c r="D8357" t="s">
        <v>607</v>
      </c>
      <c r="E8357" t="s">
        <v>44</v>
      </c>
      <c r="F8357" t="s">
        <v>614</v>
      </c>
      <c r="G8357" t="s">
        <v>53</v>
      </c>
      <c r="I8357" t="s">
        <v>609</v>
      </c>
      <c r="K8357" s="34">
        <v>61981</v>
      </c>
      <c r="L8357" s="37">
        <f t="shared" si="591"/>
        <v>62</v>
      </c>
      <c r="M8357" s="34">
        <v>10758</v>
      </c>
      <c r="N8357" s="36">
        <f t="shared" si="592"/>
        <v>173.51612903225808</v>
      </c>
      <c r="O8357" s="34"/>
      <c r="P8357" s="34">
        <v>460117</v>
      </c>
      <c r="Q8357" s="37">
        <f t="shared" si="593"/>
        <v>460</v>
      </c>
      <c r="R8357" s="34">
        <v>84786</v>
      </c>
    </row>
    <row r="8358" spans="1:18" ht="14.25" thickBot="1">
      <c r="A8358" s="33" t="s">
        <v>606</v>
      </c>
      <c r="B8358" s="47">
        <v>41000</v>
      </c>
      <c r="C8358" t="s">
        <v>118</v>
      </c>
      <c r="D8358" t="s">
        <v>607</v>
      </c>
      <c r="E8358" t="s">
        <v>44</v>
      </c>
      <c r="F8358" t="s">
        <v>615</v>
      </c>
      <c r="G8358" t="s">
        <v>51</v>
      </c>
      <c r="I8358" t="s">
        <v>609</v>
      </c>
      <c r="K8358" s="34" t="s">
        <v>11</v>
      </c>
      <c r="L8358" s="37" t="str">
        <f t="shared" si="591"/>
        <v/>
      </c>
      <c r="M8358" s="34" t="s">
        <v>11</v>
      </c>
      <c r="N8358" s="36" t="str">
        <f t="shared" si="592"/>
        <v/>
      </c>
      <c r="O8358" s="34"/>
      <c r="P8358" s="34">
        <v>19300</v>
      </c>
      <c r="Q8358" s="37">
        <f t="shared" si="593"/>
        <v>19</v>
      </c>
      <c r="R8358" s="34">
        <v>3049</v>
      </c>
    </row>
    <row r="8359" spans="1:18" ht="14.25" thickBot="1">
      <c r="A8359" s="33" t="s">
        <v>606</v>
      </c>
      <c r="B8359" s="47">
        <v>41000</v>
      </c>
      <c r="C8359" t="s">
        <v>118</v>
      </c>
      <c r="D8359" t="s">
        <v>607</v>
      </c>
      <c r="E8359" t="s">
        <v>44</v>
      </c>
      <c r="F8359" t="s">
        <v>616</v>
      </c>
      <c r="G8359" t="s">
        <v>60</v>
      </c>
      <c r="I8359" t="s">
        <v>609</v>
      </c>
      <c r="K8359" s="34">
        <v>4227575</v>
      </c>
      <c r="L8359" s="37">
        <f t="shared" si="591"/>
        <v>4228</v>
      </c>
      <c r="M8359" s="34">
        <v>547639</v>
      </c>
      <c r="N8359" s="36">
        <f t="shared" si="592"/>
        <v>129.52672658467361</v>
      </c>
      <c r="O8359" s="34"/>
      <c r="P8359" s="34">
        <v>15389436</v>
      </c>
      <c r="Q8359" s="37">
        <f t="shared" si="593"/>
        <v>15389</v>
      </c>
      <c r="R8359" s="34">
        <v>2259816</v>
      </c>
    </row>
    <row r="8360" spans="1:18" ht="14.25" thickBot="1">
      <c r="A8360" s="33" t="s">
        <v>606</v>
      </c>
      <c r="B8360" s="47">
        <v>41000</v>
      </c>
      <c r="C8360" t="s">
        <v>118</v>
      </c>
      <c r="D8360" t="s">
        <v>607</v>
      </c>
      <c r="E8360" t="s">
        <v>44</v>
      </c>
      <c r="F8360" t="s">
        <v>617</v>
      </c>
      <c r="G8360" t="s">
        <v>64</v>
      </c>
      <c r="I8360" t="s">
        <v>609</v>
      </c>
      <c r="K8360" s="34">
        <v>73180</v>
      </c>
      <c r="L8360" s="37">
        <f t="shared" si="591"/>
        <v>73</v>
      </c>
      <c r="M8360" s="34">
        <v>10919</v>
      </c>
      <c r="N8360" s="36">
        <f t="shared" si="592"/>
        <v>149.57534246575344</v>
      </c>
      <c r="O8360" s="34"/>
      <c r="P8360" s="34">
        <v>90800</v>
      </c>
      <c r="Q8360" s="37">
        <f t="shared" si="593"/>
        <v>91</v>
      </c>
      <c r="R8360" s="34">
        <v>13674</v>
      </c>
    </row>
    <row r="8361" spans="1:18" ht="14.25" thickBot="1">
      <c r="A8361" s="33" t="s">
        <v>606</v>
      </c>
      <c r="B8361" s="47">
        <v>41000</v>
      </c>
      <c r="C8361" t="s">
        <v>118</v>
      </c>
      <c r="D8361" t="s">
        <v>607</v>
      </c>
      <c r="E8361" t="s">
        <v>44</v>
      </c>
      <c r="F8361" t="s">
        <v>618</v>
      </c>
      <c r="G8361" t="s">
        <v>47</v>
      </c>
      <c r="I8361" t="s">
        <v>609</v>
      </c>
      <c r="K8361" s="34" t="s">
        <v>11</v>
      </c>
      <c r="L8361" s="37" t="str">
        <f t="shared" si="591"/>
        <v/>
      </c>
      <c r="M8361" s="34" t="s">
        <v>11</v>
      </c>
      <c r="N8361" s="36" t="str">
        <f t="shared" si="592"/>
        <v/>
      </c>
      <c r="O8361" s="34"/>
      <c r="P8361" s="34">
        <v>2008000</v>
      </c>
      <c r="Q8361" s="37">
        <f t="shared" si="593"/>
        <v>2008</v>
      </c>
      <c r="R8361" s="34">
        <v>95916</v>
      </c>
    </row>
    <row r="8362" spans="1:18" ht="14.25" thickBot="1">
      <c r="A8362" s="33" t="s">
        <v>606</v>
      </c>
      <c r="B8362" s="47">
        <v>41000</v>
      </c>
      <c r="C8362" t="s">
        <v>118</v>
      </c>
      <c r="D8362" t="s">
        <v>607</v>
      </c>
      <c r="E8362" t="s">
        <v>44</v>
      </c>
      <c r="F8362" t="s">
        <v>619</v>
      </c>
      <c r="G8362" t="s">
        <v>54</v>
      </c>
      <c r="I8362" t="s">
        <v>609</v>
      </c>
      <c r="K8362" s="34" t="s">
        <v>11</v>
      </c>
      <c r="L8362" s="37" t="str">
        <f t="shared" si="591"/>
        <v/>
      </c>
      <c r="M8362" s="34" t="s">
        <v>11</v>
      </c>
      <c r="N8362" s="36" t="str">
        <f t="shared" si="592"/>
        <v/>
      </c>
      <c r="O8362" s="34"/>
      <c r="P8362" s="34">
        <v>68099</v>
      </c>
      <c r="Q8362" s="37">
        <f t="shared" si="593"/>
        <v>68</v>
      </c>
      <c r="R8362" s="34">
        <v>10055</v>
      </c>
    </row>
    <row r="8363" spans="1:18" ht="14.25" thickBot="1">
      <c r="A8363" s="33" t="s">
        <v>606</v>
      </c>
      <c r="B8363" s="47">
        <v>41000</v>
      </c>
      <c r="C8363" t="s">
        <v>118</v>
      </c>
      <c r="D8363" t="s">
        <v>607</v>
      </c>
      <c r="E8363" t="s">
        <v>44</v>
      </c>
      <c r="F8363" t="s">
        <v>620</v>
      </c>
      <c r="G8363" t="s">
        <v>67</v>
      </c>
      <c r="I8363" t="s">
        <v>609</v>
      </c>
      <c r="K8363" s="34">
        <v>20079</v>
      </c>
      <c r="L8363" s="37">
        <f t="shared" si="591"/>
        <v>20</v>
      </c>
      <c r="M8363" s="34">
        <v>1646</v>
      </c>
      <c r="N8363" s="36">
        <f t="shared" si="592"/>
        <v>82.3</v>
      </c>
      <c r="O8363" s="34"/>
      <c r="P8363" s="34">
        <v>431338</v>
      </c>
      <c r="Q8363" s="37">
        <f t="shared" si="593"/>
        <v>431</v>
      </c>
      <c r="R8363" s="34">
        <v>64149</v>
      </c>
    </row>
    <row r="8364" spans="1:18" ht="14.25" thickBot="1">
      <c r="A8364" s="33" t="s">
        <v>606</v>
      </c>
      <c r="B8364" s="47">
        <v>41000</v>
      </c>
      <c r="C8364" t="s">
        <v>118</v>
      </c>
      <c r="D8364" t="s">
        <v>607</v>
      </c>
      <c r="E8364" t="s">
        <v>44</v>
      </c>
      <c r="F8364" t="s">
        <v>621</v>
      </c>
      <c r="G8364" t="s">
        <v>50</v>
      </c>
      <c r="I8364" t="s">
        <v>609</v>
      </c>
      <c r="K8364" s="34">
        <v>4192000</v>
      </c>
      <c r="L8364" s="37">
        <f t="shared" si="591"/>
        <v>4192</v>
      </c>
      <c r="M8364" s="34">
        <v>595748</v>
      </c>
      <c r="N8364" s="36">
        <f t="shared" si="592"/>
        <v>142.11545801526717</v>
      </c>
      <c r="O8364" s="34"/>
      <c r="P8364" s="34">
        <v>11882360</v>
      </c>
      <c r="Q8364" s="37">
        <f t="shared" si="593"/>
        <v>11882</v>
      </c>
      <c r="R8364" s="34">
        <v>1637191</v>
      </c>
    </row>
    <row r="8365" spans="1:18" ht="14.25" thickBot="1">
      <c r="A8365" s="33" t="s">
        <v>606</v>
      </c>
      <c r="B8365" s="47">
        <v>41000</v>
      </c>
      <c r="C8365" t="s">
        <v>118</v>
      </c>
      <c r="D8365" t="s">
        <v>622</v>
      </c>
      <c r="E8365" t="s">
        <v>45</v>
      </c>
      <c r="F8365" t="s">
        <v>608</v>
      </c>
      <c r="G8365" t="s">
        <v>61</v>
      </c>
      <c r="I8365" t="s">
        <v>609</v>
      </c>
      <c r="K8365" s="34">
        <v>125380</v>
      </c>
      <c r="L8365" s="37">
        <f t="shared" si="591"/>
        <v>125</v>
      </c>
      <c r="M8365" s="34">
        <v>5953</v>
      </c>
      <c r="N8365" s="36">
        <f t="shared" si="592"/>
        <v>47.624000000000002</v>
      </c>
      <c r="O8365" s="34"/>
      <c r="P8365" s="34">
        <v>125380</v>
      </c>
      <c r="Q8365" s="37">
        <f t="shared" si="593"/>
        <v>125</v>
      </c>
      <c r="R8365" s="34">
        <v>5953</v>
      </c>
    </row>
    <row r="8366" spans="1:18" ht="14.25" thickBot="1">
      <c r="A8366" s="33" t="s">
        <v>606</v>
      </c>
      <c r="B8366" s="47">
        <v>41000</v>
      </c>
      <c r="C8366" t="s">
        <v>118</v>
      </c>
      <c r="D8366" t="s">
        <v>622</v>
      </c>
      <c r="E8366" t="s">
        <v>45</v>
      </c>
      <c r="F8366" t="s">
        <v>610</v>
      </c>
      <c r="G8366" t="s">
        <v>48</v>
      </c>
      <c r="I8366" t="s">
        <v>609</v>
      </c>
      <c r="K8366" s="34">
        <v>43732</v>
      </c>
      <c r="L8366" s="37">
        <f t="shared" si="591"/>
        <v>44</v>
      </c>
      <c r="M8366" s="34">
        <v>6651</v>
      </c>
      <c r="N8366" s="36">
        <f t="shared" si="592"/>
        <v>151.15909090909091</v>
      </c>
      <c r="O8366" s="34"/>
      <c r="P8366" s="34">
        <v>127400</v>
      </c>
      <c r="Q8366" s="37">
        <f t="shared" si="593"/>
        <v>127</v>
      </c>
      <c r="R8366" s="34">
        <v>17050</v>
      </c>
    </row>
    <row r="8367" spans="1:18" ht="14.25" thickBot="1">
      <c r="A8367" s="33" t="s">
        <v>606</v>
      </c>
      <c r="B8367" s="47">
        <v>41000</v>
      </c>
      <c r="C8367" t="s">
        <v>118</v>
      </c>
      <c r="D8367" t="s">
        <v>622</v>
      </c>
      <c r="E8367" t="s">
        <v>45</v>
      </c>
      <c r="F8367" t="s">
        <v>623</v>
      </c>
      <c r="G8367" t="s">
        <v>56</v>
      </c>
      <c r="I8367" t="s">
        <v>609</v>
      </c>
      <c r="K8367" s="34">
        <v>10500</v>
      </c>
      <c r="L8367" s="37">
        <f t="shared" si="591"/>
        <v>11</v>
      </c>
      <c r="M8367" s="34">
        <v>1296</v>
      </c>
      <c r="N8367" s="36">
        <f t="shared" si="592"/>
        <v>117.81818181818181</v>
      </c>
      <c r="O8367" s="34"/>
      <c r="P8367" s="34">
        <v>68320</v>
      </c>
      <c r="Q8367" s="37">
        <f t="shared" si="593"/>
        <v>68</v>
      </c>
      <c r="R8367" s="34">
        <v>7887</v>
      </c>
    </row>
    <row r="8368" spans="1:18" ht="14.25" thickBot="1">
      <c r="A8368" s="33" t="s">
        <v>606</v>
      </c>
      <c r="B8368" s="47">
        <v>41000</v>
      </c>
      <c r="C8368" t="s">
        <v>118</v>
      </c>
      <c r="D8368" t="s">
        <v>622</v>
      </c>
      <c r="E8368" t="s">
        <v>45</v>
      </c>
      <c r="F8368" t="s">
        <v>614</v>
      </c>
      <c r="G8368" t="s">
        <v>53</v>
      </c>
      <c r="I8368" t="s">
        <v>609</v>
      </c>
      <c r="K8368" s="34">
        <v>4472</v>
      </c>
      <c r="L8368" s="37">
        <f t="shared" si="591"/>
        <v>4</v>
      </c>
      <c r="M8368" s="34">
        <v>643</v>
      </c>
      <c r="N8368" s="36">
        <f t="shared" si="592"/>
        <v>160.75</v>
      </c>
      <c r="O8368" s="34"/>
      <c r="P8368" s="34">
        <v>4472</v>
      </c>
      <c r="Q8368" s="37">
        <f t="shared" si="593"/>
        <v>4</v>
      </c>
      <c r="R8368" s="34">
        <v>643</v>
      </c>
    </row>
    <row r="8369" spans="1:18" ht="14.25" thickBot="1">
      <c r="A8369" s="33" t="s">
        <v>606</v>
      </c>
      <c r="B8369" s="47">
        <v>41000</v>
      </c>
      <c r="C8369" t="s">
        <v>118</v>
      </c>
      <c r="D8369" t="s">
        <v>622</v>
      </c>
      <c r="E8369" t="s">
        <v>45</v>
      </c>
      <c r="F8369" t="s">
        <v>624</v>
      </c>
      <c r="G8369" t="s">
        <v>63</v>
      </c>
      <c r="I8369" t="s">
        <v>609</v>
      </c>
      <c r="K8369" s="34" t="s">
        <v>11</v>
      </c>
      <c r="L8369" s="37" t="str">
        <f t="shared" si="591"/>
        <v/>
      </c>
      <c r="M8369" s="34" t="s">
        <v>11</v>
      </c>
      <c r="N8369" s="36" t="str">
        <f t="shared" si="592"/>
        <v/>
      </c>
      <c r="O8369" s="34"/>
      <c r="P8369" s="34">
        <v>24520</v>
      </c>
      <c r="Q8369" s="37">
        <f t="shared" si="593"/>
        <v>25</v>
      </c>
      <c r="R8369" s="34">
        <v>1886</v>
      </c>
    </row>
    <row r="8370" spans="1:18" ht="14.25" thickBot="1">
      <c r="A8370" s="33" t="s">
        <v>606</v>
      </c>
      <c r="B8370" s="47">
        <v>41000</v>
      </c>
      <c r="C8370" t="s">
        <v>118</v>
      </c>
      <c r="D8370" t="s">
        <v>622</v>
      </c>
      <c r="E8370" t="s">
        <v>45</v>
      </c>
      <c r="F8370" t="s">
        <v>616</v>
      </c>
      <c r="G8370" t="s">
        <v>60</v>
      </c>
      <c r="I8370" t="s">
        <v>609</v>
      </c>
      <c r="K8370" s="34">
        <v>221437</v>
      </c>
      <c r="L8370" s="37">
        <f t="shared" si="591"/>
        <v>221</v>
      </c>
      <c r="M8370" s="34">
        <v>11532</v>
      </c>
      <c r="N8370" s="36">
        <f t="shared" si="592"/>
        <v>52.180995475113122</v>
      </c>
      <c r="O8370" s="34"/>
      <c r="P8370" s="34">
        <v>221437</v>
      </c>
      <c r="Q8370" s="37">
        <f t="shared" si="593"/>
        <v>221</v>
      </c>
      <c r="R8370" s="34">
        <v>11532</v>
      </c>
    </row>
    <row r="8371" spans="1:18" ht="14.25" thickBot="1">
      <c r="A8371" s="33" t="s">
        <v>606</v>
      </c>
      <c r="B8371" s="47">
        <v>41000</v>
      </c>
      <c r="C8371" t="s">
        <v>118</v>
      </c>
      <c r="D8371" t="s">
        <v>622</v>
      </c>
      <c r="E8371" t="s">
        <v>45</v>
      </c>
      <c r="F8371" t="s">
        <v>653</v>
      </c>
      <c r="G8371" t="s">
        <v>654</v>
      </c>
      <c r="I8371" t="s">
        <v>609</v>
      </c>
      <c r="K8371" s="34">
        <v>106570</v>
      </c>
      <c r="L8371" s="37">
        <f t="shared" si="591"/>
        <v>107</v>
      </c>
      <c r="M8371" s="34">
        <v>5590</v>
      </c>
      <c r="N8371" s="36">
        <f t="shared" si="592"/>
        <v>52.242990654205606</v>
      </c>
      <c r="O8371" s="34"/>
      <c r="P8371" s="34">
        <v>106570</v>
      </c>
      <c r="Q8371" s="37">
        <f t="shared" si="593"/>
        <v>107</v>
      </c>
      <c r="R8371" s="34">
        <v>5590</v>
      </c>
    </row>
    <row r="8372" spans="1:18" ht="14.25" thickBot="1">
      <c r="A8372" s="33" t="s">
        <v>606</v>
      </c>
      <c r="B8372" s="47">
        <v>41000</v>
      </c>
      <c r="C8372" t="s">
        <v>118</v>
      </c>
      <c r="D8372" t="s">
        <v>622</v>
      </c>
      <c r="E8372" t="s">
        <v>45</v>
      </c>
      <c r="F8372" t="s">
        <v>617</v>
      </c>
      <c r="G8372" t="s">
        <v>64</v>
      </c>
      <c r="I8372" t="s">
        <v>609</v>
      </c>
      <c r="K8372" s="34" t="s">
        <v>11</v>
      </c>
      <c r="L8372" s="37" t="str">
        <f t="shared" si="591"/>
        <v/>
      </c>
      <c r="M8372" s="34" t="s">
        <v>11</v>
      </c>
      <c r="N8372" s="36" t="str">
        <f t="shared" si="592"/>
        <v/>
      </c>
      <c r="O8372" s="34"/>
      <c r="P8372" s="34">
        <v>83628</v>
      </c>
      <c r="Q8372" s="37">
        <f t="shared" si="593"/>
        <v>84</v>
      </c>
      <c r="R8372" s="34">
        <v>5862</v>
      </c>
    </row>
    <row r="8373" spans="1:18" ht="14.25" thickBot="1">
      <c r="A8373" s="33" t="s">
        <v>606</v>
      </c>
      <c r="B8373" s="47">
        <v>41000</v>
      </c>
      <c r="C8373" t="s">
        <v>118</v>
      </c>
      <c r="D8373" t="s">
        <v>622</v>
      </c>
      <c r="E8373" t="s">
        <v>45</v>
      </c>
      <c r="F8373" t="s">
        <v>625</v>
      </c>
      <c r="G8373" t="s">
        <v>66</v>
      </c>
      <c r="I8373" t="s">
        <v>609</v>
      </c>
      <c r="K8373" s="34">
        <v>1449574</v>
      </c>
      <c r="L8373" s="37">
        <f t="shared" si="591"/>
        <v>1450</v>
      </c>
      <c r="M8373" s="34">
        <v>70742</v>
      </c>
      <c r="N8373" s="36">
        <f t="shared" si="592"/>
        <v>48.787586206896549</v>
      </c>
      <c r="O8373" s="34"/>
      <c r="P8373" s="34">
        <v>2918265</v>
      </c>
      <c r="Q8373" s="37">
        <f t="shared" si="593"/>
        <v>2918</v>
      </c>
      <c r="R8373" s="34">
        <v>152115</v>
      </c>
    </row>
    <row r="8374" spans="1:18" ht="14.25" thickBot="1">
      <c r="A8374" s="33" t="s">
        <v>606</v>
      </c>
      <c r="B8374" s="47">
        <v>41000</v>
      </c>
      <c r="C8374" t="s">
        <v>118</v>
      </c>
      <c r="D8374" t="s">
        <v>622</v>
      </c>
      <c r="E8374" t="s">
        <v>45</v>
      </c>
      <c r="F8374" t="s">
        <v>621</v>
      </c>
      <c r="G8374" t="s">
        <v>50</v>
      </c>
      <c r="I8374" t="s">
        <v>609</v>
      </c>
      <c r="K8374" s="34">
        <v>1300000</v>
      </c>
      <c r="L8374" s="37">
        <f t="shared" si="591"/>
        <v>1300</v>
      </c>
      <c r="M8374" s="34">
        <v>62079</v>
      </c>
      <c r="N8374" s="36">
        <f t="shared" si="592"/>
        <v>47.753076923076925</v>
      </c>
      <c r="O8374" s="34"/>
      <c r="P8374" s="34">
        <v>1300000</v>
      </c>
      <c r="Q8374" s="37">
        <f t="shared" si="593"/>
        <v>1300</v>
      </c>
      <c r="R8374" s="34">
        <v>62079</v>
      </c>
    </row>
    <row r="8375" spans="1:18" ht="14.25" thickBot="1">
      <c r="A8375" s="33" t="s">
        <v>606</v>
      </c>
      <c r="B8375" s="47">
        <v>41000</v>
      </c>
      <c r="C8375" t="s">
        <v>118</v>
      </c>
      <c r="D8375" t="s">
        <v>622</v>
      </c>
      <c r="E8375" t="s">
        <v>45</v>
      </c>
      <c r="F8375" t="s">
        <v>626</v>
      </c>
      <c r="G8375" t="s">
        <v>62</v>
      </c>
      <c r="I8375" t="s">
        <v>609</v>
      </c>
      <c r="K8375" s="34" t="s">
        <v>11</v>
      </c>
      <c r="L8375" s="37" t="str">
        <f t="shared" si="591"/>
        <v/>
      </c>
      <c r="M8375" s="34" t="s">
        <v>11</v>
      </c>
      <c r="N8375" s="36" t="str">
        <f t="shared" si="592"/>
        <v/>
      </c>
      <c r="O8375" s="34"/>
      <c r="P8375" s="34">
        <v>40500</v>
      </c>
      <c r="Q8375" s="37">
        <f t="shared" si="593"/>
        <v>41</v>
      </c>
      <c r="R8375" s="34">
        <v>4306</v>
      </c>
    </row>
    <row r="8376" spans="1:18" ht="14.25" thickBot="1">
      <c r="A8376" s="33" t="s">
        <v>606</v>
      </c>
      <c r="B8376" s="47">
        <v>41000</v>
      </c>
      <c r="C8376" t="s">
        <v>118</v>
      </c>
      <c r="D8376" t="s">
        <v>622</v>
      </c>
      <c r="E8376" t="s">
        <v>45</v>
      </c>
      <c r="F8376" t="s">
        <v>646</v>
      </c>
      <c r="G8376" t="s">
        <v>74</v>
      </c>
      <c r="I8376" t="s">
        <v>609</v>
      </c>
      <c r="K8376" s="34">
        <v>47422</v>
      </c>
      <c r="L8376" s="37">
        <f t="shared" si="591"/>
        <v>47</v>
      </c>
      <c r="M8376" s="34">
        <v>8348</v>
      </c>
      <c r="N8376" s="36">
        <f t="shared" si="592"/>
        <v>177.61702127659575</v>
      </c>
      <c r="O8376" s="34"/>
      <c r="P8376" s="34">
        <v>47422</v>
      </c>
      <c r="Q8376" s="37">
        <f t="shared" si="593"/>
        <v>47</v>
      </c>
      <c r="R8376" s="34">
        <v>8348</v>
      </c>
    </row>
    <row r="8377" spans="1:18" ht="14.25" thickBot="1">
      <c r="A8377" s="33" t="s">
        <v>606</v>
      </c>
      <c r="B8377" s="47">
        <v>41000</v>
      </c>
      <c r="C8377" t="s">
        <v>118</v>
      </c>
      <c r="D8377" t="s">
        <v>622</v>
      </c>
      <c r="E8377" t="s">
        <v>45</v>
      </c>
      <c r="F8377" t="s">
        <v>627</v>
      </c>
      <c r="G8377" t="s">
        <v>59</v>
      </c>
      <c r="I8377" t="s">
        <v>609</v>
      </c>
      <c r="K8377" s="34">
        <v>32100</v>
      </c>
      <c r="L8377" s="37">
        <f t="shared" si="591"/>
        <v>32</v>
      </c>
      <c r="M8377" s="34">
        <v>1926</v>
      </c>
      <c r="N8377" s="36">
        <f t="shared" si="592"/>
        <v>60.1875</v>
      </c>
      <c r="O8377" s="34"/>
      <c r="P8377" s="34">
        <v>107100</v>
      </c>
      <c r="Q8377" s="37">
        <f t="shared" si="593"/>
        <v>107</v>
      </c>
      <c r="R8377" s="34">
        <v>8826</v>
      </c>
    </row>
    <row r="8378" spans="1:18" ht="14.25" thickBot="1">
      <c r="A8378" s="33" t="s">
        <v>606</v>
      </c>
      <c r="B8378" s="47">
        <v>41000</v>
      </c>
      <c r="C8378" t="s">
        <v>118</v>
      </c>
      <c r="D8378" t="s">
        <v>622</v>
      </c>
      <c r="E8378" t="s">
        <v>45</v>
      </c>
      <c r="F8378" t="s">
        <v>648</v>
      </c>
      <c r="G8378" t="s">
        <v>649</v>
      </c>
      <c r="I8378" t="s">
        <v>609</v>
      </c>
      <c r="K8378" s="34">
        <v>134760</v>
      </c>
      <c r="L8378" s="37">
        <f t="shared" si="591"/>
        <v>135</v>
      </c>
      <c r="M8378" s="34">
        <v>11572</v>
      </c>
      <c r="N8378" s="36">
        <f t="shared" si="592"/>
        <v>85.718518518518522</v>
      </c>
      <c r="O8378" s="34"/>
      <c r="P8378" s="34">
        <v>134760</v>
      </c>
      <c r="Q8378" s="37">
        <f t="shared" si="593"/>
        <v>135</v>
      </c>
      <c r="R8378" s="34">
        <v>11572</v>
      </c>
    </row>
    <row r="8379" spans="1:18" ht="14.25" thickBot="1">
      <c r="A8379" s="33" t="s">
        <v>606</v>
      </c>
      <c r="B8379" s="47">
        <v>41000</v>
      </c>
      <c r="C8379" t="s">
        <v>118</v>
      </c>
      <c r="D8379" t="s">
        <v>628</v>
      </c>
      <c r="E8379" t="s">
        <v>43</v>
      </c>
      <c r="F8379" t="s">
        <v>608</v>
      </c>
      <c r="G8379" t="s">
        <v>61</v>
      </c>
      <c r="I8379" t="s">
        <v>609</v>
      </c>
      <c r="K8379" s="34">
        <v>1605344</v>
      </c>
      <c r="L8379" s="37">
        <f t="shared" si="591"/>
        <v>1605</v>
      </c>
      <c r="M8379" s="34">
        <v>253047</v>
      </c>
      <c r="N8379" s="36">
        <f t="shared" si="592"/>
        <v>157.66168224299065</v>
      </c>
      <c r="O8379" s="34"/>
      <c r="P8379" s="34">
        <v>3045425</v>
      </c>
      <c r="Q8379" s="37">
        <f t="shared" si="593"/>
        <v>3045</v>
      </c>
      <c r="R8379" s="34">
        <v>454708</v>
      </c>
    </row>
    <row r="8380" spans="1:18" ht="14.25" thickBot="1">
      <c r="A8380" s="33" t="s">
        <v>606</v>
      </c>
      <c r="B8380" s="47">
        <v>41000</v>
      </c>
      <c r="C8380" t="s">
        <v>118</v>
      </c>
      <c r="D8380" t="s">
        <v>628</v>
      </c>
      <c r="E8380" t="s">
        <v>43</v>
      </c>
      <c r="F8380" t="s">
        <v>629</v>
      </c>
      <c r="G8380" t="s">
        <v>52</v>
      </c>
      <c r="I8380" t="s">
        <v>609</v>
      </c>
      <c r="K8380" s="34">
        <v>93360</v>
      </c>
      <c r="L8380" s="37">
        <f t="shared" si="591"/>
        <v>93</v>
      </c>
      <c r="M8380" s="34">
        <v>14184</v>
      </c>
      <c r="N8380" s="36">
        <f t="shared" si="592"/>
        <v>152.51612903225808</v>
      </c>
      <c r="O8380" s="34"/>
      <c r="P8380" s="34">
        <v>248740</v>
      </c>
      <c r="Q8380" s="37">
        <f t="shared" si="593"/>
        <v>249</v>
      </c>
      <c r="R8380" s="34">
        <v>38710</v>
      </c>
    </row>
    <row r="8381" spans="1:18" ht="14.25" thickBot="1">
      <c r="A8381" s="33" t="s">
        <v>606</v>
      </c>
      <c r="B8381" s="47">
        <v>41000</v>
      </c>
      <c r="C8381" t="s">
        <v>118</v>
      </c>
      <c r="D8381" t="s">
        <v>628</v>
      </c>
      <c r="E8381" t="s">
        <v>43</v>
      </c>
      <c r="F8381" t="s">
        <v>610</v>
      </c>
      <c r="G8381" t="s">
        <v>48</v>
      </c>
      <c r="I8381" t="s">
        <v>609</v>
      </c>
      <c r="K8381" s="34">
        <v>209860</v>
      </c>
      <c r="L8381" s="37">
        <f t="shared" si="591"/>
        <v>210</v>
      </c>
      <c r="M8381" s="34">
        <v>33080</v>
      </c>
      <c r="N8381" s="36">
        <f t="shared" si="592"/>
        <v>157.52380952380952</v>
      </c>
      <c r="O8381" s="34"/>
      <c r="P8381" s="34">
        <v>681401</v>
      </c>
      <c r="Q8381" s="37">
        <f t="shared" si="593"/>
        <v>681</v>
      </c>
      <c r="R8381" s="34">
        <v>102612</v>
      </c>
    </row>
    <row r="8382" spans="1:18" ht="14.25" thickBot="1">
      <c r="A8382" s="33" t="s">
        <v>606</v>
      </c>
      <c r="B8382" s="47">
        <v>41000</v>
      </c>
      <c r="C8382" t="s">
        <v>118</v>
      </c>
      <c r="D8382" t="s">
        <v>628</v>
      </c>
      <c r="E8382" t="s">
        <v>43</v>
      </c>
      <c r="F8382" t="s">
        <v>614</v>
      </c>
      <c r="G8382" t="s">
        <v>53</v>
      </c>
      <c r="I8382" t="s">
        <v>609</v>
      </c>
      <c r="K8382" s="34">
        <v>48417</v>
      </c>
      <c r="L8382" s="37">
        <f t="shared" si="591"/>
        <v>48</v>
      </c>
      <c r="M8382" s="34">
        <v>12051</v>
      </c>
      <c r="N8382" s="36">
        <f t="shared" si="592"/>
        <v>251.0625</v>
      </c>
      <c r="O8382" s="34"/>
      <c r="P8382" s="34">
        <v>89967</v>
      </c>
      <c r="Q8382" s="37">
        <f t="shared" si="593"/>
        <v>90</v>
      </c>
      <c r="R8382" s="34">
        <v>18447</v>
      </c>
    </row>
    <row r="8383" spans="1:18" ht="14.25" thickBot="1">
      <c r="A8383" s="33" t="s">
        <v>606</v>
      </c>
      <c r="B8383" s="47">
        <v>41000</v>
      </c>
      <c r="C8383" t="s">
        <v>118</v>
      </c>
      <c r="D8383" t="s">
        <v>628</v>
      </c>
      <c r="E8383" t="s">
        <v>43</v>
      </c>
      <c r="F8383" t="s">
        <v>616</v>
      </c>
      <c r="G8383" t="s">
        <v>60</v>
      </c>
      <c r="I8383" t="s">
        <v>609</v>
      </c>
      <c r="K8383" s="34" t="s">
        <v>11</v>
      </c>
      <c r="L8383" s="37" t="str">
        <f t="shared" si="591"/>
        <v/>
      </c>
      <c r="M8383" s="34" t="s">
        <v>11</v>
      </c>
      <c r="N8383" s="36" t="str">
        <f t="shared" si="592"/>
        <v/>
      </c>
      <c r="O8383" s="34"/>
      <c r="P8383" s="34">
        <v>89660</v>
      </c>
      <c r="Q8383" s="37">
        <f t="shared" si="593"/>
        <v>90</v>
      </c>
      <c r="R8383" s="34">
        <v>13201</v>
      </c>
    </row>
    <row r="8384" spans="1:18" ht="14.25" thickBot="1">
      <c r="A8384" s="33" t="s">
        <v>606</v>
      </c>
      <c r="B8384" s="47">
        <v>41000</v>
      </c>
      <c r="C8384" t="s">
        <v>118</v>
      </c>
      <c r="D8384" t="s">
        <v>628</v>
      </c>
      <c r="E8384" t="s">
        <v>43</v>
      </c>
      <c r="F8384" t="s">
        <v>625</v>
      </c>
      <c r="G8384" t="s">
        <v>66</v>
      </c>
      <c r="I8384" t="s">
        <v>609</v>
      </c>
      <c r="K8384" s="34">
        <v>99540</v>
      </c>
      <c r="L8384" s="37">
        <f t="shared" si="591"/>
        <v>100</v>
      </c>
      <c r="M8384" s="34">
        <v>16069</v>
      </c>
      <c r="N8384" s="36">
        <f t="shared" si="592"/>
        <v>160.69</v>
      </c>
      <c r="O8384" s="34"/>
      <c r="P8384" s="34">
        <v>520510</v>
      </c>
      <c r="Q8384" s="37">
        <f t="shared" si="593"/>
        <v>521</v>
      </c>
      <c r="R8384" s="34">
        <v>80028</v>
      </c>
    </row>
    <row r="8385" spans="1:18" ht="14.25" thickBot="1">
      <c r="A8385" s="33" t="s">
        <v>606</v>
      </c>
      <c r="B8385" s="47">
        <v>41000</v>
      </c>
      <c r="C8385" t="s">
        <v>118</v>
      </c>
      <c r="D8385" t="s">
        <v>628</v>
      </c>
      <c r="E8385" t="s">
        <v>43</v>
      </c>
      <c r="F8385" t="s">
        <v>630</v>
      </c>
      <c r="G8385" t="s">
        <v>49</v>
      </c>
      <c r="I8385" t="s">
        <v>609</v>
      </c>
      <c r="K8385" s="34" t="s">
        <v>11</v>
      </c>
      <c r="L8385" s="37" t="str">
        <f t="shared" si="591"/>
        <v/>
      </c>
      <c r="M8385" s="34" t="s">
        <v>11</v>
      </c>
      <c r="N8385" s="36" t="str">
        <f t="shared" si="592"/>
        <v/>
      </c>
      <c r="O8385" s="34"/>
      <c r="P8385" s="34">
        <v>23000</v>
      </c>
      <c r="Q8385" s="37">
        <f t="shared" si="593"/>
        <v>23</v>
      </c>
      <c r="R8385" s="34">
        <v>2761</v>
      </c>
    </row>
    <row r="8386" spans="1:18" ht="14.25" thickBot="1">
      <c r="A8386" s="33" t="s">
        <v>606</v>
      </c>
      <c r="B8386" s="47">
        <v>41000</v>
      </c>
      <c r="C8386" t="s">
        <v>118</v>
      </c>
      <c r="D8386" t="s">
        <v>631</v>
      </c>
      <c r="E8386" t="s">
        <v>42</v>
      </c>
      <c r="F8386" t="s">
        <v>608</v>
      </c>
      <c r="G8386" t="s">
        <v>61</v>
      </c>
      <c r="I8386" t="s">
        <v>609</v>
      </c>
      <c r="K8386" s="34">
        <v>61630</v>
      </c>
      <c r="L8386" s="37">
        <f t="shared" si="591"/>
        <v>62</v>
      </c>
      <c r="M8386" s="34">
        <v>13038</v>
      </c>
      <c r="N8386" s="36">
        <f t="shared" si="592"/>
        <v>210.29032258064515</v>
      </c>
      <c r="O8386" s="34"/>
      <c r="P8386" s="34">
        <v>61630</v>
      </c>
      <c r="Q8386" s="37">
        <f t="shared" si="593"/>
        <v>62</v>
      </c>
      <c r="R8386" s="34">
        <v>13038</v>
      </c>
    </row>
    <row r="8387" spans="1:18" ht="14.25" thickBot="1">
      <c r="A8387" s="33" t="s">
        <v>606</v>
      </c>
      <c r="B8387" s="47">
        <v>41000</v>
      </c>
      <c r="C8387" t="s">
        <v>118</v>
      </c>
      <c r="D8387" t="s">
        <v>631</v>
      </c>
      <c r="E8387" t="s">
        <v>42</v>
      </c>
      <c r="F8387" t="s">
        <v>610</v>
      </c>
      <c r="G8387" t="s">
        <v>48</v>
      </c>
      <c r="I8387" t="s">
        <v>609</v>
      </c>
      <c r="K8387" s="34">
        <v>19832</v>
      </c>
      <c r="L8387" s="37">
        <f t="shared" si="591"/>
        <v>20</v>
      </c>
      <c r="M8387" s="34">
        <v>4169</v>
      </c>
      <c r="N8387" s="36">
        <f t="shared" si="592"/>
        <v>208.45</v>
      </c>
      <c r="O8387" s="34"/>
      <c r="P8387" s="34">
        <v>107666</v>
      </c>
      <c r="Q8387" s="37">
        <f t="shared" si="593"/>
        <v>108</v>
      </c>
      <c r="R8387" s="34">
        <v>16046</v>
      </c>
    </row>
    <row r="8388" spans="1:18" ht="14.25" thickBot="1">
      <c r="A8388" s="33" t="s">
        <v>606</v>
      </c>
      <c r="B8388" s="47">
        <v>41000</v>
      </c>
      <c r="C8388" t="s">
        <v>118</v>
      </c>
      <c r="D8388" t="s">
        <v>631</v>
      </c>
      <c r="E8388" t="s">
        <v>42</v>
      </c>
      <c r="F8388" t="s">
        <v>614</v>
      </c>
      <c r="G8388" t="s">
        <v>53</v>
      </c>
      <c r="I8388" t="s">
        <v>609</v>
      </c>
      <c r="K8388" s="34" t="s">
        <v>11</v>
      </c>
      <c r="L8388" s="37" t="str">
        <f t="shared" si="591"/>
        <v/>
      </c>
      <c r="M8388" s="34" t="s">
        <v>11</v>
      </c>
      <c r="N8388" s="36" t="str">
        <f t="shared" si="592"/>
        <v/>
      </c>
      <c r="O8388" s="34"/>
      <c r="P8388" s="34">
        <v>10522</v>
      </c>
      <c r="Q8388" s="37">
        <f t="shared" si="593"/>
        <v>11</v>
      </c>
      <c r="R8388" s="34">
        <v>1087</v>
      </c>
    </row>
    <row r="8389" spans="1:18" ht="14.25" thickBot="1">
      <c r="A8389" s="33" t="s">
        <v>606</v>
      </c>
      <c r="B8389" s="47">
        <v>41000</v>
      </c>
      <c r="C8389" t="s">
        <v>118</v>
      </c>
      <c r="D8389" t="s">
        <v>631</v>
      </c>
      <c r="E8389" t="s">
        <v>42</v>
      </c>
      <c r="F8389" t="s">
        <v>626</v>
      </c>
      <c r="G8389" t="s">
        <v>62</v>
      </c>
      <c r="I8389" t="s">
        <v>609</v>
      </c>
      <c r="K8389" s="34" t="s">
        <v>11</v>
      </c>
      <c r="L8389" s="37" t="str">
        <f t="shared" si="591"/>
        <v/>
      </c>
      <c r="M8389" s="34" t="s">
        <v>11</v>
      </c>
      <c r="N8389" s="36" t="str">
        <f t="shared" si="592"/>
        <v/>
      </c>
      <c r="O8389" s="34"/>
      <c r="P8389" s="34">
        <v>10000</v>
      </c>
      <c r="Q8389" s="37">
        <f t="shared" si="593"/>
        <v>10</v>
      </c>
      <c r="R8389" s="34">
        <v>766</v>
      </c>
    </row>
    <row r="8390" spans="1:18" ht="14.25" thickBot="1">
      <c r="A8390" s="33" t="s">
        <v>606</v>
      </c>
      <c r="B8390" s="47">
        <v>41000</v>
      </c>
      <c r="C8390" t="s">
        <v>118</v>
      </c>
      <c r="D8390" t="s">
        <v>631</v>
      </c>
      <c r="E8390" t="s">
        <v>42</v>
      </c>
      <c r="F8390" t="s">
        <v>630</v>
      </c>
      <c r="G8390" t="s">
        <v>49</v>
      </c>
      <c r="I8390" t="s">
        <v>609</v>
      </c>
      <c r="K8390" s="34" t="s">
        <v>11</v>
      </c>
      <c r="L8390" s="37" t="str">
        <f t="shared" si="591"/>
        <v/>
      </c>
      <c r="M8390" s="34" t="s">
        <v>11</v>
      </c>
      <c r="N8390" s="36" t="str">
        <f t="shared" si="592"/>
        <v/>
      </c>
      <c r="O8390" s="34"/>
      <c r="P8390" s="34">
        <v>16000</v>
      </c>
      <c r="Q8390" s="37">
        <f t="shared" si="593"/>
        <v>16</v>
      </c>
      <c r="R8390" s="34">
        <v>2873</v>
      </c>
    </row>
    <row r="8391" spans="1:18" ht="14.25" thickBot="1">
      <c r="A8391" s="33" t="s">
        <v>606</v>
      </c>
      <c r="B8391" s="47">
        <v>41000</v>
      </c>
      <c r="C8391" t="s">
        <v>118</v>
      </c>
      <c r="D8391" t="s">
        <v>632</v>
      </c>
      <c r="E8391" t="s">
        <v>39</v>
      </c>
      <c r="F8391" t="s">
        <v>614</v>
      </c>
      <c r="G8391" t="s">
        <v>53</v>
      </c>
      <c r="I8391" t="s">
        <v>609</v>
      </c>
      <c r="K8391" s="34" t="s">
        <v>11</v>
      </c>
      <c r="L8391" s="37" t="str">
        <f t="shared" si="591"/>
        <v/>
      </c>
      <c r="M8391" s="34" t="s">
        <v>11</v>
      </c>
      <c r="N8391" s="36" t="str">
        <f t="shared" si="592"/>
        <v/>
      </c>
      <c r="O8391" s="34"/>
      <c r="P8391" s="34">
        <v>21175</v>
      </c>
      <c r="Q8391" s="37">
        <f t="shared" si="593"/>
        <v>21</v>
      </c>
      <c r="R8391" s="34">
        <v>3366</v>
      </c>
    </row>
    <row r="8392" spans="1:18" ht="14.25" thickBot="1">
      <c r="A8392" s="33" t="s">
        <v>606</v>
      </c>
      <c r="B8392" s="47">
        <v>41000</v>
      </c>
      <c r="C8392" t="s">
        <v>118</v>
      </c>
      <c r="D8392" t="s">
        <v>632</v>
      </c>
      <c r="E8392" t="s">
        <v>39</v>
      </c>
      <c r="F8392" t="s">
        <v>626</v>
      </c>
      <c r="G8392" t="s">
        <v>62</v>
      </c>
      <c r="I8392" t="s">
        <v>609</v>
      </c>
      <c r="K8392" s="34" t="s">
        <v>11</v>
      </c>
      <c r="L8392" s="37" t="str">
        <f t="shared" si="591"/>
        <v/>
      </c>
      <c r="M8392" s="34" t="s">
        <v>11</v>
      </c>
      <c r="N8392" s="36" t="str">
        <f t="shared" si="592"/>
        <v/>
      </c>
      <c r="O8392" s="34"/>
      <c r="P8392" s="34">
        <v>2300</v>
      </c>
      <c r="Q8392" s="37">
        <f t="shared" si="593"/>
        <v>2</v>
      </c>
      <c r="R8392" s="34">
        <v>368</v>
      </c>
    </row>
    <row r="8393" spans="1:18" ht="14.25" thickBot="1">
      <c r="A8393" s="33" t="s">
        <v>606</v>
      </c>
      <c r="B8393" s="47">
        <v>41000</v>
      </c>
      <c r="C8393" t="s">
        <v>118</v>
      </c>
      <c r="D8393" t="s">
        <v>658</v>
      </c>
      <c r="E8393" t="s">
        <v>36</v>
      </c>
      <c r="F8393" t="s">
        <v>616</v>
      </c>
      <c r="G8393" t="s">
        <v>60</v>
      </c>
      <c r="I8393" t="s">
        <v>609</v>
      </c>
      <c r="K8393" s="34">
        <v>12362</v>
      </c>
      <c r="L8393" s="37">
        <f t="shared" si="591"/>
        <v>12</v>
      </c>
      <c r="M8393" s="34">
        <v>1947</v>
      </c>
      <c r="N8393" s="36">
        <f t="shared" si="592"/>
        <v>162.25</v>
      </c>
      <c r="O8393" s="34"/>
      <c r="P8393" s="34">
        <v>12362</v>
      </c>
      <c r="Q8393" s="37">
        <f t="shared" si="593"/>
        <v>12</v>
      </c>
      <c r="R8393" s="34">
        <v>1947</v>
      </c>
    </row>
    <row r="8394" spans="1:18" ht="14.25" thickBot="1">
      <c r="A8394" s="33" t="s">
        <v>606</v>
      </c>
      <c r="B8394" s="47">
        <v>41000</v>
      </c>
      <c r="C8394" t="s">
        <v>118</v>
      </c>
      <c r="D8394" t="s">
        <v>633</v>
      </c>
      <c r="E8394" t="s">
        <v>35</v>
      </c>
      <c r="F8394" t="s">
        <v>610</v>
      </c>
      <c r="G8394" t="s">
        <v>48</v>
      </c>
      <c r="I8394" t="s">
        <v>609</v>
      </c>
      <c r="K8394" s="34" t="s">
        <v>11</v>
      </c>
      <c r="L8394" s="37" t="str">
        <f t="shared" si="591"/>
        <v/>
      </c>
      <c r="M8394" s="34" t="s">
        <v>11</v>
      </c>
      <c r="N8394" s="36" t="str">
        <f t="shared" si="592"/>
        <v/>
      </c>
      <c r="O8394" s="34"/>
      <c r="P8394" s="34">
        <v>21404</v>
      </c>
      <c r="Q8394" s="37">
        <f t="shared" si="593"/>
        <v>21</v>
      </c>
      <c r="R8394" s="34">
        <v>3445</v>
      </c>
    </row>
    <row r="8395" spans="1:18" ht="14.25" thickBot="1">
      <c r="A8395" s="33" t="s">
        <v>606</v>
      </c>
      <c r="B8395" s="47">
        <v>41000</v>
      </c>
      <c r="C8395" t="s">
        <v>118</v>
      </c>
      <c r="D8395" t="s">
        <v>633</v>
      </c>
      <c r="E8395" t="s">
        <v>35</v>
      </c>
      <c r="F8395" t="s">
        <v>620</v>
      </c>
      <c r="G8395" t="s">
        <v>67</v>
      </c>
      <c r="I8395" t="s">
        <v>609</v>
      </c>
      <c r="K8395" s="34" t="s">
        <v>11</v>
      </c>
      <c r="L8395" s="37" t="str">
        <f t="shared" si="591"/>
        <v/>
      </c>
      <c r="M8395" s="34" t="s">
        <v>11</v>
      </c>
      <c r="N8395" s="36" t="str">
        <f t="shared" si="592"/>
        <v/>
      </c>
      <c r="O8395" s="34"/>
      <c r="P8395" s="34">
        <v>51609</v>
      </c>
      <c r="Q8395" s="37">
        <f t="shared" si="593"/>
        <v>52</v>
      </c>
      <c r="R8395" s="34">
        <v>11121</v>
      </c>
    </row>
    <row r="8396" spans="1:18" ht="14.25" thickBot="1">
      <c r="A8396" s="33" t="s">
        <v>606</v>
      </c>
      <c r="B8396" s="47">
        <v>41000</v>
      </c>
      <c r="C8396" t="s">
        <v>118</v>
      </c>
      <c r="D8396" t="s">
        <v>634</v>
      </c>
      <c r="E8396" t="s">
        <v>38</v>
      </c>
      <c r="F8396" t="s">
        <v>635</v>
      </c>
      <c r="G8396" t="s">
        <v>65</v>
      </c>
      <c r="I8396" t="s">
        <v>609</v>
      </c>
      <c r="K8396" s="34">
        <v>2080</v>
      </c>
      <c r="L8396" s="37">
        <f t="shared" si="591"/>
        <v>2</v>
      </c>
      <c r="M8396" s="34">
        <v>734</v>
      </c>
      <c r="N8396" s="36">
        <f t="shared" si="592"/>
        <v>367</v>
      </c>
      <c r="O8396" s="34"/>
      <c r="P8396" s="34">
        <v>22000</v>
      </c>
      <c r="Q8396" s="37">
        <f t="shared" si="593"/>
        <v>22</v>
      </c>
      <c r="R8396" s="34">
        <v>4544</v>
      </c>
    </row>
    <row r="8397" spans="1:18" ht="14.25" thickBot="1">
      <c r="A8397" s="33" t="s">
        <v>606</v>
      </c>
      <c r="B8397" s="47">
        <v>41000</v>
      </c>
      <c r="C8397" t="s">
        <v>118</v>
      </c>
      <c r="D8397" t="s">
        <v>636</v>
      </c>
      <c r="E8397" t="s">
        <v>69</v>
      </c>
      <c r="F8397" t="s">
        <v>608</v>
      </c>
      <c r="G8397" t="s">
        <v>61</v>
      </c>
      <c r="I8397" t="s">
        <v>609</v>
      </c>
      <c r="K8397" s="34">
        <v>104000</v>
      </c>
      <c r="L8397" s="37">
        <f t="shared" si="591"/>
        <v>104</v>
      </c>
      <c r="M8397" s="34">
        <v>16885</v>
      </c>
      <c r="N8397" s="36">
        <f t="shared" si="592"/>
        <v>162.35576923076923</v>
      </c>
      <c r="O8397" s="34"/>
      <c r="P8397" s="34">
        <v>206280</v>
      </c>
      <c r="Q8397" s="37">
        <f t="shared" si="593"/>
        <v>206</v>
      </c>
      <c r="R8397" s="34">
        <v>32749</v>
      </c>
    </row>
    <row r="8398" spans="1:18" ht="14.25" thickBot="1">
      <c r="A8398" s="33" t="s">
        <v>606</v>
      </c>
      <c r="B8398" s="47">
        <v>41000</v>
      </c>
      <c r="C8398" t="s">
        <v>118</v>
      </c>
      <c r="D8398" t="s">
        <v>636</v>
      </c>
      <c r="E8398" t="s">
        <v>69</v>
      </c>
      <c r="F8398" t="s">
        <v>610</v>
      </c>
      <c r="G8398" t="s">
        <v>48</v>
      </c>
      <c r="I8398" t="s">
        <v>609</v>
      </c>
      <c r="K8398" s="34">
        <v>199640</v>
      </c>
      <c r="L8398" s="37">
        <f t="shared" si="591"/>
        <v>200</v>
      </c>
      <c r="M8398" s="34">
        <v>32635</v>
      </c>
      <c r="N8398" s="36">
        <f t="shared" si="592"/>
        <v>163.17500000000001</v>
      </c>
      <c r="O8398" s="34"/>
      <c r="P8398" s="34">
        <v>244504</v>
      </c>
      <c r="Q8398" s="37">
        <f t="shared" si="593"/>
        <v>245</v>
      </c>
      <c r="R8398" s="34">
        <v>41471</v>
      </c>
    </row>
    <row r="8399" spans="1:18" ht="14.25" thickBot="1">
      <c r="A8399" s="33" t="s">
        <v>606</v>
      </c>
      <c r="B8399" s="47">
        <v>41000</v>
      </c>
      <c r="C8399" t="s">
        <v>118</v>
      </c>
      <c r="D8399" t="s">
        <v>636</v>
      </c>
      <c r="E8399" t="s">
        <v>69</v>
      </c>
      <c r="F8399" t="s">
        <v>616</v>
      </c>
      <c r="G8399" t="s">
        <v>60</v>
      </c>
      <c r="I8399" t="s">
        <v>609</v>
      </c>
      <c r="K8399" s="34">
        <v>3835</v>
      </c>
      <c r="L8399" s="37">
        <f t="shared" si="591"/>
        <v>4</v>
      </c>
      <c r="M8399" s="34">
        <v>609</v>
      </c>
      <c r="N8399" s="36">
        <f t="shared" si="592"/>
        <v>152.25</v>
      </c>
      <c r="O8399" s="34"/>
      <c r="P8399" s="34">
        <v>3835</v>
      </c>
      <c r="Q8399" s="37">
        <f t="shared" si="593"/>
        <v>4</v>
      </c>
      <c r="R8399" s="34">
        <v>609</v>
      </c>
    </row>
    <row r="8400" spans="1:18" ht="14.25" thickBot="1">
      <c r="A8400" s="33" t="s">
        <v>606</v>
      </c>
      <c r="B8400" s="47">
        <v>41000</v>
      </c>
      <c r="C8400" t="s">
        <v>118</v>
      </c>
      <c r="D8400" t="s">
        <v>637</v>
      </c>
      <c r="E8400" t="s">
        <v>71</v>
      </c>
      <c r="F8400" t="s">
        <v>629</v>
      </c>
      <c r="G8400" t="s">
        <v>52</v>
      </c>
      <c r="I8400" t="s">
        <v>609</v>
      </c>
      <c r="K8400" s="34" t="s">
        <v>11</v>
      </c>
      <c r="L8400" s="37" t="str">
        <f t="shared" si="591"/>
        <v/>
      </c>
      <c r="M8400" s="34" t="s">
        <v>11</v>
      </c>
      <c r="N8400" s="36" t="str">
        <f t="shared" si="592"/>
        <v/>
      </c>
      <c r="O8400" s="34"/>
      <c r="P8400" s="34">
        <v>71200</v>
      </c>
      <c r="Q8400" s="37">
        <f t="shared" si="593"/>
        <v>71</v>
      </c>
      <c r="R8400" s="34">
        <v>3780</v>
      </c>
    </row>
    <row r="8401" spans="1:18" ht="14.25" thickBot="1">
      <c r="A8401" s="33" t="s">
        <v>606</v>
      </c>
      <c r="B8401" s="47">
        <v>41000</v>
      </c>
      <c r="C8401" t="s">
        <v>118</v>
      </c>
      <c r="D8401" t="s">
        <v>638</v>
      </c>
      <c r="E8401" t="s">
        <v>70</v>
      </c>
      <c r="F8401" t="s">
        <v>616</v>
      </c>
      <c r="G8401" t="s">
        <v>60</v>
      </c>
      <c r="I8401" t="s">
        <v>609</v>
      </c>
      <c r="K8401" s="34" t="s">
        <v>11</v>
      </c>
      <c r="L8401" s="37" t="str">
        <f t="shared" si="591"/>
        <v/>
      </c>
      <c r="M8401" s="34" t="s">
        <v>11</v>
      </c>
      <c r="N8401" s="36" t="str">
        <f t="shared" si="592"/>
        <v/>
      </c>
      <c r="O8401" s="34"/>
      <c r="P8401" s="34">
        <v>18000</v>
      </c>
      <c r="Q8401" s="37">
        <f t="shared" si="593"/>
        <v>18</v>
      </c>
      <c r="R8401" s="34">
        <v>694</v>
      </c>
    </row>
    <row r="8402" spans="1:18" ht="14.25" thickBot="1">
      <c r="A8402" s="33" t="s">
        <v>606</v>
      </c>
      <c r="B8402" s="47">
        <v>41000</v>
      </c>
      <c r="C8402" t="s">
        <v>118</v>
      </c>
      <c r="D8402" t="s">
        <v>639</v>
      </c>
      <c r="E8402" t="s">
        <v>72</v>
      </c>
      <c r="F8402" t="s">
        <v>616</v>
      </c>
      <c r="G8402" t="s">
        <v>60</v>
      </c>
      <c r="I8402" t="s">
        <v>609</v>
      </c>
      <c r="K8402" s="34" t="s">
        <v>11</v>
      </c>
      <c r="L8402" s="37" t="str">
        <f t="shared" si="591"/>
        <v/>
      </c>
      <c r="M8402" s="34" t="s">
        <v>11</v>
      </c>
      <c r="N8402" s="36" t="str">
        <f t="shared" si="592"/>
        <v/>
      </c>
      <c r="O8402" s="34"/>
      <c r="P8402" s="34">
        <v>493229</v>
      </c>
      <c r="Q8402" s="37">
        <f t="shared" si="593"/>
        <v>493</v>
      </c>
      <c r="R8402" s="34">
        <v>33944</v>
      </c>
    </row>
    <row r="8403" spans="1:18" ht="14.25" thickBot="1">
      <c r="A8403" s="33" t="s">
        <v>606</v>
      </c>
      <c r="B8403" s="47">
        <v>41000</v>
      </c>
      <c r="C8403" t="s">
        <v>118</v>
      </c>
      <c r="D8403" t="s">
        <v>640</v>
      </c>
      <c r="E8403" t="s">
        <v>37</v>
      </c>
      <c r="F8403" t="s">
        <v>610</v>
      </c>
      <c r="G8403" t="s">
        <v>48</v>
      </c>
      <c r="I8403" t="s">
        <v>609</v>
      </c>
      <c r="K8403" s="34">
        <v>12369</v>
      </c>
      <c r="L8403" s="37">
        <f t="shared" si="591"/>
        <v>12</v>
      </c>
      <c r="M8403" s="34">
        <v>4901</v>
      </c>
      <c r="N8403" s="36">
        <f t="shared" si="592"/>
        <v>408.41666666666669</v>
      </c>
      <c r="O8403" s="34"/>
      <c r="P8403" s="34">
        <v>12369</v>
      </c>
      <c r="Q8403" s="37">
        <f t="shared" si="593"/>
        <v>12</v>
      </c>
      <c r="R8403" s="34">
        <v>4901</v>
      </c>
    </row>
    <row r="8404" spans="1:18" ht="14.25" thickBot="1">
      <c r="A8404" s="33" t="s">
        <v>606</v>
      </c>
      <c r="B8404" s="47">
        <v>41000</v>
      </c>
      <c r="C8404" t="s">
        <v>118</v>
      </c>
      <c r="D8404" t="s">
        <v>640</v>
      </c>
      <c r="E8404" t="s">
        <v>37</v>
      </c>
      <c r="F8404" t="s">
        <v>625</v>
      </c>
      <c r="G8404" t="s">
        <v>66</v>
      </c>
      <c r="I8404" t="s">
        <v>609</v>
      </c>
      <c r="K8404" s="34" t="s">
        <v>11</v>
      </c>
      <c r="L8404" s="37" t="str">
        <f t="shared" si="591"/>
        <v/>
      </c>
      <c r="M8404" s="34" t="s">
        <v>11</v>
      </c>
      <c r="N8404" s="36" t="str">
        <f t="shared" si="592"/>
        <v/>
      </c>
      <c r="O8404" s="34"/>
      <c r="P8404" s="34">
        <v>6766</v>
      </c>
      <c r="Q8404" s="37">
        <f t="shared" si="593"/>
        <v>7</v>
      </c>
      <c r="R8404" s="34">
        <v>964</v>
      </c>
    </row>
    <row r="8405" spans="1:18" ht="14.25" thickBot="1">
      <c r="A8405" s="33" t="s">
        <v>606</v>
      </c>
      <c r="B8405" s="47">
        <v>41000</v>
      </c>
      <c r="C8405" t="s">
        <v>118</v>
      </c>
      <c r="D8405" t="s">
        <v>612</v>
      </c>
      <c r="E8405" t="s">
        <v>68</v>
      </c>
      <c r="F8405" t="s">
        <v>625</v>
      </c>
      <c r="G8405" t="s">
        <v>66</v>
      </c>
      <c r="I8405" t="s">
        <v>609</v>
      </c>
      <c r="K8405" s="34" t="s">
        <v>11</v>
      </c>
      <c r="L8405" s="37" t="str">
        <f t="shared" si="591"/>
        <v/>
      </c>
      <c r="M8405" s="34" t="s">
        <v>11</v>
      </c>
      <c r="N8405" s="36" t="str">
        <f t="shared" si="592"/>
        <v/>
      </c>
      <c r="O8405" s="34"/>
      <c r="P8405" s="34">
        <v>17840</v>
      </c>
      <c r="Q8405" s="37">
        <f t="shared" si="593"/>
        <v>18</v>
      </c>
      <c r="R8405" s="34">
        <v>4084</v>
      </c>
    </row>
    <row r="8406" spans="1:18" ht="14.25" thickBot="1">
      <c r="A8406" s="33" t="s">
        <v>606</v>
      </c>
      <c r="B8406" s="47">
        <v>41000</v>
      </c>
      <c r="C8406" t="s">
        <v>118</v>
      </c>
      <c r="D8406" t="s">
        <v>641</v>
      </c>
      <c r="E8406" t="s">
        <v>33</v>
      </c>
      <c r="F8406" t="s">
        <v>614</v>
      </c>
      <c r="G8406" t="s">
        <v>53</v>
      </c>
      <c r="I8406" t="s">
        <v>609</v>
      </c>
      <c r="K8406" s="34" t="s">
        <v>11</v>
      </c>
      <c r="L8406" s="37" t="str">
        <f t="shared" si="591"/>
        <v/>
      </c>
      <c r="M8406" s="34" t="s">
        <v>11</v>
      </c>
      <c r="N8406" s="36" t="str">
        <f t="shared" si="592"/>
        <v/>
      </c>
      <c r="O8406" s="34"/>
      <c r="P8406" s="34">
        <v>8194</v>
      </c>
      <c r="Q8406" s="37">
        <f t="shared" si="593"/>
        <v>8</v>
      </c>
      <c r="R8406" s="34">
        <v>2438</v>
      </c>
    </row>
    <row r="8407" spans="1:18" ht="14.25" thickBot="1">
      <c r="A8407" s="33" t="s">
        <v>657</v>
      </c>
      <c r="B8407" s="47">
        <v>41000</v>
      </c>
      <c r="C8407" t="s">
        <v>118</v>
      </c>
      <c r="D8407" t="s">
        <v>607</v>
      </c>
      <c r="E8407" t="s">
        <v>44</v>
      </c>
      <c r="F8407" t="s">
        <v>608</v>
      </c>
      <c r="G8407" t="s">
        <v>61</v>
      </c>
      <c r="I8407" t="s">
        <v>609</v>
      </c>
      <c r="K8407" s="34">
        <v>15700</v>
      </c>
      <c r="L8407" s="37">
        <f>IF(ISERROR(ROUND(K8407*0.001,0))=TRUE,"",(ROUND(K8407*0.001,0)))</f>
        <v>16</v>
      </c>
      <c r="M8407" s="34">
        <v>7128</v>
      </c>
      <c r="N8407" s="36">
        <f>IF(ISERROR(M8407/L8407)=TRUE,"",(M8407/L8407))</f>
        <v>445.5</v>
      </c>
      <c r="O8407" s="34"/>
      <c r="P8407" s="34">
        <v>1682318</v>
      </c>
      <c r="Q8407" s="37">
        <f>IF(ISERROR(ROUND(P8407*0.001,0))=TRUE,"",(ROUND(P8407*0.001,0)))</f>
        <v>1682</v>
      </c>
      <c r="R8407" s="34">
        <v>275316</v>
      </c>
    </row>
    <row r="8408" spans="1:18" ht="14.25" thickBot="1">
      <c r="A8408" s="33" t="s">
        <v>657</v>
      </c>
      <c r="B8408" s="47">
        <v>41000</v>
      </c>
      <c r="C8408" t="s">
        <v>118</v>
      </c>
      <c r="D8408" t="s">
        <v>607</v>
      </c>
      <c r="E8408" t="s">
        <v>44</v>
      </c>
      <c r="F8408" t="s">
        <v>610</v>
      </c>
      <c r="G8408" t="s">
        <v>48</v>
      </c>
      <c r="I8408" t="s">
        <v>609</v>
      </c>
      <c r="K8408" s="34">
        <v>1564823</v>
      </c>
      <c r="L8408" s="37">
        <f t="shared" ref="L8408:L8458" si="594">IF(ISERROR(ROUND(K8408*0.001,0))=TRUE,"",(ROUND(K8408*0.001,0)))</f>
        <v>1565</v>
      </c>
      <c r="M8408" s="34">
        <v>242330</v>
      </c>
      <c r="N8408" s="36">
        <f t="shared" ref="N8408:N8458" si="595">IF(ISERROR(M8408/L8408)=TRUE,"",(M8408/L8408))</f>
        <v>154.84345047923324</v>
      </c>
      <c r="O8408" s="34"/>
      <c r="P8408" s="34">
        <v>5851963</v>
      </c>
      <c r="Q8408" s="37">
        <f t="shared" ref="Q8408:Q8458" si="596">IF(ISERROR(ROUND(P8408*0.001,0))=TRUE,"",(ROUND(P8408*0.001,0)))</f>
        <v>5852</v>
      </c>
      <c r="R8408" s="34">
        <v>880009</v>
      </c>
    </row>
    <row r="8409" spans="1:18" ht="14.25" thickBot="1">
      <c r="A8409" s="33" t="s">
        <v>657</v>
      </c>
      <c r="B8409" s="47">
        <v>41000</v>
      </c>
      <c r="C8409" t="s">
        <v>118</v>
      </c>
      <c r="D8409" t="s">
        <v>607</v>
      </c>
      <c r="E8409" t="s">
        <v>44</v>
      </c>
      <c r="F8409" t="s">
        <v>612</v>
      </c>
      <c r="G8409" t="s">
        <v>57</v>
      </c>
      <c r="I8409" t="s">
        <v>609</v>
      </c>
      <c r="K8409" s="34">
        <v>37057</v>
      </c>
      <c r="L8409" s="37">
        <f t="shared" si="594"/>
        <v>37</v>
      </c>
      <c r="M8409" s="34">
        <v>12551</v>
      </c>
      <c r="N8409" s="36">
        <f t="shared" si="595"/>
        <v>339.2162162162162</v>
      </c>
      <c r="O8409" s="34"/>
      <c r="P8409" s="34">
        <v>116932</v>
      </c>
      <c r="Q8409" s="37">
        <f t="shared" si="596"/>
        <v>117</v>
      </c>
      <c r="R8409" s="34">
        <v>35516</v>
      </c>
    </row>
    <row r="8410" spans="1:18" ht="14.25" thickBot="1">
      <c r="A8410" s="33" t="s">
        <v>657</v>
      </c>
      <c r="B8410" s="47">
        <v>41000</v>
      </c>
      <c r="C8410" t="s">
        <v>118</v>
      </c>
      <c r="D8410" t="s">
        <v>607</v>
      </c>
      <c r="E8410" t="s">
        <v>44</v>
      </c>
      <c r="F8410" t="s">
        <v>614</v>
      </c>
      <c r="G8410" t="s">
        <v>53</v>
      </c>
      <c r="I8410" t="s">
        <v>609</v>
      </c>
      <c r="K8410" s="34">
        <v>6102</v>
      </c>
      <c r="L8410" s="37">
        <f t="shared" si="594"/>
        <v>6</v>
      </c>
      <c r="M8410" s="34">
        <v>2960</v>
      </c>
      <c r="N8410" s="36">
        <f t="shared" si="595"/>
        <v>493.33333333333331</v>
      </c>
      <c r="O8410" s="34"/>
      <c r="P8410" s="34">
        <v>153802</v>
      </c>
      <c r="Q8410" s="37">
        <f t="shared" si="596"/>
        <v>154</v>
      </c>
      <c r="R8410" s="34">
        <v>27615</v>
      </c>
    </row>
    <row r="8411" spans="1:18" ht="14.25" thickBot="1">
      <c r="A8411" s="33" t="s">
        <v>657</v>
      </c>
      <c r="B8411" s="47">
        <v>41000</v>
      </c>
      <c r="C8411" t="s">
        <v>118</v>
      </c>
      <c r="D8411" t="s">
        <v>607</v>
      </c>
      <c r="E8411" t="s">
        <v>44</v>
      </c>
      <c r="F8411" t="s">
        <v>616</v>
      </c>
      <c r="G8411" t="s">
        <v>60</v>
      </c>
      <c r="I8411" t="s">
        <v>609</v>
      </c>
      <c r="K8411" s="34">
        <v>29109</v>
      </c>
      <c r="L8411" s="37">
        <f t="shared" si="594"/>
        <v>29</v>
      </c>
      <c r="M8411" s="34">
        <v>10122</v>
      </c>
      <c r="N8411" s="36">
        <f t="shared" si="595"/>
        <v>349.0344827586207</v>
      </c>
      <c r="O8411" s="34"/>
      <c r="P8411" s="34">
        <v>236067</v>
      </c>
      <c r="Q8411" s="37">
        <f t="shared" si="596"/>
        <v>236</v>
      </c>
      <c r="R8411" s="34">
        <v>81464</v>
      </c>
    </row>
    <row r="8412" spans="1:18" ht="14.25" thickBot="1">
      <c r="A8412" s="33" t="s">
        <v>657</v>
      </c>
      <c r="B8412" s="47">
        <v>41000</v>
      </c>
      <c r="C8412" t="s">
        <v>118</v>
      </c>
      <c r="D8412" t="s">
        <v>607</v>
      </c>
      <c r="E8412" t="s">
        <v>44</v>
      </c>
      <c r="F8412" t="s">
        <v>625</v>
      </c>
      <c r="G8412" t="s">
        <v>66</v>
      </c>
      <c r="I8412" t="s">
        <v>609</v>
      </c>
      <c r="K8412" s="34">
        <v>1155010</v>
      </c>
      <c r="L8412" s="37">
        <f t="shared" si="594"/>
        <v>1155</v>
      </c>
      <c r="M8412" s="34">
        <v>163759</v>
      </c>
      <c r="N8412" s="36">
        <f t="shared" si="595"/>
        <v>141.78268398268398</v>
      </c>
      <c r="O8412" s="34"/>
      <c r="P8412" s="34">
        <v>3542048</v>
      </c>
      <c r="Q8412" s="37">
        <f t="shared" si="596"/>
        <v>3542</v>
      </c>
      <c r="R8412" s="34">
        <v>461149</v>
      </c>
    </row>
    <row r="8413" spans="1:18" ht="14.25" thickBot="1">
      <c r="A8413" s="33" t="s">
        <v>657</v>
      </c>
      <c r="B8413" s="47">
        <v>41000</v>
      </c>
      <c r="C8413" t="s">
        <v>118</v>
      </c>
      <c r="D8413" t="s">
        <v>607</v>
      </c>
      <c r="E8413" t="s">
        <v>44</v>
      </c>
      <c r="F8413" t="s">
        <v>620</v>
      </c>
      <c r="G8413" t="s">
        <v>67</v>
      </c>
      <c r="I8413" t="s">
        <v>609</v>
      </c>
      <c r="K8413" s="34">
        <v>70810</v>
      </c>
      <c r="L8413" s="37">
        <f t="shared" si="594"/>
        <v>71</v>
      </c>
      <c r="M8413" s="34">
        <v>13494</v>
      </c>
      <c r="N8413" s="36">
        <f t="shared" si="595"/>
        <v>190.05633802816902</v>
      </c>
      <c r="O8413" s="34"/>
      <c r="P8413" s="34">
        <v>70810</v>
      </c>
      <c r="Q8413" s="37">
        <f t="shared" si="596"/>
        <v>71</v>
      </c>
      <c r="R8413" s="34">
        <v>13494</v>
      </c>
    </row>
    <row r="8414" spans="1:18" ht="14.25" thickBot="1">
      <c r="A8414" s="33" t="s">
        <v>657</v>
      </c>
      <c r="B8414" s="47">
        <v>41000</v>
      </c>
      <c r="C8414" t="s">
        <v>118</v>
      </c>
      <c r="D8414" t="s">
        <v>607</v>
      </c>
      <c r="E8414" t="s">
        <v>44</v>
      </c>
      <c r="F8414" t="s">
        <v>646</v>
      </c>
      <c r="G8414" t="s">
        <v>74</v>
      </c>
      <c r="I8414" t="s">
        <v>609</v>
      </c>
      <c r="K8414" s="34">
        <v>1664194</v>
      </c>
      <c r="L8414" s="37">
        <f t="shared" si="594"/>
        <v>1664</v>
      </c>
      <c r="M8414" s="34">
        <v>257774</v>
      </c>
      <c r="N8414" s="36">
        <f t="shared" si="595"/>
        <v>154.91225961538461</v>
      </c>
      <c r="O8414" s="34"/>
      <c r="P8414" s="34">
        <v>3926213</v>
      </c>
      <c r="Q8414" s="37">
        <f t="shared" si="596"/>
        <v>3926</v>
      </c>
      <c r="R8414" s="34">
        <v>589588</v>
      </c>
    </row>
    <row r="8415" spans="1:18" ht="14.25" thickBot="1">
      <c r="A8415" s="33" t="s">
        <v>657</v>
      </c>
      <c r="B8415" s="47">
        <v>41000</v>
      </c>
      <c r="C8415" t="s">
        <v>118</v>
      </c>
      <c r="D8415" t="s">
        <v>622</v>
      </c>
      <c r="E8415" t="s">
        <v>45</v>
      </c>
      <c r="F8415" t="s">
        <v>608</v>
      </c>
      <c r="G8415" t="s">
        <v>61</v>
      </c>
      <c r="I8415" t="s">
        <v>609</v>
      </c>
      <c r="K8415" s="34" t="s">
        <v>11</v>
      </c>
      <c r="L8415" s="37" t="str">
        <f t="shared" si="594"/>
        <v/>
      </c>
      <c r="M8415" s="34" t="s">
        <v>11</v>
      </c>
      <c r="N8415" s="36" t="str">
        <f t="shared" si="595"/>
        <v/>
      </c>
      <c r="O8415" s="34"/>
      <c r="P8415" s="34">
        <v>16854</v>
      </c>
      <c r="Q8415" s="37">
        <f t="shared" si="596"/>
        <v>17</v>
      </c>
      <c r="R8415" s="34">
        <v>589</v>
      </c>
    </row>
    <row r="8416" spans="1:18" ht="14.25" thickBot="1">
      <c r="A8416" s="33" t="s">
        <v>657</v>
      </c>
      <c r="B8416" s="47">
        <v>41000</v>
      </c>
      <c r="C8416" t="s">
        <v>118</v>
      </c>
      <c r="D8416" t="s">
        <v>622</v>
      </c>
      <c r="E8416" t="s">
        <v>45</v>
      </c>
      <c r="F8416" t="s">
        <v>610</v>
      </c>
      <c r="G8416" t="s">
        <v>48</v>
      </c>
      <c r="I8416" t="s">
        <v>609</v>
      </c>
      <c r="K8416" s="34">
        <v>1325</v>
      </c>
      <c r="L8416" s="37">
        <f t="shared" si="594"/>
        <v>1</v>
      </c>
      <c r="M8416" s="34">
        <v>336</v>
      </c>
      <c r="N8416" s="36">
        <f t="shared" si="595"/>
        <v>336</v>
      </c>
      <c r="O8416" s="34"/>
      <c r="P8416" s="34">
        <v>10661</v>
      </c>
      <c r="Q8416" s="37">
        <f t="shared" si="596"/>
        <v>11</v>
      </c>
      <c r="R8416" s="34">
        <v>2698</v>
      </c>
    </row>
    <row r="8417" spans="1:18" ht="14.25" thickBot="1">
      <c r="A8417" s="33" t="s">
        <v>657</v>
      </c>
      <c r="B8417" s="47">
        <v>41000</v>
      </c>
      <c r="C8417" t="s">
        <v>118</v>
      </c>
      <c r="D8417" t="s">
        <v>622</v>
      </c>
      <c r="E8417" t="s">
        <v>45</v>
      </c>
      <c r="F8417" t="s">
        <v>616</v>
      </c>
      <c r="G8417" t="s">
        <v>60</v>
      </c>
      <c r="I8417" t="s">
        <v>609</v>
      </c>
      <c r="K8417" s="34">
        <v>340</v>
      </c>
      <c r="L8417" s="37">
        <f t="shared" si="594"/>
        <v>0</v>
      </c>
      <c r="M8417" s="34">
        <v>270</v>
      </c>
      <c r="N8417" s="36" t="str">
        <f t="shared" si="595"/>
        <v/>
      </c>
      <c r="O8417" s="34"/>
      <c r="P8417" s="34">
        <v>11542</v>
      </c>
      <c r="Q8417" s="37">
        <f t="shared" si="596"/>
        <v>12</v>
      </c>
      <c r="R8417" s="34">
        <v>606</v>
      </c>
    </row>
    <row r="8418" spans="1:18" ht="14.25" thickBot="1">
      <c r="A8418" s="33" t="s">
        <v>657</v>
      </c>
      <c r="B8418" s="47">
        <v>41000</v>
      </c>
      <c r="C8418" t="s">
        <v>118</v>
      </c>
      <c r="D8418" t="s">
        <v>622</v>
      </c>
      <c r="E8418" t="s">
        <v>45</v>
      </c>
      <c r="F8418" t="s">
        <v>625</v>
      </c>
      <c r="G8418" t="s">
        <v>66</v>
      </c>
      <c r="I8418" t="s">
        <v>609</v>
      </c>
      <c r="K8418" s="34">
        <v>89865</v>
      </c>
      <c r="L8418" s="37">
        <f t="shared" si="594"/>
        <v>90</v>
      </c>
      <c r="M8418" s="34">
        <v>12420</v>
      </c>
      <c r="N8418" s="36">
        <f t="shared" si="595"/>
        <v>138</v>
      </c>
      <c r="O8418" s="34"/>
      <c r="P8418" s="34">
        <v>285207</v>
      </c>
      <c r="Q8418" s="37">
        <f t="shared" si="596"/>
        <v>285</v>
      </c>
      <c r="R8418" s="34">
        <v>39851</v>
      </c>
    </row>
    <row r="8419" spans="1:18" ht="14.25" thickBot="1">
      <c r="A8419" s="33" t="s">
        <v>657</v>
      </c>
      <c r="B8419" s="47">
        <v>41000</v>
      </c>
      <c r="C8419" t="s">
        <v>118</v>
      </c>
      <c r="D8419" t="s">
        <v>628</v>
      </c>
      <c r="E8419" t="s">
        <v>43</v>
      </c>
      <c r="F8419" t="s">
        <v>608</v>
      </c>
      <c r="G8419" t="s">
        <v>61</v>
      </c>
      <c r="I8419" t="s">
        <v>609</v>
      </c>
      <c r="K8419" s="34">
        <v>321638</v>
      </c>
      <c r="L8419" s="37">
        <f t="shared" si="594"/>
        <v>322</v>
      </c>
      <c r="M8419" s="34">
        <v>42448</v>
      </c>
      <c r="N8419" s="36">
        <f t="shared" si="595"/>
        <v>131.82608695652175</v>
      </c>
      <c r="O8419" s="34"/>
      <c r="P8419" s="34">
        <v>547387</v>
      </c>
      <c r="Q8419" s="37">
        <f t="shared" si="596"/>
        <v>547</v>
      </c>
      <c r="R8419" s="34">
        <v>73337</v>
      </c>
    </row>
    <row r="8420" spans="1:18" ht="14.25" thickBot="1">
      <c r="A8420" s="33" t="s">
        <v>657</v>
      </c>
      <c r="B8420" s="47">
        <v>41000</v>
      </c>
      <c r="C8420" t="s">
        <v>118</v>
      </c>
      <c r="D8420" t="s">
        <v>628</v>
      </c>
      <c r="E8420" t="s">
        <v>43</v>
      </c>
      <c r="F8420" t="s">
        <v>610</v>
      </c>
      <c r="G8420" t="s">
        <v>48</v>
      </c>
      <c r="I8420" t="s">
        <v>609</v>
      </c>
      <c r="K8420" s="34">
        <v>1242202</v>
      </c>
      <c r="L8420" s="37">
        <f t="shared" si="594"/>
        <v>1242</v>
      </c>
      <c r="M8420" s="34">
        <v>176665</v>
      </c>
      <c r="N8420" s="36">
        <f t="shared" si="595"/>
        <v>142.24235104669887</v>
      </c>
      <c r="O8420" s="34"/>
      <c r="P8420" s="34">
        <v>3404631</v>
      </c>
      <c r="Q8420" s="37">
        <f t="shared" si="596"/>
        <v>3405</v>
      </c>
      <c r="R8420" s="34">
        <v>476366</v>
      </c>
    </row>
    <row r="8421" spans="1:18" ht="14.25" thickBot="1">
      <c r="A8421" s="33" t="s">
        <v>657</v>
      </c>
      <c r="B8421" s="47">
        <v>41000</v>
      </c>
      <c r="C8421" t="s">
        <v>118</v>
      </c>
      <c r="D8421" t="s">
        <v>628</v>
      </c>
      <c r="E8421" t="s">
        <v>43</v>
      </c>
      <c r="F8421" t="s">
        <v>614</v>
      </c>
      <c r="G8421" t="s">
        <v>53</v>
      </c>
      <c r="I8421" t="s">
        <v>609</v>
      </c>
      <c r="K8421" s="34" t="s">
        <v>11</v>
      </c>
      <c r="L8421" s="37" t="str">
        <f t="shared" si="594"/>
        <v/>
      </c>
      <c r="M8421" s="34" t="s">
        <v>11</v>
      </c>
      <c r="N8421" s="36" t="str">
        <f t="shared" si="595"/>
        <v/>
      </c>
      <c r="O8421" s="34"/>
      <c r="P8421" s="34">
        <v>96240</v>
      </c>
      <c r="Q8421" s="37">
        <f t="shared" si="596"/>
        <v>96</v>
      </c>
      <c r="R8421" s="34">
        <v>31441</v>
      </c>
    </row>
    <row r="8422" spans="1:18" ht="14.25" thickBot="1">
      <c r="A8422" s="33" t="s">
        <v>657</v>
      </c>
      <c r="B8422" s="47">
        <v>41000</v>
      </c>
      <c r="C8422" t="s">
        <v>118</v>
      </c>
      <c r="D8422" t="s">
        <v>628</v>
      </c>
      <c r="E8422" t="s">
        <v>43</v>
      </c>
      <c r="F8422" t="s">
        <v>616</v>
      </c>
      <c r="G8422" t="s">
        <v>60</v>
      </c>
      <c r="I8422" t="s">
        <v>609</v>
      </c>
      <c r="K8422" s="34">
        <v>35480</v>
      </c>
      <c r="L8422" s="37">
        <f t="shared" si="594"/>
        <v>35</v>
      </c>
      <c r="M8422" s="34">
        <v>7420</v>
      </c>
      <c r="N8422" s="36">
        <f t="shared" si="595"/>
        <v>212</v>
      </c>
      <c r="O8422" s="34"/>
      <c r="P8422" s="34">
        <v>60300</v>
      </c>
      <c r="Q8422" s="37">
        <f t="shared" si="596"/>
        <v>60</v>
      </c>
      <c r="R8422" s="34">
        <v>8854</v>
      </c>
    </row>
    <row r="8423" spans="1:18" ht="14.25" thickBot="1">
      <c r="A8423" s="33" t="s">
        <v>657</v>
      </c>
      <c r="B8423" s="47">
        <v>41000</v>
      </c>
      <c r="C8423" t="s">
        <v>118</v>
      </c>
      <c r="D8423" t="s">
        <v>628</v>
      </c>
      <c r="E8423" t="s">
        <v>43</v>
      </c>
      <c r="F8423" t="s">
        <v>625</v>
      </c>
      <c r="G8423" t="s">
        <v>66</v>
      </c>
      <c r="I8423" t="s">
        <v>609</v>
      </c>
      <c r="K8423" s="34">
        <v>381568</v>
      </c>
      <c r="L8423" s="37">
        <f t="shared" si="594"/>
        <v>382</v>
      </c>
      <c r="M8423" s="34">
        <v>78179</v>
      </c>
      <c r="N8423" s="36">
        <f t="shared" si="595"/>
        <v>204.65706806282722</v>
      </c>
      <c r="O8423" s="34"/>
      <c r="P8423" s="34">
        <v>1457518</v>
      </c>
      <c r="Q8423" s="37">
        <f t="shared" si="596"/>
        <v>1458</v>
      </c>
      <c r="R8423" s="34">
        <v>238621</v>
      </c>
    </row>
    <row r="8424" spans="1:18" ht="14.25" thickBot="1">
      <c r="A8424" s="33" t="s">
        <v>657</v>
      </c>
      <c r="B8424" s="47">
        <v>41000</v>
      </c>
      <c r="C8424" t="s">
        <v>118</v>
      </c>
      <c r="D8424" t="s">
        <v>628</v>
      </c>
      <c r="E8424" t="s">
        <v>43</v>
      </c>
      <c r="F8424" t="s">
        <v>646</v>
      </c>
      <c r="G8424" t="s">
        <v>74</v>
      </c>
      <c r="I8424" t="s">
        <v>609</v>
      </c>
      <c r="K8424" s="34">
        <v>622631</v>
      </c>
      <c r="L8424" s="37">
        <f t="shared" si="594"/>
        <v>623</v>
      </c>
      <c r="M8424" s="34">
        <v>88521</v>
      </c>
      <c r="N8424" s="36">
        <f t="shared" si="595"/>
        <v>142.08828250401285</v>
      </c>
      <c r="O8424" s="34"/>
      <c r="P8424" s="34">
        <v>2234560</v>
      </c>
      <c r="Q8424" s="37">
        <f t="shared" si="596"/>
        <v>2235</v>
      </c>
      <c r="R8424" s="34">
        <v>279637</v>
      </c>
    </row>
    <row r="8425" spans="1:18" ht="14.25" thickBot="1">
      <c r="A8425" s="33" t="s">
        <v>657</v>
      </c>
      <c r="B8425" s="47">
        <v>41000</v>
      </c>
      <c r="C8425" t="s">
        <v>118</v>
      </c>
      <c r="D8425" t="s">
        <v>631</v>
      </c>
      <c r="E8425" t="s">
        <v>42</v>
      </c>
      <c r="F8425" t="s">
        <v>625</v>
      </c>
      <c r="G8425" t="s">
        <v>66</v>
      </c>
      <c r="I8425" t="s">
        <v>609</v>
      </c>
      <c r="K8425" s="34">
        <v>145482</v>
      </c>
      <c r="L8425" s="37">
        <f t="shared" si="594"/>
        <v>145</v>
      </c>
      <c r="M8425" s="34">
        <v>26277</v>
      </c>
      <c r="N8425" s="36">
        <f t="shared" si="595"/>
        <v>181.22068965517241</v>
      </c>
      <c r="O8425" s="34"/>
      <c r="P8425" s="34">
        <v>1579525</v>
      </c>
      <c r="Q8425" s="37">
        <f t="shared" si="596"/>
        <v>1580</v>
      </c>
      <c r="R8425" s="34">
        <v>261794</v>
      </c>
    </row>
    <row r="8426" spans="1:18" ht="14.25" thickBot="1">
      <c r="A8426" s="33" t="s">
        <v>657</v>
      </c>
      <c r="B8426" s="47">
        <v>41000</v>
      </c>
      <c r="C8426" t="s">
        <v>118</v>
      </c>
      <c r="D8426" t="s">
        <v>631</v>
      </c>
      <c r="E8426" t="s">
        <v>42</v>
      </c>
      <c r="F8426" t="s">
        <v>646</v>
      </c>
      <c r="G8426" t="s">
        <v>74</v>
      </c>
      <c r="I8426" t="s">
        <v>609</v>
      </c>
      <c r="K8426" s="34">
        <v>61979</v>
      </c>
      <c r="L8426" s="37">
        <f t="shared" si="594"/>
        <v>62</v>
      </c>
      <c r="M8426" s="34">
        <v>10270</v>
      </c>
      <c r="N8426" s="36">
        <f t="shared" si="595"/>
        <v>165.64516129032259</v>
      </c>
      <c r="O8426" s="34"/>
      <c r="P8426" s="34">
        <v>79529</v>
      </c>
      <c r="Q8426" s="37">
        <f t="shared" si="596"/>
        <v>80</v>
      </c>
      <c r="R8426" s="34">
        <v>12754</v>
      </c>
    </row>
    <row r="8427" spans="1:18" ht="14.25" thickBot="1">
      <c r="A8427" s="33" t="s">
        <v>657</v>
      </c>
      <c r="B8427" s="47">
        <v>41000</v>
      </c>
      <c r="C8427" t="s">
        <v>118</v>
      </c>
      <c r="D8427" t="s">
        <v>632</v>
      </c>
      <c r="E8427" t="s">
        <v>39</v>
      </c>
      <c r="F8427" t="s">
        <v>608</v>
      </c>
      <c r="G8427" t="s">
        <v>61</v>
      </c>
      <c r="I8427" t="s">
        <v>609</v>
      </c>
      <c r="K8427" s="34" t="s">
        <v>11</v>
      </c>
      <c r="L8427" s="37" t="str">
        <f t="shared" si="594"/>
        <v/>
      </c>
      <c r="M8427" s="34" t="s">
        <v>11</v>
      </c>
      <c r="N8427" s="36" t="str">
        <f t="shared" si="595"/>
        <v/>
      </c>
      <c r="O8427" s="34"/>
      <c r="P8427" s="34">
        <v>1142</v>
      </c>
      <c r="Q8427" s="37">
        <f t="shared" si="596"/>
        <v>1</v>
      </c>
      <c r="R8427" s="34">
        <v>977</v>
      </c>
    </row>
    <row r="8428" spans="1:18" ht="14.25" thickBot="1">
      <c r="A8428" s="33" t="s">
        <v>657</v>
      </c>
      <c r="B8428" s="47">
        <v>41000</v>
      </c>
      <c r="C8428" t="s">
        <v>118</v>
      </c>
      <c r="D8428" t="s">
        <v>632</v>
      </c>
      <c r="E8428" t="s">
        <v>39</v>
      </c>
      <c r="F8428" t="s">
        <v>616</v>
      </c>
      <c r="G8428" t="s">
        <v>60</v>
      </c>
      <c r="I8428" t="s">
        <v>609</v>
      </c>
      <c r="K8428" s="34">
        <v>6579</v>
      </c>
      <c r="L8428" s="37">
        <f t="shared" si="594"/>
        <v>7</v>
      </c>
      <c r="M8428" s="34">
        <v>504</v>
      </c>
      <c r="N8428" s="36">
        <f t="shared" si="595"/>
        <v>72</v>
      </c>
      <c r="O8428" s="34"/>
      <c r="P8428" s="34">
        <v>18789</v>
      </c>
      <c r="Q8428" s="37">
        <f t="shared" si="596"/>
        <v>19</v>
      </c>
      <c r="R8428" s="34">
        <v>870</v>
      </c>
    </row>
    <row r="8429" spans="1:18" ht="14.25" thickBot="1">
      <c r="A8429" s="33" t="s">
        <v>657</v>
      </c>
      <c r="B8429" s="47">
        <v>41000</v>
      </c>
      <c r="C8429" t="s">
        <v>118</v>
      </c>
      <c r="D8429" t="s">
        <v>632</v>
      </c>
      <c r="E8429" t="s">
        <v>39</v>
      </c>
      <c r="F8429" t="s">
        <v>625</v>
      </c>
      <c r="G8429" t="s">
        <v>66</v>
      </c>
      <c r="I8429" t="s">
        <v>609</v>
      </c>
      <c r="K8429" s="34" t="s">
        <v>11</v>
      </c>
      <c r="L8429" s="37" t="str">
        <f t="shared" si="594"/>
        <v/>
      </c>
      <c r="M8429" s="34" t="s">
        <v>11</v>
      </c>
      <c r="N8429" s="36" t="str">
        <f t="shared" si="595"/>
        <v/>
      </c>
      <c r="O8429" s="34"/>
      <c r="P8429" s="34">
        <v>513450</v>
      </c>
      <c r="Q8429" s="37">
        <f t="shared" si="596"/>
        <v>513</v>
      </c>
      <c r="R8429" s="34">
        <v>38937</v>
      </c>
    </row>
    <row r="8430" spans="1:18" ht="14.25" thickBot="1">
      <c r="A8430" s="33" t="s">
        <v>657</v>
      </c>
      <c r="B8430" s="47">
        <v>41000</v>
      </c>
      <c r="C8430" t="s">
        <v>118</v>
      </c>
      <c r="D8430" t="s">
        <v>632</v>
      </c>
      <c r="E8430" t="s">
        <v>39</v>
      </c>
      <c r="F8430" t="s">
        <v>646</v>
      </c>
      <c r="G8430" t="s">
        <v>74</v>
      </c>
      <c r="I8430" t="s">
        <v>609</v>
      </c>
      <c r="K8430" s="34" t="s">
        <v>11</v>
      </c>
      <c r="L8430" s="37" t="str">
        <f t="shared" si="594"/>
        <v/>
      </c>
      <c r="M8430" s="34" t="s">
        <v>11</v>
      </c>
      <c r="N8430" s="36" t="str">
        <f t="shared" si="595"/>
        <v/>
      </c>
      <c r="O8430" s="34"/>
      <c r="P8430" s="34">
        <v>100290</v>
      </c>
      <c r="Q8430" s="37">
        <f t="shared" si="596"/>
        <v>100</v>
      </c>
      <c r="R8430" s="34">
        <v>13341</v>
      </c>
    </row>
    <row r="8431" spans="1:18" ht="14.25" thickBot="1">
      <c r="A8431" s="33" t="s">
        <v>657</v>
      </c>
      <c r="B8431" s="47">
        <v>41000</v>
      </c>
      <c r="C8431" t="s">
        <v>118</v>
      </c>
      <c r="D8431" t="s">
        <v>658</v>
      </c>
      <c r="E8431" t="s">
        <v>36</v>
      </c>
      <c r="F8431" t="s">
        <v>610</v>
      </c>
      <c r="G8431" t="s">
        <v>48</v>
      </c>
      <c r="I8431" t="s">
        <v>609</v>
      </c>
      <c r="K8431" s="34">
        <v>4000</v>
      </c>
      <c r="L8431" s="37">
        <f t="shared" si="594"/>
        <v>4</v>
      </c>
      <c r="M8431" s="34">
        <v>624</v>
      </c>
      <c r="N8431" s="36">
        <f t="shared" si="595"/>
        <v>156</v>
      </c>
      <c r="O8431" s="34"/>
      <c r="P8431" s="34">
        <v>115405</v>
      </c>
      <c r="Q8431" s="37">
        <f t="shared" si="596"/>
        <v>115</v>
      </c>
      <c r="R8431" s="34">
        <v>23459</v>
      </c>
    </row>
    <row r="8432" spans="1:18" ht="14.25" thickBot="1">
      <c r="A8432" s="33" t="s">
        <v>657</v>
      </c>
      <c r="B8432" s="47">
        <v>41000</v>
      </c>
      <c r="C8432" t="s">
        <v>118</v>
      </c>
      <c r="D8432" t="s">
        <v>658</v>
      </c>
      <c r="E8432" t="s">
        <v>36</v>
      </c>
      <c r="F8432" t="s">
        <v>614</v>
      </c>
      <c r="G8432" t="s">
        <v>53</v>
      </c>
      <c r="I8432" t="s">
        <v>609</v>
      </c>
      <c r="K8432" s="34" t="s">
        <v>11</v>
      </c>
      <c r="L8432" s="37" t="str">
        <f t="shared" si="594"/>
        <v/>
      </c>
      <c r="M8432" s="34" t="s">
        <v>11</v>
      </c>
      <c r="N8432" s="36" t="str">
        <f t="shared" si="595"/>
        <v/>
      </c>
      <c r="O8432" s="34"/>
      <c r="P8432" s="34">
        <v>34000</v>
      </c>
      <c r="Q8432" s="37">
        <f t="shared" si="596"/>
        <v>34</v>
      </c>
      <c r="R8432" s="34">
        <v>9585</v>
      </c>
    </row>
    <row r="8433" spans="1:18" ht="14.25" thickBot="1">
      <c r="A8433" s="33" t="s">
        <v>657</v>
      </c>
      <c r="B8433" s="47">
        <v>41000</v>
      </c>
      <c r="C8433" t="s">
        <v>118</v>
      </c>
      <c r="D8433" t="s">
        <v>658</v>
      </c>
      <c r="E8433" t="s">
        <v>36</v>
      </c>
      <c r="F8433" t="s">
        <v>616</v>
      </c>
      <c r="G8433" t="s">
        <v>60</v>
      </c>
      <c r="I8433" t="s">
        <v>609</v>
      </c>
      <c r="K8433" s="34" t="s">
        <v>11</v>
      </c>
      <c r="L8433" s="37" t="str">
        <f t="shared" si="594"/>
        <v/>
      </c>
      <c r="M8433" s="34" t="s">
        <v>11</v>
      </c>
      <c r="N8433" s="36" t="str">
        <f t="shared" si="595"/>
        <v/>
      </c>
      <c r="O8433" s="34"/>
      <c r="P8433" s="34">
        <v>171336</v>
      </c>
      <c r="Q8433" s="37">
        <f t="shared" si="596"/>
        <v>171</v>
      </c>
      <c r="R8433" s="34">
        <v>26982</v>
      </c>
    </row>
    <row r="8434" spans="1:18" ht="14.25" thickBot="1">
      <c r="A8434" s="33" t="s">
        <v>657</v>
      </c>
      <c r="B8434" s="47">
        <v>41000</v>
      </c>
      <c r="C8434" t="s">
        <v>118</v>
      </c>
      <c r="D8434" t="s">
        <v>658</v>
      </c>
      <c r="E8434" t="s">
        <v>36</v>
      </c>
      <c r="F8434" t="s">
        <v>625</v>
      </c>
      <c r="G8434" t="s">
        <v>66</v>
      </c>
      <c r="I8434" t="s">
        <v>609</v>
      </c>
      <c r="K8434" s="34">
        <v>229000</v>
      </c>
      <c r="L8434" s="37">
        <f t="shared" si="594"/>
        <v>229</v>
      </c>
      <c r="M8434" s="34">
        <v>13490</v>
      </c>
      <c r="N8434" s="36">
        <f t="shared" si="595"/>
        <v>58.908296943231441</v>
      </c>
      <c r="O8434" s="34"/>
      <c r="P8434" s="34">
        <v>1088335</v>
      </c>
      <c r="Q8434" s="37">
        <f t="shared" si="596"/>
        <v>1088</v>
      </c>
      <c r="R8434" s="34">
        <v>64981</v>
      </c>
    </row>
    <row r="8435" spans="1:18" ht="14.25" thickBot="1">
      <c r="A8435" s="33" t="s">
        <v>657</v>
      </c>
      <c r="B8435" s="47">
        <v>41000</v>
      </c>
      <c r="C8435" t="s">
        <v>118</v>
      </c>
      <c r="D8435" t="s">
        <v>658</v>
      </c>
      <c r="E8435" t="s">
        <v>36</v>
      </c>
      <c r="F8435" t="s">
        <v>646</v>
      </c>
      <c r="G8435" t="s">
        <v>74</v>
      </c>
      <c r="I8435" t="s">
        <v>609</v>
      </c>
      <c r="K8435" s="34">
        <v>420820</v>
      </c>
      <c r="L8435" s="37">
        <f t="shared" si="594"/>
        <v>421</v>
      </c>
      <c r="M8435" s="34">
        <v>70978</v>
      </c>
      <c r="N8435" s="36">
        <f t="shared" si="595"/>
        <v>168.5938242280285</v>
      </c>
      <c r="O8435" s="34"/>
      <c r="P8435" s="34">
        <v>1174240</v>
      </c>
      <c r="Q8435" s="37">
        <f t="shared" si="596"/>
        <v>1174</v>
      </c>
      <c r="R8435" s="34">
        <v>193080</v>
      </c>
    </row>
    <row r="8436" spans="1:18" ht="14.25" thickBot="1">
      <c r="A8436" s="33" t="s">
        <v>657</v>
      </c>
      <c r="B8436" s="47">
        <v>41000</v>
      </c>
      <c r="C8436" t="s">
        <v>118</v>
      </c>
      <c r="D8436" t="s">
        <v>633</v>
      </c>
      <c r="E8436" t="s">
        <v>35</v>
      </c>
      <c r="F8436" t="s">
        <v>610</v>
      </c>
      <c r="G8436" t="s">
        <v>48</v>
      </c>
      <c r="I8436" t="s">
        <v>609</v>
      </c>
      <c r="K8436" s="34" t="s">
        <v>11</v>
      </c>
      <c r="L8436" s="37" t="str">
        <f t="shared" si="594"/>
        <v/>
      </c>
      <c r="M8436" s="34" t="s">
        <v>11</v>
      </c>
      <c r="N8436" s="36" t="str">
        <f t="shared" si="595"/>
        <v/>
      </c>
      <c r="O8436" s="34"/>
      <c r="P8436" s="34">
        <v>2248</v>
      </c>
      <c r="Q8436" s="37">
        <f t="shared" si="596"/>
        <v>2</v>
      </c>
      <c r="R8436" s="34">
        <v>711</v>
      </c>
    </row>
    <row r="8437" spans="1:18" ht="14.25" thickBot="1">
      <c r="A8437" s="33" t="s">
        <v>657</v>
      </c>
      <c r="B8437" s="47">
        <v>41000</v>
      </c>
      <c r="C8437" t="s">
        <v>118</v>
      </c>
      <c r="D8437" t="s">
        <v>633</v>
      </c>
      <c r="E8437" t="s">
        <v>35</v>
      </c>
      <c r="F8437" t="s">
        <v>665</v>
      </c>
      <c r="G8437" t="s">
        <v>75</v>
      </c>
      <c r="I8437" t="s">
        <v>609</v>
      </c>
      <c r="K8437" s="34" t="s">
        <v>11</v>
      </c>
      <c r="L8437" s="37" t="str">
        <f t="shared" si="594"/>
        <v/>
      </c>
      <c r="M8437" s="34" t="s">
        <v>11</v>
      </c>
      <c r="N8437" s="36" t="str">
        <f t="shared" si="595"/>
        <v/>
      </c>
      <c r="O8437" s="34"/>
      <c r="P8437" s="34">
        <v>8540</v>
      </c>
      <c r="Q8437" s="37">
        <f t="shared" si="596"/>
        <v>9</v>
      </c>
      <c r="R8437" s="34">
        <v>579</v>
      </c>
    </row>
    <row r="8438" spans="1:18" ht="14.25" thickBot="1">
      <c r="A8438" s="33" t="s">
        <v>657</v>
      </c>
      <c r="B8438" s="47">
        <v>41000</v>
      </c>
      <c r="C8438" t="s">
        <v>118</v>
      </c>
      <c r="D8438" t="s">
        <v>633</v>
      </c>
      <c r="E8438" t="s">
        <v>35</v>
      </c>
      <c r="F8438" t="s">
        <v>659</v>
      </c>
      <c r="G8438" t="s">
        <v>73</v>
      </c>
      <c r="I8438" t="s">
        <v>609</v>
      </c>
      <c r="K8438" s="34">
        <v>105080</v>
      </c>
      <c r="L8438" s="37">
        <f t="shared" si="594"/>
        <v>105</v>
      </c>
      <c r="M8438" s="34">
        <v>4298</v>
      </c>
      <c r="N8438" s="36">
        <f t="shared" si="595"/>
        <v>40.93333333333333</v>
      </c>
      <c r="O8438" s="34"/>
      <c r="P8438" s="34">
        <v>735860</v>
      </c>
      <c r="Q8438" s="37">
        <f t="shared" si="596"/>
        <v>736</v>
      </c>
      <c r="R8438" s="34">
        <v>29131</v>
      </c>
    </row>
    <row r="8439" spans="1:18" ht="14.25" thickBot="1">
      <c r="A8439" s="33" t="s">
        <v>657</v>
      </c>
      <c r="B8439" s="47">
        <v>41000</v>
      </c>
      <c r="C8439" t="s">
        <v>118</v>
      </c>
      <c r="D8439" t="s">
        <v>633</v>
      </c>
      <c r="E8439" t="s">
        <v>35</v>
      </c>
      <c r="F8439" t="s">
        <v>625</v>
      </c>
      <c r="G8439" t="s">
        <v>66</v>
      </c>
      <c r="I8439" t="s">
        <v>609</v>
      </c>
      <c r="K8439" s="34" t="s">
        <v>11</v>
      </c>
      <c r="L8439" s="37" t="str">
        <f t="shared" si="594"/>
        <v/>
      </c>
      <c r="M8439" s="34" t="s">
        <v>11</v>
      </c>
      <c r="N8439" s="36" t="str">
        <f t="shared" si="595"/>
        <v/>
      </c>
      <c r="O8439" s="34"/>
      <c r="P8439" s="34">
        <v>130216</v>
      </c>
      <c r="Q8439" s="37">
        <f t="shared" si="596"/>
        <v>130</v>
      </c>
      <c r="R8439" s="34">
        <v>25934</v>
      </c>
    </row>
    <row r="8440" spans="1:18" ht="14.25" thickBot="1">
      <c r="A8440" s="33" t="s">
        <v>657</v>
      </c>
      <c r="B8440" s="47">
        <v>41000</v>
      </c>
      <c r="C8440" t="s">
        <v>118</v>
      </c>
      <c r="D8440" t="s">
        <v>651</v>
      </c>
      <c r="E8440" t="s">
        <v>40</v>
      </c>
      <c r="F8440" t="s">
        <v>610</v>
      </c>
      <c r="G8440" t="s">
        <v>48</v>
      </c>
      <c r="I8440" t="s">
        <v>609</v>
      </c>
      <c r="K8440" s="34" t="s">
        <v>11</v>
      </c>
      <c r="L8440" s="37" t="str">
        <f t="shared" si="594"/>
        <v/>
      </c>
      <c r="M8440" s="34" t="s">
        <v>11</v>
      </c>
      <c r="N8440" s="36" t="str">
        <f t="shared" si="595"/>
        <v/>
      </c>
      <c r="O8440" s="34"/>
      <c r="P8440" s="34">
        <v>13692</v>
      </c>
      <c r="Q8440" s="37">
        <f t="shared" si="596"/>
        <v>14</v>
      </c>
      <c r="R8440" s="34">
        <v>5336</v>
      </c>
    </row>
    <row r="8441" spans="1:18" ht="14.25" thickBot="1">
      <c r="A8441" s="33" t="s">
        <v>657</v>
      </c>
      <c r="B8441" s="47">
        <v>41000</v>
      </c>
      <c r="C8441" t="s">
        <v>118</v>
      </c>
      <c r="D8441" t="s">
        <v>651</v>
      </c>
      <c r="E8441" t="s">
        <v>40</v>
      </c>
      <c r="F8441" t="s">
        <v>612</v>
      </c>
      <c r="G8441" t="s">
        <v>57</v>
      </c>
      <c r="I8441" t="s">
        <v>609</v>
      </c>
      <c r="K8441" s="34">
        <v>17734</v>
      </c>
      <c r="L8441" s="37">
        <f t="shared" si="594"/>
        <v>18</v>
      </c>
      <c r="M8441" s="34">
        <v>4171</v>
      </c>
      <c r="N8441" s="36">
        <f t="shared" si="595"/>
        <v>231.72222222222223</v>
      </c>
      <c r="O8441" s="34"/>
      <c r="P8441" s="34">
        <v>17734</v>
      </c>
      <c r="Q8441" s="37">
        <f t="shared" si="596"/>
        <v>18</v>
      </c>
      <c r="R8441" s="34">
        <v>4171</v>
      </c>
    </row>
    <row r="8442" spans="1:18" ht="14.25" thickBot="1">
      <c r="A8442" s="33" t="s">
        <v>657</v>
      </c>
      <c r="B8442" s="47">
        <v>41000</v>
      </c>
      <c r="C8442" t="s">
        <v>118</v>
      </c>
      <c r="D8442" t="s">
        <v>651</v>
      </c>
      <c r="E8442" t="s">
        <v>40</v>
      </c>
      <c r="F8442" t="s">
        <v>616</v>
      </c>
      <c r="G8442" t="s">
        <v>60</v>
      </c>
      <c r="I8442" t="s">
        <v>609</v>
      </c>
      <c r="K8442" s="34" t="s">
        <v>11</v>
      </c>
      <c r="L8442" s="37" t="str">
        <f t="shared" si="594"/>
        <v/>
      </c>
      <c r="M8442" s="34" t="s">
        <v>11</v>
      </c>
      <c r="N8442" s="36" t="str">
        <f t="shared" si="595"/>
        <v/>
      </c>
      <c r="O8442" s="34"/>
      <c r="P8442" s="34">
        <v>160000</v>
      </c>
      <c r="Q8442" s="37">
        <f t="shared" si="596"/>
        <v>160</v>
      </c>
      <c r="R8442" s="34">
        <v>39387</v>
      </c>
    </row>
    <row r="8443" spans="1:18" ht="14.25" thickBot="1">
      <c r="A8443" s="33" t="s">
        <v>657</v>
      </c>
      <c r="B8443" s="47">
        <v>41000</v>
      </c>
      <c r="C8443" t="s">
        <v>118</v>
      </c>
      <c r="D8443" t="s">
        <v>651</v>
      </c>
      <c r="E8443" t="s">
        <v>40</v>
      </c>
      <c r="F8443" t="s">
        <v>646</v>
      </c>
      <c r="G8443" t="s">
        <v>74</v>
      </c>
      <c r="I8443" t="s">
        <v>609</v>
      </c>
      <c r="K8443" s="34" t="s">
        <v>11</v>
      </c>
      <c r="L8443" s="37" t="str">
        <f t="shared" si="594"/>
        <v/>
      </c>
      <c r="M8443" s="34" t="s">
        <v>11</v>
      </c>
      <c r="N8443" s="36" t="str">
        <f t="shared" si="595"/>
        <v/>
      </c>
      <c r="O8443" s="34"/>
      <c r="P8443" s="34">
        <v>72200</v>
      </c>
      <c r="Q8443" s="37">
        <f t="shared" si="596"/>
        <v>72</v>
      </c>
      <c r="R8443" s="34">
        <v>10705</v>
      </c>
    </row>
    <row r="8444" spans="1:18" ht="14.25" thickBot="1">
      <c r="A8444" s="33" t="s">
        <v>657</v>
      </c>
      <c r="B8444" s="47">
        <v>41000</v>
      </c>
      <c r="C8444" t="s">
        <v>118</v>
      </c>
      <c r="D8444" t="s">
        <v>634</v>
      </c>
      <c r="E8444" t="s">
        <v>38</v>
      </c>
      <c r="F8444" t="s">
        <v>608</v>
      </c>
      <c r="G8444" t="s">
        <v>61</v>
      </c>
      <c r="I8444" t="s">
        <v>609</v>
      </c>
      <c r="K8444" s="34" t="s">
        <v>11</v>
      </c>
      <c r="L8444" s="37" t="str">
        <f t="shared" si="594"/>
        <v/>
      </c>
      <c r="M8444" s="34" t="s">
        <v>11</v>
      </c>
      <c r="N8444" s="36" t="str">
        <f t="shared" si="595"/>
        <v/>
      </c>
      <c r="O8444" s="34"/>
      <c r="P8444" s="34">
        <v>12903</v>
      </c>
      <c r="Q8444" s="37">
        <f t="shared" si="596"/>
        <v>13</v>
      </c>
      <c r="R8444" s="34">
        <v>1260</v>
      </c>
    </row>
    <row r="8445" spans="1:18" ht="14.25" thickBot="1">
      <c r="A8445" s="33" t="s">
        <v>657</v>
      </c>
      <c r="B8445" s="47">
        <v>41000</v>
      </c>
      <c r="C8445" t="s">
        <v>118</v>
      </c>
      <c r="D8445" t="s">
        <v>634</v>
      </c>
      <c r="E8445" t="s">
        <v>38</v>
      </c>
      <c r="F8445" t="s">
        <v>610</v>
      </c>
      <c r="G8445" t="s">
        <v>48</v>
      </c>
      <c r="I8445" t="s">
        <v>609</v>
      </c>
      <c r="K8445" s="34">
        <v>12490</v>
      </c>
      <c r="L8445" s="37">
        <f t="shared" si="594"/>
        <v>12</v>
      </c>
      <c r="M8445" s="34">
        <v>2433</v>
      </c>
      <c r="N8445" s="36">
        <f t="shared" si="595"/>
        <v>202.75</v>
      </c>
      <c r="O8445" s="34"/>
      <c r="P8445" s="34">
        <v>29418</v>
      </c>
      <c r="Q8445" s="37">
        <f t="shared" si="596"/>
        <v>29</v>
      </c>
      <c r="R8445" s="34">
        <v>3682</v>
      </c>
    </row>
    <row r="8446" spans="1:18" ht="14.25" thickBot="1">
      <c r="A8446" s="33" t="s">
        <v>657</v>
      </c>
      <c r="B8446" s="47">
        <v>41000</v>
      </c>
      <c r="C8446" t="s">
        <v>118</v>
      </c>
      <c r="D8446" t="s">
        <v>634</v>
      </c>
      <c r="E8446" t="s">
        <v>38</v>
      </c>
      <c r="F8446" t="s">
        <v>625</v>
      </c>
      <c r="G8446" t="s">
        <v>66</v>
      </c>
      <c r="I8446" t="s">
        <v>609</v>
      </c>
      <c r="K8446" s="34">
        <v>159970</v>
      </c>
      <c r="L8446" s="37">
        <f t="shared" si="594"/>
        <v>160</v>
      </c>
      <c r="M8446" s="34">
        <v>11473</v>
      </c>
      <c r="N8446" s="36">
        <f t="shared" si="595"/>
        <v>71.706249999999997</v>
      </c>
      <c r="O8446" s="34"/>
      <c r="P8446" s="34">
        <v>159970</v>
      </c>
      <c r="Q8446" s="37">
        <f t="shared" si="596"/>
        <v>160</v>
      </c>
      <c r="R8446" s="34">
        <v>11473</v>
      </c>
    </row>
    <row r="8447" spans="1:18" ht="14.25" thickBot="1">
      <c r="A8447" s="33" t="s">
        <v>657</v>
      </c>
      <c r="B8447" s="47">
        <v>41000</v>
      </c>
      <c r="C8447" t="s">
        <v>118</v>
      </c>
      <c r="D8447" t="s">
        <v>634</v>
      </c>
      <c r="E8447" t="s">
        <v>38</v>
      </c>
      <c r="F8447" t="s">
        <v>646</v>
      </c>
      <c r="G8447" t="s">
        <v>74</v>
      </c>
      <c r="I8447" t="s">
        <v>609</v>
      </c>
      <c r="K8447" s="34" t="s">
        <v>11</v>
      </c>
      <c r="L8447" s="37" t="str">
        <f t="shared" si="594"/>
        <v/>
      </c>
      <c r="M8447" s="34" t="s">
        <v>11</v>
      </c>
      <c r="N8447" s="36" t="str">
        <f t="shared" si="595"/>
        <v/>
      </c>
      <c r="O8447" s="34"/>
      <c r="P8447" s="34">
        <v>16030</v>
      </c>
      <c r="Q8447" s="37">
        <f t="shared" si="596"/>
        <v>16</v>
      </c>
      <c r="R8447" s="34">
        <v>1822</v>
      </c>
    </row>
    <row r="8448" spans="1:18" ht="14.25" thickBot="1">
      <c r="A8448" s="33" t="s">
        <v>657</v>
      </c>
      <c r="B8448" s="47">
        <v>41000</v>
      </c>
      <c r="C8448" t="s">
        <v>118</v>
      </c>
      <c r="D8448" t="s">
        <v>652</v>
      </c>
      <c r="E8448" t="s">
        <v>34</v>
      </c>
      <c r="F8448" t="s">
        <v>610</v>
      </c>
      <c r="G8448" t="s">
        <v>48</v>
      </c>
      <c r="I8448" t="s">
        <v>609</v>
      </c>
      <c r="K8448" s="34" t="s">
        <v>11</v>
      </c>
      <c r="L8448" s="37" t="str">
        <f t="shared" si="594"/>
        <v/>
      </c>
      <c r="M8448" s="34" t="s">
        <v>11</v>
      </c>
      <c r="N8448" s="36" t="str">
        <f t="shared" si="595"/>
        <v/>
      </c>
      <c r="O8448" s="34"/>
      <c r="P8448" s="34">
        <v>115044</v>
      </c>
      <c r="Q8448" s="37">
        <f t="shared" si="596"/>
        <v>115</v>
      </c>
      <c r="R8448" s="34">
        <v>32342</v>
      </c>
    </row>
    <row r="8449" spans="1:18" ht="14.25" thickBot="1">
      <c r="A8449" s="33" t="s">
        <v>657</v>
      </c>
      <c r="B8449" s="47">
        <v>41000</v>
      </c>
      <c r="C8449" t="s">
        <v>118</v>
      </c>
      <c r="D8449" t="s">
        <v>652</v>
      </c>
      <c r="E8449" t="s">
        <v>34</v>
      </c>
      <c r="F8449" t="s">
        <v>612</v>
      </c>
      <c r="G8449" t="s">
        <v>57</v>
      </c>
      <c r="I8449" t="s">
        <v>609</v>
      </c>
      <c r="K8449" s="34">
        <v>37293</v>
      </c>
      <c r="L8449" s="37">
        <f t="shared" si="594"/>
        <v>37</v>
      </c>
      <c r="M8449" s="34">
        <v>12455</v>
      </c>
      <c r="N8449" s="36">
        <f t="shared" si="595"/>
        <v>336.62162162162161</v>
      </c>
      <c r="O8449" s="34"/>
      <c r="P8449" s="34">
        <v>65850</v>
      </c>
      <c r="Q8449" s="37">
        <f t="shared" si="596"/>
        <v>66</v>
      </c>
      <c r="R8449" s="34">
        <v>21102</v>
      </c>
    </row>
    <row r="8450" spans="1:18" ht="14.25" thickBot="1">
      <c r="A8450" s="33" t="s">
        <v>657</v>
      </c>
      <c r="B8450" s="47">
        <v>41000</v>
      </c>
      <c r="C8450" t="s">
        <v>118</v>
      </c>
      <c r="D8450" t="s">
        <v>652</v>
      </c>
      <c r="E8450" t="s">
        <v>34</v>
      </c>
      <c r="F8450" t="s">
        <v>625</v>
      </c>
      <c r="G8450" t="s">
        <v>66</v>
      </c>
      <c r="I8450" t="s">
        <v>609</v>
      </c>
      <c r="K8450" s="34">
        <v>54150</v>
      </c>
      <c r="L8450" s="37">
        <f t="shared" si="594"/>
        <v>54</v>
      </c>
      <c r="M8450" s="34">
        <v>3498</v>
      </c>
      <c r="N8450" s="36">
        <f t="shared" si="595"/>
        <v>64.777777777777771</v>
      </c>
      <c r="O8450" s="34"/>
      <c r="P8450" s="34">
        <v>774050</v>
      </c>
      <c r="Q8450" s="37">
        <f t="shared" si="596"/>
        <v>774</v>
      </c>
      <c r="R8450" s="34">
        <v>53091</v>
      </c>
    </row>
    <row r="8451" spans="1:18" ht="14.25" thickBot="1">
      <c r="A8451" s="33" t="s">
        <v>657</v>
      </c>
      <c r="B8451" s="47">
        <v>41000</v>
      </c>
      <c r="C8451" t="s">
        <v>118</v>
      </c>
      <c r="D8451" t="s">
        <v>652</v>
      </c>
      <c r="E8451" t="s">
        <v>34</v>
      </c>
      <c r="F8451" t="s">
        <v>646</v>
      </c>
      <c r="G8451" t="s">
        <v>74</v>
      </c>
      <c r="I8451" t="s">
        <v>609</v>
      </c>
      <c r="K8451" s="34">
        <v>77937</v>
      </c>
      <c r="L8451" s="37">
        <f t="shared" si="594"/>
        <v>78</v>
      </c>
      <c r="M8451" s="34">
        <v>15858</v>
      </c>
      <c r="N8451" s="36">
        <f t="shared" si="595"/>
        <v>203.30769230769232</v>
      </c>
      <c r="O8451" s="34"/>
      <c r="P8451" s="34">
        <v>322028</v>
      </c>
      <c r="Q8451" s="37">
        <f t="shared" si="596"/>
        <v>322</v>
      </c>
      <c r="R8451" s="34">
        <v>57384</v>
      </c>
    </row>
    <row r="8452" spans="1:18" ht="14.25" thickBot="1">
      <c r="A8452" s="33" t="s">
        <v>657</v>
      </c>
      <c r="B8452" s="47">
        <v>41000</v>
      </c>
      <c r="C8452" t="s">
        <v>118</v>
      </c>
      <c r="D8452" t="s">
        <v>640</v>
      </c>
      <c r="E8452" t="s">
        <v>37</v>
      </c>
      <c r="F8452" t="s">
        <v>608</v>
      </c>
      <c r="G8452" t="s">
        <v>61</v>
      </c>
      <c r="I8452" t="s">
        <v>609</v>
      </c>
      <c r="K8452" s="34" t="s">
        <v>11</v>
      </c>
      <c r="L8452" s="37" t="str">
        <f t="shared" si="594"/>
        <v/>
      </c>
      <c r="M8452" s="34" t="s">
        <v>11</v>
      </c>
      <c r="N8452" s="36" t="str">
        <f t="shared" si="595"/>
        <v/>
      </c>
      <c r="O8452" s="34"/>
      <c r="P8452" s="34">
        <v>4421</v>
      </c>
      <c r="Q8452" s="37">
        <f t="shared" si="596"/>
        <v>4</v>
      </c>
      <c r="R8452" s="34">
        <v>1858</v>
      </c>
    </row>
    <row r="8453" spans="1:18" ht="14.25" thickBot="1">
      <c r="A8453" s="33" t="s">
        <v>657</v>
      </c>
      <c r="B8453" s="47">
        <v>41000</v>
      </c>
      <c r="C8453" t="s">
        <v>118</v>
      </c>
      <c r="D8453" t="s">
        <v>641</v>
      </c>
      <c r="E8453" t="s">
        <v>33</v>
      </c>
      <c r="F8453" t="s">
        <v>608</v>
      </c>
      <c r="G8453" t="s">
        <v>61</v>
      </c>
      <c r="I8453" t="s">
        <v>609</v>
      </c>
      <c r="K8453" s="34">
        <v>91541</v>
      </c>
      <c r="L8453" s="37">
        <f t="shared" si="594"/>
        <v>92</v>
      </c>
      <c r="M8453" s="34">
        <v>38133</v>
      </c>
      <c r="N8453" s="36">
        <f t="shared" si="595"/>
        <v>414.48913043478262</v>
      </c>
      <c r="O8453" s="34"/>
      <c r="P8453" s="34">
        <v>1332510</v>
      </c>
      <c r="Q8453" s="37">
        <f t="shared" si="596"/>
        <v>1333</v>
      </c>
      <c r="R8453" s="34">
        <v>326018</v>
      </c>
    </row>
    <row r="8454" spans="1:18" ht="14.25" thickBot="1">
      <c r="A8454" s="33" t="s">
        <v>657</v>
      </c>
      <c r="B8454" s="47">
        <v>41000</v>
      </c>
      <c r="C8454" t="s">
        <v>118</v>
      </c>
      <c r="D8454" t="s">
        <v>641</v>
      </c>
      <c r="E8454" t="s">
        <v>33</v>
      </c>
      <c r="F8454" t="s">
        <v>610</v>
      </c>
      <c r="G8454" t="s">
        <v>48</v>
      </c>
      <c r="I8454" t="s">
        <v>609</v>
      </c>
      <c r="K8454" s="34">
        <v>677894</v>
      </c>
      <c r="L8454" s="37">
        <f t="shared" si="594"/>
        <v>678</v>
      </c>
      <c r="M8454" s="34">
        <v>133331</v>
      </c>
      <c r="N8454" s="36">
        <f t="shared" si="595"/>
        <v>196.65339233038347</v>
      </c>
      <c r="O8454" s="34"/>
      <c r="P8454" s="34">
        <v>2112683</v>
      </c>
      <c r="Q8454" s="37">
        <f t="shared" si="596"/>
        <v>2113</v>
      </c>
      <c r="R8454" s="34">
        <v>380955</v>
      </c>
    </row>
    <row r="8455" spans="1:18" ht="14.25" thickBot="1">
      <c r="A8455" s="33" t="s">
        <v>657</v>
      </c>
      <c r="B8455" s="47">
        <v>41000</v>
      </c>
      <c r="C8455" t="s">
        <v>118</v>
      </c>
      <c r="D8455" t="s">
        <v>641</v>
      </c>
      <c r="E8455" t="s">
        <v>33</v>
      </c>
      <c r="F8455" t="s">
        <v>625</v>
      </c>
      <c r="G8455" t="s">
        <v>66</v>
      </c>
      <c r="I8455" t="s">
        <v>609</v>
      </c>
      <c r="K8455" s="34">
        <v>2089433</v>
      </c>
      <c r="L8455" s="37">
        <f t="shared" si="594"/>
        <v>2089</v>
      </c>
      <c r="M8455" s="34">
        <v>302692</v>
      </c>
      <c r="N8455" s="36">
        <f t="shared" si="595"/>
        <v>144.89803733843945</v>
      </c>
      <c r="O8455" s="34"/>
      <c r="P8455" s="34">
        <v>7398084</v>
      </c>
      <c r="Q8455" s="37">
        <f t="shared" si="596"/>
        <v>7398</v>
      </c>
      <c r="R8455" s="34">
        <v>1092544</v>
      </c>
    </row>
    <row r="8456" spans="1:18" ht="14.25" thickBot="1">
      <c r="A8456" s="33" t="s">
        <v>657</v>
      </c>
      <c r="B8456" s="47">
        <v>41000</v>
      </c>
      <c r="C8456" t="s">
        <v>118</v>
      </c>
      <c r="D8456" t="s">
        <v>641</v>
      </c>
      <c r="E8456" t="s">
        <v>33</v>
      </c>
      <c r="F8456" t="s">
        <v>646</v>
      </c>
      <c r="G8456" t="s">
        <v>74</v>
      </c>
      <c r="I8456" t="s">
        <v>609</v>
      </c>
      <c r="K8456" s="34">
        <v>1198677</v>
      </c>
      <c r="L8456" s="37">
        <f t="shared" si="594"/>
        <v>1199</v>
      </c>
      <c r="M8456" s="34">
        <v>287305</v>
      </c>
      <c r="N8456" s="36">
        <f t="shared" si="595"/>
        <v>239.62051709758131</v>
      </c>
      <c r="O8456" s="34"/>
      <c r="P8456" s="34">
        <v>3898665</v>
      </c>
      <c r="Q8456" s="37">
        <f t="shared" si="596"/>
        <v>3899</v>
      </c>
      <c r="R8456" s="34">
        <v>869825</v>
      </c>
    </row>
    <row r="8457" spans="1:18" ht="14.25" thickBot="1">
      <c r="A8457" s="33" t="s">
        <v>657</v>
      </c>
      <c r="B8457" s="47">
        <v>41000</v>
      </c>
      <c r="C8457" t="s">
        <v>118</v>
      </c>
      <c r="D8457" t="s">
        <v>661</v>
      </c>
      <c r="E8457" t="s">
        <v>41</v>
      </c>
      <c r="F8457" t="s">
        <v>625</v>
      </c>
      <c r="G8457" t="s">
        <v>66</v>
      </c>
      <c r="I8457" t="s">
        <v>609</v>
      </c>
      <c r="K8457" s="34" t="s">
        <v>11</v>
      </c>
      <c r="L8457" s="37" t="str">
        <f t="shared" si="594"/>
        <v/>
      </c>
      <c r="M8457" s="34" t="s">
        <v>11</v>
      </c>
      <c r="N8457" s="36" t="str">
        <f t="shared" si="595"/>
        <v/>
      </c>
      <c r="O8457" s="34"/>
      <c r="P8457" s="34">
        <v>53336</v>
      </c>
      <c r="Q8457" s="37">
        <f t="shared" si="596"/>
        <v>53</v>
      </c>
      <c r="R8457" s="34">
        <v>11487</v>
      </c>
    </row>
    <row r="8458" spans="1:18" ht="14.25" thickBot="1">
      <c r="A8458" s="33" t="s">
        <v>657</v>
      </c>
      <c r="B8458" s="67">
        <v>41000</v>
      </c>
      <c r="C8458" t="s">
        <v>118</v>
      </c>
      <c r="D8458" t="s">
        <v>674</v>
      </c>
      <c r="E8458" t="s">
        <v>46</v>
      </c>
      <c r="F8458" t="s">
        <v>625</v>
      </c>
      <c r="G8458" t="s">
        <v>66</v>
      </c>
      <c r="I8458" t="s">
        <v>609</v>
      </c>
      <c r="K8458" s="34" t="s">
        <v>11</v>
      </c>
      <c r="L8458" s="37" t="str">
        <f t="shared" si="594"/>
        <v/>
      </c>
      <c r="M8458" s="34" t="s">
        <v>11</v>
      </c>
      <c r="N8458" s="36" t="str">
        <f t="shared" si="595"/>
        <v/>
      </c>
      <c r="O8458" s="34"/>
      <c r="P8458" s="34">
        <v>17840</v>
      </c>
      <c r="Q8458" s="37">
        <f t="shared" si="596"/>
        <v>18</v>
      </c>
      <c r="R8458" s="34">
        <v>5983</v>
      </c>
    </row>
    <row r="8459" spans="1:18" ht="14.25" thickBot="1">
      <c r="A8459" s="33" t="s">
        <v>606</v>
      </c>
      <c r="B8459" s="47">
        <v>41030</v>
      </c>
      <c r="C8459" t="s">
        <v>118</v>
      </c>
      <c r="D8459" t="s">
        <v>607</v>
      </c>
      <c r="E8459" t="s">
        <v>44</v>
      </c>
      <c r="F8459" t="s">
        <v>608</v>
      </c>
      <c r="G8459" t="s">
        <v>61</v>
      </c>
      <c r="I8459" t="s">
        <v>609</v>
      </c>
      <c r="K8459" s="34">
        <v>16630</v>
      </c>
      <c r="L8459" s="37">
        <f>IF(ISERROR(ROUND(K8459*0.001,0))=TRUE,"",(ROUND(K8459*0.001,0)))</f>
        <v>17</v>
      </c>
      <c r="M8459" s="34">
        <v>2511</v>
      </c>
      <c r="N8459" s="36">
        <f>IF(ISERROR(M8459/L8459)=TRUE,"",(M8459/L8459))</f>
        <v>147.70588235294119</v>
      </c>
      <c r="O8459" s="34"/>
      <c r="P8459" s="34">
        <v>738981</v>
      </c>
      <c r="Q8459" s="37">
        <f>IF(ISERROR(ROUND(P8459*0.001,0))=TRUE,"",(ROUND(P8459*0.001,0)))</f>
        <v>739</v>
      </c>
      <c r="R8459" s="34">
        <v>105370</v>
      </c>
    </row>
    <row r="8460" spans="1:18" ht="14.25" thickBot="1">
      <c r="A8460" s="33" t="s">
        <v>606</v>
      </c>
      <c r="B8460" s="47">
        <v>41030</v>
      </c>
      <c r="C8460" t="s">
        <v>118</v>
      </c>
      <c r="D8460" t="s">
        <v>607</v>
      </c>
      <c r="E8460" t="s">
        <v>44</v>
      </c>
      <c r="F8460" t="s">
        <v>610</v>
      </c>
      <c r="G8460" t="s">
        <v>48</v>
      </c>
      <c r="I8460" t="s">
        <v>609</v>
      </c>
      <c r="K8460" s="34">
        <v>58681</v>
      </c>
      <c r="L8460" s="37">
        <f t="shared" ref="L8460:L8518" si="597">IF(ISERROR(ROUND(K8460*0.001,0))=TRUE,"",(ROUND(K8460*0.001,0)))</f>
        <v>59</v>
      </c>
      <c r="M8460" s="34">
        <v>11313</v>
      </c>
      <c r="N8460" s="36">
        <f t="shared" ref="N8460:N8518" si="598">IF(ISERROR(M8460/L8460)=TRUE,"",(M8460/L8460))</f>
        <v>191.74576271186442</v>
      </c>
      <c r="O8460" s="34"/>
      <c r="P8460" s="34">
        <v>649453</v>
      </c>
      <c r="Q8460" s="37">
        <f t="shared" ref="Q8460:Q8518" si="599">IF(ISERROR(ROUND(P8460*0.001,0))=TRUE,"",(ROUND(P8460*0.001,0)))</f>
        <v>649</v>
      </c>
      <c r="R8460" s="34">
        <v>117764</v>
      </c>
    </row>
    <row r="8461" spans="1:18" ht="14.25" thickBot="1">
      <c r="A8461" s="33" t="s">
        <v>606</v>
      </c>
      <c r="B8461" s="47">
        <v>41030</v>
      </c>
      <c r="C8461" t="s">
        <v>118</v>
      </c>
      <c r="D8461" t="s">
        <v>607</v>
      </c>
      <c r="E8461" t="s">
        <v>44</v>
      </c>
      <c r="F8461" t="s">
        <v>611</v>
      </c>
      <c r="G8461" t="s">
        <v>58</v>
      </c>
      <c r="I8461" t="s">
        <v>609</v>
      </c>
      <c r="K8461" s="34">
        <v>3630000</v>
      </c>
      <c r="L8461" s="37">
        <f t="shared" si="597"/>
        <v>3630</v>
      </c>
      <c r="M8461" s="34">
        <v>508302</v>
      </c>
      <c r="N8461" s="36">
        <f t="shared" si="598"/>
        <v>140.02809917355373</v>
      </c>
      <c r="O8461" s="34"/>
      <c r="P8461" s="34">
        <v>13545000</v>
      </c>
      <c r="Q8461" s="37">
        <f t="shared" si="599"/>
        <v>13545</v>
      </c>
      <c r="R8461" s="34">
        <v>1916163</v>
      </c>
    </row>
    <row r="8462" spans="1:18" ht="14.25" thickBot="1">
      <c r="A8462" s="33" t="s">
        <v>606</v>
      </c>
      <c r="B8462" s="47">
        <v>41030</v>
      </c>
      <c r="C8462" t="s">
        <v>118</v>
      </c>
      <c r="D8462" t="s">
        <v>607</v>
      </c>
      <c r="E8462" t="s">
        <v>44</v>
      </c>
      <c r="F8462" t="s">
        <v>612</v>
      </c>
      <c r="G8462" t="s">
        <v>57</v>
      </c>
      <c r="I8462" t="s">
        <v>609</v>
      </c>
      <c r="K8462" s="34" t="s">
        <v>11</v>
      </c>
      <c r="L8462" s="37" t="str">
        <f t="shared" si="597"/>
        <v/>
      </c>
      <c r="M8462" s="34" t="s">
        <v>11</v>
      </c>
      <c r="N8462" s="36" t="str">
        <f t="shared" si="598"/>
        <v/>
      </c>
      <c r="O8462" s="34"/>
      <c r="P8462" s="34">
        <v>1888824</v>
      </c>
      <c r="Q8462" s="37">
        <f t="shared" si="599"/>
        <v>1889</v>
      </c>
      <c r="R8462" s="34">
        <v>271151</v>
      </c>
    </row>
    <row r="8463" spans="1:18" ht="14.25" thickBot="1">
      <c r="A8463" s="33" t="s">
        <v>606</v>
      </c>
      <c r="B8463" s="47">
        <v>41030</v>
      </c>
      <c r="C8463" t="s">
        <v>118</v>
      </c>
      <c r="D8463" t="s">
        <v>607</v>
      </c>
      <c r="E8463" t="s">
        <v>44</v>
      </c>
      <c r="F8463" t="s">
        <v>613</v>
      </c>
      <c r="G8463" t="s">
        <v>55</v>
      </c>
      <c r="I8463" t="s">
        <v>609</v>
      </c>
      <c r="K8463" s="34">
        <v>2200000</v>
      </c>
      <c r="L8463" s="37">
        <f t="shared" si="597"/>
        <v>2200</v>
      </c>
      <c r="M8463" s="34">
        <v>333884</v>
      </c>
      <c r="N8463" s="36">
        <f t="shared" si="598"/>
        <v>151.76545454545453</v>
      </c>
      <c r="O8463" s="34"/>
      <c r="P8463" s="34">
        <v>6347000</v>
      </c>
      <c r="Q8463" s="37">
        <f t="shared" si="599"/>
        <v>6347</v>
      </c>
      <c r="R8463" s="34">
        <v>970125</v>
      </c>
    </row>
    <row r="8464" spans="1:18" ht="14.25" thickBot="1">
      <c r="A8464" s="33" t="s">
        <v>606</v>
      </c>
      <c r="B8464" s="47">
        <v>41030</v>
      </c>
      <c r="C8464" t="s">
        <v>118</v>
      </c>
      <c r="D8464" t="s">
        <v>607</v>
      </c>
      <c r="E8464" t="s">
        <v>44</v>
      </c>
      <c r="F8464" t="s">
        <v>614</v>
      </c>
      <c r="G8464" t="s">
        <v>53</v>
      </c>
      <c r="I8464" t="s">
        <v>609</v>
      </c>
      <c r="K8464" s="34">
        <v>21511</v>
      </c>
      <c r="L8464" s="37">
        <f t="shared" si="597"/>
        <v>22</v>
      </c>
      <c r="M8464" s="34">
        <v>3385</v>
      </c>
      <c r="N8464" s="36">
        <f t="shared" si="598"/>
        <v>153.86363636363637</v>
      </c>
      <c r="O8464" s="34"/>
      <c r="P8464" s="34">
        <v>481628</v>
      </c>
      <c r="Q8464" s="37">
        <f t="shared" si="599"/>
        <v>482</v>
      </c>
      <c r="R8464" s="34">
        <v>88171</v>
      </c>
    </row>
    <row r="8465" spans="1:18" ht="14.25" thickBot="1">
      <c r="A8465" s="33" t="s">
        <v>606</v>
      </c>
      <c r="B8465" s="47">
        <v>41030</v>
      </c>
      <c r="C8465" t="s">
        <v>118</v>
      </c>
      <c r="D8465" t="s">
        <v>607</v>
      </c>
      <c r="E8465" t="s">
        <v>44</v>
      </c>
      <c r="F8465" t="s">
        <v>659</v>
      </c>
      <c r="G8465" t="s">
        <v>73</v>
      </c>
      <c r="I8465" t="s">
        <v>609</v>
      </c>
      <c r="K8465" s="34">
        <v>15650</v>
      </c>
      <c r="L8465" s="37">
        <f t="shared" si="597"/>
        <v>16</v>
      </c>
      <c r="M8465" s="34">
        <v>2281</v>
      </c>
      <c r="N8465" s="36">
        <f t="shared" si="598"/>
        <v>142.5625</v>
      </c>
      <c r="O8465" s="34"/>
      <c r="P8465" s="34">
        <v>15650</v>
      </c>
      <c r="Q8465" s="37">
        <f t="shared" si="599"/>
        <v>16</v>
      </c>
      <c r="R8465" s="34">
        <v>2281</v>
      </c>
    </row>
    <row r="8466" spans="1:18" ht="14.25" thickBot="1">
      <c r="A8466" s="33" t="s">
        <v>606</v>
      </c>
      <c r="B8466" s="47">
        <v>41030</v>
      </c>
      <c r="C8466" t="s">
        <v>118</v>
      </c>
      <c r="D8466" t="s">
        <v>607</v>
      </c>
      <c r="E8466" t="s">
        <v>44</v>
      </c>
      <c r="F8466" t="s">
        <v>615</v>
      </c>
      <c r="G8466" t="s">
        <v>51</v>
      </c>
      <c r="I8466" t="s">
        <v>609</v>
      </c>
      <c r="K8466" s="34" t="s">
        <v>11</v>
      </c>
      <c r="L8466" s="37" t="str">
        <f t="shared" si="597"/>
        <v/>
      </c>
      <c r="M8466" s="34" t="s">
        <v>11</v>
      </c>
      <c r="N8466" s="36" t="str">
        <f t="shared" si="598"/>
        <v/>
      </c>
      <c r="O8466" s="34"/>
      <c r="P8466" s="34">
        <v>19300</v>
      </c>
      <c r="Q8466" s="37">
        <f t="shared" si="599"/>
        <v>19</v>
      </c>
      <c r="R8466" s="34">
        <v>3049</v>
      </c>
    </row>
    <row r="8467" spans="1:18" ht="14.25" thickBot="1">
      <c r="A8467" s="33" t="s">
        <v>606</v>
      </c>
      <c r="B8467" s="47">
        <v>41030</v>
      </c>
      <c r="C8467" t="s">
        <v>118</v>
      </c>
      <c r="D8467" t="s">
        <v>607</v>
      </c>
      <c r="E8467" t="s">
        <v>44</v>
      </c>
      <c r="F8467" t="s">
        <v>616</v>
      </c>
      <c r="G8467" t="s">
        <v>60</v>
      </c>
      <c r="I8467" t="s">
        <v>609</v>
      </c>
      <c r="K8467" s="34">
        <v>2911680</v>
      </c>
      <c r="L8467" s="37">
        <f t="shared" si="597"/>
        <v>2912</v>
      </c>
      <c r="M8467" s="34">
        <v>485927</v>
      </c>
      <c r="N8467" s="36">
        <f t="shared" si="598"/>
        <v>166.87053571428572</v>
      </c>
      <c r="O8467" s="34"/>
      <c r="P8467" s="34">
        <v>18301116</v>
      </c>
      <c r="Q8467" s="37">
        <f t="shared" si="599"/>
        <v>18301</v>
      </c>
      <c r="R8467" s="34">
        <v>2745743</v>
      </c>
    </row>
    <row r="8468" spans="1:18" ht="14.25" thickBot="1">
      <c r="A8468" s="33" t="s">
        <v>606</v>
      </c>
      <c r="B8468" s="47">
        <v>41030</v>
      </c>
      <c r="C8468" t="s">
        <v>118</v>
      </c>
      <c r="D8468" t="s">
        <v>607</v>
      </c>
      <c r="E8468" t="s">
        <v>44</v>
      </c>
      <c r="F8468" t="s">
        <v>617</v>
      </c>
      <c r="G8468" t="s">
        <v>64</v>
      </c>
      <c r="I8468" t="s">
        <v>609</v>
      </c>
      <c r="K8468" s="34" t="s">
        <v>11</v>
      </c>
      <c r="L8468" s="37" t="str">
        <f t="shared" si="597"/>
        <v/>
      </c>
      <c r="M8468" s="34" t="s">
        <v>11</v>
      </c>
      <c r="N8468" s="36" t="str">
        <f t="shared" si="598"/>
        <v/>
      </c>
      <c r="O8468" s="34"/>
      <c r="P8468" s="34">
        <v>90800</v>
      </c>
      <c r="Q8468" s="37">
        <f t="shared" si="599"/>
        <v>91</v>
      </c>
      <c r="R8468" s="34">
        <v>13674</v>
      </c>
    </row>
    <row r="8469" spans="1:18" ht="14.25" thickBot="1">
      <c r="A8469" s="33" t="s">
        <v>606</v>
      </c>
      <c r="B8469" s="47">
        <v>41030</v>
      </c>
      <c r="C8469" t="s">
        <v>118</v>
      </c>
      <c r="D8469" t="s">
        <v>607</v>
      </c>
      <c r="E8469" t="s">
        <v>44</v>
      </c>
      <c r="F8469" t="s">
        <v>618</v>
      </c>
      <c r="G8469" t="s">
        <v>47</v>
      </c>
      <c r="I8469" t="s">
        <v>609</v>
      </c>
      <c r="K8469" s="34">
        <v>2200000</v>
      </c>
      <c r="L8469" s="37">
        <f t="shared" si="597"/>
        <v>2200</v>
      </c>
      <c r="M8469" s="34">
        <v>104694</v>
      </c>
      <c r="N8469" s="36">
        <f t="shared" si="598"/>
        <v>47.588181818181816</v>
      </c>
      <c r="O8469" s="34"/>
      <c r="P8469" s="34">
        <v>4208000</v>
      </c>
      <c r="Q8469" s="37">
        <f t="shared" si="599"/>
        <v>4208</v>
      </c>
      <c r="R8469" s="34">
        <v>200610</v>
      </c>
    </row>
    <row r="8470" spans="1:18" ht="14.25" thickBot="1">
      <c r="A8470" s="33" t="s">
        <v>606</v>
      </c>
      <c r="B8470" s="47">
        <v>41030</v>
      </c>
      <c r="C8470" t="s">
        <v>118</v>
      </c>
      <c r="D8470" t="s">
        <v>607</v>
      </c>
      <c r="E8470" t="s">
        <v>44</v>
      </c>
      <c r="F8470" t="s">
        <v>619</v>
      </c>
      <c r="G8470" t="s">
        <v>54</v>
      </c>
      <c r="I8470" t="s">
        <v>609</v>
      </c>
      <c r="K8470" s="34" t="s">
        <v>11</v>
      </c>
      <c r="L8470" s="37" t="str">
        <f t="shared" si="597"/>
        <v/>
      </c>
      <c r="M8470" s="34" t="s">
        <v>11</v>
      </c>
      <c r="N8470" s="36" t="str">
        <f t="shared" si="598"/>
        <v/>
      </c>
      <c r="O8470" s="34"/>
      <c r="P8470" s="34">
        <v>68099</v>
      </c>
      <c r="Q8470" s="37">
        <f t="shared" si="599"/>
        <v>68</v>
      </c>
      <c r="R8470" s="34">
        <v>10055</v>
      </c>
    </row>
    <row r="8471" spans="1:18" ht="14.25" thickBot="1">
      <c r="A8471" s="33" t="s">
        <v>606</v>
      </c>
      <c r="B8471" s="47">
        <v>41030</v>
      </c>
      <c r="C8471" t="s">
        <v>118</v>
      </c>
      <c r="D8471" t="s">
        <v>607</v>
      </c>
      <c r="E8471" t="s">
        <v>44</v>
      </c>
      <c r="F8471" t="s">
        <v>620</v>
      </c>
      <c r="G8471" t="s">
        <v>67</v>
      </c>
      <c r="I8471" t="s">
        <v>609</v>
      </c>
      <c r="K8471" s="34">
        <v>104280</v>
      </c>
      <c r="L8471" s="37">
        <f t="shared" si="597"/>
        <v>104</v>
      </c>
      <c r="M8471" s="34">
        <v>15850</v>
      </c>
      <c r="N8471" s="36">
        <f t="shared" si="598"/>
        <v>152.40384615384616</v>
      </c>
      <c r="O8471" s="34"/>
      <c r="P8471" s="34">
        <v>535618</v>
      </c>
      <c r="Q8471" s="37">
        <f t="shared" si="599"/>
        <v>536</v>
      </c>
      <c r="R8471" s="34">
        <v>79999</v>
      </c>
    </row>
    <row r="8472" spans="1:18" ht="14.25" thickBot="1">
      <c r="A8472" s="33" t="s">
        <v>606</v>
      </c>
      <c r="B8472" s="47">
        <v>41030</v>
      </c>
      <c r="C8472" t="s">
        <v>118</v>
      </c>
      <c r="D8472" t="s">
        <v>607</v>
      </c>
      <c r="E8472" t="s">
        <v>44</v>
      </c>
      <c r="F8472" t="s">
        <v>621</v>
      </c>
      <c r="G8472" t="s">
        <v>50</v>
      </c>
      <c r="I8472" t="s">
        <v>609</v>
      </c>
      <c r="K8472" s="34">
        <v>1500000</v>
      </c>
      <c r="L8472" s="37">
        <f t="shared" si="597"/>
        <v>1500</v>
      </c>
      <c r="M8472" s="34">
        <v>222072</v>
      </c>
      <c r="N8472" s="36">
        <f t="shared" si="598"/>
        <v>148.048</v>
      </c>
      <c r="O8472" s="34"/>
      <c r="P8472" s="34">
        <v>13382360</v>
      </c>
      <c r="Q8472" s="37">
        <f t="shared" si="599"/>
        <v>13382</v>
      </c>
      <c r="R8472" s="34">
        <v>1859263</v>
      </c>
    </row>
    <row r="8473" spans="1:18" ht="14.25" thickBot="1">
      <c r="A8473" s="33" t="s">
        <v>606</v>
      </c>
      <c r="B8473" s="47">
        <v>41030</v>
      </c>
      <c r="C8473" t="s">
        <v>118</v>
      </c>
      <c r="D8473" t="s">
        <v>622</v>
      </c>
      <c r="E8473" t="s">
        <v>45</v>
      </c>
      <c r="F8473" t="s">
        <v>608</v>
      </c>
      <c r="G8473" t="s">
        <v>61</v>
      </c>
      <c r="I8473" t="s">
        <v>609</v>
      </c>
      <c r="K8473" s="34" t="s">
        <v>11</v>
      </c>
      <c r="L8473" s="37" t="str">
        <f t="shared" si="597"/>
        <v/>
      </c>
      <c r="M8473" s="34" t="s">
        <v>11</v>
      </c>
      <c r="N8473" s="36" t="str">
        <f t="shared" si="598"/>
        <v/>
      </c>
      <c r="O8473" s="34"/>
      <c r="P8473" s="34">
        <v>125380</v>
      </c>
      <c r="Q8473" s="37">
        <f t="shared" si="599"/>
        <v>125</v>
      </c>
      <c r="R8473" s="34">
        <v>5953</v>
      </c>
    </row>
    <row r="8474" spans="1:18" ht="14.25" thickBot="1">
      <c r="A8474" s="33" t="s">
        <v>606</v>
      </c>
      <c r="B8474" s="47">
        <v>41030</v>
      </c>
      <c r="C8474" t="s">
        <v>118</v>
      </c>
      <c r="D8474" t="s">
        <v>622</v>
      </c>
      <c r="E8474" t="s">
        <v>45</v>
      </c>
      <c r="F8474" t="s">
        <v>636</v>
      </c>
      <c r="G8474" t="s">
        <v>104</v>
      </c>
      <c r="I8474" t="s">
        <v>609</v>
      </c>
      <c r="K8474" s="34">
        <v>1205590</v>
      </c>
      <c r="L8474" s="37">
        <f t="shared" si="597"/>
        <v>1206</v>
      </c>
      <c r="M8474" s="34">
        <v>54864</v>
      </c>
      <c r="N8474" s="36">
        <f t="shared" si="598"/>
        <v>45.492537313432834</v>
      </c>
      <c r="O8474" s="34"/>
      <c r="P8474" s="34">
        <v>1205590</v>
      </c>
      <c r="Q8474" s="37">
        <f t="shared" si="599"/>
        <v>1206</v>
      </c>
      <c r="R8474" s="34">
        <v>54864</v>
      </c>
    </row>
    <row r="8475" spans="1:18" ht="14.25" thickBot="1">
      <c r="A8475" s="33" t="s">
        <v>606</v>
      </c>
      <c r="B8475" s="47">
        <v>41030</v>
      </c>
      <c r="C8475" t="s">
        <v>118</v>
      </c>
      <c r="D8475" t="s">
        <v>622</v>
      </c>
      <c r="E8475" t="s">
        <v>45</v>
      </c>
      <c r="F8475" t="s">
        <v>610</v>
      </c>
      <c r="G8475" t="s">
        <v>48</v>
      </c>
      <c r="I8475" t="s">
        <v>609</v>
      </c>
      <c r="K8475" s="34">
        <v>44790</v>
      </c>
      <c r="L8475" s="37">
        <f t="shared" si="597"/>
        <v>45</v>
      </c>
      <c r="M8475" s="34">
        <v>3894</v>
      </c>
      <c r="N8475" s="36">
        <f t="shared" si="598"/>
        <v>86.533333333333331</v>
      </c>
      <c r="O8475" s="34"/>
      <c r="P8475" s="34">
        <v>172190</v>
      </c>
      <c r="Q8475" s="37">
        <f t="shared" si="599"/>
        <v>172</v>
      </c>
      <c r="R8475" s="34">
        <v>20944</v>
      </c>
    </row>
    <row r="8476" spans="1:18" ht="14.25" thickBot="1">
      <c r="A8476" s="33" t="s">
        <v>606</v>
      </c>
      <c r="B8476" s="47">
        <v>41030</v>
      </c>
      <c r="C8476" t="s">
        <v>118</v>
      </c>
      <c r="D8476" t="s">
        <v>622</v>
      </c>
      <c r="E8476" t="s">
        <v>45</v>
      </c>
      <c r="F8476" t="s">
        <v>623</v>
      </c>
      <c r="G8476" t="s">
        <v>56</v>
      </c>
      <c r="I8476" t="s">
        <v>609</v>
      </c>
      <c r="K8476" s="34" t="s">
        <v>11</v>
      </c>
      <c r="L8476" s="37" t="str">
        <f t="shared" si="597"/>
        <v/>
      </c>
      <c r="M8476" s="34" t="s">
        <v>11</v>
      </c>
      <c r="N8476" s="36" t="str">
        <f t="shared" si="598"/>
        <v/>
      </c>
      <c r="O8476" s="34"/>
      <c r="P8476" s="34">
        <v>68320</v>
      </c>
      <c r="Q8476" s="37">
        <f t="shared" si="599"/>
        <v>68</v>
      </c>
      <c r="R8476" s="34">
        <v>7887</v>
      </c>
    </row>
    <row r="8477" spans="1:18" ht="14.25" thickBot="1">
      <c r="A8477" s="33" t="s">
        <v>606</v>
      </c>
      <c r="B8477" s="47">
        <v>41030</v>
      </c>
      <c r="C8477" t="s">
        <v>118</v>
      </c>
      <c r="D8477" t="s">
        <v>622</v>
      </c>
      <c r="E8477" t="s">
        <v>45</v>
      </c>
      <c r="F8477" t="s">
        <v>614</v>
      </c>
      <c r="G8477" t="s">
        <v>53</v>
      </c>
      <c r="I8477" t="s">
        <v>609</v>
      </c>
      <c r="K8477" s="34">
        <v>36472</v>
      </c>
      <c r="L8477" s="37">
        <f t="shared" si="597"/>
        <v>36</v>
      </c>
      <c r="M8477" s="34">
        <v>2178</v>
      </c>
      <c r="N8477" s="36">
        <f t="shared" si="598"/>
        <v>60.5</v>
      </c>
      <c r="O8477" s="34"/>
      <c r="P8477" s="34">
        <v>40944</v>
      </c>
      <c r="Q8477" s="37">
        <f t="shared" si="599"/>
        <v>41</v>
      </c>
      <c r="R8477" s="34">
        <v>2821</v>
      </c>
    </row>
    <row r="8478" spans="1:18" ht="14.25" thickBot="1">
      <c r="A8478" s="33" t="s">
        <v>606</v>
      </c>
      <c r="B8478" s="47">
        <v>41030</v>
      </c>
      <c r="C8478" t="s">
        <v>118</v>
      </c>
      <c r="D8478" t="s">
        <v>622</v>
      </c>
      <c r="E8478" t="s">
        <v>45</v>
      </c>
      <c r="F8478" t="s">
        <v>624</v>
      </c>
      <c r="G8478" t="s">
        <v>63</v>
      </c>
      <c r="I8478" t="s">
        <v>609</v>
      </c>
      <c r="K8478" s="34" t="s">
        <v>11</v>
      </c>
      <c r="L8478" s="37" t="str">
        <f t="shared" si="597"/>
        <v/>
      </c>
      <c r="M8478" s="34" t="s">
        <v>11</v>
      </c>
      <c r="N8478" s="36" t="str">
        <f t="shared" si="598"/>
        <v/>
      </c>
      <c r="O8478" s="34"/>
      <c r="P8478" s="34">
        <v>24520</v>
      </c>
      <c r="Q8478" s="37">
        <f t="shared" si="599"/>
        <v>25</v>
      </c>
      <c r="R8478" s="34">
        <v>1886</v>
      </c>
    </row>
    <row r="8479" spans="1:18" ht="14.25" thickBot="1">
      <c r="A8479" s="33" t="s">
        <v>606</v>
      </c>
      <c r="B8479" s="47">
        <v>41030</v>
      </c>
      <c r="C8479" t="s">
        <v>118</v>
      </c>
      <c r="D8479" t="s">
        <v>622</v>
      </c>
      <c r="E8479" t="s">
        <v>45</v>
      </c>
      <c r="F8479" t="s">
        <v>616</v>
      </c>
      <c r="G8479" t="s">
        <v>60</v>
      </c>
      <c r="I8479" t="s">
        <v>609</v>
      </c>
      <c r="K8479" s="34" t="s">
        <v>11</v>
      </c>
      <c r="L8479" s="37" t="str">
        <f t="shared" si="597"/>
        <v/>
      </c>
      <c r="M8479" s="34" t="s">
        <v>11</v>
      </c>
      <c r="N8479" s="36" t="str">
        <f t="shared" si="598"/>
        <v/>
      </c>
      <c r="O8479" s="34"/>
      <c r="P8479" s="34">
        <v>221437</v>
      </c>
      <c r="Q8479" s="37">
        <f t="shared" si="599"/>
        <v>221</v>
      </c>
      <c r="R8479" s="34">
        <v>11532</v>
      </c>
    </row>
    <row r="8480" spans="1:18" ht="14.25" thickBot="1">
      <c r="A8480" s="33" t="s">
        <v>606</v>
      </c>
      <c r="B8480" s="47">
        <v>41030</v>
      </c>
      <c r="C8480" t="s">
        <v>118</v>
      </c>
      <c r="D8480" t="s">
        <v>622</v>
      </c>
      <c r="E8480" t="s">
        <v>45</v>
      </c>
      <c r="F8480" t="s">
        <v>653</v>
      </c>
      <c r="G8480" t="s">
        <v>654</v>
      </c>
      <c r="I8480" t="s">
        <v>609</v>
      </c>
      <c r="K8480" s="34" t="s">
        <v>11</v>
      </c>
      <c r="L8480" s="37" t="str">
        <f t="shared" si="597"/>
        <v/>
      </c>
      <c r="M8480" s="34" t="s">
        <v>11</v>
      </c>
      <c r="N8480" s="36" t="str">
        <f t="shared" si="598"/>
        <v/>
      </c>
      <c r="O8480" s="34"/>
      <c r="P8480" s="34">
        <v>106570</v>
      </c>
      <c r="Q8480" s="37">
        <f t="shared" si="599"/>
        <v>107</v>
      </c>
      <c r="R8480" s="34">
        <v>5590</v>
      </c>
    </row>
    <row r="8481" spans="1:18" ht="14.25" thickBot="1">
      <c r="A8481" s="33" t="s">
        <v>606</v>
      </c>
      <c r="B8481" s="47">
        <v>41030</v>
      </c>
      <c r="C8481" t="s">
        <v>118</v>
      </c>
      <c r="D8481" t="s">
        <v>622</v>
      </c>
      <c r="E8481" t="s">
        <v>45</v>
      </c>
      <c r="F8481" t="s">
        <v>617</v>
      </c>
      <c r="G8481" t="s">
        <v>64</v>
      </c>
      <c r="I8481" t="s">
        <v>609</v>
      </c>
      <c r="K8481" s="34">
        <v>20116</v>
      </c>
      <c r="L8481" s="37">
        <f t="shared" si="597"/>
        <v>20</v>
      </c>
      <c r="M8481" s="34">
        <v>1242</v>
      </c>
      <c r="N8481" s="36">
        <f t="shared" si="598"/>
        <v>62.1</v>
      </c>
      <c r="O8481" s="34"/>
      <c r="P8481" s="34">
        <v>103744</v>
      </c>
      <c r="Q8481" s="37">
        <f t="shared" si="599"/>
        <v>104</v>
      </c>
      <c r="R8481" s="34">
        <v>7104</v>
      </c>
    </row>
    <row r="8482" spans="1:18" ht="14.25" thickBot="1">
      <c r="A8482" s="33" t="s">
        <v>606</v>
      </c>
      <c r="B8482" s="47">
        <v>41030</v>
      </c>
      <c r="C8482" t="s">
        <v>118</v>
      </c>
      <c r="D8482" t="s">
        <v>622</v>
      </c>
      <c r="E8482" t="s">
        <v>45</v>
      </c>
      <c r="F8482" t="s">
        <v>625</v>
      </c>
      <c r="G8482" t="s">
        <v>66</v>
      </c>
      <c r="I8482" t="s">
        <v>609</v>
      </c>
      <c r="K8482" s="34">
        <v>45393</v>
      </c>
      <c r="L8482" s="37">
        <f t="shared" si="597"/>
        <v>45</v>
      </c>
      <c r="M8482" s="34">
        <v>5716</v>
      </c>
      <c r="N8482" s="36">
        <f t="shared" si="598"/>
        <v>127.02222222222223</v>
      </c>
      <c r="O8482" s="34"/>
      <c r="P8482" s="34">
        <v>2963658</v>
      </c>
      <c r="Q8482" s="37">
        <f t="shared" si="599"/>
        <v>2964</v>
      </c>
      <c r="R8482" s="34">
        <v>157831</v>
      </c>
    </row>
    <row r="8483" spans="1:18" ht="14.25" thickBot="1">
      <c r="A8483" s="33" t="s">
        <v>606</v>
      </c>
      <c r="B8483" s="47">
        <v>41030</v>
      </c>
      <c r="C8483" t="s">
        <v>118</v>
      </c>
      <c r="D8483" t="s">
        <v>622</v>
      </c>
      <c r="E8483" t="s">
        <v>45</v>
      </c>
      <c r="F8483" t="s">
        <v>621</v>
      </c>
      <c r="G8483" t="s">
        <v>50</v>
      </c>
      <c r="I8483" t="s">
        <v>609</v>
      </c>
      <c r="K8483" s="34" t="s">
        <v>11</v>
      </c>
      <c r="L8483" s="37" t="str">
        <f t="shared" si="597"/>
        <v/>
      </c>
      <c r="M8483" s="34" t="s">
        <v>11</v>
      </c>
      <c r="N8483" s="36" t="str">
        <f t="shared" si="598"/>
        <v/>
      </c>
      <c r="O8483" s="34"/>
      <c r="P8483" s="34">
        <v>1300000</v>
      </c>
      <c r="Q8483" s="37">
        <f t="shared" si="599"/>
        <v>1300</v>
      </c>
      <c r="R8483" s="34">
        <v>62079</v>
      </c>
    </row>
    <row r="8484" spans="1:18" ht="14.25" thickBot="1">
      <c r="A8484" s="33" t="s">
        <v>606</v>
      </c>
      <c r="B8484" s="47">
        <v>41030</v>
      </c>
      <c r="C8484" t="s">
        <v>118</v>
      </c>
      <c r="D8484" t="s">
        <v>622</v>
      </c>
      <c r="E8484" t="s">
        <v>45</v>
      </c>
      <c r="F8484" t="s">
        <v>626</v>
      </c>
      <c r="G8484" t="s">
        <v>62</v>
      </c>
      <c r="I8484" t="s">
        <v>609</v>
      </c>
      <c r="K8484" s="34">
        <v>24500</v>
      </c>
      <c r="L8484" s="37">
        <f t="shared" si="597"/>
        <v>25</v>
      </c>
      <c r="M8484" s="34">
        <v>5537</v>
      </c>
      <c r="N8484" s="36">
        <f t="shared" si="598"/>
        <v>221.48</v>
      </c>
      <c r="O8484" s="34"/>
      <c r="P8484" s="34">
        <v>65000</v>
      </c>
      <c r="Q8484" s="37">
        <f t="shared" si="599"/>
        <v>65</v>
      </c>
      <c r="R8484" s="34">
        <v>9843</v>
      </c>
    </row>
    <row r="8485" spans="1:18" ht="14.25" thickBot="1">
      <c r="A8485" s="33" t="s">
        <v>606</v>
      </c>
      <c r="B8485" s="47">
        <v>41030</v>
      </c>
      <c r="C8485" t="s">
        <v>118</v>
      </c>
      <c r="D8485" t="s">
        <v>622</v>
      </c>
      <c r="E8485" t="s">
        <v>45</v>
      </c>
      <c r="F8485" t="s">
        <v>646</v>
      </c>
      <c r="G8485" t="s">
        <v>74</v>
      </c>
      <c r="I8485" t="s">
        <v>609</v>
      </c>
      <c r="K8485" s="34">
        <v>62379</v>
      </c>
      <c r="L8485" s="37">
        <f t="shared" si="597"/>
        <v>62</v>
      </c>
      <c r="M8485" s="34">
        <v>8833</v>
      </c>
      <c r="N8485" s="36">
        <f t="shared" si="598"/>
        <v>142.46774193548387</v>
      </c>
      <c r="O8485" s="34"/>
      <c r="P8485" s="34">
        <v>109801</v>
      </c>
      <c r="Q8485" s="37">
        <f t="shared" si="599"/>
        <v>110</v>
      </c>
      <c r="R8485" s="34">
        <v>17181</v>
      </c>
    </row>
    <row r="8486" spans="1:18" ht="14.25" thickBot="1">
      <c r="A8486" s="33" t="s">
        <v>606</v>
      </c>
      <c r="B8486" s="47">
        <v>41030</v>
      </c>
      <c r="C8486" t="s">
        <v>118</v>
      </c>
      <c r="D8486" t="s">
        <v>622</v>
      </c>
      <c r="E8486" t="s">
        <v>45</v>
      </c>
      <c r="F8486" t="s">
        <v>627</v>
      </c>
      <c r="G8486" t="s">
        <v>59</v>
      </c>
      <c r="I8486" t="s">
        <v>609</v>
      </c>
      <c r="K8486" s="34">
        <v>40370</v>
      </c>
      <c r="L8486" s="37">
        <f t="shared" si="597"/>
        <v>40</v>
      </c>
      <c r="M8486" s="34">
        <v>2422</v>
      </c>
      <c r="N8486" s="36">
        <f t="shared" si="598"/>
        <v>60.55</v>
      </c>
      <c r="O8486" s="34"/>
      <c r="P8486" s="34">
        <v>147470</v>
      </c>
      <c r="Q8486" s="37">
        <f t="shared" si="599"/>
        <v>147</v>
      </c>
      <c r="R8486" s="34">
        <v>11248</v>
      </c>
    </row>
    <row r="8487" spans="1:18" ht="14.25" thickBot="1">
      <c r="A8487" s="33" t="s">
        <v>606</v>
      </c>
      <c r="B8487" s="47">
        <v>41030</v>
      </c>
      <c r="C8487" t="s">
        <v>118</v>
      </c>
      <c r="D8487" t="s">
        <v>622</v>
      </c>
      <c r="E8487" t="s">
        <v>45</v>
      </c>
      <c r="F8487" t="s">
        <v>648</v>
      </c>
      <c r="G8487" t="s">
        <v>649</v>
      </c>
      <c r="I8487" t="s">
        <v>609</v>
      </c>
      <c r="K8487" s="34" t="s">
        <v>11</v>
      </c>
      <c r="L8487" s="37" t="str">
        <f t="shared" si="597"/>
        <v/>
      </c>
      <c r="M8487" s="34" t="s">
        <v>11</v>
      </c>
      <c r="N8487" s="36" t="str">
        <f t="shared" si="598"/>
        <v/>
      </c>
      <c r="O8487" s="34"/>
      <c r="P8487" s="34">
        <v>134760</v>
      </c>
      <c r="Q8487" s="37">
        <f t="shared" si="599"/>
        <v>135</v>
      </c>
      <c r="R8487" s="34">
        <v>11572</v>
      </c>
    </row>
    <row r="8488" spans="1:18" ht="14.25" thickBot="1">
      <c r="A8488" s="33" t="s">
        <v>606</v>
      </c>
      <c r="B8488" s="47">
        <v>41030</v>
      </c>
      <c r="C8488" t="s">
        <v>118</v>
      </c>
      <c r="D8488" t="s">
        <v>628</v>
      </c>
      <c r="E8488" t="s">
        <v>43</v>
      </c>
      <c r="F8488" t="s">
        <v>608</v>
      </c>
      <c r="G8488" t="s">
        <v>61</v>
      </c>
      <c r="I8488" t="s">
        <v>609</v>
      </c>
      <c r="K8488" s="34">
        <v>608674</v>
      </c>
      <c r="L8488" s="37">
        <f t="shared" si="597"/>
        <v>609</v>
      </c>
      <c r="M8488" s="34">
        <v>90819</v>
      </c>
      <c r="N8488" s="36">
        <f t="shared" si="598"/>
        <v>149.12807881773398</v>
      </c>
      <c r="O8488" s="34"/>
      <c r="P8488" s="34">
        <v>3654099</v>
      </c>
      <c r="Q8488" s="37">
        <f t="shared" si="599"/>
        <v>3654</v>
      </c>
      <c r="R8488" s="34">
        <v>545527</v>
      </c>
    </row>
    <row r="8489" spans="1:18" ht="14.25" thickBot="1">
      <c r="A8489" s="33" t="s">
        <v>606</v>
      </c>
      <c r="B8489" s="47">
        <v>41030</v>
      </c>
      <c r="C8489" t="s">
        <v>118</v>
      </c>
      <c r="D8489" t="s">
        <v>628</v>
      </c>
      <c r="E8489" t="s">
        <v>43</v>
      </c>
      <c r="F8489" t="s">
        <v>629</v>
      </c>
      <c r="G8489" t="s">
        <v>52</v>
      </c>
      <c r="I8489" t="s">
        <v>609</v>
      </c>
      <c r="K8489" s="34" t="s">
        <v>11</v>
      </c>
      <c r="L8489" s="37" t="str">
        <f t="shared" si="597"/>
        <v/>
      </c>
      <c r="M8489" s="34" t="s">
        <v>11</v>
      </c>
      <c r="N8489" s="36" t="str">
        <f t="shared" si="598"/>
        <v/>
      </c>
      <c r="O8489" s="34"/>
      <c r="P8489" s="34">
        <v>248740</v>
      </c>
      <c r="Q8489" s="37">
        <f t="shared" si="599"/>
        <v>249</v>
      </c>
      <c r="R8489" s="34">
        <v>38710</v>
      </c>
    </row>
    <row r="8490" spans="1:18" ht="14.25" thickBot="1">
      <c r="A8490" s="33" t="s">
        <v>606</v>
      </c>
      <c r="B8490" s="47">
        <v>41030</v>
      </c>
      <c r="C8490" t="s">
        <v>118</v>
      </c>
      <c r="D8490" t="s">
        <v>628</v>
      </c>
      <c r="E8490" t="s">
        <v>43</v>
      </c>
      <c r="F8490" t="s">
        <v>610</v>
      </c>
      <c r="G8490" t="s">
        <v>48</v>
      </c>
      <c r="I8490" t="s">
        <v>609</v>
      </c>
      <c r="K8490" s="34">
        <v>138520</v>
      </c>
      <c r="L8490" s="37">
        <f t="shared" si="597"/>
        <v>139</v>
      </c>
      <c r="M8490" s="34">
        <v>19732</v>
      </c>
      <c r="N8490" s="36">
        <f t="shared" si="598"/>
        <v>141.9568345323741</v>
      </c>
      <c r="O8490" s="34"/>
      <c r="P8490" s="34">
        <v>819921</v>
      </c>
      <c r="Q8490" s="37">
        <f t="shared" si="599"/>
        <v>820</v>
      </c>
      <c r="R8490" s="34">
        <v>122344</v>
      </c>
    </row>
    <row r="8491" spans="1:18" ht="14.25" thickBot="1">
      <c r="A8491" s="33" t="s">
        <v>606</v>
      </c>
      <c r="B8491" s="47">
        <v>41030</v>
      </c>
      <c r="C8491" t="s">
        <v>118</v>
      </c>
      <c r="D8491" t="s">
        <v>628</v>
      </c>
      <c r="E8491" t="s">
        <v>43</v>
      </c>
      <c r="F8491" t="s">
        <v>614</v>
      </c>
      <c r="G8491" t="s">
        <v>53</v>
      </c>
      <c r="I8491" t="s">
        <v>609</v>
      </c>
      <c r="K8491" s="34" t="s">
        <v>11</v>
      </c>
      <c r="L8491" s="37" t="str">
        <f t="shared" si="597"/>
        <v/>
      </c>
      <c r="M8491" s="34" t="s">
        <v>11</v>
      </c>
      <c r="N8491" s="36" t="str">
        <f t="shared" si="598"/>
        <v/>
      </c>
      <c r="O8491" s="34"/>
      <c r="P8491" s="34">
        <v>89967</v>
      </c>
      <c r="Q8491" s="37">
        <f t="shared" si="599"/>
        <v>90</v>
      </c>
      <c r="R8491" s="34">
        <v>18447</v>
      </c>
    </row>
    <row r="8492" spans="1:18" ht="14.25" thickBot="1">
      <c r="A8492" s="33" t="s">
        <v>606</v>
      </c>
      <c r="B8492" s="47">
        <v>41030</v>
      </c>
      <c r="C8492" t="s">
        <v>118</v>
      </c>
      <c r="D8492" t="s">
        <v>628</v>
      </c>
      <c r="E8492" t="s">
        <v>43</v>
      </c>
      <c r="F8492" t="s">
        <v>616</v>
      </c>
      <c r="G8492" t="s">
        <v>60</v>
      </c>
      <c r="I8492" t="s">
        <v>609</v>
      </c>
      <c r="K8492" s="34">
        <v>18444</v>
      </c>
      <c r="L8492" s="37">
        <f t="shared" si="597"/>
        <v>18</v>
      </c>
      <c r="M8492" s="34">
        <v>4794</v>
      </c>
      <c r="N8492" s="36">
        <f t="shared" si="598"/>
        <v>266.33333333333331</v>
      </c>
      <c r="O8492" s="34"/>
      <c r="P8492" s="34">
        <v>108104</v>
      </c>
      <c r="Q8492" s="37">
        <f t="shared" si="599"/>
        <v>108</v>
      </c>
      <c r="R8492" s="34">
        <v>17995</v>
      </c>
    </row>
    <row r="8493" spans="1:18" ht="14.25" thickBot="1">
      <c r="A8493" s="33" t="s">
        <v>606</v>
      </c>
      <c r="B8493" s="47">
        <v>41030</v>
      </c>
      <c r="C8493" t="s">
        <v>118</v>
      </c>
      <c r="D8493" t="s">
        <v>628</v>
      </c>
      <c r="E8493" t="s">
        <v>43</v>
      </c>
      <c r="F8493" t="s">
        <v>625</v>
      </c>
      <c r="G8493" t="s">
        <v>66</v>
      </c>
      <c r="I8493" t="s">
        <v>609</v>
      </c>
      <c r="K8493" s="34">
        <v>51950</v>
      </c>
      <c r="L8493" s="37">
        <f t="shared" si="597"/>
        <v>52</v>
      </c>
      <c r="M8493" s="34">
        <v>7989</v>
      </c>
      <c r="N8493" s="36">
        <f t="shared" si="598"/>
        <v>153.63461538461539</v>
      </c>
      <c r="O8493" s="34"/>
      <c r="P8493" s="34">
        <v>572460</v>
      </c>
      <c r="Q8493" s="37">
        <f t="shared" si="599"/>
        <v>572</v>
      </c>
      <c r="R8493" s="34">
        <v>88017</v>
      </c>
    </row>
    <row r="8494" spans="1:18" ht="14.25" thickBot="1">
      <c r="A8494" s="33" t="s">
        <v>606</v>
      </c>
      <c r="B8494" s="47">
        <v>41030</v>
      </c>
      <c r="C8494" t="s">
        <v>118</v>
      </c>
      <c r="D8494" t="s">
        <v>628</v>
      </c>
      <c r="E8494" t="s">
        <v>43</v>
      </c>
      <c r="F8494" t="s">
        <v>620</v>
      </c>
      <c r="G8494" t="s">
        <v>67</v>
      </c>
      <c r="I8494" t="s">
        <v>609</v>
      </c>
      <c r="K8494" s="34">
        <v>102520</v>
      </c>
      <c r="L8494" s="37">
        <f t="shared" si="597"/>
        <v>103</v>
      </c>
      <c r="M8494" s="34">
        <v>4203</v>
      </c>
      <c r="N8494" s="36">
        <f t="shared" si="598"/>
        <v>40.805825242718448</v>
      </c>
      <c r="O8494" s="34"/>
      <c r="P8494" s="34">
        <v>102520</v>
      </c>
      <c r="Q8494" s="37">
        <f t="shared" si="599"/>
        <v>103</v>
      </c>
      <c r="R8494" s="34">
        <v>4203</v>
      </c>
    </row>
    <row r="8495" spans="1:18" ht="14.25" thickBot="1">
      <c r="A8495" s="33" t="s">
        <v>606</v>
      </c>
      <c r="B8495" s="47">
        <v>41030</v>
      </c>
      <c r="C8495" t="s">
        <v>118</v>
      </c>
      <c r="D8495" t="s">
        <v>628</v>
      </c>
      <c r="E8495" t="s">
        <v>43</v>
      </c>
      <c r="F8495" t="s">
        <v>630</v>
      </c>
      <c r="G8495" t="s">
        <v>49</v>
      </c>
      <c r="I8495" t="s">
        <v>609</v>
      </c>
      <c r="K8495" s="34">
        <v>24000</v>
      </c>
      <c r="L8495" s="37">
        <f t="shared" si="597"/>
        <v>24</v>
      </c>
      <c r="M8495" s="34">
        <v>2759</v>
      </c>
      <c r="N8495" s="36">
        <f t="shared" si="598"/>
        <v>114.95833333333333</v>
      </c>
      <c r="O8495" s="34"/>
      <c r="P8495" s="34">
        <v>47000</v>
      </c>
      <c r="Q8495" s="37">
        <f t="shared" si="599"/>
        <v>47</v>
      </c>
      <c r="R8495" s="34">
        <v>5520</v>
      </c>
    </row>
    <row r="8496" spans="1:18" ht="14.25" thickBot="1">
      <c r="A8496" s="33" t="s">
        <v>606</v>
      </c>
      <c r="B8496" s="47">
        <v>41030</v>
      </c>
      <c r="C8496" t="s">
        <v>118</v>
      </c>
      <c r="D8496" t="s">
        <v>631</v>
      </c>
      <c r="E8496" t="s">
        <v>42</v>
      </c>
      <c r="F8496" t="s">
        <v>608</v>
      </c>
      <c r="G8496" t="s">
        <v>61</v>
      </c>
      <c r="I8496" t="s">
        <v>609</v>
      </c>
      <c r="K8496" s="34" t="s">
        <v>11</v>
      </c>
      <c r="L8496" s="37" t="str">
        <f t="shared" si="597"/>
        <v/>
      </c>
      <c r="M8496" s="34" t="s">
        <v>11</v>
      </c>
      <c r="N8496" s="36" t="str">
        <f t="shared" si="598"/>
        <v/>
      </c>
      <c r="O8496" s="34"/>
      <c r="P8496" s="34">
        <v>61630</v>
      </c>
      <c r="Q8496" s="37">
        <f t="shared" si="599"/>
        <v>62</v>
      </c>
      <c r="R8496" s="34">
        <v>13038</v>
      </c>
    </row>
    <row r="8497" spans="1:18" ht="14.25" thickBot="1">
      <c r="A8497" s="33" t="s">
        <v>606</v>
      </c>
      <c r="B8497" s="47">
        <v>41030</v>
      </c>
      <c r="C8497" t="s">
        <v>118</v>
      </c>
      <c r="D8497" t="s">
        <v>631</v>
      </c>
      <c r="E8497" t="s">
        <v>42</v>
      </c>
      <c r="F8497" t="s">
        <v>610</v>
      </c>
      <c r="G8497" t="s">
        <v>48</v>
      </c>
      <c r="I8497" t="s">
        <v>609</v>
      </c>
      <c r="K8497" s="34">
        <v>62678</v>
      </c>
      <c r="L8497" s="37">
        <f t="shared" si="597"/>
        <v>63</v>
      </c>
      <c r="M8497" s="34">
        <v>6878</v>
      </c>
      <c r="N8497" s="36">
        <f t="shared" si="598"/>
        <v>109.17460317460318</v>
      </c>
      <c r="O8497" s="34"/>
      <c r="P8497" s="34">
        <v>170344</v>
      </c>
      <c r="Q8497" s="37">
        <f t="shared" si="599"/>
        <v>170</v>
      </c>
      <c r="R8497" s="34">
        <v>22924</v>
      </c>
    </row>
    <row r="8498" spans="1:18" ht="14.25" thickBot="1">
      <c r="A8498" s="33" t="s">
        <v>606</v>
      </c>
      <c r="B8498" s="47">
        <v>41030</v>
      </c>
      <c r="C8498" t="s">
        <v>118</v>
      </c>
      <c r="D8498" t="s">
        <v>631</v>
      </c>
      <c r="E8498" t="s">
        <v>42</v>
      </c>
      <c r="F8498" t="s">
        <v>614</v>
      </c>
      <c r="G8498" t="s">
        <v>53</v>
      </c>
      <c r="I8498" t="s">
        <v>609</v>
      </c>
      <c r="K8498" s="34" t="s">
        <v>11</v>
      </c>
      <c r="L8498" s="37" t="str">
        <f t="shared" si="597"/>
        <v/>
      </c>
      <c r="M8498" s="34" t="s">
        <v>11</v>
      </c>
      <c r="N8498" s="36" t="str">
        <f t="shared" si="598"/>
        <v/>
      </c>
      <c r="O8498" s="34"/>
      <c r="P8498" s="34">
        <v>10522</v>
      </c>
      <c r="Q8498" s="37">
        <f t="shared" si="599"/>
        <v>11</v>
      </c>
      <c r="R8498" s="34">
        <v>1087</v>
      </c>
    </row>
    <row r="8499" spans="1:18" ht="14.25" thickBot="1">
      <c r="A8499" s="33" t="s">
        <v>606</v>
      </c>
      <c r="B8499" s="47">
        <v>41030</v>
      </c>
      <c r="C8499" t="s">
        <v>118</v>
      </c>
      <c r="D8499" t="s">
        <v>631</v>
      </c>
      <c r="E8499" t="s">
        <v>42</v>
      </c>
      <c r="F8499" t="s">
        <v>626</v>
      </c>
      <c r="G8499" t="s">
        <v>62</v>
      </c>
      <c r="I8499" t="s">
        <v>609</v>
      </c>
      <c r="K8499" s="34" t="s">
        <v>11</v>
      </c>
      <c r="L8499" s="37" t="str">
        <f t="shared" si="597"/>
        <v/>
      </c>
      <c r="M8499" s="34" t="s">
        <v>11</v>
      </c>
      <c r="N8499" s="36" t="str">
        <f t="shared" si="598"/>
        <v/>
      </c>
      <c r="O8499" s="34"/>
      <c r="P8499" s="34">
        <v>10000</v>
      </c>
      <c r="Q8499" s="37">
        <f t="shared" si="599"/>
        <v>10</v>
      </c>
      <c r="R8499" s="34">
        <v>766</v>
      </c>
    </row>
    <row r="8500" spans="1:18" ht="14.25" thickBot="1">
      <c r="A8500" s="33" t="s">
        <v>606</v>
      </c>
      <c r="B8500" s="47">
        <v>41030</v>
      </c>
      <c r="C8500" t="s">
        <v>118</v>
      </c>
      <c r="D8500" t="s">
        <v>631</v>
      </c>
      <c r="E8500" t="s">
        <v>42</v>
      </c>
      <c r="F8500" t="s">
        <v>630</v>
      </c>
      <c r="G8500" t="s">
        <v>49</v>
      </c>
      <c r="I8500" t="s">
        <v>609</v>
      </c>
      <c r="K8500" s="34" t="s">
        <v>11</v>
      </c>
      <c r="L8500" s="37" t="str">
        <f t="shared" si="597"/>
        <v/>
      </c>
      <c r="M8500" s="34" t="s">
        <v>11</v>
      </c>
      <c r="N8500" s="36" t="str">
        <f t="shared" si="598"/>
        <v/>
      </c>
      <c r="O8500" s="34"/>
      <c r="P8500" s="34">
        <v>16000</v>
      </c>
      <c r="Q8500" s="37">
        <f t="shared" si="599"/>
        <v>16</v>
      </c>
      <c r="R8500" s="34">
        <v>2873</v>
      </c>
    </row>
    <row r="8501" spans="1:18" ht="14.25" thickBot="1">
      <c r="A8501" s="33" t="s">
        <v>606</v>
      </c>
      <c r="B8501" s="47">
        <v>41030</v>
      </c>
      <c r="C8501" t="s">
        <v>118</v>
      </c>
      <c r="D8501" t="s">
        <v>632</v>
      </c>
      <c r="E8501" t="s">
        <v>39</v>
      </c>
      <c r="F8501" t="s">
        <v>614</v>
      </c>
      <c r="G8501" t="s">
        <v>53</v>
      </c>
      <c r="I8501" t="s">
        <v>609</v>
      </c>
      <c r="K8501" s="34" t="s">
        <v>11</v>
      </c>
      <c r="L8501" s="37" t="str">
        <f t="shared" si="597"/>
        <v/>
      </c>
      <c r="M8501" s="34" t="s">
        <v>11</v>
      </c>
      <c r="N8501" s="36" t="str">
        <f t="shared" si="598"/>
        <v/>
      </c>
      <c r="O8501" s="34"/>
      <c r="P8501" s="34">
        <v>21175</v>
      </c>
      <c r="Q8501" s="37">
        <f t="shared" si="599"/>
        <v>21</v>
      </c>
      <c r="R8501" s="34">
        <v>3366</v>
      </c>
    </row>
    <row r="8502" spans="1:18" ht="14.25" thickBot="1">
      <c r="A8502" s="33" t="s">
        <v>606</v>
      </c>
      <c r="B8502" s="47">
        <v>41030</v>
      </c>
      <c r="C8502" t="s">
        <v>118</v>
      </c>
      <c r="D8502" t="s">
        <v>632</v>
      </c>
      <c r="E8502" t="s">
        <v>39</v>
      </c>
      <c r="F8502" t="s">
        <v>626</v>
      </c>
      <c r="G8502" t="s">
        <v>62</v>
      </c>
      <c r="I8502" t="s">
        <v>609</v>
      </c>
      <c r="K8502" s="34" t="s">
        <v>11</v>
      </c>
      <c r="L8502" s="37" t="str">
        <f t="shared" si="597"/>
        <v/>
      </c>
      <c r="M8502" s="34" t="s">
        <v>11</v>
      </c>
      <c r="N8502" s="36" t="str">
        <f t="shared" si="598"/>
        <v/>
      </c>
      <c r="O8502" s="34"/>
      <c r="P8502" s="34">
        <v>2300</v>
      </c>
      <c r="Q8502" s="37">
        <f t="shared" si="599"/>
        <v>2</v>
      </c>
      <c r="R8502" s="34">
        <v>368</v>
      </c>
    </row>
    <row r="8503" spans="1:18" ht="14.25" thickBot="1">
      <c r="A8503" s="33" t="s">
        <v>606</v>
      </c>
      <c r="B8503" s="47">
        <v>41030</v>
      </c>
      <c r="C8503" t="s">
        <v>118</v>
      </c>
      <c r="D8503" t="s">
        <v>658</v>
      </c>
      <c r="E8503" t="s">
        <v>36</v>
      </c>
      <c r="F8503" t="s">
        <v>629</v>
      </c>
      <c r="G8503" t="s">
        <v>52</v>
      </c>
      <c r="I8503" t="s">
        <v>609</v>
      </c>
      <c r="K8503" s="34">
        <v>290110</v>
      </c>
      <c r="L8503" s="37">
        <f t="shared" si="597"/>
        <v>290</v>
      </c>
      <c r="M8503" s="34">
        <v>14594</v>
      </c>
      <c r="N8503" s="36">
        <f t="shared" si="598"/>
        <v>50.324137931034485</v>
      </c>
      <c r="O8503" s="34"/>
      <c r="P8503" s="34">
        <v>290110</v>
      </c>
      <c r="Q8503" s="37">
        <f t="shared" si="599"/>
        <v>290</v>
      </c>
      <c r="R8503" s="34">
        <v>14594</v>
      </c>
    </row>
    <row r="8504" spans="1:18" ht="14.25" thickBot="1">
      <c r="A8504" s="33" t="s">
        <v>606</v>
      </c>
      <c r="B8504" s="47">
        <v>41030</v>
      </c>
      <c r="C8504" t="s">
        <v>118</v>
      </c>
      <c r="D8504" t="s">
        <v>658</v>
      </c>
      <c r="E8504" t="s">
        <v>36</v>
      </c>
      <c r="F8504" t="s">
        <v>616</v>
      </c>
      <c r="G8504" t="s">
        <v>60</v>
      </c>
      <c r="I8504" t="s">
        <v>609</v>
      </c>
      <c r="K8504" s="34" t="s">
        <v>11</v>
      </c>
      <c r="L8504" s="37" t="str">
        <f t="shared" si="597"/>
        <v/>
      </c>
      <c r="M8504" s="34" t="s">
        <v>11</v>
      </c>
      <c r="N8504" s="36" t="str">
        <f t="shared" si="598"/>
        <v/>
      </c>
      <c r="O8504" s="34"/>
      <c r="P8504" s="34">
        <v>12362</v>
      </c>
      <c r="Q8504" s="37">
        <f t="shared" si="599"/>
        <v>12</v>
      </c>
      <c r="R8504" s="34">
        <v>1947</v>
      </c>
    </row>
    <row r="8505" spans="1:18" ht="14.25" thickBot="1">
      <c r="A8505" s="33" t="s">
        <v>606</v>
      </c>
      <c r="B8505" s="47">
        <v>41030</v>
      </c>
      <c r="C8505" t="s">
        <v>118</v>
      </c>
      <c r="D8505" t="s">
        <v>633</v>
      </c>
      <c r="E8505" t="s">
        <v>35</v>
      </c>
      <c r="F8505" t="s">
        <v>610</v>
      </c>
      <c r="G8505" t="s">
        <v>48</v>
      </c>
      <c r="I8505" t="s">
        <v>609</v>
      </c>
      <c r="K8505" s="34">
        <v>13221</v>
      </c>
      <c r="L8505" s="37">
        <f t="shared" si="597"/>
        <v>13</v>
      </c>
      <c r="M8505" s="34">
        <v>1080</v>
      </c>
      <c r="N8505" s="36">
        <f t="shared" si="598"/>
        <v>83.07692307692308</v>
      </c>
      <c r="O8505" s="34"/>
      <c r="P8505" s="34">
        <v>34625</v>
      </c>
      <c r="Q8505" s="37">
        <f t="shared" si="599"/>
        <v>35</v>
      </c>
      <c r="R8505" s="34">
        <v>4525</v>
      </c>
    </row>
    <row r="8506" spans="1:18" ht="14.25" thickBot="1">
      <c r="A8506" s="33" t="s">
        <v>606</v>
      </c>
      <c r="B8506" s="47">
        <v>41030</v>
      </c>
      <c r="C8506" t="s">
        <v>118</v>
      </c>
      <c r="D8506" t="s">
        <v>633</v>
      </c>
      <c r="E8506" t="s">
        <v>35</v>
      </c>
      <c r="F8506" t="s">
        <v>614</v>
      </c>
      <c r="G8506" t="s">
        <v>53</v>
      </c>
      <c r="I8506" t="s">
        <v>609</v>
      </c>
      <c r="K8506" s="34">
        <v>37956</v>
      </c>
      <c r="L8506" s="37">
        <f t="shared" si="597"/>
        <v>38</v>
      </c>
      <c r="M8506" s="34">
        <v>7578</v>
      </c>
      <c r="N8506" s="36">
        <f t="shared" si="598"/>
        <v>199.42105263157896</v>
      </c>
      <c r="O8506" s="34"/>
      <c r="P8506" s="34">
        <v>37956</v>
      </c>
      <c r="Q8506" s="37">
        <f t="shared" si="599"/>
        <v>38</v>
      </c>
      <c r="R8506" s="34">
        <v>7578</v>
      </c>
    </row>
    <row r="8507" spans="1:18" ht="14.25" thickBot="1">
      <c r="A8507" s="33" t="s">
        <v>606</v>
      </c>
      <c r="B8507" s="47">
        <v>41030</v>
      </c>
      <c r="C8507" t="s">
        <v>118</v>
      </c>
      <c r="D8507" t="s">
        <v>633</v>
      </c>
      <c r="E8507" t="s">
        <v>35</v>
      </c>
      <c r="F8507" t="s">
        <v>620</v>
      </c>
      <c r="G8507" t="s">
        <v>67</v>
      </c>
      <c r="I8507" t="s">
        <v>609</v>
      </c>
      <c r="K8507" s="34" t="s">
        <v>11</v>
      </c>
      <c r="L8507" s="37" t="str">
        <f t="shared" si="597"/>
        <v/>
      </c>
      <c r="M8507" s="34" t="s">
        <v>11</v>
      </c>
      <c r="N8507" s="36" t="str">
        <f t="shared" si="598"/>
        <v/>
      </c>
      <c r="O8507" s="34"/>
      <c r="P8507" s="34">
        <v>51609</v>
      </c>
      <c r="Q8507" s="37">
        <f t="shared" si="599"/>
        <v>52</v>
      </c>
      <c r="R8507" s="34">
        <v>11121</v>
      </c>
    </row>
    <row r="8508" spans="1:18" ht="14.25" thickBot="1">
      <c r="A8508" s="33" t="s">
        <v>606</v>
      </c>
      <c r="B8508" s="47">
        <v>41030</v>
      </c>
      <c r="C8508" t="s">
        <v>118</v>
      </c>
      <c r="D8508" t="s">
        <v>634</v>
      </c>
      <c r="E8508" t="s">
        <v>38</v>
      </c>
      <c r="F8508" t="s">
        <v>635</v>
      </c>
      <c r="G8508" t="s">
        <v>65</v>
      </c>
      <c r="I8508" t="s">
        <v>609</v>
      </c>
      <c r="K8508" s="34" t="s">
        <v>11</v>
      </c>
      <c r="L8508" s="37" t="str">
        <f t="shared" si="597"/>
        <v/>
      </c>
      <c r="M8508" s="34" t="s">
        <v>11</v>
      </c>
      <c r="N8508" s="36" t="str">
        <f t="shared" si="598"/>
        <v/>
      </c>
      <c r="O8508" s="34"/>
      <c r="P8508" s="34">
        <v>22000</v>
      </c>
      <c r="Q8508" s="37">
        <f t="shared" si="599"/>
        <v>22</v>
      </c>
      <c r="R8508" s="34">
        <v>4544</v>
      </c>
    </row>
    <row r="8509" spans="1:18" ht="14.25" thickBot="1">
      <c r="A8509" s="33" t="s">
        <v>606</v>
      </c>
      <c r="B8509" s="47">
        <v>41030</v>
      </c>
      <c r="C8509" t="s">
        <v>118</v>
      </c>
      <c r="D8509" t="s">
        <v>636</v>
      </c>
      <c r="E8509" t="s">
        <v>69</v>
      </c>
      <c r="F8509" t="s">
        <v>608</v>
      </c>
      <c r="G8509" t="s">
        <v>61</v>
      </c>
      <c r="I8509" t="s">
        <v>609</v>
      </c>
      <c r="K8509" s="34">
        <v>52498</v>
      </c>
      <c r="L8509" s="37">
        <f t="shared" si="597"/>
        <v>52</v>
      </c>
      <c r="M8509" s="34">
        <v>7923</v>
      </c>
      <c r="N8509" s="36">
        <f t="shared" si="598"/>
        <v>152.36538461538461</v>
      </c>
      <c r="O8509" s="34"/>
      <c r="P8509" s="34">
        <v>258778</v>
      </c>
      <c r="Q8509" s="37">
        <f t="shared" si="599"/>
        <v>259</v>
      </c>
      <c r="R8509" s="34">
        <v>40672</v>
      </c>
    </row>
    <row r="8510" spans="1:18" ht="14.25" thickBot="1">
      <c r="A8510" s="33" t="s">
        <v>606</v>
      </c>
      <c r="B8510" s="47">
        <v>41030</v>
      </c>
      <c r="C8510" t="s">
        <v>118</v>
      </c>
      <c r="D8510" t="s">
        <v>636</v>
      </c>
      <c r="E8510" t="s">
        <v>69</v>
      </c>
      <c r="F8510" t="s">
        <v>610</v>
      </c>
      <c r="G8510" t="s">
        <v>48</v>
      </c>
      <c r="I8510" t="s">
        <v>609</v>
      </c>
      <c r="K8510" s="34">
        <v>40249</v>
      </c>
      <c r="L8510" s="37">
        <f t="shared" si="597"/>
        <v>40</v>
      </c>
      <c r="M8510" s="34">
        <v>7200</v>
      </c>
      <c r="N8510" s="36">
        <f t="shared" si="598"/>
        <v>180</v>
      </c>
      <c r="O8510" s="34"/>
      <c r="P8510" s="34">
        <v>284753</v>
      </c>
      <c r="Q8510" s="37">
        <f t="shared" si="599"/>
        <v>285</v>
      </c>
      <c r="R8510" s="34">
        <v>48671</v>
      </c>
    </row>
    <row r="8511" spans="1:18" ht="14.25" thickBot="1">
      <c r="A8511" s="33" t="s">
        <v>606</v>
      </c>
      <c r="B8511" s="47">
        <v>41030</v>
      </c>
      <c r="C8511" t="s">
        <v>118</v>
      </c>
      <c r="D8511" t="s">
        <v>636</v>
      </c>
      <c r="E8511" t="s">
        <v>69</v>
      </c>
      <c r="F8511" t="s">
        <v>616</v>
      </c>
      <c r="G8511" t="s">
        <v>60</v>
      </c>
      <c r="I8511" t="s">
        <v>609</v>
      </c>
      <c r="K8511" s="34" t="s">
        <v>11</v>
      </c>
      <c r="L8511" s="37" t="str">
        <f t="shared" si="597"/>
        <v/>
      </c>
      <c r="M8511" s="34" t="s">
        <v>11</v>
      </c>
      <c r="N8511" s="36" t="str">
        <f t="shared" si="598"/>
        <v/>
      </c>
      <c r="O8511" s="34"/>
      <c r="P8511" s="34">
        <v>3835</v>
      </c>
      <c r="Q8511" s="37">
        <f t="shared" si="599"/>
        <v>4</v>
      </c>
      <c r="R8511" s="34">
        <v>609</v>
      </c>
    </row>
    <row r="8512" spans="1:18" ht="14.25" thickBot="1">
      <c r="A8512" s="33" t="s">
        <v>606</v>
      </c>
      <c r="B8512" s="47">
        <v>41030</v>
      </c>
      <c r="C8512" t="s">
        <v>118</v>
      </c>
      <c r="D8512" t="s">
        <v>637</v>
      </c>
      <c r="E8512" t="s">
        <v>71</v>
      </c>
      <c r="F8512" t="s">
        <v>629</v>
      </c>
      <c r="G8512" t="s">
        <v>52</v>
      </c>
      <c r="I8512" t="s">
        <v>609</v>
      </c>
      <c r="K8512" s="34" t="s">
        <v>11</v>
      </c>
      <c r="L8512" s="37" t="str">
        <f t="shared" si="597"/>
        <v/>
      </c>
      <c r="M8512" s="34" t="s">
        <v>11</v>
      </c>
      <c r="N8512" s="36" t="str">
        <f t="shared" si="598"/>
        <v/>
      </c>
      <c r="O8512" s="34"/>
      <c r="P8512" s="34">
        <v>71200</v>
      </c>
      <c r="Q8512" s="37">
        <f t="shared" si="599"/>
        <v>71</v>
      </c>
      <c r="R8512" s="34">
        <v>3780</v>
      </c>
    </row>
    <row r="8513" spans="1:18" ht="14.25" thickBot="1">
      <c r="A8513" s="33" t="s">
        <v>606</v>
      </c>
      <c r="B8513" s="47">
        <v>41030</v>
      </c>
      <c r="C8513" t="s">
        <v>118</v>
      </c>
      <c r="D8513" t="s">
        <v>638</v>
      </c>
      <c r="E8513" t="s">
        <v>70</v>
      </c>
      <c r="F8513" t="s">
        <v>616</v>
      </c>
      <c r="G8513" t="s">
        <v>60</v>
      </c>
      <c r="I8513" t="s">
        <v>609</v>
      </c>
      <c r="K8513" s="34" t="s">
        <v>11</v>
      </c>
      <c r="L8513" s="37" t="str">
        <f t="shared" si="597"/>
        <v/>
      </c>
      <c r="M8513" s="34" t="s">
        <v>11</v>
      </c>
      <c r="N8513" s="36" t="str">
        <f t="shared" si="598"/>
        <v/>
      </c>
      <c r="O8513" s="34"/>
      <c r="P8513" s="34">
        <v>18000</v>
      </c>
      <c r="Q8513" s="37">
        <f t="shared" si="599"/>
        <v>18</v>
      </c>
      <c r="R8513" s="34">
        <v>694</v>
      </c>
    </row>
    <row r="8514" spans="1:18" ht="14.25" thickBot="1">
      <c r="A8514" s="33" t="s">
        <v>606</v>
      </c>
      <c r="B8514" s="47">
        <v>41030</v>
      </c>
      <c r="C8514" t="s">
        <v>118</v>
      </c>
      <c r="D8514" t="s">
        <v>639</v>
      </c>
      <c r="E8514" t="s">
        <v>72</v>
      </c>
      <c r="F8514" t="s">
        <v>616</v>
      </c>
      <c r="G8514" t="s">
        <v>60</v>
      </c>
      <c r="I8514" t="s">
        <v>609</v>
      </c>
      <c r="K8514" s="34" t="s">
        <v>11</v>
      </c>
      <c r="L8514" s="37" t="str">
        <f t="shared" si="597"/>
        <v/>
      </c>
      <c r="M8514" s="34" t="s">
        <v>11</v>
      </c>
      <c r="N8514" s="36" t="str">
        <f t="shared" si="598"/>
        <v/>
      </c>
      <c r="O8514" s="34"/>
      <c r="P8514" s="34">
        <v>493229</v>
      </c>
      <c r="Q8514" s="37">
        <f t="shared" si="599"/>
        <v>493</v>
      </c>
      <c r="R8514" s="34">
        <v>33944</v>
      </c>
    </row>
    <row r="8515" spans="1:18" ht="14.25" thickBot="1">
      <c r="A8515" s="33" t="s">
        <v>606</v>
      </c>
      <c r="B8515" s="47">
        <v>41030</v>
      </c>
      <c r="C8515" t="s">
        <v>118</v>
      </c>
      <c r="D8515" t="s">
        <v>640</v>
      </c>
      <c r="E8515" t="s">
        <v>37</v>
      </c>
      <c r="F8515" t="s">
        <v>610</v>
      </c>
      <c r="G8515" t="s">
        <v>48</v>
      </c>
      <c r="I8515" t="s">
        <v>609</v>
      </c>
      <c r="K8515" s="34" t="s">
        <v>11</v>
      </c>
      <c r="L8515" s="37" t="str">
        <f t="shared" si="597"/>
        <v/>
      </c>
      <c r="M8515" s="34" t="s">
        <v>11</v>
      </c>
      <c r="N8515" s="36" t="str">
        <f t="shared" si="598"/>
        <v/>
      </c>
      <c r="O8515" s="34"/>
      <c r="P8515" s="34">
        <v>12369</v>
      </c>
      <c r="Q8515" s="37">
        <f t="shared" si="599"/>
        <v>12</v>
      </c>
      <c r="R8515" s="34">
        <v>4901</v>
      </c>
    </row>
    <row r="8516" spans="1:18" ht="14.25" thickBot="1">
      <c r="A8516" s="33" t="s">
        <v>606</v>
      </c>
      <c r="B8516" s="47">
        <v>41030</v>
      </c>
      <c r="C8516" t="s">
        <v>118</v>
      </c>
      <c r="D8516" t="s">
        <v>640</v>
      </c>
      <c r="E8516" t="s">
        <v>37</v>
      </c>
      <c r="F8516" t="s">
        <v>625</v>
      </c>
      <c r="G8516" t="s">
        <v>66</v>
      </c>
      <c r="I8516" t="s">
        <v>609</v>
      </c>
      <c r="K8516" s="34" t="s">
        <v>11</v>
      </c>
      <c r="L8516" s="37" t="str">
        <f t="shared" si="597"/>
        <v/>
      </c>
      <c r="M8516" s="34" t="s">
        <v>11</v>
      </c>
      <c r="N8516" s="36" t="str">
        <f t="shared" si="598"/>
        <v/>
      </c>
      <c r="O8516" s="34"/>
      <c r="P8516" s="34">
        <v>6766</v>
      </c>
      <c r="Q8516" s="37">
        <f t="shared" si="599"/>
        <v>7</v>
      </c>
      <c r="R8516" s="34">
        <v>964</v>
      </c>
    </row>
    <row r="8517" spans="1:18" ht="14.25" thickBot="1">
      <c r="A8517" s="33" t="s">
        <v>606</v>
      </c>
      <c r="B8517" s="47">
        <v>41030</v>
      </c>
      <c r="C8517" t="s">
        <v>118</v>
      </c>
      <c r="D8517" t="s">
        <v>612</v>
      </c>
      <c r="E8517" t="s">
        <v>68</v>
      </c>
      <c r="F8517" t="s">
        <v>625</v>
      </c>
      <c r="G8517" t="s">
        <v>66</v>
      </c>
      <c r="I8517" t="s">
        <v>609</v>
      </c>
      <c r="K8517" s="34">
        <v>36230</v>
      </c>
      <c r="L8517" s="37">
        <f t="shared" si="597"/>
        <v>36</v>
      </c>
      <c r="M8517" s="34">
        <v>8126</v>
      </c>
      <c r="N8517" s="36">
        <f t="shared" si="598"/>
        <v>225.72222222222223</v>
      </c>
      <c r="O8517" s="34"/>
      <c r="P8517" s="34">
        <v>54070</v>
      </c>
      <c r="Q8517" s="37">
        <f t="shared" si="599"/>
        <v>54</v>
      </c>
      <c r="R8517" s="34">
        <v>12210</v>
      </c>
    </row>
    <row r="8518" spans="1:18" ht="14.25" thickBot="1">
      <c r="A8518" s="33" t="s">
        <v>606</v>
      </c>
      <c r="B8518" s="47">
        <v>41030</v>
      </c>
      <c r="C8518" t="s">
        <v>118</v>
      </c>
      <c r="D8518" t="s">
        <v>641</v>
      </c>
      <c r="E8518" t="s">
        <v>33</v>
      </c>
      <c r="F8518" t="s">
        <v>614</v>
      </c>
      <c r="G8518" t="s">
        <v>53</v>
      </c>
      <c r="I8518" t="s">
        <v>609</v>
      </c>
      <c r="K8518" s="34" t="s">
        <v>11</v>
      </c>
      <c r="L8518" s="37" t="str">
        <f t="shared" si="597"/>
        <v/>
      </c>
      <c r="M8518" s="34" t="s">
        <v>11</v>
      </c>
      <c r="N8518" s="36" t="str">
        <f t="shared" si="598"/>
        <v/>
      </c>
      <c r="O8518" s="34"/>
      <c r="P8518" s="34">
        <v>8194</v>
      </c>
      <c r="Q8518" s="37">
        <f t="shared" si="599"/>
        <v>8</v>
      </c>
      <c r="R8518" s="34">
        <v>2438</v>
      </c>
    </row>
    <row r="8519" spans="1:18" ht="14.25" thickBot="1">
      <c r="A8519" s="33" t="s">
        <v>657</v>
      </c>
      <c r="B8519" s="47">
        <v>41030</v>
      </c>
      <c r="C8519" t="s">
        <v>118</v>
      </c>
      <c r="D8519" t="s">
        <v>607</v>
      </c>
      <c r="E8519" t="s">
        <v>44</v>
      </c>
      <c r="F8519" t="s">
        <v>608</v>
      </c>
      <c r="G8519" t="s">
        <v>61</v>
      </c>
      <c r="I8519" t="s">
        <v>609</v>
      </c>
      <c r="K8519" s="34">
        <v>9696</v>
      </c>
      <c r="L8519" s="37">
        <f>IF(ISERROR(ROUND(K8519*0.001,0))=TRUE,"",(ROUND(K8519*0.001,0)))</f>
        <v>10</v>
      </c>
      <c r="M8519" s="34">
        <v>4929</v>
      </c>
      <c r="N8519" s="36">
        <f>IF(ISERROR(M8519/L8519)=TRUE,"",(M8519/L8519))</f>
        <v>492.9</v>
      </c>
      <c r="O8519" s="34"/>
      <c r="P8519" s="34">
        <v>1692014</v>
      </c>
      <c r="Q8519" s="37">
        <f>IF(ISERROR(ROUND(P8519*0.001,0))=TRUE,"",(ROUND(P8519*0.001,0)))</f>
        <v>1692</v>
      </c>
      <c r="R8519" s="34">
        <v>280245</v>
      </c>
    </row>
    <row r="8520" spans="1:18" ht="14.25" thickBot="1">
      <c r="A8520" s="33" t="s">
        <v>657</v>
      </c>
      <c r="B8520" s="47">
        <v>41030</v>
      </c>
      <c r="C8520" t="s">
        <v>118</v>
      </c>
      <c r="D8520" t="s">
        <v>607</v>
      </c>
      <c r="E8520" t="s">
        <v>44</v>
      </c>
      <c r="F8520" t="s">
        <v>610</v>
      </c>
      <c r="G8520" t="s">
        <v>48</v>
      </c>
      <c r="I8520" t="s">
        <v>609</v>
      </c>
      <c r="K8520" s="34">
        <v>2116970</v>
      </c>
      <c r="L8520" s="37">
        <f t="shared" ref="L8520:L8574" si="600">IF(ISERROR(ROUND(K8520*0.001,0))=TRUE,"",(ROUND(K8520*0.001,0)))</f>
        <v>2117</v>
      </c>
      <c r="M8520" s="34">
        <v>323262</v>
      </c>
      <c r="N8520" s="36">
        <f t="shared" ref="N8520:N8574" si="601">IF(ISERROR(M8520/L8520)=TRUE,"",(M8520/L8520))</f>
        <v>152.69815777042984</v>
      </c>
      <c r="O8520" s="34"/>
      <c r="P8520" s="34">
        <v>7968933</v>
      </c>
      <c r="Q8520" s="37">
        <f t="shared" ref="Q8520:Q8574" si="602">IF(ISERROR(ROUND(P8520*0.001,0))=TRUE,"",(ROUND(P8520*0.001,0)))</f>
        <v>7969</v>
      </c>
      <c r="R8520" s="34">
        <v>1203271</v>
      </c>
    </row>
    <row r="8521" spans="1:18" ht="14.25" thickBot="1">
      <c r="A8521" s="33" t="s">
        <v>657</v>
      </c>
      <c r="B8521" s="47">
        <v>41030</v>
      </c>
      <c r="C8521" t="s">
        <v>118</v>
      </c>
      <c r="D8521" t="s">
        <v>607</v>
      </c>
      <c r="E8521" t="s">
        <v>44</v>
      </c>
      <c r="F8521" t="s">
        <v>612</v>
      </c>
      <c r="G8521" t="s">
        <v>57</v>
      </c>
      <c r="I8521" t="s">
        <v>609</v>
      </c>
      <c r="K8521" s="34">
        <v>16754</v>
      </c>
      <c r="L8521" s="37">
        <f t="shared" si="600"/>
        <v>17</v>
      </c>
      <c r="M8521" s="34">
        <v>4951</v>
      </c>
      <c r="N8521" s="36">
        <f t="shared" si="601"/>
        <v>291.23529411764707</v>
      </c>
      <c r="O8521" s="34"/>
      <c r="P8521" s="34">
        <v>133686</v>
      </c>
      <c r="Q8521" s="37">
        <f t="shared" si="602"/>
        <v>134</v>
      </c>
      <c r="R8521" s="34">
        <v>40467</v>
      </c>
    </row>
    <row r="8522" spans="1:18" ht="14.25" thickBot="1">
      <c r="A8522" s="33" t="s">
        <v>657</v>
      </c>
      <c r="B8522" s="47">
        <v>41030</v>
      </c>
      <c r="C8522" t="s">
        <v>118</v>
      </c>
      <c r="D8522" t="s">
        <v>607</v>
      </c>
      <c r="E8522" t="s">
        <v>44</v>
      </c>
      <c r="F8522" t="s">
        <v>614</v>
      </c>
      <c r="G8522" t="s">
        <v>53</v>
      </c>
      <c r="I8522" t="s">
        <v>609</v>
      </c>
      <c r="K8522" s="34">
        <v>5616</v>
      </c>
      <c r="L8522" s="37">
        <f t="shared" si="600"/>
        <v>6</v>
      </c>
      <c r="M8522" s="34">
        <v>1310</v>
      </c>
      <c r="N8522" s="36">
        <f t="shared" si="601"/>
        <v>218.33333333333334</v>
      </c>
      <c r="O8522" s="34"/>
      <c r="P8522" s="34">
        <v>159418</v>
      </c>
      <c r="Q8522" s="37">
        <f t="shared" si="602"/>
        <v>159</v>
      </c>
      <c r="R8522" s="34">
        <v>28925</v>
      </c>
    </row>
    <row r="8523" spans="1:18" ht="14.25" thickBot="1">
      <c r="A8523" s="33" t="s">
        <v>657</v>
      </c>
      <c r="B8523" s="47">
        <v>41030</v>
      </c>
      <c r="C8523" t="s">
        <v>118</v>
      </c>
      <c r="D8523" t="s">
        <v>607</v>
      </c>
      <c r="E8523" t="s">
        <v>44</v>
      </c>
      <c r="F8523" t="s">
        <v>616</v>
      </c>
      <c r="G8523" t="s">
        <v>60</v>
      </c>
      <c r="I8523" t="s">
        <v>609</v>
      </c>
      <c r="K8523" s="34">
        <v>133487</v>
      </c>
      <c r="L8523" s="37">
        <f t="shared" si="600"/>
        <v>133</v>
      </c>
      <c r="M8523" s="34">
        <v>30819</v>
      </c>
      <c r="N8523" s="36">
        <f t="shared" si="601"/>
        <v>231.72180451127821</v>
      </c>
      <c r="O8523" s="34"/>
      <c r="P8523" s="34">
        <v>369554</v>
      </c>
      <c r="Q8523" s="37">
        <f t="shared" si="602"/>
        <v>370</v>
      </c>
      <c r="R8523" s="34">
        <v>112283</v>
      </c>
    </row>
    <row r="8524" spans="1:18" ht="14.25" thickBot="1">
      <c r="A8524" s="33" t="s">
        <v>657</v>
      </c>
      <c r="B8524" s="47">
        <v>41030</v>
      </c>
      <c r="C8524" t="s">
        <v>118</v>
      </c>
      <c r="D8524" t="s">
        <v>607</v>
      </c>
      <c r="E8524" t="s">
        <v>44</v>
      </c>
      <c r="F8524" t="s">
        <v>625</v>
      </c>
      <c r="G8524" t="s">
        <v>66</v>
      </c>
      <c r="I8524" t="s">
        <v>609</v>
      </c>
      <c r="K8524" s="34">
        <v>1212420</v>
      </c>
      <c r="L8524" s="37">
        <f t="shared" si="600"/>
        <v>1212</v>
      </c>
      <c r="M8524" s="34">
        <v>190446</v>
      </c>
      <c r="N8524" s="36">
        <f t="shared" si="601"/>
        <v>157.13366336633663</v>
      </c>
      <c r="O8524" s="34"/>
      <c r="P8524" s="34">
        <v>4754468</v>
      </c>
      <c r="Q8524" s="37">
        <f t="shared" si="602"/>
        <v>4754</v>
      </c>
      <c r="R8524" s="34">
        <v>651595</v>
      </c>
    </row>
    <row r="8525" spans="1:18" ht="14.25" thickBot="1">
      <c r="A8525" s="33" t="s">
        <v>657</v>
      </c>
      <c r="B8525" s="47">
        <v>41030</v>
      </c>
      <c r="C8525" t="s">
        <v>118</v>
      </c>
      <c r="D8525" t="s">
        <v>607</v>
      </c>
      <c r="E8525" t="s">
        <v>44</v>
      </c>
      <c r="F8525" t="s">
        <v>620</v>
      </c>
      <c r="G8525" t="s">
        <v>67</v>
      </c>
      <c r="I8525" t="s">
        <v>609</v>
      </c>
      <c r="K8525" s="34" t="s">
        <v>11</v>
      </c>
      <c r="L8525" s="37" t="str">
        <f t="shared" si="600"/>
        <v/>
      </c>
      <c r="M8525" s="34" t="s">
        <v>11</v>
      </c>
      <c r="N8525" s="36" t="str">
        <f t="shared" si="601"/>
        <v/>
      </c>
      <c r="O8525" s="34"/>
      <c r="P8525" s="34">
        <v>70810</v>
      </c>
      <c r="Q8525" s="37">
        <f t="shared" si="602"/>
        <v>71</v>
      </c>
      <c r="R8525" s="34">
        <v>13494</v>
      </c>
    </row>
    <row r="8526" spans="1:18" ht="14.25" thickBot="1">
      <c r="A8526" s="33" t="s">
        <v>657</v>
      </c>
      <c r="B8526" s="47">
        <v>41030</v>
      </c>
      <c r="C8526" t="s">
        <v>118</v>
      </c>
      <c r="D8526" t="s">
        <v>607</v>
      </c>
      <c r="E8526" t="s">
        <v>44</v>
      </c>
      <c r="F8526" t="s">
        <v>646</v>
      </c>
      <c r="G8526" t="s">
        <v>74</v>
      </c>
      <c r="I8526" t="s">
        <v>609</v>
      </c>
      <c r="K8526" s="34">
        <v>1280138</v>
      </c>
      <c r="L8526" s="37">
        <f t="shared" si="600"/>
        <v>1280</v>
      </c>
      <c r="M8526" s="34">
        <v>192960</v>
      </c>
      <c r="N8526" s="36">
        <f t="shared" si="601"/>
        <v>150.75</v>
      </c>
      <c r="O8526" s="34"/>
      <c r="P8526" s="34">
        <v>5206351</v>
      </c>
      <c r="Q8526" s="37">
        <f t="shared" si="602"/>
        <v>5206</v>
      </c>
      <c r="R8526" s="34">
        <v>782548</v>
      </c>
    </row>
    <row r="8527" spans="1:18" ht="14.25" thickBot="1">
      <c r="A8527" s="33" t="s">
        <v>657</v>
      </c>
      <c r="B8527" s="47">
        <v>41030</v>
      </c>
      <c r="C8527" t="s">
        <v>118</v>
      </c>
      <c r="D8527" t="s">
        <v>622</v>
      </c>
      <c r="E8527" t="s">
        <v>45</v>
      </c>
      <c r="F8527" t="s">
        <v>608</v>
      </c>
      <c r="G8527" t="s">
        <v>61</v>
      </c>
      <c r="I8527" t="s">
        <v>609</v>
      </c>
      <c r="K8527" s="34" t="s">
        <v>11</v>
      </c>
      <c r="L8527" s="37" t="str">
        <f t="shared" si="600"/>
        <v/>
      </c>
      <c r="M8527" s="34" t="s">
        <v>11</v>
      </c>
      <c r="N8527" s="36" t="str">
        <f t="shared" si="601"/>
        <v/>
      </c>
      <c r="O8527" s="34"/>
      <c r="P8527" s="34">
        <v>16854</v>
      </c>
      <c r="Q8527" s="37">
        <f t="shared" si="602"/>
        <v>17</v>
      </c>
      <c r="R8527" s="34">
        <v>589</v>
      </c>
    </row>
    <row r="8528" spans="1:18" ht="14.25" thickBot="1">
      <c r="A8528" s="33" t="s">
        <v>657</v>
      </c>
      <c r="B8528" s="47">
        <v>41030</v>
      </c>
      <c r="C8528" t="s">
        <v>118</v>
      </c>
      <c r="D8528" t="s">
        <v>622</v>
      </c>
      <c r="E8528" t="s">
        <v>45</v>
      </c>
      <c r="F8528" t="s">
        <v>610</v>
      </c>
      <c r="G8528" t="s">
        <v>48</v>
      </c>
      <c r="I8528" t="s">
        <v>609</v>
      </c>
      <c r="K8528" s="34">
        <v>8318</v>
      </c>
      <c r="L8528" s="37">
        <f t="shared" si="600"/>
        <v>8</v>
      </c>
      <c r="M8528" s="34">
        <v>607</v>
      </c>
      <c r="N8528" s="36">
        <f t="shared" si="601"/>
        <v>75.875</v>
      </c>
      <c r="O8528" s="34"/>
      <c r="P8528" s="34">
        <v>18979</v>
      </c>
      <c r="Q8528" s="37">
        <f t="shared" si="602"/>
        <v>19</v>
      </c>
      <c r="R8528" s="34">
        <v>3305</v>
      </c>
    </row>
    <row r="8529" spans="1:18" ht="14.25" thickBot="1">
      <c r="A8529" s="33" t="s">
        <v>657</v>
      </c>
      <c r="B8529" s="47">
        <v>41030</v>
      </c>
      <c r="C8529" t="s">
        <v>118</v>
      </c>
      <c r="D8529" t="s">
        <v>622</v>
      </c>
      <c r="E8529" t="s">
        <v>45</v>
      </c>
      <c r="F8529" t="s">
        <v>616</v>
      </c>
      <c r="G8529" t="s">
        <v>60</v>
      </c>
      <c r="I8529" t="s">
        <v>609</v>
      </c>
      <c r="K8529" s="34" t="s">
        <v>11</v>
      </c>
      <c r="L8529" s="37" t="str">
        <f t="shared" si="600"/>
        <v/>
      </c>
      <c r="M8529" s="34" t="s">
        <v>11</v>
      </c>
      <c r="N8529" s="36" t="str">
        <f t="shared" si="601"/>
        <v/>
      </c>
      <c r="O8529" s="34"/>
      <c r="P8529" s="34">
        <v>11542</v>
      </c>
      <c r="Q8529" s="37">
        <f t="shared" si="602"/>
        <v>12</v>
      </c>
      <c r="R8529" s="34">
        <v>606</v>
      </c>
    </row>
    <row r="8530" spans="1:18" ht="14.25" thickBot="1">
      <c r="A8530" s="33" t="s">
        <v>657</v>
      </c>
      <c r="B8530" s="47">
        <v>41030</v>
      </c>
      <c r="C8530" t="s">
        <v>118</v>
      </c>
      <c r="D8530" t="s">
        <v>622</v>
      </c>
      <c r="E8530" t="s">
        <v>45</v>
      </c>
      <c r="F8530" t="s">
        <v>625</v>
      </c>
      <c r="G8530" t="s">
        <v>66</v>
      </c>
      <c r="I8530" t="s">
        <v>609</v>
      </c>
      <c r="K8530" s="34">
        <v>60847</v>
      </c>
      <c r="L8530" s="37">
        <f t="shared" si="600"/>
        <v>61</v>
      </c>
      <c r="M8530" s="34">
        <v>8950</v>
      </c>
      <c r="N8530" s="36">
        <f t="shared" si="601"/>
        <v>146.72131147540983</v>
      </c>
      <c r="O8530" s="34"/>
      <c r="P8530" s="34">
        <v>346054</v>
      </c>
      <c r="Q8530" s="37">
        <f t="shared" si="602"/>
        <v>346</v>
      </c>
      <c r="R8530" s="34">
        <v>48801</v>
      </c>
    </row>
    <row r="8531" spans="1:18" ht="14.25" thickBot="1">
      <c r="A8531" s="33" t="s">
        <v>657</v>
      </c>
      <c r="B8531" s="47">
        <v>41030</v>
      </c>
      <c r="C8531" t="s">
        <v>118</v>
      </c>
      <c r="D8531" t="s">
        <v>628</v>
      </c>
      <c r="E8531" t="s">
        <v>43</v>
      </c>
      <c r="F8531" t="s">
        <v>608</v>
      </c>
      <c r="G8531" t="s">
        <v>61</v>
      </c>
      <c r="I8531" t="s">
        <v>609</v>
      </c>
      <c r="K8531" s="34">
        <v>148901</v>
      </c>
      <c r="L8531" s="37">
        <f t="shared" si="600"/>
        <v>149</v>
      </c>
      <c r="M8531" s="34">
        <v>16514</v>
      </c>
      <c r="N8531" s="36">
        <f t="shared" si="601"/>
        <v>110.83221476510067</v>
      </c>
      <c r="O8531" s="34"/>
      <c r="P8531" s="34">
        <v>696288</v>
      </c>
      <c r="Q8531" s="37">
        <f t="shared" si="602"/>
        <v>696</v>
      </c>
      <c r="R8531" s="34">
        <v>89851</v>
      </c>
    </row>
    <row r="8532" spans="1:18" ht="14.25" thickBot="1">
      <c r="A8532" s="33" t="s">
        <v>657</v>
      </c>
      <c r="B8532" s="47">
        <v>41030</v>
      </c>
      <c r="C8532" t="s">
        <v>118</v>
      </c>
      <c r="D8532" t="s">
        <v>628</v>
      </c>
      <c r="E8532" t="s">
        <v>43</v>
      </c>
      <c r="F8532" t="s">
        <v>610</v>
      </c>
      <c r="G8532" t="s">
        <v>48</v>
      </c>
      <c r="I8532" t="s">
        <v>609</v>
      </c>
      <c r="K8532" s="34">
        <v>1208941</v>
      </c>
      <c r="L8532" s="37">
        <f t="shared" si="600"/>
        <v>1209</v>
      </c>
      <c r="M8532" s="34">
        <v>160863</v>
      </c>
      <c r="N8532" s="36">
        <f t="shared" si="601"/>
        <v>133.0545905707196</v>
      </c>
      <c r="O8532" s="34"/>
      <c r="P8532" s="34">
        <v>4613572</v>
      </c>
      <c r="Q8532" s="37">
        <f t="shared" si="602"/>
        <v>4614</v>
      </c>
      <c r="R8532" s="34">
        <v>637229</v>
      </c>
    </row>
    <row r="8533" spans="1:18" ht="14.25" thickBot="1">
      <c r="A8533" s="33" t="s">
        <v>657</v>
      </c>
      <c r="B8533" s="47">
        <v>41030</v>
      </c>
      <c r="C8533" t="s">
        <v>118</v>
      </c>
      <c r="D8533" t="s">
        <v>628</v>
      </c>
      <c r="E8533" t="s">
        <v>43</v>
      </c>
      <c r="F8533" t="s">
        <v>614</v>
      </c>
      <c r="G8533" t="s">
        <v>53</v>
      </c>
      <c r="I8533" t="s">
        <v>609</v>
      </c>
      <c r="K8533" s="34" t="s">
        <v>11</v>
      </c>
      <c r="L8533" s="37" t="str">
        <f t="shared" si="600"/>
        <v/>
      </c>
      <c r="M8533" s="34" t="s">
        <v>11</v>
      </c>
      <c r="N8533" s="36" t="str">
        <f t="shared" si="601"/>
        <v/>
      </c>
      <c r="O8533" s="34"/>
      <c r="P8533" s="34">
        <v>96240</v>
      </c>
      <c r="Q8533" s="37">
        <f t="shared" si="602"/>
        <v>96</v>
      </c>
      <c r="R8533" s="34">
        <v>31441</v>
      </c>
    </row>
    <row r="8534" spans="1:18" ht="14.25" thickBot="1">
      <c r="A8534" s="33" t="s">
        <v>657</v>
      </c>
      <c r="B8534" s="47">
        <v>41030</v>
      </c>
      <c r="C8534" t="s">
        <v>118</v>
      </c>
      <c r="D8534" t="s">
        <v>628</v>
      </c>
      <c r="E8534" t="s">
        <v>43</v>
      </c>
      <c r="F8534" t="s">
        <v>616</v>
      </c>
      <c r="G8534" t="s">
        <v>60</v>
      </c>
      <c r="I8534" t="s">
        <v>609</v>
      </c>
      <c r="K8534" s="34">
        <v>4205</v>
      </c>
      <c r="L8534" s="37">
        <f t="shared" si="600"/>
        <v>4</v>
      </c>
      <c r="M8534" s="34">
        <v>1292</v>
      </c>
      <c r="N8534" s="36">
        <f t="shared" si="601"/>
        <v>323</v>
      </c>
      <c r="O8534" s="34"/>
      <c r="P8534" s="34">
        <v>64505</v>
      </c>
      <c r="Q8534" s="37">
        <f t="shared" si="602"/>
        <v>65</v>
      </c>
      <c r="R8534" s="34">
        <v>10146</v>
      </c>
    </row>
    <row r="8535" spans="1:18" ht="14.25" thickBot="1">
      <c r="A8535" s="33" t="s">
        <v>657</v>
      </c>
      <c r="B8535" s="47">
        <v>41030</v>
      </c>
      <c r="C8535" t="s">
        <v>118</v>
      </c>
      <c r="D8535" t="s">
        <v>628</v>
      </c>
      <c r="E8535" t="s">
        <v>43</v>
      </c>
      <c r="F8535" t="s">
        <v>625</v>
      </c>
      <c r="G8535" t="s">
        <v>66</v>
      </c>
      <c r="I8535" t="s">
        <v>609</v>
      </c>
      <c r="K8535" s="34">
        <v>692081</v>
      </c>
      <c r="L8535" s="37">
        <f t="shared" si="600"/>
        <v>692</v>
      </c>
      <c r="M8535" s="34">
        <v>75092</v>
      </c>
      <c r="N8535" s="36">
        <f t="shared" si="601"/>
        <v>108.51445086705202</v>
      </c>
      <c r="O8535" s="34"/>
      <c r="P8535" s="34">
        <v>2149599</v>
      </c>
      <c r="Q8535" s="37">
        <f t="shared" si="602"/>
        <v>2150</v>
      </c>
      <c r="R8535" s="34">
        <v>313713</v>
      </c>
    </row>
    <row r="8536" spans="1:18" ht="14.25" thickBot="1">
      <c r="A8536" s="33" t="s">
        <v>657</v>
      </c>
      <c r="B8536" s="47">
        <v>41030</v>
      </c>
      <c r="C8536" t="s">
        <v>118</v>
      </c>
      <c r="D8536" t="s">
        <v>628</v>
      </c>
      <c r="E8536" t="s">
        <v>43</v>
      </c>
      <c r="F8536" t="s">
        <v>646</v>
      </c>
      <c r="G8536" t="s">
        <v>74</v>
      </c>
      <c r="I8536" t="s">
        <v>609</v>
      </c>
      <c r="K8536" s="34">
        <v>895037</v>
      </c>
      <c r="L8536" s="37">
        <f t="shared" si="600"/>
        <v>895</v>
      </c>
      <c r="M8536" s="34">
        <v>120211</v>
      </c>
      <c r="N8536" s="36">
        <f t="shared" si="601"/>
        <v>134.31396648044694</v>
      </c>
      <c r="O8536" s="34"/>
      <c r="P8536" s="34">
        <v>3129597</v>
      </c>
      <c r="Q8536" s="37">
        <f t="shared" si="602"/>
        <v>3130</v>
      </c>
      <c r="R8536" s="34">
        <v>399848</v>
      </c>
    </row>
    <row r="8537" spans="1:18" ht="14.25" thickBot="1">
      <c r="A8537" s="33" t="s">
        <v>657</v>
      </c>
      <c r="B8537" s="47">
        <v>41030</v>
      </c>
      <c r="C8537" t="s">
        <v>118</v>
      </c>
      <c r="D8537" t="s">
        <v>631</v>
      </c>
      <c r="E8537" t="s">
        <v>42</v>
      </c>
      <c r="F8537" t="s">
        <v>625</v>
      </c>
      <c r="G8537" t="s">
        <v>66</v>
      </c>
      <c r="I8537" t="s">
        <v>609</v>
      </c>
      <c r="K8537" s="34">
        <v>254556</v>
      </c>
      <c r="L8537" s="37">
        <f t="shared" si="600"/>
        <v>255</v>
      </c>
      <c r="M8537" s="34">
        <v>42076</v>
      </c>
      <c r="N8537" s="36">
        <f t="shared" si="601"/>
        <v>165.00392156862745</v>
      </c>
      <c r="O8537" s="34"/>
      <c r="P8537" s="34">
        <v>1834081</v>
      </c>
      <c r="Q8537" s="37">
        <f t="shared" si="602"/>
        <v>1834</v>
      </c>
      <c r="R8537" s="34">
        <v>303870</v>
      </c>
    </row>
    <row r="8538" spans="1:18" ht="14.25" thickBot="1">
      <c r="A8538" s="33" t="s">
        <v>657</v>
      </c>
      <c r="B8538" s="47">
        <v>41030</v>
      </c>
      <c r="C8538" t="s">
        <v>118</v>
      </c>
      <c r="D8538" t="s">
        <v>631</v>
      </c>
      <c r="E8538" t="s">
        <v>42</v>
      </c>
      <c r="F8538" t="s">
        <v>646</v>
      </c>
      <c r="G8538" t="s">
        <v>74</v>
      </c>
      <c r="I8538" t="s">
        <v>609</v>
      </c>
      <c r="K8538" s="34">
        <v>36781</v>
      </c>
      <c r="L8538" s="37">
        <f t="shared" si="600"/>
        <v>37</v>
      </c>
      <c r="M8538" s="34">
        <v>5726</v>
      </c>
      <c r="N8538" s="36">
        <f t="shared" si="601"/>
        <v>154.75675675675674</v>
      </c>
      <c r="O8538" s="34"/>
      <c r="P8538" s="34">
        <v>116310</v>
      </c>
      <c r="Q8538" s="37">
        <f t="shared" si="602"/>
        <v>116</v>
      </c>
      <c r="R8538" s="34">
        <v>18480</v>
      </c>
    </row>
    <row r="8539" spans="1:18" ht="14.25" thickBot="1">
      <c r="A8539" s="33" t="s">
        <v>657</v>
      </c>
      <c r="B8539" s="47">
        <v>41030</v>
      </c>
      <c r="C8539" t="s">
        <v>118</v>
      </c>
      <c r="D8539" t="s">
        <v>632</v>
      </c>
      <c r="E8539" t="s">
        <v>39</v>
      </c>
      <c r="F8539" t="s">
        <v>608</v>
      </c>
      <c r="G8539" t="s">
        <v>61</v>
      </c>
      <c r="I8539" t="s">
        <v>609</v>
      </c>
      <c r="K8539" s="34" t="s">
        <v>11</v>
      </c>
      <c r="L8539" s="37" t="str">
        <f t="shared" si="600"/>
        <v/>
      </c>
      <c r="M8539" s="34" t="s">
        <v>11</v>
      </c>
      <c r="N8539" s="36" t="str">
        <f t="shared" si="601"/>
        <v/>
      </c>
      <c r="O8539" s="34"/>
      <c r="P8539" s="34">
        <v>1142</v>
      </c>
      <c r="Q8539" s="37">
        <f t="shared" si="602"/>
        <v>1</v>
      </c>
      <c r="R8539" s="34">
        <v>977</v>
      </c>
    </row>
    <row r="8540" spans="1:18" ht="14.25" thickBot="1">
      <c r="A8540" s="33" t="s">
        <v>657</v>
      </c>
      <c r="B8540" s="47">
        <v>41030</v>
      </c>
      <c r="C8540" t="s">
        <v>118</v>
      </c>
      <c r="D8540" t="s">
        <v>632</v>
      </c>
      <c r="E8540" t="s">
        <v>39</v>
      </c>
      <c r="F8540" t="s">
        <v>616</v>
      </c>
      <c r="G8540" t="s">
        <v>60</v>
      </c>
      <c r="I8540" t="s">
        <v>609</v>
      </c>
      <c r="K8540" s="34">
        <v>12975</v>
      </c>
      <c r="L8540" s="37">
        <f t="shared" si="600"/>
        <v>13</v>
      </c>
      <c r="M8540" s="34">
        <v>389</v>
      </c>
      <c r="N8540" s="36">
        <f t="shared" si="601"/>
        <v>29.923076923076923</v>
      </c>
      <c r="O8540" s="34"/>
      <c r="P8540" s="34">
        <v>31764</v>
      </c>
      <c r="Q8540" s="37">
        <f t="shared" si="602"/>
        <v>32</v>
      </c>
      <c r="R8540" s="34">
        <v>1259</v>
      </c>
    </row>
    <row r="8541" spans="1:18" ht="14.25" thickBot="1">
      <c r="A8541" s="33" t="s">
        <v>657</v>
      </c>
      <c r="B8541" s="47">
        <v>41030</v>
      </c>
      <c r="C8541" t="s">
        <v>118</v>
      </c>
      <c r="D8541" t="s">
        <v>632</v>
      </c>
      <c r="E8541" t="s">
        <v>39</v>
      </c>
      <c r="F8541" t="s">
        <v>625</v>
      </c>
      <c r="G8541" t="s">
        <v>66</v>
      </c>
      <c r="I8541" t="s">
        <v>609</v>
      </c>
      <c r="K8541" s="34">
        <v>947292</v>
      </c>
      <c r="L8541" s="37">
        <f t="shared" si="600"/>
        <v>947</v>
      </c>
      <c r="M8541" s="34">
        <v>65818</v>
      </c>
      <c r="N8541" s="36">
        <f t="shared" si="601"/>
        <v>69.501583949313627</v>
      </c>
      <c r="O8541" s="34"/>
      <c r="P8541" s="34">
        <v>1460742</v>
      </c>
      <c r="Q8541" s="37">
        <f t="shared" si="602"/>
        <v>1461</v>
      </c>
      <c r="R8541" s="34">
        <v>104755</v>
      </c>
    </row>
    <row r="8542" spans="1:18" ht="14.25" thickBot="1">
      <c r="A8542" s="33" t="s">
        <v>657</v>
      </c>
      <c r="B8542" s="47">
        <v>41030</v>
      </c>
      <c r="C8542" t="s">
        <v>118</v>
      </c>
      <c r="D8542" t="s">
        <v>632</v>
      </c>
      <c r="E8542" t="s">
        <v>39</v>
      </c>
      <c r="F8542" t="s">
        <v>646</v>
      </c>
      <c r="G8542" t="s">
        <v>74</v>
      </c>
      <c r="I8542" t="s">
        <v>609</v>
      </c>
      <c r="K8542" s="34" t="s">
        <v>11</v>
      </c>
      <c r="L8542" s="37" t="str">
        <f t="shared" si="600"/>
        <v/>
      </c>
      <c r="M8542" s="34" t="s">
        <v>11</v>
      </c>
      <c r="N8542" s="36" t="str">
        <f t="shared" si="601"/>
        <v/>
      </c>
      <c r="O8542" s="34"/>
      <c r="P8542" s="34">
        <v>100290</v>
      </c>
      <c r="Q8542" s="37">
        <f t="shared" si="602"/>
        <v>100</v>
      </c>
      <c r="R8542" s="34">
        <v>13341</v>
      </c>
    </row>
    <row r="8543" spans="1:18" ht="14.25" thickBot="1">
      <c r="A8543" s="33" t="s">
        <v>657</v>
      </c>
      <c r="B8543" s="47">
        <v>41030</v>
      </c>
      <c r="C8543" t="s">
        <v>118</v>
      </c>
      <c r="D8543" t="s">
        <v>658</v>
      </c>
      <c r="E8543" t="s">
        <v>36</v>
      </c>
      <c r="F8543" t="s">
        <v>610</v>
      </c>
      <c r="G8543" t="s">
        <v>48</v>
      </c>
      <c r="I8543" t="s">
        <v>609</v>
      </c>
      <c r="K8543" s="34" t="s">
        <v>11</v>
      </c>
      <c r="L8543" s="37" t="str">
        <f t="shared" si="600"/>
        <v/>
      </c>
      <c r="M8543" s="34" t="s">
        <v>11</v>
      </c>
      <c r="N8543" s="36" t="str">
        <f t="shared" si="601"/>
        <v/>
      </c>
      <c r="O8543" s="34"/>
      <c r="P8543" s="34">
        <v>115405</v>
      </c>
      <c r="Q8543" s="37">
        <f t="shared" si="602"/>
        <v>115</v>
      </c>
      <c r="R8543" s="34">
        <v>23459</v>
      </c>
    </row>
    <row r="8544" spans="1:18" ht="14.25" thickBot="1">
      <c r="A8544" s="33" t="s">
        <v>657</v>
      </c>
      <c r="B8544" s="47">
        <v>41030</v>
      </c>
      <c r="C8544" t="s">
        <v>118</v>
      </c>
      <c r="D8544" t="s">
        <v>658</v>
      </c>
      <c r="E8544" t="s">
        <v>36</v>
      </c>
      <c r="F8544" t="s">
        <v>614</v>
      </c>
      <c r="G8544" t="s">
        <v>53</v>
      </c>
      <c r="I8544" t="s">
        <v>609</v>
      </c>
      <c r="K8544" s="34" t="s">
        <v>11</v>
      </c>
      <c r="L8544" s="37" t="str">
        <f t="shared" si="600"/>
        <v/>
      </c>
      <c r="M8544" s="34" t="s">
        <v>11</v>
      </c>
      <c r="N8544" s="36" t="str">
        <f t="shared" si="601"/>
        <v/>
      </c>
      <c r="O8544" s="34"/>
      <c r="P8544" s="34">
        <v>34000</v>
      </c>
      <c r="Q8544" s="37">
        <f t="shared" si="602"/>
        <v>34</v>
      </c>
      <c r="R8544" s="34">
        <v>9585</v>
      </c>
    </row>
    <row r="8545" spans="1:18" ht="14.25" thickBot="1">
      <c r="A8545" s="33" t="s">
        <v>657</v>
      </c>
      <c r="B8545" s="47">
        <v>41030</v>
      </c>
      <c r="C8545" t="s">
        <v>118</v>
      </c>
      <c r="D8545" t="s">
        <v>658</v>
      </c>
      <c r="E8545" t="s">
        <v>36</v>
      </c>
      <c r="F8545" t="s">
        <v>616</v>
      </c>
      <c r="G8545" t="s">
        <v>60</v>
      </c>
      <c r="I8545" t="s">
        <v>609</v>
      </c>
      <c r="K8545" s="34" t="s">
        <v>11</v>
      </c>
      <c r="L8545" s="37" t="str">
        <f t="shared" si="600"/>
        <v/>
      </c>
      <c r="M8545" s="34" t="s">
        <v>11</v>
      </c>
      <c r="N8545" s="36" t="str">
        <f t="shared" si="601"/>
        <v/>
      </c>
      <c r="O8545" s="34"/>
      <c r="P8545" s="34">
        <v>171336</v>
      </c>
      <c r="Q8545" s="37">
        <f t="shared" si="602"/>
        <v>171</v>
      </c>
      <c r="R8545" s="34">
        <v>26982</v>
      </c>
    </row>
    <row r="8546" spans="1:18" ht="14.25" thickBot="1">
      <c r="A8546" s="33" t="s">
        <v>657</v>
      </c>
      <c r="B8546" s="47">
        <v>41030</v>
      </c>
      <c r="C8546" t="s">
        <v>118</v>
      </c>
      <c r="D8546" t="s">
        <v>658</v>
      </c>
      <c r="E8546" t="s">
        <v>36</v>
      </c>
      <c r="F8546" t="s">
        <v>625</v>
      </c>
      <c r="G8546" t="s">
        <v>66</v>
      </c>
      <c r="I8546" t="s">
        <v>609</v>
      </c>
      <c r="K8546" s="34">
        <v>142627</v>
      </c>
      <c r="L8546" s="37">
        <f t="shared" si="600"/>
        <v>143</v>
      </c>
      <c r="M8546" s="34">
        <v>11822</v>
      </c>
      <c r="N8546" s="36">
        <f t="shared" si="601"/>
        <v>82.671328671328666</v>
      </c>
      <c r="O8546" s="34"/>
      <c r="P8546" s="34">
        <v>1230962</v>
      </c>
      <c r="Q8546" s="37">
        <f t="shared" si="602"/>
        <v>1231</v>
      </c>
      <c r="R8546" s="34">
        <v>76803</v>
      </c>
    </row>
    <row r="8547" spans="1:18" ht="14.25" thickBot="1">
      <c r="A8547" s="33" t="s">
        <v>657</v>
      </c>
      <c r="B8547" s="47">
        <v>41030</v>
      </c>
      <c r="C8547" t="s">
        <v>118</v>
      </c>
      <c r="D8547" t="s">
        <v>658</v>
      </c>
      <c r="E8547" t="s">
        <v>36</v>
      </c>
      <c r="F8547" t="s">
        <v>646</v>
      </c>
      <c r="G8547" t="s">
        <v>74</v>
      </c>
      <c r="I8547" t="s">
        <v>609</v>
      </c>
      <c r="K8547" s="34">
        <v>165000</v>
      </c>
      <c r="L8547" s="37">
        <f t="shared" si="600"/>
        <v>165</v>
      </c>
      <c r="M8547" s="34">
        <v>22446</v>
      </c>
      <c r="N8547" s="36">
        <f t="shared" si="601"/>
        <v>136.03636363636363</v>
      </c>
      <c r="O8547" s="34"/>
      <c r="P8547" s="34">
        <v>1339240</v>
      </c>
      <c r="Q8547" s="37">
        <f t="shared" si="602"/>
        <v>1339</v>
      </c>
      <c r="R8547" s="34">
        <v>215526</v>
      </c>
    </row>
    <row r="8548" spans="1:18" ht="14.25" thickBot="1">
      <c r="A8548" s="33" t="s">
        <v>657</v>
      </c>
      <c r="B8548" s="47">
        <v>41030</v>
      </c>
      <c r="C8548" t="s">
        <v>118</v>
      </c>
      <c r="D8548" t="s">
        <v>633</v>
      </c>
      <c r="E8548" t="s">
        <v>35</v>
      </c>
      <c r="F8548" t="s">
        <v>610</v>
      </c>
      <c r="G8548" t="s">
        <v>48</v>
      </c>
      <c r="I8548" t="s">
        <v>609</v>
      </c>
      <c r="K8548" s="34" t="s">
        <v>11</v>
      </c>
      <c r="L8548" s="37" t="str">
        <f t="shared" si="600"/>
        <v/>
      </c>
      <c r="M8548" s="34" t="s">
        <v>11</v>
      </c>
      <c r="N8548" s="36" t="str">
        <f t="shared" si="601"/>
        <v/>
      </c>
      <c r="O8548" s="34"/>
      <c r="P8548" s="34">
        <v>2248</v>
      </c>
      <c r="Q8548" s="37">
        <f t="shared" si="602"/>
        <v>2</v>
      </c>
      <c r="R8548" s="34">
        <v>711</v>
      </c>
    </row>
    <row r="8549" spans="1:18" ht="14.25" thickBot="1">
      <c r="A8549" s="33" t="s">
        <v>657</v>
      </c>
      <c r="B8549" s="47">
        <v>41030</v>
      </c>
      <c r="C8549" t="s">
        <v>118</v>
      </c>
      <c r="D8549" t="s">
        <v>633</v>
      </c>
      <c r="E8549" t="s">
        <v>35</v>
      </c>
      <c r="F8549" t="s">
        <v>665</v>
      </c>
      <c r="G8549" t="s">
        <v>75</v>
      </c>
      <c r="I8549" t="s">
        <v>609</v>
      </c>
      <c r="K8549" s="34" t="s">
        <v>11</v>
      </c>
      <c r="L8549" s="37" t="str">
        <f t="shared" si="600"/>
        <v/>
      </c>
      <c r="M8549" s="34" t="s">
        <v>11</v>
      </c>
      <c r="N8549" s="36" t="str">
        <f t="shared" si="601"/>
        <v/>
      </c>
      <c r="O8549" s="34"/>
      <c r="P8549" s="34">
        <v>8540</v>
      </c>
      <c r="Q8549" s="37">
        <f t="shared" si="602"/>
        <v>9</v>
      </c>
      <c r="R8549" s="34">
        <v>579</v>
      </c>
    </row>
    <row r="8550" spans="1:18" ht="14.25" thickBot="1">
      <c r="A8550" s="33" t="s">
        <v>657</v>
      </c>
      <c r="B8550" s="47">
        <v>41030</v>
      </c>
      <c r="C8550" t="s">
        <v>118</v>
      </c>
      <c r="D8550" t="s">
        <v>633</v>
      </c>
      <c r="E8550" t="s">
        <v>35</v>
      </c>
      <c r="F8550" t="s">
        <v>659</v>
      </c>
      <c r="G8550" t="s">
        <v>73</v>
      </c>
      <c r="I8550" t="s">
        <v>609</v>
      </c>
      <c r="K8550" s="34">
        <v>104800</v>
      </c>
      <c r="L8550" s="37">
        <f t="shared" si="600"/>
        <v>105</v>
      </c>
      <c r="M8550" s="34">
        <v>4302</v>
      </c>
      <c r="N8550" s="36">
        <f t="shared" si="601"/>
        <v>40.971428571428568</v>
      </c>
      <c r="O8550" s="34"/>
      <c r="P8550" s="34">
        <v>840660</v>
      </c>
      <c r="Q8550" s="37">
        <f t="shared" si="602"/>
        <v>841</v>
      </c>
      <c r="R8550" s="34">
        <v>33433</v>
      </c>
    </row>
    <row r="8551" spans="1:18" ht="14.25" thickBot="1">
      <c r="A8551" s="33" t="s">
        <v>657</v>
      </c>
      <c r="B8551" s="47">
        <v>41030</v>
      </c>
      <c r="C8551" t="s">
        <v>118</v>
      </c>
      <c r="D8551" t="s">
        <v>633</v>
      </c>
      <c r="E8551" t="s">
        <v>35</v>
      </c>
      <c r="F8551" t="s">
        <v>625</v>
      </c>
      <c r="G8551" t="s">
        <v>66</v>
      </c>
      <c r="I8551" t="s">
        <v>609</v>
      </c>
      <c r="K8551" s="34">
        <v>16472</v>
      </c>
      <c r="L8551" s="37">
        <f t="shared" si="600"/>
        <v>16</v>
      </c>
      <c r="M8551" s="34">
        <v>1570</v>
      </c>
      <c r="N8551" s="36">
        <f t="shared" si="601"/>
        <v>98.125</v>
      </c>
      <c r="O8551" s="34"/>
      <c r="P8551" s="34">
        <v>146688</v>
      </c>
      <c r="Q8551" s="37">
        <f t="shared" si="602"/>
        <v>147</v>
      </c>
      <c r="R8551" s="34">
        <v>27504</v>
      </c>
    </row>
    <row r="8552" spans="1:18" ht="14.25" thickBot="1">
      <c r="A8552" s="33" t="s">
        <v>657</v>
      </c>
      <c r="B8552" s="47">
        <v>41030</v>
      </c>
      <c r="C8552" t="s">
        <v>118</v>
      </c>
      <c r="D8552" t="s">
        <v>633</v>
      </c>
      <c r="E8552" t="s">
        <v>35</v>
      </c>
      <c r="F8552" t="s">
        <v>646</v>
      </c>
      <c r="G8552" t="s">
        <v>74</v>
      </c>
      <c r="I8552" t="s">
        <v>609</v>
      </c>
      <c r="K8552" s="34">
        <v>37562</v>
      </c>
      <c r="L8552" s="37">
        <f t="shared" si="600"/>
        <v>38</v>
      </c>
      <c r="M8552" s="34">
        <v>7095</v>
      </c>
      <c r="N8552" s="36">
        <f t="shared" si="601"/>
        <v>186.71052631578948</v>
      </c>
      <c r="O8552" s="34"/>
      <c r="P8552" s="34">
        <v>37562</v>
      </c>
      <c r="Q8552" s="37">
        <f t="shared" si="602"/>
        <v>38</v>
      </c>
      <c r="R8552" s="34">
        <v>7095</v>
      </c>
    </row>
    <row r="8553" spans="1:18" ht="14.25" thickBot="1">
      <c r="A8553" s="33" t="s">
        <v>657</v>
      </c>
      <c r="B8553" s="47">
        <v>41030</v>
      </c>
      <c r="C8553" t="s">
        <v>118</v>
      </c>
      <c r="D8553" t="s">
        <v>651</v>
      </c>
      <c r="E8553" t="s">
        <v>40</v>
      </c>
      <c r="F8553" t="s">
        <v>610</v>
      </c>
      <c r="G8553" t="s">
        <v>48</v>
      </c>
      <c r="I8553" t="s">
        <v>609</v>
      </c>
      <c r="K8553" s="34" t="s">
        <v>11</v>
      </c>
      <c r="L8553" s="37" t="str">
        <f t="shared" si="600"/>
        <v/>
      </c>
      <c r="M8553" s="34" t="s">
        <v>11</v>
      </c>
      <c r="N8553" s="36" t="str">
        <f t="shared" si="601"/>
        <v/>
      </c>
      <c r="O8553" s="34"/>
      <c r="P8553" s="34">
        <v>13692</v>
      </c>
      <c r="Q8553" s="37">
        <f t="shared" si="602"/>
        <v>14</v>
      </c>
      <c r="R8553" s="34">
        <v>5336</v>
      </c>
    </row>
    <row r="8554" spans="1:18" ht="14.25" thickBot="1">
      <c r="A8554" s="33" t="s">
        <v>657</v>
      </c>
      <c r="B8554" s="47">
        <v>41030</v>
      </c>
      <c r="C8554" t="s">
        <v>118</v>
      </c>
      <c r="D8554" t="s">
        <v>651</v>
      </c>
      <c r="E8554" t="s">
        <v>40</v>
      </c>
      <c r="F8554" t="s">
        <v>612</v>
      </c>
      <c r="G8554" t="s">
        <v>57</v>
      </c>
      <c r="I8554" t="s">
        <v>609</v>
      </c>
      <c r="K8554" s="34" t="s">
        <v>11</v>
      </c>
      <c r="L8554" s="37" t="str">
        <f t="shared" si="600"/>
        <v/>
      </c>
      <c r="M8554" s="34" t="s">
        <v>11</v>
      </c>
      <c r="N8554" s="36" t="str">
        <f t="shared" si="601"/>
        <v/>
      </c>
      <c r="O8554" s="34"/>
      <c r="P8554" s="34">
        <v>17734</v>
      </c>
      <c r="Q8554" s="37">
        <f t="shared" si="602"/>
        <v>18</v>
      </c>
      <c r="R8554" s="34">
        <v>4171</v>
      </c>
    </row>
    <row r="8555" spans="1:18" ht="14.25" thickBot="1">
      <c r="A8555" s="33" t="s">
        <v>657</v>
      </c>
      <c r="B8555" s="47">
        <v>41030</v>
      </c>
      <c r="C8555" t="s">
        <v>118</v>
      </c>
      <c r="D8555" t="s">
        <v>651</v>
      </c>
      <c r="E8555" t="s">
        <v>40</v>
      </c>
      <c r="F8555" t="s">
        <v>614</v>
      </c>
      <c r="G8555" t="s">
        <v>53</v>
      </c>
      <c r="I8555" t="s">
        <v>609</v>
      </c>
      <c r="K8555" s="34">
        <v>15169</v>
      </c>
      <c r="L8555" s="37">
        <f t="shared" si="600"/>
        <v>15</v>
      </c>
      <c r="M8555" s="34">
        <v>5151</v>
      </c>
      <c r="N8555" s="36">
        <f t="shared" si="601"/>
        <v>343.4</v>
      </c>
      <c r="O8555" s="34"/>
      <c r="P8555" s="34">
        <v>15169</v>
      </c>
      <c r="Q8555" s="37">
        <f t="shared" si="602"/>
        <v>15</v>
      </c>
      <c r="R8555" s="34">
        <v>5151</v>
      </c>
    </row>
    <row r="8556" spans="1:18" ht="14.25" thickBot="1">
      <c r="A8556" s="33" t="s">
        <v>657</v>
      </c>
      <c r="B8556" s="47">
        <v>41030</v>
      </c>
      <c r="C8556" t="s">
        <v>118</v>
      </c>
      <c r="D8556" t="s">
        <v>651</v>
      </c>
      <c r="E8556" t="s">
        <v>40</v>
      </c>
      <c r="F8556" t="s">
        <v>616</v>
      </c>
      <c r="G8556" t="s">
        <v>60</v>
      </c>
      <c r="I8556" t="s">
        <v>609</v>
      </c>
      <c r="K8556" s="34" t="s">
        <v>11</v>
      </c>
      <c r="L8556" s="37" t="str">
        <f t="shared" si="600"/>
        <v/>
      </c>
      <c r="M8556" s="34" t="s">
        <v>11</v>
      </c>
      <c r="N8556" s="36" t="str">
        <f t="shared" si="601"/>
        <v/>
      </c>
      <c r="O8556" s="34"/>
      <c r="P8556" s="34">
        <v>160000</v>
      </c>
      <c r="Q8556" s="37">
        <f t="shared" si="602"/>
        <v>160</v>
      </c>
      <c r="R8556" s="34">
        <v>39387</v>
      </c>
    </row>
    <row r="8557" spans="1:18" ht="14.25" thickBot="1">
      <c r="A8557" s="33" t="s">
        <v>657</v>
      </c>
      <c r="B8557" s="47">
        <v>41030</v>
      </c>
      <c r="C8557" t="s">
        <v>118</v>
      </c>
      <c r="D8557" t="s">
        <v>651</v>
      </c>
      <c r="E8557" t="s">
        <v>40</v>
      </c>
      <c r="F8557" t="s">
        <v>646</v>
      </c>
      <c r="G8557" t="s">
        <v>74</v>
      </c>
      <c r="I8557" t="s">
        <v>609</v>
      </c>
      <c r="K8557" s="34" t="s">
        <v>11</v>
      </c>
      <c r="L8557" s="37" t="str">
        <f t="shared" si="600"/>
        <v/>
      </c>
      <c r="M8557" s="34" t="s">
        <v>11</v>
      </c>
      <c r="N8557" s="36" t="str">
        <f t="shared" si="601"/>
        <v/>
      </c>
      <c r="O8557" s="34"/>
      <c r="P8557" s="34">
        <v>72200</v>
      </c>
      <c r="Q8557" s="37">
        <f t="shared" si="602"/>
        <v>72</v>
      </c>
      <c r="R8557" s="34">
        <v>10705</v>
      </c>
    </row>
    <row r="8558" spans="1:18" ht="14.25" thickBot="1">
      <c r="A8558" s="33" t="s">
        <v>657</v>
      </c>
      <c r="B8558" s="47">
        <v>41030</v>
      </c>
      <c r="C8558" t="s">
        <v>118</v>
      </c>
      <c r="D8558" t="s">
        <v>634</v>
      </c>
      <c r="E8558" t="s">
        <v>38</v>
      </c>
      <c r="F8558" t="s">
        <v>608</v>
      </c>
      <c r="G8558" t="s">
        <v>61</v>
      </c>
      <c r="I8558" t="s">
        <v>609</v>
      </c>
      <c r="K8558" s="34">
        <v>6821</v>
      </c>
      <c r="L8558" s="37">
        <f t="shared" si="600"/>
        <v>7</v>
      </c>
      <c r="M8558" s="34">
        <v>816</v>
      </c>
      <c r="N8558" s="36">
        <f t="shared" si="601"/>
        <v>116.57142857142857</v>
      </c>
      <c r="O8558" s="34"/>
      <c r="P8558" s="34">
        <v>19724</v>
      </c>
      <c r="Q8558" s="37">
        <f t="shared" si="602"/>
        <v>20</v>
      </c>
      <c r="R8558" s="34">
        <v>2076</v>
      </c>
    </row>
    <row r="8559" spans="1:18" ht="14.25" thickBot="1">
      <c r="A8559" s="33" t="s">
        <v>657</v>
      </c>
      <c r="B8559" s="47">
        <v>41030</v>
      </c>
      <c r="C8559" t="s">
        <v>118</v>
      </c>
      <c r="D8559" t="s">
        <v>634</v>
      </c>
      <c r="E8559" t="s">
        <v>38</v>
      </c>
      <c r="F8559" t="s">
        <v>610</v>
      </c>
      <c r="G8559" t="s">
        <v>48</v>
      </c>
      <c r="I8559" t="s">
        <v>609</v>
      </c>
      <c r="K8559" s="34">
        <v>13732</v>
      </c>
      <c r="L8559" s="37">
        <f t="shared" si="600"/>
        <v>14</v>
      </c>
      <c r="M8559" s="34">
        <v>913</v>
      </c>
      <c r="N8559" s="36">
        <f t="shared" si="601"/>
        <v>65.214285714285708</v>
      </c>
      <c r="O8559" s="34"/>
      <c r="P8559" s="34">
        <v>43150</v>
      </c>
      <c r="Q8559" s="37">
        <f t="shared" si="602"/>
        <v>43</v>
      </c>
      <c r="R8559" s="34">
        <v>4595</v>
      </c>
    </row>
    <row r="8560" spans="1:18" ht="14.25" thickBot="1">
      <c r="A8560" s="33" t="s">
        <v>657</v>
      </c>
      <c r="B8560" s="47">
        <v>41030</v>
      </c>
      <c r="C8560" t="s">
        <v>118</v>
      </c>
      <c r="D8560" t="s">
        <v>634</v>
      </c>
      <c r="E8560" t="s">
        <v>38</v>
      </c>
      <c r="F8560" t="s">
        <v>625</v>
      </c>
      <c r="G8560" t="s">
        <v>66</v>
      </c>
      <c r="I8560" t="s">
        <v>609</v>
      </c>
      <c r="K8560" s="34">
        <v>35880</v>
      </c>
      <c r="L8560" s="37">
        <f t="shared" si="600"/>
        <v>36</v>
      </c>
      <c r="M8560" s="34">
        <v>2297</v>
      </c>
      <c r="N8560" s="36">
        <f t="shared" si="601"/>
        <v>63.805555555555557</v>
      </c>
      <c r="O8560" s="34"/>
      <c r="P8560" s="34">
        <v>195850</v>
      </c>
      <c r="Q8560" s="37">
        <f t="shared" si="602"/>
        <v>196</v>
      </c>
      <c r="R8560" s="34">
        <v>13770</v>
      </c>
    </row>
    <row r="8561" spans="1:18" ht="14.25" thickBot="1">
      <c r="A8561" s="33" t="s">
        <v>657</v>
      </c>
      <c r="B8561" s="47">
        <v>41030</v>
      </c>
      <c r="C8561" t="s">
        <v>118</v>
      </c>
      <c r="D8561" t="s">
        <v>634</v>
      </c>
      <c r="E8561" t="s">
        <v>38</v>
      </c>
      <c r="F8561" t="s">
        <v>646</v>
      </c>
      <c r="G8561" t="s">
        <v>74</v>
      </c>
      <c r="I8561" t="s">
        <v>609</v>
      </c>
      <c r="K8561" s="34" t="s">
        <v>11</v>
      </c>
      <c r="L8561" s="37" t="str">
        <f t="shared" si="600"/>
        <v/>
      </c>
      <c r="M8561" s="34" t="s">
        <v>11</v>
      </c>
      <c r="N8561" s="36" t="str">
        <f t="shared" si="601"/>
        <v/>
      </c>
      <c r="O8561" s="34"/>
      <c r="P8561" s="34">
        <v>16030</v>
      </c>
      <c r="Q8561" s="37">
        <f t="shared" si="602"/>
        <v>16</v>
      </c>
      <c r="R8561" s="34">
        <v>1822</v>
      </c>
    </row>
    <row r="8562" spans="1:18" ht="14.25" thickBot="1">
      <c r="A8562" s="33" t="s">
        <v>657</v>
      </c>
      <c r="B8562" s="47">
        <v>41030</v>
      </c>
      <c r="C8562" t="s">
        <v>118</v>
      </c>
      <c r="D8562" t="s">
        <v>652</v>
      </c>
      <c r="E8562" t="s">
        <v>34</v>
      </c>
      <c r="F8562" t="s">
        <v>610</v>
      </c>
      <c r="G8562" t="s">
        <v>48</v>
      </c>
      <c r="I8562" t="s">
        <v>609</v>
      </c>
      <c r="K8562" s="34" t="s">
        <v>11</v>
      </c>
      <c r="L8562" s="37" t="str">
        <f t="shared" si="600"/>
        <v/>
      </c>
      <c r="M8562" s="34" t="s">
        <v>11</v>
      </c>
      <c r="N8562" s="36" t="str">
        <f t="shared" si="601"/>
        <v/>
      </c>
      <c r="O8562" s="34"/>
      <c r="P8562" s="34">
        <v>115044</v>
      </c>
      <c r="Q8562" s="37">
        <f t="shared" si="602"/>
        <v>115</v>
      </c>
      <c r="R8562" s="34">
        <v>32342</v>
      </c>
    </row>
    <row r="8563" spans="1:18" ht="14.25" thickBot="1">
      <c r="A8563" s="33" t="s">
        <v>657</v>
      </c>
      <c r="B8563" s="47">
        <v>41030</v>
      </c>
      <c r="C8563" t="s">
        <v>118</v>
      </c>
      <c r="D8563" t="s">
        <v>652</v>
      </c>
      <c r="E8563" t="s">
        <v>34</v>
      </c>
      <c r="F8563" t="s">
        <v>612</v>
      </c>
      <c r="G8563" t="s">
        <v>57</v>
      </c>
      <c r="I8563" t="s">
        <v>609</v>
      </c>
      <c r="K8563" s="34" t="s">
        <v>11</v>
      </c>
      <c r="L8563" s="37" t="str">
        <f t="shared" si="600"/>
        <v/>
      </c>
      <c r="M8563" s="34" t="s">
        <v>11</v>
      </c>
      <c r="N8563" s="36" t="str">
        <f t="shared" si="601"/>
        <v/>
      </c>
      <c r="O8563" s="34"/>
      <c r="P8563" s="34">
        <v>65850</v>
      </c>
      <c r="Q8563" s="37">
        <f t="shared" si="602"/>
        <v>66</v>
      </c>
      <c r="R8563" s="34">
        <v>21102</v>
      </c>
    </row>
    <row r="8564" spans="1:18" ht="14.25" thickBot="1">
      <c r="A8564" s="33" t="s">
        <v>657</v>
      </c>
      <c r="B8564" s="47">
        <v>41030</v>
      </c>
      <c r="C8564" t="s">
        <v>118</v>
      </c>
      <c r="D8564" t="s">
        <v>652</v>
      </c>
      <c r="E8564" t="s">
        <v>34</v>
      </c>
      <c r="F8564" t="s">
        <v>625</v>
      </c>
      <c r="G8564" t="s">
        <v>66</v>
      </c>
      <c r="I8564" t="s">
        <v>609</v>
      </c>
      <c r="K8564" s="34">
        <v>342000</v>
      </c>
      <c r="L8564" s="37">
        <f t="shared" si="600"/>
        <v>342</v>
      </c>
      <c r="M8564" s="34">
        <v>22560</v>
      </c>
      <c r="N8564" s="36">
        <f t="shared" si="601"/>
        <v>65.964912280701753</v>
      </c>
      <c r="O8564" s="34"/>
      <c r="P8564" s="34">
        <v>1116050</v>
      </c>
      <c r="Q8564" s="37">
        <f t="shared" si="602"/>
        <v>1116</v>
      </c>
      <c r="R8564" s="34">
        <v>75651</v>
      </c>
    </row>
    <row r="8565" spans="1:18" ht="14.25" thickBot="1">
      <c r="A8565" s="33" t="s">
        <v>657</v>
      </c>
      <c r="B8565" s="47">
        <v>41030</v>
      </c>
      <c r="C8565" t="s">
        <v>118</v>
      </c>
      <c r="D8565" t="s">
        <v>652</v>
      </c>
      <c r="E8565" t="s">
        <v>34</v>
      </c>
      <c r="F8565" t="s">
        <v>646</v>
      </c>
      <c r="G8565" t="s">
        <v>74</v>
      </c>
      <c r="I8565" t="s">
        <v>609</v>
      </c>
      <c r="K8565" s="34">
        <v>93000</v>
      </c>
      <c r="L8565" s="37">
        <f t="shared" si="600"/>
        <v>93</v>
      </c>
      <c r="M8565" s="34">
        <v>20250</v>
      </c>
      <c r="N8565" s="36">
        <f t="shared" si="601"/>
        <v>217.74193548387098</v>
      </c>
      <c r="O8565" s="34"/>
      <c r="P8565" s="34">
        <v>415028</v>
      </c>
      <c r="Q8565" s="37">
        <f t="shared" si="602"/>
        <v>415</v>
      </c>
      <c r="R8565" s="34">
        <v>77634</v>
      </c>
    </row>
    <row r="8566" spans="1:18" ht="14.25" thickBot="1">
      <c r="A8566" s="33" t="s">
        <v>657</v>
      </c>
      <c r="B8566" s="47">
        <v>41030</v>
      </c>
      <c r="C8566" t="s">
        <v>118</v>
      </c>
      <c r="D8566" t="s">
        <v>640</v>
      </c>
      <c r="E8566" t="s">
        <v>37</v>
      </c>
      <c r="F8566" t="s">
        <v>608</v>
      </c>
      <c r="G8566" t="s">
        <v>61</v>
      </c>
      <c r="I8566" t="s">
        <v>609</v>
      </c>
      <c r="K8566" s="34" t="s">
        <v>11</v>
      </c>
      <c r="L8566" s="37" t="str">
        <f t="shared" si="600"/>
        <v/>
      </c>
      <c r="M8566" s="34" t="s">
        <v>11</v>
      </c>
      <c r="N8566" s="36" t="str">
        <f t="shared" si="601"/>
        <v/>
      </c>
      <c r="O8566" s="34"/>
      <c r="P8566" s="34">
        <v>4421</v>
      </c>
      <c r="Q8566" s="37">
        <f t="shared" si="602"/>
        <v>4</v>
      </c>
      <c r="R8566" s="34">
        <v>1858</v>
      </c>
    </row>
    <row r="8567" spans="1:18" ht="14.25" thickBot="1">
      <c r="A8567" s="33" t="s">
        <v>657</v>
      </c>
      <c r="B8567" s="47">
        <v>41030</v>
      </c>
      <c r="C8567" t="s">
        <v>118</v>
      </c>
      <c r="D8567" t="s">
        <v>640</v>
      </c>
      <c r="E8567" t="s">
        <v>37</v>
      </c>
      <c r="F8567" t="s">
        <v>610</v>
      </c>
      <c r="G8567" t="s">
        <v>48</v>
      </c>
      <c r="I8567" t="s">
        <v>609</v>
      </c>
      <c r="K8567" s="34">
        <v>2410</v>
      </c>
      <c r="L8567" s="37">
        <f t="shared" si="600"/>
        <v>2</v>
      </c>
      <c r="M8567" s="34">
        <v>1337</v>
      </c>
      <c r="N8567" s="36">
        <f t="shared" si="601"/>
        <v>668.5</v>
      </c>
      <c r="O8567" s="34"/>
      <c r="P8567" s="34">
        <v>2410</v>
      </c>
      <c r="Q8567" s="37">
        <f t="shared" si="602"/>
        <v>2</v>
      </c>
      <c r="R8567" s="34">
        <v>1337</v>
      </c>
    </row>
    <row r="8568" spans="1:18" ht="14.25" thickBot="1">
      <c r="A8568" s="33" t="s">
        <v>657</v>
      </c>
      <c r="B8568" s="47">
        <v>41030</v>
      </c>
      <c r="C8568" t="s">
        <v>118</v>
      </c>
      <c r="D8568" t="s">
        <v>656</v>
      </c>
      <c r="E8568" t="s">
        <v>316</v>
      </c>
      <c r="F8568" t="s">
        <v>610</v>
      </c>
      <c r="G8568" t="s">
        <v>48</v>
      </c>
      <c r="I8568" t="s">
        <v>609</v>
      </c>
      <c r="K8568" s="34">
        <v>23897</v>
      </c>
      <c r="L8568" s="37">
        <f t="shared" si="600"/>
        <v>24</v>
      </c>
      <c r="M8568" s="34">
        <v>7937</v>
      </c>
      <c r="N8568" s="36">
        <f t="shared" si="601"/>
        <v>330.70833333333331</v>
      </c>
      <c r="O8568" s="34"/>
      <c r="P8568" s="34">
        <v>23897</v>
      </c>
      <c r="Q8568" s="37">
        <f t="shared" si="602"/>
        <v>24</v>
      </c>
      <c r="R8568" s="34">
        <v>7937</v>
      </c>
    </row>
    <row r="8569" spans="1:18" ht="14.25" thickBot="1">
      <c r="A8569" s="33" t="s">
        <v>657</v>
      </c>
      <c r="B8569" s="47">
        <v>41030</v>
      </c>
      <c r="C8569" t="s">
        <v>118</v>
      </c>
      <c r="D8569" t="s">
        <v>641</v>
      </c>
      <c r="E8569" t="s">
        <v>33</v>
      </c>
      <c r="F8569" t="s">
        <v>608</v>
      </c>
      <c r="G8569" t="s">
        <v>61</v>
      </c>
      <c r="I8569" t="s">
        <v>609</v>
      </c>
      <c r="K8569" s="34">
        <v>64380</v>
      </c>
      <c r="L8569" s="37">
        <f t="shared" si="600"/>
        <v>64</v>
      </c>
      <c r="M8569" s="34">
        <v>20676</v>
      </c>
      <c r="N8569" s="36">
        <f t="shared" si="601"/>
        <v>323.0625</v>
      </c>
      <c r="O8569" s="34"/>
      <c r="P8569" s="34">
        <v>1396890</v>
      </c>
      <c r="Q8569" s="37">
        <f t="shared" si="602"/>
        <v>1397</v>
      </c>
      <c r="R8569" s="34">
        <v>346694</v>
      </c>
    </row>
    <row r="8570" spans="1:18" ht="14.25" thickBot="1">
      <c r="A8570" s="33" t="s">
        <v>657</v>
      </c>
      <c r="B8570" s="47">
        <v>41030</v>
      </c>
      <c r="C8570" t="s">
        <v>118</v>
      </c>
      <c r="D8570" t="s">
        <v>641</v>
      </c>
      <c r="E8570" t="s">
        <v>33</v>
      </c>
      <c r="F8570" t="s">
        <v>610</v>
      </c>
      <c r="G8570" t="s">
        <v>48</v>
      </c>
      <c r="I8570" t="s">
        <v>609</v>
      </c>
      <c r="K8570" s="34">
        <v>733469</v>
      </c>
      <c r="L8570" s="37">
        <f t="shared" si="600"/>
        <v>733</v>
      </c>
      <c r="M8570" s="34">
        <v>121590</v>
      </c>
      <c r="N8570" s="36">
        <f t="shared" si="601"/>
        <v>165.87994542974079</v>
      </c>
      <c r="O8570" s="34"/>
      <c r="P8570" s="34">
        <v>2846152</v>
      </c>
      <c r="Q8570" s="37">
        <f t="shared" si="602"/>
        <v>2846</v>
      </c>
      <c r="R8570" s="34">
        <v>502545</v>
      </c>
    </row>
    <row r="8571" spans="1:18" ht="14.25" thickBot="1">
      <c r="A8571" s="33" t="s">
        <v>657</v>
      </c>
      <c r="B8571" s="47">
        <v>41030</v>
      </c>
      <c r="C8571" t="s">
        <v>118</v>
      </c>
      <c r="D8571" t="s">
        <v>641</v>
      </c>
      <c r="E8571" t="s">
        <v>33</v>
      </c>
      <c r="F8571" t="s">
        <v>625</v>
      </c>
      <c r="G8571" t="s">
        <v>66</v>
      </c>
      <c r="I8571" t="s">
        <v>609</v>
      </c>
      <c r="K8571" s="34">
        <v>1896192</v>
      </c>
      <c r="L8571" s="37">
        <f t="shared" si="600"/>
        <v>1896</v>
      </c>
      <c r="M8571" s="34">
        <v>198013</v>
      </c>
      <c r="N8571" s="36">
        <f t="shared" si="601"/>
        <v>104.43723628691983</v>
      </c>
      <c r="O8571" s="34"/>
      <c r="P8571" s="34">
        <v>9294276</v>
      </c>
      <c r="Q8571" s="37">
        <f t="shared" si="602"/>
        <v>9294</v>
      </c>
      <c r="R8571" s="34">
        <v>1290557</v>
      </c>
    </row>
    <row r="8572" spans="1:18" ht="14.25" thickBot="1">
      <c r="A8572" s="33" t="s">
        <v>657</v>
      </c>
      <c r="B8572" s="47">
        <v>41030</v>
      </c>
      <c r="C8572" t="s">
        <v>118</v>
      </c>
      <c r="D8572" t="s">
        <v>641</v>
      </c>
      <c r="E8572" t="s">
        <v>33</v>
      </c>
      <c r="F8572" t="s">
        <v>646</v>
      </c>
      <c r="G8572" t="s">
        <v>74</v>
      </c>
      <c r="I8572" t="s">
        <v>609</v>
      </c>
      <c r="K8572" s="34">
        <v>836912</v>
      </c>
      <c r="L8572" s="37">
        <f t="shared" si="600"/>
        <v>837</v>
      </c>
      <c r="M8572" s="34">
        <v>195486</v>
      </c>
      <c r="N8572" s="36">
        <f t="shared" si="601"/>
        <v>233.55555555555554</v>
      </c>
      <c r="O8572" s="34"/>
      <c r="P8572" s="34">
        <v>4735577</v>
      </c>
      <c r="Q8572" s="37">
        <f t="shared" si="602"/>
        <v>4736</v>
      </c>
      <c r="R8572" s="34">
        <v>1065311</v>
      </c>
    </row>
    <row r="8573" spans="1:18" ht="14.25" thickBot="1">
      <c r="A8573" s="33" t="s">
        <v>657</v>
      </c>
      <c r="B8573" s="47">
        <v>41030</v>
      </c>
      <c r="C8573" t="s">
        <v>118</v>
      </c>
      <c r="D8573" t="s">
        <v>661</v>
      </c>
      <c r="E8573" t="s">
        <v>41</v>
      </c>
      <c r="F8573" t="s">
        <v>625</v>
      </c>
      <c r="G8573" t="s">
        <v>66</v>
      </c>
      <c r="I8573" t="s">
        <v>609</v>
      </c>
      <c r="K8573" s="34" t="s">
        <v>11</v>
      </c>
      <c r="L8573" s="37" t="str">
        <f t="shared" si="600"/>
        <v/>
      </c>
      <c r="M8573" s="34" t="s">
        <v>11</v>
      </c>
      <c r="N8573" s="36" t="str">
        <f t="shared" si="601"/>
        <v/>
      </c>
      <c r="O8573" s="34"/>
      <c r="P8573" s="34">
        <v>53336</v>
      </c>
      <c r="Q8573" s="37">
        <f t="shared" si="602"/>
        <v>53</v>
      </c>
      <c r="R8573" s="34">
        <v>11487</v>
      </c>
    </row>
    <row r="8574" spans="1:18" ht="14.25" thickBot="1">
      <c r="A8574" s="33" t="s">
        <v>657</v>
      </c>
      <c r="B8574" s="47">
        <v>41030</v>
      </c>
      <c r="C8574" t="s">
        <v>118</v>
      </c>
      <c r="D8574" t="s">
        <v>674</v>
      </c>
      <c r="E8574" t="s">
        <v>46</v>
      </c>
      <c r="F8574" t="s">
        <v>625</v>
      </c>
      <c r="G8574" t="s">
        <v>66</v>
      </c>
      <c r="I8574" t="s">
        <v>609</v>
      </c>
      <c r="K8574" s="34" t="s">
        <v>11</v>
      </c>
      <c r="L8574" s="37" t="str">
        <f t="shared" si="600"/>
        <v/>
      </c>
      <c r="M8574" s="34" t="s">
        <v>11</v>
      </c>
      <c r="N8574" s="36" t="str">
        <f t="shared" si="601"/>
        <v/>
      </c>
      <c r="O8574" s="34"/>
      <c r="P8574" s="34">
        <v>17840</v>
      </c>
      <c r="Q8574" s="37">
        <f t="shared" si="602"/>
        <v>18</v>
      </c>
      <c r="R8574" s="34">
        <v>5983</v>
      </c>
    </row>
    <row r="8575" spans="1:18" ht="14.25" thickBot="1">
      <c r="A8575" s="33" t="s">
        <v>606</v>
      </c>
      <c r="B8575" s="47">
        <v>41061</v>
      </c>
      <c r="C8575" t="s">
        <v>118</v>
      </c>
      <c r="D8575" t="s">
        <v>607</v>
      </c>
      <c r="E8575" t="s">
        <v>44</v>
      </c>
      <c r="F8575" t="s">
        <v>608</v>
      </c>
      <c r="G8575" t="s">
        <v>61</v>
      </c>
      <c r="I8575" t="s">
        <v>609</v>
      </c>
      <c r="K8575" s="34">
        <v>214158</v>
      </c>
      <c r="L8575" s="37">
        <f>IF(ISERROR(ROUND(K8575*0.001,0))=TRUE,"",(ROUND(K8575*0.001,0)))</f>
        <v>214</v>
      </c>
      <c r="M8575" s="34">
        <v>31853</v>
      </c>
      <c r="N8575" s="36">
        <f>IF(ISERROR(M8575/L8575)=TRUE,"",(M8575/L8575))</f>
        <v>148.84579439252337</v>
      </c>
      <c r="O8575" s="34"/>
      <c r="P8575" s="34">
        <v>953139</v>
      </c>
      <c r="Q8575" s="37">
        <f>IF(ISERROR(ROUND(P8575*0.001,0))=TRUE,"",(ROUND(P8575*0.001,0)))</f>
        <v>953</v>
      </c>
      <c r="R8575" s="34">
        <v>137223</v>
      </c>
    </row>
    <row r="8576" spans="1:18" ht="14.25" thickBot="1">
      <c r="A8576" s="33" t="s">
        <v>606</v>
      </c>
      <c r="B8576" s="47">
        <v>41061</v>
      </c>
      <c r="C8576" t="s">
        <v>118</v>
      </c>
      <c r="D8576" t="s">
        <v>607</v>
      </c>
      <c r="E8576" t="s">
        <v>44</v>
      </c>
      <c r="F8576" t="s">
        <v>629</v>
      </c>
      <c r="G8576" t="s">
        <v>52</v>
      </c>
      <c r="I8576" t="s">
        <v>609</v>
      </c>
      <c r="K8576" s="34">
        <v>102100</v>
      </c>
      <c r="L8576" s="37">
        <f t="shared" ref="L8576:L8639" si="603">IF(ISERROR(ROUND(K8576*0.001,0))=TRUE,"",(ROUND(K8576*0.001,0)))</f>
        <v>102</v>
      </c>
      <c r="M8576" s="34">
        <v>4511</v>
      </c>
      <c r="N8576" s="36">
        <f t="shared" ref="N8576:N8639" si="604">IF(ISERROR(M8576/L8576)=TRUE,"",(M8576/L8576))</f>
        <v>44.225490196078432</v>
      </c>
      <c r="O8576" s="34"/>
      <c r="P8576" s="34">
        <v>102100</v>
      </c>
      <c r="Q8576" s="37">
        <f t="shared" ref="Q8576:Q8639" si="605">IF(ISERROR(ROUND(P8576*0.001,0))=TRUE,"",(ROUND(P8576*0.001,0)))</f>
        <v>102</v>
      </c>
      <c r="R8576" s="34">
        <v>4511</v>
      </c>
    </row>
    <row r="8577" spans="1:18" ht="14.25" thickBot="1">
      <c r="A8577" s="33" t="s">
        <v>606</v>
      </c>
      <c r="B8577" s="47">
        <v>41061</v>
      </c>
      <c r="C8577" t="s">
        <v>118</v>
      </c>
      <c r="D8577" t="s">
        <v>607</v>
      </c>
      <c r="E8577" t="s">
        <v>44</v>
      </c>
      <c r="F8577" t="s">
        <v>610</v>
      </c>
      <c r="G8577" t="s">
        <v>48</v>
      </c>
      <c r="I8577" t="s">
        <v>609</v>
      </c>
      <c r="K8577" s="34">
        <v>17320</v>
      </c>
      <c r="L8577" s="37">
        <f t="shared" si="603"/>
        <v>17</v>
      </c>
      <c r="M8577" s="34">
        <v>770</v>
      </c>
      <c r="N8577" s="36">
        <f t="shared" si="604"/>
        <v>45.294117647058826</v>
      </c>
      <c r="O8577" s="34"/>
      <c r="P8577" s="34">
        <v>666773</v>
      </c>
      <c r="Q8577" s="37">
        <f t="shared" si="605"/>
        <v>667</v>
      </c>
      <c r="R8577" s="34">
        <v>118534</v>
      </c>
    </row>
    <row r="8578" spans="1:18" ht="14.25" thickBot="1">
      <c r="A8578" s="33" t="s">
        <v>606</v>
      </c>
      <c r="B8578" s="47">
        <v>41061</v>
      </c>
      <c r="C8578" t="s">
        <v>118</v>
      </c>
      <c r="D8578" t="s">
        <v>607</v>
      </c>
      <c r="E8578" t="s">
        <v>44</v>
      </c>
      <c r="F8578" t="s">
        <v>611</v>
      </c>
      <c r="G8578" t="s">
        <v>58</v>
      </c>
      <c r="I8578" t="s">
        <v>609</v>
      </c>
      <c r="K8578" s="34">
        <v>2945000</v>
      </c>
      <c r="L8578" s="37">
        <f t="shared" si="603"/>
        <v>2945</v>
      </c>
      <c r="M8578" s="34">
        <v>317709</v>
      </c>
      <c r="N8578" s="36">
        <f t="shared" si="604"/>
        <v>107.88081494057725</v>
      </c>
      <c r="O8578" s="34"/>
      <c r="P8578" s="34">
        <v>16490000</v>
      </c>
      <c r="Q8578" s="37">
        <f t="shared" si="605"/>
        <v>16490</v>
      </c>
      <c r="R8578" s="34">
        <v>2233872</v>
      </c>
    </row>
    <row r="8579" spans="1:18" ht="14.25" thickBot="1">
      <c r="A8579" s="33" t="s">
        <v>606</v>
      </c>
      <c r="B8579" s="47">
        <v>41061</v>
      </c>
      <c r="C8579" t="s">
        <v>118</v>
      </c>
      <c r="D8579" t="s">
        <v>607</v>
      </c>
      <c r="E8579" t="s">
        <v>44</v>
      </c>
      <c r="F8579" t="s">
        <v>612</v>
      </c>
      <c r="G8579" t="s">
        <v>57</v>
      </c>
      <c r="I8579" t="s">
        <v>609</v>
      </c>
      <c r="K8579" s="34" t="s">
        <v>11</v>
      </c>
      <c r="L8579" s="37" t="str">
        <f t="shared" si="603"/>
        <v/>
      </c>
      <c r="M8579" s="34" t="s">
        <v>11</v>
      </c>
      <c r="N8579" s="36" t="str">
        <f t="shared" si="604"/>
        <v/>
      </c>
      <c r="O8579" s="34"/>
      <c r="P8579" s="34">
        <v>1888824</v>
      </c>
      <c r="Q8579" s="37">
        <f t="shared" si="605"/>
        <v>1889</v>
      </c>
      <c r="R8579" s="34">
        <v>271151</v>
      </c>
    </row>
    <row r="8580" spans="1:18" ht="14.25" thickBot="1">
      <c r="A8580" s="33" t="s">
        <v>606</v>
      </c>
      <c r="B8580" s="47">
        <v>41061</v>
      </c>
      <c r="C8580" t="s">
        <v>118</v>
      </c>
      <c r="D8580" t="s">
        <v>607</v>
      </c>
      <c r="E8580" t="s">
        <v>44</v>
      </c>
      <c r="F8580" t="s">
        <v>613</v>
      </c>
      <c r="G8580" t="s">
        <v>55</v>
      </c>
      <c r="I8580" t="s">
        <v>609</v>
      </c>
      <c r="K8580" s="34" t="s">
        <v>11</v>
      </c>
      <c r="L8580" s="37" t="str">
        <f t="shared" si="603"/>
        <v/>
      </c>
      <c r="M8580" s="34" t="s">
        <v>11</v>
      </c>
      <c r="N8580" s="36" t="str">
        <f t="shared" si="604"/>
        <v/>
      </c>
      <c r="O8580" s="34"/>
      <c r="P8580" s="34">
        <v>6347000</v>
      </c>
      <c r="Q8580" s="37">
        <f t="shared" si="605"/>
        <v>6347</v>
      </c>
      <c r="R8580" s="34">
        <v>970125</v>
      </c>
    </row>
    <row r="8581" spans="1:18" ht="14.25" thickBot="1">
      <c r="A8581" s="33" t="s">
        <v>606</v>
      </c>
      <c r="B8581" s="47">
        <v>41061</v>
      </c>
      <c r="C8581" t="s">
        <v>118</v>
      </c>
      <c r="D8581" t="s">
        <v>607</v>
      </c>
      <c r="E8581" t="s">
        <v>44</v>
      </c>
      <c r="F8581" t="s">
        <v>614</v>
      </c>
      <c r="G8581" t="s">
        <v>53</v>
      </c>
      <c r="I8581" t="s">
        <v>609</v>
      </c>
      <c r="K8581" s="34">
        <v>22722</v>
      </c>
      <c r="L8581" s="37">
        <f t="shared" si="603"/>
        <v>23</v>
      </c>
      <c r="M8581" s="34">
        <v>3808</v>
      </c>
      <c r="N8581" s="36">
        <f t="shared" si="604"/>
        <v>165.56521739130434</v>
      </c>
      <c r="O8581" s="34"/>
      <c r="P8581" s="34">
        <v>504350</v>
      </c>
      <c r="Q8581" s="37">
        <f t="shared" si="605"/>
        <v>504</v>
      </c>
      <c r="R8581" s="34">
        <v>91979</v>
      </c>
    </row>
    <row r="8582" spans="1:18" ht="14.25" thickBot="1">
      <c r="A8582" s="33" t="s">
        <v>606</v>
      </c>
      <c r="B8582" s="47">
        <v>41061</v>
      </c>
      <c r="C8582" t="s">
        <v>118</v>
      </c>
      <c r="D8582" t="s">
        <v>607</v>
      </c>
      <c r="E8582" t="s">
        <v>44</v>
      </c>
      <c r="F8582" t="s">
        <v>659</v>
      </c>
      <c r="G8582" t="s">
        <v>73</v>
      </c>
      <c r="I8582" t="s">
        <v>609</v>
      </c>
      <c r="K8582" s="34">
        <v>101150</v>
      </c>
      <c r="L8582" s="37">
        <f t="shared" si="603"/>
        <v>101</v>
      </c>
      <c r="M8582" s="34">
        <v>13938</v>
      </c>
      <c r="N8582" s="36">
        <f t="shared" si="604"/>
        <v>138</v>
      </c>
      <c r="O8582" s="34"/>
      <c r="P8582" s="34">
        <v>116800</v>
      </c>
      <c r="Q8582" s="37">
        <f t="shared" si="605"/>
        <v>117</v>
      </c>
      <c r="R8582" s="34">
        <v>16219</v>
      </c>
    </row>
    <row r="8583" spans="1:18" ht="14.25" thickBot="1">
      <c r="A8583" s="33" t="s">
        <v>606</v>
      </c>
      <c r="B8583" s="47">
        <v>41061</v>
      </c>
      <c r="C8583" t="s">
        <v>118</v>
      </c>
      <c r="D8583" t="s">
        <v>607</v>
      </c>
      <c r="E8583" t="s">
        <v>44</v>
      </c>
      <c r="F8583" t="s">
        <v>615</v>
      </c>
      <c r="G8583" t="s">
        <v>51</v>
      </c>
      <c r="I8583" t="s">
        <v>609</v>
      </c>
      <c r="K8583" s="34" t="s">
        <v>11</v>
      </c>
      <c r="L8583" s="37" t="str">
        <f t="shared" si="603"/>
        <v/>
      </c>
      <c r="M8583" s="34" t="s">
        <v>11</v>
      </c>
      <c r="N8583" s="36" t="str">
        <f t="shared" si="604"/>
        <v/>
      </c>
      <c r="O8583" s="34"/>
      <c r="P8583" s="34">
        <v>19300</v>
      </c>
      <c r="Q8583" s="37">
        <f t="shared" si="605"/>
        <v>19</v>
      </c>
      <c r="R8583" s="34">
        <v>3049</v>
      </c>
    </row>
    <row r="8584" spans="1:18" ht="14.25" thickBot="1">
      <c r="A8584" s="33" t="s">
        <v>606</v>
      </c>
      <c r="B8584" s="47">
        <v>41061</v>
      </c>
      <c r="C8584" t="s">
        <v>118</v>
      </c>
      <c r="D8584" t="s">
        <v>607</v>
      </c>
      <c r="E8584" t="s">
        <v>44</v>
      </c>
      <c r="F8584" t="s">
        <v>616</v>
      </c>
      <c r="G8584" t="s">
        <v>60</v>
      </c>
      <c r="I8584" t="s">
        <v>609</v>
      </c>
      <c r="K8584" s="34">
        <v>1664703</v>
      </c>
      <c r="L8584" s="37">
        <f t="shared" si="603"/>
        <v>1665</v>
      </c>
      <c r="M8584" s="34">
        <v>245356</v>
      </c>
      <c r="N8584" s="36">
        <f t="shared" si="604"/>
        <v>147.36096096096097</v>
      </c>
      <c r="O8584" s="34"/>
      <c r="P8584" s="34">
        <v>19965819</v>
      </c>
      <c r="Q8584" s="37">
        <f t="shared" si="605"/>
        <v>19966</v>
      </c>
      <c r="R8584" s="34">
        <v>2991099</v>
      </c>
    </row>
    <row r="8585" spans="1:18" ht="14.25" thickBot="1">
      <c r="A8585" s="33" t="s">
        <v>606</v>
      </c>
      <c r="B8585" s="47">
        <v>41061</v>
      </c>
      <c r="C8585" t="s">
        <v>118</v>
      </c>
      <c r="D8585" t="s">
        <v>607</v>
      </c>
      <c r="E8585" t="s">
        <v>44</v>
      </c>
      <c r="F8585" t="s">
        <v>617</v>
      </c>
      <c r="G8585" t="s">
        <v>64</v>
      </c>
      <c r="I8585" t="s">
        <v>609</v>
      </c>
      <c r="K8585" s="34" t="s">
        <v>11</v>
      </c>
      <c r="L8585" s="37" t="str">
        <f t="shared" si="603"/>
        <v/>
      </c>
      <c r="M8585" s="34" t="s">
        <v>11</v>
      </c>
      <c r="N8585" s="36" t="str">
        <f t="shared" si="604"/>
        <v/>
      </c>
      <c r="O8585" s="34"/>
      <c r="P8585" s="34">
        <v>90800</v>
      </c>
      <c r="Q8585" s="37">
        <f t="shared" si="605"/>
        <v>91</v>
      </c>
      <c r="R8585" s="34">
        <v>13674</v>
      </c>
    </row>
    <row r="8586" spans="1:18" ht="14.25" thickBot="1">
      <c r="A8586" s="33" t="s">
        <v>606</v>
      </c>
      <c r="B8586" s="47">
        <v>41061</v>
      </c>
      <c r="C8586" t="s">
        <v>118</v>
      </c>
      <c r="D8586" t="s">
        <v>607</v>
      </c>
      <c r="E8586" t="s">
        <v>44</v>
      </c>
      <c r="F8586" t="s">
        <v>618</v>
      </c>
      <c r="G8586" t="s">
        <v>47</v>
      </c>
      <c r="I8586" t="s">
        <v>609</v>
      </c>
      <c r="K8586" s="34" t="s">
        <v>11</v>
      </c>
      <c r="L8586" s="37" t="str">
        <f t="shared" si="603"/>
        <v/>
      </c>
      <c r="M8586" s="34" t="s">
        <v>11</v>
      </c>
      <c r="N8586" s="36" t="str">
        <f t="shared" si="604"/>
        <v/>
      </c>
      <c r="O8586" s="34"/>
      <c r="P8586" s="34">
        <v>4208000</v>
      </c>
      <c r="Q8586" s="37">
        <f t="shared" si="605"/>
        <v>4208</v>
      </c>
      <c r="R8586" s="34">
        <v>200610</v>
      </c>
    </row>
    <row r="8587" spans="1:18" ht="14.25" thickBot="1">
      <c r="A8587" s="33" t="s">
        <v>606</v>
      </c>
      <c r="B8587" s="47">
        <v>41061</v>
      </c>
      <c r="C8587" t="s">
        <v>118</v>
      </c>
      <c r="D8587" t="s">
        <v>607</v>
      </c>
      <c r="E8587" t="s">
        <v>44</v>
      </c>
      <c r="F8587" t="s">
        <v>619</v>
      </c>
      <c r="G8587" t="s">
        <v>54</v>
      </c>
      <c r="I8587" t="s">
        <v>609</v>
      </c>
      <c r="K8587" s="34" t="s">
        <v>11</v>
      </c>
      <c r="L8587" s="37" t="str">
        <f t="shared" si="603"/>
        <v/>
      </c>
      <c r="M8587" s="34" t="s">
        <v>11</v>
      </c>
      <c r="N8587" s="36" t="str">
        <f t="shared" si="604"/>
        <v/>
      </c>
      <c r="O8587" s="34"/>
      <c r="P8587" s="34">
        <v>68099</v>
      </c>
      <c r="Q8587" s="37">
        <f t="shared" si="605"/>
        <v>68</v>
      </c>
      <c r="R8587" s="34">
        <v>10055</v>
      </c>
    </row>
    <row r="8588" spans="1:18" ht="14.25" thickBot="1">
      <c r="A8588" s="33" t="s">
        <v>606</v>
      </c>
      <c r="B8588" s="47">
        <v>41061</v>
      </c>
      <c r="C8588" t="s">
        <v>118</v>
      </c>
      <c r="D8588" t="s">
        <v>607</v>
      </c>
      <c r="E8588" t="s">
        <v>44</v>
      </c>
      <c r="F8588" t="s">
        <v>620</v>
      </c>
      <c r="G8588" t="s">
        <v>67</v>
      </c>
      <c r="I8588" t="s">
        <v>609</v>
      </c>
      <c r="K8588" s="34" t="s">
        <v>11</v>
      </c>
      <c r="L8588" s="37" t="str">
        <f t="shared" si="603"/>
        <v/>
      </c>
      <c r="M8588" s="34" t="s">
        <v>11</v>
      </c>
      <c r="N8588" s="36" t="str">
        <f t="shared" si="604"/>
        <v/>
      </c>
      <c r="O8588" s="34"/>
      <c r="P8588" s="34">
        <v>535618</v>
      </c>
      <c r="Q8588" s="37">
        <f t="shared" si="605"/>
        <v>536</v>
      </c>
      <c r="R8588" s="34">
        <v>79999</v>
      </c>
    </row>
    <row r="8589" spans="1:18" ht="14.25" thickBot="1">
      <c r="A8589" s="33" t="s">
        <v>606</v>
      </c>
      <c r="B8589" s="47">
        <v>41061</v>
      </c>
      <c r="C8589" t="s">
        <v>118</v>
      </c>
      <c r="D8589" t="s">
        <v>607</v>
      </c>
      <c r="E8589" t="s">
        <v>44</v>
      </c>
      <c r="F8589" t="s">
        <v>621</v>
      </c>
      <c r="G8589" t="s">
        <v>50</v>
      </c>
      <c r="I8589" t="s">
        <v>609</v>
      </c>
      <c r="K8589" s="34">
        <v>2757000</v>
      </c>
      <c r="L8589" s="37">
        <f t="shared" si="603"/>
        <v>2757</v>
      </c>
      <c r="M8589" s="34">
        <v>329901</v>
      </c>
      <c r="N8589" s="36">
        <f t="shared" si="604"/>
        <v>119.65941240478782</v>
      </c>
      <c r="O8589" s="34"/>
      <c r="P8589" s="34">
        <v>16139360</v>
      </c>
      <c r="Q8589" s="37">
        <f t="shared" si="605"/>
        <v>16139</v>
      </c>
      <c r="R8589" s="34">
        <v>2189164</v>
      </c>
    </row>
    <row r="8590" spans="1:18" ht="14.25" thickBot="1">
      <c r="A8590" s="33" t="s">
        <v>606</v>
      </c>
      <c r="B8590" s="47">
        <v>41061</v>
      </c>
      <c r="C8590" t="s">
        <v>118</v>
      </c>
      <c r="D8590" t="s">
        <v>622</v>
      </c>
      <c r="E8590" t="s">
        <v>45</v>
      </c>
      <c r="F8590" t="s">
        <v>608</v>
      </c>
      <c r="G8590" t="s">
        <v>61</v>
      </c>
      <c r="I8590" t="s">
        <v>609</v>
      </c>
      <c r="K8590" s="34">
        <v>350910</v>
      </c>
      <c r="L8590" s="37">
        <f t="shared" si="603"/>
        <v>351</v>
      </c>
      <c r="M8590" s="34">
        <v>18026</v>
      </c>
      <c r="N8590" s="36">
        <f t="shared" si="604"/>
        <v>51.356125356125354</v>
      </c>
      <c r="O8590" s="34"/>
      <c r="P8590" s="34">
        <v>476290</v>
      </c>
      <c r="Q8590" s="37">
        <f t="shared" si="605"/>
        <v>476</v>
      </c>
      <c r="R8590" s="34">
        <v>23979</v>
      </c>
    </row>
    <row r="8591" spans="1:18" ht="14.25" thickBot="1">
      <c r="A8591" s="33" t="s">
        <v>606</v>
      </c>
      <c r="B8591" s="47">
        <v>41061</v>
      </c>
      <c r="C8591" t="s">
        <v>118</v>
      </c>
      <c r="D8591" t="s">
        <v>622</v>
      </c>
      <c r="E8591" t="s">
        <v>45</v>
      </c>
      <c r="F8591" t="s">
        <v>642</v>
      </c>
      <c r="G8591" t="s">
        <v>99</v>
      </c>
      <c r="I8591" t="s">
        <v>609</v>
      </c>
      <c r="K8591" s="34">
        <v>92736</v>
      </c>
      <c r="L8591" s="37">
        <f t="shared" si="603"/>
        <v>93</v>
      </c>
      <c r="M8591" s="34">
        <v>3836</v>
      </c>
      <c r="N8591" s="36">
        <f t="shared" si="604"/>
        <v>41.247311827956992</v>
      </c>
      <c r="O8591" s="34"/>
      <c r="P8591" s="34">
        <v>92736</v>
      </c>
      <c r="Q8591" s="37">
        <f t="shared" si="605"/>
        <v>93</v>
      </c>
      <c r="R8591" s="34">
        <v>3836</v>
      </c>
    </row>
    <row r="8592" spans="1:18" ht="14.25" thickBot="1">
      <c r="A8592" s="33" t="s">
        <v>606</v>
      </c>
      <c r="B8592" s="47">
        <v>41061</v>
      </c>
      <c r="C8592" t="s">
        <v>118</v>
      </c>
      <c r="D8592" t="s">
        <v>622</v>
      </c>
      <c r="E8592" t="s">
        <v>45</v>
      </c>
      <c r="F8592" t="s">
        <v>636</v>
      </c>
      <c r="G8592" t="s">
        <v>104</v>
      </c>
      <c r="I8592" t="s">
        <v>609</v>
      </c>
      <c r="K8592" s="34" t="s">
        <v>11</v>
      </c>
      <c r="L8592" s="37" t="str">
        <f t="shared" si="603"/>
        <v/>
      </c>
      <c r="M8592" s="34" t="s">
        <v>11</v>
      </c>
      <c r="N8592" s="36" t="str">
        <f t="shared" si="604"/>
        <v/>
      </c>
      <c r="O8592" s="34"/>
      <c r="P8592" s="34">
        <v>1205590</v>
      </c>
      <c r="Q8592" s="37">
        <f t="shared" si="605"/>
        <v>1206</v>
      </c>
      <c r="R8592" s="34">
        <v>54864</v>
      </c>
    </row>
    <row r="8593" spans="1:18" ht="14.25" thickBot="1">
      <c r="A8593" s="33" t="s">
        <v>606</v>
      </c>
      <c r="B8593" s="47">
        <v>41061</v>
      </c>
      <c r="C8593" t="s">
        <v>118</v>
      </c>
      <c r="D8593" t="s">
        <v>622</v>
      </c>
      <c r="E8593" t="s">
        <v>45</v>
      </c>
      <c r="F8593" t="s">
        <v>610</v>
      </c>
      <c r="G8593" t="s">
        <v>48</v>
      </c>
      <c r="I8593" t="s">
        <v>609</v>
      </c>
      <c r="K8593" s="34">
        <v>29160</v>
      </c>
      <c r="L8593" s="37">
        <f t="shared" si="603"/>
        <v>29</v>
      </c>
      <c r="M8593" s="34">
        <v>3333</v>
      </c>
      <c r="N8593" s="36">
        <f t="shared" si="604"/>
        <v>114.93103448275862</v>
      </c>
      <c r="O8593" s="34"/>
      <c r="P8593" s="34">
        <v>201350</v>
      </c>
      <c r="Q8593" s="37">
        <f t="shared" si="605"/>
        <v>201</v>
      </c>
      <c r="R8593" s="34">
        <v>24277</v>
      </c>
    </row>
    <row r="8594" spans="1:18" ht="14.25" thickBot="1">
      <c r="A8594" s="33" t="s">
        <v>606</v>
      </c>
      <c r="B8594" s="47">
        <v>41061</v>
      </c>
      <c r="C8594" t="s">
        <v>118</v>
      </c>
      <c r="D8594" t="s">
        <v>622</v>
      </c>
      <c r="E8594" t="s">
        <v>45</v>
      </c>
      <c r="F8594" t="s">
        <v>623</v>
      </c>
      <c r="G8594" t="s">
        <v>56</v>
      </c>
      <c r="I8594" t="s">
        <v>609</v>
      </c>
      <c r="K8594" s="34" t="s">
        <v>11</v>
      </c>
      <c r="L8594" s="37" t="str">
        <f t="shared" si="603"/>
        <v/>
      </c>
      <c r="M8594" s="34" t="s">
        <v>11</v>
      </c>
      <c r="N8594" s="36" t="str">
        <f t="shared" si="604"/>
        <v/>
      </c>
      <c r="O8594" s="34"/>
      <c r="P8594" s="34">
        <v>68320</v>
      </c>
      <c r="Q8594" s="37">
        <f t="shared" si="605"/>
        <v>68</v>
      </c>
      <c r="R8594" s="34">
        <v>7887</v>
      </c>
    </row>
    <row r="8595" spans="1:18" ht="14.25" thickBot="1">
      <c r="A8595" s="33" t="s">
        <v>606</v>
      </c>
      <c r="B8595" s="47">
        <v>41061</v>
      </c>
      <c r="C8595" t="s">
        <v>118</v>
      </c>
      <c r="D8595" t="s">
        <v>622</v>
      </c>
      <c r="E8595" t="s">
        <v>45</v>
      </c>
      <c r="F8595" t="s">
        <v>614</v>
      </c>
      <c r="G8595" t="s">
        <v>53</v>
      </c>
      <c r="I8595" t="s">
        <v>609</v>
      </c>
      <c r="K8595" s="34" t="s">
        <v>11</v>
      </c>
      <c r="L8595" s="37" t="str">
        <f t="shared" si="603"/>
        <v/>
      </c>
      <c r="M8595" s="34" t="s">
        <v>11</v>
      </c>
      <c r="N8595" s="36" t="str">
        <f t="shared" si="604"/>
        <v/>
      </c>
      <c r="O8595" s="34"/>
      <c r="P8595" s="34">
        <v>40944</v>
      </c>
      <c r="Q8595" s="37">
        <f t="shared" si="605"/>
        <v>41</v>
      </c>
      <c r="R8595" s="34">
        <v>2821</v>
      </c>
    </row>
    <row r="8596" spans="1:18" ht="14.25" thickBot="1">
      <c r="A8596" s="33" t="s">
        <v>606</v>
      </c>
      <c r="B8596" s="47">
        <v>41061</v>
      </c>
      <c r="C8596" t="s">
        <v>118</v>
      </c>
      <c r="D8596" t="s">
        <v>622</v>
      </c>
      <c r="E8596" t="s">
        <v>45</v>
      </c>
      <c r="F8596" t="s">
        <v>624</v>
      </c>
      <c r="G8596" t="s">
        <v>63</v>
      </c>
      <c r="I8596" t="s">
        <v>609</v>
      </c>
      <c r="K8596" s="34" t="s">
        <v>11</v>
      </c>
      <c r="L8596" s="37" t="str">
        <f t="shared" si="603"/>
        <v/>
      </c>
      <c r="M8596" s="34" t="s">
        <v>11</v>
      </c>
      <c r="N8596" s="36" t="str">
        <f t="shared" si="604"/>
        <v/>
      </c>
      <c r="O8596" s="34"/>
      <c r="P8596" s="34">
        <v>24520</v>
      </c>
      <c r="Q8596" s="37">
        <f t="shared" si="605"/>
        <v>25</v>
      </c>
      <c r="R8596" s="34">
        <v>1886</v>
      </c>
    </row>
    <row r="8597" spans="1:18" ht="14.25" thickBot="1">
      <c r="A8597" s="33" t="s">
        <v>606</v>
      </c>
      <c r="B8597" s="47">
        <v>41061</v>
      </c>
      <c r="C8597" t="s">
        <v>118</v>
      </c>
      <c r="D8597" t="s">
        <v>622</v>
      </c>
      <c r="E8597" t="s">
        <v>45</v>
      </c>
      <c r="F8597" t="s">
        <v>616</v>
      </c>
      <c r="G8597" t="s">
        <v>60</v>
      </c>
      <c r="I8597" t="s">
        <v>609</v>
      </c>
      <c r="K8597" s="34">
        <v>104040</v>
      </c>
      <c r="L8597" s="37">
        <f t="shared" si="603"/>
        <v>104</v>
      </c>
      <c r="M8597" s="34">
        <v>5122</v>
      </c>
      <c r="N8597" s="36">
        <f t="shared" si="604"/>
        <v>49.25</v>
      </c>
      <c r="O8597" s="34"/>
      <c r="P8597" s="34">
        <v>325477</v>
      </c>
      <c r="Q8597" s="37">
        <f t="shared" si="605"/>
        <v>325</v>
      </c>
      <c r="R8597" s="34">
        <v>16654</v>
      </c>
    </row>
    <row r="8598" spans="1:18" ht="14.25" thickBot="1">
      <c r="A8598" s="33" t="s">
        <v>606</v>
      </c>
      <c r="B8598" s="47">
        <v>41061</v>
      </c>
      <c r="C8598" t="s">
        <v>118</v>
      </c>
      <c r="D8598" t="s">
        <v>622</v>
      </c>
      <c r="E8598" t="s">
        <v>45</v>
      </c>
      <c r="F8598" t="s">
        <v>653</v>
      </c>
      <c r="G8598" t="s">
        <v>654</v>
      </c>
      <c r="I8598" t="s">
        <v>609</v>
      </c>
      <c r="K8598" s="34" t="s">
        <v>11</v>
      </c>
      <c r="L8598" s="37" t="str">
        <f t="shared" si="603"/>
        <v/>
      </c>
      <c r="M8598" s="34" t="s">
        <v>11</v>
      </c>
      <c r="N8598" s="36" t="str">
        <f t="shared" si="604"/>
        <v/>
      </c>
      <c r="O8598" s="34"/>
      <c r="P8598" s="34">
        <v>106570</v>
      </c>
      <c r="Q8598" s="37">
        <f t="shared" si="605"/>
        <v>107</v>
      </c>
      <c r="R8598" s="34">
        <v>5590</v>
      </c>
    </row>
    <row r="8599" spans="1:18" ht="14.25" thickBot="1">
      <c r="A8599" s="33" t="s">
        <v>606</v>
      </c>
      <c r="B8599" s="47">
        <v>41061</v>
      </c>
      <c r="C8599" t="s">
        <v>118</v>
      </c>
      <c r="D8599" t="s">
        <v>622</v>
      </c>
      <c r="E8599" t="s">
        <v>45</v>
      </c>
      <c r="F8599" t="s">
        <v>617</v>
      </c>
      <c r="G8599" t="s">
        <v>64</v>
      </c>
      <c r="I8599" t="s">
        <v>609</v>
      </c>
      <c r="K8599" s="34" t="s">
        <v>11</v>
      </c>
      <c r="L8599" s="37" t="str">
        <f t="shared" si="603"/>
        <v/>
      </c>
      <c r="M8599" s="34" t="s">
        <v>11</v>
      </c>
      <c r="N8599" s="36" t="str">
        <f t="shared" si="604"/>
        <v/>
      </c>
      <c r="O8599" s="34"/>
      <c r="P8599" s="34">
        <v>103744</v>
      </c>
      <c r="Q8599" s="37">
        <f t="shared" si="605"/>
        <v>104</v>
      </c>
      <c r="R8599" s="34">
        <v>7104</v>
      </c>
    </row>
    <row r="8600" spans="1:18" ht="14.25" thickBot="1">
      <c r="A8600" s="33" t="s">
        <v>606</v>
      </c>
      <c r="B8600" s="47">
        <v>41061</v>
      </c>
      <c r="C8600" t="s">
        <v>118</v>
      </c>
      <c r="D8600" t="s">
        <v>622</v>
      </c>
      <c r="E8600" t="s">
        <v>45</v>
      </c>
      <c r="F8600" t="s">
        <v>625</v>
      </c>
      <c r="G8600" t="s">
        <v>66</v>
      </c>
      <c r="I8600" t="s">
        <v>609</v>
      </c>
      <c r="K8600" s="34">
        <v>1816993</v>
      </c>
      <c r="L8600" s="37">
        <f t="shared" si="603"/>
        <v>1817</v>
      </c>
      <c r="M8600" s="34">
        <v>87130</v>
      </c>
      <c r="N8600" s="36">
        <f t="shared" si="604"/>
        <v>47.952669235002752</v>
      </c>
      <c r="O8600" s="34"/>
      <c r="P8600" s="34">
        <v>4780651</v>
      </c>
      <c r="Q8600" s="37">
        <f t="shared" si="605"/>
        <v>4781</v>
      </c>
      <c r="R8600" s="34">
        <v>244961</v>
      </c>
    </row>
    <row r="8601" spans="1:18" ht="14.25" thickBot="1">
      <c r="A8601" s="33" t="s">
        <v>606</v>
      </c>
      <c r="B8601" s="47">
        <v>41061</v>
      </c>
      <c r="C8601" t="s">
        <v>118</v>
      </c>
      <c r="D8601" t="s">
        <v>622</v>
      </c>
      <c r="E8601" t="s">
        <v>45</v>
      </c>
      <c r="F8601" t="s">
        <v>621</v>
      </c>
      <c r="G8601" t="s">
        <v>50</v>
      </c>
      <c r="I8601" t="s">
        <v>609</v>
      </c>
      <c r="K8601" s="34" t="s">
        <v>11</v>
      </c>
      <c r="L8601" s="37" t="str">
        <f t="shared" si="603"/>
        <v/>
      </c>
      <c r="M8601" s="34" t="s">
        <v>11</v>
      </c>
      <c r="N8601" s="36" t="str">
        <f t="shared" si="604"/>
        <v/>
      </c>
      <c r="O8601" s="34"/>
      <c r="P8601" s="34">
        <v>1300000</v>
      </c>
      <c r="Q8601" s="37">
        <f t="shared" si="605"/>
        <v>1300</v>
      </c>
      <c r="R8601" s="34">
        <v>62079</v>
      </c>
    </row>
    <row r="8602" spans="1:18" ht="14.25" thickBot="1">
      <c r="A8602" s="33" t="s">
        <v>606</v>
      </c>
      <c r="B8602" s="47">
        <v>41061</v>
      </c>
      <c r="C8602" t="s">
        <v>118</v>
      </c>
      <c r="D8602" t="s">
        <v>622</v>
      </c>
      <c r="E8602" t="s">
        <v>45</v>
      </c>
      <c r="F8602" t="s">
        <v>626</v>
      </c>
      <c r="G8602" t="s">
        <v>62</v>
      </c>
      <c r="I8602" t="s">
        <v>609</v>
      </c>
      <c r="K8602" s="34">
        <v>52260</v>
      </c>
      <c r="L8602" s="37">
        <f t="shared" si="603"/>
        <v>52</v>
      </c>
      <c r="M8602" s="34">
        <v>5327</v>
      </c>
      <c r="N8602" s="36">
        <f t="shared" si="604"/>
        <v>102.44230769230769</v>
      </c>
      <c r="O8602" s="34"/>
      <c r="P8602" s="34">
        <v>117260</v>
      </c>
      <c r="Q8602" s="37">
        <f t="shared" si="605"/>
        <v>117</v>
      </c>
      <c r="R8602" s="34">
        <v>15170</v>
      </c>
    </row>
    <row r="8603" spans="1:18" ht="14.25" thickBot="1">
      <c r="A8603" s="33" t="s">
        <v>606</v>
      </c>
      <c r="B8603" s="47">
        <v>41061</v>
      </c>
      <c r="C8603" t="s">
        <v>118</v>
      </c>
      <c r="D8603" t="s">
        <v>622</v>
      </c>
      <c r="E8603" t="s">
        <v>45</v>
      </c>
      <c r="F8603" t="s">
        <v>646</v>
      </c>
      <c r="G8603" t="s">
        <v>74</v>
      </c>
      <c r="I8603" t="s">
        <v>609</v>
      </c>
      <c r="K8603" s="34" t="s">
        <v>11</v>
      </c>
      <c r="L8603" s="37" t="str">
        <f t="shared" si="603"/>
        <v/>
      </c>
      <c r="M8603" s="34" t="s">
        <v>11</v>
      </c>
      <c r="N8603" s="36" t="str">
        <f t="shared" si="604"/>
        <v/>
      </c>
      <c r="O8603" s="34"/>
      <c r="P8603" s="34">
        <v>109801</v>
      </c>
      <c r="Q8603" s="37">
        <f t="shared" si="605"/>
        <v>110</v>
      </c>
      <c r="R8603" s="34">
        <v>17181</v>
      </c>
    </row>
    <row r="8604" spans="1:18" ht="14.25" thickBot="1">
      <c r="A8604" s="33" t="s">
        <v>606</v>
      </c>
      <c r="B8604" s="47">
        <v>41061</v>
      </c>
      <c r="C8604" t="s">
        <v>118</v>
      </c>
      <c r="D8604" t="s">
        <v>622</v>
      </c>
      <c r="E8604" t="s">
        <v>45</v>
      </c>
      <c r="F8604" t="s">
        <v>627</v>
      </c>
      <c r="G8604" t="s">
        <v>59</v>
      </c>
      <c r="I8604" t="s">
        <v>609</v>
      </c>
      <c r="K8604" s="34">
        <v>39000</v>
      </c>
      <c r="L8604" s="37">
        <f t="shared" si="603"/>
        <v>39</v>
      </c>
      <c r="M8604" s="34">
        <v>4680</v>
      </c>
      <c r="N8604" s="36">
        <f t="shared" si="604"/>
        <v>120</v>
      </c>
      <c r="O8604" s="34"/>
      <c r="P8604" s="34">
        <v>186470</v>
      </c>
      <c r="Q8604" s="37">
        <f t="shared" si="605"/>
        <v>186</v>
      </c>
      <c r="R8604" s="34">
        <v>15928</v>
      </c>
    </row>
    <row r="8605" spans="1:18" ht="14.25" thickBot="1">
      <c r="A8605" s="33" t="s">
        <v>606</v>
      </c>
      <c r="B8605" s="47">
        <v>41061</v>
      </c>
      <c r="C8605" t="s">
        <v>118</v>
      </c>
      <c r="D8605" t="s">
        <v>622</v>
      </c>
      <c r="E8605" t="s">
        <v>45</v>
      </c>
      <c r="F8605" t="s">
        <v>648</v>
      </c>
      <c r="G8605" t="s">
        <v>649</v>
      </c>
      <c r="I8605" t="s">
        <v>609</v>
      </c>
      <c r="K8605" s="34">
        <v>16580</v>
      </c>
      <c r="L8605" s="37">
        <f t="shared" si="603"/>
        <v>17</v>
      </c>
      <c r="M8605" s="34">
        <v>1201</v>
      </c>
      <c r="N8605" s="36">
        <f t="shared" si="604"/>
        <v>70.647058823529406</v>
      </c>
      <c r="O8605" s="34"/>
      <c r="P8605" s="34">
        <v>151340</v>
      </c>
      <c r="Q8605" s="37">
        <f t="shared" si="605"/>
        <v>151</v>
      </c>
      <c r="R8605" s="34">
        <v>12773</v>
      </c>
    </row>
    <row r="8606" spans="1:18" ht="14.25" thickBot="1">
      <c r="A8606" s="33" t="s">
        <v>606</v>
      </c>
      <c r="B8606" s="47">
        <v>41061</v>
      </c>
      <c r="C8606" t="s">
        <v>118</v>
      </c>
      <c r="D8606" t="s">
        <v>628</v>
      </c>
      <c r="E8606" t="s">
        <v>43</v>
      </c>
      <c r="F8606" t="s">
        <v>608</v>
      </c>
      <c r="G8606" t="s">
        <v>61</v>
      </c>
      <c r="I8606" t="s">
        <v>609</v>
      </c>
      <c r="K8606" s="34">
        <v>887420</v>
      </c>
      <c r="L8606" s="37">
        <f t="shared" si="603"/>
        <v>887</v>
      </c>
      <c r="M8606" s="34">
        <v>128313</v>
      </c>
      <c r="N8606" s="36">
        <f t="shared" si="604"/>
        <v>144.65952649379932</v>
      </c>
      <c r="O8606" s="34"/>
      <c r="P8606" s="34">
        <v>4541519</v>
      </c>
      <c r="Q8606" s="37">
        <f t="shared" si="605"/>
        <v>4542</v>
      </c>
      <c r="R8606" s="34">
        <v>673840</v>
      </c>
    </row>
    <row r="8607" spans="1:18" ht="14.25" thickBot="1">
      <c r="A8607" s="33" t="s">
        <v>606</v>
      </c>
      <c r="B8607" s="47">
        <v>41061</v>
      </c>
      <c r="C8607" t="s">
        <v>118</v>
      </c>
      <c r="D8607" t="s">
        <v>628</v>
      </c>
      <c r="E8607" t="s">
        <v>43</v>
      </c>
      <c r="F8607" t="s">
        <v>629</v>
      </c>
      <c r="G8607" t="s">
        <v>52</v>
      </c>
      <c r="I8607" t="s">
        <v>609</v>
      </c>
      <c r="K8607" s="34">
        <v>41650</v>
      </c>
      <c r="L8607" s="37">
        <f t="shared" si="603"/>
        <v>42</v>
      </c>
      <c r="M8607" s="34">
        <v>6207</v>
      </c>
      <c r="N8607" s="36">
        <f t="shared" si="604"/>
        <v>147.78571428571428</v>
      </c>
      <c r="O8607" s="34"/>
      <c r="P8607" s="34">
        <v>290390</v>
      </c>
      <c r="Q8607" s="37">
        <f t="shared" si="605"/>
        <v>290</v>
      </c>
      <c r="R8607" s="34">
        <v>44917</v>
      </c>
    </row>
    <row r="8608" spans="1:18" ht="14.25" thickBot="1">
      <c r="A8608" s="33" t="s">
        <v>606</v>
      </c>
      <c r="B8608" s="47">
        <v>41061</v>
      </c>
      <c r="C8608" t="s">
        <v>118</v>
      </c>
      <c r="D8608" t="s">
        <v>628</v>
      </c>
      <c r="E8608" t="s">
        <v>43</v>
      </c>
      <c r="F8608" t="s">
        <v>610</v>
      </c>
      <c r="G8608" t="s">
        <v>48</v>
      </c>
      <c r="I8608" t="s">
        <v>609</v>
      </c>
      <c r="K8608" s="34">
        <v>227740</v>
      </c>
      <c r="L8608" s="37">
        <f t="shared" si="603"/>
        <v>228</v>
      </c>
      <c r="M8608" s="34">
        <v>32899</v>
      </c>
      <c r="N8608" s="36">
        <f t="shared" si="604"/>
        <v>144.29385964912279</v>
      </c>
      <c r="O8608" s="34"/>
      <c r="P8608" s="34">
        <v>1047661</v>
      </c>
      <c r="Q8608" s="37">
        <f t="shared" si="605"/>
        <v>1048</v>
      </c>
      <c r="R8608" s="34">
        <v>155243</v>
      </c>
    </row>
    <row r="8609" spans="1:18" ht="14.25" thickBot="1">
      <c r="A8609" s="33" t="s">
        <v>606</v>
      </c>
      <c r="B8609" s="47">
        <v>41061</v>
      </c>
      <c r="C8609" t="s">
        <v>118</v>
      </c>
      <c r="D8609" t="s">
        <v>628</v>
      </c>
      <c r="E8609" t="s">
        <v>43</v>
      </c>
      <c r="F8609" t="s">
        <v>614</v>
      </c>
      <c r="G8609" t="s">
        <v>53</v>
      </c>
      <c r="I8609" t="s">
        <v>609</v>
      </c>
      <c r="K8609" s="34" t="s">
        <v>11</v>
      </c>
      <c r="L8609" s="37" t="str">
        <f t="shared" si="603"/>
        <v/>
      </c>
      <c r="M8609" s="34" t="s">
        <v>11</v>
      </c>
      <c r="N8609" s="36" t="str">
        <f t="shared" si="604"/>
        <v/>
      </c>
      <c r="O8609" s="34"/>
      <c r="P8609" s="34">
        <v>89967</v>
      </c>
      <c r="Q8609" s="37">
        <f t="shared" si="605"/>
        <v>90</v>
      </c>
      <c r="R8609" s="34">
        <v>18447</v>
      </c>
    </row>
    <row r="8610" spans="1:18" ht="14.25" thickBot="1">
      <c r="A8610" s="33" t="s">
        <v>606</v>
      </c>
      <c r="B8610" s="47">
        <v>41061</v>
      </c>
      <c r="C8610" t="s">
        <v>118</v>
      </c>
      <c r="D8610" t="s">
        <v>628</v>
      </c>
      <c r="E8610" t="s">
        <v>43</v>
      </c>
      <c r="F8610" t="s">
        <v>616</v>
      </c>
      <c r="G8610" t="s">
        <v>60</v>
      </c>
      <c r="I8610" t="s">
        <v>609</v>
      </c>
      <c r="K8610" s="34" t="s">
        <v>11</v>
      </c>
      <c r="L8610" s="37" t="str">
        <f t="shared" si="603"/>
        <v/>
      </c>
      <c r="M8610" s="34" t="s">
        <v>11</v>
      </c>
      <c r="N8610" s="36" t="str">
        <f t="shared" si="604"/>
        <v/>
      </c>
      <c r="O8610" s="34"/>
      <c r="P8610" s="34">
        <v>108104</v>
      </c>
      <c r="Q8610" s="37">
        <f t="shared" si="605"/>
        <v>108</v>
      </c>
      <c r="R8610" s="34">
        <v>17995</v>
      </c>
    </row>
    <row r="8611" spans="1:18" ht="14.25" thickBot="1">
      <c r="A8611" s="33" t="s">
        <v>606</v>
      </c>
      <c r="B8611" s="47">
        <v>41061</v>
      </c>
      <c r="C8611" t="s">
        <v>118</v>
      </c>
      <c r="D8611" t="s">
        <v>628</v>
      </c>
      <c r="E8611" t="s">
        <v>43</v>
      </c>
      <c r="F8611" t="s">
        <v>625</v>
      </c>
      <c r="G8611" t="s">
        <v>66</v>
      </c>
      <c r="I8611" t="s">
        <v>609</v>
      </c>
      <c r="K8611" s="34" t="s">
        <v>11</v>
      </c>
      <c r="L8611" s="37" t="str">
        <f t="shared" si="603"/>
        <v/>
      </c>
      <c r="M8611" s="34" t="s">
        <v>11</v>
      </c>
      <c r="N8611" s="36" t="str">
        <f t="shared" si="604"/>
        <v/>
      </c>
      <c r="O8611" s="34"/>
      <c r="P8611" s="34">
        <v>572460</v>
      </c>
      <c r="Q8611" s="37">
        <f t="shared" si="605"/>
        <v>572</v>
      </c>
      <c r="R8611" s="34">
        <v>88017</v>
      </c>
    </row>
    <row r="8612" spans="1:18" ht="14.25" thickBot="1">
      <c r="A8612" s="33" t="s">
        <v>606</v>
      </c>
      <c r="B8612" s="47">
        <v>41061</v>
      </c>
      <c r="C8612" t="s">
        <v>118</v>
      </c>
      <c r="D8612" t="s">
        <v>628</v>
      </c>
      <c r="E8612" t="s">
        <v>43</v>
      </c>
      <c r="F8612" t="s">
        <v>620</v>
      </c>
      <c r="G8612" t="s">
        <v>67</v>
      </c>
      <c r="I8612" t="s">
        <v>609</v>
      </c>
      <c r="K8612" s="34" t="s">
        <v>11</v>
      </c>
      <c r="L8612" s="37" t="str">
        <f t="shared" si="603"/>
        <v/>
      </c>
      <c r="M8612" s="34" t="s">
        <v>11</v>
      </c>
      <c r="N8612" s="36" t="str">
        <f t="shared" si="604"/>
        <v/>
      </c>
      <c r="O8612" s="34"/>
      <c r="P8612" s="34">
        <v>102520</v>
      </c>
      <c r="Q8612" s="37">
        <f t="shared" si="605"/>
        <v>103</v>
      </c>
      <c r="R8612" s="34">
        <v>4203</v>
      </c>
    </row>
    <row r="8613" spans="1:18" ht="14.25" thickBot="1">
      <c r="A8613" s="33" t="s">
        <v>606</v>
      </c>
      <c r="B8613" s="47">
        <v>41061</v>
      </c>
      <c r="C8613" t="s">
        <v>118</v>
      </c>
      <c r="D8613" t="s">
        <v>628</v>
      </c>
      <c r="E8613" t="s">
        <v>43</v>
      </c>
      <c r="F8613" t="s">
        <v>626</v>
      </c>
      <c r="G8613" t="s">
        <v>62</v>
      </c>
      <c r="I8613" t="s">
        <v>609</v>
      </c>
      <c r="K8613" s="34">
        <v>408240</v>
      </c>
      <c r="L8613" s="37">
        <f t="shared" si="603"/>
        <v>408</v>
      </c>
      <c r="M8613" s="34">
        <v>56978</v>
      </c>
      <c r="N8613" s="36">
        <f t="shared" si="604"/>
        <v>139.65196078431373</v>
      </c>
      <c r="O8613" s="34"/>
      <c r="P8613" s="34">
        <v>408240</v>
      </c>
      <c r="Q8613" s="37">
        <f t="shared" si="605"/>
        <v>408</v>
      </c>
      <c r="R8613" s="34">
        <v>56978</v>
      </c>
    </row>
    <row r="8614" spans="1:18" ht="14.25" thickBot="1">
      <c r="A8614" s="33" t="s">
        <v>606</v>
      </c>
      <c r="B8614" s="47">
        <v>41061</v>
      </c>
      <c r="C8614" t="s">
        <v>118</v>
      </c>
      <c r="D8614" t="s">
        <v>628</v>
      </c>
      <c r="E8614" t="s">
        <v>43</v>
      </c>
      <c r="F8614" t="s">
        <v>630</v>
      </c>
      <c r="G8614" t="s">
        <v>49</v>
      </c>
      <c r="I8614" t="s">
        <v>609</v>
      </c>
      <c r="K8614" s="34" t="s">
        <v>11</v>
      </c>
      <c r="L8614" s="37" t="str">
        <f t="shared" si="603"/>
        <v/>
      </c>
      <c r="M8614" s="34" t="s">
        <v>11</v>
      </c>
      <c r="N8614" s="36" t="str">
        <f t="shared" si="604"/>
        <v/>
      </c>
      <c r="O8614" s="34"/>
      <c r="P8614" s="34">
        <v>47000</v>
      </c>
      <c r="Q8614" s="37">
        <f t="shared" si="605"/>
        <v>47</v>
      </c>
      <c r="R8614" s="34">
        <v>5520</v>
      </c>
    </row>
    <row r="8615" spans="1:18" ht="14.25" thickBot="1">
      <c r="A8615" s="33" t="s">
        <v>606</v>
      </c>
      <c r="B8615" s="47">
        <v>41061</v>
      </c>
      <c r="C8615" t="s">
        <v>118</v>
      </c>
      <c r="D8615" t="s">
        <v>631</v>
      </c>
      <c r="E8615" t="s">
        <v>42</v>
      </c>
      <c r="F8615" t="s">
        <v>608</v>
      </c>
      <c r="G8615" t="s">
        <v>61</v>
      </c>
      <c r="I8615" t="s">
        <v>609</v>
      </c>
      <c r="K8615" s="34" t="s">
        <v>11</v>
      </c>
      <c r="L8615" s="37" t="str">
        <f t="shared" si="603"/>
        <v/>
      </c>
      <c r="M8615" s="34" t="s">
        <v>11</v>
      </c>
      <c r="N8615" s="36" t="str">
        <f t="shared" si="604"/>
        <v/>
      </c>
      <c r="O8615" s="34"/>
      <c r="P8615" s="34">
        <v>61630</v>
      </c>
      <c r="Q8615" s="37">
        <f t="shared" si="605"/>
        <v>62</v>
      </c>
      <c r="R8615" s="34">
        <v>13038</v>
      </c>
    </row>
    <row r="8616" spans="1:18" ht="14.25" thickBot="1">
      <c r="A8616" s="33" t="s">
        <v>606</v>
      </c>
      <c r="B8616" s="47">
        <v>41061</v>
      </c>
      <c r="C8616" t="s">
        <v>118</v>
      </c>
      <c r="D8616" t="s">
        <v>631</v>
      </c>
      <c r="E8616" t="s">
        <v>42</v>
      </c>
      <c r="F8616" t="s">
        <v>610</v>
      </c>
      <c r="G8616" t="s">
        <v>48</v>
      </c>
      <c r="I8616" t="s">
        <v>609</v>
      </c>
      <c r="K8616" s="34">
        <v>66438</v>
      </c>
      <c r="L8616" s="37">
        <f t="shared" si="603"/>
        <v>66</v>
      </c>
      <c r="M8616" s="34">
        <v>5657</v>
      </c>
      <c r="N8616" s="36">
        <f t="shared" si="604"/>
        <v>85.712121212121218</v>
      </c>
      <c r="O8616" s="34"/>
      <c r="P8616" s="34">
        <v>236782</v>
      </c>
      <c r="Q8616" s="37">
        <f t="shared" si="605"/>
        <v>237</v>
      </c>
      <c r="R8616" s="34">
        <v>28581</v>
      </c>
    </row>
    <row r="8617" spans="1:18" ht="14.25" thickBot="1">
      <c r="A8617" s="33" t="s">
        <v>606</v>
      </c>
      <c r="B8617" s="47">
        <v>41061</v>
      </c>
      <c r="C8617" t="s">
        <v>118</v>
      </c>
      <c r="D8617" t="s">
        <v>631</v>
      </c>
      <c r="E8617" t="s">
        <v>42</v>
      </c>
      <c r="F8617" t="s">
        <v>614</v>
      </c>
      <c r="G8617" t="s">
        <v>53</v>
      </c>
      <c r="I8617" t="s">
        <v>609</v>
      </c>
      <c r="K8617" s="34" t="s">
        <v>11</v>
      </c>
      <c r="L8617" s="37" t="str">
        <f t="shared" si="603"/>
        <v/>
      </c>
      <c r="M8617" s="34" t="s">
        <v>11</v>
      </c>
      <c r="N8617" s="36" t="str">
        <f t="shared" si="604"/>
        <v/>
      </c>
      <c r="O8617" s="34"/>
      <c r="P8617" s="34">
        <v>10522</v>
      </c>
      <c r="Q8617" s="37">
        <f t="shared" si="605"/>
        <v>11</v>
      </c>
      <c r="R8617" s="34">
        <v>1087</v>
      </c>
    </row>
    <row r="8618" spans="1:18" ht="14.25" thickBot="1">
      <c r="A8618" s="33" t="s">
        <v>606</v>
      </c>
      <c r="B8618" s="47">
        <v>41061</v>
      </c>
      <c r="C8618" t="s">
        <v>118</v>
      </c>
      <c r="D8618" t="s">
        <v>631</v>
      </c>
      <c r="E8618" t="s">
        <v>42</v>
      </c>
      <c r="F8618" t="s">
        <v>625</v>
      </c>
      <c r="G8618" t="s">
        <v>66</v>
      </c>
      <c r="I8618" t="s">
        <v>609</v>
      </c>
      <c r="K8618" s="34">
        <v>10053</v>
      </c>
      <c r="L8618" s="37">
        <f t="shared" si="603"/>
        <v>10</v>
      </c>
      <c r="M8618" s="34">
        <v>955</v>
      </c>
      <c r="N8618" s="36">
        <f t="shared" si="604"/>
        <v>95.5</v>
      </c>
      <c r="O8618" s="34"/>
      <c r="P8618" s="34">
        <v>10053</v>
      </c>
      <c r="Q8618" s="37">
        <f t="shared" si="605"/>
        <v>10</v>
      </c>
      <c r="R8618" s="34">
        <v>955</v>
      </c>
    </row>
    <row r="8619" spans="1:18" ht="14.25" thickBot="1">
      <c r="A8619" s="33" t="s">
        <v>606</v>
      </c>
      <c r="B8619" s="47">
        <v>41061</v>
      </c>
      <c r="C8619" t="s">
        <v>118</v>
      </c>
      <c r="D8619" t="s">
        <v>631</v>
      </c>
      <c r="E8619" t="s">
        <v>42</v>
      </c>
      <c r="F8619" t="s">
        <v>621</v>
      </c>
      <c r="G8619" t="s">
        <v>50</v>
      </c>
      <c r="I8619" t="s">
        <v>609</v>
      </c>
      <c r="K8619" s="34">
        <v>1508</v>
      </c>
      <c r="L8619" s="37">
        <f t="shared" si="603"/>
        <v>2</v>
      </c>
      <c r="M8619" s="34">
        <v>261</v>
      </c>
      <c r="N8619" s="36">
        <f t="shared" si="604"/>
        <v>130.5</v>
      </c>
      <c r="O8619" s="34"/>
      <c r="P8619" s="34">
        <v>1508</v>
      </c>
      <c r="Q8619" s="37">
        <f t="shared" si="605"/>
        <v>2</v>
      </c>
      <c r="R8619" s="34">
        <v>261</v>
      </c>
    </row>
    <row r="8620" spans="1:18" ht="14.25" thickBot="1">
      <c r="A8620" s="33" t="s">
        <v>606</v>
      </c>
      <c r="B8620" s="47">
        <v>41061</v>
      </c>
      <c r="C8620" t="s">
        <v>118</v>
      </c>
      <c r="D8620" t="s">
        <v>631</v>
      </c>
      <c r="E8620" t="s">
        <v>42</v>
      </c>
      <c r="F8620" t="s">
        <v>626</v>
      </c>
      <c r="G8620" t="s">
        <v>62</v>
      </c>
      <c r="I8620" t="s">
        <v>609</v>
      </c>
      <c r="K8620" s="34" t="s">
        <v>11</v>
      </c>
      <c r="L8620" s="37" t="str">
        <f t="shared" si="603"/>
        <v/>
      </c>
      <c r="M8620" s="34" t="s">
        <v>11</v>
      </c>
      <c r="N8620" s="36" t="str">
        <f t="shared" si="604"/>
        <v/>
      </c>
      <c r="O8620" s="34"/>
      <c r="P8620" s="34">
        <v>10000</v>
      </c>
      <c r="Q8620" s="37">
        <f t="shared" si="605"/>
        <v>10</v>
      </c>
      <c r="R8620" s="34">
        <v>766</v>
      </c>
    </row>
    <row r="8621" spans="1:18" ht="14.25" thickBot="1">
      <c r="A8621" s="33" t="s">
        <v>606</v>
      </c>
      <c r="B8621" s="47">
        <v>41061</v>
      </c>
      <c r="C8621" t="s">
        <v>118</v>
      </c>
      <c r="D8621" t="s">
        <v>631</v>
      </c>
      <c r="E8621" t="s">
        <v>42</v>
      </c>
      <c r="F8621" t="s">
        <v>630</v>
      </c>
      <c r="G8621" t="s">
        <v>49</v>
      </c>
      <c r="I8621" t="s">
        <v>609</v>
      </c>
      <c r="K8621" s="34" t="s">
        <v>11</v>
      </c>
      <c r="L8621" s="37" t="str">
        <f t="shared" si="603"/>
        <v/>
      </c>
      <c r="M8621" s="34" t="s">
        <v>11</v>
      </c>
      <c r="N8621" s="36" t="str">
        <f t="shared" si="604"/>
        <v/>
      </c>
      <c r="O8621" s="34"/>
      <c r="P8621" s="34">
        <v>16000</v>
      </c>
      <c r="Q8621" s="37">
        <f t="shared" si="605"/>
        <v>16</v>
      </c>
      <c r="R8621" s="34">
        <v>2873</v>
      </c>
    </row>
    <row r="8622" spans="1:18" ht="14.25" thickBot="1">
      <c r="A8622" s="33" t="s">
        <v>606</v>
      </c>
      <c r="B8622" s="47">
        <v>41061</v>
      </c>
      <c r="C8622" t="s">
        <v>118</v>
      </c>
      <c r="D8622" t="s">
        <v>632</v>
      </c>
      <c r="E8622" t="s">
        <v>39</v>
      </c>
      <c r="F8622" t="s">
        <v>614</v>
      </c>
      <c r="G8622" t="s">
        <v>53</v>
      </c>
      <c r="I8622" t="s">
        <v>609</v>
      </c>
      <c r="K8622" s="34" t="s">
        <v>11</v>
      </c>
      <c r="L8622" s="37" t="str">
        <f t="shared" si="603"/>
        <v/>
      </c>
      <c r="M8622" s="34" t="s">
        <v>11</v>
      </c>
      <c r="N8622" s="36" t="str">
        <f t="shared" si="604"/>
        <v/>
      </c>
      <c r="O8622" s="34"/>
      <c r="P8622" s="34">
        <v>21175</v>
      </c>
      <c r="Q8622" s="37">
        <f t="shared" si="605"/>
        <v>21</v>
      </c>
      <c r="R8622" s="34">
        <v>3366</v>
      </c>
    </row>
    <row r="8623" spans="1:18" ht="14.25" thickBot="1">
      <c r="A8623" s="33" t="s">
        <v>606</v>
      </c>
      <c r="B8623" s="47">
        <v>41061</v>
      </c>
      <c r="C8623" t="s">
        <v>118</v>
      </c>
      <c r="D8623" t="s">
        <v>632</v>
      </c>
      <c r="E8623" t="s">
        <v>39</v>
      </c>
      <c r="F8623" t="s">
        <v>650</v>
      </c>
      <c r="G8623" t="s">
        <v>212</v>
      </c>
      <c r="I8623" t="s">
        <v>609</v>
      </c>
      <c r="K8623" s="34">
        <v>5250</v>
      </c>
      <c r="L8623" s="37">
        <f t="shared" si="603"/>
        <v>5</v>
      </c>
      <c r="M8623" s="34">
        <v>1541</v>
      </c>
      <c r="N8623" s="36">
        <f t="shared" si="604"/>
        <v>308.2</v>
      </c>
      <c r="O8623" s="34"/>
      <c r="P8623" s="34">
        <v>5250</v>
      </c>
      <c r="Q8623" s="37">
        <f t="shared" si="605"/>
        <v>5</v>
      </c>
      <c r="R8623" s="34">
        <v>1541</v>
      </c>
    </row>
    <row r="8624" spans="1:18" ht="14.25" thickBot="1">
      <c r="A8624" s="33" t="s">
        <v>606</v>
      </c>
      <c r="B8624" s="47">
        <v>41061</v>
      </c>
      <c r="C8624" t="s">
        <v>118</v>
      </c>
      <c r="D8624" t="s">
        <v>632</v>
      </c>
      <c r="E8624" t="s">
        <v>39</v>
      </c>
      <c r="F8624" t="s">
        <v>626</v>
      </c>
      <c r="G8624" t="s">
        <v>62</v>
      </c>
      <c r="I8624" t="s">
        <v>609</v>
      </c>
      <c r="K8624" s="34" t="s">
        <v>11</v>
      </c>
      <c r="L8624" s="37" t="str">
        <f t="shared" si="603"/>
        <v/>
      </c>
      <c r="M8624" s="34" t="s">
        <v>11</v>
      </c>
      <c r="N8624" s="36" t="str">
        <f t="shared" si="604"/>
        <v/>
      </c>
      <c r="O8624" s="34"/>
      <c r="P8624" s="34">
        <v>2300</v>
      </c>
      <c r="Q8624" s="37">
        <f t="shared" si="605"/>
        <v>2</v>
      </c>
      <c r="R8624" s="34">
        <v>368</v>
      </c>
    </row>
    <row r="8625" spans="1:18" ht="14.25" thickBot="1">
      <c r="A8625" s="33" t="s">
        <v>606</v>
      </c>
      <c r="B8625" s="47">
        <v>41061</v>
      </c>
      <c r="C8625" t="s">
        <v>118</v>
      </c>
      <c r="D8625" t="s">
        <v>658</v>
      </c>
      <c r="E8625" t="s">
        <v>36</v>
      </c>
      <c r="F8625" t="s">
        <v>629</v>
      </c>
      <c r="G8625" t="s">
        <v>52</v>
      </c>
      <c r="I8625" t="s">
        <v>609</v>
      </c>
      <c r="K8625" s="34" t="s">
        <v>11</v>
      </c>
      <c r="L8625" s="37" t="str">
        <f t="shared" si="603"/>
        <v/>
      </c>
      <c r="M8625" s="34" t="s">
        <v>11</v>
      </c>
      <c r="N8625" s="36" t="str">
        <f t="shared" si="604"/>
        <v/>
      </c>
      <c r="O8625" s="34"/>
      <c r="P8625" s="34">
        <v>290110</v>
      </c>
      <c r="Q8625" s="37">
        <f t="shared" si="605"/>
        <v>290</v>
      </c>
      <c r="R8625" s="34">
        <v>14594</v>
      </c>
    </row>
    <row r="8626" spans="1:18" ht="14.25" thickBot="1">
      <c r="A8626" s="33" t="s">
        <v>606</v>
      </c>
      <c r="B8626" s="47">
        <v>41061</v>
      </c>
      <c r="C8626" t="s">
        <v>118</v>
      </c>
      <c r="D8626" t="s">
        <v>658</v>
      </c>
      <c r="E8626" t="s">
        <v>36</v>
      </c>
      <c r="F8626" t="s">
        <v>616</v>
      </c>
      <c r="G8626" t="s">
        <v>60</v>
      </c>
      <c r="I8626" t="s">
        <v>609</v>
      </c>
      <c r="K8626" s="34" t="s">
        <v>11</v>
      </c>
      <c r="L8626" s="37" t="str">
        <f t="shared" si="603"/>
        <v/>
      </c>
      <c r="M8626" s="34" t="s">
        <v>11</v>
      </c>
      <c r="N8626" s="36" t="str">
        <f t="shared" si="604"/>
        <v/>
      </c>
      <c r="O8626" s="34"/>
      <c r="P8626" s="34">
        <v>12362</v>
      </c>
      <c r="Q8626" s="37">
        <f t="shared" si="605"/>
        <v>12</v>
      </c>
      <c r="R8626" s="34">
        <v>1947</v>
      </c>
    </row>
    <row r="8627" spans="1:18" ht="14.25" thickBot="1">
      <c r="A8627" s="33" t="s">
        <v>606</v>
      </c>
      <c r="B8627" s="47">
        <v>41061</v>
      </c>
      <c r="C8627" t="s">
        <v>118</v>
      </c>
      <c r="D8627" t="s">
        <v>633</v>
      </c>
      <c r="E8627" t="s">
        <v>35</v>
      </c>
      <c r="F8627" t="s">
        <v>610</v>
      </c>
      <c r="G8627" t="s">
        <v>48</v>
      </c>
      <c r="I8627" t="s">
        <v>609</v>
      </c>
      <c r="K8627" s="34" t="s">
        <v>11</v>
      </c>
      <c r="L8627" s="37" t="str">
        <f t="shared" si="603"/>
        <v/>
      </c>
      <c r="M8627" s="34" t="s">
        <v>11</v>
      </c>
      <c r="N8627" s="36" t="str">
        <f t="shared" si="604"/>
        <v/>
      </c>
      <c r="O8627" s="34"/>
      <c r="P8627" s="34">
        <v>34625</v>
      </c>
      <c r="Q8627" s="37">
        <f t="shared" si="605"/>
        <v>35</v>
      </c>
      <c r="R8627" s="34">
        <v>4525</v>
      </c>
    </row>
    <row r="8628" spans="1:18" ht="14.25" thickBot="1">
      <c r="A8628" s="33" t="s">
        <v>606</v>
      </c>
      <c r="B8628" s="47">
        <v>41061</v>
      </c>
      <c r="C8628" t="s">
        <v>118</v>
      </c>
      <c r="D8628" t="s">
        <v>633</v>
      </c>
      <c r="E8628" t="s">
        <v>35</v>
      </c>
      <c r="F8628" t="s">
        <v>614</v>
      </c>
      <c r="G8628" t="s">
        <v>53</v>
      </c>
      <c r="I8628" t="s">
        <v>609</v>
      </c>
      <c r="K8628" s="34" t="s">
        <v>11</v>
      </c>
      <c r="L8628" s="37" t="str">
        <f t="shared" si="603"/>
        <v/>
      </c>
      <c r="M8628" s="34" t="s">
        <v>11</v>
      </c>
      <c r="N8628" s="36" t="str">
        <f t="shared" si="604"/>
        <v/>
      </c>
      <c r="O8628" s="34"/>
      <c r="P8628" s="34">
        <v>37956</v>
      </c>
      <c r="Q8628" s="37">
        <f t="shared" si="605"/>
        <v>38</v>
      </c>
      <c r="R8628" s="34">
        <v>7578</v>
      </c>
    </row>
    <row r="8629" spans="1:18" ht="14.25" thickBot="1">
      <c r="A8629" s="33" t="s">
        <v>606</v>
      </c>
      <c r="B8629" s="47">
        <v>41061</v>
      </c>
      <c r="C8629" t="s">
        <v>118</v>
      </c>
      <c r="D8629" t="s">
        <v>633</v>
      </c>
      <c r="E8629" t="s">
        <v>35</v>
      </c>
      <c r="F8629" t="s">
        <v>620</v>
      </c>
      <c r="G8629" t="s">
        <v>67</v>
      </c>
      <c r="I8629" t="s">
        <v>609</v>
      </c>
      <c r="K8629" s="34" t="s">
        <v>11</v>
      </c>
      <c r="L8629" s="37" t="str">
        <f t="shared" si="603"/>
        <v/>
      </c>
      <c r="M8629" s="34" t="s">
        <v>11</v>
      </c>
      <c r="N8629" s="36" t="str">
        <f t="shared" si="604"/>
        <v/>
      </c>
      <c r="O8629" s="34"/>
      <c r="P8629" s="34">
        <v>51609</v>
      </c>
      <c r="Q8629" s="37">
        <f t="shared" si="605"/>
        <v>52</v>
      </c>
      <c r="R8629" s="34">
        <v>11121</v>
      </c>
    </row>
    <row r="8630" spans="1:18" ht="14.25" thickBot="1">
      <c r="A8630" s="33" t="s">
        <v>606</v>
      </c>
      <c r="B8630" s="47">
        <v>41061</v>
      </c>
      <c r="C8630" t="s">
        <v>118</v>
      </c>
      <c r="D8630" t="s">
        <v>634</v>
      </c>
      <c r="E8630" t="s">
        <v>38</v>
      </c>
      <c r="F8630" t="s">
        <v>635</v>
      </c>
      <c r="G8630" t="s">
        <v>65</v>
      </c>
      <c r="I8630" t="s">
        <v>609</v>
      </c>
      <c r="K8630" s="34">
        <v>7160</v>
      </c>
      <c r="L8630" s="37">
        <f t="shared" si="603"/>
        <v>7</v>
      </c>
      <c r="M8630" s="34">
        <v>2445</v>
      </c>
      <c r="N8630" s="36">
        <f t="shared" si="604"/>
        <v>349.28571428571428</v>
      </c>
      <c r="O8630" s="34"/>
      <c r="P8630" s="34">
        <v>29160</v>
      </c>
      <c r="Q8630" s="37">
        <f t="shared" si="605"/>
        <v>29</v>
      </c>
      <c r="R8630" s="34">
        <v>6989</v>
      </c>
    </row>
    <row r="8631" spans="1:18" ht="14.25" thickBot="1">
      <c r="A8631" s="33" t="s">
        <v>606</v>
      </c>
      <c r="B8631" s="47">
        <v>41061</v>
      </c>
      <c r="C8631" t="s">
        <v>118</v>
      </c>
      <c r="D8631" t="s">
        <v>636</v>
      </c>
      <c r="E8631" t="s">
        <v>69</v>
      </c>
      <c r="F8631" t="s">
        <v>608</v>
      </c>
      <c r="G8631" t="s">
        <v>61</v>
      </c>
      <c r="I8631" t="s">
        <v>609</v>
      </c>
      <c r="K8631" s="34" t="s">
        <v>11</v>
      </c>
      <c r="L8631" s="37" t="str">
        <f t="shared" si="603"/>
        <v/>
      </c>
      <c r="M8631" s="34" t="s">
        <v>11</v>
      </c>
      <c r="N8631" s="36" t="str">
        <f t="shared" si="604"/>
        <v/>
      </c>
      <c r="O8631" s="34"/>
      <c r="P8631" s="34">
        <v>258778</v>
      </c>
      <c r="Q8631" s="37">
        <f t="shared" si="605"/>
        <v>259</v>
      </c>
      <c r="R8631" s="34">
        <v>40672</v>
      </c>
    </row>
    <row r="8632" spans="1:18" ht="14.25" thickBot="1">
      <c r="A8632" s="33" t="s">
        <v>606</v>
      </c>
      <c r="B8632" s="47">
        <v>41061</v>
      </c>
      <c r="C8632" t="s">
        <v>118</v>
      </c>
      <c r="D8632" t="s">
        <v>636</v>
      </c>
      <c r="E8632" t="s">
        <v>69</v>
      </c>
      <c r="F8632" t="s">
        <v>610</v>
      </c>
      <c r="G8632" t="s">
        <v>48</v>
      </c>
      <c r="I8632" t="s">
        <v>609</v>
      </c>
      <c r="K8632" s="34" t="s">
        <v>11</v>
      </c>
      <c r="L8632" s="37" t="str">
        <f t="shared" si="603"/>
        <v/>
      </c>
      <c r="M8632" s="34" t="s">
        <v>11</v>
      </c>
      <c r="N8632" s="36" t="str">
        <f t="shared" si="604"/>
        <v/>
      </c>
      <c r="O8632" s="34"/>
      <c r="P8632" s="34">
        <v>284753</v>
      </c>
      <c r="Q8632" s="37">
        <f t="shared" si="605"/>
        <v>285</v>
      </c>
      <c r="R8632" s="34">
        <v>48671</v>
      </c>
    </row>
    <row r="8633" spans="1:18" ht="14.25" thickBot="1">
      <c r="A8633" s="33" t="s">
        <v>606</v>
      </c>
      <c r="B8633" s="47">
        <v>41061</v>
      </c>
      <c r="C8633" t="s">
        <v>118</v>
      </c>
      <c r="D8633" t="s">
        <v>636</v>
      </c>
      <c r="E8633" t="s">
        <v>69</v>
      </c>
      <c r="F8633" t="s">
        <v>616</v>
      </c>
      <c r="G8633" t="s">
        <v>60</v>
      </c>
      <c r="I8633" t="s">
        <v>609</v>
      </c>
      <c r="K8633" s="34" t="s">
        <v>11</v>
      </c>
      <c r="L8633" s="37" t="str">
        <f t="shared" si="603"/>
        <v/>
      </c>
      <c r="M8633" s="34" t="s">
        <v>11</v>
      </c>
      <c r="N8633" s="36" t="str">
        <f t="shared" si="604"/>
        <v/>
      </c>
      <c r="O8633" s="34"/>
      <c r="P8633" s="34">
        <v>3835</v>
      </c>
      <c r="Q8633" s="37">
        <f t="shared" si="605"/>
        <v>4</v>
      </c>
      <c r="R8633" s="34">
        <v>609</v>
      </c>
    </row>
    <row r="8634" spans="1:18" ht="14.25" thickBot="1">
      <c r="A8634" s="33" t="s">
        <v>606</v>
      </c>
      <c r="B8634" s="47">
        <v>41061</v>
      </c>
      <c r="C8634" t="s">
        <v>118</v>
      </c>
      <c r="D8634" t="s">
        <v>637</v>
      </c>
      <c r="E8634" t="s">
        <v>71</v>
      </c>
      <c r="F8634" t="s">
        <v>629</v>
      </c>
      <c r="G8634" t="s">
        <v>52</v>
      </c>
      <c r="I8634" t="s">
        <v>609</v>
      </c>
      <c r="K8634" s="34" t="s">
        <v>11</v>
      </c>
      <c r="L8634" s="37" t="str">
        <f t="shared" si="603"/>
        <v/>
      </c>
      <c r="M8634" s="34" t="s">
        <v>11</v>
      </c>
      <c r="N8634" s="36" t="str">
        <f t="shared" si="604"/>
        <v/>
      </c>
      <c r="O8634" s="34"/>
      <c r="P8634" s="34">
        <v>71200</v>
      </c>
      <c r="Q8634" s="37">
        <f t="shared" si="605"/>
        <v>71</v>
      </c>
      <c r="R8634" s="34">
        <v>3780</v>
      </c>
    </row>
    <row r="8635" spans="1:18" ht="14.25" thickBot="1">
      <c r="A8635" s="33" t="s">
        <v>606</v>
      </c>
      <c r="B8635" s="47">
        <v>41061</v>
      </c>
      <c r="C8635" t="s">
        <v>118</v>
      </c>
      <c r="D8635" t="s">
        <v>638</v>
      </c>
      <c r="E8635" t="s">
        <v>70</v>
      </c>
      <c r="F8635" t="s">
        <v>610</v>
      </c>
      <c r="G8635" t="s">
        <v>48</v>
      </c>
      <c r="I8635" t="s">
        <v>609</v>
      </c>
      <c r="K8635" s="34">
        <v>24929</v>
      </c>
      <c r="L8635" s="37">
        <f t="shared" si="603"/>
        <v>25</v>
      </c>
      <c r="M8635" s="34">
        <v>2014</v>
      </c>
      <c r="N8635" s="36">
        <f t="shared" si="604"/>
        <v>80.56</v>
      </c>
      <c r="O8635" s="34"/>
      <c r="P8635" s="34">
        <v>24929</v>
      </c>
      <c r="Q8635" s="37">
        <f t="shared" si="605"/>
        <v>25</v>
      </c>
      <c r="R8635" s="34">
        <v>2014</v>
      </c>
    </row>
    <row r="8636" spans="1:18" ht="14.25" thickBot="1">
      <c r="A8636" s="33" t="s">
        <v>606</v>
      </c>
      <c r="B8636" s="47">
        <v>41061</v>
      </c>
      <c r="C8636" t="s">
        <v>118</v>
      </c>
      <c r="D8636" t="s">
        <v>638</v>
      </c>
      <c r="E8636" t="s">
        <v>70</v>
      </c>
      <c r="F8636" t="s">
        <v>616</v>
      </c>
      <c r="G8636" t="s">
        <v>60</v>
      </c>
      <c r="I8636" t="s">
        <v>609</v>
      </c>
      <c r="K8636" s="34" t="s">
        <v>11</v>
      </c>
      <c r="L8636" s="37" t="str">
        <f t="shared" si="603"/>
        <v/>
      </c>
      <c r="M8636" s="34" t="s">
        <v>11</v>
      </c>
      <c r="N8636" s="36" t="str">
        <f t="shared" si="604"/>
        <v/>
      </c>
      <c r="O8636" s="34"/>
      <c r="P8636" s="34">
        <v>18000</v>
      </c>
      <c r="Q8636" s="37">
        <f t="shared" si="605"/>
        <v>18</v>
      </c>
      <c r="R8636" s="34">
        <v>694</v>
      </c>
    </row>
    <row r="8637" spans="1:18" ht="14.25" thickBot="1">
      <c r="A8637" s="33" t="s">
        <v>606</v>
      </c>
      <c r="B8637" s="47">
        <v>41061</v>
      </c>
      <c r="C8637" t="s">
        <v>118</v>
      </c>
      <c r="D8637" t="s">
        <v>639</v>
      </c>
      <c r="E8637" t="s">
        <v>72</v>
      </c>
      <c r="F8637" t="s">
        <v>616</v>
      </c>
      <c r="G8637" t="s">
        <v>60</v>
      </c>
      <c r="I8637" t="s">
        <v>609</v>
      </c>
      <c r="K8637" s="34" t="s">
        <v>11</v>
      </c>
      <c r="L8637" s="37" t="str">
        <f t="shared" si="603"/>
        <v/>
      </c>
      <c r="M8637" s="34" t="s">
        <v>11</v>
      </c>
      <c r="N8637" s="36" t="str">
        <f t="shared" si="604"/>
        <v/>
      </c>
      <c r="O8637" s="34"/>
      <c r="P8637" s="34">
        <v>493229</v>
      </c>
      <c r="Q8637" s="37">
        <f t="shared" si="605"/>
        <v>493</v>
      </c>
      <c r="R8637" s="34">
        <v>33944</v>
      </c>
    </row>
    <row r="8638" spans="1:18" ht="14.25" thickBot="1">
      <c r="A8638" s="33" t="s">
        <v>606</v>
      </c>
      <c r="B8638" s="47">
        <v>41061</v>
      </c>
      <c r="C8638" t="s">
        <v>118</v>
      </c>
      <c r="D8638" t="s">
        <v>640</v>
      </c>
      <c r="E8638" t="s">
        <v>37</v>
      </c>
      <c r="F8638" t="s">
        <v>610</v>
      </c>
      <c r="G8638" t="s">
        <v>48</v>
      </c>
      <c r="I8638" t="s">
        <v>609</v>
      </c>
      <c r="K8638" s="34" t="s">
        <v>11</v>
      </c>
      <c r="L8638" s="37" t="str">
        <f t="shared" si="603"/>
        <v/>
      </c>
      <c r="M8638" s="34" t="s">
        <v>11</v>
      </c>
      <c r="N8638" s="36" t="str">
        <f t="shared" si="604"/>
        <v/>
      </c>
      <c r="O8638" s="34"/>
      <c r="P8638" s="34">
        <v>12369</v>
      </c>
      <c r="Q8638" s="37">
        <f t="shared" si="605"/>
        <v>12</v>
      </c>
      <c r="R8638" s="34">
        <v>4901</v>
      </c>
    </row>
    <row r="8639" spans="1:18" ht="14.25" thickBot="1">
      <c r="A8639" s="33" t="s">
        <v>606</v>
      </c>
      <c r="B8639" s="47">
        <v>41061</v>
      </c>
      <c r="C8639" t="s">
        <v>118</v>
      </c>
      <c r="D8639" t="s">
        <v>640</v>
      </c>
      <c r="E8639" t="s">
        <v>37</v>
      </c>
      <c r="F8639" t="s">
        <v>625</v>
      </c>
      <c r="G8639" t="s">
        <v>66</v>
      </c>
      <c r="I8639" t="s">
        <v>609</v>
      </c>
      <c r="K8639" s="34" t="s">
        <v>11</v>
      </c>
      <c r="L8639" s="37" t="str">
        <f t="shared" si="603"/>
        <v/>
      </c>
      <c r="M8639" s="34" t="s">
        <v>11</v>
      </c>
      <c r="N8639" s="36" t="str">
        <f t="shared" si="604"/>
        <v/>
      </c>
      <c r="O8639" s="34"/>
      <c r="P8639" s="34">
        <v>6766</v>
      </c>
      <c r="Q8639" s="37">
        <f t="shared" si="605"/>
        <v>7</v>
      </c>
      <c r="R8639" s="34">
        <v>964</v>
      </c>
    </row>
    <row r="8640" spans="1:18" ht="14.25" thickBot="1">
      <c r="A8640" s="33" t="s">
        <v>606</v>
      </c>
      <c r="B8640" s="47">
        <v>41061</v>
      </c>
      <c r="C8640" t="s">
        <v>118</v>
      </c>
      <c r="D8640" t="s">
        <v>612</v>
      </c>
      <c r="E8640" t="s">
        <v>68</v>
      </c>
      <c r="F8640" t="s">
        <v>625</v>
      </c>
      <c r="G8640" t="s">
        <v>66</v>
      </c>
      <c r="I8640" t="s">
        <v>609</v>
      </c>
      <c r="K8640" s="34" t="s">
        <v>11</v>
      </c>
      <c r="L8640" s="37" t="str">
        <f t="shared" ref="L8640:L8641" si="606">IF(ISERROR(ROUND(K8640*0.001,0))=TRUE,"",(ROUND(K8640*0.001,0)))</f>
        <v/>
      </c>
      <c r="M8640" s="34" t="s">
        <v>11</v>
      </c>
      <c r="N8640" s="36" t="str">
        <f t="shared" ref="N8640:N8641" si="607">IF(ISERROR(M8640/L8640)=TRUE,"",(M8640/L8640))</f>
        <v/>
      </c>
      <c r="O8640" s="34"/>
      <c r="P8640" s="34">
        <v>54070</v>
      </c>
      <c r="Q8640" s="37">
        <f t="shared" ref="Q8640:Q8641" si="608">IF(ISERROR(ROUND(P8640*0.001,0))=TRUE,"",(ROUND(P8640*0.001,0)))</f>
        <v>54</v>
      </c>
      <c r="R8640" s="34">
        <v>12210</v>
      </c>
    </row>
    <row r="8641" spans="1:18" ht="14.25" thickBot="1">
      <c r="A8641" s="33" t="s">
        <v>606</v>
      </c>
      <c r="B8641" s="47">
        <v>41061</v>
      </c>
      <c r="C8641" t="s">
        <v>118</v>
      </c>
      <c r="D8641" t="s">
        <v>641</v>
      </c>
      <c r="E8641" t="s">
        <v>33</v>
      </c>
      <c r="F8641" t="s">
        <v>614</v>
      </c>
      <c r="G8641" t="s">
        <v>53</v>
      </c>
      <c r="I8641" t="s">
        <v>609</v>
      </c>
      <c r="K8641" s="34" t="s">
        <v>11</v>
      </c>
      <c r="L8641" s="37" t="str">
        <f t="shared" si="606"/>
        <v/>
      </c>
      <c r="M8641" s="34" t="s">
        <v>11</v>
      </c>
      <c r="N8641" s="36" t="str">
        <f t="shared" si="607"/>
        <v/>
      </c>
      <c r="O8641" s="34"/>
      <c r="P8641" s="34">
        <v>8194</v>
      </c>
      <c r="Q8641" s="37">
        <f t="shared" si="608"/>
        <v>8</v>
      </c>
      <c r="R8641" s="34">
        <v>2438</v>
      </c>
    </row>
    <row r="8642" spans="1:18" ht="14.25" thickBot="1">
      <c r="A8642" s="33" t="s">
        <v>657</v>
      </c>
      <c r="B8642" s="47">
        <v>41061</v>
      </c>
      <c r="C8642" t="s">
        <v>118</v>
      </c>
      <c r="D8642" t="s">
        <v>607</v>
      </c>
      <c r="E8642" t="s">
        <v>44</v>
      </c>
      <c r="F8642" t="s">
        <v>608</v>
      </c>
      <c r="G8642" t="s">
        <v>61</v>
      </c>
      <c r="I8642" t="s">
        <v>609</v>
      </c>
      <c r="K8642" s="34">
        <v>10326</v>
      </c>
      <c r="L8642" s="37">
        <f>IF(ISERROR(ROUND(K8642*0.001,0))=TRUE,"",(ROUND(K8642*0.001,0)))</f>
        <v>10</v>
      </c>
      <c r="M8642" s="34">
        <v>3260</v>
      </c>
      <c r="N8642" s="36">
        <f>IF(ISERROR(M8642/L8642)=TRUE,"",(M8642/L8642))</f>
        <v>326</v>
      </c>
      <c r="O8642" s="34"/>
      <c r="P8642" s="34">
        <v>1702340</v>
      </c>
      <c r="Q8642" s="37">
        <f>IF(ISERROR(ROUND(P8642*0.001,0))=TRUE,"",(ROUND(P8642*0.001,0)))</f>
        <v>1702</v>
      </c>
      <c r="R8642" s="34">
        <v>283505</v>
      </c>
    </row>
    <row r="8643" spans="1:18" ht="14.25" thickBot="1">
      <c r="A8643" s="33" t="s">
        <v>657</v>
      </c>
      <c r="B8643" s="47">
        <v>41061</v>
      </c>
      <c r="C8643" t="s">
        <v>118</v>
      </c>
      <c r="D8643" t="s">
        <v>607</v>
      </c>
      <c r="E8643" t="s">
        <v>44</v>
      </c>
      <c r="F8643" t="s">
        <v>610</v>
      </c>
      <c r="G8643" t="s">
        <v>48</v>
      </c>
      <c r="I8643" t="s">
        <v>609</v>
      </c>
      <c r="K8643" s="34">
        <v>1838165</v>
      </c>
      <c r="L8643" s="37">
        <f t="shared" ref="L8643:L8698" si="609">IF(ISERROR(ROUND(K8643*0.001,0))=TRUE,"",(ROUND(K8643*0.001,0)))</f>
        <v>1838</v>
      </c>
      <c r="M8643" s="34">
        <v>267251</v>
      </c>
      <c r="N8643" s="36">
        <f t="shared" ref="N8643:N8698" si="610">IF(ISERROR(M8643/L8643)=TRUE,"",(M8643/L8643))</f>
        <v>145.4031556039173</v>
      </c>
      <c r="O8643" s="34"/>
      <c r="P8643" s="34">
        <v>9807098</v>
      </c>
      <c r="Q8643" s="37">
        <f t="shared" ref="Q8643:Q8698" si="611">IF(ISERROR(ROUND(P8643*0.001,0))=TRUE,"",(ROUND(P8643*0.001,0)))</f>
        <v>9807</v>
      </c>
      <c r="R8643" s="34">
        <v>1470522</v>
      </c>
    </row>
    <row r="8644" spans="1:18" ht="14.25" thickBot="1">
      <c r="A8644" s="33" t="s">
        <v>657</v>
      </c>
      <c r="B8644" s="47">
        <v>41061</v>
      </c>
      <c r="C8644" t="s">
        <v>118</v>
      </c>
      <c r="D8644" t="s">
        <v>607</v>
      </c>
      <c r="E8644" t="s">
        <v>44</v>
      </c>
      <c r="F8644" t="s">
        <v>612</v>
      </c>
      <c r="G8644" t="s">
        <v>57</v>
      </c>
      <c r="I8644" t="s">
        <v>609</v>
      </c>
      <c r="K8644" s="34">
        <v>47146</v>
      </c>
      <c r="L8644" s="37">
        <f t="shared" si="609"/>
        <v>47</v>
      </c>
      <c r="M8644" s="34">
        <v>12663</v>
      </c>
      <c r="N8644" s="36">
        <f t="shared" si="610"/>
        <v>269.42553191489361</v>
      </c>
      <c r="O8644" s="34"/>
      <c r="P8644" s="34">
        <v>180832</v>
      </c>
      <c r="Q8644" s="37">
        <f t="shared" si="611"/>
        <v>181</v>
      </c>
      <c r="R8644" s="34">
        <v>53130</v>
      </c>
    </row>
    <row r="8645" spans="1:18" ht="14.25" thickBot="1">
      <c r="A8645" s="33" t="s">
        <v>657</v>
      </c>
      <c r="B8645" s="47">
        <v>41061</v>
      </c>
      <c r="C8645" t="s">
        <v>118</v>
      </c>
      <c r="D8645" t="s">
        <v>607</v>
      </c>
      <c r="E8645" t="s">
        <v>44</v>
      </c>
      <c r="F8645" t="s">
        <v>614</v>
      </c>
      <c r="G8645" t="s">
        <v>53</v>
      </c>
      <c r="I8645" t="s">
        <v>609</v>
      </c>
      <c r="K8645" s="34">
        <v>9565</v>
      </c>
      <c r="L8645" s="37">
        <f t="shared" si="609"/>
        <v>10</v>
      </c>
      <c r="M8645" s="34">
        <v>2573</v>
      </c>
      <c r="N8645" s="36">
        <f t="shared" si="610"/>
        <v>257.3</v>
      </c>
      <c r="O8645" s="34"/>
      <c r="P8645" s="34">
        <v>168983</v>
      </c>
      <c r="Q8645" s="37">
        <f t="shared" si="611"/>
        <v>169</v>
      </c>
      <c r="R8645" s="34">
        <v>31498</v>
      </c>
    </row>
    <row r="8646" spans="1:18" ht="14.25" thickBot="1">
      <c r="A8646" s="33" t="s">
        <v>657</v>
      </c>
      <c r="B8646" s="47">
        <v>41061</v>
      </c>
      <c r="C8646" t="s">
        <v>118</v>
      </c>
      <c r="D8646" t="s">
        <v>607</v>
      </c>
      <c r="E8646" t="s">
        <v>44</v>
      </c>
      <c r="F8646" t="s">
        <v>616</v>
      </c>
      <c r="G8646" t="s">
        <v>60</v>
      </c>
      <c r="I8646" t="s">
        <v>609</v>
      </c>
      <c r="K8646" s="34">
        <v>150407</v>
      </c>
      <c r="L8646" s="37">
        <f t="shared" si="609"/>
        <v>150</v>
      </c>
      <c r="M8646" s="34">
        <v>18936</v>
      </c>
      <c r="N8646" s="36">
        <f t="shared" si="610"/>
        <v>126.24</v>
      </c>
      <c r="O8646" s="34"/>
      <c r="P8646" s="34">
        <v>519961</v>
      </c>
      <c r="Q8646" s="37">
        <f t="shared" si="611"/>
        <v>520</v>
      </c>
      <c r="R8646" s="34">
        <v>131219</v>
      </c>
    </row>
    <row r="8647" spans="1:18" ht="14.25" thickBot="1">
      <c r="A8647" s="33" t="s">
        <v>657</v>
      </c>
      <c r="B8647" s="47">
        <v>41061</v>
      </c>
      <c r="C8647" t="s">
        <v>118</v>
      </c>
      <c r="D8647" t="s">
        <v>607</v>
      </c>
      <c r="E8647" t="s">
        <v>44</v>
      </c>
      <c r="F8647" t="s">
        <v>625</v>
      </c>
      <c r="G8647" t="s">
        <v>66</v>
      </c>
      <c r="I8647" t="s">
        <v>609</v>
      </c>
      <c r="K8647" s="34">
        <v>1291844</v>
      </c>
      <c r="L8647" s="37">
        <f t="shared" si="609"/>
        <v>1292</v>
      </c>
      <c r="M8647" s="34">
        <v>142637</v>
      </c>
      <c r="N8647" s="36">
        <f t="shared" si="610"/>
        <v>110.4001547987616</v>
      </c>
      <c r="O8647" s="34"/>
      <c r="P8647" s="34">
        <v>6046312</v>
      </c>
      <c r="Q8647" s="37">
        <f t="shared" si="611"/>
        <v>6046</v>
      </c>
      <c r="R8647" s="34">
        <v>794232</v>
      </c>
    </row>
    <row r="8648" spans="1:18" ht="14.25" thickBot="1">
      <c r="A8648" s="33" t="s">
        <v>657</v>
      </c>
      <c r="B8648" s="47">
        <v>41061</v>
      </c>
      <c r="C8648" t="s">
        <v>118</v>
      </c>
      <c r="D8648" t="s">
        <v>607</v>
      </c>
      <c r="E8648" t="s">
        <v>44</v>
      </c>
      <c r="F8648" t="s">
        <v>620</v>
      </c>
      <c r="G8648" t="s">
        <v>67</v>
      </c>
      <c r="I8648" t="s">
        <v>609</v>
      </c>
      <c r="K8648" s="34" t="s">
        <v>11</v>
      </c>
      <c r="L8648" s="37" t="str">
        <f t="shared" si="609"/>
        <v/>
      </c>
      <c r="M8648" s="34" t="s">
        <v>11</v>
      </c>
      <c r="N8648" s="36" t="str">
        <f t="shared" si="610"/>
        <v/>
      </c>
      <c r="O8648" s="34"/>
      <c r="P8648" s="34">
        <v>70810</v>
      </c>
      <c r="Q8648" s="37">
        <f t="shared" si="611"/>
        <v>71</v>
      </c>
      <c r="R8648" s="34">
        <v>13494</v>
      </c>
    </row>
    <row r="8649" spans="1:18" ht="14.25" thickBot="1">
      <c r="A8649" s="33" t="s">
        <v>657</v>
      </c>
      <c r="B8649" s="47">
        <v>41061</v>
      </c>
      <c r="C8649" t="s">
        <v>118</v>
      </c>
      <c r="D8649" t="s">
        <v>607</v>
      </c>
      <c r="E8649" t="s">
        <v>44</v>
      </c>
      <c r="F8649" t="s">
        <v>646</v>
      </c>
      <c r="G8649" t="s">
        <v>74</v>
      </c>
      <c r="I8649" t="s">
        <v>609</v>
      </c>
      <c r="K8649" s="34">
        <v>1516904</v>
      </c>
      <c r="L8649" s="37">
        <f t="shared" si="609"/>
        <v>1517</v>
      </c>
      <c r="M8649" s="34">
        <v>216379</v>
      </c>
      <c r="N8649" s="36">
        <f t="shared" si="610"/>
        <v>142.63612392880685</v>
      </c>
      <c r="O8649" s="34"/>
      <c r="P8649" s="34">
        <v>6723255</v>
      </c>
      <c r="Q8649" s="37">
        <f t="shared" si="611"/>
        <v>6723</v>
      </c>
      <c r="R8649" s="34">
        <v>998927</v>
      </c>
    </row>
    <row r="8650" spans="1:18" ht="14.25" thickBot="1">
      <c r="A8650" s="33" t="s">
        <v>657</v>
      </c>
      <c r="B8650" s="47">
        <v>41061</v>
      </c>
      <c r="C8650" t="s">
        <v>118</v>
      </c>
      <c r="D8650" t="s">
        <v>622</v>
      </c>
      <c r="E8650" t="s">
        <v>45</v>
      </c>
      <c r="F8650" t="s">
        <v>608</v>
      </c>
      <c r="G8650" t="s">
        <v>61</v>
      </c>
      <c r="I8650" t="s">
        <v>609</v>
      </c>
      <c r="K8650" s="34">
        <v>4655</v>
      </c>
      <c r="L8650" s="37">
        <f t="shared" si="609"/>
        <v>5</v>
      </c>
      <c r="M8650" s="34">
        <v>232</v>
      </c>
      <c r="N8650" s="36">
        <f t="shared" si="610"/>
        <v>46.4</v>
      </c>
      <c r="O8650" s="34"/>
      <c r="P8650" s="34">
        <v>21509</v>
      </c>
      <c r="Q8650" s="37">
        <f t="shared" si="611"/>
        <v>22</v>
      </c>
      <c r="R8650" s="34">
        <v>821</v>
      </c>
    </row>
    <row r="8651" spans="1:18" ht="14.25" thickBot="1">
      <c r="A8651" s="33" t="s">
        <v>657</v>
      </c>
      <c r="B8651" s="47">
        <v>41061</v>
      </c>
      <c r="C8651" t="s">
        <v>118</v>
      </c>
      <c r="D8651" t="s">
        <v>622</v>
      </c>
      <c r="E8651" t="s">
        <v>45</v>
      </c>
      <c r="F8651" t="s">
        <v>610</v>
      </c>
      <c r="G8651" t="s">
        <v>48</v>
      </c>
      <c r="I8651" t="s">
        <v>609</v>
      </c>
      <c r="K8651" s="34" t="s">
        <v>11</v>
      </c>
      <c r="L8651" s="37" t="str">
        <f t="shared" si="609"/>
        <v/>
      </c>
      <c r="M8651" s="34" t="s">
        <v>11</v>
      </c>
      <c r="N8651" s="36" t="str">
        <f t="shared" si="610"/>
        <v/>
      </c>
      <c r="O8651" s="34"/>
      <c r="P8651" s="34">
        <v>18979</v>
      </c>
      <c r="Q8651" s="37">
        <f t="shared" si="611"/>
        <v>19</v>
      </c>
      <c r="R8651" s="34">
        <v>3305</v>
      </c>
    </row>
    <row r="8652" spans="1:18" ht="14.25" thickBot="1">
      <c r="A8652" s="33" t="s">
        <v>657</v>
      </c>
      <c r="B8652" s="47">
        <v>41061</v>
      </c>
      <c r="C8652" t="s">
        <v>118</v>
      </c>
      <c r="D8652" t="s">
        <v>622</v>
      </c>
      <c r="E8652" t="s">
        <v>45</v>
      </c>
      <c r="F8652" t="s">
        <v>616</v>
      </c>
      <c r="G8652" t="s">
        <v>60</v>
      </c>
      <c r="I8652" t="s">
        <v>609</v>
      </c>
      <c r="K8652" s="34" t="s">
        <v>11</v>
      </c>
      <c r="L8652" s="37" t="str">
        <f t="shared" si="609"/>
        <v/>
      </c>
      <c r="M8652" s="34" t="s">
        <v>11</v>
      </c>
      <c r="N8652" s="36" t="str">
        <f t="shared" si="610"/>
        <v/>
      </c>
      <c r="O8652" s="34"/>
      <c r="P8652" s="34">
        <v>11542</v>
      </c>
      <c r="Q8652" s="37">
        <f t="shared" si="611"/>
        <v>12</v>
      </c>
      <c r="R8652" s="34">
        <v>606</v>
      </c>
    </row>
    <row r="8653" spans="1:18" ht="14.25" thickBot="1">
      <c r="A8653" s="33" t="s">
        <v>657</v>
      </c>
      <c r="B8653" s="47">
        <v>41061</v>
      </c>
      <c r="C8653" t="s">
        <v>118</v>
      </c>
      <c r="D8653" t="s">
        <v>622</v>
      </c>
      <c r="E8653" t="s">
        <v>45</v>
      </c>
      <c r="F8653" t="s">
        <v>625</v>
      </c>
      <c r="G8653" t="s">
        <v>66</v>
      </c>
      <c r="I8653" t="s">
        <v>609</v>
      </c>
      <c r="K8653" s="34">
        <v>46410</v>
      </c>
      <c r="L8653" s="37">
        <f t="shared" si="609"/>
        <v>46</v>
      </c>
      <c r="M8653" s="34">
        <v>4896</v>
      </c>
      <c r="N8653" s="36">
        <f t="shared" si="610"/>
        <v>106.43478260869566</v>
      </c>
      <c r="O8653" s="34"/>
      <c r="P8653" s="34">
        <v>392464</v>
      </c>
      <c r="Q8653" s="37">
        <f t="shared" si="611"/>
        <v>392</v>
      </c>
      <c r="R8653" s="34">
        <v>53697</v>
      </c>
    </row>
    <row r="8654" spans="1:18" ht="14.25" thickBot="1">
      <c r="A8654" s="33" t="s">
        <v>657</v>
      </c>
      <c r="B8654" s="47">
        <v>41061</v>
      </c>
      <c r="C8654" t="s">
        <v>118</v>
      </c>
      <c r="D8654" t="s">
        <v>628</v>
      </c>
      <c r="E8654" t="s">
        <v>43</v>
      </c>
      <c r="F8654" t="s">
        <v>608</v>
      </c>
      <c r="G8654" t="s">
        <v>61</v>
      </c>
      <c r="I8654" t="s">
        <v>609</v>
      </c>
      <c r="K8654" s="34">
        <v>60817</v>
      </c>
      <c r="L8654" s="37">
        <f t="shared" si="609"/>
        <v>61</v>
      </c>
      <c r="M8654" s="34">
        <v>5910</v>
      </c>
      <c r="N8654" s="36">
        <f t="shared" si="610"/>
        <v>96.885245901639351</v>
      </c>
      <c r="O8654" s="34"/>
      <c r="P8654" s="34">
        <v>757105</v>
      </c>
      <c r="Q8654" s="37">
        <f t="shared" si="611"/>
        <v>757</v>
      </c>
      <c r="R8654" s="34">
        <v>95761</v>
      </c>
    </row>
    <row r="8655" spans="1:18" ht="14.25" thickBot="1">
      <c r="A8655" s="33" t="s">
        <v>657</v>
      </c>
      <c r="B8655" s="47">
        <v>41061</v>
      </c>
      <c r="C8655" t="s">
        <v>118</v>
      </c>
      <c r="D8655" t="s">
        <v>628</v>
      </c>
      <c r="E8655" t="s">
        <v>43</v>
      </c>
      <c r="F8655" t="s">
        <v>610</v>
      </c>
      <c r="G8655" t="s">
        <v>48</v>
      </c>
      <c r="I8655" t="s">
        <v>609</v>
      </c>
      <c r="K8655" s="34">
        <v>56230</v>
      </c>
      <c r="L8655" s="37">
        <f t="shared" si="609"/>
        <v>56</v>
      </c>
      <c r="M8655" s="34">
        <v>7203</v>
      </c>
      <c r="N8655" s="36">
        <f t="shared" si="610"/>
        <v>128.625</v>
      </c>
      <c r="O8655" s="34"/>
      <c r="P8655" s="34">
        <v>4669802</v>
      </c>
      <c r="Q8655" s="37">
        <f t="shared" si="611"/>
        <v>4670</v>
      </c>
      <c r="R8655" s="34">
        <v>644432</v>
      </c>
    </row>
    <row r="8656" spans="1:18" ht="14.25" thickBot="1">
      <c r="A8656" s="33" t="s">
        <v>657</v>
      </c>
      <c r="B8656" s="47">
        <v>41061</v>
      </c>
      <c r="C8656" t="s">
        <v>118</v>
      </c>
      <c r="D8656" t="s">
        <v>628</v>
      </c>
      <c r="E8656" t="s">
        <v>43</v>
      </c>
      <c r="F8656" t="s">
        <v>614</v>
      </c>
      <c r="G8656" t="s">
        <v>53</v>
      </c>
      <c r="I8656" t="s">
        <v>609</v>
      </c>
      <c r="K8656" s="34">
        <v>30363</v>
      </c>
      <c r="L8656" s="37">
        <f t="shared" si="609"/>
        <v>30</v>
      </c>
      <c r="M8656" s="34">
        <v>8790</v>
      </c>
      <c r="N8656" s="36">
        <f t="shared" si="610"/>
        <v>293</v>
      </c>
      <c r="O8656" s="34"/>
      <c r="P8656" s="34">
        <v>126603</v>
      </c>
      <c r="Q8656" s="37">
        <f t="shared" si="611"/>
        <v>127</v>
      </c>
      <c r="R8656" s="34">
        <v>40231</v>
      </c>
    </row>
    <row r="8657" spans="1:18" ht="14.25" thickBot="1">
      <c r="A8657" s="33" t="s">
        <v>657</v>
      </c>
      <c r="B8657" s="47">
        <v>41061</v>
      </c>
      <c r="C8657" t="s">
        <v>118</v>
      </c>
      <c r="D8657" t="s">
        <v>628</v>
      </c>
      <c r="E8657" t="s">
        <v>43</v>
      </c>
      <c r="F8657" t="s">
        <v>616</v>
      </c>
      <c r="G8657" t="s">
        <v>60</v>
      </c>
      <c r="I8657" t="s">
        <v>609</v>
      </c>
      <c r="K8657" s="34" t="s">
        <v>11</v>
      </c>
      <c r="L8657" s="37" t="str">
        <f t="shared" si="609"/>
        <v/>
      </c>
      <c r="M8657" s="34" t="s">
        <v>11</v>
      </c>
      <c r="N8657" s="36" t="str">
        <f t="shared" si="610"/>
        <v/>
      </c>
      <c r="O8657" s="34"/>
      <c r="P8657" s="34">
        <v>64505</v>
      </c>
      <c r="Q8657" s="37">
        <f t="shared" si="611"/>
        <v>65</v>
      </c>
      <c r="R8657" s="34">
        <v>10146</v>
      </c>
    </row>
    <row r="8658" spans="1:18" ht="14.25" thickBot="1">
      <c r="A8658" s="33" t="s">
        <v>657</v>
      </c>
      <c r="B8658" s="47">
        <v>41061</v>
      </c>
      <c r="C8658" t="s">
        <v>118</v>
      </c>
      <c r="D8658" t="s">
        <v>628</v>
      </c>
      <c r="E8658" t="s">
        <v>43</v>
      </c>
      <c r="F8658" t="s">
        <v>625</v>
      </c>
      <c r="G8658" t="s">
        <v>66</v>
      </c>
      <c r="I8658" t="s">
        <v>609</v>
      </c>
      <c r="K8658" s="34">
        <v>205511</v>
      </c>
      <c r="L8658" s="37">
        <f t="shared" si="609"/>
        <v>206</v>
      </c>
      <c r="M8658" s="34">
        <v>37267</v>
      </c>
      <c r="N8658" s="36">
        <f t="shared" si="610"/>
        <v>180.90776699029126</v>
      </c>
      <c r="O8658" s="34"/>
      <c r="P8658" s="34">
        <v>2355110</v>
      </c>
      <c r="Q8658" s="37">
        <f t="shared" si="611"/>
        <v>2355</v>
      </c>
      <c r="R8658" s="34">
        <v>350980</v>
      </c>
    </row>
    <row r="8659" spans="1:18" ht="14.25" thickBot="1">
      <c r="A8659" s="33" t="s">
        <v>657</v>
      </c>
      <c r="B8659" s="47">
        <v>41061</v>
      </c>
      <c r="C8659" t="s">
        <v>118</v>
      </c>
      <c r="D8659" t="s">
        <v>628</v>
      </c>
      <c r="E8659" t="s">
        <v>43</v>
      </c>
      <c r="F8659" t="s">
        <v>646</v>
      </c>
      <c r="G8659" t="s">
        <v>74</v>
      </c>
      <c r="I8659" t="s">
        <v>609</v>
      </c>
      <c r="K8659" s="34">
        <v>665919</v>
      </c>
      <c r="L8659" s="37">
        <f t="shared" si="609"/>
        <v>666</v>
      </c>
      <c r="M8659" s="34">
        <v>86204</v>
      </c>
      <c r="N8659" s="36">
        <f t="shared" si="610"/>
        <v>129.43543543543544</v>
      </c>
      <c r="O8659" s="34"/>
      <c r="P8659" s="34">
        <v>3795516</v>
      </c>
      <c r="Q8659" s="37">
        <f t="shared" si="611"/>
        <v>3796</v>
      </c>
      <c r="R8659" s="34">
        <v>486052</v>
      </c>
    </row>
    <row r="8660" spans="1:18" ht="14.25" thickBot="1">
      <c r="A8660" s="33" t="s">
        <v>657</v>
      </c>
      <c r="B8660" s="47">
        <v>41061</v>
      </c>
      <c r="C8660" t="s">
        <v>118</v>
      </c>
      <c r="D8660" t="s">
        <v>631</v>
      </c>
      <c r="E8660" t="s">
        <v>42</v>
      </c>
      <c r="F8660" t="s">
        <v>625</v>
      </c>
      <c r="G8660" t="s">
        <v>66</v>
      </c>
      <c r="I8660" t="s">
        <v>609</v>
      </c>
      <c r="K8660" s="34">
        <v>856765</v>
      </c>
      <c r="L8660" s="37">
        <f t="shared" si="609"/>
        <v>857</v>
      </c>
      <c r="M8660" s="34">
        <v>136153</v>
      </c>
      <c r="N8660" s="36">
        <f t="shared" si="610"/>
        <v>158.87164527421237</v>
      </c>
      <c r="O8660" s="34"/>
      <c r="P8660" s="34">
        <v>2690846</v>
      </c>
      <c r="Q8660" s="37">
        <f t="shared" si="611"/>
        <v>2691</v>
      </c>
      <c r="R8660" s="34">
        <v>440023</v>
      </c>
    </row>
    <row r="8661" spans="1:18" ht="14.25" thickBot="1">
      <c r="A8661" s="33" t="s">
        <v>657</v>
      </c>
      <c r="B8661" s="47">
        <v>41061</v>
      </c>
      <c r="C8661" t="s">
        <v>118</v>
      </c>
      <c r="D8661" t="s">
        <v>631</v>
      </c>
      <c r="E8661" t="s">
        <v>42</v>
      </c>
      <c r="F8661" t="s">
        <v>646</v>
      </c>
      <c r="G8661" t="s">
        <v>74</v>
      </c>
      <c r="I8661" t="s">
        <v>609</v>
      </c>
      <c r="K8661" s="34">
        <v>40971</v>
      </c>
      <c r="L8661" s="37">
        <f t="shared" si="609"/>
        <v>41</v>
      </c>
      <c r="M8661" s="34">
        <v>6138</v>
      </c>
      <c r="N8661" s="36">
        <f t="shared" si="610"/>
        <v>149.70731707317074</v>
      </c>
      <c r="O8661" s="34"/>
      <c r="P8661" s="34">
        <v>157281</v>
      </c>
      <c r="Q8661" s="37">
        <f t="shared" si="611"/>
        <v>157</v>
      </c>
      <c r="R8661" s="34">
        <v>24618</v>
      </c>
    </row>
    <row r="8662" spans="1:18" ht="14.25" thickBot="1">
      <c r="A8662" s="33" t="s">
        <v>657</v>
      </c>
      <c r="B8662" s="47">
        <v>41061</v>
      </c>
      <c r="C8662" t="s">
        <v>118</v>
      </c>
      <c r="D8662" t="s">
        <v>632</v>
      </c>
      <c r="E8662" t="s">
        <v>39</v>
      </c>
      <c r="F8662" t="s">
        <v>608</v>
      </c>
      <c r="G8662" t="s">
        <v>61</v>
      </c>
      <c r="I8662" t="s">
        <v>609</v>
      </c>
      <c r="K8662" s="34" t="s">
        <v>11</v>
      </c>
      <c r="L8662" s="37" t="str">
        <f t="shared" si="609"/>
        <v/>
      </c>
      <c r="M8662" s="34" t="s">
        <v>11</v>
      </c>
      <c r="N8662" s="36" t="str">
        <f t="shared" si="610"/>
        <v/>
      </c>
      <c r="O8662" s="34"/>
      <c r="P8662" s="34">
        <v>1142</v>
      </c>
      <c r="Q8662" s="37">
        <f t="shared" si="611"/>
        <v>1</v>
      </c>
      <c r="R8662" s="34">
        <v>977</v>
      </c>
    </row>
    <row r="8663" spans="1:18" ht="14.25" thickBot="1">
      <c r="A8663" s="33" t="s">
        <v>657</v>
      </c>
      <c r="B8663" s="47">
        <v>41061</v>
      </c>
      <c r="C8663" t="s">
        <v>118</v>
      </c>
      <c r="D8663" t="s">
        <v>632</v>
      </c>
      <c r="E8663" t="s">
        <v>39</v>
      </c>
      <c r="F8663" t="s">
        <v>616</v>
      </c>
      <c r="G8663" t="s">
        <v>60</v>
      </c>
      <c r="I8663" t="s">
        <v>609</v>
      </c>
      <c r="K8663" s="34" t="s">
        <v>11</v>
      </c>
      <c r="L8663" s="37" t="str">
        <f t="shared" si="609"/>
        <v/>
      </c>
      <c r="M8663" s="34" t="s">
        <v>11</v>
      </c>
      <c r="N8663" s="36" t="str">
        <f t="shared" si="610"/>
        <v/>
      </c>
      <c r="O8663" s="34"/>
      <c r="P8663" s="34">
        <v>31764</v>
      </c>
      <c r="Q8663" s="37">
        <f t="shared" si="611"/>
        <v>32</v>
      </c>
      <c r="R8663" s="34">
        <v>1259</v>
      </c>
    </row>
    <row r="8664" spans="1:18" ht="14.25" thickBot="1">
      <c r="A8664" s="33" t="s">
        <v>657</v>
      </c>
      <c r="B8664" s="47">
        <v>41061</v>
      </c>
      <c r="C8664" t="s">
        <v>118</v>
      </c>
      <c r="D8664" t="s">
        <v>632</v>
      </c>
      <c r="E8664" t="s">
        <v>39</v>
      </c>
      <c r="F8664" t="s">
        <v>625</v>
      </c>
      <c r="G8664" t="s">
        <v>66</v>
      </c>
      <c r="I8664" t="s">
        <v>609</v>
      </c>
      <c r="K8664" s="34">
        <v>516320</v>
      </c>
      <c r="L8664" s="37">
        <f t="shared" si="609"/>
        <v>516</v>
      </c>
      <c r="M8664" s="34">
        <v>35321</v>
      </c>
      <c r="N8664" s="36">
        <f t="shared" si="610"/>
        <v>68.451550387596896</v>
      </c>
      <c r="O8664" s="34"/>
      <c r="P8664" s="34">
        <v>1977062</v>
      </c>
      <c r="Q8664" s="37">
        <f t="shared" si="611"/>
        <v>1977</v>
      </c>
      <c r="R8664" s="34">
        <v>140076</v>
      </c>
    </row>
    <row r="8665" spans="1:18" ht="14.25" thickBot="1">
      <c r="A8665" s="33" t="s">
        <v>657</v>
      </c>
      <c r="B8665" s="47">
        <v>41061</v>
      </c>
      <c r="C8665" t="s">
        <v>118</v>
      </c>
      <c r="D8665" t="s">
        <v>632</v>
      </c>
      <c r="E8665" t="s">
        <v>39</v>
      </c>
      <c r="F8665" t="s">
        <v>646</v>
      </c>
      <c r="G8665" t="s">
        <v>74</v>
      </c>
      <c r="I8665" t="s">
        <v>609</v>
      </c>
      <c r="K8665" s="34" t="s">
        <v>11</v>
      </c>
      <c r="L8665" s="37" t="str">
        <f t="shared" si="609"/>
        <v/>
      </c>
      <c r="M8665" s="34" t="s">
        <v>11</v>
      </c>
      <c r="N8665" s="36" t="str">
        <f t="shared" si="610"/>
        <v/>
      </c>
      <c r="O8665" s="34"/>
      <c r="P8665" s="34">
        <v>100290</v>
      </c>
      <c r="Q8665" s="37">
        <f t="shared" si="611"/>
        <v>100</v>
      </c>
      <c r="R8665" s="34">
        <v>13341</v>
      </c>
    </row>
    <row r="8666" spans="1:18" ht="14.25" thickBot="1">
      <c r="A8666" s="33" t="s">
        <v>657</v>
      </c>
      <c r="B8666" s="47">
        <v>41061</v>
      </c>
      <c r="C8666" t="s">
        <v>118</v>
      </c>
      <c r="D8666" t="s">
        <v>658</v>
      </c>
      <c r="E8666" t="s">
        <v>36</v>
      </c>
      <c r="F8666" t="s">
        <v>610</v>
      </c>
      <c r="G8666" t="s">
        <v>48</v>
      </c>
      <c r="I8666" t="s">
        <v>609</v>
      </c>
      <c r="K8666" s="34" t="s">
        <v>11</v>
      </c>
      <c r="L8666" s="37" t="str">
        <f t="shared" si="609"/>
        <v/>
      </c>
      <c r="M8666" s="34" t="s">
        <v>11</v>
      </c>
      <c r="N8666" s="36" t="str">
        <f t="shared" si="610"/>
        <v/>
      </c>
      <c r="O8666" s="34"/>
      <c r="P8666" s="34">
        <v>115405</v>
      </c>
      <c r="Q8666" s="37">
        <f t="shared" si="611"/>
        <v>115</v>
      </c>
      <c r="R8666" s="34">
        <v>23459</v>
      </c>
    </row>
    <row r="8667" spans="1:18" ht="14.25" thickBot="1">
      <c r="A8667" s="33" t="s">
        <v>657</v>
      </c>
      <c r="B8667" s="47">
        <v>41061</v>
      </c>
      <c r="C8667" t="s">
        <v>118</v>
      </c>
      <c r="D8667" t="s">
        <v>658</v>
      </c>
      <c r="E8667" t="s">
        <v>36</v>
      </c>
      <c r="F8667" t="s">
        <v>614</v>
      </c>
      <c r="G8667" t="s">
        <v>53</v>
      </c>
      <c r="I8667" t="s">
        <v>609</v>
      </c>
      <c r="K8667" s="34" t="s">
        <v>11</v>
      </c>
      <c r="L8667" s="37" t="str">
        <f t="shared" si="609"/>
        <v/>
      </c>
      <c r="M8667" s="34" t="s">
        <v>11</v>
      </c>
      <c r="N8667" s="36" t="str">
        <f t="shared" si="610"/>
        <v/>
      </c>
      <c r="O8667" s="34"/>
      <c r="P8667" s="34">
        <v>34000</v>
      </c>
      <c r="Q8667" s="37">
        <f t="shared" si="611"/>
        <v>34</v>
      </c>
      <c r="R8667" s="34">
        <v>9585</v>
      </c>
    </row>
    <row r="8668" spans="1:18" ht="14.25" thickBot="1">
      <c r="A8668" s="33" t="s">
        <v>657</v>
      </c>
      <c r="B8668" s="47">
        <v>41061</v>
      </c>
      <c r="C8668" t="s">
        <v>118</v>
      </c>
      <c r="D8668" t="s">
        <v>658</v>
      </c>
      <c r="E8668" t="s">
        <v>36</v>
      </c>
      <c r="F8668" t="s">
        <v>616</v>
      </c>
      <c r="G8668" t="s">
        <v>60</v>
      </c>
      <c r="I8668" t="s">
        <v>609</v>
      </c>
      <c r="K8668" s="34">
        <v>84786</v>
      </c>
      <c r="L8668" s="37">
        <f t="shared" si="609"/>
        <v>85</v>
      </c>
      <c r="M8668" s="34">
        <v>9326</v>
      </c>
      <c r="N8668" s="36">
        <f t="shared" si="610"/>
        <v>109.71764705882353</v>
      </c>
      <c r="O8668" s="34"/>
      <c r="P8668" s="34">
        <v>256122</v>
      </c>
      <c r="Q8668" s="37">
        <f t="shared" si="611"/>
        <v>256</v>
      </c>
      <c r="R8668" s="34">
        <v>36308</v>
      </c>
    </row>
    <row r="8669" spans="1:18" ht="14.25" thickBot="1">
      <c r="A8669" s="33" t="s">
        <v>657</v>
      </c>
      <c r="B8669" s="47">
        <v>41061</v>
      </c>
      <c r="C8669" t="s">
        <v>118</v>
      </c>
      <c r="D8669" t="s">
        <v>658</v>
      </c>
      <c r="E8669" t="s">
        <v>36</v>
      </c>
      <c r="F8669" t="s">
        <v>625</v>
      </c>
      <c r="G8669" t="s">
        <v>66</v>
      </c>
      <c r="I8669" t="s">
        <v>609</v>
      </c>
      <c r="K8669" s="34">
        <v>124000</v>
      </c>
      <c r="L8669" s="37">
        <f t="shared" si="609"/>
        <v>124</v>
      </c>
      <c r="M8669" s="34">
        <v>6046</v>
      </c>
      <c r="N8669" s="36">
        <f t="shared" si="610"/>
        <v>48.758064516129032</v>
      </c>
      <c r="O8669" s="34"/>
      <c r="P8669" s="34">
        <v>1354962</v>
      </c>
      <c r="Q8669" s="37">
        <f t="shared" si="611"/>
        <v>1355</v>
      </c>
      <c r="R8669" s="34">
        <v>82849</v>
      </c>
    </row>
    <row r="8670" spans="1:18" ht="14.25" thickBot="1">
      <c r="A8670" s="33" t="s">
        <v>657</v>
      </c>
      <c r="B8670" s="47">
        <v>41061</v>
      </c>
      <c r="C8670" t="s">
        <v>118</v>
      </c>
      <c r="D8670" t="s">
        <v>658</v>
      </c>
      <c r="E8670" t="s">
        <v>36</v>
      </c>
      <c r="F8670" t="s">
        <v>646</v>
      </c>
      <c r="G8670" t="s">
        <v>74</v>
      </c>
      <c r="I8670" t="s">
        <v>609</v>
      </c>
      <c r="K8670" s="34">
        <v>355690</v>
      </c>
      <c r="L8670" s="37">
        <f t="shared" si="609"/>
        <v>356</v>
      </c>
      <c r="M8670" s="34">
        <v>53849</v>
      </c>
      <c r="N8670" s="36">
        <f t="shared" si="610"/>
        <v>151.26123595505618</v>
      </c>
      <c r="O8670" s="34"/>
      <c r="P8670" s="34">
        <v>1694930</v>
      </c>
      <c r="Q8670" s="37">
        <f t="shared" si="611"/>
        <v>1695</v>
      </c>
      <c r="R8670" s="34">
        <v>269375</v>
      </c>
    </row>
    <row r="8671" spans="1:18" ht="14.25" thickBot="1">
      <c r="A8671" s="33" t="s">
        <v>657</v>
      </c>
      <c r="B8671" s="47">
        <v>41061</v>
      </c>
      <c r="C8671" t="s">
        <v>118</v>
      </c>
      <c r="D8671" t="s">
        <v>633</v>
      </c>
      <c r="E8671" t="s">
        <v>35</v>
      </c>
      <c r="F8671" t="s">
        <v>610</v>
      </c>
      <c r="G8671" t="s">
        <v>48</v>
      </c>
      <c r="I8671" t="s">
        <v>609</v>
      </c>
      <c r="K8671" s="34">
        <v>13382</v>
      </c>
      <c r="L8671" s="37">
        <f t="shared" si="609"/>
        <v>13</v>
      </c>
      <c r="M8671" s="34">
        <v>1438</v>
      </c>
      <c r="N8671" s="36">
        <f t="shared" si="610"/>
        <v>110.61538461538461</v>
      </c>
      <c r="O8671" s="34"/>
      <c r="P8671" s="34">
        <v>15630</v>
      </c>
      <c r="Q8671" s="37">
        <f t="shared" si="611"/>
        <v>16</v>
      </c>
      <c r="R8671" s="34">
        <v>2149</v>
      </c>
    </row>
    <row r="8672" spans="1:18" ht="14.25" thickBot="1">
      <c r="A8672" s="33" t="s">
        <v>657</v>
      </c>
      <c r="B8672" s="47">
        <v>41061</v>
      </c>
      <c r="C8672" t="s">
        <v>118</v>
      </c>
      <c r="D8672" t="s">
        <v>633</v>
      </c>
      <c r="E8672" t="s">
        <v>35</v>
      </c>
      <c r="F8672" t="s">
        <v>665</v>
      </c>
      <c r="G8672" t="s">
        <v>75</v>
      </c>
      <c r="I8672" t="s">
        <v>609</v>
      </c>
      <c r="K8672" s="34" t="s">
        <v>11</v>
      </c>
      <c r="L8672" s="37" t="str">
        <f t="shared" si="609"/>
        <v/>
      </c>
      <c r="M8672" s="34" t="s">
        <v>11</v>
      </c>
      <c r="N8672" s="36" t="str">
        <f t="shared" si="610"/>
        <v/>
      </c>
      <c r="O8672" s="34"/>
      <c r="P8672" s="34">
        <v>8540</v>
      </c>
      <c r="Q8672" s="37">
        <f t="shared" si="611"/>
        <v>9</v>
      </c>
      <c r="R8672" s="34">
        <v>579</v>
      </c>
    </row>
    <row r="8673" spans="1:18" ht="14.25" thickBot="1">
      <c r="A8673" s="33" t="s">
        <v>657</v>
      </c>
      <c r="B8673" s="47">
        <v>41061</v>
      </c>
      <c r="C8673" t="s">
        <v>118</v>
      </c>
      <c r="D8673" t="s">
        <v>633</v>
      </c>
      <c r="E8673" t="s">
        <v>35</v>
      </c>
      <c r="F8673" t="s">
        <v>659</v>
      </c>
      <c r="G8673" t="s">
        <v>73</v>
      </c>
      <c r="I8673" t="s">
        <v>609</v>
      </c>
      <c r="K8673" s="34">
        <v>209940</v>
      </c>
      <c r="L8673" s="37">
        <f t="shared" si="609"/>
        <v>210</v>
      </c>
      <c r="M8673" s="34">
        <v>8516</v>
      </c>
      <c r="N8673" s="36">
        <f t="shared" si="610"/>
        <v>40.55238095238095</v>
      </c>
      <c r="O8673" s="34"/>
      <c r="P8673" s="34">
        <v>1050600</v>
      </c>
      <c r="Q8673" s="37">
        <f t="shared" si="611"/>
        <v>1051</v>
      </c>
      <c r="R8673" s="34">
        <v>41949</v>
      </c>
    </row>
    <row r="8674" spans="1:18" ht="14.25" thickBot="1">
      <c r="A8674" s="33" t="s">
        <v>657</v>
      </c>
      <c r="B8674" s="47">
        <v>41061</v>
      </c>
      <c r="C8674" t="s">
        <v>118</v>
      </c>
      <c r="D8674" t="s">
        <v>633</v>
      </c>
      <c r="E8674" t="s">
        <v>35</v>
      </c>
      <c r="F8674" t="s">
        <v>625</v>
      </c>
      <c r="G8674" t="s">
        <v>66</v>
      </c>
      <c r="I8674" t="s">
        <v>609</v>
      </c>
      <c r="K8674" s="34" t="s">
        <v>11</v>
      </c>
      <c r="L8674" s="37" t="str">
        <f t="shared" si="609"/>
        <v/>
      </c>
      <c r="M8674" s="34" t="s">
        <v>11</v>
      </c>
      <c r="N8674" s="36" t="str">
        <f t="shared" si="610"/>
        <v/>
      </c>
      <c r="O8674" s="34"/>
      <c r="P8674" s="34">
        <v>146688</v>
      </c>
      <c r="Q8674" s="37">
        <f t="shared" si="611"/>
        <v>147</v>
      </c>
      <c r="R8674" s="34">
        <v>27504</v>
      </c>
    </row>
    <row r="8675" spans="1:18" ht="14.25" thickBot="1">
      <c r="A8675" s="33" t="s">
        <v>657</v>
      </c>
      <c r="B8675" s="47">
        <v>41061</v>
      </c>
      <c r="C8675" t="s">
        <v>118</v>
      </c>
      <c r="D8675" t="s">
        <v>633</v>
      </c>
      <c r="E8675" t="s">
        <v>35</v>
      </c>
      <c r="F8675" t="s">
        <v>646</v>
      </c>
      <c r="G8675" t="s">
        <v>74</v>
      </c>
      <c r="I8675" t="s">
        <v>609</v>
      </c>
      <c r="K8675" s="34">
        <v>204133</v>
      </c>
      <c r="L8675" s="37">
        <f t="shared" si="609"/>
        <v>204</v>
      </c>
      <c r="M8675" s="34">
        <v>44462</v>
      </c>
      <c r="N8675" s="36">
        <f t="shared" si="610"/>
        <v>217.95098039215685</v>
      </c>
      <c r="O8675" s="34"/>
      <c r="P8675" s="34">
        <v>241695</v>
      </c>
      <c r="Q8675" s="37">
        <f t="shared" si="611"/>
        <v>242</v>
      </c>
      <c r="R8675" s="34">
        <v>51557</v>
      </c>
    </row>
    <row r="8676" spans="1:18" ht="14.25" thickBot="1">
      <c r="A8676" s="33" t="s">
        <v>657</v>
      </c>
      <c r="B8676" s="47">
        <v>41061</v>
      </c>
      <c r="C8676" t="s">
        <v>118</v>
      </c>
      <c r="D8676" t="s">
        <v>651</v>
      </c>
      <c r="E8676" t="s">
        <v>40</v>
      </c>
      <c r="F8676" t="s">
        <v>610</v>
      </c>
      <c r="G8676" t="s">
        <v>48</v>
      </c>
      <c r="I8676" t="s">
        <v>609</v>
      </c>
      <c r="K8676" s="34" t="s">
        <v>11</v>
      </c>
      <c r="L8676" s="37" t="str">
        <f t="shared" si="609"/>
        <v/>
      </c>
      <c r="M8676" s="34" t="s">
        <v>11</v>
      </c>
      <c r="N8676" s="36" t="str">
        <f t="shared" si="610"/>
        <v/>
      </c>
      <c r="O8676" s="34"/>
      <c r="P8676" s="34">
        <v>13692</v>
      </c>
      <c r="Q8676" s="37">
        <f t="shared" si="611"/>
        <v>14</v>
      </c>
      <c r="R8676" s="34">
        <v>5336</v>
      </c>
    </row>
    <row r="8677" spans="1:18" ht="14.25" thickBot="1">
      <c r="A8677" s="33" t="s">
        <v>657</v>
      </c>
      <c r="B8677" s="47">
        <v>41061</v>
      </c>
      <c r="C8677" t="s">
        <v>118</v>
      </c>
      <c r="D8677" t="s">
        <v>651</v>
      </c>
      <c r="E8677" t="s">
        <v>40</v>
      </c>
      <c r="F8677" t="s">
        <v>612</v>
      </c>
      <c r="G8677" t="s">
        <v>57</v>
      </c>
      <c r="I8677" t="s">
        <v>609</v>
      </c>
      <c r="K8677" s="34" t="s">
        <v>11</v>
      </c>
      <c r="L8677" s="37" t="str">
        <f t="shared" si="609"/>
        <v/>
      </c>
      <c r="M8677" s="34" t="s">
        <v>11</v>
      </c>
      <c r="N8677" s="36" t="str">
        <f t="shared" si="610"/>
        <v/>
      </c>
      <c r="O8677" s="34"/>
      <c r="P8677" s="34">
        <v>17734</v>
      </c>
      <c r="Q8677" s="37">
        <f t="shared" si="611"/>
        <v>18</v>
      </c>
      <c r="R8677" s="34">
        <v>4171</v>
      </c>
    </row>
    <row r="8678" spans="1:18" ht="14.25" thickBot="1">
      <c r="A8678" s="33" t="s">
        <v>657</v>
      </c>
      <c r="B8678" s="47">
        <v>41061</v>
      </c>
      <c r="C8678" t="s">
        <v>118</v>
      </c>
      <c r="D8678" t="s">
        <v>651</v>
      </c>
      <c r="E8678" t="s">
        <v>40</v>
      </c>
      <c r="F8678" t="s">
        <v>614</v>
      </c>
      <c r="G8678" t="s">
        <v>53</v>
      </c>
      <c r="I8678" t="s">
        <v>609</v>
      </c>
      <c r="K8678" s="34" t="s">
        <v>11</v>
      </c>
      <c r="L8678" s="37" t="str">
        <f t="shared" si="609"/>
        <v/>
      </c>
      <c r="M8678" s="34" t="s">
        <v>11</v>
      </c>
      <c r="N8678" s="36" t="str">
        <f t="shared" si="610"/>
        <v/>
      </c>
      <c r="O8678" s="34"/>
      <c r="P8678" s="34">
        <v>15169</v>
      </c>
      <c r="Q8678" s="37">
        <f t="shared" si="611"/>
        <v>15</v>
      </c>
      <c r="R8678" s="34">
        <v>5151</v>
      </c>
    </row>
    <row r="8679" spans="1:18" ht="14.25" thickBot="1">
      <c r="A8679" s="33" t="s">
        <v>657</v>
      </c>
      <c r="B8679" s="47">
        <v>41061</v>
      </c>
      <c r="C8679" t="s">
        <v>118</v>
      </c>
      <c r="D8679" t="s">
        <v>651</v>
      </c>
      <c r="E8679" t="s">
        <v>40</v>
      </c>
      <c r="F8679" t="s">
        <v>616</v>
      </c>
      <c r="G8679" t="s">
        <v>60</v>
      </c>
      <c r="I8679" t="s">
        <v>609</v>
      </c>
      <c r="K8679" s="34" t="s">
        <v>11</v>
      </c>
      <c r="L8679" s="37" t="str">
        <f t="shared" si="609"/>
        <v/>
      </c>
      <c r="M8679" s="34" t="s">
        <v>11</v>
      </c>
      <c r="N8679" s="36" t="str">
        <f t="shared" si="610"/>
        <v/>
      </c>
      <c r="O8679" s="34"/>
      <c r="P8679" s="34">
        <v>160000</v>
      </c>
      <c r="Q8679" s="37">
        <f t="shared" si="611"/>
        <v>160</v>
      </c>
      <c r="R8679" s="34">
        <v>39387</v>
      </c>
    </row>
    <row r="8680" spans="1:18" ht="14.25" thickBot="1">
      <c r="A8680" s="33" t="s">
        <v>657</v>
      </c>
      <c r="B8680" s="47">
        <v>41061</v>
      </c>
      <c r="C8680" t="s">
        <v>118</v>
      </c>
      <c r="D8680" t="s">
        <v>651</v>
      </c>
      <c r="E8680" t="s">
        <v>40</v>
      </c>
      <c r="F8680" t="s">
        <v>646</v>
      </c>
      <c r="G8680" t="s">
        <v>74</v>
      </c>
      <c r="I8680" t="s">
        <v>609</v>
      </c>
      <c r="K8680" s="34" t="s">
        <v>11</v>
      </c>
      <c r="L8680" s="37" t="str">
        <f t="shared" si="609"/>
        <v/>
      </c>
      <c r="M8680" s="34" t="s">
        <v>11</v>
      </c>
      <c r="N8680" s="36" t="str">
        <f t="shared" si="610"/>
        <v/>
      </c>
      <c r="O8680" s="34"/>
      <c r="P8680" s="34">
        <v>72200</v>
      </c>
      <c r="Q8680" s="37">
        <f t="shared" si="611"/>
        <v>72</v>
      </c>
      <c r="R8680" s="34">
        <v>10705</v>
      </c>
    </row>
    <row r="8681" spans="1:18" ht="14.25" thickBot="1">
      <c r="A8681" s="33" t="s">
        <v>657</v>
      </c>
      <c r="B8681" s="47">
        <v>41061</v>
      </c>
      <c r="C8681" t="s">
        <v>118</v>
      </c>
      <c r="D8681" t="s">
        <v>634</v>
      </c>
      <c r="E8681" t="s">
        <v>38</v>
      </c>
      <c r="F8681" t="s">
        <v>608</v>
      </c>
      <c r="G8681" t="s">
        <v>61</v>
      </c>
      <c r="I8681" t="s">
        <v>609</v>
      </c>
      <c r="K8681" s="34">
        <v>10363</v>
      </c>
      <c r="L8681" s="37">
        <f t="shared" si="609"/>
        <v>10</v>
      </c>
      <c r="M8681" s="34">
        <v>969</v>
      </c>
      <c r="N8681" s="36">
        <f t="shared" si="610"/>
        <v>96.9</v>
      </c>
      <c r="O8681" s="34"/>
      <c r="P8681" s="34">
        <v>30087</v>
      </c>
      <c r="Q8681" s="37">
        <f t="shared" si="611"/>
        <v>30</v>
      </c>
      <c r="R8681" s="34">
        <v>3045</v>
      </c>
    </row>
    <row r="8682" spans="1:18" ht="14.25" thickBot="1">
      <c r="A8682" s="33" t="s">
        <v>657</v>
      </c>
      <c r="B8682" s="47">
        <v>41061</v>
      </c>
      <c r="C8682" t="s">
        <v>118</v>
      </c>
      <c r="D8682" t="s">
        <v>634</v>
      </c>
      <c r="E8682" t="s">
        <v>38</v>
      </c>
      <c r="F8682" t="s">
        <v>610</v>
      </c>
      <c r="G8682" t="s">
        <v>48</v>
      </c>
      <c r="I8682" t="s">
        <v>609</v>
      </c>
      <c r="K8682" s="34">
        <v>2551</v>
      </c>
      <c r="L8682" s="37">
        <f t="shared" si="609"/>
        <v>3</v>
      </c>
      <c r="M8682" s="34">
        <v>215</v>
      </c>
      <c r="N8682" s="36">
        <f t="shared" si="610"/>
        <v>71.666666666666671</v>
      </c>
      <c r="O8682" s="34"/>
      <c r="P8682" s="34">
        <v>45701</v>
      </c>
      <c r="Q8682" s="37">
        <f t="shared" si="611"/>
        <v>46</v>
      </c>
      <c r="R8682" s="34">
        <v>4810</v>
      </c>
    </row>
    <row r="8683" spans="1:18" ht="14.25" thickBot="1">
      <c r="A8683" s="33" t="s">
        <v>657</v>
      </c>
      <c r="B8683" s="47">
        <v>41061</v>
      </c>
      <c r="C8683" t="s">
        <v>118</v>
      </c>
      <c r="D8683" t="s">
        <v>634</v>
      </c>
      <c r="E8683" t="s">
        <v>38</v>
      </c>
      <c r="F8683" t="s">
        <v>625</v>
      </c>
      <c r="G8683" t="s">
        <v>66</v>
      </c>
      <c r="I8683" t="s">
        <v>609</v>
      </c>
      <c r="K8683" s="34">
        <v>36007</v>
      </c>
      <c r="L8683" s="37">
        <f t="shared" si="609"/>
        <v>36</v>
      </c>
      <c r="M8683" s="34">
        <v>2268</v>
      </c>
      <c r="N8683" s="36">
        <f t="shared" si="610"/>
        <v>63</v>
      </c>
      <c r="O8683" s="34"/>
      <c r="P8683" s="34">
        <v>231857</v>
      </c>
      <c r="Q8683" s="37">
        <f t="shared" si="611"/>
        <v>232</v>
      </c>
      <c r="R8683" s="34">
        <v>16038</v>
      </c>
    </row>
    <row r="8684" spans="1:18" ht="14.25" thickBot="1">
      <c r="A8684" s="33" t="s">
        <v>657</v>
      </c>
      <c r="B8684" s="47">
        <v>41061</v>
      </c>
      <c r="C8684" t="s">
        <v>118</v>
      </c>
      <c r="D8684" t="s">
        <v>634</v>
      </c>
      <c r="E8684" t="s">
        <v>38</v>
      </c>
      <c r="F8684" t="s">
        <v>646</v>
      </c>
      <c r="G8684" t="s">
        <v>74</v>
      </c>
      <c r="I8684" t="s">
        <v>609</v>
      </c>
      <c r="K8684" s="34" t="s">
        <v>11</v>
      </c>
      <c r="L8684" s="37" t="str">
        <f t="shared" si="609"/>
        <v/>
      </c>
      <c r="M8684" s="34" t="s">
        <v>11</v>
      </c>
      <c r="N8684" s="36" t="str">
        <f t="shared" si="610"/>
        <v/>
      </c>
      <c r="O8684" s="34"/>
      <c r="P8684" s="34">
        <v>16030</v>
      </c>
      <c r="Q8684" s="37">
        <f t="shared" si="611"/>
        <v>16</v>
      </c>
      <c r="R8684" s="34">
        <v>1822</v>
      </c>
    </row>
    <row r="8685" spans="1:18" ht="14.25" thickBot="1">
      <c r="A8685" s="33" t="s">
        <v>657</v>
      </c>
      <c r="B8685" s="47">
        <v>41061</v>
      </c>
      <c r="C8685" t="s">
        <v>118</v>
      </c>
      <c r="D8685" t="s">
        <v>652</v>
      </c>
      <c r="E8685" t="s">
        <v>34</v>
      </c>
      <c r="F8685" t="s">
        <v>610</v>
      </c>
      <c r="G8685" t="s">
        <v>48</v>
      </c>
      <c r="I8685" t="s">
        <v>609</v>
      </c>
      <c r="K8685" s="34" t="s">
        <v>11</v>
      </c>
      <c r="L8685" s="37" t="str">
        <f t="shared" si="609"/>
        <v/>
      </c>
      <c r="M8685" s="34" t="s">
        <v>11</v>
      </c>
      <c r="N8685" s="36" t="str">
        <f t="shared" si="610"/>
        <v/>
      </c>
      <c r="O8685" s="34"/>
      <c r="P8685" s="34">
        <v>115044</v>
      </c>
      <c r="Q8685" s="37">
        <f t="shared" si="611"/>
        <v>115</v>
      </c>
      <c r="R8685" s="34">
        <v>32342</v>
      </c>
    </row>
    <row r="8686" spans="1:18" ht="14.25" thickBot="1">
      <c r="A8686" s="33" t="s">
        <v>657</v>
      </c>
      <c r="B8686" s="47">
        <v>41061</v>
      </c>
      <c r="C8686" t="s">
        <v>118</v>
      </c>
      <c r="D8686" t="s">
        <v>652</v>
      </c>
      <c r="E8686" t="s">
        <v>34</v>
      </c>
      <c r="F8686" t="s">
        <v>612</v>
      </c>
      <c r="G8686" t="s">
        <v>57</v>
      </c>
      <c r="I8686" t="s">
        <v>609</v>
      </c>
      <c r="K8686" s="34">
        <v>45063</v>
      </c>
      <c r="L8686" s="37">
        <f t="shared" si="609"/>
        <v>45</v>
      </c>
      <c r="M8686" s="34">
        <v>12516</v>
      </c>
      <c r="N8686" s="36">
        <f t="shared" si="610"/>
        <v>278.13333333333333</v>
      </c>
      <c r="O8686" s="34"/>
      <c r="P8686" s="34">
        <v>110913</v>
      </c>
      <c r="Q8686" s="37">
        <f t="shared" si="611"/>
        <v>111</v>
      </c>
      <c r="R8686" s="34">
        <v>33618</v>
      </c>
    </row>
    <row r="8687" spans="1:18" ht="14.25" thickBot="1">
      <c r="A8687" s="33" t="s">
        <v>657</v>
      </c>
      <c r="B8687" s="47">
        <v>41061</v>
      </c>
      <c r="C8687" t="s">
        <v>118</v>
      </c>
      <c r="D8687" t="s">
        <v>652</v>
      </c>
      <c r="E8687" t="s">
        <v>34</v>
      </c>
      <c r="F8687" t="s">
        <v>625</v>
      </c>
      <c r="G8687" t="s">
        <v>66</v>
      </c>
      <c r="I8687" t="s">
        <v>609</v>
      </c>
      <c r="K8687" s="34" t="s">
        <v>11</v>
      </c>
      <c r="L8687" s="37" t="str">
        <f t="shared" si="609"/>
        <v/>
      </c>
      <c r="M8687" s="34" t="s">
        <v>11</v>
      </c>
      <c r="N8687" s="36" t="str">
        <f t="shared" si="610"/>
        <v/>
      </c>
      <c r="O8687" s="34"/>
      <c r="P8687" s="34">
        <v>1116050</v>
      </c>
      <c r="Q8687" s="37">
        <f t="shared" si="611"/>
        <v>1116</v>
      </c>
      <c r="R8687" s="34">
        <v>75651</v>
      </c>
    </row>
    <row r="8688" spans="1:18" ht="14.25" thickBot="1">
      <c r="A8688" s="33" t="s">
        <v>657</v>
      </c>
      <c r="B8688" s="47">
        <v>41061</v>
      </c>
      <c r="C8688" t="s">
        <v>118</v>
      </c>
      <c r="D8688" t="s">
        <v>652</v>
      </c>
      <c r="E8688" t="s">
        <v>34</v>
      </c>
      <c r="F8688" t="s">
        <v>646</v>
      </c>
      <c r="G8688" t="s">
        <v>74</v>
      </c>
      <c r="I8688" t="s">
        <v>609</v>
      </c>
      <c r="K8688" s="34">
        <v>234773</v>
      </c>
      <c r="L8688" s="37">
        <f t="shared" si="609"/>
        <v>235</v>
      </c>
      <c r="M8688" s="34">
        <v>40095</v>
      </c>
      <c r="N8688" s="36">
        <f t="shared" si="610"/>
        <v>170.61702127659575</v>
      </c>
      <c r="O8688" s="34"/>
      <c r="P8688" s="34">
        <v>649801</v>
      </c>
      <c r="Q8688" s="37">
        <f t="shared" si="611"/>
        <v>650</v>
      </c>
      <c r="R8688" s="34">
        <v>117729</v>
      </c>
    </row>
    <row r="8689" spans="1:18" ht="14.25" thickBot="1">
      <c r="A8689" s="33" t="s">
        <v>657</v>
      </c>
      <c r="B8689" s="47">
        <v>41061</v>
      </c>
      <c r="C8689" t="s">
        <v>118</v>
      </c>
      <c r="D8689" t="s">
        <v>640</v>
      </c>
      <c r="E8689" t="s">
        <v>37</v>
      </c>
      <c r="F8689" t="s">
        <v>608</v>
      </c>
      <c r="G8689" t="s">
        <v>61</v>
      </c>
      <c r="I8689" t="s">
        <v>609</v>
      </c>
      <c r="K8689" s="34" t="s">
        <v>11</v>
      </c>
      <c r="L8689" s="37" t="str">
        <f t="shared" si="609"/>
        <v/>
      </c>
      <c r="M8689" s="34" t="s">
        <v>11</v>
      </c>
      <c r="N8689" s="36" t="str">
        <f t="shared" si="610"/>
        <v/>
      </c>
      <c r="O8689" s="34"/>
      <c r="P8689" s="34">
        <v>4421</v>
      </c>
      <c r="Q8689" s="37">
        <f t="shared" si="611"/>
        <v>4</v>
      </c>
      <c r="R8689" s="34">
        <v>1858</v>
      </c>
    </row>
    <row r="8690" spans="1:18" ht="14.25" thickBot="1">
      <c r="A8690" s="33" t="s">
        <v>657</v>
      </c>
      <c r="B8690" s="47">
        <v>41061</v>
      </c>
      <c r="C8690" t="s">
        <v>118</v>
      </c>
      <c r="D8690" t="s">
        <v>640</v>
      </c>
      <c r="E8690" t="s">
        <v>37</v>
      </c>
      <c r="F8690" t="s">
        <v>610</v>
      </c>
      <c r="G8690" t="s">
        <v>48</v>
      </c>
      <c r="I8690" t="s">
        <v>609</v>
      </c>
      <c r="K8690" s="34" t="s">
        <v>11</v>
      </c>
      <c r="L8690" s="37" t="str">
        <f t="shared" si="609"/>
        <v/>
      </c>
      <c r="M8690" s="34" t="s">
        <v>11</v>
      </c>
      <c r="N8690" s="36" t="str">
        <f t="shared" si="610"/>
        <v/>
      </c>
      <c r="O8690" s="34"/>
      <c r="P8690" s="34">
        <v>2410</v>
      </c>
      <c r="Q8690" s="37">
        <f t="shared" si="611"/>
        <v>2</v>
      </c>
      <c r="R8690" s="34">
        <v>1337</v>
      </c>
    </row>
    <row r="8691" spans="1:18" ht="14.25" thickBot="1">
      <c r="A8691" s="33" t="s">
        <v>657</v>
      </c>
      <c r="B8691" s="47">
        <v>41061</v>
      </c>
      <c r="C8691" t="s">
        <v>118</v>
      </c>
      <c r="D8691" t="s">
        <v>656</v>
      </c>
      <c r="E8691" t="s">
        <v>316</v>
      </c>
      <c r="F8691" t="s">
        <v>610</v>
      </c>
      <c r="G8691" t="s">
        <v>48</v>
      </c>
      <c r="I8691" t="s">
        <v>609</v>
      </c>
      <c r="K8691" s="34" t="s">
        <v>11</v>
      </c>
      <c r="L8691" s="37" t="str">
        <f t="shared" si="609"/>
        <v/>
      </c>
      <c r="M8691" s="34" t="s">
        <v>11</v>
      </c>
      <c r="N8691" s="36" t="str">
        <f t="shared" si="610"/>
        <v/>
      </c>
      <c r="O8691" s="34"/>
      <c r="P8691" s="34">
        <v>23897</v>
      </c>
      <c r="Q8691" s="37">
        <f t="shared" si="611"/>
        <v>24</v>
      </c>
      <c r="R8691" s="34">
        <v>7937</v>
      </c>
    </row>
    <row r="8692" spans="1:18" ht="14.25" thickBot="1">
      <c r="A8692" s="33" t="s">
        <v>657</v>
      </c>
      <c r="B8692" s="47">
        <v>41061</v>
      </c>
      <c r="C8692" t="s">
        <v>118</v>
      </c>
      <c r="D8692" t="s">
        <v>641</v>
      </c>
      <c r="E8692" t="s">
        <v>33</v>
      </c>
      <c r="F8692" t="s">
        <v>608</v>
      </c>
      <c r="G8692" t="s">
        <v>61</v>
      </c>
      <c r="I8692" t="s">
        <v>609</v>
      </c>
      <c r="K8692" s="34">
        <v>86593</v>
      </c>
      <c r="L8692" s="37">
        <f t="shared" si="609"/>
        <v>87</v>
      </c>
      <c r="M8692" s="34">
        <v>36080</v>
      </c>
      <c r="N8692" s="36">
        <f t="shared" si="610"/>
        <v>414.71264367816093</v>
      </c>
      <c r="O8692" s="34"/>
      <c r="P8692" s="34">
        <v>1483483</v>
      </c>
      <c r="Q8692" s="37">
        <f t="shared" si="611"/>
        <v>1483</v>
      </c>
      <c r="R8692" s="34">
        <v>382774</v>
      </c>
    </row>
    <row r="8693" spans="1:18" ht="14.25" thickBot="1">
      <c r="A8693" s="33" t="s">
        <v>657</v>
      </c>
      <c r="B8693" s="47">
        <v>41061</v>
      </c>
      <c r="C8693" t="s">
        <v>118</v>
      </c>
      <c r="D8693" t="s">
        <v>641</v>
      </c>
      <c r="E8693" t="s">
        <v>33</v>
      </c>
      <c r="F8693" t="s">
        <v>610</v>
      </c>
      <c r="G8693" t="s">
        <v>48</v>
      </c>
      <c r="I8693" t="s">
        <v>609</v>
      </c>
      <c r="K8693" s="34">
        <v>979575</v>
      </c>
      <c r="L8693" s="37">
        <f t="shared" si="609"/>
        <v>980</v>
      </c>
      <c r="M8693" s="34">
        <v>161372</v>
      </c>
      <c r="N8693" s="36">
        <f t="shared" si="610"/>
        <v>164.66530612244898</v>
      </c>
      <c r="O8693" s="34"/>
      <c r="P8693" s="34">
        <v>3825727</v>
      </c>
      <c r="Q8693" s="37">
        <f t="shared" si="611"/>
        <v>3826</v>
      </c>
      <c r="R8693" s="34">
        <v>663917</v>
      </c>
    </row>
    <row r="8694" spans="1:18" ht="14.25" thickBot="1">
      <c r="A8694" s="33" t="s">
        <v>657</v>
      </c>
      <c r="B8694" s="47">
        <v>41061</v>
      </c>
      <c r="C8694" t="s">
        <v>118</v>
      </c>
      <c r="D8694" t="s">
        <v>641</v>
      </c>
      <c r="E8694" t="s">
        <v>33</v>
      </c>
      <c r="F8694" t="s">
        <v>625</v>
      </c>
      <c r="G8694" t="s">
        <v>66</v>
      </c>
      <c r="I8694" t="s">
        <v>609</v>
      </c>
      <c r="K8694" s="34">
        <v>1024862</v>
      </c>
      <c r="L8694" s="37">
        <f t="shared" si="609"/>
        <v>1025</v>
      </c>
      <c r="M8694" s="34">
        <v>96597</v>
      </c>
      <c r="N8694" s="36">
        <f t="shared" si="610"/>
        <v>94.240975609756092</v>
      </c>
      <c r="O8694" s="34"/>
      <c r="P8694" s="34">
        <v>10319138</v>
      </c>
      <c r="Q8694" s="37">
        <f t="shared" si="611"/>
        <v>10319</v>
      </c>
      <c r="R8694" s="34">
        <v>1387154</v>
      </c>
    </row>
    <row r="8695" spans="1:18" ht="14.25" thickBot="1">
      <c r="A8695" s="33" t="s">
        <v>657</v>
      </c>
      <c r="B8695" s="47">
        <v>41061</v>
      </c>
      <c r="C8695" t="s">
        <v>118</v>
      </c>
      <c r="D8695" t="s">
        <v>641</v>
      </c>
      <c r="E8695" t="s">
        <v>33</v>
      </c>
      <c r="F8695" t="s">
        <v>646</v>
      </c>
      <c r="G8695" t="s">
        <v>74</v>
      </c>
      <c r="I8695" t="s">
        <v>609</v>
      </c>
      <c r="K8695" s="34">
        <v>1219510</v>
      </c>
      <c r="L8695" s="37">
        <f t="shared" si="609"/>
        <v>1220</v>
      </c>
      <c r="M8695" s="34">
        <v>269384</v>
      </c>
      <c r="N8695" s="36">
        <f t="shared" si="610"/>
        <v>220.80655737704919</v>
      </c>
      <c r="O8695" s="34"/>
      <c r="P8695" s="34">
        <v>5955087</v>
      </c>
      <c r="Q8695" s="37">
        <f t="shared" si="611"/>
        <v>5955</v>
      </c>
      <c r="R8695" s="34">
        <v>1334695</v>
      </c>
    </row>
    <row r="8696" spans="1:18" ht="14.25" thickBot="1">
      <c r="A8696" s="33" t="s">
        <v>657</v>
      </c>
      <c r="B8696" s="47">
        <v>41061</v>
      </c>
      <c r="C8696" t="s">
        <v>118</v>
      </c>
      <c r="D8696" t="s">
        <v>661</v>
      </c>
      <c r="E8696" t="s">
        <v>41</v>
      </c>
      <c r="F8696" t="s">
        <v>625</v>
      </c>
      <c r="G8696" t="s">
        <v>66</v>
      </c>
      <c r="I8696" t="s">
        <v>609</v>
      </c>
      <c r="K8696" s="34" t="s">
        <v>11</v>
      </c>
      <c r="L8696" s="37" t="str">
        <f t="shared" si="609"/>
        <v/>
      </c>
      <c r="M8696" s="34" t="s">
        <v>11</v>
      </c>
      <c r="N8696" s="36" t="str">
        <f t="shared" si="610"/>
        <v/>
      </c>
      <c r="O8696" s="34"/>
      <c r="P8696" s="34">
        <v>53336</v>
      </c>
      <c r="Q8696" s="37">
        <f t="shared" si="611"/>
        <v>53</v>
      </c>
      <c r="R8696" s="34">
        <v>11487</v>
      </c>
    </row>
    <row r="8697" spans="1:18" ht="14.25" thickBot="1">
      <c r="A8697" s="33" t="s">
        <v>657</v>
      </c>
      <c r="B8697" s="47">
        <v>41061</v>
      </c>
      <c r="C8697" t="s">
        <v>118</v>
      </c>
      <c r="D8697" t="s">
        <v>674</v>
      </c>
      <c r="E8697" t="s">
        <v>46</v>
      </c>
      <c r="F8697" t="s">
        <v>625</v>
      </c>
      <c r="G8697" t="s">
        <v>66</v>
      </c>
      <c r="I8697" t="s">
        <v>609</v>
      </c>
      <c r="K8697" s="34" t="s">
        <v>11</v>
      </c>
      <c r="L8697" s="37" t="str">
        <f t="shared" si="609"/>
        <v/>
      </c>
      <c r="M8697" s="34" t="s">
        <v>11</v>
      </c>
      <c r="N8697" s="36" t="str">
        <f t="shared" si="610"/>
        <v/>
      </c>
      <c r="O8697" s="34"/>
      <c r="P8697" s="34">
        <v>17840</v>
      </c>
      <c r="Q8697" s="37">
        <f t="shared" si="611"/>
        <v>18</v>
      </c>
      <c r="R8697" s="34">
        <v>5983</v>
      </c>
    </row>
    <row r="8698" spans="1:18" ht="14.25" thickBot="1">
      <c r="A8698" s="33" t="s">
        <v>657</v>
      </c>
      <c r="B8698" s="47">
        <v>41061</v>
      </c>
      <c r="C8698" t="s">
        <v>118</v>
      </c>
      <c r="D8698" t="s">
        <v>660</v>
      </c>
      <c r="E8698" t="s">
        <v>550</v>
      </c>
      <c r="F8698" t="s">
        <v>620</v>
      </c>
      <c r="G8698" t="s">
        <v>67</v>
      </c>
      <c r="I8698" t="s">
        <v>609</v>
      </c>
      <c r="K8698" s="34">
        <v>17612</v>
      </c>
      <c r="L8698" s="37">
        <f t="shared" si="609"/>
        <v>18</v>
      </c>
      <c r="M8698" s="34">
        <v>3409</v>
      </c>
      <c r="N8698" s="36">
        <f t="shared" si="610"/>
        <v>189.38888888888889</v>
      </c>
      <c r="O8698" s="34"/>
      <c r="P8698" s="34">
        <v>17612</v>
      </c>
      <c r="Q8698" s="37">
        <f t="shared" si="611"/>
        <v>18</v>
      </c>
      <c r="R8698" s="34">
        <v>3409</v>
      </c>
    </row>
    <row r="8699" spans="1:18" ht="14.25" thickBot="1">
      <c r="A8699" s="33" t="s">
        <v>606</v>
      </c>
      <c r="B8699" s="47">
        <v>41091</v>
      </c>
      <c r="C8699" t="s">
        <v>118</v>
      </c>
      <c r="D8699" t="s">
        <v>607</v>
      </c>
      <c r="E8699" t="s">
        <v>44</v>
      </c>
      <c r="F8699" t="s">
        <v>608</v>
      </c>
      <c r="G8699" t="s">
        <v>61</v>
      </c>
      <c r="I8699" t="s">
        <v>609</v>
      </c>
      <c r="K8699" s="34">
        <v>549350</v>
      </c>
      <c r="L8699" s="37">
        <f>IF(ISERROR(ROUND(K8699*0.001,0))=TRUE,"",(ROUND(K8699*0.001,0)))</f>
        <v>549</v>
      </c>
      <c r="M8699" s="34">
        <v>74715</v>
      </c>
      <c r="N8699" s="36">
        <f>IF(ISERROR(M8699/L8699)=TRUE,"",(M8699/L8699))</f>
        <v>136.0928961748634</v>
      </c>
      <c r="O8699" s="34"/>
      <c r="P8699" s="34">
        <v>1502489</v>
      </c>
      <c r="Q8699" s="37">
        <f>IF(ISERROR(ROUND(P8699*0.001,0))=TRUE,"",(ROUND(P8699*0.001,0)))</f>
        <v>1502</v>
      </c>
      <c r="R8699" s="34">
        <v>211938</v>
      </c>
    </row>
    <row r="8700" spans="1:18" ht="14.25" thickBot="1">
      <c r="A8700" s="33" t="s">
        <v>606</v>
      </c>
      <c r="B8700" s="47">
        <v>41091</v>
      </c>
      <c r="C8700" t="s">
        <v>118</v>
      </c>
      <c r="D8700" t="s">
        <v>607</v>
      </c>
      <c r="E8700" t="s">
        <v>44</v>
      </c>
      <c r="F8700" t="s">
        <v>629</v>
      </c>
      <c r="G8700" t="s">
        <v>52</v>
      </c>
      <c r="I8700" t="s">
        <v>609</v>
      </c>
      <c r="K8700" s="34" t="s">
        <v>11</v>
      </c>
      <c r="L8700" s="37" t="str">
        <f t="shared" ref="L8700:L8763" si="612">IF(ISERROR(ROUND(K8700*0.001,0))=TRUE,"",(ROUND(K8700*0.001,0)))</f>
        <v/>
      </c>
      <c r="M8700" s="34" t="s">
        <v>11</v>
      </c>
      <c r="N8700" s="36" t="str">
        <f t="shared" ref="N8700:N8763" si="613">IF(ISERROR(M8700/L8700)=TRUE,"",(M8700/L8700))</f>
        <v/>
      </c>
      <c r="O8700" s="34"/>
      <c r="P8700" s="34">
        <v>102100</v>
      </c>
      <c r="Q8700" s="37">
        <f t="shared" ref="Q8700:Q8763" si="614">IF(ISERROR(ROUND(P8700*0.001,0))=TRUE,"",(ROUND(P8700*0.001,0)))</f>
        <v>102</v>
      </c>
      <c r="R8700" s="34">
        <v>4511</v>
      </c>
    </row>
    <row r="8701" spans="1:18" ht="14.25" thickBot="1">
      <c r="A8701" s="33" t="s">
        <v>606</v>
      </c>
      <c r="B8701" s="47">
        <v>41091</v>
      </c>
      <c r="C8701" t="s">
        <v>118</v>
      </c>
      <c r="D8701" t="s">
        <v>607</v>
      </c>
      <c r="E8701" t="s">
        <v>44</v>
      </c>
      <c r="F8701" t="s">
        <v>610</v>
      </c>
      <c r="G8701" t="s">
        <v>48</v>
      </c>
      <c r="I8701" t="s">
        <v>609</v>
      </c>
      <c r="K8701" s="34">
        <v>280960</v>
      </c>
      <c r="L8701" s="37">
        <f t="shared" si="612"/>
        <v>281</v>
      </c>
      <c r="M8701" s="34">
        <v>42385</v>
      </c>
      <c r="N8701" s="36">
        <f t="shared" si="613"/>
        <v>150.83629893238435</v>
      </c>
      <c r="O8701" s="34"/>
      <c r="P8701" s="34">
        <v>947733</v>
      </c>
      <c r="Q8701" s="37">
        <f t="shared" si="614"/>
        <v>948</v>
      </c>
      <c r="R8701" s="34">
        <v>160919</v>
      </c>
    </row>
    <row r="8702" spans="1:18" ht="14.25" thickBot="1">
      <c r="A8702" s="33" t="s">
        <v>606</v>
      </c>
      <c r="B8702" s="47">
        <v>41091</v>
      </c>
      <c r="C8702" t="s">
        <v>118</v>
      </c>
      <c r="D8702" t="s">
        <v>607</v>
      </c>
      <c r="E8702" t="s">
        <v>44</v>
      </c>
      <c r="F8702" t="s">
        <v>611</v>
      </c>
      <c r="G8702" t="s">
        <v>58</v>
      </c>
      <c r="I8702" t="s">
        <v>609</v>
      </c>
      <c r="K8702" s="34">
        <v>2049000</v>
      </c>
      <c r="L8702" s="37">
        <f t="shared" si="612"/>
        <v>2049</v>
      </c>
      <c r="M8702" s="34">
        <v>267394</v>
      </c>
      <c r="N8702" s="36">
        <f t="shared" si="613"/>
        <v>130.49975597852611</v>
      </c>
      <c r="O8702" s="34"/>
      <c r="P8702" s="34">
        <v>18539000</v>
      </c>
      <c r="Q8702" s="37">
        <f t="shared" si="614"/>
        <v>18539</v>
      </c>
      <c r="R8702" s="34">
        <v>2501266</v>
      </c>
    </row>
    <row r="8703" spans="1:18" ht="14.25" thickBot="1">
      <c r="A8703" s="33" t="s">
        <v>606</v>
      </c>
      <c r="B8703" s="47">
        <v>41091</v>
      </c>
      <c r="C8703" t="s">
        <v>118</v>
      </c>
      <c r="D8703" t="s">
        <v>607</v>
      </c>
      <c r="E8703" t="s">
        <v>44</v>
      </c>
      <c r="F8703" t="s">
        <v>612</v>
      </c>
      <c r="G8703" t="s">
        <v>57</v>
      </c>
      <c r="I8703" t="s">
        <v>609</v>
      </c>
      <c r="K8703" s="34" t="s">
        <v>11</v>
      </c>
      <c r="L8703" s="37" t="str">
        <f t="shared" si="612"/>
        <v/>
      </c>
      <c r="M8703" s="34" t="s">
        <v>11</v>
      </c>
      <c r="N8703" s="36" t="str">
        <f t="shared" si="613"/>
        <v/>
      </c>
      <c r="O8703" s="34"/>
      <c r="P8703" s="34">
        <v>1888824</v>
      </c>
      <c r="Q8703" s="37">
        <f t="shared" si="614"/>
        <v>1889</v>
      </c>
      <c r="R8703" s="34">
        <v>271151</v>
      </c>
    </row>
    <row r="8704" spans="1:18" ht="14.25" thickBot="1">
      <c r="A8704" s="33" t="s">
        <v>606</v>
      </c>
      <c r="B8704" s="47">
        <v>41091</v>
      </c>
      <c r="C8704" t="s">
        <v>118</v>
      </c>
      <c r="D8704" t="s">
        <v>607</v>
      </c>
      <c r="E8704" t="s">
        <v>44</v>
      </c>
      <c r="F8704" t="s">
        <v>613</v>
      </c>
      <c r="G8704" t="s">
        <v>55</v>
      </c>
      <c r="I8704" t="s">
        <v>609</v>
      </c>
      <c r="K8704" s="34" t="s">
        <v>11</v>
      </c>
      <c r="L8704" s="37" t="str">
        <f t="shared" si="612"/>
        <v/>
      </c>
      <c r="M8704" s="34" t="s">
        <v>11</v>
      </c>
      <c r="N8704" s="36" t="str">
        <f t="shared" si="613"/>
        <v/>
      </c>
      <c r="O8704" s="34"/>
      <c r="P8704" s="34">
        <v>6347000</v>
      </c>
      <c r="Q8704" s="37">
        <f t="shared" si="614"/>
        <v>6347</v>
      </c>
      <c r="R8704" s="34">
        <v>970125</v>
      </c>
    </row>
    <row r="8705" spans="1:18" ht="14.25" thickBot="1">
      <c r="A8705" s="33" t="s">
        <v>606</v>
      </c>
      <c r="B8705" s="47">
        <v>41091</v>
      </c>
      <c r="C8705" t="s">
        <v>118</v>
      </c>
      <c r="D8705" t="s">
        <v>607</v>
      </c>
      <c r="E8705" t="s">
        <v>44</v>
      </c>
      <c r="F8705" t="s">
        <v>614</v>
      </c>
      <c r="G8705" t="s">
        <v>53</v>
      </c>
      <c r="I8705" t="s">
        <v>609</v>
      </c>
      <c r="K8705" s="34">
        <v>16910</v>
      </c>
      <c r="L8705" s="37">
        <f t="shared" si="612"/>
        <v>17</v>
      </c>
      <c r="M8705" s="34">
        <v>2379</v>
      </c>
      <c r="N8705" s="36">
        <f t="shared" si="613"/>
        <v>139.94117647058823</v>
      </c>
      <c r="O8705" s="34"/>
      <c r="P8705" s="34">
        <v>521260</v>
      </c>
      <c r="Q8705" s="37">
        <f t="shared" si="614"/>
        <v>521</v>
      </c>
      <c r="R8705" s="34">
        <v>94358</v>
      </c>
    </row>
    <row r="8706" spans="1:18" ht="14.25" thickBot="1">
      <c r="A8706" s="33" t="s">
        <v>606</v>
      </c>
      <c r="B8706" s="47">
        <v>41091</v>
      </c>
      <c r="C8706" t="s">
        <v>118</v>
      </c>
      <c r="D8706" t="s">
        <v>607</v>
      </c>
      <c r="E8706" t="s">
        <v>44</v>
      </c>
      <c r="F8706" t="s">
        <v>659</v>
      </c>
      <c r="G8706" t="s">
        <v>73</v>
      </c>
      <c r="I8706" t="s">
        <v>609</v>
      </c>
      <c r="K8706" s="34" t="s">
        <v>11</v>
      </c>
      <c r="L8706" s="37" t="str">
        <f t="shared" si="612"/>
        <v/>
      </c>
      <c r="M8706" s="34" t="s">
        <v>11</v>
      </c>
      <c r="N8706" s="36" t="str">
        <f t="shared" si="613"/>
        <v/>
      </c>
      <c r="O8706" s="34"/>
      <c r="P8706" s="34">
        <v>116800</v>
      </c>
      <c r="Q8706" s="37">
        <f t="shared" si="614"/>
        <v>117</v>
      </c>
      <c r="R8706" s="34">
        <v>16219</v>
      </c>
    </row>
    <row r="8707" spans="1:18" ht="14.25" thickBot="1">
      <c r="A8707" s="33" t="s">
        <v>606</v>
      </c>
      <c r="B8707" s="47">
        <v>41091</v>
      </c>
      <c r="C8707" t="s">
        <v>118</v>
      </c>
      <c r="D8707" t="s">
        <v>607</v>
      </c>
      <c r="E8707" t="s">
        <v>44</v>
      </c>
      <c r="F8707" t="s">
        <v>615</v>
      </c>
      <c r="G8707" t="s">
        <v>51</v>
      </c>
      <c r="I8707" t="s">
        <v>609</v>
      </c>
      <c r="K8707" s="34" t="s">
        <v>11</v>
      </c>
      <c r="L8707" s="37" t="str">
        <f t="shared" si="612"/>
        <v/>
      </c>
      <c r="M8707" s="34" t="s">
        <v>11</v>
      </c>
      <c r="N8707" s="36" t="str">
        <f t="shared" si="613"/>
        <v/>
      </c>
      <c r="O8707" s="34"/>
      <c r="P8707" s="34">
        <v>19300</v>
      </c>
      <c r="Q8707" s="37">
        <f t="shared" si="614"/>
        <v>19</v>
      </c>
      <c r="R8707" s="34">
        <v>3049</v>
      </c>
    </row>
    <row r="8708" spans="1:18" ht="14.25" thickBot="1">
      <c r="A8708" s="33" t="s">
        <v>606</v>
      </c>
      <c r="B8708" s="47">
        <v>41091</v>
      </c>
      <c r="C8708" t="s">
        <v>118</v>
      </c>
      <c r="D8708" t="s">
        <v>607</v>
      </c>
      <c r="E8708" t="s">
        <v>44</v>
      </c>
      <c r="F8708" t="s">
        <v>616</v>
      </c>
      <c r="G8708" t="s">
        <v>60</v>
      </c>
      <c r="I8708" t="s">
        <v>609</v>
      </c>
      <c r="K8708" s="34">
        <v>804490</v>
      </c>
      <c r="L8708" s="37">
        <f t="shared" si="612"/>
        <v>804</v>
      </c>
      <c r="M8708" s="34">
        <v>103686</v>
      </c>
      <c r="N8708" s="36">
        <f t="shared" si="613"/>
        <v>128.96268656716418</v>
      </c>
      <c r="O8708" s="34"/>
      <c r="P8708" s="34">
        <v>20770309</v>
      </c>
      <c r="Q8708" s="37">
        <f t="shared" si="614"/>
        <v>20770</v>
      </c>
      <c r="R8708" s="34">
        <v>3094785</v>
      </c>
    </row>
    <row r="8709" spans="1:18" ht="14.25" thickBot="1">
      <c r="A8709" s="33" t="s">
        <v>606</v>
      </c>
      <c r="B8709" s="47">
        <v>41091</v>
      </c>
      <c r="C8709" t="s">
        <v>118</v>
      </c>
      <c r="D8709" t="s">
        <v>607</v>
      </c>
      <c r="E8709" t="s">
        <v>44</v>
      </c>
      <c r="F8709" t="s">
        <v>617</v>
      </c>
      <c r="G8709" t="s">
        <v>64</v>
      </c>
      <c r="I8709" t="s">
        <v>609</v>
      </c>
      <c r="K8709" s="34" t="s">
        <v>11</v>
      </c>
      <c r="L8709" s="37" t="str">
        <f t="shared" si="612"/>
        <v/>
      </c>
      <c r="M8709" s="34" t="s">
        <v>11</v>
      </c>
      <c r="N8709" s="36" t="str">
        <f t="shared" si="613"/>
        <v/>
      </c>
      <c r="O8709" s="34"/>
      <c r="P8709" s="34">
        <v>90800</v>
      </c>
      <c r="Q8709" s="37">
        <f t="shared" si="614"/>
        <v>91</v>
      </c>
      <c r="R8709" s="34">
        <v>13674</v>
      </c>
    </row>
    <row r="8710" spans="1:18" ht="14.25" thickBot="1">
      <c r="A8710" s="33" t="s">
        <v>606</v>
      </c>
      <c r="B8710" s="47">
        <v>41091</v>
      </c>
      <c r="C8710" t="s">
        <v>118</v>
      </c>
      <c r="D8710" t="s">
        <v>607</v>
      </c>
      <c r="E8710" t="s">
        <v>44</v>
      </c>
      <c r="F8710" t="s">
        <v>618</v>
      </c>
      <c r="G8710" t="s">
        <v>47</v>
      </c>
      <c r="I8710" t="s">
        <v>609</v>
      </c>
      <c r="K8710" s="34">
        <v>2200000</v>
      </c>
      <c r="L8710" s="37">
        <f t="shared" si="612"/>
        <v>2200</v>
      </c>
      <c r="M8710" s="34">
        <v>99214</v>
      </c>
      <c r="N8710" s="36">
        <f t="shared" si="613"/>
        <v>45.097272727272724</v>
      </c>
      <c r="O8710" s="34"/>
      <c r="P8710" s="34">
        <v>6408000</v>
      </c>
      <c r="Q8710" s="37">
        <f t="shared" si="614"/>
        <v>6408</v>
      </c>
      <c r="R8710" s="34">
        <v>299824</v>
      </c>
    </row>
    <row r="8711" spans="1:18" ht="14.25" thickBot="1">
      <c r="A8711" s="33" t="s">
        <v>606</v>
      </c>
      <c r="B8711" s="47">
        <v>41091</v>
      </c>
      <c r="C8711" t="s">
        <v>118</v>
      </c>
      <c r="D8711" t="s">
        <v>607</v>
      </c>
      <c r="E8711" t="s">
        <v>44</v>
      </c>
      <c r="F8711" t="s">
        <v>619</v>
      </c>
      <c r="G8711" t="s">
        <v>54</v>
      </c>
      <c r="I8711" t="s">
        <v>609</v>
      </c>
      <c r="K8711" s="34" t="s">
        <v>11</v>
      </c>
      <c r="L8711" s="37" t="str">
        <f t="shared" si="612"/>
        <v/>
      </c>
      <c r="M8711" s="34" t="s">
        <v>11</v>
      </c>
      <c r="N8711" s="36" t="str">
        <f t="shared" si="613"/>
        <v/>
      </c>
      <c r="O8711" s="34"/>
      <c r="P8711" s="34">
        <v>68099</v>
      </c>
      <c r="Q8711" s="37">
        <f t="shared" si="614"/>
        <v>68</v>
      </c>
      <c r="R8711" s="34">
        <v>10055</v>
      </c>
    </row>
    <row r="8712" spans="1:18" ht="14.25" thickBot="1">
      <c r="A8712" s="33" t="s">
        <v>606</v>
      </c>
      <c r="B8712" s="47">
        <v>41091</v>
      </c>
      <c r="C8712" t="s">
        <v>118</v>
      </c>
      <c r="D8712" t="s">
        <v>607</v>
      </c>
      <c r="E8712" t="s">
        <v>44</v>
      </c>
      <c r="F8712" t="s">
        <v>620</v>
      </c>
      <c r="G8712" t="s">
        <v>67</v>
      </c>
      <c r="I8712" t="s">
        <v>609</v>
      </c>
      <c r="K8712" s="34">
        <v>44788</v>
      </c>
      <c r="L8712" s="37">
        <f t="shared" si="612"/>
        <v>45</v>
      </c>
      <c r="M8712" s="34">
        <v>4186</v>
      </c>
      <c r="N8712" s="36">
        <f t="shared" si="613"/>
        <v>93.022222222222226</v>
      </c>
      <c r="O8712" s="34"/>
      <c r="P8712" s="34">
        <v>580406</v>
      </c>
      <c r="Q8712" s="37">
        <f t="shared" si="614"/>
        <v>580</v>
      </c>
      <c r="R8712" s="34">
        <v>84185</v>
      </c>
    </row>
    <row r="8713" spans="1:18" ht="14.25" thickBot="1">
      <c r="A8713" s="33" t="s">
        <v>606</v>
      </c>
      <c r="B8713" s="47">
        <v>41091</v>
      </c>
      <c r="C8713" t="s">
        <v>118</v>
      </c>
      <c r="D8713" t="s">
        <v>607</v>
      </c>
      <c r="E8713" t="s">
        <v>44</v>
      </c>
      <c r="F8713" t="s">
        <v>621</v>
      </c>
      <c r="G8713" t="s">
        <v>50</v>
      </c>
      <c r="I8713" t="s">
        <v>609</v>
      </c>
      <c r="K8713" s="34">
        <v>1500000</v>
      </c>
      <c r="L8713" s="37">
        <f t="shared" si="612"/>
        <v>1500</v>
      </c>
      <c r="M8713" s="34">
        <v>208643</v>
      </c>
      <c r="N8713" s="36">
        <f t="shared" si="613"/>
        <v>139.09533333333334</v>
      </c>
      <c r="O8713" s="34"/>
      <c r="P8713" s="34">
        <v>17639360</v>
      </c>
      <c r="Q8713" s="37">
        <f t="shared" si="614"/>
        <v>17639</v>
      </c>
      <c r="R8713" s="34">
        <v>2397807</v>
      </c>
    </row>
    <row r="8714" spans="1:18" ht="14.25" thickBot="1">
      <c r="A8714" s="33" t="s">
        <v>606</v>
      </c>
      <c r="B8714" s="47">
        <v>41091</v>
      </c>
      <c r="C8714" t="s">
        <v>118</v>
      </c>
      <c r="D8714" t="s">
        <v>622</v>
      </c>
      <c r="E8714" t="s">
        <v>45</v>
      </c>
      <c r="F8714" t="s">
        <v>608</v>
      </c>
      <c r="G8714" t="s">
        <v>61</v>
      </c>
      <c r="I8714" t="s">
        <v>609</v>
      </c>
      <c r="K8714" s="34">
        <v>184140</v>
      </c>
      <c r="L8714" s="37">
        <f t="shared" si="612"/>
        <v>184</v>
      </c>
      <c r="M8714" s="34">
        <v>9031</v>
      </c>
      <c r="N8714" s="36">
        <f t="shared" si="613"/>
        <v>49.081521739130437</v>
      </c>
      <c r="O8714" s="34"/>
      <c r="P8714" s="34">
        <v>660430</v>
      </c>
      <c r="Q8714" s="37">
        <f t="shared" si="614"/>
        <v>660</v>
      </c>
      <c r="R8714" s="34">
        <v>33010</v>
      </c>
    </row>
    <row r="8715" spans="1:18" ht="14.25" thickBot="1">
      <c r="A8715" s="33" t="s">
        <v>606</v>
      </c>
      <c r="B8715" s="47">
        <v>41091</v>
      </c>
      <c r="C8715" t="s">
        <v>118</v>
      </c>
      <c r="D8715" t="s">
        <v>622</v>
      </c>
      <c r="E8715" t="s">
        <v>45</v>
      </c>
      <c r="F8715" t="s">
        <v>642</v>
      </c>
      <c r="G8715" t="s">
        <v>99</v>
      </c>
      <c r="I8715" t="s">
        <v>609</v>
      </c>
      <c r="K8715" s="34" t="s">
        <v>11</v>
      </c>
      <c r="L8715" s="37" t="str">
        <f t="shared" si="612"/>
        <v/>
      </c>
      <c r="M8715" s="34" t="s">
        <v>11</v>
      </c>
      <c r="N8715" s="36" t="str">
        <f t="shared" si="613"/>
        <v/>
      </c>
      <c r="O8715" s="34"/>
      <c r="P8715" s="34">
        <v>92736</v>
      </c>
      <c r="Q8715" s="37">
        <f t="shared" si="614"/>
        <v>93</v>
      </c>
      <c r="R8715" s="34">
        <v>3836</v>
      </c>
    </row>
    <row r="8716" spans="1:18" ht="14.25" thickBot="1">
      <c r="A8716" s="33" t="s">
        <v>606</v>
      </c>
      <c r="B8716" s="47">
        <v>41091</v>
      </c>
      <c r="C8716" t="s">
        <v>118</v>
      </c>
      <c r="D8716" t="s">
        <v>622</v>
      </c>
      <c r="E8716" t="s">
        <v>45</v>
      </c>
      <c r="F8716" t="s">
        <v>636</v>
      </c>
      <c r="G8716" t="s">
        <v>104</v>
      </c>
      <c r="I8716" t="s">
        <v>609</v>
      </c>
      <c r="K8716" s="34" t="s">
        <v>11</v>
      </c>
      <c r="L8716" s="37" t="str">
        <f t="shared" si="612"/>
        <v/>
      </c>
      <c r="M8716" s="34" t="s">
        <v>11</v>
      </c>
      <c r="N8716" s="36" t="str">
        <f t="shared" si="613"/>
        <v/>
      </c>
      <c r="O8716" s="34"/>
      <c r="P8716" s="34">
        <v>1205590</v>
      </c>
      <c r="Q8716" s="37">
        <f t="shared" si="614"/>
        <v>1206</v>
      </c>
      <c r="R8716" s="34">
        <v>54864</v>
      </c>
    </row>
    <row r="8717" spans="1:18" ht="14.25" thickBot="1">
      <c r="A8717" s="33" t="s">
        <v>606</v>
      </c>
      <c r="B8717" s="47">
        <v>41091</v>
      </c>
      <c r="C8717" t="s">
        <v>118</v>
      </c>
      <c r="D8717" t="s">
        <v>622</v>
      </c>
      <c r="E8717" t="s">
        <v>45</v>
      </c>
      <c r="F8717" t="s">
        <v>610</v>
      </c>
      <c r="G8717" t="s">
        <v>48</v>
      </c>
      <c r="I8717" t="s">
        <v>609</v>
      </c>
      <c r="K8717" s="34">
        <v>130880</v>
      </c>
      <c r="L8717" s="37">
        <f t="shared" si="612"/>
        <v>131</v>
      </c>
      <c r="M8717" s="34">
        <v>7477</v>
      </c>
      <c r="N8717" s="36">
        <f t="shared" si="613"/>
        <v>57.076335877862597</v>
      </c>
      <c r="O8717" s="34"/>
      <c r="P8717" s="34">
        <v>332230</v>
      </c>
      <c r="Q8717" s="37">
        <f t="shared" si="614"/>
        <v>332</v>
      </c>
      <c r="R8717" s="34">
        <v>31754</v>
      </c>
    </row>
    <row r="8718" spans="1:18" ht="14.25" thickBot="1">
      <c r="A8718" s="33" t="s">
        <v>606</v>
      </c>
      <c r="B8718" s="47">
        <v>41091</v>
      </c>
      <c r="C8718" t="s">
        <v>118</v>
      </c>
      <c r="D8718" t="s">
        <v>622</v>
      </c>
      <c r="E8718" t="s">
        <v>45</v>
      </c>
      <c r="F8718" t="s">
        <v>623</v>
      </c>
      <c r="G8718" t="s">
        <v>56</v>
      </c>
      <c r="I8718" t="s">
        <v>609</v>
      </c>
      <c r="K8718" s="34" t="s">
        <v>11</v>
      </c>
      <c r="L8718" s="37" t="str">
        <f t="shared" si="612"/>
        <v/>
      </c>
      <c r="M8718" s="34" t="s">
        <v>11</v>
      </c>
      <c r="N8718" s="36" t="str">
        <f t="shared" si="613"/>
        <v/>
      </c>
      <c r="O8718" s="34"/>
      <c r="P8718" s="34">
        <v>68320</v>
      </c>
      <c r="Q8718" s="37">
        <f t="shared" si="614"/>
        <v>68</v>
      </c>
      <c r="R8718" s="34">
        <v>7887</v>
      </c>
    </row>
    <row r="8719" spans="1:18" ht="14.25" thickBot="1">
      <c r="A8719" s="33" t="s">
        <v>606</v>
      </c>
      <c r="B8719" s="47">
        <v>41091</v>
      </c>
      <c r="C8719" t="s">
        <v>118</v>
      </c>
      <c r="D8719" t="s">
        <v>622</v>
      </c>
      <c r="E8719" t="s">
        <v>45</v>
      </c>
      <c r="F8719" t="s">
        <v>614</v>
      </c>
      <c r="G8719" t="s">
        <v>53</v>
      </c>
      <c r="I8719" t="s">
        <v>609</v>
      </c>
      <c r="K8719" s="34">
        <v>27261</v>
      </c>
      <c r="L8719" s="37">
        <f t="shared" si="612"/>
        <v>27</v>
      </c>
      <c r="M8719" s="34">
        <v>2915</v>
      </c>
      <c r="N8719" s="36">
        <f t="shared" si="613"/>
        <v>107.96296296296296</v>
      </c>
      <c r="O8719" s="34"/>
      <c r="P8719" s="34">
        <v>68205</v>
      </c>
      <c r="Q8719" s="37">
        <f t="shared" si="614"/>
        <v>68</v>
      </c>
      <c r="R8719" s="34">
        <v>5736</v>
      </c>
    </row>
    <row r="8720" spans="1:18" ht="14.25" thickBot="1">
      <c r="A8720" s="33" t="s">
        <v>606</v>
      </c>
      <c r="B8720" s="47">
        <v>41091</v>
      </c>
      <c r="C8720" t="s">
        <v>118</v>
      </c>
      <c r="D8720" t="s">
        <v>622</v>
      </c>
      <c r="E8720" t="s">
        <v>45</v>
      </c>
      <c r="F8720" t="s">
        <v>624</v>
      </c>
      <c r="G8720" t="s">
        <v>63</v>
      </c>
      <c r="I8720" t="s">
        <v>609</v>
      </c>
      <c r="K8720" s="34" t="s">
        <v>11</v>
      </c>
      <c r="L8720" s="37" t="str">
        <f t="shared" si="612"/>
        <v/>
      </c>
      <c r="M8720" s="34" t="s">
        <v>11</v>
      </c>
      <c r="N8720" s="36" t="str">
        <f t="shared" si="613"/>
        <v/>
      </c>
      <c r="O8720" s="34"/>
      <c r="P8720" s="34">
        <v>24520</v>
      </c>
      <c r="Q8720" s="37">
        <f t="shared" si="614"/>
        <v>25</v>
      </c>
      <c r="R8720" s="34">
        <v>1886</v>
      </c>
    </row>
    <row r="8721" spans="1:18" ht="14.25" thickBot="1">
      <c r="A8721" s="33" t="s">
        <v>606</v>
      </c>
      <c r="B8721" s="47">
        <v>41091</v>
      </c>
      <c r="C8721" t="s">
        <v>118</v>
      </c>
      <c r="D8721" t="s">
        <v>622</v>
      </c>
      <c r="E8721" t="s">
        <v>45</v>
      </c>
      <c r="F8721" t="s">
        <v>616</v>
      </c>
      <c r="G8721" t="s">
        <v>60</v>
      </c>
      <c r="I8721" t="s">
        <v>609</v>
      </c>
      <c r="K8721" s="34">
        <v>57620</v>
      </c>
      <c r="L8721" s="37">
        <f t="shared" si="612"/>
        <v>58</v>
      </c>
      <c r="M8721" s="34">
        <v>3213</v>
      </c>
      <c r="N8721" s="36">
        <f t="shared" si="613"/>
        <v>55.396551724137929</v>
      </c>
      <c r="O8721" s="34"/>
      <c r="P8721" s="34">
        <v>383097</v>
      </c>
      <c r="Q8721" s="37">
        <f t="shared" si="614"/>
        <v>383</v>
      </c>
      <c r="R8721" s="34">
        <v>19867</v>
      </c>
    </row>
    <row r="8722" spans="1:18" ht="14.25" thickBot="1">
      <c r="A8722" s="33" t="s">
        <v>606</v>
      </c>
      <c r="B8722" s="47">
        <v>41091</v>
      </c>
      <c r="C8722" t="s">
        <v>118</v>
      </c>
      <c r="D8722" t="s">
        <v>622</v>
      </c>
      <c r="E8722" t="s">
        <v>45</v>
      </c>
      <c r="F8722" t="s">
        <v>653</v>
      </c>
      <c r="G8722" t="s">
        <v>654</v>
      </c>
      <c r="I8722" t="s">
        <v>609</v>
      </c>
      <c r="K8722" s="34" t="s">
        <v>11</v>
      </c>
      <c r="L8722" s="37" t="str">
        <f t="shared" si="612"/>
        <v/>
      </c>
      <c r="M8722" s="34" t="s">
        <v>11</v>
      </c>
      <c r="N8722" s="36" t="str">
        <f t="shared" si="613"/>
        <v/>
      </c>
      <c r="O8722" s="34"/>
      <c r="P8722" s="34">
        <v>106570</v>
      </c>
      <c r="Q8722" s="37">
        <f t="shared" si="614"/>
        <v>107</v>
      </c>
      <c r="R8722" s="34">
        <v>5590</v>
      </c>
    </row>
    <row r="8723" spans="1:18" ht="14.25" thickBot="1">
      <c r="A8723" s="33" t="s">
        <v>606</v>
      </c>
      <c r="B8723" s="47">
        <v>41091</v>
      </c>
      <c r="C8723" t="s">
        <v>118</v>
      </c>
      <c r="D8723" t="s">
        <v>622</v>
      </c>
      <c r="E8723" t="s">
        <v>45</v>
      </c>
      <c r="F8723" t="s">
        <v>617</v>
      </c>
      <c r="G8723" t="s">
        <v>64</v>
      </c>
      <c r="I8723" t="s">
        <v>609</v>
      </c>
      <c r="K8723" s="34" t="s">
        <v>11</v>
      </c>
      <c r="L8723" s="37" t="str">
        <f t="shared" si="612"/>
        <v/>
      </c>
      <c r="M8723" s="34" t="s">
        <v>11</v>
      </c>
      <c r="N8723" s="36" t="str">
        <f t="shared" si="613"/>
        <v/>
      </c>
      <c r="O8723" s="34"/>
      <c r="P8723" s="34">
        <v>103744</v>
      </c>
      <c r="Q8723" s="37">
        <f t="shared" si="614"/>
        <v>104</v>
      </c>
      <c r="R8723" s="34">
        <v>7104</v>
      </c>
    </row>
    <row r="8724" spans="1:18" ht="14.25" thickBot="1">
      <c r="A8724" s="33" t="s">
        <v>606</v>
      </c>
      <c r="B8724" s="47">
        <v>41091</v>
      </c>
      <c r="C8724" t="s">
        <v>118</v>
      </c>
      <c r="D8724" t="s">
        <v>622</v>
      </c>
      <c r="E8724" t="s">
        <v>45</v>
      </c>
      <c r="F8724" t="s">
        <v>625</v>
      </c>
      <c r="G8724" t="s">
        <v>66</v>
      </c>
      <c r="I8724" t="s">
        <v>609</v>
      </c>
      <c r="K8724" s="34">
        <v>1213820</v>
      </c>
      <c r="L8724" s="37">
        <f t="shared" si="612"/>
        <v>1214</v>
      </c>
      <c r="M8724" s="34">
        <v>58055</v>
      </c>
      <c r="N8724" s="36">
        <f t="shared" si="613"/>
        <v>47.821252059308073</v>
      </c>
      <c r="O8724" s="34"/>
      <c r="P8724" s="34">
        <v>5994471</v>
      </c>
      <c r="Q8724" s="37">
        <f t="shared" si="614"/>
        <v>5994</v>
      </c>
      <c r="R8724" s="34">
        <v>303016</v>
      </c>
    </row>
    <row r="8725" spans="1:18" ht="14.25" thickBot="1">
      <c r="A8725" s="33" t="s">
        <v>606</v>
      </c>
      <c r="B8725" s="47">
        <v>41091</v>
      </c>
      <c r="C8725" t="s">
        <v>118</v>
      </c>
      <c r="D8725" t="s">
        <v>622</v>
      </c>
      <c r="E8725" t="s">
        <v>45</v>
      </c>
      <c r="F8725" t="s">
        <v>618</v>
      </c>
      <c r="G8725" t="s">
        <v>47</v>
      </c>
      <c r="I8725" t="s">
        <v>609</v>
      </c>
      <c r="K8725" s="34">
        <v>1338680</v>
      </c>
      <c r="L8725" s="37">
        <f t="shared" si="612"/>
        <v>1339</v>
      </c>
      <c r="M8725" s="34">
        <v>56224</v>
      </c>
      <c r="N8725" s="36">
        <f t="shared" si="613"/>
        <v>41.989544436146375</v>
      </c>
      <c r="O8725" s="34"/>
      <c r="P8725" s="34">
        <v>1338680</v>
      </c>
      <c r="Q8725" s="37">
        <f t="shared" si="614"/>
        <v>1339</v>
      </c>
      <c r="R8725" s="34">
        <v>56224</v>
      </c>
    </row>
    <row r="8726" spans="1:18" ht="14.25" thickBot="1">
      <c r="A8726" s="33" t="s">
        <v>606</v>
      </c>
      <c r="B8726" s="47">
        <v>41091</v>
      </c>
      <c r="C8726" t="s">
        <v>118</v>
      </c>
      <c r="D8726" t="s">
        <v>622</v>
      </c>
      <c r="E8726" t="s">
        <v>45</v>
      </c>
      <c r="F8726" t="s">
        <v>621</v>
      </c>
      <c r="G8726" t="s">
        <v>50</v>
      </c>
      <c r="I8726" t="s">
        <v>609</v>
      </c>
      <c r="K8726" s="34" t="s">
        <v>11</v>
      </c>
      <c r="L8726" s="37" t="str">
        <f t="shared" si="612"/>
        <v/>
      </c>
      <c r="M8726" s="34" t="s">
        <v>11</v>
      </c>
      <c r="N8726" s="36" t="str">
        <f t="shared" si="613"/>
        <v/>
      </c>
      <c r="O8726" s="34"/>
      <c r="P8726" s="34">
        <v>1300000</v>
      </c>
      <c r="Q8726" s="37">
        <f t="shared" si="614"/>
        <v>1300</v>
      </c>
      <c r="R8726" s="34">
        <v>62079</v>
      </c>
    </row>
    <row r="8727" spans="1:18" ht="14.25" thickBot="1">
      <c r="A8727" s="33" t="s">
        <v>606</v>
      </c>
      <c r="B8727" s="47">
        <v>41091</v>
      </c>
      <c r="C8727" t="s">
        <v>118</v>
      </c>
      <c r="D8727" t="s">
        <v>622</v>
      </c>
      <c r="E8727" t="s">
        <v>45</v>
      </c>
      <c r="F8727" t="s">
        <v>626</v>
      </c>
      <c r="G8727" t="s">
        <v>62</v>
      </c>
      <c r="I8727" t="s">
        <v>609</v>
      </c>
      <c r="K8727" s="34" t="s">
        <v>11</v>
      </c>
      <c r="L8727" s="37" t="str">
        <f t="shared" si="612"/>
        <v/>
      </c>
      <c r="M8727" s="34" t="s">
        <v>11</v>
      </c>
      <c r="N8727" s="36" t="str">
        <f t="shared" si="613"/>
        <v/>
      </c>
      <c r="O8727" s="34"/>
      <c r="P8727" s="34">
        <v>117260</v>
      </c>
      <c r="Q8727" s="37">
        <f t="shared" si="614"/>
        <v>117</v>
      </c>
      <c r="R8727" s="34">
        <v>15170</v>
      </c>
    </row>
    <row r="8728" spans="1:18" ht="14.25" thickBot="1">
      <c r="A8728" s="33" t="s">
        <v>606</v>
      </c>
      <c r="B8728" s="47">
        <v>41091</v>
      </c>
      <c r="C8728" t="s">
        <v>118</v>
      </c>
      <c r="D8728" t="s">
        <v>622</v>
      </c>
      <c r="E8728" t="s">
        <v>45</v>
      </c>
      <c r="F8728" t="s">
        <v>646</v>
      </c>
      <c r="G8728" t="s">
        <v>74</v>
      </c>
      <c r="I8728" t="s">
        <v>609</v>
      </c>
      <c r="K8728" s="34" t="s">
        <v>11</v>
      </c>
      <c r="L8728" s="37" t="str">
        <f t="shared" si="612"/>
        <v/>
      </c>
      <c r="M8728" s="34" t="s">
        <v>11</v>
      </c>
      <c r="N8728" s="36" t="str">
        <f t="shared" si="613"/>
        <v/>
      </c>
      <c r="O8728" s="34"/>
      <c r="P8728" s="34">
        <v>109801</v>
      </c>
      <c r="Q8728" s="37">
        <f t="shared" si="614"/>
        <v>110</v>
      </c>
      <c r="R8728" s="34">
        <v>17181</v>
      </c>
    </row>
    <row r="8729" spans="1:18" ht="14.25" thickBot="1">
      <c r="A8729" s="33" t="s">
        <v>606</v>
      </c>
      <c r="B8729" s="47">
        <v>41091</v>
      </c>
      <c r="C8729" t="s">
        <v>118</v>
      </c>
      <c r="D8729" t="s">
        <v>622</v>
      </c>
      <c r="E8729" t="s">
        <v>45</v>
      </c>
      <c r="F8729" t="s">
        <v>627</v>
      </c>
      <c r="G8729" t="s">
        <v>59</v>
      </c>
      <c r="I8729" t="s">
        <v>609</v>
      </c>
      <c r="K8729" s="34">
        <v>45500</v>
      </c>
      <c r="L8729" s="37">
        <f t="shared" si="612"/>
        <v>46</v>
      </c>
      <c r="M8729" s="34">
        <v>2730</v>
      </c>
      <c r="N8729" s="36">
        <f t="shared" si="613"/>
        <v>59.347826086956523</v>
      </c>
      <c r="O8729" s="34"/>
      <c r="P8729" s="34">
        <v>231970</v>
      </c>
      <c r="Q8729" s="37">
        <f t="shared" si="614"/>
        <v>232</v>
      </c>
      <c r="R8729" s="34">
        <v>18658</v>
      </c>
    </row>
    <row r="8730" spans="1:18" ht="14.25" thickBot="1">
      <c r="A8730" s="33" t="s">
        <v>606</v>
      </c>
      <c r="B8730" s="47">
        <v>41091</v>
      </c>
      <c r="C8730" t="s">
        <v>118</v>
      </c>
      <c r="D8730" t="s">
        <v>622</v>
      </c>
      <c r="E8730" t="s">
        <v>45</v>
      </c>
      <c r="F8730" t="s">
        <v>648</v>
      </c>
      <c r="G8730" t="s">
        <v>649</v>
      </c>
      <c r="I8730" t="s">
        <v>609</v>
      </c>
      <c r="K8730" s="34" t="s">
        <v>11</v>
      </c>
      <c r="L8730" s="37" t="str">
        <f t="shared" si="612"/>
        <v/>
      </c>
      <c r="M8730" s="34" t="s">
        <v>11</v>
      </c>
      <c r="N8730" s="36" t="str">
        <f t="shared" si="613"/>
        <v/>
      </c>
      <c r="O8730" s="34"/>
      <c r="P8730" s="34">
        <v>151340</v>
      </c>
      <c r="Q8730" s="37">
        <f t="shared" si="614"/>
        <v>151</v>
      </c>
      <c r="R8730" s="34">
        <v>12773</v>
      </c>
    </row>
    <row r="8731" spans="1:18" ht="14.25" thickBot="1">
      <c r="A8731" s="33" t="s">
        <v>606</v>
      </c>
      <c r="B8731" s="47">
        <v>41091</v>
      </c>
      <c r="C8731" t="s">
        <v>118</v>
      </c>
      <c r="D8731" t="s">
        <v>628</v>
      </c>
      <c r="E8731" t="s">
        <v>43</v>
      </c>
      <c r="F8731" t="s">
        <v>608</v>
      </c>
      <c r="G8731" t="s">
        <v>61</v>
      </c>
      <c r="I8731" t="s">
        <v>609</v>
      </c>
      <c r="K8731" s="34">
        <v>1032550</v>
      </c>
      <c r="L8731" s="37">
        <f t="shared" si="612"/>
        <v>1033</v>
      </c>
      <c r="M8731" s="34">
        <v>145734</v>
      </c>
      <c r="N8731" s="36">
        <f t="shared" si="613"/>
        <v>141.07841239109391</v>
      </c>
      <c r="O8731" s="34"/>
      <c r="P8731" s="34">
        <v>5574069</v>
      </c>
      <c r="Q8731" s="37">
        <f t="shared" si="614"/>
        <v>5574</v>
      </c>
      <c r="R8731" s="34">
        <v>819574</v>
      </c>
    </row>
    <row r="8732" spans="1:18" ht="14.25" thickBot="1">
      <c r="A8732" s="33" t="s">
        <v>606</v>
      </c>
      <c r="B8732" s="47">
        <v>41091</v>
      </c>
      <c r="C8732" t="s">
        <v>118</v>
      </c>
      <c r="D8732" t="s">
        <v>628</v>
      </c>
      <c r="E8732" t="s">
        <v>43</v>
      </c>
      <c r="F8732" t="s">
        <v>629</v>
      </c>
      <c r="G8732" t="s">
        <v>52</v>
      </c>
      <c r="I8732" t="s">
        <v>609</v>
      </c>
      <c r="K8732" s="34" t="s">
        <v>11</v>
      </c>
      <c r="L8732" s="37" t="str">
        <f t="shared" si="612"/>
        <v/>
      </c>
      <c r="M8732" s="34" t="s">
        <v>11</v>
      </c>
      <c r="N8732" s="36" t="str">
        <f t="shared" si="613"/>
        <v/>
      </c>
      <c r="O8732" s="34"/>
      <c r="P8732" s="34">
        <v>290390</v>
      </c>
      <c r="Q8732" s="37">
        <f t="shared" si="614"/>
        <v>290</v>
      </c>
      <c r="R8732" s="34">
        <v>44917</v>
      </c>
    </row>
    <row r="8733" spans="1:18" ht="14.25" thickBot="1">
      <c r="A8733" s="33" t="s">
        <v>606</v>
      </c>
      <c r="B8733" s="47">
        <v>41091</v>
      </c>
      <c r="C8733" t="s">
        <v>118</v>
      </c>
      <c r="D8733" t="s">
        <v>628</v>
      </c>
      <c r="E8733" t="s">
        <v>43</v>
      </c>
      <c r="F8733" t="s">
        <v>610</v>
      </c>
      <c r="G8733" t="s">
        <v>48</v>
      </c>
      <c r="I8733" t="s">
        <v>609</v>
      </c>
      <c r="K8733" s="34">
        <v>83843</v>
      </c>
      <c r="L8733" s="37">
        <f t="shared" si="612"/>
        <v>84</v>
      </c>
      <c r="M8733" s="34">
        <v>15696</v>
      </c>
      <c r="N8733" s="36">
        <f t="shared" si="613"/>
        <v>186.85714285714286</v>
      </c>
      <c r="O8733" s="34"/>
      <c r="P8733" s="34">
        <v>1131504</v>
      </c>
      <c r="Q8733" s="37">
        <f t="shared" si="614"/>
        <v>1132</v>
      </c>
      <c r="R8733" s="34">
        <v>170939</v>
      </c>
    </row>
    <row r="8734" spans="1:18" ht="14.25" thickBot="1">
      <c r="A8734" s="33" t="s">
        <v>606</v>
      </c>
      <c r="B8734" s="47">
        <v>41091</v>
      </c>
      <c r="C8734" t="s">
        <v>118</v>
      </c>
      <c r="D8734" t="s">
        <v>628</v>
      </c>
      <c r="E8734" t="s">
        <v>43</v>
      </c>
      <c r="F8734" t="s">
        <v>614</v>
      </c>
      <c r="G8734" t="s">
        <v>53</v>
      </c>
      <c r="I8734" t="s">
        <v>609</v>
      </c>
      <c r="K8734" s="34" t="s">
        <v>11</v>
      </c>
      <c r="L8734" s="37" t="str">
        <f t="shared" si="612"/>
        <v/>
      </c>
      <c r="M8734" s="34" t="s">
        <v>11</v>
      </c>
      <c r="N8734" s="36" t="str">
        <f t="shared" si="613"/>
        <v/>
      </c>
      <c r="O8734" s="34"/>
      <c r="P8734" s="34">
        <v>89967</v>
      </c>
      <c r="Q8734" s="37">
        <f t="shared" si="614"/>
        <v>90</v>
      </c>
      <c r="R8734" s="34">
        <v>18447</v>
      </c>
    </row>
    <row r="8735" spans="1:18" ht="14.25" thickBot="1">
      <c r="A8735" s="33" t="s">
        <v>606</v>
      </c>
      <c r="B8735" s="47">
        <v>41091</v>
      </c>
      <c r="C8735" t="s">
        <v>118</v>
      </c>
      <c r="D8735" t="s">
        <v>628</v>
      </c>
      <c r="E8735" t="s">
        <v>43</v>
      </c>
      <c r="F8735" t="s">
        <v>616</v>
      </c>
      <c r="G8735" t="s">
        <v>60</v>
      </c>
      <c r="I8735" t="s">
        <v>609</v>
      </c>
      <c r="K8735" s="34">
        <v>16469</v>
      </c>
      <c r="L8735" s="37">
        <f t="shared" si="612"/>
        <v>16</v>
      </c>
      <c r="M8735" s="34">
        <v>1596</v>
      </c>
      <c r="N8735" s="36">
        <f t="shared" si="613"/>
        <v>99.75</v>
      </c>
      <c r="O8735" s="34"/>
      <c r="P8735" s="34">
        <v>124573</v>
      </c>
      <c r="Q8735" s="37">
        <f t="shared" si="614"/>
        <v>125</v>
      </c>
      <c r="R8735" s="34">
        <v>19591</v>
      </c>
    </row>
    <row r="8736" spans="1:18" ht="14.25" thickBot="1">
      <c r="A8736" s="33" t="s">
        <v>606</v>
      </c>
      <c r="B8736" s="47">
        <v>41091</v>
      </c>
      <c r="C8736" t="s">
        <v>118</v>
      </c>
      <c r="D8736" t="s">
        <v>628</v>
      </c>
      <c r="E8736" t="s">
        <v>43</v>
      </c>
      <c r="F8736" t="s">
        <v>625</v>
      </c>
      <c r="G8736" t="s">
        <v>66</v>
      </c>
      <c r="I8736" t="s">
        <v>609</v>
      </c>
      <c r="K8736" s="34">
        <v>16312</v>
      </c>
      <c r="L8736" s="37">
        <f t="shared" si="612"/>
        <v>16</v>
      </c>
      <c r="M8736" s="34">
        <v>1551</v>
      </c>
      <c r="N8736" s="36">
        <f t="shared" si="613"/>
        <v>96.9375</v>
      </c>
      <c r="O8736" s="34"/>
      <c r="P8736" s="34">
        <v>588772</v>
      </c>
      <c r="Q8736" s="37">
        <f t="shared" si="614"/>
        <v>589</v>
      </c>
      <c r="R8736" s="34">
        <v>89568</v>
      </c>
    </row>
    <row r="8737" spans="1:18" ht="14.25" thickBot="1">
      <c r="A8737" s="33" t="s">
        <v>606</v>
      </c>
      <c r="B8737" s="47">
        <v>41091</v>
      </c>
      <c r="C8737" t="s">
        <v>118</v>
      </c>
      <c r="D8737" t="s">
        <v>628</v>
      </c>
      <c r="E8737" t="s">
        <v>43</v>
      </c>
      <c r="F8737" t="s">
        <v>620</v>
      </c>
      <c r="G8737" t="s">
        <v>67</v>
      </c>
      <c r="I8737" t="s">
        <v>609</v>
      </c>
      <c r="K8737" s="34">
        <v>205630</v>
      </c>
      <c r="L8737" s="37">
        <f t="shared" si="612"/>
        <v>206</v>
      </c>
      <c r="M8737" s="34">
        <v>7813</v>
      </c>
      <c r="N8737" s="36">
        <f t="shared" si="613"/>
        <v>37.927184466019419</v>
      </c>
      <c r="O8737" s="34"/>
      <c r="P8737" s="34">
        <v>308150</v>
      </c>
      <c r="Q8737" s="37">
        <f t="shared" si="614"/>
        <v>308</v>
      </c>
      <c r="R8737" s="34">
        <v>12016</v>
      </c>
    </row>
    <row r="8738" spans="1:18" ht="14.25" thickBot="1">
      <c r="A8738" s="33" t="s">
        <v>606</v>
      </c>
      <c r="B8738" s="47">
        <v>41091</v>
      </c>
      <c r="C8738" t="s">
        <v>118</v>
      </c>
      <c r="D8738" t="s">
        <v>628</v>
      </c>
      <c r="E8738" t="s">
        <v>43</v>
      </c>
      <c r="F8738" t="s">
        <v>626</v>
      </c>
      <c r="G8738" t="s">
        <v>62</v>
      </c>
      <c r="I8738" t="s">
        <v>609</v>
      </c>
      <c r="K8738" s="34" t="s">
        <v>11</v>
      </c>
      <c r="L8738" s="37" t="str">
        <f t="shared" si="612"/>
        <v/>
      </c>
      <c r="M8738" s="34" t="s">
        <v>11</v>
      </c>
      <c r="N8738" s="36" t="str">
        <f t="shared" si="613"/>
        <v/>
      </c>
      <c r="O8738" s="34"/>
      <c r="P8738" s="34">
        <v>408240</v>
      </c>
      <c r="Q8738" s="37">
        <f t="shared" si="614"/>
        <v>408</v>
      </c>
      <c r="R8738" s="34">
        <v>56978</v>
      </c>
    </row>
    <row r="8739" spans="1:18" ht="14.25" thickBot="1">
      <c r="A8739" s="33" t="s">
        <v>606</v>
      </c>
      <c r="B8739" s="47">
        <v>41091</v>
      </c>
      <c r="C8739" t="s">
        <v>118</v>
      </c>
      <c r="D8739" t="s">
        <v>628</v>
      </c>
      <c r="E8739" t="s">
        <v>43</v>
      </c>
      <c r="F8739" t="s">
        <v>630</v>
      </c>
      <c r="G8739" t="s">
        <v>49</v>
      </c>
      <c r="I8739" t="s">
        <v>609</v>
      </c>
      <c r="K8739" s="34" t="s">
        <v>11</v>
      </c>
      <c r="L8739" s="37" t="str">
        <f t="shared" si="612"/>
        <v/>
      </c>
      <c r="M8739" s="34" t="s">
        <v>11</v>
      </c>
      <c r="N8739" s="36" t="str">
        <f t="shared" si="613"/>
        <v/>
      </c>
      <c r="O8739" s="34"/>
      <c r="P8739" s="34">
        <v>47000</v>
      </c>
      <c r="Q8739" s="37">
        <f t="shared" si="614"/>
        <v>47</v>
      </c>
      <c r="R8739" s="34">
        <v>5520</v>
      </c>
    </row>
    <row r="8740" spans="1:18" ht="14.25" thickBot="1">
      <c r="A8740" s="33" t="s">
        <v>606</v>
      </c>
      <c r="B8740" s="47">
        <v>41091</v>
      </c>
      <c r="C8740" t="s">
        <v>118</v>
      </c>
      <c r="D8740" t="s">
        <v>631</v>
      </c>
      <c r="E8740" t="s">
        <v>42</v>
      </c>
      <c r="F8740" t="s">
        <v>608</v>
      </c>
      <c r="G8740" t="s">
        <v>61</v>
      </c>
      <c r="I8740" t="s">
        <v>609</v>
      </c>
      <c r="K8740" s="34" t="s">
        <v>11</v>
      </c>
      <c r="L8740" s="37" t="str">
        <f t="shared" si="612"/>
        <v/>
      </c>
      <c r="M8740" s="34" t="s">
        <v>11</v>
      </c>
      <c r="N8740" s="36" t="str">
        <f t="shared" si="613"/>
        <v/>
      </c>
      <c r="O8740" s="34"/>
      <c r="P8740" s="34">
        <v>61630</v>
      </c>
      <c r="Q8740" s="37">
        <f t="shared" si="614"/>
        <v>62</v>
      </c>
      <c r="R8740" s="34">
        <v>13038</v>
      </c>
    </row>
    <row r="8741" spans="1:18" ht="14.25" thickBot="1">
      <c r="A8741" s="33" t="s">
        <v>606</v>
      </c>
      <c r="B8741" s="47">
        <v>41091</v>
      </c>
      <c r="C8741" t="s">
        <v>118</v>
      </c>
      <c r="D8741" t="s">
        <v>631</v>
      </c>
      <c r="E8741" t="s">
        <v>42</v>
      </c>
      <c r="F8741" t="s">
        <v>610</v>
      </c>
      <c r="G8741" t="s">
        <v>48</v>
      </c>
      <c r="I8741" t="s">
        <v>609</v>
      </c>
      <c r="K8741" s="34">
        <v>75740</v>
      </c>
      <c r="L8741" s="37">
        <f t="shared" si="612"/>
        <v>76</v>
      </c>
      <c r="M8741" s="34">
        <v>7074</v>
      </c>
      <c r="N8741" s="36">
        <f t="shared" si="613"/>
        <v>93.078947368421055</v>
      </c>
      <c r="O8741" s="34"/>
      <c r="P8741" s="34">
        <v>312522</v>
      </c>
      <c r="Q8741" s="37">
        <f t="shared" si="614"/>
        <v>313</v>
      </c>
      <c r="R8741" s="34">
        <v>35655</v>
      </c>
    </row>
    <row r="8742" spans="1:18" ht="14.25" thickBot="1">
      <c r="A8742" s="33" t="s">
        <v>606</v>
      </c>
      <c r="B8742" s="47">
        <v>41091</v>
      </c>
      <c r="C8742" t="s">
        <v>118</v>
      </c>
      <c r="D8742" t="s">
        <v>631</v>
      </c>
      <c r="E8742" t="s">
        <v>42</v>
      </c>
      <c r="F8742" t="s">
        <v>614</v>
      </c>
      <c r="G8742" t="s">
        <v>53</v>
      </c>
      <c r="I8742" t="s">
        <v>609</v>
      </c>
      <c r="K8742" s="34">
        <v>3610</v>
      </c>
      <c r="L8742" s="37">
        <f t="shared" si="612"/>
        <v>4</v>
      </c>
      <c r="M8742" s="34">
        <v>306</v>
      </c>
      <c r="N8742" s="36">
        <f t="shared" si="613"/>
        <v>76.5</v>
      </c>
      <c r="O8742" s="34"/>
      <c r="P8742" s="34">
        <v>14132</v>
      </c>
      <c r="Q8742" s="37">
        <f t="shared" si="614"/>
        <v>14</v>
      </c>
      <c r="R8742" s="34">
        <v>1393</v>
      </c>
    </row>
    <row r="8743" spans="1:18" ht="14.25" thickBot="1">
      <c r="A8743" s="33" t="s">
        <v>606</v>
      </c>
      <c r="B8743" s="47">
        <v>41091</v>
      </c>
      <c r="C8743" t="s">
        <v>118</v>
      </c>
      <c r="D8743" t="s">
        <v>631</v>
      </c>
      <c r="E8743" t="s">
        <v>42</v>
      </c>
      <c r="F8743" t="s">
        <v>625</v>
      </c>
      <c r="G8743" t="s">
        <v>66</v>
      </c>
      <c r="I8743" t="s">
        <v>609</v>
      </c>
      <c r="K8743" s="34" t="s">
        <v>11</v>
      </c>
      <c r="L8743" s="37" t="str">
        <f t="shared" si="612"/>
        <v/>
      </c>
      <c r="M8743" s="34" t="s">
        <v>11</v>
      </c>
      <c r="N8743" s="36" t="str">
        <f t="shared" si="613"/>
        <v/>
      </c>
      <c r="O8743" s="34"/>
      <c r="P8743" s="34">
        <v>10053</v>
      </c>
      <c r="Q8743" s="37">
        <f t="shared" si="614"/>
        <v>10</v>
      </c>
      <c r="R8743" s="34">
        <v>955</v>
      </c>
    </row>
    <row r="8744" spans="1:18" ht="14.25" thickBot="1">
      <c r="A8744" s="33" t="s">
        <v>606</v>
      </c>
      <c r="B8744" s="47">
        <v>41091</v>
      </c>
      <c r="C8744" t="s">
        <v>118</v>
      </c>
      <c r="D8744" t="s">
        <v>631</v>
      </c>
      <c r="E8744" t="s">
        <v>42</v>
      </c>
      <c r="F8744" t="s">
        <v>621</v>
      </c>
      <c r="G8744" t="s">
        <v>50</v>
      </c>
      <c r="I8744" t="s">
        <v>609</v>
      </c>
      <c r="K8744" s="34" t="s">
        <v>11</v>
      </c>
      <c r="L8744" s="37" t="str">
        <f t="shared" si="612"/>
        <v/>
      </c>
      <c r="M8744" s="34" t="s">
        <v>11</v>
      </c>
      <c r="N8744" s="36" t="str">
        <f t="shared" si="613"/>
        <v/>
      </c>
      <c r="O8744" s="34"/>
      <c r="P8744" s="34">
        <v>1508</v>
      </c>
      <c r="Q8744" s="37">
        <f t="shared" si="614"/>
        <v>2</v>
      </c>
      <c r="R8744" s="34">
        <v>261</v>
      </c>
    </row>
    <row r="8745" spans="1:18" ht="14.25" thickBot="1">
      <c r="A8745" s="33" t="s">
        <v>606</v>
      </c>
      <c r="B8745" s="47">
        <v>41091</v>
      </c>
      <c r="C8745" t="s">
        <v>118</v>
      </c>
      <c r="D8745" t="s">
        <v>631</v>
      </c>
      <c r="E8745" t="s">
        <v>42</v>
      </c>
      <c r="F8745" t="s">
        <v>626</v>
      </c>
      <c r="G8745" t="s">
        <v>62</v>
      </c>
      <c r="I8745" t="s">
        <v>609</v>
      </c>
      <c r="K8745" s="34" t="s">
        <v>11</v>
      </c>
      <c r="L8745" s="37" t="str">
        <f t="shared" si="612"/>
        <v/>
      </c>
      <c r="M8745" s="34" t="s">
        <v>11</v>
      </c>
      <c r="N8745" s="36" t="str">
        <f t="shared" si="613"/>
        <v/>
      </c>
      <c r="O8745" s="34"/>
      <c r="P8745" s="34">
        <v>10000</v>
      </c>
      <c r="Q8745" s="37">
        <f t="shared" si="614"/>
        <v>10</v>
      </c>
      <c r="R8745" s="34">
        <v>766</v>
      </c>
    </row>
    <row r="8746" spans="1:18" ht="14.25" thickBot="1">
      <c r="A8746" s="33" t="s">
        <v>606</v>
      </c>
      <c r="B8746" s="47">
        <v>41091</v>
      </c>
      <c r="C8746" t="s">
        <v>118</v>
      </c>
      <c r="D8746" t="s">
        <v>631</v>
      </c>
      <c r="E8746" t="s">
        <v>42</v>
      </c>
      <c r="F8746" t="s">
        <v>630</v>
      </c>
      <c r="G8746" t="s">
        <v>49</v>
      </c>
      <c r="I8746" t="s">
        <v>609</v>
      </c>
      <c r="K8746" s="34" t="s">
        <v>11</v>
      </c>
      <c r="L8746" s="37" t="str">
        <f t="shared" si="612"/>
        <v/>
      </c>
      <c r="M8746" s="34" t="s">
        <v>11</v>
      </c>
      <c r="N8746" s="36" t="str">
        <f t="shared" si="613"/>
        <v/>
      </c>
      <c r="O8746" s="34"/>
      <c r="P8746" s="34">
        <v>16000</v>
      </c>
      <c r="Q8746" s="37">
        <f t="shared" si="614"/>
        <v>16</v>
      </c>
      <c r="R8746" s="34">
        <v>2873</v>
      </c>
    </row>
    <row r="8747" spans="1:18" ht="14.25" thickBot="1">
      <c r="A8747" s="33" t="s">
        <v>606</v>
      </c>
      <c r="B8747" s="47">
        <v>41091</v>
      </c>
      <c r="C8747" t="s">
        <v>118</v>
      </c>
      <c r="D8747" t="s">
        <v>632</v>
      </c>
      <c r="E8747" t="s">
        <v>39</v>
      </c>
      <c r="F8747" t="s">
        <v>614</v>
      </c>
      <c r="G8747" t="s">
        <v>53</v>
      </c>
      <c r="I8747" t="s">
        <v>609</v>
      </c>
      <c r="K8747" s="34">
        <v>13478</v>
      </c>
      <c r="L8747" s="37">
        <f t="shared" si="612"/>
        <v>13</v>
      </c>
      <c r="M8747" s="34">
        <v>2473</v>
      </c>
      <c r="N8747" s="36">
        <f t="shared" si="613"/>
        <v>190.23076923076923</v>
      </c>
      <c r="O8747" s="34"/>
      <c r="P8747" s="34">
        <v>34653</v>
      </c>
      <c r="Q8747" s="37">
        <f t="shared" si="614"/>
        <v>35</v>
      </c>
      <c r="R8747" s="34">
        <v>5839</v>
      </c>
    </row>
    <row r="8748" spans="1:18" ht="14.25" thickBot="1">
      <c r="A8748" s="33" t="s">
        <v>606</v>
      </c>
      <c r="B8748" s="47">
        <v>41091</v>
      </c>
      <c r="C8748" t="s">
        <v>118</v>
      </c>
      <c r="D8748" t="s">
        <v>632</v>
      </c>
      <c r="E8748" t="s">
        <v>39</v>
      </c>
      <c r="F8748" t="s">
        <v>650</v>
      </c>
      <c r="G8748" t="s">
        <v>212</v>
      </c>
      <c r="I8748" t="s">
        <v>609</v>
      </c>
      <c r="K8748" s="34" t="s">
        <v>11</v>
      </c>
      <c r="L8748" s="37" t="str">
        <f t="shared" si="612"/>
        <v/>
      </c>
      <c r="M8748" s="34" t="s">
        <v>11</v>
      </c>
      <c r="N8748" s="36" t="str">
        <f t="shared" si="613"/>
        <v/>
      </c>
      <c r="O8748" s="34"/>
      <c r="P8748" s="34">
        <v>5250</v>
      </c>
      <c r="Q8748" s="37">
        <f t="shared" si="614"/>
        <v>5</v>
      </c>
      <c r="R8748" s="34">
        <v>1541</v>
      </c>
    </row>
    <row r="8749" spans="1:18" ht="14.25" thickBot="1">
      <c r="A8749" s="33" t="s">
        <v>606</v>
      </c>
      <c r="B8749" s="47">
        <v>41091</v>
      </c>
      <c r="C8749" t="s">
        <v>118</v>
      </c>
      <c r="D8749" t="s">
        <v>632</v>
      </c>
      <c r="E8749" t="s">
        <v>39</v>
      </c>
      <c r="F8749" t="s">
        <v>626</v>
      </c>
      <c r="G8749" t="s">
        <v>62</v>
      </c>
      <c r="I8749" t="s">
        <v>609</v>
      </c>
      <c r="K8749" s="34" t="s">
        <v>11</v>
      </c>
      <c r="L8749" s="37" t="str">
        <f t="shared" si="612"/>
        <v/>
      </c>
      <c r="M8749" s="34" t="s">
        <v>11</v>
      </c>
      <c r="N8749" s="36" t="str">
        <f t="shared" si="613"/>
        <v/>
      </c>
      <c r="O8749" s="34"/>
      <c r="P8749" s="34">
        <v>2300</v>
      </c>
      <c r="Q8749" s="37">
        <f t="shared" si="614"/>
        <v>2</v>
      </c>
      <c r="R8749" s="34">
        <v>368</v>
      </c>
    </row>
    <row r="8750" spans="1:18" ht="14.25" thickBot="1">
      <c r="A8750" s="33" t="s">
        <v>606</v>
      </c>
      <c r="B8750" s="47">
        <v>41091</v>
      </c>
      <c r="C8750" t="s">
        <v>118</v>
      </c>
      <c r="D8750" t="s">
        <v>658</v>
      </c>
      <c r="E8750" t="s">
        <v>36</v>
      </c>
      <c r="F8750" t="s">
        <v>608</v>
      </c>
      <c r="G8750" t="s">
        <v>61</v>
      </c>
      <c r="I8750" t="s">
        <v>609</v>
      </c>
      <c r="K8750" s="34">
        <v>96852</v>
      </c>
      <c r="L8750" s="37">
        <f t="shared" si="612"/>
        <v>97</v>
      </c>
      <c r="M8750" s="34">
        <v>13188</v>
      </c>
      <c r="N8750" s="36">
        <f t="shared" si="613"/>
        <v>135.95876288659792</v>
      </c>
      <c r="O8750" s="34"/>
      <c r="P8750" s="34">
        <v>96852</v>
      </c>
      <c r="Q8750" s="37">
        <f t="shared" si="614"/>
        <v>97</v>
      </c>
      <c r="R8750" s="34">
        <v>13188</v>
      </c>
    </row>
    <row r="8751" spans="1:18" ht="14.25" thickBot="1">
      <c r="A8751" s="33" t="s">
        <v>606</v>
      </c>
      <c r="B8751" s="47">
        <v>41091</v>
      </c>
      <c r="C8751" t="s">
        <v>118</v>
      </c>
      <c r="D8751" t="s">
        <v>658</v>
      </c>
      <c r="E8751" t="s">
        <v>36</v>
      </c>
      <c r="F8751" t="s">
        <v>629</v>
      </c>
      <c r="G8751" t="s">
        <v>52</v>
      </c>
      <c r="I8751" t="s">
        <v>609</v>
      </c>
      <c r="K8751" s="34" t="s">
        <v>11</v>
      </c>
      <c r="L8751" s="37" t="str">
        <f t="shared" si="612"/>
        <v/>
      </c>
      <c r="M8751" s="34" t="s">
        <v>11</v>
      </c>
      <c r="N8751" s="36" t="str">
        <f t="shared" si="613"/>
        <v/>
      </c>
      <c r="O8751" s="34"/>
      <c r="P8751" s="34">
        <v>290110</v>
      </c>
      <c r="Q8751" s="37">
        <f t="shared" si="614"/>
        <v>290</v>
      </c>
      <c r="R8751" s="34">
        <v>14594</v>
      </c>
    </row>
    <row r="8752" spans="1:18" ht="14.25" thickBot="1">
      <c r="A8752" s="33" t="s">
        <v>606</v>
      </c>
      <c r="B8752" s="47">
        <v>41091</v>
      </c>
      <c r="C8752" t="s">
        <v>118</v>
      </c>
      <c r="D8752" t="s">
        <v>658</v>
      </c>
      <c r="E8752" t="s">
        <v>36</v>
      </c>
      <c r="F8752" t="s">
        <v>616</v>
      </c>
      <c r="G8752" t="s">
        <v>60</v>
      </c>
      <c r="I8752" t="s">
        <v>609</v>
      </c>
      <c r="K8752" s="34" t="s">
        <v>11</v>
      </c>
      <c r="L8752" s="37" t="str">
        <f t="shared" si="612"/>
        <v/>
      </c>
      <c r="M8752" s="34" t="s">
        <v>11</v>
      </c>
      <c r="N8752" s="36" t="str">
        <f t="shared" si="613"/>
        <v/>
      </c>
      <c r="O8752" s="34"/>
      <c r="P8752" s="34">
        <v>12362</v>
      </c>
      <c r="Q8752" s="37">
        <f t="shared" si="614"/>
        <v>12</v>
      </c>
      <c r="R8752" s="34">
        <v>1947</v>
      </c>
    </row>
    <row r="8753" spans="1:18" ht="14.25" thickBot="1">
      <c r="A8753" s="33" t="s">
        <v>606</v>
      </c>
      <c r="B8753" s="47">
        <v>41091</v>
      </c>
      <c r="C8753" t="s">
        <v>118</v>
      </c>
      <c r="D8753" t="s">
        <v>633</v>
      </c>
      <c r="E8753" t="s">
        <v>35</v>
      </c>
      <c r="F8753" t="s">
        <v>610</v>
      </c>
      <c r="G8753" t="s">
        <v>48</v>
      </c>
      <c r="I8753" t="s">
        <v>609</v>
      </c>
      <c r="K8753" s="34" t="s">
        <v>11</v>
      </c>
      <c r="L8753" s="37" t="str">
        <f t="shared" si="612"/>
        <v/>
      </c>
      <c r="M8753" s="34" t="s">
        <v>11</v>
      </c>
      <c r="N8753" s="36" t="str">
        <f t="shared" si="613"/>
        <v/>
      </c>
      <c r="O8753" s="34"/>
      <c r="P8753" s="34">
        <v>34625</v>
      </c>
      <c r="Q8753" s="37">
        <f t="shared" si="614"/>
        <v>35</v>
      </c>
      <c r="R8753" s="34">
        <v>4525</v>
      </c>
    </row>
    <row r="8754" spans="1:18" ht="14.25" thickBot="1">
      <c r="A8754" s="33" t="s">
        <v>606</v>
      </c>
      <c r="B8754" s="47">
        <v>41091</v>
      </c>
      <c r="C8754" t="s">
        <v>118</v>
      </c>
      <c r="D8754" t="s">
        <v>633</v>
      </c>
      <c r="E8754" t="s">
        <v>35</v>
      </c>
      <c r="F8754" t="s">
        <v>614</v>
      </c>
      <c r="G8754" t="s">
        <v>53</v>
      </c>
      <c r="I8754" t="s">
        <v>609</v>
      </c>
      <c r="K8754" s="34" t="s">
        <v>11</v>
      </c>
      <c r="L8754" s="37" t="str">
        <f t="shared" si="612"/>
        <v/>
      </c>
      <c r="M8754" s="34" t="s">
        <v>11</v>
      </c>
      <c r="N8754" s="36" t="str">
        <f t="shared" si="613"/>
        <v/>
      </c>
      <c r="O8754" s="34"/>
      <c r="P8754" s="34">
        <v>37956</v>
      </c>
      <c r="Q8754" s="37">
        <f t="shared" si="614"/>
        <v>38</v>
      </c>
      <c r="R8754" s="34">
        <v>7578</v>
      </c>
    </row>
    <row r="8755" spans="1:18" ht="14.25" thickBot="1">
      <c r="A8755" s="33" t="s">
        <v>606</v>
      </c>
      <c r="B8755" s="47">
        <v>41091</v>
      </c>
      <c r="C8755" t="s">
        <v>118</v>
      </c>
      <c r="D8755" t="s">
        <v>633</v>
      </c>
      <c r="E8755" t="s">
        <v>35</v>
      </c>
      <c r="F8755" t="s">
        <v>620</v>
      </c>
      <c r="G8755" t="s">
        <v>67</v>
      </c>
      <c r="I8755" t="s">
        <v>609</v>
      </c>
      <c r="K8755" s="34" t="s">
        <v>11</v>
      </c>
      <c r="L8755" s="37" t="str">
        <f t="shared" si="612"/>
        <v/>
      </c>
      <c r="M8755" s="34" t="s">
        <v>11</v>
      </c>
      <c r="N8755" s="36" t="str">
        <f t="shared" si="613"/>
        <v/>
      </c>
      <c r="O8755" s="34"/>
      <c r="P8755" s="34">
        <v>51609</v>
      </c>
      <c r="Q8755" s="37">
        <f t="shared" si="614"/>
        <v>52</v>
      </c>
      <c r="R8755" s="34">
        <v>11121</v>
      </c>
    </row>
    <row r="8756" spans="1:18" ht="14.25" thickBot="1">
      <c r="A8756" s="33" t="s">
        <v>606</v>
      </c>
      <c r="B8756" s="47">
        <v>41091</v>
      </c>
      <c r="C8756" t="s">
        <v>118</v>
      </c>
      <c r="D8756" t="s">
        <v>651</v>
      </c>
      <c r="E8756" t="s">
        <v>40</v>
      </c>
      <c r="F8756" t="s">
        <v>608</v>
      </c>
      <c r="G8756" t="s">
        <v>61</v>
      </c>
      <c r="I8756" t="s">
        <v>609</v>
      </c>
      <c r="K8756" s="34">
        <v>61580</v>
      </c>
      <c r="L8756" s="37">
        <f t="shared" si="612"/>
        <v>62</v>
      </c>
      <c r="M8756" s="34">
        <v>3039</v>
      </c>
      <c r="N8756" s="36">
        <f t="shared" si="613"/>
        <v>49.016129032258064</v>
      </c>
      <c r="O8756" s="34"/>
      <c r="P8756" s="34">
        <v>61580</v>
      </c>
      <c r="Q8756" s="37">
        <f t="shared" si="614"/>
        <v>62</v>
      </c>
      <c r="R8756" s="34">
        <v>3039</v>
      </c>
    </row>
    <row r="8757" spans="1:18" ht="14.25" thickBot="1">
      <c r="A8757" s="33" t="s">
        <v>606</v>
      </c>
      <c r="B8757" s="47">
        <v>41091</v>
      </c>
      <c r="C8757" t="s">
        <v>118</v>
      </c>
      <c r="D8757" t="s">
        <v>634</v>
      </c>
      <c r="E8757" t="s">
        <v>38</v>
      </c>
      <c r="F8757" t="s">
        <v>635</v>
      </c>
      <c r="G8757" t="s">
        <v>65</v>
      </c>
      <c r="I8757" t="s">
        <v>609</v>
      </c>
      <c r="K8757" s="34" t="s">
        <v>11</v>
      </c>
      <c r="L8757" s="37" t="str">
        <f t="shared" si="612"/>
        <v/>
      </c>
      <c r="M8757" s="34" t="s">
        <v>11</v>
      </c>
      <c r="N8757" s="36" t="str">
        <f t="shared" si="613"/>
        <v/>
      </c>
      <c r="O8757" s="34"/>
      <c r="P8757" s="34">
        <v>29160</v>
      </c>
      <c r="Q8757" s="37">
        <f t="shared" si="614"/>
        <v>29</v>
      </c>
      <c r="R8757" s="34">
        <v>6989</v>
      </c>
    </row>
    <row r="8758" spans="1:18" ht="14.25" thickBot="1">
      <c r="A8758" s="33" t="s">
        <v>606</v>
      </c>
      <c r="B8758" s="47">
        <v>41091</v>
      </c>
      <c r="C8758" t="s">
        <v>118</v>
      </c>
      <c r="D8758" t="s">
        <v>636</v>
      </c>
      <c r="E8758" t="s">
        <v>69</v>
      </c>
      <c r="F8758" t="s">
        <v>608</v>
      </c>
      <c r="G8758" t="s">
        <v>61</v>
      </c>
      <c r="I8758" t="s">
        <v>609</v>
      </c>
      <c r="K8758" s="34" t="s">
        <v>11</v>
      </c>
      <c r="L8758" s="37" t="str">
        <f t="shared" si="612"/>
        <v/>
      </c>
      <c r="M8758" s="34" t="s">
        <v>11</v>
      </c>
      <c r="N8758" s="36" t="str">
        <f t="shared" si="613"/>
        <v/>
      </c>
      <c r="O8758" s="34"/>
      <c r="P8758" s="34">
        <v>258778</v>
      </c>
      <c r="Q8758" s="37">
        <f t="shared" si="614"/>
        <v>259</v>
      </c>
      <c r="R8758" s="34">
        <v>40672</v>
      </c>
    </row>
    <row r="8759" spans="1:18" ht="14.25" thickBot="1">
      <c r="A8759" s="33" t="s">
        <v>606</v>
      </c>
      <c r="B8759" s="47">
        <v>41091</v>
      </c>
      <c r="C8759" t="s">
        <v>118</v>
      </c>
      <c r="D8759" t="s">
        <v>636</v>
      </c>
      <c r="E8759" t="s">
        <v>69</v>
      </c>
      <c r="F8759" t="s">
        <v>610</v>
      </c>
      <c r="G8759" t="s">
        <v>48</v>
      </c>
      <c r="I8759" t="s">
        <v>609</v>
      </c>
      <c r="K8759" s="34" t="s">
        <v>11</v>
      </c>
      <c r="L8759" s="37" t="str">
        <f t="shared" si="612"/>
        <v/>
      </c>
      <c r="M8759" s="34" t="s">
        <v>11</v>
      </c>
      <c r="N8759" s="36" t="str">
        <f t="shared" si="613"/>
        <v/>
      </c>
      <c r="O8759" s="34"/>
      <c r="P8759" s="34">
        <v>284753</v>
      </c>
      <c r="Q8759" s="37">
        <f t="shared" si="614"/>
        <v>285</v>
      </c>
      <c r="R8759" s="34">
        <v>48671</v>
      </c>
    </row>
    <row r="8760" spans="1:18" ht="14.25" thickBot="1">
      <c r="A8760" s="33" t="s">
        <v>606</v>
      </c>
      <c r="B8760" s="47">
        <v>41091</v>
      </c>
      <c r="C8760" t="s">
        <v>118</v>
      </c>
      <c r="D8760" t="s">
        <v>636</v>
      </c>
      <c r="E8760" t="s">
        <v>69</v>
      </c>
      <c r="F8760" t="s">
        <v>616</v>
      </c>
      <c r="G8760" t="s">
        <v>60</v>
      </c>
      <c r="I8760" t="s">
        <v>609</v>
      </c>
      <c r="K8760" s="34">
        <v>208061</v>
      </c>
      <c r="L8760" s="37">
        <f t="shared" si="612"/>
        <v>208</v>
      </c>
      <c r="M8760" s="34">
        <v>30527</v>
      </c>
      <c r="N8760" s="36">
        <f t="shared" si="613"/>
        <v>146.76442307692307</v>
      </c>
      <c r="O8760" s="34"/>
      <c r="P8760" s="34">
        <v>211896</v>
      </c>
      <c r="Q8760" s="37">
        <f t="shared" si="614"/>
        <v>212</v>
      </c>
      <c r="R8760" s="34">
        <v>31136</v>
      </c>
    </row>
    <row r="8761" spans="1:18" ht="14.25" thickBot="1">
      <c r="A8761" s="33" t="s">
        <v>606</v>
      </c>
      <c r="B8761" s="47">
        <v>41091</v>
      </c>
      <c r="C8761" t="s">
        <v>118</v>
      </c>
      <c r="D8761" t="s">
        <v>637</v>
      </c>
      <c r="E8761" t="s">
        <v>71</v>
      </c>
      <c r="F8761" t="s">
        <v>629</v>
      </c>
      <c r="G8761" t="s">
        <v>52</v>
      </c>
      <c r="I8761" t="s">
        <v>609</v>
      </c>
      <c r="K8761" s="34" t="s">
        <v>11</v>
      </c>
      <c r="L8761" s="37" t="str">
        <f t="shared" si="612"/>
        <v/>
      </c>
      <c r="M8761" s="34" t="s">
        <v>11</v>
      </c>
      <c r="N8761" s="36" t="str">
        <f t="shared" si="613"/>
        <v/>
      </c>
      <c r="O8761" s="34"/>
      <c r="P8761" s="34">
        <v>71200</v>
      </c>
      <c r="Q8761" s="37">
        <f t="shared" si="614"/>
        <v>71</v>
      </c>
      <c r="R8761" s="34">
        <v>3780</v>
      </c>
    </row>
    <row r="8762" spans="1:18" ht="14.25" thickBot="1">
      <c r="A8762" s="33" t="s">
        <v>606</v>
      </c>
      <c r="B8762" s="47">
        <v>41091</v>
      </c>
      <c r="C8762" t="s">
        <v>118</v>
      </c>
      <c r="D8762" t="s">
        <v>637</v>
      </c>
      <c r="E8762" t="s">
        <v>71</v>
      </c>
      <c r="F8762" t="s">
        <v>642</v>
      </c>
      <c r="G8762" t="s">
        <v>99</v>
      </c>
      <c r="I8762" t="s">
        <v>609</v>
      </c>
      <c r="K8762" s="34">
        <v>98950</v>
      </c>
      <c r="L8762" s="37">
        <f t="shared" si="612"/>
        <v>99</v>
      </c>
      <c r="M8762" s="34">
        <v>4595</v>
      </c>
      <c r="N8762" s="36">
        <f t="shared" si="613"/>
        <v>46.414141414141412</v>
      </c>
      <c r="O8762" s="34"/>
      <c r="P8762" s="34">
        <v>98950</v>
      </c>
      <c r="Q8762" s="37">
        <f t="shared" si="614"/>
        <v>99</v>
      </c>
      <c r="R8762" s="34">
        <v>4595</v>
      </c>
    </row>
    <row r="8763" spans="1:18" ht="14.25" thickBot="1">
      <c r="A8763" s="33" t="s">
        <v>606</v>
      </c>
      <c r="B8763" s="47">
        <v>41091</v>
      </c>
      <c r="C8763" t="s">
        <v>118</v>
      </c>
      <c r="D8763" t="s">
        <v>655</v>
      </c>
      <c r="E8763" t="s">
        <v>262</v>
      </c>
      <c r="F8763" t="s">
        <v>616</v>
      </c>
      <c r="G8763" t="s">
        <v>60</v>
      </c>
      <c r="I8763" t="s">
        <v>609</v>
      </c>
      <c r="K8763" s="34">
        <v>1984</v>
      </c>
      <c r="L8763" s="37">
        <f t="shared" si="612"/>
        <v>2</v>
      </c>
      <c r="M8763" s="34">
        <v>583</v>
      </c>
      <c r="N8763" s="36">
        <f t="shared" si="613"/>
        <v>291.5</v>
      </c>
      <c r="O8763" s="34"/>
      <c r="P8763" s="34">
        <v>1984</v>
      </c>
      <c r="Q8763" s="37">
        <f t="shared" si="614"/>
        <v>2</v>
      </c>
      <c r="R8763" s="34">
        <v>583</v>
      </c>
    </row>
    <row r="8764" spans="1:18" ht="14.25" thickBot="1">
      <c r="A8764" s="33" t="s">
        <v>606</v>
      </c>
      <c r="B8764" s="47">
        <v>41091</v>
      </c>
      <c r="C8764" t="s">
        <v>118</v>
      </c>
      <c r="D8764" t="s">
        <v>638</v>
      </c>
      <c r="E8764" t="s">
        <v>70</v>
      </c>
      <c r="F8764" t="s">
        <v>610</v>
      </c>
      <c r="G8764" t="s">
        <v>48</v>
      </c>
      <c r="I8764" t="s">
        <v>609</v>
      </c>
      <c r="K8764" s="34">
        <v>24983</v>
      </c>
      <c r="L8764" s="37">
        <f t="shared" ref="L8764:L8772" si="615">IF(ISERROR(ROUND(K8764*0.001,0))=TRUE,"",(ROUND(K8764*0.001,0)))</f>
        <v>25</v>
      </c>
      <c r="M8764" s="34">
        <v>5917</v>
      </c>
      <c r="N8764" s="36">
        <f t="shared" ref="N8764:N8772" si="616">IF(ISERROR(M8764/L8764)=TRUE,"",(M8764/L8764))</f>
        <v>236.68</v>
      </c>
      <c r="O8764" s="34"/>
      <c r="P8764" s="34">
        <v>49912</v>
      </c>
      <c r="Q8764" s="37">
        <f t="shared" ref="Q8764:Q8772" si="617">IF(ISERROR(ROUND(P8764*0.001,0))=TRUE,"",(ROUND(P8764*0.001,0)))</f>
        <v>50</v>
      </c>
      <c r="R8764" s="34">
        <v>7931</v>
      </c>
    </row>
    <row r="8765" spans="1:18" ht="14.25" thickBot="1">
      <c r="A8765" s="33" t="s">
        <v>606</v>
      </c>
      <c r="B8765" s="47">
        <v>41091</v>
      </c>
      <c r="C8765" t="s">
        <v>118</v>
      </c>
      <c r="D8765" t="s">
        <v>638</v>
      </c>
      <c r="E8765" t="s">
        <v>70</v>
      </c>
      <c r="F8765" t="s">
        <v>616</v>
      </c>
      <c r="G8765" t="s">
        <v>60</v>
      </c>
      <c r="I8765" t="s">
        <v>609</v>
      </c>
      <c r="K8765" s="34" t="s">
        <v>11</v>
      </c>
      <c r="L8765" s="37" t="str">
        <f t="shared" si="615"/>
        <v/>
      </c>
      <c r="M8765" s="34" t="s">
        <v>11</v>
      </c>
      <c r="N8765" s="36" t="str">
        <f t="shared" si="616"/>
        <v/>
      </c>
      <c r="O8765" s="34"/>
      <c r="P8765" s="34">
        <v>18000</v>
      </c>
      <c r="Q8765" s="37">
        <f t="shared" si="617"/>
        <v>18</v>
      </c>
      <c r="R8765" s="34">
        <v>694</v>
      </c>
    </row>
    <row r="8766" spans="1:18" ht="14.25" thickBot="1">
      <c r="A8766" s="33" t="s">
        <v>606</v>
      </c>
      <c r="B8766" s="47">
        <v>41091</v>
      </c>
      <c r="C8766" t="s">
        <v>118</v>
      </c>
      <c r="D8766" t="s">
        <v>639</v>
      </c>
      <c r="E8766" t="s">
        <v>72</v>
      </c>
      <c r="F8766" t="s">
        <v>616</v>
      </c>
      <c r="G8766" t="s">
        <v>60</v>
      </c>
      <c r="I8766" t="s">
        <v>609</v>
      </c>
      <c r="K8766" s="34" t="s">
        <v>11</v>
      </c>
      <c r="L8766" s="37" t="str">
        <f t="shared" si="615"/>
        <v/>
      </c>
      <c r="M8766" s="34" t="s">
        <v>11</v>
      </c>
      <c r="N8766" s="36" t="str">
        <f t="shared" si="616"/>
        <v/>
      </c>
      <c r="O8766" s="34"/>
      <c r="P8766" s="34">
        <v>493229</v>
      </c>
      <c r="Q8766" s="37">
        <f t="shared" si="617"/>
        <v>493</v>
      </c>
      <c r="R8766" s="34">
        <v>33944</v>
      </c>
    </row>
    <row r="8767" spans="1:18" ht="14.25" thickBot="1">
      <c r="A8767" s="33" t="s">
        <v>606</v>
      </c>
      <c r="B8767" s="47">
        <v>41091</v>
      </c>
      <c r="C8767" t="s">
        <v>118</v>
      </c>
      <c r="D8767" t="s">
        <v>640</v>
      </c>
      <c r="E8767" t="s">
        <v>37</v>
      </c>
      <c r="F8767" t="s">
        <v>610</v>
      </c>
      <c r="G8767" t="s">
        <v>48</v>
      </c>
      <c r="I8767" t="s">
        <v>609</v>
      </c>
      <c r="K8767" s="34" t="s">
        <v>11</v>
      </c>
      <c r="L8767" s="37" t="str">
        <f t="shared" si="615"/>
        <v/>
      </c>
      <c r="M8767" s="34" t="s">
        <v>11</v>
      </c>
      <c r="N8767" s="36" t="str">
        <f t="shared" si="616"/>
        <v/>
      </c>
      <c r="O8767" s="34"/>
      <c r="P8767" s="34">
        <v>12369</v>
      </c>
      <c r="Q8767" s="37">
        <f t="shared" si="617"/>
        <v>12</v>
      </c>
      <c r="R8767" s="34">
        <v>4901</v>
      </c>
    </row>
    <row r="8768" spans="1:18" ht="14.25" thickBot="1">
      <c r="A8768" s="33" t="s">
        <v>606</v>
      </c>
      <c r="B8768" s="47">
        <v>41091</v>
      </c>
      <c r="C8768" t="s">
        <v>118</v>
      </c>
      <c r="D8768" t="s">
        <v>640</v>
      </c>
      <c r="E8768" t="s">
        <v>37</v>
      </c>
      <c r="F8768" t="s">
        <v>625</v>
      </c>
      <c r="G8768" t="s">
        <v>66</v>
      </c>
      <c r="I8768" t="s">
        <v>609</v>
      </c>
      <c r="K8768" s="34" t="s">
        <v>11</v>
      </c>
      <c r="L8768" s="37" t="str">
        <f t="shared" si="615"/>
        <v/>
      </c>
      <c r="M8768" s="34" t="s">
        <v>11</v>
      </c>
      <c r="N8768" s="36" t="str">
        <f t="shared" si="616"/>
        <v/>
      </c>
      <c r="O8768" s="34"/>
      <c r="P8768" s="34">
        <v>6766</v>
      </c>
      <c r="Q8768" s="37">
        <f t="shared" si="617"/>
        <v>7</v>
      </c>
      <c r="R8768" s="34">
        <v>964</v>
      </c>
    </row>
    <row r="8769" spans="1:18" ht="14.25" thickBot="1">
      <c r="A8769" s="33" t="s">
        <v>606</v>
      </c>
      <c r="B8769" s="47">
        <v>41091</v>
      </c>
      <c r="C8769" t="s">
        <v>118</v>
      </c>
      <c r="D8769" t="s">
        <v>612</v>
      </c>
      <c r="E8769" t="s">
        <v>68</v>
      </c>
      <c r="F8769" t="s">
        <v>625</v>
      </c>
      <c r="G8769" t="s">
        <v>66</v>
      </c>
      <c r="I8769" t="s">
        <v>609</v>
      </c>
      <c r="K8769" s="34">
        <v>36490</v>
      </c>
      <c r="L8769" s="37">
        <f t="shared" si="615"/>
        <v>36</v>
      </c>
      <c r="M8769" s="34">
        <v>7717</v>
      </c>
      <c r="N8769" s="36">
        <f t="shared" si="616"/>
        <v>214.36111111111111</v>
      </c>
      <c r="O8769" s="34"/>
      <c r="P8769" s="34">
        <v>90560</v>
      </c>
      <c r="Q8769" s="37">
        <f t="shared" si="617"/>
        <v>91</v>
      </c>
      <c r="R8769" s="34">
        <v>19927</v>
      </c>
    </row>
    <row r="8770" spans="1:18" ht="14.25" thickBot="1">
      <c r="A8770" s="33" t="s">
        <v>606</v>
      </c>
      <c r="B8770" s="47">
        <v>41091</v>
      </c>
      <c r="C8770" t="s">
        <v>118</v>
      </c>
      <c r="D8770" t="s">
        <v>669</v>
      </c>
      <c r="E8770" t="s">
        <v>348</v>
      </c>
      <c r="F8770" t="s">
        <v>610</v>
      </c>
      <c r="G8770" t="s">
        <v>48</v>
      </c>
      <c r="I8770" t="s">
        <v>609</v>
      </c>
      <c r="K8770" s="34">
        <v>9609</v>
      </c>
      <c r="L8770" s="37">
        <f t="shared" si="615"/>
        <v>10</v>
      </c>
      <c r="M8770" s="34">
        <v>2195</v>
      </c>
      <c r="N8770" s="36">
        <f t="shared" si="616"/>
        <v>219.5</v>
      </c>
      <c r="O8770" s="34"/>
      <c r="P8770" s="34">
        <v>9609</v>
      </c>
      <c r="Q8770" s="37">
        <f t="shared" si="617"/>
        <v>10</v>
      </c>
      <c r="R8770" s="34">
        <v>2195</v>
      </c>
    </row>
    <row r="8771" spans="1:18" ht="14.25" thickBot="1">
      <c r="A8771" s="33" t="s">
        <v>606</v>
      </c>
      <c r="B8771" s="47">
        <v>41091</v>
      </c>
      <c r="C8771" t="s">
        <v>118</v>
      </c>
      <c r="D8771" t="s">
        <v>641</v>
      </c>
      <c r="E8771" t="s">
        <v>33</v>
      </c>
      <c r="F8771" t="s">
        <v>614</v>
      </c>
      <c r="G8771" t="s">
        <v>53</v>
      </c>
      <c r="I8771" t="s">
        <v>609</v>
      </c>
      <c r="K8771" s="34" t="s">
        <v>11</v>
      </c>
      <c r="L8771" s="37" t="str">
        <f t="shared" si="615"/>
        <v/>
      </c>
      <c r="M8771" s="34" t="s">
        <v>11</v>
      </c>
      <c r="N8771" s="36" t="str">
        <f t="shared" si="616"/>
        <v/>
      </c>
      <c r="O8771" s="34"/>
      <c r="P8771" s="34">
        <v>8194</v>
      </c>
      <c r="Q8771" s="37">
        <f t="shared" si="617"/>
        <v>8</v>
      </c>
      <c r="R8771" s="34">
        <v>2438</v>
      </c>
    </row>
    <row r="8772" spans="1:18" ht="14.25" thickBot="1">
      <c r="A8772" s="33" t="s">
        <v>606</v>
      </c>
      <c r="B8772" s="47">
        <v>41091</v>
      </c>
      <c r="C8772" t="s">
        <v>118</v>
      </c>
      <c r="D8772" t="s">
        <v>641</v>
      </c>
      <c r="E8772" t="s">
        <v>33</v>
      </c>
      <c r="F8772" t="s">
        <v>616</v>
      </c>
      <c r="G8772" t="s">
        <v>60</v>
      </c>
      <c r="I8772" t="s">
        <v>609</v>
      </c>
      <c r="K8772" s="34">
        <v>2012</v>
      </c>
      <c r="L8772" s="37">
        <f t="shared" si="615"/>
        <v>2</v>
      </c>
      <c r="M8772" s="34">
        <v>369</v>
      </c>
      <c r="N8772" s="36">
        <f t="shared" si="616"/>
        <v>184.5</v>
      </c>
      <c r="O8772" s="34"/>
      <c r="P8772" s="34">
        <v>2012</v>
      </c>
      <c r="Q8772" s="37">
        <f t="shared" si="617"/>
        <v>2</v>
      </c>
      <c r="R8772" s="34">
        <v>369</v>
      </c>
    </row>
    <row r="8773" spans="1:18" ht="14.25" thickBot="1">
      <c r="A8773" s="33" t="s">
        <v>657</v>
      </c>
      <c r="B8773" s="47">
        <v>41091</v>
      </c>
      <c r="C8773" t="s">
        <v>118</v>
      </c>
      <c r="D8773" t="s">
        <v>607</v>
      </c>
      <c r="E8773" t="s">
        <v>44</v>
      </c>
      <c r="F8773" t="s">
        <v>608</v>
      </c>
      <c r="G8773" t="s">
        <v>61</v>
      </c>
      <c r="I8773" t="s">
        <v>609</v>
      </c>
      <c r="K8773" s="34">
        <v>227259</v>
      </c>
      <c r="L8773" s="37">
        <f>IF(ISERROR(ROUND(K8773*0.001,0))=TRUE,"",(ROUND(K8773*0.001,0)))</f>
        <v>227</v>
      </c>
      <c r="M8773" s="34">
        <v>37606</v>
      </c>
      <c r="N8773" s="36">
        <f>IF(ISERROR(M8773/L8773)=TRUE,"",(M8773/L8773))</f>
        <v>165.66519823788545</v>
      </c>
      <c r="O8773" s="34"/>
      <c r="P8773" s="34">
        <v>1929599</v>
      </c>
      <c r="Q8773" s="37">
        <f>IF(ISERROR(ROUND(P8773*0.001,0))=TRUE,"",(ROUND(P8773*0.001,0)))</f>
        <v>1930</v>
      </c>
      <c r="R8773" s="34">
        <v>321111</v>
      </c>
    </row>
    <row r="8774" spans="1:18" ht="14.25" thickBot="1">
      <c r="A8774" s="33" t="s">
        <v>657</v>
      </c>
      <c r="B8774" s="47">
        <v>41091</v>
      </c>
      <c r="C8774" t="s">
        <v>118</v>
      </c>
      <c r="D8774" t="s">
        <v>607</v>
      </c>
      <c r="E8774" t="s">
        <v>44</v>
      </c>
      <c r="F8774" t="s">
        <v>610</v>
      </c>
      <c r="G8774" t="s">
        <v>48</v>
      </c>
      <c r="I8774" t="s">
        <v>609</v>
      </c>
      <c r="K8774" s="34">
        <v>927435</v>
      </c>
      <c r="L8774" s="37">
        <f t="shared" ref="L8774:L8835" si="618">IF(ISERROR(ROUND(K8774*0.001,0))=TRUE,"",(ROUND(K8774*0.001,0)))</f>
        <v>927</v>
      </c>
      <c r="M8774" s="34">
        <v>148994</v>
      </c>
      <c r="N8774" s="36">
        <f t="shared" ref="N8774:N8835" si="619">IF(ISERROR(M8774/L8774)=TRUE,"",(M8774/L8774))</f>
        <v>160.72707659115426</v>
      </c>
      <c r="O8774" s="34"/>
      <c r="P8774" s="34">
        <v>10734533</v>
      </c>
      <c r="Q8774" s="37">
        <f t="shared" ref="Q8774:Q8835" si="620">IF(ISERROR(ROUND(P8774*0.001,0))=TRUE,"",(ROUND(P8774*0.001,0)))</f>
        <v>10735</v>
      </c>
      <c r="R8774" s="34">
        <v>1619516</v>
      </c>
    </row>
    <row r="8775" spans="1:18" ht="14.25" thickBot="1">
      <c r="A8775" s="33" t="s">
        <v>657</v>
      </c>
      <c r="B8775" s="47">
        <v>41091</v>
      </c>
      <c r="C8775" t="s">
        <v>118</v>
      </c>
      <c r="D8775" t="s">
        <v>607</v>
      </c>
      <c r="E8775" t="s">
        <v>44</v>
      </c>
      <c r="F8775" t="s">
        <v>612</v>
      </c>
      <c r="G8775" t="s">
        <v>57</v>
      </c>
      <c r="I8775" t="s">
        <v>609</v>
      </c>
      <c r="K8775" s="34">
        <v>17082</v>
      </c>
      <c r="L8775" s="37">
        <f t="shared" si="618"/>
        <v>17</v>
      </c>
      <c r="M8775" s="34">
        <v>3996</v>
      </c>
      <c r="N8775" s="36">
        <f t="shared" si="619"/>
        <v>235.05882352941177</v>
      </c>
      <c r="O8775" s="34"/>
      <c r="P8775" s="34">
        <v>197914</v>
      </c>
      <c r="Q8775" s="37">
        <f t="shared" si="620"/>
        <v>198</v>
      </c>
      <c r="R8775" s="34">
        <v>57126</v>
      </c>
    </row>
    <row r="8776" spans="1:18" ht="14.25" thickBot="1">
      <c r="A8776" s="33" t="s">
        <v>657</v>
      </c>
      <c r="B8776" s="47">
        <v>41091</v>
      </c>
      <c r="C8776" t="s">
        <v>118</v>
      </c>
      <c r="D8776" t="s">
        <v>607</v>
      </c>
      <c r="E8776" t="s">
        <v>44</v>
      </c>
      <c r="F8776" t="s">
        <v>614</v>
      </c>
      <c r="G8776" t="s">
        <v>53</v>
      </c>
      <c r="I8776" t="s">
        <v>609</v>
      </c>
      <c r="K8776" s="34" t="s">
        <v>11</v>
      </c>
      <c r="L8776" s="37" t="str">
        <f t="shared" si="618"/>
        <v/>
      </c>
      <c r="M8776" s="34" t="s">
        <v>11</v>
      </c>
      <c r="N8776" s="36" t="str">
        <f t="shared" si="619"/>
        <v/>
      </c>
      <c r="O8776" s="34"/>
      <c r="P8776" s="34">
        <v>168983</v>
      </c>
      <c r="Q8776" s="37">
        <f t="shared" si="620"/>
        <v>169</v>
      </c>
      <c r="R8776" s="34">
        <v>31498</v>
      </c>
    </row>
    <row r="8777" spans="1:18" ht="14.25" thickBot="1">
      <c r="A8777" s="33" t="s">
        <v>657</v>
      </c>
      <c r="B8777" s="47">
        <v>41091</v>
      </c>
      <c r="C8777" t="s">
        <v>118</v>
      </c>
      <c r="D8777" t="s">
        <v>607</v>
      </c>
      <c r="E8777" t="s">
        <v>44</v>
      </c>
      <c r="F8777" t="s">
        <v>616</v>
      </c>
      <c r="G8777" t="s">
        <v>60</v>
      </c>
      <c r="I8777" t="s">
        <v>609</v>
      </c>
      <c r="K8777" s="34">
        <v>49057</v>
      </c>
      <c r="L8777" s="37">
        <f t="shared" si="618"/>
        <v>49</v>
      </c>
      <c r="M8777" s="34">
        <v>19538</v>
      </c>
      <c r="N8777" s="36">
        <f t="shared" si="619"/>
        <v>398.73469387755102</v>
      </c>
      <c r="O8777" s="34"/>
      <c r="P8777" s="34">
        <v>569018</v>
      </c>
      <c r="Q8777" s="37">
        <f t="shared" si="620"/>
        <v>569</v>
      </c>
      <c r="R8777" s="34">
        <v>150757</v>
      </c>
    </row>
    <row r="8778" spans="1:18" ht="14.25" thickBot="1">
      <c r="A8778" s="33" t="s">
        <v>657</v>
      </c>
      <c r="B8778" s="47">
        <v>41091</v>
      </c>
      <c r="C8778" t="s">
        <v>118</v>
      </c>
      <c r="D8778" t="s">
        <v>607</v>
      </c>
      <c r="E8778" t="s">
        <v>44</v>
      </c>
      <c r="F8778" t="s">
        <v>625</v>
      </c>
      <c r="G8778" t="s">
        <v>66</v>
      </c>
      <c r="I8778" t="s">
        <v>609</v>
      </c>
      <c r="K8778" s="34">
        <v>800730</v>
      </c>
      <c r="L8778" s="37">
        <f t="shared" si="618"/>
        <v>801</v>
      </c>
      <c r="M8778" s="34">
        <v>87227</v>
      </c>
      <c r="N8778" s="36">
        <f t="shared" si="619"/>
        <v>108.8976279650437</v>
      </c>
      <c r="O8778" s="34"/>
      <c r="P8778" s="34">
        <v>6847042</v>
      </c>
      <c r="Q8778" s="37">
        <f t="shared" si="620"/>
        <v>6847</v>
      </c>
      <c r="R8778" s="34">
        <v>881459</v>
      </c>
    </row>
    <row r="8779" spans="1:18" ht="14.25" thickBot="1">
      <c r="A8779" s="33" t="s">
        <v>657</v>
      </c>
      <c r="B8779" s="47">
        <v>41091</v>
      </c>
      <c r="C8779" t="s">
        <v>118</v>
      </c>
      <c r="D8779" t="s">
        <v>607</v>
      </c>
      <c r="E8779" t="s">
        <v>44</v>
      </c>
      <c r="F8779" t="s">
        <v>620</v>
      </c>
      <c r="G8779" t="s">
        <v>67</v>
      </c>
      <c r="I8779" t="s">
        <v>609</v>
      </c>
      <c r="K8779" s="34" t="s">
        <v>11</v>
      </c>
      <c r="L8779" s="37" t="str">
        <f t="shared" si="618"/>
        <v/>
      </c>
      <c r="M8779" s="34" t="s">
        <v>11</v>
      </c>
      <c r="N8779" s="36" t="str">
        <f t="shared" si="619"/>
        <v/>
      </c>
      <c r="O8779" s="34"/>
      <c r="P8779" s="34">
        <v>70810</v>
      </c>
      <c r="Q8779" s="37">
        <f t="shared" si="620"/>
        <v>71</v>
      </c>
      <c r="R8779" s="34">
        <v>13494</v>
      </c>
    </row>
    <row r="8780" spans="1:18" ht="14.25" thickBot="1">
      <c r="A8780" s="33" t="s">
        <v>657</v>
      </c>
      <c r="B8780" s="47">
        <v>41091</v>
      </c>
      <c r="C8780" t="s">
        <v>118</v>
      </c>
      <c r="D8780" t="s">
        <v>607</v>
      </c>
      <c r="E8780" t="s">
        <v>44</v>
      </c>
      <c r="F8780" t="s">
        <v>646</v>
      </c>
      <c r="G8780" t="s">
        <v>74</v>
      </c>
      <c r="I8780" t="s">
        <v>609</v>
      </c>
      <c r="K8780" s="34">
        <v>1600238</v>
      </c>
      <c r="L8780" s="37">
        <f t="shared" si="618"/>
        <v>1600</v>
      </c>
      <c r="M8780" s="34">
        <v>210326</v>
      </c>
      <c r="N8780" s="36">
        <f t="shared" si="619"/>
        <v>131.45375000000001</v>
      </c>
      <c r="O8780" s="34"/>
      <c r="P8780" s="34">
        <v>8323493</v>
      </c>
      <c r="Q8780" s="37">
        <f t="shared" si="620"/>
        <v>8323</v>
      </c>
      <c r="R8780" s="34">
        <v>1209253</v>
      </c>
    </row>
    <row r="8781" spans="1:18" ht="14.25" thickBot="1">
      <c r="A8781" s="33" t="s">
        <v>657</v>
      </c>
      <c r="B8781" s="47">
        <v>41091</v>
      </c>
      <c r="C8781" t="s">
        <v>118</v>
      </c>
      <c r="D8781" t="s">
        <v>622</v>
      </c>
      <c r="E8781" t="s">
        <v>45</v>
      </c>
      <c r="F8781" t="s">
        <v>608</v>
      </c>
      <c r="G8781" t="s">
        <v>61</v>
      </c>
      <c r="I8781" t="s">
        <v>609</v>
      </c>
      <c r="K8781" s="34">
        <v>3000</v>
      </c>
      <c r="L8781" s="37">
        <f t="shared" si="618"/>
        <v>3</v>
      </c>
      <c r="M8781" s="34">
        <v>360</v>
      </c>
      <c r="N8781" s="36">
        <f t="shared" si="619"/>
        <v>120</v>
      </c>
      <c r="O8781" s="34"/>
      <c r="P8781" s="34">
        <v>24509</v>
      </c>
      <c r="Q8781" s="37">
        <f t="shared" si="620"/>
        <v>25</v>
      </c>
      <c r="R8781" s="34">
        <v>1181</v>
      </c>
    </row>
    <row r="8782" spans="1:18" ht="14.25" thickBot="1">
      <c r="A8782" s="33" t="s">
        <v>657</v>
      </c>
      <c r="B8782" s="47">
        <v>41091</v>
      </c>
      <c r="C8782" t="s">
        <v>118</v>
      </c>
      <c r="D8782" t="s">
        <v>622</v>
      </c>
      <c r="E8782" t="s">
        <v>45</v>
      </c>
      <c r="F8782" t="s">
        <v>610</v>
      </c>
      <c r="G8782" t="s">
        <v>48</v>
      </c>
      <c r="I8782" t="s">
        <v>609</v>
      </c>
      <c r="K8782" s="34" t="s">
        <v>11</v>
      </c>
      <c r="L8782" s="37" t="str">
        <f t="shared" si="618"/>
        <v/>
      </c>
      <c r="M8782" s="34" t="s">
        <v>11</v>
      </c>
      <c r="N8782" s="36" t="str">
        <f t="shared" si="619"/>
        <v/>
      </c>
      <c r="O8782" s="34"/>
      <c r="P8782" s="34">
        <v>18979</v>
      </c>
      <c r="Q8782" s="37">
        <f t="shared" si="620"/>
        <v>19</v>
      </c>
      <c r="R8782" s="34">
        <v>3305</v>
      </c>
    </row>
    <row r="8783" spans="1:18" ht="14.25" thickBot="1">
      <c r="A8783" s="33" t="s">
        <v>657</v>
      </c>
      <c r="B8783" s="47">
        <v>41091</v>
      </c>
      <c r="C8783" t="s">
        <v>118</v>
      </c>
      <c r="D8783" t="s">
        <v>622</v>
      </c>
      <c r="E8783" t="s">
        <v>45</v>
      </c>
      <c r="F8783" t="s">
        <v>616</v>
      </c>
      <c r="G8783" t="s">
        <v>60</v>
      </c>
      <c r="I8783" t="s">
        <v>609</v>
      </c>
      <c r="K8783" s="34" t="s">
        <v>11</v>
      </c>
      <c r="L8783" s="37" t="str">
        <f t="shared" si="618"/>
        <v/>
      </c>
      <c r="M8783" s="34" t="s">
        <v>11</v>
      </c>
      <c r="N8783" s="36" t="str">
        <f t="shared" si="619"/>
        <v/>
      </c>
      <c r="O8783" s="34"/>
      <c r="P8783" s="34">
        <v>11542</v>
      </c>
      <c r="Q8783" s="37">
        <f t="shared" si="620"/>
        <v>12</v>
      </c>
      <c r="R8783" s="34">
        <v>606</v>
      </c>
    </row>
    <row r="8784" spans="1:18" ht="14.25" thickBot="1">
      <c r="A8784" s="33" t="s">
        <v>657</v>
      </c>
      <c r="B8784" s="47">
        <v>41091</v>
      </c>
      <c r="C8784" t="s">
        <v>118</v>
      </c>
      <c r="D8784" t="s">
        <v>622</v>
      </c>
      <c r="E8784" t="s">
        <v>45</v>
      </c>
      <c r="F8784" t="s">
        <v>625</v>
      </c>
      <c r="G8784" t="s">
        <v>66</v>
      </c>
      <c r="I8784" t="s">
        <v>609</v>
      </c>
      <c r="K8784" s="34">
        <v>26108</v>
      </c>
      <c r="L8784" s="37">
        <f t="shared" si="618"/>
        <v>26</v>
      </c>
      <c r="M8784" s="34">
        <v>4156</v>
      </c>
      <c r="N8784" s="36">
        <f t="shared" si="619"/>
        <v>159.84615384615384</v>
      </c>
      <c r="O8784" s="34"/>
      <c r="P8784" s="34">
        <v>418572</v>
      </c>
      <c r="Q8784" s="37">
        <f t="shared" si="620"/>
        <v>419</v>
      </c>
      <c r="R8784" s="34">
        <v>57853</v>
      </c>
    </row>
    <row r="8785" spans="1:18" ht="14.25" thickBot="1">
      <c r="A8785" s="33" t="s">
        <v>657</v>
      </c>
      <c r="B8785" s="47">
        <v>41091</v>
      </c>
      <c r="C8785" t="s">
        <v>118</v>
      </c>
      <c r="D8785" t="s">
        <v>628</v>
      </c>
      <c r="E8785" t="s">
        <v>43</v>
      </c>
      <c r="F8785" t="s">
        <v>608</v>
      </c>
      <c r="G8785" t="s">
        <v>61</v>
      </c>
      <c r="I8785" t="s">
        <v>609</v>
      </c>
      <c r="K8785" s="34">
        <v>234138</v>
      </c>
      <c r="L8785" s="37">
        <f t="shared" si="618"/>
        <v>234</v>
      </c>
      <c r="M8785" s="34">
        <v>25148</v>
      </c>
      <c r="N8785" s="36">
        <f t="shared" si="619"/>
        <v>107.47008547008546</v>
      </c>
      <c r="O8785" s="34"/>
      <c r="P8785" s="34">
        <v>991243</v>
      </c>
      <c r="Q8785" s="37">
        <f t="shared" si="620"/>
        <v>991</v>
      </c>
      <c r="R8785" s="34">
        <v>120909</v>
      </c>
    </row>
    <row r="8786" spans="1:18" ht="14.25" thickBot="1">
      <c r="A8786" s="33" t="s">
        <v>657</v>
      </c>
      <c r="B8786" s="47">
        <v>41091</v>
      </c>
      <c r="C8786" t="s">
        <v>118</v>
      </c>
      <c r="D8786" t="s">
        <v>628</v>
      </c>
      <c r="E8786" t="s">
        <v>43</v>
      </c>
      <c r="F8786" t="s">
        <v>610</v>
      </c>
      <c r="G8786" t="s">
        <v>48</v>
      </c>
      <c r="I8786" t="s">
        <v>609</v>
      </c>
      <c r="K8786" s="34">
        <v>60870</v>
      </c>
      <c r="L8786" s="37">
        <f t="shared" si="618"/>
        <v>61</v>
      </c>
      <c r="M8786" s="34">
        <v>5478</v>
      </c>
      <c r="N8786" s="36">
        <f t="shared" si="619"/>
        <v>89.803278688524586</v>
      </c>
      <c r="O8786" s="34"/>
      <c r="P8786" s="34">
        <v>4730672</v>
      </c>
      <c r="Q8786" s="37">
        <f t="shared" si="620"/>
        <v>4731</v>
      </c>
      <c r="R8786" s="34">
        <v>649910</v>
      </c>
    </row>
    <row r="8787" spans="1:18" ht="14.25" thickBot="1">
      <c r="A8787" s="33" t="s">
        <v>657</v>
      </c>
      <c r="B8787" s="47">
        <v>41091</v>
      </c>
      <c r="C8787" t="s">
        <v>118</v>
      </c>
      <c r="D8787" t="s">
        <v>628</v>
      </c>
      <c r="E8787" t="s">
        <v>43</v>
      </c>
      <c r="F8787" t="s">
        <v>614</v>
      </c>
      <c r="G8787" t="s">
        <v>53</v>
      </c>
      <c r="I8787" t="s">
        <v>609</v>
      </c>
      <c r="K8787" s="34" t="s">
        <v>11</v>
      </c>
      <c r="L8787" s="37" t="str">
        <f t="shared" si="618"/>
        <v/>
      </c>
      <c r="M8787" s="34" t="s">
        <v>11</v>
      </c>
      <c r="N8787" s="36" t="str">
        <f t="shared" si="619"/>
        <v/>
      </c>
      <c r="O8787" s="34"/>
      <c r="P8787" s="34">
        <v>126603</v>
      </c>
      <c r="Q8787" s="37">
        <f t="shared" si="620"/>
        <v>127</v>
      </c>
      <c r="R8787" s="34">
        <v>40231</v>
      </c>
    </row>
    <row r="8788" spans="1:18" ht="14.25" thickBot="1">
      <c r="A8788" s="33" t="s">
        <v>657</v>
      </c>
      <c r="B8788" s="47">
        <v>41091</v>
      </c>
      <c r="C8788" t="s">
        <v>118</v>
      </c>
      <c r="D8788" t="s">
        <v>628</v>
      </c>
      <c r="E8788" t="s">
        <v>43</v>
      </c>
      <c r="F8788" t="s">
        <v>616</v>
      </c>
      <c r="G8788" t="s">
        <v>60</v>
      </c>
      <c r="I8788" t="s">
        <v>609</v>
      </c>
      <c r="K8788" s="34" t="s">
        <v>11</v>
      </c>
      <c r="L8788" s="37" t="str">
        <f t="shared" si="618"/>
        <v/>
      </c>
      <c r="M8788" s="34" t="s">
        <v>11</v>
      </c>
      <c r="N8788" s="36" t="str">
        <f t="shared" si="619"/>
        <v/>
      </c>
      <c r="O8788" s="34"/>
      <c r="P8788" s="34">
        <v>64505</v>
      </c>
      <c r="Q8788" s="37">
        <f t="shared" si="620"/>
        <v>65</v>
      </c>
      <c r="R8788" s="34">
        <v>10146</v>
      </c>
    </row>
    <row r="8789" spans="1:18" ht="14.25" thickBot="1">
      <c r="A8789" s="33" t="s">
        <v>657</v>
      </c>
      <c r="B8789" s="47">
        <v>41091</v>
      </c>
      <c r="C8789" t="s">
        <v>118</v>
      </c>
      <c r="D8789" t="s">
        <v>628</v>
      </c>
      <c r="E8789" t="s">
        <v>43</v>
      </c>
      <c r="F8789" t="s">
        <v>625</v>
      </c>
      <c r="G8789" t="s">
        <v>66</v>
      </c>
      <c r="I8789" t="s">
        <v>609</v>
      </c>
      <c r="K8789" s="34">
        <v>521230</v>
      </c>
      <c r="L8789" s="37">
        <f t="shared" si="618"/>
        <v>521</v>
      </c>
      <c r="M8789" s="34">
        <v>68835</v>
      </c>
      <c r="N8789" s="36">
        <f t="shared" si="619"/>
        <v>132.12092130518235</v>
      </c>
      <c r="O8789" s="34"/>
      <c r="P8789" s="34">
        <v>2876340</v>
      </c>
      <c r="Q8789" s="37">
        <f t="shared" si="620"/>
        <v>2876</v>
      </c>
      <c r="R8789" s="34">
        <v>419815</v>
      </c>
    </row>
    <row r="8790" spans="1:18" ht="14.25" thickBot="1">
      <c r="A8790" s="33" t="s">
        <v>657</v>
      </c>
      <c r="B8790" s="47">
        <v>41091</v>
      </c>
      <c r="C8790" t="s">
        <v>118</v>
      </c>
      <c r="D8790" t="s">
        <v>628</v>
      </c>
      <c r="E8790" t="s">
        <v>43</v>
      </c>
      <c r="F8790" t="s">
        <v>646</v>
      </c>
      <c r="G8790" t="s">
        <v>74</v>
      </c>
      <c r="I8790" t="s">
        <v>609</v>
      </c>
      <c r="K8790" s="34">
        <v>917975</v>
      </c>
      <c r="L8790" s="37">
        <f t="shared" si="618"/>
        <v>918</v>
      </c>
      <c r="M8790" s="34">
        <v>115975</v>
      </c>
      <c r="N8790" s="36">
        <f t="shared" si="619"/>
        <v>126.33442265795208</v>
      </c>
      <c r="O8790" s="34"/>
      <c r="P8790" s="34">
        <v>4713491</v>
      </c>
      <c r="Q8790" s="37">
        <f t="shared" si="620"/>
        <v>4713</v>
      </c>
      <c r="R8790" s="34">
        <v>602027</v>
      </c>
    </row>
    <row r="8791" spans="1:18" ht="14.25" thickBot="1">
      <c r="A8791" s="33" t="s">
        <v>657</v>
      </c>
      <c r="B8791" s="47">
        <v>41091</v>
      </c>
      <c r="C8791" t="s">
        <v>118</v>
      </c>
      <c r="D8791" t="s">
        <v>631</v>
      </c>
      <c r="E8791" t="s">
        <v>42</v>
      </c>
      <c r="F8791" t="s">
        <v>625</v>
      </c>
      <c r="G8791" t="s">
        <v>66</v>
      </c>
      <c r="I8791" t="s">
        <v>609</v>
      </c>
      <c r="K8791" s="34">
        <v>528009</v>
      </c>
      <c r="L8791" s="37">
        <f t="shared" si="618"/>
        <v>528</v>
      </c>
      <c r="M8791" s="34">
        <v>79877</v>
      </c>
      <c r="N8791" s="36">
        <f t="shared" si="619"/>
        <v>151.28219696969697</v>
      </c>
      <c r="O8791" s="34"/>
      <c r="P8791" s="34">
        <v>3218855</v>
      </c>
      <c r="Q8791" s="37">
        <f t="shared" si="620"/>
        <v>3219</v>
      </c>
      <c r="R8791" s="34">
        <v>519900</v>
      </c>
    </row>
    <row r="8792" spans="1:18" ht="14.25" thickBot="1">
      <c r="A8792" s="33" t="s">
        <v>657</v>
      </c>
      <c r="B8792" s="47">
        <v>41091</v>
      </c>
      <c r="C8792" t="s">
        <v>118</v>
      </c>
      <c r="D8792" t="s">
        <v>631</v>
      </c>
      <c r="E8792" t="s">
        <v>42</v>
      </c>
      <c r="F8792" t="s">
        <v>646</v>
      </c>
      <c r="G8792" t="s">
        <v>74</v>
      </c>
      <c r="I8792" t="s">
        <v>609</v>
      </c>
      <c r="K8792" s="34">
        <v>59782</v>
      </c>
      <c r="L8792" s="37">
        <f t="shared" si="618"/>
        <v>60</v>
      </c>
      <c r="M8792" s="34">
        <v>9831</v>
      </c>
      <c r="N8792" s="36">
        <f t="shared" si="619"/>
        <v>163.85</v>
      </c>
      <c r="O8792" s="34"/>
      <c r="P8792" s="34">
        <v>217063</v>
      </c>
      <c r="Q8792" s="37">
        <f t="shared" si="620"/>
        <v>217</v>
      </c>
      <c r="R8792" s="34">
        <v>34449</v>
      </c>
    </row>
    <row r="8793" spans="1:18" ht="14.25" thickBot="1">
      <c r="A8793" s="33" t="s">
        <v>657</v>
      </c>
      <c r="B8793" s="47">
        <v>41091</v>
      </c>
      <c r="C8793" t="s">
        <v>118</v>
      </c>
      <c r="D8793" t="s">
        <v>632</v>
      </c>
      <c r="E8793" t="s">
        <v>39</v>
      </c>
      <c r="F8793" t="s">
        <v>608</v>
      </c>
      <c r="G8793" t="s">
        <v>61</v>
      </c>
      <c r="I8793" t="s">
        <v>609</v>
      </c>
      <c r="K8793" s="34" t="s">
        <v>11</v>
      </c>
      <c r="L8793" s="37" t="str">
        <f t="shared" si="618"/>
        <v/>
      </c>
      <c r="M8793" s="34" t="s">
        <v>11</v>
      </c>
      <c r="N8793" s="36" t="str">
        <f t="shared" si="619"/>
        <v/>
      </c>
      <c r="O8793" s="34"/>
      <c r="P8793" s="34">
        <v>1142</v>
      </c>
      <c r="Q8793" s="37">
        <f t="shared" si="620"/>
        <v>1</v>
      </c>
      <c r="R8793" s="34">
        <v>977</v>
      </c>
    </row>
    <row r="8794" spans="1:18" ht="14.25" thickBot="1">
      <c r="A8794" s="33" t="s">
        <v>657</v>
      </c>
      <c r="B8794" s="47">
        <v>41091</v>
      </c>
      <c r="C8794" t="s">
        <v>118</v>
      </c>
      <c r="D8794" t="s">
        <v>632</v>
      </c>
      <c r="E8794" t="s">
        <v>39</v>
      </c>
      <c r="F8794" t="s">
        <v>616</v>
      </c>
      <c r="G8794" t="s">
        <v>60</v>
      </c>
      <c r="I8794" t="s">
        <v>609</v>
      </c>
      <c r="K8794" s="34">
        <v>11950</v>
      </c>
      <c r="L8794" s="37">
        <f t="shared" si="618"/>
        <v>12</v>
      </c>
      <c r="M8794" s="34">
        <v>358</v>
      </c>
      <c r="N8794" s="36">
        <f t="shared" si="619"/>
        <v>29.833333333333332</v>
      </c>
      <c r="O8794" s="34"/>
      <c r="P8794" s="34">
        <v>43714</v>
      </c>
      <c r="Q8794" s="37">
        <f t="shared" si="620"/>
        <v>44</v>
      </c>
      <c r="R8794" s="34">
        <v>1617</v>
      </c>
    </row>
    <row r="8795" spans="1:18" ht="14.25" thickBot="1">
      <c r="A8795" s="33" t="s">
        <v>657</v>
      </c>
      <c r="B8795" s="47">
        <v>41091</v>
      </c>
      <c r="C8795" t="s">
        <v>118</v>
      </c>
      <c r="D8795" t="s">
        <v>632</v>
      </c>
      <c r="E8795" t="s">
        <v>39</v>
      </c>
      <c r="F8795" t="s">
        <v>625</v>
      </c>
      <c r="G8795" t="s">
        <v>66</v>
      </c>
      <c r="I8795" t="s">
        <v>609</v>
      </c>
      <c r="K8795" s="34" t="s">
        <v>11</v>
      </c>
      <c r="L8795" s="37" t="str">
        <f t="shared" si="618"/>
        <v/>
      </c>
      <c r="M8795" s="34" t="s">
        <v>11</v>
      </c>
      <c r="N8795" s="36" t="str">
        <f t="shared" si="619"/>
        <v/>
      </c>
      <c r="O8795" s="34"/>
      <c r="P8795" s="34">
        <v>1977062</v>
      </c>
      <c r="Q8795" s="37">
        <f t="shared" si="620"/>
        <v>1977</v>
      </c>
      <c r="R8795" s="34">
        <v>140076</v>
      </c>
    </row>
    <row r="8796" spans="1:18" ht="14.25" thickBot="1">
      <c r="A8796" s="33" t="s">
        <v>657</v>
      </c>
      <c r="B8796" s="47">
        <v>41091</v>
      </c>
      <c r="C8796" t="s">
        <v>118</v>
      </c>
      <c r="D8796" t="s">
        <v>632</v>
      </c>
      <c r="E8796" t="s">
        <v>39</v>
      </c>
      <c r="F8796" t="s">
        <v>646</v>
      </c>
      <c r="G8796" t="s">
        <v>74</v>
      </c>
      <c r="I8796" t="s">
        <v>609</v>
      </c>
      <c r="K8796" s="34">
        <v>88846</v>
      </c>
      <c r="L8796" s="37">
        <f t="shared" si="618"/>
        <v>89</v>
      </c>
      <c r="M8796" s="34">
        <v>18716</v>
      </c>
      <c r="N8796" s="36">
        <f t="shared" si="619"/>
        <v>210.29213483146069</v>
      </c>
      <c r="O8796" s="34"/>
      <c r="P8796" s="34">
        <v>189136</v>
      </c>
      <c r="Q8796" s="37">
        <f t="shared" si="620"/>
        <v>189</v>
      </c>
      <c r="R8796" s="34">
        <v>32057</v>
      </c>
    </row>
    <row r="8797" spans="1:18" ht="14.25" thickBot="1">
      <c r="A8797" s="33" t="s">
        <v>657</v>
      </c>
      <c r="B8797" s="47">
        <v>41091</v>
      </c>
      <c r="C8797" t="s">
        <v>118</v>
      </c>
      <c r="D8797" t="s">
        <v>658</v>
      </c>
      <c r="E8797" t="s">
        <v>36</v>
      </c>
      <c r="F8797" t="s">
        <v>608</v>
      </c>
      <c r="G8797" t="s">
        <v>61</v>
      </c>
      <c r="I8797" t="s">
        <v>609</v>
      </c>
      <c r="K8797" s="34">
        <v>90000</v>
      </c>
      <c r="L8797" s="37">
        <f t="shared" si="618"/>
        <v>90</v>
      </c>
      <c r="M8797" s="34">
        <v>11152</v>
      </c>
      <c r="N8797" s="36">
        <f t="shared" si="619"/>
        <v>123.91111111111111</v>
      </c>
      <c r="O8797" s="34"/>
      <c r="P8797" s="34">
        <v>90000</v>
      </c>
      <c r="Q8797" s="37">
        <f t="shared" si="620"/>
        <v>90</v>
      </c>
      <c r="R8797" s="34">
        <v>11152</v>
      </c>
    </row>
    <row r="8798" spans="1:18" ht="14.25" thickBot="1">
      <c r="A8798" s="33" t="s">
        <v>657</v>
      </c>
      <c r="B8798" s="47">
        <v>41091</v>
      </c>
      <c r="C8798" t="s">
        <v>118</v>
      </c>
      <c r="D8798" t="s">
        <v>658</v>
      </c>
      <c r="E8798" t="s">
        <v>36</v>
      </c>
      <c r="F8798" t="s">
        <v>610</v>
      </c>
      <c r="G8798" t="s">
        <v>48</v>
      </c>
      <c r="I8798" t="s">
        <v>609</v>
      </c>
      <c r="K8798" s="34" t="s">
        <v>11</v>
      </c>
      <c r="L8798" s="37" t="str">
        <f t="shared" si="618"/>
        <v/>
      </c>
      <c r="M8798" s="34" t="s">
        <v>11</v>
      </c>
      <c r="N8798" s="36" t="str">
        <f t="shared" si="619"/>
        <v/>
      </c>
      <c r="O8798" s="34"/>
      <c r="P8798" s="34">
        <v>115405</v>
      </c>
      <c r="Q8798" s="37">
        <f t="shared" si="620"/>
        <v>115</v>
      </c>
      <c r="R8798" s="34">
        <v>23459</v>
      </c>
    </row>
    <row r="8799" spans="1:18" ht="14.25" thickBot="1">
      <c r="A8799" s="33" t="s">
        <v>657</v>
      </c>
      <c r="B8799" s="47">
        <v>41091</v>
      </c>
      <c r="C8799" t="s">
        <v>118</v>
      </c>
      <c r="D8799" t="s">
        <v>658</v>
      </c>
      <c r="E8799" t="s">
        <v>36</v>
      </c>
      <c r="F8799" t="s">
        <v>614</v>
      </c>
      <c r="G8799" t="s">
        <v>53</v>
      </c>
      <c r="I8799" t="s">
        <v>609</v>
      </c>
      <c r="K8799" s="34" t="s">
        <v>11</v>
      </c>
      <c r="L8799" s="37" t="str">
        <f t="shared" si="618"/>
        <v/>
      </c>
      <c r="M8799" s="34" t="s">
        <v>11</v>
      </c>
      <c r="N8799" s="36" t="str">
        <f t="shared" si="619"/>
        <v/>
      </c>
      <c r="O8799" s="34"/>
      <c r="P8799" s="34">
        <v>34000</v>
      </c>
      <c r="Q8799" s="37">
        <f t="shared" si="620"/>
        <v>34</v>
      </c>
      <c r="R8799" s="34">
        <v>9585</v>
      </c>
    </row>
    <row r="8800" spans="1:18" ht="14.25" thickBot="1">
      <c r="A8800" s="33" t="s">
        <v>657</v>
      </c>
      <c r="B8800" s="47">
        <v>41091</v>
      </c>
      <c r="C8800" t="s">
        <v>118</v>
      </c>
      <c r="D8800" t="s">
        <v>658</v>
      </c>
      <c r="E8800" t="s">
        <v>36</v>
      </c>
      <c r="F8800" t="s">
        <v>616</v>
      </c>
      <c r="G8800" t="s">
        <v>60</v>
      </c>
      <c r="I8800" t="s">
        <v>609</v>
      </c>
      <c r="K8800" s="34">
        <v>94413</v>
      </c>
      <c r="L8800" s="37">
        <f t="shared" si="618"/>
        <v>94</v>
      </c>
      <c r="M8800" s="34">
        <v>9304</v>
      </c>
      <c r="N8800" s="36">
        <f t="shared" si="619"/>
        <v>98.978723404255319</v>
      </c>
      <c r="O8800" s="34"/>
      <c r="P8800" s="34">
        <v>350535</v>
      </c>
      <c r="Q8800" s="37">
        <f t="shared" si="620"/>
        <v>351</v>
      </c>
      <c r="R8800" s="34">
        <v>45612</v>
      </c>
    </row>
    <row r="8801" spans="1:18" ht="14.25" thickBot="1">
      <c r="A8801" s="33" t="s">
        <v>657</v>
      </c>
      <c r="B8801" s="47">
        <v>41091</v>
      </c>
      <c r="C8801" t="s">
        <v>118</v>
      </c>
      <c r="D8801" t="s">
        <v>658</v>
      </c>
      <c r="E8801" t="s">
        <v>36</v>
      </c>
      <c r="F8801" t="s">
        <v>625</v>
      </c>
      <c r="G8801" t="s">
        <v>66</v>
      </c>
      <c r="I8801" t="s">
        <v>609</v>
      </c>
      <c r="K8801" s="34">
        <v>250043</v>
      </c>
      <c r="L8801" s="37">
        <f t="shared" si="618"/>
        <v>250</v>
      </c>
      <c r="M8801" s="34">
        <v>24615</v>
      </c>
      <c r="N8801" s="36">
        <f t="shared" si="619"/>
        <v>98.46</v>
      </c>
      <c r="O8801" s="34"/>
      <c r="P8801" s="34">
        <v>1605005</v>
      </c>
      <c r="Q8801" s="37">
        <f t="shared" si="620"/>
        <v>1605</v>
      </c>
      <c r="R8801" s="34">
        <v>107464</v>
      </c>
    </row>
    <row r="8802" spans="1:18" ht="14.25" thickBot="1">
      <c r="A8802" s="33" t="s">
        <v>657</v>
      </c>
      <c r="B8802" s="47">
        <v>41091</v>
      </c>
      <c r="C8802" t="s">
        <v>118</v>
      </c>
      <c r="D8802" t="s">
        <v>658</v>
      </c>
      <c r="E8802" t="s">
        <v>36</v>
      </c>
      <c r="F8802" t="s">
        <v>646</v>
      </c>
      <c r="G8802" t="s">
        <v>74</v>
      </c>
      <c r="I8802" t="s">
        <v>609</v>
      </c>
      <c r="K8802" s="34">
        <v>174000</v>
      </c>
      <c r="L8802" s="37">
        <f t="shared" si="618"/>
        <v>174</v>
      </c>
      <c r="M8802" s="34">
        <v>30043</v>
      </c>
      <c r="N8802" s="36">
        <f t="shared" si="619"/>
        <v>172.66091954022988</v>
      </c>
      <c r="O8802" s="34"/>
      <c r="P8802" s="34">
        <v>1868930</v>
      </c>
      <c r="Q8802" s="37">
        <f t="shared" si="620"/>
        <v>1869</v>
      </c>
      <c r="R8802" s="34">
        <v>299418</v>
      </c>
    </row>
    <row r="8803" spans="1:18" ht="14.25" thickBot="1">
      <c r="A8803" s="33" t="s">
        <v>657</v>
      </c>
      <c r="B8803" s="47">
        <v>41091</v>
      </c>
      <c r="C8803" t="s">
        <v>118</v>
      </c>
      <c r="D8803" t="s">
        <v>633</v>
      </c>
      <c r="E8803" t="s">
        <v>35</v>
      </c>
      <c r="F8803" t="s">
        <v>608</v>
      </c>
      <c r="G8803" t="s">
        <v>61</v>
      </c>
      <c r="I8803" t="s">
        <v>609</v>
      </c>
      <c r="K8803" s="34">
        <v>18122</v>
      </c>
      <c r="L8803" s="37">
        <f t="shared" si="618"/>
        <v>18</v>
      </c>
      <c r="M8803" s="34">
        <v>2208</v>
      </c>
      <c r="N8803" s="36">
        <f t="shared" si="619"/>
        <v>122.66666666666667</v>
      </c>
      <c r="O8803" s="34"/>
      <c r="P8803" s="34">
        <v>18122</v>
      </c>
      <c r="Q8803" s="37">
        <f t="shared" si="620"/>
        <v>18</v>
      </c>
      <c r="R8803" s="34">
        <v>2208</v>
      </c>
    </row>
    <row r="8804" spans="1:18" ht="14.25" thickBot="1">
      <c r="A8804" s="33" t="s">
        <v>657</v>
      </c>
      <c r="B8804" s="47">
        <v>41091</v>
      </c>
      <c r="C8804" t="s">
        <v>118</v>
      </c>
      <c r="D8804" t="s">
        <v>633</v>
      </c>
      <c r="E8804" t="s">
        <v>35</v>
      </c>
      <c r="F8804" t="s">
        <v>610</v>
      </c>
      <c r="G8804" t="s">
        <v>48</v>
      </c>
      <c r="I8804" t="s">
        <v>609</v>
      </c>
      <c r="K8804" s="34" t="s">
        <v>11</v>
      </c>
      <c r="L8804" s="37" t="str">
        <f t="shared" si="618"/>
        <v/>
      </c>
      <c r="M8804" s="34" t="s">
        <v>11</v>
      </c>
      <c r="N8804" s="36" t="str">
        <f t="shared" si="619"/>
        <v/>
      </c>
      <c r="O8804" s="34"/>
      <c r="P8804" s="34">
        <v>15630</v>
      </c>
      <c r="Q8804" s="37">
        <f t="shared" si="620"/>
        <v>16</v>
      </c>
      <c r="R8804" s="34">
        <v>2149</v>
      </c>
    </row>
    <row r="8805" spans="1:18" ht="14.25" thickBot="1">
      <c r="A8805" s="33" t="s">
        <v>657</v>
      </c>
      <c r="B8805" s="47">
        <v>41091</v>
      </c>
      <c r="C8805" t="s">
        <v>118</v>
      </c>
      <c r="D8805" t="s">
        <v>633</v>
      </c>
      <c r="E8805" t="s">
        <v>35</v>
      </c>
      <c r="F8805" t="s">
        <v>665</v>
      </c>
      <c r="G8805" t="s">
        <v>75</v>
      </c>
      <c r="I8805" t="s">
        <v>609</v>
      </c>
      <c r="K8805" s="34" t="s">
        <v>11</v>
      </c>
      <c r="L8805" s="37" t="str">
        <f t="shared" si="618"/>
        <v/>
      </c>
      <c r="M8805" s="34" t="s">
        <v>11</v>
      </c>
      <c r="N8805" s="36" t="str">
        <f t="shared" si="619"/>
        <v/>
      </c>
      <c r="O8805" s="34"/>
      <c r="P8805" s="34">
        <v>8540</v>
      </c>
      <c r="Q8805" s="37">
        <f t="shared" si="620"/>
        <v>9</v>
      </c>
      <c r="R8805" s="34">
        <v>579</v>
      </c>
    </row>
    <row r="8806" spans="1:18" ht="14.25" thickBot="1">
      <c r="A8806" s="33" t="s">
        <v>657</v>
      </c>
      <c r="B8806" s="47">
        <v>41091</v>
      </c>
      <c r="C8806" t="s">
        <v>118</v>
      </c>
      <c r="D8806" t="s">
        <v>633</v>
      </c>
      <c r="E8806" t="s">
        <v>35</v>
      </c>
      <c r="F8806" t="s">
        <v>659</v>
      </c>
      <c r="G8806" t="s">
        <v>73</v>
      </c>
      <c r="I8806" t="s">
        <v>609</v>
      </c>
      <c r="K8806" s="34">
        <v>105010</v>
      </c>
      <c r="L8806" s="37">
        <f t="shared" si="618"/>
        <v>105</v>
      </c>
      <c r="M8806" s="34">
        <v>4196</v>
      </c>
      <c r="N8806" s="36">
        <f t="shared" si="619"/>
        <v>39.961904761904762</v>
      </c>
      <c r="O8806" s="34"/>
      <c r="P8806" s="34">
        <v>1155610</v>
      </c>
      <c r="Q8806" s="37">
        <f t="shared" si="620"/>
        <v>1156</v>
      </c>
      <c r="R8806" s="34">
        <v>46145</v>
      </c>
    </row>
    <row r="8807" spans="1:18" ht="14.25" thickBot="1">
      <c r="A8807" s="33" t="s">
        <v>657</v>
      </c>
      <c r="B8807" s="47">
        <v>41091</v>
      </c>
      <c r="C8807" t="s">
        <v>118</v>
      </c>
      <c r="D8807" t="s">
        <v>633</v>
      </c>
      <c r="E8807" t="s">
        <v>35</v>
      </c>
      <c r="F8807" t="s">
        <v>625</v>
      </c>
      <c r="G8807" t="s">
        <v>66</v>
      </c>
      <c r="I8807" t="s">
        <v>609</v>
      </c>
      <c r="K8807" s="34">
        <v>17356</v>
      </c>
      <c r="L8807" s="37">
        <f t="shared" si="618"/>
        <v>17</v>
      </c>
      <c r="M8807" s="34">
        <v>3239</v>
      </c>
      <c r="N8807" s="36">
        <f t="shared" si="619"/>
        <v>190.52941176470588</v>
      </c>
      <c r="O8807" s="34"/>
      <c r="P8807" s="34">
        <v>164044</v>
      </c>
      <c r="Q8807" s="37">
        <f t="shared" si="620"/>
        <v>164</v>
      </c>
      <c r="R8807" s="34">
        <v>30743</v>
      </c>
    </row>
    <row r="8808" spans="1:18" ht="14.25" thickBot="1">
      <c r="A8808" s="33" t="s">
        <v>657</v>
      </c>
      <c r="B8808" s="47">
        <v>41091</v>
      </c>
      <c r="C8808" t="s">
        <v>118</v>
      </c>
      <c r="D8808" t="s">
        <v>633</v>
      </c>
      <c r="E8808" t="s">
        <v>35</v>
      </c>
      <c r="F8808" t="s">
        <v>646</v>
      </c>
      <c r="G8808" t="s">
        <v>74</v>
      </c>
      <c r="I8808" t="s">
        <v>609</v>
      </c>
      <c r="K8808" s="34">
        <v>89406</v>
      </c>
      <c r="L8808" s="37">
        <f t="shared" si="618"/>
        <v>89</v>
      </c>
      <c r="M8808" s="34">
        <v>19129</v>
      </c>
      <c r="N8808" s="36">
        <f t="shared" si="619"/>
        <v>214.93258426966293</v>
      </c>
      <c r="O8808" s="34"/>
      <c r="P8808" s="34">
        <v>331101</v>
      </c>
      <c r="Q8808" s="37">
        <f t="shared" si="620"/>
        <v>331</v>
      </c>
      <c r="R8808" s="34">
        <v>70686</v>
      </c>
    </row>
    <row r="8809" spans="1:18" ht="14.25" thickBot="1">
      <c r="A8809" s="33" t="s">
        <v>657</v>
      </c>
      <c r="B8809" s="47">
        <v>41091</v>
      </c>
      <c r="C8809" t="s">
        <v>118</v>
      </c>
      <c r="D8809" t="s">
        <v>651</v>
      </c>
      <c r="E8809" t="s">
        <v>40</v>
      </c>
      <c r="F8809" t="s">
        <v>610</v>
      </c>
      <c r="G8809" t="s">
        <v>48</v>
      </c>
      <c r="I8809" t="s">
        <v>609</v>
      </c>
      <c r="K8809" s="34">
        <v>5988</v>
      </c>
      <c r="L8809" s="37">
        <f t="shared" si="618"/>
        <v>6</v>
      </c>
      <c r="M8809" s="34">
        <v>1745</v>
      </c>
      <c r="N8809" s="36">
        <f t="shared" si="619"/>
        <v>290.83333333333331</v>
      </c>
      <c r="O8809" s="34"/>
      <c r="P8809" s="34">
        <v>19680</v>
      </c>
      <c r="Q8809" s="37">
        <f t="shared" si="620"/>
        <v>20</v>
      </c>
      <c r="R8809" s="34">
        <v>7081</v>
      </c>
    </row>
    <row r="8810" spans="1:18" ht="14.25" thickBot="1">
      <c r="A8810" s="33" t="s">
        <v>657</v>
      </c>
      <c r="B8810" s="47">
        <v>41091</v>
      </c>
      <c r="C8810" t="s">
        <v>118</v>
      </c>
      <c r="D8810" t="s">
        <v>651</v>
      </c>
      <c r="E8810" t="s">
        <v>40</v>
      </c>
      <c r="F8810" t="s">
        <v>612</v>
      </c>
      <c r="G8810" t="s">
        <v>57</v>
      </c>
      <c r="I8810" t="s">
        <v>609</v>
      </c>
      <c r="K8810" s="34" t="s">
        <v>11</v>
      </c>
      <c r="L8810" s="37" t="str">
        <f t="shared" si="618"/>
        <v/>
      </c>
      <c r="M8810" s="34" t="s">
        <v>11</v>
      </c>
      <c r="N8810" s="36" t="str">
        <f t="shared" si="619"/>
        <v/>
      </c>
      <c r="O8810" s="34"/>
      <c r="P8810" s="34">
        <v>17734</v>
      </c>
      <c r="Q8810" s="37">
        <f t="shared" si="620"/>
        <v>18</v>
      </c>
      <c r="R8810" s="34">
        <v>4171</v>
      </c>
    </row>
    <row r="8811" spans="1:18" ht="14.25" thickBot="1">
      <c r="A8811" s="33" t="s">
        <v>657</v>
      </c>
      <c r="B8811" s="47">
        <v>41091</v>
      </c>
      <c r="C8811" t="s">
        <v>118</v>
      </c>
      <c r="D8811" t="s">
        <v>651</v>
      </c>
      <c r="E8811" t="s">
        <v>40</v>
      </c>
      <c r="F8811" t="s">
        <v>614</v>
      </c>
      <c r="G8811" t="s">
        <v>53</v>
      </c>
      <c r="I8811" t="s">
        <v>609</v>
      </c>
      <c r="K8811" s="34" t="s">
        <v>11</v>
      </c>
      <c r="L8811" s="37" t="str">
        <f t="shared" si="618"/>
        <v/>
      </c>
      <c r="M8811" s="34" t="s">
        <v>11</v>
      </c>
      <c r="N8811" s="36" t="str">
        <f t="shared" si="619"/>
        <v/>
      </c>
      <c r="O8811" s="34"/>
      <c r="P8811" s="34">
        <v>15169</v>
      </c>
      <c r="Q8811" s="37">
        <f t="shared" si="620"/>
        <v>15</v>
      </c>
      <c r="R8811" s="34">
        <v>5151</v>
      </c>
    </row>
    <row r="8812" spans="1:18" ht="14.25" thickBot="1">
      <c r="A8812" s="33" t="s">
        <v>657</v>
      </c>
      <c r="B8812" s="47">
        <v>41091</v>
      </c>
      <c r="C8812" t="s">
        <v>118</v>
      </c>
      <c r="D8812" t="s">
        <v>651</v>
      </c>
      <c r="E8812" t="s">
        <v>40</v>
      </c>
      <c r="F8812" t="s">
        <v>616</v>
      </c>
      <c r="G8812" t="s">
        <v>60</v>
      </c>
      <c r="I8812" t="s">
        <v>609</v>
      </c>
      <c r="K8812" s="34" t="s">
        <v>11</v>
      </c>
      <c r="L8812" s="37" t="str">
        <f t="shared" si="618"/>
        <v/>
      </c>
      <c r="M8812" s="34" t="s">
        <v>11</v>
      </c>
      <c r="N8812" s="36" t="str">
        <f t="shared" si="619"/>
        <v/>
      </c>
      <c r="O8812" s="34"/>
      <c r="P8812" s="34">
        <v>160000</v>
      </c>
      <c r="Q8812" s="37">
        <f t="shared" si="620"/>
        <v>160</v>
      </c>
      <c r="R8812" s="34">
        <v>39387</v>
      </c>
    </row>
    <row r="8813" spans="1:18" ht="14.25" thickBot="1">
      <c r="A8813" s="33" t="s">
        <v>657</v>
      </c>
      <c r="B8813" s="47">
        <v>41091</v>
      </c>
      <c r="C8813" t="s">
        <v>118</v>
      </c>
      <c r="D8813" t="s">
        <v>651</v>
      </c>
      <c r="E8813" t="s">
        <v>40</v>
      </c>
      <c r="F8813" t="s">
        <v>625</v>
      </c>
      <c r="G8813" t="s">
        <v>66</v>
      </c>
      <c r="I8813" t="s">
        <v>609</v>
      </c>
      <c r="K8813" s="34">
        <v>21254</v>
      </c>
      <c r="L8813" s="37">
        <f t="shared" si="618"/>
        <v>21</v>
      </c>
      <c r="M8813" s="34">
        <v>3910</v>
      </c>
      <c r="N8813" s="36">
        <f t="shared" si="619"/>
        <v>186.1904761904762</v>
      </c>
      <c r="O8813" s="34"/>
      <c r="P8813" s="34">
        <v>21254</v>
      </c>
      <c r="Q8813" s="37">
        <f t="shared" si="620"/>
        <v>21</v>
      </c>
      <c r="R8813" s="34">
        <v>3910</v>
      </c>
    </row>
    <row r="8814" spans="1:18" ht="14.25" thickBot="1">
      <c r="A8814" s="33" t="s">
        <v>657</v>
      </c>
      <c r="B8814" s="47">
        <v>41091</v>
      </c>
      <c r="C8814" t="s">
        <v>118</v>
      </c>
      <c r="D8814" t="s">
        <v>651</v>
      </c>
      <c r="E8814" t="s">
        <v>40</v>
      </c>
      <c r="F8814" t="s">
        <v>646</v>
      </c>
      <c r="G8814" t="s">
        <v>74</v>
      </c>
      <c r="I8814" t="s">
        <v>609</v>
      </c>
      <c r="K8814" s="34">
        <v>54107</v>
      </c>
      <c r="L8814" s="37">
        <f t="shared" si="618"/>
        <v>54</v>
      </c>
      <c r="M8814" s="34">
        <v>11689</v>
      </c>
      <c r="N8814" s="36">
        <f t="shared" si="619"/>
        <v>216.46296296296296</v>
      </c>
      <c r="O8814" s="34"/>
      <c r="P8814" s="34">
        <v>126307</v>
      </c>
      <c r="Q8814" s="37">
        <f t="shared" si="620"/>
        <v>126</v>
      </c>
      <c r="R8814" s="34">
        <v>22394</v>
      </c>
    </row>
    <row r="8815" spans="1:18" ht="14.25" thickBot="1">
      <c r="A8815" s="33" t="s">
        <v>657</v>
      </c>
      <c r="B8815" s="47">
        <v>41091</v>
      </c>
      <c r="C8815" t="s">
        <v>118</v>
      </c>
      <c r="D8815" t="s">
        <v>634</v>
      </c>
      <c r="E8815" t="s">
        <v>38</v>
      </c>
      <c r="F8815" t="s">
        <v>608</v>
      </c>
      <c r="G8815" t="s">
        <v>61</v>
      </c>
      <c r="I8815" t="s">
        <v>609</v>
      </c>
      <c r="K8815" s="34">
        <v>3539</v>
      </c>
      <c r="L8815" s="37">
        <f t="shared" si="618"/>
        <v>4</v>
      </c>
      <c r="M8815" s="34">
        <v>357</v>
      </c>
      <c r="N8815" s="36">
        <f t="shared" si="619"/>
        <v>89.25</v>
      </c>
      <c r="O8815" s="34"/>
      <c r="P8815" s="34">
        <v>33626</v>
      </c>
      <c r="Q8815" s="37">
        <f t="shared" si="620"/>
        <v>34</v>
      </c>
      <c r="R8815" s="34">
        <v>3402</v>
      </c>
    </row>
    <row r="8816" spans="1:18" ht="14.25" thickBot="1">
      <c r="A8816" s="33" t="s">
        <v>657</v>
      </c>
      <c r="B8816" s="47">
        <v>41091</v>
      </c>
      <c r="C8816" t="s">
        <v>118</v>
      </c>
      <c r="D8816" t="s">
        <v>634</v>
      </c>
      <c r="E8816" t="s">
        <v>38</v>
      </c>
      <c r="F8816" t="s">
        <v>610</v>
      </c>
      <c r="G8816" t="s">
        <v>48</v>
      </c>
      <c r="I8816" t="s">
        <v>609</v>
      </c>
      <c r="K8816" s="34">
        <v>4216</v>
      </c>
      <c r="L8816" s="37">
        <f t="shared" si="618"/>
        <v>4</v>
      </c>
      <c r="M8816" s="34">
        <v>222</v>
      </c>
      <c r="N8816" s="36">
        <f t="shared" si="619"/>
        <v>55.5</v>
      </c>
      <c r="O8816" s="34"/>
      <c r="P8816" s="34">
        <v>49917</v>
      </c>
      <c r="Q8816" s="37">
        <f t="shared" si="620"/>
        <v>50</v>
      </c>
      <c r="R8816" s="34">
        <v>5032</v>
      </c>
    </row>
    <row r="8817" spans="1:18" ht="14.25" thickBot="1">
      <c r="A8817" s="33" t="s">
        <v>657</v>
      </c>
      <c r="B8817" s="47">
        <v>41091</v>
      </c>
      <c r="C8817" t="s">
        <v>118</v>
      </c>
      <c r="D8817" t="s">
        <v>634</v>
      </c>
      <c r="E8817" t="s">
        <v>38</v>
      </c>
      <c r="F8817" t="s">
        <v>625</v>
      </c>
      <c r="G8817" t="s">
        <v>66</v>
      </c>
      <c r="I8817" t="s">
        <v>609</v>
      </c>
      <c r="K8817" s="34" t="s">
        <v>11</v>
      </c>
      <c r="L8817" s="37" t="str">
        <f t="shared" si="618"/>
        <v/>
      </c>
      <c r="M8817" s="34" t="s">
        <v>11</v>
      </c>
      <c r="N8817" s="36" t="str">
        <f t="shared" si="619"/>
        <v/>
      </c>
      <c r="O8817" s="34"/>
      <c r="P8817" s="34">
        <v>231857</v>
      </c>
      <c r="Q8817" s="37">
        <f t="shared" si="620"/>
        <v>232</v>
      </c>
      <c r="R8817" s="34">
        <v>16038</v>
      </c>
    </row>
    <row r="8818" spans="1:18" ht="14.25" thickBot="1">
      <c r="A8818" s="33" t="s">
        <v>657</v>
      </c>
      <c r="B8818" s="47">
        <v>41091</v>
      </c>
      <c r="C8818" t="s">
        <v>118</v>
      </c>
      <c r="D8818" t="s">
        <v>634</v>
      </c>
      <c r="E8818" t="s">
        <v>38</v>
      </c>
      <c r="F8818" t="s">
        <v>646</v>
      </c>
      <c r="G8818" t="s">
        <v>74</v>
      </c>
      <c r="I8818" t="s">
        <v>609</v>
      </c>
      <c r="K8818" s="34">
        <v>33620</v>
      </c>
      <c r="L8818" s="37">
        <f t="shared" si="618"/>
        <v>34</v>
      </c>
      <c r="M8818" s="34">
        <v>3546</v>
      </c>
      <c r="N8818" s="36">
        <f t="shared" si="619"/>
        <v>104.29411764705883</v>
      </c>
      <c r="O8818" s="34"/>
      <c r="P8818" s="34">
        <v>49650</v>
      </c>
      <c r="Q8818" s="37">
        <f t="shared" si="620"/>
        <v>50</v>
      </c>
      <c r="R8818" s="34">
        <v>5368</v>
      </c>
    </row>
    <row r="8819" spans="1:18" ht="14.25" thickBot="1">
      <c r="A8819" s="33" t="s">
        <v>657</v>
      </c>
      <c r="B8819" s="47">
        <v>41091</v>
      </c>
      <c r="C8819" t="s">
        <v>118</v>
      </c>
      <c r="D8819" t="s">
        <v>652</v>
      </c>
      <c r="E8819" t="s">
        <v>34</v>
      </c>
      <c r="F8819" t="s">
        <v>608</v>
      </c>
      <c r="G8819" t="s">
        <v>61</v>
      </c>
      <c r="I8819" t="s">
        <v>609</v>
      </c>
      <c r="K8819" s="34">
        <v>62855</v>
      </c>
      <c r="L8819" s="37">
        <f t="shared" si="618"/>
        <v>63</v>
      </c>
      <c r="M8819" s="34">
        <v>8291</v>
      </c>
      <c r="N8819" s="36">
        <f t="shared" si="619"/>
        <v>131.60317460317461</v>
      </c>
      <c r="O8819" s="34"/>
      <c r="P8819" s="34">
        <v>62855</v>
      </c>
      <c r="Q8819" s="37">
        <f t="shared" si="620"/>
        <v>63</v>
      </c>
      <c r="R8819" s="34">
        <v>8291</v>
      </c>
    </row>
    <row r="8820" spans="1:18" ht="14.25" thickBot="1">
      <c r="A8820" s="33" t="s">
        <v>657</v>
      </c>
      <c r="B8820" s="47">
        <v>41091</v>
      </c>
      <c r="C8820" t="s">
        <v>118</v>
      </c>
      <c r="D8820" t="s">
        <v>652</v>
      </c>
      <c r="E8820" t="s">
        <v>34</v>
      </c>
      <c r="F8820" t="s">
        <v>610</v>
      </c>
      <c r="G8820" t="s">
        <v>48</v>
      </c>
      <c r="I8820" t="s">
        <v>609</v>
      </c>
      <c r="K8820" s="34" t="s">
        <v>11</v>
      </c>
      <c r="L8820" s="37" t="str">
        <f t="shared" si="618"/>
        <v/>
      </c>
      <c r="M8820" s="34" t="s">
        <v>11</v>
      </c>
      <c r="N8820" s="36" t="str">
        <f t="shared" si="619"/>
        <v/>
      </c>
      <c r="O8820" s="34"/>
      <c r="P8820" s="34">
        <v>115044</v>
      </c>
      <c r="Q8820" s="37">
        <f t="shared" si="620"/>
        <v>115</v>
      </c>
      <c r="R8820" s="34">
        <v>32342</v>
      </c>
    </row>
    <row r="8821" spans="1:18" ht="14.25" thickBot="1">
      <c r="A8821" s="33" t="s">
        <v>657</v>
      </c>
      <c r="B8821" s="47">
        <v>41091</v>
      </c>
      <c r="C8821" t="s">
        <v>118</v>
      </c>
      <c r="D8821" t="s">
        <v>652</v>
      </c>
      <c r="E8821" t="s">
        <v>34</v>
      </c>
      <c r="F8821" t="s">
        <v>612</v>
      </c>
      <c r="G8821" t="s">
        <v>57</v>
      </c>
      <c r="I8821" t="s">
        <v>609</v>
      </c>
      <c r="K8821" s="34" t="s">
        <v>11</v>
      </c>
      <c r="L8821" s="37" t="str">
        <f t="shared" si="618"/>
        <v/>
      </c>
      <c r="M8821" s="34" t="s">
        <v>11</v>
      </c>
      <c r="N8821" s="36" t="str">
        <f t="shared" si="619"/>
        <v/>
      </c>
      <c r="O8821" s="34"/>
      <c r="P8821" s="34">
        <v>110913</v>
      </c>
      <c r="Q8821" s="37">
        <f t="shared" si="620"/>
        <v>111</v>
      </c>
      <c r="R8821" s="34">
        <v>33618</v>
      </c>
    </row>
    <row r="8822" spans="1:18" ht="14.25" thickBot="1">
      <c r="A8822" s="33" t="s">
        <v>657</v>
      </c>
      <c r="B8822" s="47">
        <v>41091</v>
      </c>
      <c r="C8822" t="s">
        <v>118</v>
      </c>
      <c r="D8822" t="s">
        <v>652</v>
      </c>
      <c r="E8822" t="s">
        <v>34</v>
      </c>
      <c r="F8822" t="s">
        <v>614</v>
      </c>
      <c r="G8822" t="s">
        <v>53</v>
      </c>
      <c r="I8822" t="s">
        <v>609</v>
      </c>
      <c r="K8822" s="34">
        <v>42806</v>
      </c>
      <c r="L8822" s="37">
        <f t="shared" si="618"/>
        <v>43</v>
      </c>
      <c r="M8822" s="34">
        <v>8282</v>
      </c>
      <c r="N8822" s="36">
        <f t="shared" si="619"/>
        <v>192.6046511627907</v>
      </c>
      <c r="O8822" s="34"/>
      <c r="P8822" s="34">
        <v>42806</v>
      </c>
      <c r="Q8822" s="37">
        <f t="shared" si="620"/>
        <v>43</v>
      </c>
      <c r="R8822" s="34">
        <v>8282</v>
      </c>
    </row>
    <row r="8823" spans="1:18" ht="14.25" thickBot="1">
      <c r="A8823" s="33" t="s">
        <v>657</v>
      </c>
      <c r="B8823" s="47">
        <v>41091</v>
      </c>
      <c r="C8823" t="s">
        <v>118</v>
      </c>
      <c r="D8823" t="s">
        <v>652</v>
      </c>
      <c r="E8823" t="s">
        <v>34</v>
      </c>
      <c r="F8823" t="s">
        <v>625</v>
      </c>
      <c r="G8823" t="s">
        <v>66</v>
      </c>
      <c r="I8823" t="s">
        <v>609</v>
      </c>
      <c r="K8823" s="34">
        <v>54000</v>
      </c>
      <c r="L8823" s="37">
        <f t="shared" si="618"/>
        <v>54</v>
      </c>
      <c r="M8823" s="34">
        <v>3434</v>
      </c>
      <c r="N8823" s="36">
        <f t="shared" si="619"/>
        <v>63.592592592592595</v>
      </c>
      <c r="O8823" s="34"/>
      <c r="P8823" s="34">
        <v>1170050</v>
      </c>
      <c r="Q8823" s="37">
        <f t="shared" si="620"/>
        <v>1170</v>
      </c>
      <c r="R8823" s="34">
        <v>79085</v>
      </c>
    </row>
    <row r="8824" spans="1:18" ht="14.25" thickBot="1">
      <c r="A8824" s="33" t="s">
        <v>657</v>
      </c>
      <c r="B8824" s="47">
        <v>41091</v>
      </c>
      <c r="C8824" t="s">
        <v>118</v>
      </c>
      <c r="D8824" t="s">
        <v>652</v>
      </c>
      <c r="E8824" t="s">
        <v>34</v>
      </c>
      <c r="F8824" t="s">
        <v>646</v>
      </c>
      <c r="G8824" t="s">
        <v>74</v>
      </c>
      <c r="I8824" t="s">
        <v>609</v>
      </c>
      <c r="K8824" s="34">
        <v>179769</v>
      </c>
      <c r="L8824" s="37">
        <f t="shared" si="618"/>
        <v>180</v>
      </c>
      <c r="M8824" s="34">
        <v>32156</v>
      </c>
      <c r="N8824" s="36">
        <f t="shared" si="619"/>
        <v>178.64444444444445</v>
      </c>
      <c r="O8824" s="34"/>
      <c r="P8824" s="34">
        <v>829570</v>
      </c>
      <c r="Q8824" s="37">
        <f t="shared" si="620"/>
        <v>830</v>
      </c>
      <c r="R8824" s="34">
        <v>149885</v>
      </c>
    </row>
    <row r="8825" spans="1:18" ht="14.25" thickBot="1">
      <c r="A8825" s="33" t="s">
        <v>657</v>
      </c>
      <c r="B8825" s="47">
        <v>41091</v>
      </c>
      <c r="C8825" t="s">
        <v>118</v>
      </c>
      <c r="D8825" t="s">
        <v>640</v>
      </c>
      <c r="E8825" t="s">
        <v>37</v>
      </c>
      <c r="F8825" t="s">
        <v>608</v>
      </c>
      <c r="G8825" t="s">
        <v>61</v>
      </c>
      <c r="I8825" t="s">
        <v>609</v>
      </c>
      <c r="K8825" s="34" t="s">
        <v>11</v>
      </c>
      <c r="L8825" s="37" t="str">
        <f t="shared" si="618"/>
        <v/>
      </c>
      <c r="M8825" s="34" t="s">
        <v>11</v>
      </c>
      <c r="N8825" s="36" t="str">
        <f t="shared" si="619"/>
        <v/>
      </c>
      <c r="O8825" s="34"/>
      <c r="P8825" s="34">
        <v>4421</v>
      </c>
      <c r="Q8825" s="37">
        <f t="shared" si="620"/>
        <v>4</v>
      </c>
      <c r="R8825" s="34">
        <v>1858</v>
      </c>
    </row>
    <row r="8826" spans="1:18" ht="14.25" thickBot="1">
      <c r="A8826" s="33" t="s">
        <v>657</v>
      </c>
      <c r="B8826" s="47">
        <v>41091</v>
      </c>
      <c r="C8826" t="s">
        <v>118</v>
      </c>
      <c r="D8826" t="s">
        <v>640</v>
      </c>
      <c r="E8826" t="s">
        <v>37</v>
      </c>
      <c r="F8826" t="s">
        <v>610</v>
      </c>
      <c r="G8826" t="s">
        <v>48</v>
      </c>
      <c r="I8826" t="s">
        <v>609</v>
      </c>
      <c r="K8826" s="34" t="s">
        <v>11</v>
      </c>
      <c r="L8826" s="37" t="str">
        <f t="shared" si="618"/>
        <v/>
      </c>
      <c r="M8826" s="34" t="s">
        <v>11</v>
      </c>
      <c r="N8826" s="36" t="str">
        <f t="shared" si="619"/>
        <v/>
      </c>
      <c r="O8826" s="34"/>
      <c r="P8826" s="34">
        <v>2410</v>
      </c>
      <c r="Q8826" s="37">
        <f t="shared" si="620"/>
        <v>2</v>
      </c>
      <c r="R8826" s="34">
        <v>1337</v>
      </c>
    </row>
    <row r="8827" spans="1:18" ht="14.25" thickBot="1">
      <c r="A8827" s="33" t="s">
        <v>657</v>
      </c>
      <c r="B8827" s="47">
        <v>41091</v>
      </c>
      <c r="C8827" t="s">
        <v>118</v>
      </c>
      <c r="D8827" t="s">
        <v>656</v>
      </c>
      <c r="E8827" t="s">
        <v>316</v>
      </c>
      <c r="F8827" t="s">
        <v>610</v>
      </c>
      <c r="G8827" t="s">
        <v>48</v>
      </c>
      <c r="I8827" t="s">
        <v>609</v>
      </c>
      <c r="K8827" s="34" t="s">
        <v>11</v>
      </c>
      <c r="L8827" s="37" t="str">
        <f t="shared" si="618"/>
        <v/>
      </c>
      <c r="M8827" s="34" t="s">
        <v>11</v>
      </c>
      <c r="N8827" s="36" t="str">
        <f t="shared" si="619"/>
        <v/>
      </c>
      <c r="O8827" s="34"/>
      <c r="P8827" s="34">
        <v>23897</v>
      </c>
      <c r="Q8827" s="37">
        <f t="shared" si="620"/>
        <v>24</v>
      </c>
      <c r="R8827" s="34">
        <v>7937</v>
      </c>
    </row>
    <row r="8828" spans="1:18" ht="14.25" thickBot="1">
      <c r="A8828" s="33" t="s">
        <v>657</v>
      </c>
      <c r="B8828" s="47">
        <v>41091</v>
      </c>
      <c r="C8828" t="s">
        <v>118</v>
      </c>
      <c r="D8828" t="s">
        <v>641</v>
      </c>
      <c r="E8828" t="s">
        <v>33</v>
      </c>
      <c r="F8828" t="s">
        <v>608</v>
      </c>
      <c r="G8828" t="s">
        <v>61</v>
      </c>
      <c r="I8828" t="s">
        <v>609</v>
      </c>
      <c r="K8828" s="34">
        <v>89923</v>
      </c>
      <c r="L8828" s="37">
        <f t="shared" si="618"/>
        <v>90</v>
      </c>
      <c r="M8828" s="34">
        <v>32022</v>
      </c>
      <c r="N8828" s="36">
        <f t="shared" si="619"/>
        <v>355.8</v>
      </c>
      <c r="O8828" s="34"/>
      <c r="P8828" s="34">
        <v>1573406</v>
      </c>
      <c r="Q8828" s="37">
        <f t="shared" si="620"/>
        <v>1573</v>
      </c>
      <c r="R8828" s="34">
        <v>414796</v>
      </c>
    </row>
    <row r="8829" spans="1:18" ht="14.25" thickBot="1">
      <c r="A8829" s="33" t="s">
        <v>657</v>
      </c>
      <c r="B8829" s="47">
        <v>41091</v>
      </c>
      <c r="C8829" t="s">
        <v>118</v>
      </c>
      <c r="D8829" t="s">
        <v>641</v>
      </c>
      <c r="E8829" t="s">
        <v>33</v>
      </c>
      <c r="F8829" t="s">
        <v>610</v>
      </c>
      <c r="G8829" t="s">
        <v>48</v>
      </c>
      <c r="I8829" t="s">
        <v>609</v>
      </c>
      <c r="K8829" s="34">
        <v>814835</v>
      </c>
      <c r="L8829" s="37">
        <f t="shared" si="618"/>
        <v>815</v>
      </c>
      <c r="M8829" s="34">
        <v>128056</v>
      </c>
      <c r="N8829" s="36">
        <f t="shared" si="619"/>
        <v>157.12392638036809</v>
      </c>
      <c r="O8829" s="34"/>
      <c r="P8829" s="34">
        <v>4640562</v>
      </c>
      <c r="Q8829" s="37">
        <f t="shared" si="620"/>
        <v>4641</v>
      </c>
      <c r="R8829" s="34">
        <v>791973</v>
      </c>
    </row>
    <row r="8830" spans="1:18" ht="14.25" thickBot="1">
      <c r="A8830" s="33" t="s">
        <v>657</v>
      </c>
      <c r="B8830" s="47">
        <v>41091</v>
      </c>
      <c r="C8830" t="s">
        <v>118</v>
      </c>
      <c r="D8830" t="s">
        <v>641</v>
      </c>
      <c r="E8830" t="s">
        <v>33</v>
      </c>
      <c r="F8830" t="s">
        <v>625</v>
      </c>
      <c r="G8830" t="s">
        <v>66</v>
      </c>
      <c r="I8830" t="s">
        <v>609</v>
      </c>
      <c r="K8830" s="34">
        <v>1587335</v>
      </c>
      <c r="L8830" s="37">
        <f t="shared" si="618"/>
        <v>1587</v>
      </c>
      <c r="M8830" s="34">
        <v>194184</v>
      </c>
      <c r="N8830" s="36">
        <f t="shared" si="619"/>
        <v>122.35916824196597</v>
      </c>
      <c r="O8830" s="34"/>
      <c r="P8830" s="34">
        <v>11906473</v>
      </c>
      <c r="Q8830" s="37">
        <f t="shared" si="620"/>
        <v>11906</v>
      </c>
      <c r="R8830" s="34">
        <v>1581338</v>
      </c>
    </row>
    <row r="8831" spans="1:18" ht="14.25" thickBot="1">
      <c r="A8831" s="33" t="s">
        <v>657</v>
      </c>
      <c r="B8831" s="47">
        <v>41091</v>
      </c>
      <c r="C8831" t="s">
        <v>118</v>
      </c>
      <c r="D8831" t="s">
        <v>641</v>
      </c>
      <c r="E8831" t="s">
        <v>33</v>
      </c>
      <c r="F8831" t="s">
        <v>646</v>
      </c>
      <c r="G8831" t="s">
        <v>74</v>
      </c>
      <c r="I8831" t="s">
        <v>609</v>
      </c>
      <c r="K8831" s="34">
        <v>1236224</v>
      </c>
      <c r="L8831" s="37">
        <f t="shared" si="618"/>
        <v>1236</v>
      </c>
      <c r="M8831" s="34">
        <v>267127</v>
      </c>
      <c r="N8831" s="36">
        <f t="shared" si="619"/>
        <v>216.12216828478964</v>
      </c>
      <c r="O8831" s="34"/>
      <c r="P8831" s="34">
        <v>7191311</v>
      </c>
      <c r="Q8831" s="37">
        <f t="shared" si="620"/>
        <v>7191</v>
      </c>
      <c r="R8831" s="34">
        <v>1601822</v>
      </c>
    </row>
    <row r="8832" spans="1:18" ht="14.25" thickBot="1">
      <c r="A8832" s="33" t="s">
        <v>657</v>
      </c>
      <c r="B8832" s="47">
        <v>41091</v>
      </c>
      <c r="C8832" t="s">
        <v>118</v>
      </c>
      <c r="D8832" t="s">
        <v>661</v>
      </c>
      <c r="E8832" t="s">
        <v>41</v>
      </c>
      <c r="F8832" t="s">
        <v>625</v>
      </c>
      <c r="G8832" t="s">
        <v>66</v>
      </c>
      <c r="I8832" t="s">
        <v>609</v>
      </c>
      <c r="K8832" s="34" t="s">
        <v>11</v>
      </c>
      <c r="L8832" s="37" t="str">
        <f t="shared" si="618"/>
        <v/>
      </c>
      <c r="M8832" s="34" t="s">
        <v>11</v>
      </c>
      <c r="N8832" s="36" t="str">
        <f t="shared" si="619"/>
        <v/>
      </c>
      <c r="O8832" s="34"/>
      <c r="P8832" s="34">
        <v>53336</v>
      </c>
      <c r="Q8832" s="37">
        <f t="shared" si="620"/>
        <v>53</v>
      </c>
      <c r="R8832" s="34">
        <v>11487</v>
      </c>
    </row>
    <row r="8833" spans="1:18" ht="14.25" thickBot="1">
      <c r="A8833" s="33" t="s">
        <v>657</v>
      </c>
      <c r="B8833" s="47">
        <v>41091</v>
      </c>
      <c r="C8833" t="s">
        <v>118</v>
      </c>
      <c r="D8833" t="s">
        <v>674</v>
      </c>
      <c r="E8833" t="s">
        <v>46</v>
      </c>
      <c r="F8833" t="s">
        <v>625</v>
      </c>
      <c r="G8833" t="s">
        <v>66</v>
      </c>
      <c r="I8833" t="s">
        <v>609</v>
      </c>
      <c r="K8833" s="34" t="s">
        <v>11</v>
      </c>
      <c r="L8833" s="37" t="str">
        <f t="shared" si="618"/>
        <v/>
      </c>
      <c r="M8833" s="34" t="s">
        <v>11</v>
      </c>
      <c r="N8833" s="36" t="str">
        <f t="shared" si="619"/>
        <v/>
      </c>
      <c r="O8833" s="34"/>
      <c r="P8833" s="34">
        <v>17840</v>
      </c>
      <c r="Q8833" s="37">
        <f t="shared" si="620"/>
        <v>18</v>
      </c>
      <c r="R8833" s="34">
        <v>5983</v>
      </c>
    </row>
    <row r="8834" spans="1:18" ht="14.25" thickBot="1">
      <c r="A8834" s="33" t="s">
        <v>657</v>
      </c>
      <c r="B8834" s="47">
        <v>41091</v>
      </c>
      <c r="C8834" t="s">
        <v>118</v>
      </c>
      <c r="D8834" t="s">
        <v>662</v>
      </c>
      <c r="E8834" t="s">
        <v>545</v>
      </c>
      <c r="F8834" t="s">
        <v>610</v>
      </c>
      <c r="G8834" t="s">
        <v>48</v>
      </c>
      <c r="I8834" t="s">
        <v>609</v>
      </c>
      <c r="K8834" s="34">
        <v>17684</v>
      </c>
      <c r="L8834" s="37">
        <f t="shared" si="618"/>
        <v>18</v>
      </c>
      <c r="M8834" s="34">
        <v>4619</v>
      </c>
      <c r="N8834" s="36">
        <f t="shared" si="619"/>
        <v>256.61111111111109</v>
      </c>
      <c r="O8834" s="34"/>
      <c r="P8834" s="34">
        <v>17684</v>
      </c>
      <c r="Q8834" s="37">
        <f t="shared" si="620"/>
        <v>18</v>
      </c>
      <c r="R8834" s="34">
        <v>4619</v>
      </c>
    </row>
    <row r="8835" spans="1:18" ht="14.25" thickBot="1">
      <c r="A8835" s="33" t="s">
        <v>657</v>
      </c>
      <c r="B8835" s="47">
        <v>41091</v>
      </c>
      <c r="C8835" t="s">
        <v>118</v>
      </c>
      <c r="D8835" t="s">
        <v>660</v>
      </c>
      <c r="E8835" t="s">
        <v>550</v>
      </c>
      <c r="F8835" t="s">
        <v>620</v>
      </c>
      <c r="G8835" t="s">
        <v>67</v>
      </c>
      <c r="I8835" t="s">
        <v>609</v>
      </c>
      <c r="K8835" s="34" t="s">
        <v>11</v>
      </c>
      <c r="L8835" s="37" t="str">
        <f t="shared" si="618"/>
        <v/>
      </c>
      <c r="M8835" s="34" t="s">
        <v>11</v>
      </c>
      <c r="N8835" s="36" t="str">
        <f t="shared" si="619"/>
        <v/>
      </c>
      <c r="O8835" s="34"/>
      <c r="P8835" s="34">
        <v>17612</v>
      </c>
      <c r="Q8835" s="37">
        <f t="shared" si="620"/>
        <v>18</v>
      </c>
      <c r="R8835" s="34">
        <v>3409</v>
      </c>
    </row>
    <row r="8836" spans="1:18" ht="14.25" thickBot="1">
      <c r="A8836" s="33" t="s">
        <v>606</v>
      </c>
      <c r="B8836" s="47">
        <v>41122</v>
      </c>
      <c r="C8836" t="s">
        <v>118</v>
      </c>
      <c r="D8836" t="s">
        <v>607</v>
      </c>
      <c r="E8836" t="s">
        <v>44</v>
      </c>
      <c r="F8836" t="s">
        <v>608</v>
      </c>
      <c r="G8836" t="s">
        <v>61</v>
      </c>
      <c r="I8836" t="s">
        <v>609</v>
      </c>
      <c r="K8836" s="34">
        <v>403927</v>
      </c>
      <c r="L8836" s="37">
        <f>IF(ISERROR(ROUND(K8836*0.001,0))=TRUE,"",(ROUND(K8836*0.001,0)))</f>
        <v>404</v>
      </c>
      <c r="M8836" s="34">
        <v>51990</v>
      </c>
      <c r="N8836" s="36">
        <f>IF(ISERROR(M8836/L8836)=TRUE,"",(M8836/L8836))</f>
        <v>128.6881188118812</v>
      </c>
      <c r="O8836" s="34"/>
      <c r="P8836" s="34">
        <v>1906416</v>
      </c>
      <c r="Q8836" s="37">
        <f>IF(ISERROR(ROUND(P8836*0.001,0))=TRUE,"",(ROUND(P8836*0.001,0)))</f>
        <v>1906</v>
      </c>
      <c r="R8836" s="34">
        <v>263928</v>
      </c>
    </row>
    <row r="8837" spans="1:18" ht="14.25" thickBot="1">
      <c r="A8837" s="33" t="s">
        <v>606</v>
      </c>
      <c r="B8837" s="47">
        <v>41122</v>
      </c>
      <c r="C8837" t="s">
        <v>118</v>
      </c>
      <c r="D8837" t="s">
        <v>607</v>
      </c>
      <c r="E8837" t="s">
        <v>44</v>
      </c>
      <c r="F8837" t="s">
        <v>629</v>
      </c>
      <c r="G8837" t="s">
        <v>52</v>
      </c>
      <c r="I8837" t="s">
        <v>609</v>
      </c>
      <c r="K8837" s="34" t="s">
        <v>11</v>
      </c>
      <c r="L8837" s="37" t="str">
        <f t="shared" ref="L8837:L8900" si="621">IF(ISERROR(ROUND(K8837*0.001,0))=TRUE,"",(ROUND(K8837*0.001,0)))</f>
        <v/>
      </c>
      <c r="M8837" s="34" t="s">
        <v>11</v>
      </c>
      <c r="N8837" s="36" t="str">
        <f t="shared" ref="N8837:N8900" si="622">IF(ISERROR(M8837/L8837)=TRUE,"",(M8837/L8837))</f>
        <v/>
      </c>
      <c r="O8837" s="34"/>
      <c r="P8837" s="34">
        <v>102100</v>
      </c>
      <c r="Q8837" s="37">
        <f t="shared" ref="Q8837:Q8900" si="623">IF(ISERROR(ROUND(P8837*0.001,0))=TRUE,"",(ROUND(P8837*0.001,0)))</f>
        <v>102</v>
      </c>
      <c r="R8837" s="34">
        <v>4511</v>
      </c>
    </row>
    <row r="8838" spans="1:18" ht="14.25" thickBot="1">
      <c r="A8838" s="33" t="s">
        <v>606</v>
      </c>
      <c r="B8838" s="47">
        <v>41122</v>
      </c>
      <c r="C8838" t="s">
        <v>118</v>
      </c>
      <c r="D8838" t="s">
        <v>607</v>
      </c>
      <c r="E8838" t="s">
        <v>44</v>
      </c>
      <c r="F8838" t="s">
        <v>610</v>
      </c>
      <c r="G8838" t="s">
        <v>48</v>
      </c>
      <c r="I8838" t="s">
        <v>609</v>
      </c>
      <c r="K8838" s="34">
        <v>99580</v>
      </c>
      <c r="L8838" s="37">
        <f t="shared" si="621"/>
        <v>100</v>
      </c>
      <c r="M8838" s="34">
        <v>13244</v>
      </c>
      <c r="N8838" s="36">
        <f t="shared" si="622"/>
        <v>132.44</v>
      </c>
      <c r="O8838" s="34"/>
      <c r="P8838" s="34">
        <v>1047313</v>
      </c>
      <c r="Q8838" s="37">
        <f t="shared" si="623"/>
        <v>1047</v>
      </c>
      <c r="R8838" s="34">
        <v>174163</v>
      </c>
    </row>
    <row r="8839" spans="1:18" ht="14.25" thickBot="1">
      <c r="A8839" s="33" t="s">
        <v>606</v>
      </c>
      <c r="B8839" s="47">
        <v>41122</v>
      </c>
      <c r="C8839" t="s">
        <v>118</v>
      </c>
      <c r="D8839" t="s">
        <v>607</v>
      </c>
      <c r="E8839" t="s">
        <v>44</v>
      </c>
      <c r="F8839" t="s">
        <v>611</v>
      </c>
      <c r="G8839" t="s">
        <v>58</v>
      </c>
      <c r="I8839" t="s">
        <v>609</v>
      </c>
      <c r="K8839" s="34">
        <v>2000000</v>
      </c>
      <c r="L8839" s="37">
        <f t="shared" si="621"/>
        <v>2000</v>
      </c>
      <c r="M8839" s="34">
        <v>255600</v>
      </c>
      <c r="N8839" s="36">
        <f t="shared" si="622"/>
        <v>127.8</v>
      </c>
      <c r="O8839" s="34"/>
      <c r="P8839" s="34">
        <v>20539000</v>
      </c>
      <c r="Q8839" s="37">
        <f t="shared" si="623"/>
        <v>20539</v>
      </c>
      <c r="R8839" s="34">
        <v>2756866</v>
      </c>
    </row>
    <row r="8840" spans="1:18" ht="14.25" thickBot="1">
      <c r="A8840" s="33" t="s">
        <v>606</v>
      </c>
      <c r="B8840" s="47">
        <v>41122</v>
      </c>
      <c r="C8840" t="s">
        <v>118</v>
      </c>
      <c r="D8840" t="s">
        <v>607</v>
      </c>
      <c r="E8840" t="s">
        <v>44</v>
      </c>
      <c r="F8840" t="s">
        <v>612</v>
      </c>
      <c r="G8840" t="s">
        <v>57</v>
      </c>
      <c r="I8840" t="s">
        <v>609</v>
      </c>
      <c r="K8840" s="34" t="s">
        <v>11</v>
      </c>
      <c r="L8840" s="37" t="str">
        <f t="shared" si="621"/>
        <v/>
      </c>
      <c r="M8840" s="34" t="s">
        <v>11</v>
      </c>
      <c r="N8840" s="36" t="str">
        <f t="shared" si="622"/>
        <v/>
      </c>
      <c r="O8840" s="34"/>
      <c r="P8840" s="34">
        <v>1888824</v>
      </c>
      <c r="Q8840" s="37">
        <f t="shared" si="623"/>
        <v>1889</v>
      </c>
      <c r="R8840" s="34">
        <v>271151</v>
      </c>
    </row>
    <row r="8841" spans="1:18" ht="14.25" thickBot="1">
      <c r="A8841" s="33" t="s">
        <v>606</v>
      </c>
      <c r="B8841" s="47">
        <v>41122</v>
      </c>
      <c r="C8841" t="s">
        <v>118</v>
      </c>
      <c r="D8841" t="s">
        <v>607</v>
      </c>
      <c r="E8841" t="s">
        <v>44</v>
      </c>
      <c r="F8841" t="s">
        <v>613</v>
      </c>
      <c r="G8841" t="s">
        <v>55</v>
      </c>
      <c r="I8841" t="s">
        <v>609</v>
      </c>
      <c r="K8841" s="34" t="s">
        <v>11</v>
      </c>
      <c r="L8841" s="37" t="str">
        <f t="shared" si="621"/>
        <v/>
      </c>
      <c r="M8841" s="34" t="s">
        <v>11</v>
      </c>
      <c r="N8841" s="36" t="str">
        <f t="shared" si="622"/>
        <v/>
      </c>
      <c r="O8841" s="34"/>
      <c r="P8841" s="34">
        <v>6347000</v>
      </c>
      <c r="Q8841" s="37">
        <f t="shared" si="623"/>
        <v>6347</v>
      </c>
      <c r="R8841" s="34">
        <v>970125</v>
      </c>
    </row>
    <row r="8842" spans="1:18" ht="14.25" thickBot="1">
      <c r="A8842" s="33" t="s">
        <v>606</v>
      </c>
      <c r="B8842" s="47">
        <v>41122</v>
      </c>
      <c r="C8842" t="s">
        <v>118</v>
      </c>
      <c r="D8842" t="s">
        <v>607</v>
      </c>
      <c r="E8842" t="s">
        <v>44</v>
      </c>
      <c r="F8842" t="s">
        <v>614</v>
      </c>
      <c r="G8842" t="s">
        <v>53</v>
      </c>
      <c r="I8842" t="s">
        <v>609</v>
      </c>
      <c r="K8842" s="34">
        <v>17930</v>
      </c>
      <c r="L8842" s="37">
        <f t="shared" si="621"/>
        <v>18</v>
      </c>
      <c r="M8842" s="34">
        <v>766</v>
      </c>
      <c r="N8842" s="36">
        <f t="shared" si="622"/>
        <v>42.555555555555557</v>
      </c>
      <c r="O8842" s="34"/>
      <c r="P8842" s="34">
        <v>539190</v>
      </c>
      <c r="Q8842" s="37">
        <f t="shared" si="623"/>
        <v>539</v>
      </c>
      <c r="R8842" s="34">
        <v>95124</v>
      </c>
    </row>
    <row r="8843" spans="1:18" ht="14.25" thickBot="1">
      <c r="A8843" s="33" t="s">
        <v>606</v>
      </c>
      <c r="B8843" s="47">
        <v>41122</v>
      </c>
      <c r="C8843" t="s">
        <v>118</v>
      </c>
      <c r="D8843" t="s">
        <v>607</v>
      </c>
      <c r="E8843" t="s">
        <v>44</v>
      </c>
      <c r="F8843" t="s">
        <v>659</v>
      </c>
      <c r="G8843" t="s">
        <v>73</v>
      </c>
      <c r="I8843" t="s">
        <v>609</v>
      </c>
      <c r="K8843" s="34" t="s">
        <v>11</v>
      </c>
      <c r="L8843" s="37" t="str">
        <f t="shared" si="621"/>
        <v/>
      </c>
      <c r="M8843" s="34" t="s">
        <v>11</v>
      </c>
      <c r="N8843" s="36" t="str">
        <f t="shared" si="622"/>
        <v/>
      </c>
      <c r="O8843" s="34"/>
      <c r="P8843" s="34">
        <v>116800</v>
      </c>
      <c r="Q8843" s="37">
        <f t="shared" si="623"/>
        <v>117</v>
      </c>
      <c r="R8843" s="34">
        <v>16219</v>
      </c>
    </row>
    <row r="8844" spans="1:18" ht="14.25" thickBot="1">
      <c r="A8844" s="33" t="s">
        <v>606</v>
      </c>
      <c r="B8844" s="47">
        <v>41122</v>
      </c>
      <c r="C8844" t="s">
        <v>118</v>
      </c>
      <c r="D8844" t="s">
        <v>607</v>
      </c>
      <c r="E8844" t="s">
        <v>44</v>
      </c>
      <c r="F8844" t="s">
        <v>615</v>
      </c>
      <c r="G8844" t="s">
        <v>51</v>
      </c>
      <c r="I8844" t="s">
        <v>609</v>
      </c>
      <c r="K8844" s="34" t="s">
        <v>11</v>
      </c>
      <c r="L8844" s="37" t="str">
        <f t="shared" si="621"/>
        <v/>
      </c>
      <c r="M8844" s="34" t="s">
        <v>11</v>
      </c>
      <c r="N8844" s="36" t="str">
        <f t="shared" si="622"/>
        <v/>
      </c>
      <c r="O8844" s="34"/>
      <c r="P8844" s="34">
        <v>19300</v>
      </c>
      <c r="Q8844" s="37">
        <f t="shared" si="623"/>
        <v>19</v>
      </c>
      <c r="R8844" s="34">
        <v>3049</v>
      </c>
    </row>
    <row r="8845" spans="1:18" ht="14.25" thickBot="1">
      <c r="A8845" s="33" t="s">
        <v>606</v>
      </c>
      <c r="B8845" s="47">
        <v>41122</v>
      </c>
      <c r="C8845" t="s">
        <v>118</v>
      </c>
      <c r="D8845" t="s">
        <v>607</v>
      </c>
      <c r="E8845" t="s">
        <v>44</v>
      </c>
      <c r="F8845" t="s">
        <v>616</v>
      </c>
      <c r="G8845" t="s">
        <v>60</v>
      </c>
      <c r="I8845" t="s">
        <v>609</v>
      </c>
      <c r="K8845" s="34">
        <v>1744552</v>
      </c>
      <c r="L8845" s="37">
        <f t="shared" si="621"/>
        <v>1745</v>
      </c>
      <c r="M8845" s="34">
        <v>225983</v>
      </c>
      <c r="N8845" s="36">
        <f t="shared" si="622"/>
        <v>129.50315186246419</v>
      </c>
      <c r="O8845" s="34"/>
      <c r="P8845" s="34">
        <v>22514861</v>
      </c>
      <c r="Q8845" s="37">
        <f t="shared" si="623"/>
        <v>22515</v>
      </c>
      <c r="R8845" s="34">
        <v>3320768</v>
      </c>
    </row>
    <row r="8846" spans="1:18" ht="14.25" thickBot="1">
      <c r="A8846" s="33" t="s">
        <v>606</v>
      </c>
      <c r="B8846" s="47">
        <v>41122</v>
      </c>
      <c r="C8846" t="s">
        <v>118</v>
      </c>
      <c r="D8846" t="s">
        <v>607</v>
      </c>
      <c r="E8846" t="s">
        <v>44</v>
      </c>
      <c r="F8846" t="s">
        <v>617</v>
      </c>
      <c r="G8846" t="s">
        <v>64</v>
      </c>
      <c r="I8846" t="s">
        <v>609</v>
      </c>
      <c r="K8846" s="34" t="s">
        <v>11</v>
      </c>
      <c r="L8846" s="37" t="str">
        <f t="shared" si="621"/>
        <v/>
      </c>
      <c r="M8846" s="34" t="s">
        <v>11</v>
      </c>
      <c r="N8846" s="36" t="str">
        <f t="shared" si="622"/>
        <v/>
      </c>
      <c r="O8846" s="34"/>
      <c r="P8846" s="34">
        <v>90800</v>
      </c>
      <c r="Q8846" s="37">
        <f t="shared" si="623"/>
        <v>91</v>
      </c>
      <c r="R8846" s="34">
        <v>13674</v>
      </c>
    </row>
    <row r="8847" spans="1:18" ht="14.25" thickBot="1">
      <c r="A8847" s="33" t="s">
        <v>606</v>
      </c>
      <c r="B8847" s="47">
        <v>41122</v>
      </c>
      <c r="C8847" t="s">
        <v>118</v>
      </c>
      <c r="D8847" t="s">
        <v>607</v>
      </c>
      <c r="E8847" t="s">
        <v>44</v>
      </c>
      <c r="F8847" t="s">
        <v>618</v>
      </c>
      <c r="G8847" t="s">
        <v>47</v>
      </c>
      <c r="I8847" t="s">
        <v>609</v>
      </c>
      <c r="K8847" s="34" t="s">
        <v>11</v>
      </c>
      <c r="L8847" s="37" t="str">
        <f t="shared" si="621"/>
        <v/>
      </c>
      <c r="M8847" s="34" t="s">
        <v>11</v>
      </c>
      <c r="N8847" s="36" t="str">
        <f t="shared" si="622"/>
        <v/>
      </c>
      <c r="O8847" s="34"/>
      <c r="P8847" s="34">
        <v>6408000</v>
      </c>
      <c r="Q8847" s="37">
        <f t="shared" si="623"/>
        <v>6408</v>
      </c>
      <c r="R8847" s="34">
        <v>299824</v>
      </c>
    </row>
    <row r="8848" spans="1:18" ht="14.25" thickBot="1">
      <c r="A8848" s="33" t="s">
        <v>606</v>
      </c>
      <c r="B8848" s="47">
        <v>41122</v>
      </c>
      <c r="C8848" t="s">
        <v>118</v>
      </c>
      <c r="D8848" t="s">
        <v>607</v>
      </c>
      <c r="E8848" t="s">
        <v>44</v>
      </c>
      <c r="F8848" t="s">
        <v>619</v>
      </c>
      <c r="G8848" t="s">
        <v>54</v>
      </c>
      <c r="I8848" t="s">
        <v>609</v>
      </c>
      <c r="K8848" s="34" t="s">
        <v>11</v>
      </c>
      <c r="L8848" s="37" t="str">
        <f t="shared" si="621"/>
        <v/>
      </c>
      <c r="M8848" s="34" t="s">
        <v>11</v>
      </c>
      <c r="N8848" s="36" t="str">
        <f t="shared" si="622"/>
        <v/>
      </c>
      <c r="O8848" s="34"/>
      <c r="P8848" s="34">
        <v>68099</v>
      </c>
      <c r="Q8848" s="37">
        <f t="shared" si="623"/>
        <v>68</v>
      </c>
      <c r="R8848" s="34">
        <v>10055</v>
      </c>
    </row>
    <row r="8849" spans="1:18" ht="14.25" thickBot="1">
      <c r="A8849" s="33" t="s">
        <v>606</v>
      </c>
      <c r="B8849" s="47">
        <v>41122</v>
      </c>
      <c r="C8849" t="s">
        <v>118</v>
      </c>
      <c r="D8849" t="s">
        <v>607</v>
      </c>
      <c r="E8849" t="s">
        <v>44</v>
      </c>
      <c r="F8849" t="s">
        <v>620</v>
      </c>
      <c r="G8849" t="s">
        <v>67</v>
      </c>
      <c r="I8849" t="s">
        <v>609</v>
      </c>
      <c r="K8849" s="34">
        <v>81061</v>
      </c>
      <c r="L8849" s="37">
        <f t="shared" si="621"/>
        <v>81</v>
      </c>
      <c r="M8849" s="34">
        <v>9652</v>
      </c>
      <c r="N8849" s="36">
        <f t="shared" si="622"/>
        <v>119.16049382716049</v>
      </c>
      <c r="O8849" s="34"/>
      <c r="P8849" s="34">
        <v>661467</v>
      </c>
      <c r="Q8849" s="37">
        <f t="shared" si="623"/>
        <v>661</v>
      </c>
      <c r="R8849" s="34">
        <v>93837</v>
      </c>
    </row>
    <row r="8850" spans="1:18" ht="14.25" thickBot="1">
      <c r="A8850" s="33" t="s">
        <v>606</v>
      </c>
      <c r="B8850" s="47">
        <v>41122</v>
      </c>
      <c r="C8850" t="s">
        <v>118</v>
      </c>
      <c r="D8850" t="s">
        <v>607</v>
      </c>
      <c r="E8850" t="s">
        <v>44</v>
      </c>
      <c r="F8850" t="s">
        <v>621</v>
      </c>
      <c r="G8850" t="s">
        <v>50</v>
      </c>
      <c r="I8850" t="s">
        <v>609</v>
      </c>
      <c r="K8850" s="34">
        <v>628000</v>
      </c>
      <c r="L8850" s="37">
        <f t="shared" si="621"/>
        <v>628</v>
      </c>
      <c r="M8850" s="34">
        <v>84805</v>
      </c>
      <c r="N8850" s="36">
        <f t="shared" si="622"/>
        <v>135.03980891719746</v>
      </c>
      <c r="O8850" s="34"/>
      <c r="P8850" s="34">
        <v>18267360</v>
      </c>
      <c r="Q8850" s="37">
        <f t="shared" si="623"/>
        <v>18267</v>
      </c>
      <c r="R8850" s="34">
        <v>2482612</v>
      </c>
    </row>
    <row r="8851" spans="1:18" ht="14.25" thickBot="1">
      <c r="A8851" s="33" t="s">
        <v>606</v>
      </c>
      <c r="B8851" s="47">
        <v>41122</v>
      </c>
      <c r="C8851" t="s">
        <v>118</v>
      </c>
      <c r="D8851" t="s">
        <v>622</v>
      </c>
      <c r="E8851" t="s">
        <v>45</v>
      </c>
      <c r="F8851" t="s">
        <v>608</v>
      </c>
      <c r="G8851" t="s">
        <v>61</v>
      </c>
      <c r="I8851" t="s">
        <v>609</v>
      </c>
      <c r="K8851" s="34">
        <v>151090</v>
      </c>
      <c r="L8851" s="37">
        <f t="shared" si="621"/>
        <v>151</v>
      </c>
      <c r="M8851" s="34">
        <v>7186</v>
      </c>
      <c r="N8851" s="36">
        <f t="shared" si="622"/>
        <v>47.589403973509931</v>
      </c>
      <c r="O8851" s="34"/>
      <c r="P8851" s="34">
        <v>811520</v>
      </c>
      <c r="Q8851" s="37">
        <f t="shared" si="623"/>
        <v>812</v>
      </c>
      <c r="R8851" s="34">
        <v>40196</v>
      </c>
    </row>
    <row r="8852" spans="1:18" ht="14.25" thickBot="1">
      <c r="A8852" s="33" t="s">
        <v>606</v>
      </c>
      <c r="B8852" s="47">
        <v>41122</v>
      </c>
      <c r="C8852" t="s">
        <v>118</v>
      </c>
      <c r="D8852" t="s">
        <v>622</v>
      </c>
      <c r="E8852" t="s">
        <v>45</v>
      </c>
      <c r="F8852" t="s">
        <v>642</v>
      </c>
      <c r="G8852" t="s">
        <v>99</v>
      </c>
      <c r="I8852" t="s">
        <v>609</v>
      </c>
      <c r="K8852" s="34" t="s">
        <v>11</v>
      </c>
      <c r="L8852" s="37" t="str">
        <f t="shared" si="621"/>
        <v/>
      </c>
      <c r="M8852" s="34" t="s">
        <v>11</v>
      </c>
      <c r="N8852" s="36" t="str">
        <f t="shared" si="622"/>
        <v/>
      </c>
      <c r="O8852" s="34"/>
      <c r="P8852" s="34">
        <v>92736</v>
      </c>
      <c r="Q8852" s="37">
        <f t="shared" si="623"/>
        <v>93</v>
      </c>
      <c r="R8852" s="34">
        <v>3836</v>
      </c>
    </row>
    <row r="8853" spans="1:18" ht="14.25" thickBot="1">
      <c r="A8853" s="33" t="s">
        <v>606</v>
      </c>
      <c r="B8853" s="47">
        <v>41122</v>
      </c>
      <c r="C8853" t="s">
        <v>118</v>
      </c>
      <c r="D8853" t="s">
        <v>622</v>
      </c>
      <c r="E8853" t="s">
        <v>45</v>
      </c>
      <c r="F8853" t="s">
        <v>636</v>
      </c>
      <c r="G8853" t="s">
        <v>104</v>
      </c>
      <c r="I8853" t="s">
        <v>609</v>
      </c>
      <c r="K8853" s="34" t="s">
        <v>11</v>
      </c>
      <c r="L8853" s="37" t="str">
        <f t="shared" si="621"/>
        <v/>
      </c>
      <c r="M8853" s="34" t="s">
        <v>11</v>
      </c>
      <c r="N8853" s="36" t="str">
        <f t="shared" si="622"/>
        <v/>
      </c>
      <c r="O8853" s="34"/>
      <c r="P8853" s="34">
        <v>1205590</v>
      </c>
      <c r="Q8853" s="37">
        <f t="shared" si="623"/>
        <v>1206</v>
      </c>
      <c r="R8853" s="34">
        <v>54864</v>
      </c>
    </row>
    <row r="8854" spans="1:18" ht="14.25" thickBot="1">
      <c r="A8854" s="33" t="s">
        <v>606</v>
      </c>
      <c r="B8854" s="47">
        <v>41122</v>
      </c>
      <c r="C8854" t="s">
        <v>118</v>
      </c>
      <c r="D8854" t="s">
        <v>622</v>
      </c>
      <c r="E8854" t="s">
        <v>45</v>
      </c>
      <c r="F8854" t="s">
        <v>610</v>
      </c>
      <c r="G8854" t="s">
        <v>48</v>
      </c>
      <c r="I8854" t="s">
        <v>609</v>
      </c>
      <c r="K8854" s="34" t="s">
        <v>11</v>
      </c>
      <c r="L8854" s="37" t="str">
        <f t="shared" si="621"/>
        <v/>
      </c>
      <c r="M8854" s="34" t="s">
        <v>11</v>
      </c>
      <c r="N8854" s="36" t="str">
        <f t="shared" si="622"/>
        <v/>
      </c>
      <c r="O8854" s="34"/>
      <c r="P8854" s="34">
        <v>332230</v>
      </c>
      <c r="Q8854" s="37">
        <f t="shared" si="623"/>
        <v>332</v>
      </c>
      <c r="R8854" s="34">
        <v>31754</v>
      </c>
    </row>
    <row r="8855" spans="1:18" ht="14.25" thickBot="1">
      <c r="A8855" s="33" t="s">
        <v>606</v>
      </c>
      <c r="B8855" s="47">
        <v>41122</v>
      </c>
      <c r="C8855" t="s">
        <v>118</v>
      </c>
      <c r="D8855" t="s">
        <v>622</v>
      </c>
      <c r="E8855" t="s">
        <v>45</v>
      </c>
      <c r="F8855" t="s">
        <v>623</v>
      </c>
      <c r="G8855" t="s">
        <v>56</v>
      </c>
      <c r="I8855" t="s">
        <v>609</v>
      </c>
      <c r="K8855" s="34" t="s">
        <v>11</v>
      </c>
      <c r="L8855" s="37" t="str">
        <f t="shared" si="621"/>
        <v/>
      </c>
      <c r="M8855" s="34" t="s">
        <v>11</v>
      </c>
      <c r="N8855" s="36" t="str">
        <f t="shared" si="622"/>
        <v/>
      </c>
      <c r="O8855" s="34"/>
      <c r="P8855" s="34">
        <v>68320</v>
      </c>
      <c r="Q8855" s="37">
        <f t="shared" si="623"/>
        <v>68</v>
      </c>
      <c r="R8855" s="34">
        <v>7887</v>
      </c>
    </row>
    <row r="8856" spans="1:18" ht="14.25" thickBot="1">
      <c r="A8856" s="33" t="s">
        <v>606</v>
      </c>
      <c r="B8856" s="47">
        <v>41122</v>
      </c>
      <c r="C8856" t="s">
        <v>118</v>
      </c>
      <c r="D8856" t="s">
        <v>622</v>
      </c>
      <c r="E8856" t="s">
        <v>45</v>
      </c>
      <c r="F8856" t="s">
        <v>614</v>
      </c>
      <c r="G8856" t="s">
        <v>53</v>
      </c>
      <c r="I8856" t="s">
        <v>609</v>
      </c>
      <c r="K8856" s="34" t="s">
        <v>11</v>
      </c>
      <c r="L8856" s="37" t="str">
        <f t="shared" si="621"/>
        <v/>
      </c>
      <c r="M8856" s="34" t="s">
        <v>11</v>
      </c>
      <c r="N8856" s="36" t="str">
        <f t="shared" si="622"/>
        <v/>
      </c>
      <c r="O8856" s="34"/>
      <c r="P8856" s="34">
        <v>68205</v>
      </c>
      <c r="Q8856" s="37">
        <f t="shared" si="623"/>
        <v>68</v>
      </c>
      <c r="R8856" s="34">
        <v>5736</v>
      </c>
    </row>
    <row r="8857" spans="1:18" ht="14.25" thickBot="1">
      <c r="A8857" s="33" t="s">
        <v>606</v>
      </c>
      <c r="B8857" s="47">
        <v>41122</v>
      </c>
      <c r="C8857" t="s">
        <v>118</v>
      </c>
      <c r="D8857" t="s">
        <v>622</v>
      </c>
      <c r="E8857" t="s">
        <v>45</v>
      </c>
      <c r="F8857" t="s">
        <v>624</v>
      </c>
      <c r="G8857" t="s">
        <v>63</v>
      </c>
      <c r="I8857" t="s">
        <v>609</v>
      </c>
      <c r="K8857" s="34" t="s">
        <v>11</v>
      </c>
      <c r="L8857" s="37" t="str">
        <f t="shared" si="621"/>
        <v/>
      </c>
      <c r="M8857" s="34" t="s">
        <v>11</v>
      </c>
      <c r="N8857" s="36" t="str">
        <f t="shared" si="622"/>
        <v/>
      </c>
      <c r="O8857" s="34"/>
      <c r="P8857" s="34">
        <v>24520</v>
      </c>
      <c r="Q8857" s="37">
        <f t="shared" si="623"/>
        <v>25</v>
      </c>
      <c r="R8857" s="34">
        <v>1886</v>
      </c>
    </row>
    <row r="8858" spans="1:18" ht="14.25" thickBot="1">
      <c r="A8858" s="33" t="s">
        <v>606</v>
      </c>
      <c r="B8858" s="47">
        <v>41122</v>
      </c>
      <c r="C8858" t="s">
        <v>118</v>
      </c>
      <c r="D8858" t="s">
        <v>622</v>
      </c>
      <c r="E8858" t="s">
        <v>45</v>
      </c>
      <c r="F8858" t="s">
        <v>616</v>
      </c>
      <c r="G8858" t="s">
        <v>60</v>
      </c>
      <c r="I8858" t="s">
        <v>609</v>
      </c>
      <c r="K8858" s="34">
        <v>283930</v>
      </c>
      <c r="L8858" s="37">
        <f t="shared" si="621"/>
        <v>284</v>
      </c>
      <c r="M8858" s="34">
        <v>12992</v>
      </c>
      <c r="N8858" s="36">
        <f t="shared" si="622"/>
        <v>45.74647887323944</v>
      </c>
      <c r="O8858" s="34"/>
      <c r="P8858" s="34">
        <v>667027</v>
      </c>
      <c r="Q8858" s="37">
        <f t="shared" si="623"/>
        <v>667</v>
      </c>
      <c r="R8858" s="34">
        <v>32859</v>
      </c>
    </row>
    <row r="8859" spans="1:18" ht="14.25" thickBot="1">
      <c r="A8859" s="33" t="s">
        <v>606</v>
      </c>
      <c r="B8859" s="47">
        <v>41122</v>
      </c>
      <c r="C8859" t="s">
        <v>118</v>
      </c>
      <c r="D8859" t="s">
        <v>622</v>
      </c>
      <c r="E8859" t="s">
        <v>45</v>
      </c>
      <c r="F8859" t="s">
        <v>653</v>
      </c>
      <c r="G8859" t="s">
        <v>654</v>
      </c>
      <c r="I8859" t="s">
        <v>609</v>
      </c>
      <c r="K8859" s="34" t="s">
        <v>11</v>
      </c>
      <c r="L8859" s="37" t="str">
        <f t="shared" si="621"/>
        <v/>
      </c>
      <c r="M8859" s="34" t="s">
        <v>11</v>
      </c>
      <c r="N8859" s="36" t="str">
        <f t="shared" si="622"/>
        <v/>
      </c>
      <c r="O8859" s="34"/>
      <c r="P8859" s="34">
        <v>106570</v>
      </c>
      <c r="Q8859" s="37">
        <f t="shared" si="623"/>
        <v>107</v>
      </c>
      <c r="R8859" s="34">
        <v>5590</v>
      </c>
    </row>
    <row r="8860" spans="1:18" ht="14.25" thickBot="1">
      <c r="A8860" s="33" t="s">
        <v>606</v>
      </c>
      <c r="B8860" s="47">
        <v>41122</v>
      </c>
      <c r="C8860" t="s">
        <v>118</v>
      </c>
      <c r="D8860" t="s">
        <v>622</v>
      </c>
      <c r="E8860" t="s">
        <v>45</v>
      </c>
      <c r="F8860" t="s">
        <v>617</v>
      </c>
      <c r="G8860" t="s">
        <v>64</v>
      </c>
      <c r="I8860" t="s">
        <v>609</v>
      </c>
      <c r="K8860" s="34" t="s">
        <v>11</v>
      </c>
      <c r="L8860" s="37" t="str">
        <f t="shared" si="621"/>
        <v/>
      </c>
      <c r="M8860" s="34" t="s">
        <v>11</v>
      </c>
      <c r="N8860" s="36" t="str">
        <f t="shared" si="622"/>
        <v/>
      </c>
      <c r="O8860" s="34"/>
      <c r="P8860" s="34">
        <v>103744</v>
      </c>
      <c r="Q8860" s="37">
        <f t="shared" si="623"/>
        <v>104</v>
      </c>
      <c r="R8860" s="34">
        <v>7104</v>
      </c>
    </row>
    <row r="8861" spans="1:18" ht="14.25" thickBot="1">
      <c r="A8861" s="33" t="s">
        <v>606</v>
      </c>
      <c r="B8861" s="47">
        <v>41122</v>
      </c>
      <c r="C8861" t="s">
        <v>118</v>
      </c>
      <c r="D8861" t="s">
        <v>622</v>
      </c>
      <c r="E8861" t="s">
        <v>45</v>
      </c>
      <c r="F8861" t="s">
        <v>625</v>
      </c>
      <c r="G8861" t="s">
        <v>66</v>
      </c>
      <c r="I8861" t="s">
        <v>609</v>
      </c>
      <c r="K8861" s="34">
        <v>85296</v>
      </c>
      <c r="L8861" s="37">
        <f t="shared" si="621"/>
        <v>85</v>
      </c>
      <c r="M8861" s="34">
        <v>10500</v>
      </c>
      <c r="N8861" s="36">
        <f t="shared" si="622"/>
        <v>123.52941176470588</v>
      </c>
      <c r="O8861" s="34"/>
      <c r="P8861" s="34">
        <v>6079767</v>
      </c>
      <c r="Q8861" s="37">
        <f t="shared" si="623"/>
        <v>6080</v>
      </c>
      <c r="R8861" s="34">
        <v>313516</v>
      </c>
    </row>
    <row r="8862" spans="1:18" ht="14.25" thickBot="1">
      <c r="A8862" s="33" t="s">
        <v>606</v>
      </c>
      <c r="B8862" s="47">
        <v>41122</v>
      </c>
      <c r="C8862" t="s">
        <v>118</v>
      </c>
      <c r="D8862" t="s">
        <v>622</v>
      </c>
      <c r="E8862" t="s">
        <v>45</v>
      </c>
      <c r="F8862" t="s">
        <v>618</v>
      </c>
      <c r="G8862" t="s">
        <v>47</v>
      </c>
      <c r="I8862" t="s">
        <v>609</v>
      </c>
      <c r="K8862" s="34" t="s">
        <v>11</v>
      </c>
      <c r="L8862" s="37" t="str">
        <f t="shared" si="621"/>
        <v/>
      </c>
      <c r="M8862" s="34" t="s">
        <v>11</v>
      </c>
      <c r="N8862" s="36" t="str">
        <f t="shared" si="622"/>
        <v/>
      </c>
      <c r="O8862" s="34"/>
      <c r="P8862" s="34">
        <v>1338680</v>
      </c>
      <c r="Q8862" s="37">
        <f t="shared" si="623"/>
        <v>1339</v>
      </c>
      <c r="R8862" s="34">
        <v>56224</v>
      </c>
    </row>
    <row r="8863" spans="1:18" ht="14.25" thickBot="1">
      <c r="A8863" s="33" t="s">
        <v>606</v>
      </c>
      <c r="B8863" s="47">
        <v>41122</v>
      </c>
      <c r="C8863" t="s">
        <v>118</v>
      </c>
      <c r="D8863" t="s">
        <v>622</v>
      </c>
      <c r="E8863" t="s">
        <v>45</v>
      </c>
      <c r="F8863" t="s">
        <v>621</v>
      </c>
      <c r="G8863" t="s">
        <v>50</v>
      </c>
      <c r="I8863" t="s">
        <v>609</v>
      </c>
      <c r="K8863" s="34" t="s">
        <v>11</v>
      </c>
      <c r="L8863" s="37" t="str">
        <f t="shared" si="621"/>
        <v/>
      </c>
      <c r="M8863" s="34" t="s">
        <v>11</v>
      </c>
      <c r="N8863" s="36" t="str">
        <f t="shared" si="622"/>
        <v/>
      </c>
      <c r="O8863" s="34"/>
      <c r="P8863" s="34">
        <v>1300000</v>
      </c>
      <c r="Q8863" s="37">
        <f t="shared" si="623"/>
        <v>1300</v>
      </c>
      <c r="R8863" s="34">
        <v>62079</v>
      </c>
    </row>
    <row r="8864" spans="1:18" ht="14.25" thickBot="1">
      <c r="A8864" s="33" t="s">
        <v>606</v>
      </c>
      <c r="B8864" s="47">
        <v>41122</v>
      </c>
      <c r="C8864" t="s">
        <v>118</v>
      </c>
      <c r="D8864" t="s">
        <v>622</v>
      </c>
      <c r="E8864" t="s">
        <v>45</v>
      </c>
      <c r="F8864" t="s">
        <v>626</v>
      </c>
      <c r="G8864" t="s">
        <v>62</v>
      </c>
      <c r="I8864" t="s">
        <v>609</v>
      </c>
      <c r="K8864" s="34" t="s">
        <v>11</v>
      </c>
      <c r="L8864" s="37" t="str">
        <f t="shared" si="621"/>
        <v/>
      </c>
      <c r="M8864" s="34" t="s">
        <v>11</v>
      </c>
      <c r="N8864" s="36" t="str">
        <f t="shared" si="622"/>
        <v/>
      </c>
      <c r="O8864" s="34"/>
      <c r="P8864" s="34">
        <v>117260</v>
      </c>
      <c r="Q8864" s="37">
        <f t="shared" si="623"/>
        <v>117</v>
      </c>
      <c r="R8864" s="34">
        <v>15170</v>
      </c>
    </row>
    <row r="8865" spans="1:18" ht="14.25" thickBot="1">
      <c r="A8865" s="33" t="s">
        <v>606</v>
      </c>
      <c r="B8865" s="47">
        <v>41122</v>
      </c>
      <c r="C8865" t="s">
        <v>118</v>
      </c>
      <c r="D8865" t="s">
        <v>622</v>
      </c>
      <c r="E8865" t="s">
        <v>45</v>
      </c>
      <c r="F8865" t="s">
        <v>646</v>
      </c>
      <c r="G8865" t="s">
        <v>74</v>
      </c>
      <c r="I8865" t="s">
        <v>609</v>
      </c>
      <c r="K8865" s="34">
        <v>58427</v>
      </c>
      <c r="L8865" s="37">
        <f t="shared" si="621"/>
        <v>58</v>
      </c>
      <c r="M8865" s="34">
        <v>8464</v>
      </c>
      <c r="N8865" s="36">
        <f t="shared" si="622"/>
        <v>145.93103448275863</v>
      </c>
      <c r="O8865" s="34"/>
      <c r="P8865" s="34">
        <v>168228</v>
      </c>
      <c r="Q8865" s="37">
        <f t="shared" si="623"/>
        <v>168</v>
      </c>
      <c r="R8865" s="34">
        <v>25645</v>
      </c>
    </row>
    <row r="8866" spans="1:18" ht="14.25" thickBot="1">
      <c r="A8866" s="33" t="s">
        <v>606</v>
      </c>
      <c r="B8866" s="47">
        <v>41122</v>
      </c>
      <c r="C8866" t="s">
        <v>118</v>
      </c>
      <c r="D8866" t="s">
        <v>622</v>
      </c>
      <c r="E8866" t="s">
        <v>45</v>
      </c>
      <c r="F8866" t="s">
        <v>627</v>
      </c>
      <c r="G8866" t="s">
        <v>59</v>
      </c>
      <c r="I8866" t="s">
        <v>609</v>
      </c>
      <c r="K8866" s="34">
        <v>39000</v>
      </c>
      <c r="L8866" s="37">
        <f t="shared" si="621"/>
        <v>39</v>
      </c>
      <c r="M8866" s="34">
        <v>4680</v>
      </c>
      <c r="N8866" s="36">
        <f t="shared" si="622"/>
        <v>120</v>
      </c>
      <c r="O8866" s="34"/>
      <c r="P8866" s="34">
        <v>270970</v>
      </c>
      <c r="Q8866" s="37">
        <f t="shared" si="623"/>
        <v>271</v>
      </c>
      <c r="R8866" s="34">
        <v>23338</v>
      </c>
    </row>
    <row r="8867" spans="1:18" ht="14.25" thickBot="1">
      <c r="A8867" s="33" t="s">
        <v>606</v>
      </c>
      <c r="B8867" s="47">
        <v>41122</v>
      </c>
      <c r="C8867" t="s">
        <v>118</v>
      </c>
      <c r="D8867" t="s">
        <v>622</v>
      </c>
      <c r="E8867" t="s">
        <v>45</v>
      </c>
      <c r="F8867" t="s">
        <v>648</v>
      </c>
      <c r="G8867" t="s">
        <v>649</v>
      </c>
      <c r="I8867" t="s">
        <v>609</v>
      </c>
      <c r="K8867" s="34" t="s">
        <v>11</v>
      </c>
      <c r="L8867" s="37" t="str">
        <f t="shared" si="621"/>
        <v/>
      </c>
      <c r="M8867" s="34" t="s">
        <v>11</v>
      </c>
      <c r="N8867" s="36" t="str">
        <f t="shared" si="622"/>
        <v/>
      </c>
      <c r="O8867" s="34"/>
      <c r="P8867" s="34">
        <v>151340</v>
      </c>
      <c r="Q8867" s="37">
        <f t="shared" si="623"/>
        <v>151</v>
      </c>
      <c r="R8867" s="34">
        <v>12773</v>
      </c>
    </row>
    <row r="8868" spans="1:18" ht="14.25" thickBot="1">
      <c r="A8868" s="33" t="s">
        <v>606</v>
      </c>
      <c r="B8868" s="47">
        <v>41122</v>
      </c>
      <c r="C8868" t="s">
        <v>118</v>
      </c>
      <c r="D8868" t="s">
        <v>628</v>
      </c>
      <c r="E8868" t="s">
        <v>43</v>
      </c>
      <c r="F8868" t="s">
        <v>608</v>
      </c>
      <c r="G8868" t="s">
        <v>61</v>
      </c>
      <c r="I8868" t="s">
        <v>609</v>
      </c>
      <c r="K8868" s="34">
        <v>104820</v>
      </c>
      <c r="L8868" s="37">
        <f t="shared" si="621"/>
        <v>105</v>
      </c>
      <c r="M8868" s="34">
        <v>14411</v>
      </c>
      <c r="N8868" s="36">
        <f t="shared" si="622"/>
        <v>137.24761904761905</v>
      </c>
      <c r="O8868" s="34"/>
      <c r="P8868" s="34">
        <v>5678889</v>
      </c>
      <c r="Q8868" s="37">
        <f t="shared" si="623"/>
        <v>5679</v>
      </c>
      <c r="R8868" s="34">
        <v>833985</v>
      </c>
    </row>
    <row r="8869" spans="1:18" ht="14.25" thickBot="1">
      <c r="A8869" s="33" t="s">
        <v>606</v>
      </c>
      <c r="B8869" s="47">
        <v>41122</v>
      </c>
      <c r="C8869" t="s">
        <v>118</v>
      </c>
      <c r="D8869" t="s">
        <v>628</v>
      </c>
      <c r="E8869" t="s">
        <v>43</v>
      </c>
      <c r="F8869" t="s">
        <v>629</v>
      </c>
      <c r="G8869" t="s">
        <v>52</v>
      </c>
      <c r="I8869" t="s">
        <v>609</v>
      </c>
      <c r="K8869" s="34">
        <v>61140</v>
      </c>
      <c r="L8869" s="37">
        <f t="shared" si="621"/>
        <v>61</v>
      </c>
      <c r="M8869" s="34">
        <v>7691</v>
      </c>
      <c r="N8869" s="36">
        <f t="shared" si="622"/>
        <v>126.08196721311475</v>
      </c>
      <c r="O8869" s="34"/>
      <c r="P8869" s="34">
        <v>351530</v>
      </c>
      <c r="Q8869" s="37">
        <f t="shared" si="623"/>
        <v>352</v>
      </c>
      <c r="R8869" s="34">
        <v>52608</v>
      </c>
    </row>
    <row r="8870" spans="1:18" ht="14.25" thickBot="1">
      <c r="A8870" s="33" t="s">
        <v>606</v>
      </c>
      <c r="B8870" s="47">
        <v>41122</v>
      </c>
      <c r="C8870" t="s">
        <v>118</v>
      </c>
      <c r="D8870" t="s">
        <v>628</v>
      </c>
      <c r="E8870" t="s">
        <v>43</v>
      </c>
      <c r="F8870" t="s">
        <v>610</v>
      </c>
      <c r="G8870" t="s">
        <v>48</v>
      </c>
      <c r="I8870" t="s">
        <v>609</v>
      </c>
      <c r="K8870" s="34" t="s">
        <v>11</v>
      </c>
      <c r="L8870" s="37" t="str">
        <f t="shared" si="621"/>
        <v/>
      </c>
      <c r="M8870" s="34" t="s">
        <v>11</v>
      </c>
      <c r="N8870" s="36" t="str">
        <f t="shared" si="622"/>
        <v/>
      </c>
      <c r="O8870" s="34"/>
      <c r="P8870" s="34">
        <v>1131504</v>
      </c>
      <c r="Q8870" s="37">
        <f t="shared" si="623"/>
        <v>1132</v>
      </c>
      <c r="R8870" s="34">
        <v>170939</v>
      </c>
    </row>
    <row r="8871" spans="1:18" ht="14.25" thickBot="1">
      <c r="A8871" s="33" t="s">
        <v>606</v>
      </c>
      <c r="B8871" s="47">
        <v>41122</v>
      </c>
      <c r="C8871" t="s">
        <v>118</v>
      </c>
      <c r="D8871" t="s">
        <v>628</v>
      </c>
      <c r="E8871" t="s">
        <v>43</v>
      </c>
      <c r="F8871" t="s">
        <v>614</v>
      </c>
      <c r="G8871" t="s">
        <v>53</v>
      </c>
      <c r="I8871" t="s">
        <v>609</v>
      </c>
      <c r="K8871" s="34" t="s">
        <v>11</v>
      </c>
      <c r="L8871" s="37" t="str">
        <f t="shared" si="621"/>
        <v/>
      </c>
      <c r="M8871" s="34" t="s">
        <v>11</v>
      </c>
      <c r="N8871" s="36" t="str">
        <f t="shared" si="622"/>
        <v/>
      </c>
      <c r="O8871" s="34"/>
      <c r="P8871" s="34">
        <v>89967</v>
      </c>
      <c r="Q8871" s="37">
        <f t="shared" si="623"/>
        <v>90</v>
      </c>
      <c r="R8871" s="34">
        <v>18447</v>
      </c>
    </row>
    <row r="8872" spans="1:18" ht="14.25" thickBot="1">
      <c r="A8872" s="33" t="s">
        <v>606</v>
      </c>
      <c r="B8872" s="47">
        <v>41122</v>
      </c>
      <c r="C8872" t="s">
        <v>118</v>
      </c>
      <c r="D8872" t="s">
        <v>628</v>
      </c>
      <c r="E8872" t="s">
        <v>43</v>
      </c>
      <c r="F8872" t="s">
        <v>616</v>
      </c>
      <c r="G8872" t="s">
        <v>60</v>
      </c>
      <c r="I8872" t="s">
        <v>609</v>
      </c>
      <c r="K8872" s="34" t="s">
        <v>11</v>
      </c>
      <c r="L8872" s="37" t="str">
        <f t="shared" si="621"/>
        <v/>
      </c>
      <c r="M8872" s="34" t="s">
        <v>11</v>
      </c>
      <c r="N8872" s="36" t="str">
        <f t="shared" si="622"/>
        <v/>
      </c>
      <c r="O8872" s="34"/>
      <c r="P8872" s="34">
        <v>124573</v>
      </c>
      <c r="Q8872" s="37">
        <f t="shared" si="623"/>
        <v>125</v>
      </c>
      <c r="R8872" s="34">
        <v>19591</v>
      </c>
    </row>
    <row r="8873" spans="1:18" ht="14.25" thickBot="1">
      <c r="A8873" s="33" t="s">
        <v>606</v>
      </c>
      <c r="B8873" s="47">
        <v>41122</v>
      </c>
      <c r="C8873" t="s">
        <v>118</v>
      </c>
      <c r="D8873" t="s">
        <v>628</v>
      </c>
      <c r="E8873" t="s">
        <v>43</v>
      </c>
      <c r="F8873" t="s">
        <v>625</v>
      </c>
      <c r="G8873" t="s">
        <v>66</v>
      </c>
      <c r="I8873" t="s">
        <v>609</v>
      </c>
      <c r="K8873" s="34" t="s">
        <v>11</v>
      </c>
      <c r="L8873" s="37" t="str">
        <f t="shared" si="621"/>
        <v/>
      </c>
      <c r="M8873" s="34" t="s">
        <v>11</v>
      </c>
      <c r="N8873" s="36" t="str">
        <f t="shared" si="622"/>
        <v/>
      </c>
      <c r="O8873" s="34"/>
      <c r="P8873" s="34">
        <v>588772</v>
      </c>
      <c r="Q8873" s="37">
        <f t="shared" si="623"/>
        <v>589</v>
      </c>
      <c r="R8873" s="34">
        <v>89568</v>
      </c>
    </row>
    <row r="8874" spans="1:18" ht="14.25" thickBot="1">
      <c r="A8874" s="33" t="s">
        <v>606</v>
      </c>
      <c r="B8874" s="47">
        <v>41122</v>
      </c>
      <c r="C8874" t="s">
        <v>118</v>
      </c>
      <c r="D8874" t="s">
        <v>628</v>
      </c>
      <c r="E8874" t="s">
        <v>43</v>
      </c>
      <c r="F8874" t="s">
        <v>620</v>
      </c>
      <c r="G8874" t="s">
        <v>67</v>
      </c>
      <c r="I8874" t="s">
        <v>609</v>
      </c>
      <c r="K8874" s="34">
        <v>35420</v>
      </c>
      <c r="L8874" s="37">
        <f t="shared" si="621"/>
        <v>35</v>
      </c>
      <c r="M8874" s="34">
        <v>3107</v>
      </c>
      <c r="N8874" s="36">
        <f t="shared" si="622"/>
        <v>88.771428571428572</v>
      </c>
      <c r="O8874" s="34"/>
      <c r="P8874" s="34">
        <v>343570</v>
      </c>
      <c r="Q8874" s="37">
        <f t="shared" si="623"/>
        <v>344</v>
      </c>
      <c r="R8874" s="34">
        <v>15123</v>
      </c>
    </row>
    <row r="8875" spans="1:18" ht="14.25" thickBot="1">
      <c r="A8875" s="33" t="s">
        <v>606</v>
      </c>
      <c r="B8875" s="47">
        <v>41122</v>
      </c>
      <c r="C8875" t="s">
        <v>118</v>
      </c>
      <c r="D8875" t="s">
        <v>628</v>
      </c>
      <c r="E8875" t="s">
        <v>43</v>
      </c>
      <c r="F8875" t="s">
        <v>626</v>
      </c>
      <c r="G8875" t="s">
        <v>62</v>
      </c>
      <c r="I8875" t="s">
        <v>609</v>
      </c>
      <c r="K8875" s="34" t="s">
        <v>11</v>
      </c>
      <c r="L8875" s="37" t="str">
        <f t="shared" si="621"/>
        <v/>
      </c>
      <c r="M8875" s="34" t="s">
        <v>11</v>
      </c>
      <c r="N8875" s="36" t="str">
        <f t="shared" si="622"/>
        <v/>
      </c>
      <c r="O8875" s="34"/>
      <c r="P8875" s="34">
        <v>408240</v>
      </c>
      <c r="Q8875" s="37">
        <f t="shared" si="623"/>
        <v>408</v>
      </c>
      <c r="R8875" s="34">
        <v>56978</v>
      </c>
    </row>
    <row r="8876" spans="1:18" ht="14.25" thickBot="1">
      <c r="A8876" s="33" t="s">
        <v>606</v>
      </c>
      <c r="B8876" s="47">
        <v>41122</v>
      </c>
      <c r="C8876" t="s">
        <v>118</v>
      </c>
      <c r="D8876" t="s">
        <v>628</v>
      </c>
      <c r="E8876" t="s">
        <v>43</v>
      </c>
      <c r="F8876" t="s">
        <v>630</v>
      </c>
      <c r="G8876" t="s">
        <v>49</v>
      </c>
      <c r="I8876" t="s">
        <v>609</v>
      </c>
      <c r="K8876" s="34">
        <v>44000</v>
      </c>
      <c r="L8876" s="37">
        <f t="shared" si="621"/>
        <v>44</v>
      </c>
      <c r="M8876" s="34">
        <v>4421</v>
      </c>
      <c r="N8876" s="36">
        <f t="shared" si="622"/>
        <v>100.47727272727273</v>
      </c>
      <c r="O8876" s="34"/>
      <c r="P8876" s="34">
        <v>91000</v>
      </c>
      <c r="Q8876" s="37">
        <f t="shared" si="623"/>
        <v>91</v>
      </c>
      <c r="R8876" s="34">
        <v>9941</v>
      </c>
    </row>
    <row r="8877" spans="1:18" ht="14.25" thickBot="1">
      <c r="A8877" s="33" t="s">
        <v>606</v>
      </c>
      <c r="B8877" s="47">
        <v>41122</v>
      </c>
      <c r="C8877" t="s">
        <v>118</v>
      </c>
      <c r="D8877" t="s">
        <v>631</v>
      </c>
      <c r="E8877" t="s">
        <v>42</v>
      </c>
      <c r="F8877" t="s">
        <v>608</v>
      </c>
      <c r="G8877" t="s">
        <v>61</v>
      </c>
      <c r="I8877" t="s">
        <v>609</v>
      </c>
      <c r="K8877" s="34" t="s">
        <v>11</v>
      </c>
      <c r="L8877" s="37" t="str">
        <f t="shared" si="621"/>
        <v/>
      </c>
      <c r="M8877" s="34" t="s">
        <v>11</v>
      </c>
      <c r="N8877" s="36" t="str">
        <f t="shared" si="622"/>
        <v/>
      </c>
      <c r="O8877" s="34"/>
      <c r="P8877" s="34">
        <v>61630</v>
      </c>
      <c r="Q8877" s="37">
        <f t="shared" si="623"/>
        <v>62</v>
      </c>
      <c r="R8877" s="34">
        <v>13038</v>
      </c>
    </row>
    <row r="8878" spans="1:18" ht="14.25" thickBot="1">
      <c r="A8878" s="33" t="s">
        <v>606</v>
      </c>
      <c r="B8878" s="47">
        <v>41122</v>
      </c>
      <c r="C8878" t="s">
        <v>118</v>
      </c>
      <c r="D8878" t="s">
        <v>631</v>
      </c>
      <c r="E8878" t="s">
        <v>42</v>
      </c>
      <c r="F8878" t="s">
        <v>610</v>
      </c>
      <c r="G8878" t="s">
        <v>48</v>
      </c>
      <c r="I8878" t="s">
        <v>609</v>
      </c>
      <c r="K8878" s="34">
        <v>9668</v>
      </c>
      <c r="L8878" s="37">
        <f t="shared" si="621"/>
        <v>10</v>
      </c>
      <c r="M8878" s="34">
        <v>836</v>
      </c>
      <c r="N8878" s="36">
        <f t="shared" si="622"/>
        <v>83.6</v>
      </c>
      <c r="O8878" s="34"/>
      <c r="P8878" s="34">
        <v>322190</v>
      </c>
      <c r="Q8878" s="37">
        <f t="shared" si="623"/>
        <v>322</v>
      </c>
      <c r="R8878" s="34">
        <v>36491</v>
      </c>
    </row>
    <row r="8879" spans="1:18" ht="14.25" thickBot="1">
      <c r="A8879" s="33" t="s">
        <v>606</v>
      </c>
      <c r="B8879" s="47">
        <v>41122</v>
      </c>
      <c r="C8879" t="s">
        <v>118</v>
      </c>
      <c r="D8879" t="s">
        <v>631</v>
      </c>
      <c r="E8879" t="s">
        <v>42</v>
      </c>
      <c r="F8879" t="s">
        <v>614</v>
      </c>
      <c r="G8879" t="s">
        <v>53</v>
      </c>
      <c r="I8879" t="s">
        <v>609</v>
      </c>
      <c r="K8879" s="34" t="s">
        <v>11</v>
      </c>
      <c r="L8879" s="37" t="str">
        <f t="shared" si="621"/>
        <v/>
      </c>
      <c r="M8879" s="34" t="s">
        <v>11</v>
      </c>
      <c r="N8879" s="36" t="str">
        <f t="shared" si="622"/>
        <v/>
      </c>
      <c r="O8879" s="34"/>
      <c r="P8879" s="34">
        <v>14132</v>
      </c>
      <c r="Q8879" s="37">
        <f t="shared" si="623"/>
        <v>14</v>
      </c>
      <c r="R8879" s="34">
        <v>1393</v>
      </c>
    </row>
    <row r="8880" spans="1:18" ht="14.25" thickBot="1">
      <c r="A8880" s="33" t="s">
        <v>606</v>
      </c>
      <c r="B8880" s="47">
        <v>41122</v>
      </c>
      <c r="C8880" t="s">
        <v>118</v>
      </c>
      <c r="D8880" t="s">
        <v>631</v>
      </c>
      <c r="E8880" t="s">
        <v>42</v>
      </c>
      <c r="F8880" t="s">
        <v>625</v>
      </c>
      <c r="G8880" t="s">
        <v>66</v>
      </c>
      <c r="I8880" t="s">
        <v>609</v>
      </c>
      <c r="K8880" s="34" t="s">
        <v>11</v>
      </c>
      <c r="L8880" s="37" t="str">
        <f t="shared" si="621"/>
        <v/>
      </c>
      <c r="M8880" s="34" t="s">
        <v>11</v>
      </c>
      <c r="N8880" s="36" t="str">
        <f t="shared" si="622"/>
        <v/>
      </c>
      <c r="O8880" s="34"/>
      <c r="P8880" s="34">
        <v>10053</v>
      </c>
      <c r="Q8880" s="37">
        <f t="shared" si="623"/>
        <v>10</v>
      </c>
      <c r="R8880" s="34">
        <v>955</v>
      </c>
    </row>
    <row r="8881" spans="1:18" ht="14.25" thickBot="1">
      <c r="A8881" s="33" t="s">
        <v>606</v>
      </c>
      <c r="B8881" s="47">
        <v>41122</v>
      </c>
      <c r="C8881" t="s">
        <v>118</v>
      </c>
      <c r="D8881" t="s">
        <v>631</v>
      </c>
      <c r="E8881" t="s">
        <v>42</v>
      </c>
      <c r="F8881" t="s">
        <v>621</v>
      </c>
      <c r="G8881" t="s">
        <v>50</v>
      </c>
      <c r="I8881" t="s">
        <v>609</v>
      </c>
      <c r="K8881" s="34" t="s">
        <v>11</v>
      </c>
      <c r="L8881" s="37" t="str">
        <f t="shared" si="621"/>
        <v/>
      </c>
      <c r="M8881" s="34" t="s">
        <v>11</v>
      </c>
      <c r="N8881" s="36" t="str">
        <f t="shared" si="622"/>
        <v/>
      </c>
      <c r="O8881" s="34"/>
      <c r="P8881" s="34">
        <v>1508</v>
      </c>
      <c r="Q8881" s="37">
        <f t="shared" si="623"/>
        <v>2</v>
      </c>
      <c r="R8881" s="34">
        <v>261</v>
      </c>
    </row>
    <row r="8882" spans="1:18" ht="14.25" thickBot="1">
      <c r="A8882" s="33" t="s">
        <v>606</v>
      </c>
      <c r="B8882" s="47">
        <v>41122</v>
      </c>
      <c r="C8882" t="s">
        <v>118</v>
      </c>
      <c r="D8882" t="s">
        <v>631</v>
      </c>
      <c r="E8882" t="s">
        <v>42</v>
      </c>
      <c r="F8882" t="s">
        <v>626</v>
      </c>
      <c r="G8882" t="s">
        <v>62</v>
      </c>
      <c r="I8882" t="s">
        <v>609</v>
      </c>
      <c r="K8882" s="34" t="s">
        <v>11</v>
      </c>
      <c r="L8882" s="37" t="str">
        <f t="shared" si="621"/>
        <v/>
      </c>
      <c r="M8882" s="34" t="s">
        <v>11</v>
      </c>
      <c r="N8882" s="36" t="str">
        <f t="shared" si="622"/>
        <v/>
      </c>
      <c r="O8882" s="34"/>
      <c r="P8882" s="34">
        <v>10000</v>
      </c>
      <c r="Q8882" s="37">
        <f t="shared" si="623"/>
        <v>10</v>
      </c>
      <c r="R8882" s="34">
        <v>766</v>
      </c>
    </row>
    <row r="8883" spans="1:18" ht="14.25" thickBot="1">
      <c r="A8883" s="33" t="s">
        <v>606</v>
      </c>
      <c r="B8883" s="47">
        <v>41122</v>
      </c>
      <c r="C8883" t="s">
        <v>118</v>
      </c>
      <c r="D8883" t="s">
        <v>631</v>
      </c>
      <c r="E8883" t="s">
        <v>42</v>
      </c>
      <c r="F8883" t="s">
        <v>630</v>
      </c>
      <c r="G8883" t="s">
        <v>49</v>
      </c>
      <c r="I8883" t="s">
        <v>609</v>
      </c>
      <c r="K8883" s="34" t="s">
        <v>11</v>
      </c>
      <c r="L8883" s="37" t="str">
        <f t="shared" si="621"/>
        <v/>
      </c>
      <c r="M8883" s="34" t="s">
        <v>11</v>
      </c>
      <c r="N8883" s="36" t="str">
        <f t="shared" si="622"/>
        <v/>
      </c>
      <c r="O8883" s="34"/>
      <c r="P8883" s="34">
        <v>16000</v>
      </c>
      <c r="Q8883" s="37">
        <f t="shared" si="623"/>
        <v>16</v>
      </c>
      <c r="R8883" s="34">
        <v>2873</v>
      </c>
    </row>
    <row r="8884" spans="1:18" ht="14.25" thickBot="1">
      <c r="A8884" s="33" t="s">
        <v>606</v>
      </c>
      <c r="B8884" s="47">
        <v>41122</v>
      </c>
      <c r="C8884" t="s">
        <v>118</v>
      </c>
      <c r="D8884" t="s">
        <v>632</v>
      </c>
      <c r="E8884" t="s">
        <v>39</v>
      </c>
      <c r="F8884" t="s">
        <v>614</v>
      </c>
      <c r="G8884" t="s">
        <v>53</v>
      </c>
      <c r="I8884" t="s">
        <v>609</v>
      </c>
      <c r="K8884" s="34">
        <v>43084</v>
      </c>
      <c r="L8884" s="37">
        <f t="shared" si="621"/>
        <v>43</v>
      </c>
      <c r="M8884" s="34">
        <v>6758</v>
      </c>
      <c r="N8884" s="36">
        <f t="shared" si="622"/>
        <v>157.16279069767441</v>
      </c>
      <c r="O8884" s="34"/>
      <c r="P8884" s="34">
        <v>77737</v>
      </c>
      <c r="Q8884" s="37">
        <f t="shared" si="623"/>
        <v>78</v>
      </c>
      <c r="R8884" s="34">
        <v>12597</v>
      </c>
    </row>
    <row r="8885" spans="1:18" ht="14.25" thickBot="1">
      <c r="A8885" s="33" t="s">
        <v>606</v>
      </c>
      <c r="B8885" s="47">
        <v>41122</v>
      </c>
      <c r="C8885" t="s">
        <v>118</v>
      </c>
      <c r="D8885" t="s">
        <v>632</v>
      </c>
      <c r="E8885" t="s">
        <v>39</v>
      </c>
      <c r="F8885" t="s">
        <v>650</v>
      </c>
      <c r="G8885" t="s">
        <v>212</v>
      </c>
      <c r="I8885" t="s">
        <v>609</v>
      </c>
      <c r="K8885" s="34" t="s">
        <v>11</v>
      </c>
      <c r="L8885" s="37" t="str">
        <f t="shared" si="621"/>
        <v/>
      </c>
      <c r="M8885" s="34" t="s">
        <v>11</v>
      </c>
      <c r="N8885" s="36" t="str">
        <f t="shared" si="622"/>
        <v/>
      </c>
      <c r="O8885" s="34"/>
      <c r="P8885" s="34">
        <v>5250</v>
      </c>
      <c r="Q8885" s="37">
        <f t="shared" si="623"/>
        <v>5</v>
      </c>
      <c r="R8885" s="34">
        <v>1541</v>
      </c>
    </row>
    <row r="8886" spans="1:18" ht="14.25" thickBot="1">
      <c r="A8886" s="33" t="s">
        <v>606</v>
      </c>
      <c r="B8886" s="47">
        <v>41122</v>
      </c>
      <c r="C8886" t="s">
        <v>118</v>
      </c>
      <c r="D8886" t="s">
        <v>632</v>
      </c>
      <c r="E8886" t="s">
        <v>39</v>
      </c>
      <c r="F8886" t="s">
        <v>626</v>
      </c>
      <c r="G8886" t="s">
        <v>62</v>
      </c>
      <c r="I8886" t="s">
        <v>609</v>
      </c>
      <c r="K8886" s="34" t="s">
        <v>11</v>
      </c>
      <c r="L8886" s="37" t="str">
        <f t="shared" si="621"/>
        <v/>
      </c>
      <c r="M8886" s="34" t="s">
        <v>11</v>
      </c>
      <c r="N8886" s="36" t="str">
        <f t="shared" si="622"/>
        <v/>
      </c>
      <c r="O8886" s="34"/>
      <c r="P8886" s="34">
        <v>2300</v>
      </c>
      <c r="Q8886" s="37">
        <f t="shared" si="623"/>
        <v>2</v>
      </c>
      <c r="R8886" s="34">
        <v>368</v>
      </c>
    </row>
    <row r="8887" spans="1:18" ht="14.25" thickBot="1">
      <c r="A8887" s="33" t="s">
        <v>606</v>
      </c>
      <c r="B8887" s="47">
        <v>41122</v>
      </c>
      <c r="C8887" t="s">
        <v>118</v>
      </c>
      <c r="D8887" t="s">
        <v>658</v>
      </c>
      <c r="E8887" t="s">
        <v>36</v>
      </c>
      <c r="F8887" t="s">
        <v>608</v>
      </c>
      <c r="G8887" t="s">
        <v>61</v>
      </c>
      <c r="I8887" t="s">
        <v>609</v>
      </c>
      <c r="K8887" s="34" t="s">
        <v>11</v>
      </c>
      <c r="L8887" s="37" t="str">
        <f t="shared" si="621"/>
        <v/>
      </c>
      <c r="M8887" s="34" t="s">
        <v>11</v>
      </c>
      <c r="N8887" s="36" t="str">
        <f t="shared" si="622"/>
        <v/>
      </c>
      <c r="O8887" s="34"/>
      <c r="P8887" s="34">
        <v>96852</v>
      </c>
      <c r="Q8887" s="37">
        <f t="shared" si="623"/>
        <v>97</v>
      </c>
      <c r="R8887" s="34">
        <v>13188</v>
      </c>
    </row>
    <row r="8888" spans="1:18" ht="14.25" thickBot="1">
      <c r="A8888" s="33" t="s">
        <v>606</v>
      </c>
      <c r="B8888" s="47">
        <v>41122</v>
      </c>
      <c r="C8888" t="s">
        <v>118</v>
      </c>
      <c r="D8888" t="s">
        <v>658</v>
      </c>
      <c r="E8888" t="s">
        <v>36</v>
      </c>
      <c r="F8888" t="s">
        <v>629</v>
      </c>
      <c r="G8888" t="s">
        <v>52</v>
      </c>
      <c r="I8888" t="s">
        <v>609</v>
      </c>
      <c r="K8888" s="34" t="s">
        <v>11</v>
      </c>
      <c r="L8888" s="37" t="str">
        <f t="shared" si="621"/>
        <v/>
      </c>
      <c r="M8888" s="34" t="s">
        <v>11</v>
      </c>
      <c r="N8888" s="36" t="str">
        <f t="shared" si="622"/>
        <v/>
      </c>
      <c r="O8888" s="34"/>
      <c r="P8888" s="34">
        <v>290110</v>
      </c>
      <c r="Q8888" s="37">
        <f t="shared" si="623"/>
        <v>290</v>
      </c>
      <c r="R8888" s="34">
        <v>14594</v>
      </c>
    </row>
    <row r="8889" spans="1:18" ht="14.25" thickBot="1">
      <c r="A8889" s="33" t="s">
        <v>606</v>
      </c>
      <c r="B8889" s="47">
        <v>41122</v>
      </c>
      <c r="C8889" t="s">
        <v>118</v>
      </c>
      <c r="D8889" t="s">
        <v>658</v>
      </c>
      <c r="E8889" t="s">
        <v>36</v>
      </c>
      <c r="F8889" t="s">
        <v>616</v>
      </c>
      <c r="G8889" t="s">
        <v>60</v>
      </c>
      <c r="I8889" t="s">
        <v>609</v>
      </c>
      <c r="K8889" s="34" t="s">
        <v>11</v>
      </c>
      <c r="L8889" s="37" t="str">
        <f t="shared" si="621"/>
        <v/>
      </c>
      <c r="M8889" s="34" t="s">
        <v>11</v>
      </c>
      <c r="N8889" s="36" t="str">
        <f t="shared" si="622"/>
        <v/>
      </c>
      <c r="O8889" s="34"/>
      <c r="P8889" s="34">
        <v>12362</v>
      </c>
      <c r="Q8889" s="37">
        <f t="shared" si="623"/>
        <v>12</v>
      </c>
      <c r="R8889" s="34">
        <v>1947</v>
      </c>
    </row>
    <row r="8890" spans="1:18" ht="14.25" thickBot="1">
      <c r="A8890" s="33" t="s">
        <v>606</v>
      </c>
      <c r="B8890" s="47">
        <v>41122</v>
      </c>
      <c r="C8890" t="s">
        <v>118</v>
      </c>
      <c r="D8890" t="s">
        <v>633</v>
      </c>
      <c r="E8890" t="s">
        <v>35</v>
      </c>
      <c r="F8890" t="s">
        <v>610</v>
      </c>
      <c r="G8890" t="s">
        <v>48</v>
      </c>
      <c r="I8890" t="s">
        <v>609</v>
      </c>
      <c r="K8890" s="34" t="s">
        <v>11</v>
      </c>
      <c r="L8890" s="37" t="str">
        <f t="shared" si="621"/>
        <v/>
      </c>
      <c r="M8890" s="34" t="s">
        <v>11</v>
      </c>
      <c r="N8890" s="36" t="str">
        <f t="shared" si="622"/>
        <v/>
      </c>
      <c r="O8890" s="34"/>
      <c r="P8890" s="34">
        <v>34625</v>
      </c>
      <c r="Q8890" s="37">
        <f t="shared" si="623"/>
        <v>35</v>
      </c>
      <c r="R8890" s="34">
        <v>4525</v>
      </c>
    </row>
    <row r="8891" spans="1:18" ht="14.25" thickBot="1">
      <c r="A8891" s="33" t="s">
        <v>606</v>
      </c>
      <c r="B8891" s="47">
        <v>41122</v>
      </c>
      <c r="C8891" t="s">
        <v>118</v>
      </c>
      <c r="D8891" t="s">
        <v>633</v>
      </c>
      <c r="E8891" t="s">
        <v>35</v>
      </c>
      <c r="F8891" t="s">
        <v>614</v>
      </c>
      <c r="G8891" t="s">
        <v>53</v>
      </c>
      <c r="I8891" t="s">
        <v>609</v>
      </c>
      <c r="K8891" s="34">
        <v>12340</v>
      </c>
      <c r="L8891" s="37">
        <f t="shared" si="621"/>
        <v>12</v>
      </c>
      <c r="M8891" s="34">
        <v>1894</v>
      </c>
      <c r="N8891" s="36">
        <f t="shared" si="622"/>
        <v>157.83333333333334</v>
      </c>
      <c r="O8891" s="34"/>
      <c r="P8891" s="34">
        <v>50296</v>
      </c>
      <c r="Q8891" s="37">
        <f t="shared" si="623"/>
        <v>50</v>
      </c>
      <c r="R8891" s="34">
        <v>9472</v>
      </c>
    </row>
    <row r="8892" spans="1:18" ht="14.25" thickBot="1">
      <c r="A8892" s="33" t="s">
        <v>606</v>
      </c>
      <c r="B8892" s="47">
        <v>41122</v>
      </c>
      <c r="C8892" t="s">
        <v>118</v>
      </c>
      <c r="D8892" t="s">
        <v>633</v>
      </c>
      <c r="E8892" t="s">
        <v>35</v>
      </c>
      <c r="F8892" t="s">
        <v>620</v>
      </c>
      <c r="G8892" t="s">
        <v>67</v>
      </c>
      <c r="I8892" t="s">
        <v>609</v>
      </c>
      <c r="K8892" s="34">
        <v>4172</v>
      </c>
      <c r="L8892" s="37">
        <f t="shared" si="621"/>
        <v>4</v>
      </c>
      <c r="M8892" s="34">
        <v>229</v>
      </c>
      <c r="N8892" s="36">
        <f t="shared" si="622"/>
        <v>57.25</v>
      </c>
      <c r="O8892" s="34"/>
      <c r="P8892" s="34">
        <v>55781</v>
      </c>
      <c r="Q8892" s="37">
        <f t="shared" si="623"/>
        <v>56</v>
      </c>
      <c r="R8892" s="34">
        <v>11350</v>
      </c>
    </row>
    <row r="8893" spans="1:18" ht="14.25" thickBot="1">
      <c r="A8893" s="33" t="s">
        <v>606</v>
      </c>
      <c r="B8893" s="47">
        <v>41122</v>
      </c>
      <c r="C8893" t="s">
        <v>118</v>
      </c>
      <c r="D8893" t="s">
        <v>651</v>
      </c>
      <c r="E8893" t="s">
        <v>40</v>
      </c>
      <c r="F8893" t="s">
        <v>608</v>
      </c>
      <c r="G8893" t="s">
        <v>61</v>
      </c>
      <c r="I8893" t="s">
        <v>609</v>
      </c>
      <c r="K8893" s="34" t="s">
        <v>11</v>
      </c>
      <c r="L8893" s="37" t="str">
        <f t="shared" si="621"/>
        <v/>
      </c>
      <c r="M8893" s="34" t="s">
        <v>11</v>
      </c>
      <c r="N8893" s="36" t="str">
        <f t="shared" si="622"/>
        <v/>
      </c>
      <c r="O8893" s="34"/>
      <c r="P8893" s="34">
        <v>61580</v>
      </c>
      <c r="Q8893" s="37">
        <f t="shared" si="623"/>
        <v>62</v>
      </c>
      <c r="R8893" s="34">
        <v>3039</v>
      </c>
    </row>
    <row r="8894" spans="1:18" ht="14.25" thickBot="1">
      <c r="A8894" s="33" t="s">
        <v>606</v>
      </c>
      <c r="B8894" s="47">
        <v>41122</v>
      </c>
      <c r="C8894" t="s">
        <v>118</v>
      </c>
      <c r="D8894" t="s">
        <v>634</v>
      </c>
      <c r="E8894" t="s">
        <v>38</v>
      </c>
      <c r="F8894" t="s">
        <v>635</v>
      </c>
      <c r="G8894" t="s">
        <v>65</v>
      </c>
      <c r="I8894" t="s">
        <v>609</v>
      </c>
      <c r="K8894" s="34" t="s">
        <v>11</v>
      </c>
      <c r="L8894" s="37" t="str">
        <f t="shared" si="621"/>
        <v/>
      </c>
      <c r="M8894" s="34" t="s">
        <v>11</v>
      </c>
      <c r="N8894" s="36" t="str">
        <f t="shared" si="622"/>
        <v/>
      </c>
      <c r="O8894" s="34"/>
      <c r="P8894" s="34">
        <v>29160</v>
      </c>
      <c r="Q8894" s="37">
        <f t="shared" si="623"/>
        <v>29</v>
      </c>
      <c r="R8894" s="34">
        <v>6989</v>
      </c>
    </row>
    <row r="8895" spans="1:18" ht="14.25" thickBot="1">
      <c r="A8895" s="33" t="s">
        <v>606</v>
      </c>
      <c r="B8895" s="47">
        <v>41122</v>
      </c>
      <c r="C8895" t="s">
        <v>118</v>
      </c>
      <c r="D8895" t="s">
        <v>636</v>
      </c>
      <c r="E8895" t="s">
        <v>69</v>
      </c>
      <c r="F8895" t="s">
        <v>608</v>
      </c>
      <c r="G8895" t="s">
        <v>61</v>
      </c>
      <c r="I8895" t="s">
        <v>609</v>
      </c>
      <c r="K8895" s="34" t="s">
        <v>11</v>
      </c>
      <c r="L8895" s="37" t="str">
        <f t="shared" si="621"/>
        <v/>
      </c>
      <c r="M8895" s="34" t="s">
        <v>11</v>
      </c>
      <c r="N8895" s="36" t="str">
        <f t="shared" si="622"/>
        <v/>
      </c>
      <c r="O8895" s="34"/>
      <c r="P8895" s="34">
        <v>258778</v>
      </c>
      <c r="Q8895" s="37">
        <f t="shared" si="623"/>
        <v>259</v>
      </c>
      <c r="R8895" s="34">
        <v>40672</v>
      </c>
    </row>
    <row r="8896" spans="1:18" ht="14.25" thickBot="1">
      <c r="A8896" s="33" t="s">
        <v>606</v>
      </c>
      <c r="B8896" s="47">
        <v>41122</v>
      </c>
      <c r="C8896" t="s">
        <v>118</v>
      </c>
      <c r="D8896" t="s">
        <v>636</v>
      </c>
      <c r="E8896" t="s">
        <v>69</v>
      </c>
      <c r="F8896" t="s">
        <v>629</v>
      </c>
      <c r="G8896" t="s">
        <v>52</v>
      </c>
      <c r="I8896" t="s">
        <v>609</v>
      </c>
      <c r="K8896" s="34">
        <v>59890</v>
      </c>
      <c r="L8896" s="37">
        <f t="shared" si="621"/>
        <v>60</v>
      </c>
      <c r="M8896" s="34">
        <v>7890</v>
      </c>
      <c r="N8896" s="36">
        <f t="shared" si="622"/>
        <v>131.5</v>
      </c>
      <c r="O8896" s="34"/>
      <c r="P8896" s="34">
        <v>59890</v>
      </c>
      <c r="Q8896" s="37">
        <f t="shared" si="623"/>
        <v>60</v>
      </c>
      <c r="R8896" s="34">
        <v>7890</v>
      </c>
    </row>
    <row r="8897" spans="1:18" ht="14.25" thickBot="1">
      <c r="A8897" s="33" t="s">
        <v>606</v>
      </c>
      <c r="B8897" s="47">
        <v>41122</v>
      </c>
      <c r="C8897" t="s">
        <v>118</v>
      </c>
      <c r="D8897" t="s">
        <v>636</v>
      </c>
      <c r="E8897" t="s">
        <v>69</v>
      </c>
      <c r="F8897" t="s">
        <v>610</v>
      </c>
      <c r="G8897" t="s">
        <v>48</v>
      </c>
      <c r="I8897" t="s">
        <v>609</v>
      </c>
      <c r="K8897" s="34" t="s">
        <v>11</v>
      </c>
      <c r="L8897" s="37" t="str">
        <f t="shared" si="621"/>
        <v/>
      </c>
      <c r="M8897" s="34" t="s">
        <v>11</v>
      </c>
      <c r="N8897" s="36" t="str">
        <f t="shared" si="622"/>
        <v/>
      </c>
      <c r="O8897" s="34"/>
      <c r="P8897" s="34">
        <v>284753</v>
      </c>
      <c r="Q8897" s="37">
        <f t="shared" si="623"/>
        <v>285</v>
      </c>
      <c r="R8897" s="34">
        <v>48671</v>
      </c>
    </row>
    <row r="8898" spans="1:18" ht="14.25" thickBot="1">
      <c r="A8898" s="33" t="s">
        <v>606</v>
      </c>
      <c r="B8898" s="47">
        <v>41122</v>
      </c>
      <c r="C8898" t="s">
        <v>118</v>
      </c>
      <c r="D8898" t="s">
        <v>636</v>
      </c>
      <c r="E8898" t="s">
        <v>69</v>
      </c>
      <c r="F8898" t="s">
        <v>616</v>
      </c>
      <c r="G8898" t="s">
        <v>60</v>
      </c>
      <c r="I8898" t="s">
        <v>609</v>
      </c>
      <c r="K8898" s="34" t="s">
        <v>11</v>
      </c>
      <c r="L8898" s="37" t="str">
        <f t="shared" si="621"/>
        <v/>
      </c>
      <c r="M8898" s="34" t="s">
        <v>11</v>
      </c>
      <c r="N8898" s="36" t="str">
        <f t="shared" si="622"/>
        <v/>
      </c>
      <c r="O8898" s="34"/>
      <c r="P8898" s="34">
        <v>211896</v>
      </c>
      <c r="Q8898" s="37">
        <f t="shared" si="623"/>
        <v>212</v>
      </c>
      <c r="R8898" s="34">
        <v>31136</v>
      </c>
    </row>
    <row r="8899" spans="1:18" ht="14.25" thickBot="1">
      <c r="A8899" s="33" t="s">
        <v>606</v>
      </c>
      <c r="B8899" s="47">
        <v>41122</v>
      </c>
      <c r="C8899" t="s">
        <v>118</v>
      </c>
      <c r="D8899" t="s">
        <v>637</v>
      </c>
      <c r="E8899" t="s">
        <v>71</v>
      </c>
      <c r="F8899" t="s">
        <v>629</v>
      </c>
      <c r="G8899" t="s">
        <v>52</v>
      </c>
      <c r="I8899" t="s">
        <v>609</v>
      </c>
      <c r="K8899" s="34" t="s">
        <v>11</v>
      </c>
      <c r="L8899" s="37" t="str">
        <f t="shared" si="621"/>
        <v/>
      </c>
      <c r="M8899" s="34" t="s">
        <v>11</v>
      </c>
      <c r="N8899" s="36" t="str">
        <f t="shared" si="622"/>
        <v/>
      </c>
      <c r="O8899" s="34"/>
      <c r="P8899" s="34">
        <v>71200</v>
      </c>
      <c r="Q8899" s="37">
        <f t="shared" si="623"/>
        <v>71</v>
      </c>
      <c r="R8899" s="34">
        <v>3780</v>
      </c>
    </row>
    <row r="8900" spans="1:18" ht="14.25" thickBot="1">
      <c r="A8900" s="33" t="s">
        <v>606</v>
      </c>
      <c r="B8900" s="47">
        <v>41122</v>
      </c>
      <c r="C8900" t="s">
        <v>118</v>
      </c>
      <c r="D8900" t="s">
        <v>637</v>
      </c>
      <c r="E8900" t="s">
        <v>71</v>
      </c>
      <c r="F8900" t="s">
        <v>642</v>
      </c>
      <c r="G8900" t="s">
        <v>99</v>
      </c>
      <c r="I8900" t="s">
        <v>609</v>
      </c>
      <c r="K8900" s="34" t="s">
        <v>11</v>
      </c>
      <c r="L8900" s="37" t="str">
        <f t="shared" si="621"/>
        <v/>
      </c>
      <c r="M8900" s="34" t="s">
        <v>11</v>
      </c>
      <c r="N8900" s="36" t="str">
        <f t="shared" si="622"/>
        <v/>
      </c>
      <c r="O8900" s="34"/>
      <c r="P8900" s="34">
        <v>98950</v>
      </c>
      <c r="Q8900" s="37">
        <f t="shared" si="623"/>
        <v>99</v>
      </c>
      <c r="R8900" s="34">
        <v>4595</v>
      </c>
    </row>
    <row r="8901" spans="1:18" ht="14.25" thickBot="1">
      <c r="A8901" s="33" t="s">
        <v>606</v>
      </c>
      <c r="B8901" s="47">
        <v>41122</v>
      </c>
      <c r="C8901" t="s">
        <v>118</v>
      </c>
      <c r="D8901" t="s">
        <v>655</v>
      </c>
      <c r="E8901" t="s">
        <v>262</v>
      </c>
      <c r="F8901" t="s">
        <v>616</v>
      </c>
      <c r="G8901" t="s">
        <v>60</v>
      </c>
      <c r="I8901" t="s">
        <v>609</v>
      </c>
      <c r="K8901" s="34" t="s">
        <v>11</v>
      </c>
      <c r="L8901" s="37" t="str">
        <f t="shared" ref="L8901:L8910" si="624">IF(ISERROR(ROUND(K8901*0.001,0))=TRUE,"",(ROUND(K8901*0.001,0)))</f>
        <v/>
      </c>
      <c r="M8901" s="34" t="s">
        <v>11</v>
      </c>
      <c r="N8901" s="36" t="str">
        <f t="shared" ref="N8901:N8910" si="625">IF(ISERROR(M8901/L8901)=TRUE,"",(M8901/L8901))</f>
        <v/>
      </c>
      <c r="O8901" s="34"/>
      <c r="P8901" s="34">
        <v>1984</v>
      </c>
      <c r="Q8901" s="37">
        <f t="shared" ref="Q8901:Q8910" si="626">IF(ISERROR(ROUND(P8901*0.001,0))=TRUE,"",(ROUND(P8901*0.001,0)))</f>
        <v>2</v>
      </c>
      <c r="R8901" s="34">
        <v>583</v>
      </c>
    </row>
    <row r="8902" spans="1:18" ht="14.25" thickBot="1">
      <c r="A8902" s="33" t="s">
        <v>606</v>
      </c>
      <c r="B8902" s="47">
        <v>41122</v>
      </c>
      <c r="C8902" t="s">
        <v>118</v>
      </c>
      <c r="D8902" t="s">
        <v>638</v>
      </c>
      <c r="E8902" t="s">
        <v>70</v>
      </c>
      <c r="F8902" t="s">
        <v>610</v>
      </c>
      <c r="G8902" t="s">
        <v>48</v>
      </c>
      <c r="I8902" t="s">
        <v>609</v>
      </c>
      <c r="K8902" s="34" t="s">
        <v>11</v>
      </c>
      <c r="L8902" s="37" t="str">
        <f t="shared" si="624"/>
        <v/>
      </c>
      <c r="M8902" s="34" t="s">
        <v>11</v>
      </c>
      <c r="N8902" s="36" t="str">
        <f t="shared" si="625"/>
        <v/>
      </c>
      <c r="O8902" s="34"/>
      <c r="P8902" s="34">
        <v>49912</v>
      </c>
      <c r="Q8902" s="37">
        <f t="shared" si="626"/>
        <v>50</v>
      </c>
      <c r="R8902" s="34">
        <v>7931</v>
      </c>
    </row>
    <row r="8903" spans="1:18" ht="14.25" thickBot="1">
      <c r="A8903" s="33" t="s">
        <v>606</v>
      </c>
      <c r="B8903" s="47">
        <v>41122</v>
      </c>
      <c r="C8903" t="s">
        <v>118</v>
      </c>
      <c r="D8903" t="s">
        <v>638</v>
      </c>
      <c r="E8903" t="s">
        <v>70</v>
      </c>
      <c r="F8903" t="s">
        <v>616</v>
      </c>
      <c r="G8903" t="s">
        <v>60</v>
      </c>
      <c r="I8903" t="s">
        <v>609</v>
      </c>
      <c r="K8903" s="34" t="s">
        <v>11</v>
      </c>
      <c r="L8903" s="37" t="str">
        <f t="shared" si="624"/>
        <v/>
      </c>
      <c r="M8903" s="34" t="s">
        <v>11</v>
      </c>
      <c r="N8903" s="36" t="str">
        <f t="shared" si="625"/>
        <v/>
      </c>
      <c r="O8903" s="34"/>
      <c r="P8903" s="34">
        <v>18000</v>
      </c>
      <c r="Q8903" s="37">
        <f t="shared" si="626"/>
        <v>18</v>
      </c>
      <c r="R8903" s="34">
        <v>694</v>
      </c>
    </row>
    <row r="8904" spans="1:18" ht="14.25" thickBot="1">
      <c r="A8904" s="33" t="s">
        <v>606</v>
      </c>
      <c r="B8904" s="47">
        <v>41122</v>
      </c>
      <c r="C8904" t="s">
        <v>118</v>
      </c>
      <c r="D8904" t="s">
        <v>639</v>
      </c>
      <c r="E8904" t="s">
        <v>72</v>
      </c>
      <c r="F8904" t="s">
        <v>616</v>
      </c>
      <c r="G8904" t="s">
        <v>60</v>
      </c>
      <c r="I8904" t="s">
        <v>609</v>
      </c>
      <c r="K8904" s="34" t="s">
        <v>11</v>
      </c>
      <c r="L8904" s="37" t="str">
        <f t="shared" si="624"/>
        <v/>
      </c>
      <c r="M8904" s="34" t="s">
        <v>11</v>
      </c>
      <c r="N8904" s="36" t="str">
        <f t="shared" si="625"/>
        <v/>
      </c>
      <c r="O8904" s="34"/>
      <c r="P8904" s="34">
        <v>493229</v>
      </c>
      <c r="Q8904" s="37">
        <f t="shared" si="626"/>
        <v>493</v>
      </c>
      <c r="R8904" s="34">
        <v>33944</v>
      </c>
    </row>
    <row r="8905" spans="1:18" ht="14.25" thickBot="1">
      <c r="A8905" s="33" t="s">
        <v>606</v>
      </c>
      <c r="B8905" s="47">
        <v>41122</v>
      </c>
      <c r="C8905" t="s">
        <v>118</v>
      </c>
      <c r="D8905" t="s">
        <v>640</v>
      </c>
      <c r="E8905" t="s">
        <v>37</v>
      </c>
      <c r="F8905" t="s">
        <v>610</v>
      </c>
      <c r="G8905" t="s">
        <v>48</v>
      </c>
      <c r="I8905" t="s">
        <v>609</v>
      </c>
      <c r="K8905" s="34" t="s">
        <v>11</v>
      </c>
      <c r="L8905" s="37" t="str">
        <f t="shared" si="624"/>
        <v/>
      </c>
      <c r="M8905" s="34" t="s">
        <v>11</v>
      </c>
      <c r="N8905" s="36" t="str">
        <f t="shared" si="625"/>
        <v/>
      </c>
      <c r="O8905" s="34"/>
      <c r="P8905" s="34">
        <v>12369</v>
      </c>
      <c r="Q8905" s="37">
        <f t="shared" si="626"/>
        <v>12</v>
      </c>
      <c r="R8905" s="34">
        <v>4901</v>
      </c>
    </row>
    <row r="8906" spans="1:18" ht="14.25" thickBot="1">
      <c r="A8906" s="33" t="s">
        <v>606</v>
      </c>
      <c r="B8906" s="47">
        <v>41122</v>
      </c>
      <c r="C8906" t="s">
        <v>118</v>
      </c>
      <c r="D8906" t="s">
        <v>640</v>
      </c>
      <c r="E8906" t="s">
        <v>37</v>
      </c>
      <c r="F8906" t="s">
        <v>625</v>
      </c>
      <c r="G8906" t="s">
        <v>66</v>
      </c>
      <c r="I8906" t="s">
        <v>609</v>
      </c>
      <c r="K8906" s="34" t="s">
        <v>11</v>
      </c>
      <c r="L8906" s="37" t="str">
        <f t="shared" si="624"/>
        <v/>
      </c>
      <c r="M8906" s="34" t="s">
        <v>11</v>
      </c>
      <c r="N8906" s="36" t="str">
        <f t="shared" si="625"/>
        <v/>
      </c>
      <c r="O8906" s="34"/>
      <c r="P8906" s="34">
        <v>6766</v>
      </c>
      <c r="Q8906" s="37">
        <f t="shared" si="626"/>
        <v>7</v>
      </c>
      <c r="R8906" s="34">
        <v>964</v>
      </c>
    </row>
    <row r="8907" spans="1:18" ht="14.25" thickBot="1">
      <c r="A8907" s="33" t="s">
        <v>606</v>
      </c>
      <c r="B8907" s="47">
        <v>41122</v>
      </c>
      <c r="C8907" t="s">
        <v>118</v>
      </c>
      <c r="D8907" t="s">
        <v>612</v>
      </c>
      <c r="E8907" t="s">
        <v>68</v>
      </c>
      <c r="F8907" t="s">
        <v>625</v>
      </c>
      <c r="G8907" t="s">
        <v>66</v>
      </c>
      <c r="I8907" t="s">
        <v>609</v>
      </c>
      <c r="K8907" s="34" t="s">
        <v>11</v>
      </c>
      <c r="L8907" s="37" t="str">
        <f t="shared" si="624"/>
        <v/>
      </c>
      <c r="M8907" s="34" t="s">
        <v>11</v>
      </c>
      <c r="N8907" s="36" t="str">
        <f t="shared" si="625"/>
        <v/>
      </c>
      <c r="O8907" s="34"/>
      <c r="P8907" s="34">
        <v>90560</v>
      </c>
      <c r="Q8907" s="37">
        <f t="shared" si="626"/>
        <v>91</v>
      </c>
      <c r="R8907" s="34">
        <v>19927</v>
      </c>
    </row>
    <row r="8908" spans="1:18" ht="14.25" thickBot="1">
      <c r="A8908" s="33" t="s">
        <v>606</v>
      </c>
      <c r="B8908" s="47">
        <v>41122</v>
      </c>
      <c r="C8908" t="s">
        <v>118</v>
      </c>
      <c r="D8908" t="s">
        <v>669</v>
      </c>
      <c r="E8908" t="s">
        <v>348</v>
      </c>
      <c r="F8908" t="s">
        <v>610</v>
      </c>
      <c r="G8908" t="s">
        <v>48</v>
      </c>
      <c r="I8908" t="s">
        <v>609</v>
      </c>
      <c r="K8908" s="34" t="s">
        <v>11</v>
      </c>
      <c r="L8908" s="37" t="str">
        <f t="shared" si="624"/>
        <v/>
      </c>
      <c r="M8908" s="34" t="s">
        <v>11</v>
      </c>
      <c r="N8908" s="36" t="str">
        <f t="shared" si="625"/>
        <v/>
      </c>
      <c r="O8908" s="34"/>
      <c r="P8908" s="34">
        <v>9609</v>
      </c>
      <c r="Q8908" s="37">
        <f t="shared" si="626"/>
        <v>10</v>
      </c>
      <c r="R8908" s="34">
        <v>2195</v>
      </c>
    </row>
    <row r="8909" spans="1:18" ht="14.25" thickBot="1">
      <c r="A8909" s="33" t="s">
        <v>606</v>
      </c>
      <c r="B8909" s="47">
        <v>41122</v>
      </c>
      <c r="C8909" t="s">
        <v>118</v>
      </c>
      <c r="D8909" t="s">
        <v>641</v>
      </c>
      <c r="E8909" t="s">
        <v>33</v>
      </c>
      <c r="F8909" t="s">
        <v>614</v>
      </c>
      <c r="G8909" t="s">
        <v>53</v>
      </c>
      <c r="I8909" t="s">
        <v>609</v>
      </c>
      <c r="K8909" s="34" t="s">
        <v>11</v>
      </c>
      <c r="L8909" s="37" t="str">
        <f t="shared" si="624"/>
        <v/>
      </c>
      <c r="M8909" s="34" t="s">
        <v>11</v>
      </c>
      <c r="N8909" s="36" t="str">
        <f t="shared" si="625"/>
        <v/>
      </c>
      <c r="O8909" s="34"/>
      <c r="P8909" s="34">
        <v>8194</v>
      </c>
      <c r="Q8909" s="37">
        <f t="shared" si="626"/>
        <v>8</v>
      </c>
      <c r="R8909" s="34">
        <v>2438</v>
      </c>
    </row>
    <row r="8910" spans="1:18" ht="14.25" thickBot="1">
      <c r="A8910" s="33" t="s">
        <v>606</v>
      </c>
      <c r="B8910" s="47">
        <v>41122</v>
      </c>
      <c r="C8910" t="s">
        <v>118</v>
      </c>
      <c r="D8910" t="s">
        <v>641</v>
      </c>
      <c r="E8910" t="s">
        <v>33</v>
      </c>
      <c r="F8910" t="s">
        <v>616</v>
      </c>
      <c r="G8910" t="s">
        <v>60</v>
      </c>
      <c r="I8910" t="s">
        <v>609</v>
      </c>
      <c r="K8910" s="34" t="s">
        <v>11</v>
      </c>
      <c r="L8910" s="37" t="str">
        <f t="shared" si="624"/>
        <v/>
      </c>
      <c r="M8910" s="34" t="s">
        <v>11</v>
      </c>
      <c r="N8910" s="36" t="str">
        <f t="shared" si="625"/>
        <v/>
      </c>
      <c r="O8910" s="34"/>
      <c r="P8910" s="34">
        <v>2012</v>
      </c>
      <c r="Q8910" s="37">
        <f t="shared" si="626"/>
        <v>2</v>
      </c>
      <c r="R8910" s="34">
        <v>369</v>
      </c>
    </row>
    <row r="8911" spans="1:18" ht="14.25" thickBot="1">
      <c r="A8911" s="33" t="s">
        <v>657</v>
      </c>
      <c r="B8911" s="47">
        <v>41122</v>
      </c>
      <c r="C8911" t="s">
        <v>118</v>
      </c>
      <c r="D8911" t="s">
        <v>607</v>
      </c>
      <c r="E8911" t="s">
        <v>44</v>
      </c>
      <c r="F8911" t="s">
        <v>608</v>
      </c>
      <c r="G8911" t="s">
        <v>61</v>
      </c>
      <c r="I8911" t="s">
        <v>609</v>
      </c>
      <c r="K8911" s="34">
        <v>250118</v>
      </c>
      <c r="L8911" s="37">
        <f>IF(ISERROR(ROUND(K8911*0.001,0))=TRUE,"",(ROUND(K8911*0.001,0)))</f>
        <v>250</v>
      </c>
      <c r="M8911" s="34">
        <v>44998</v>
      </c>
      <c r="N8911" s="36">
        <f>IF(ISERROR(M8911/L8911)=TRUE,"",(M8911/L8911))</f>
        <v>179.99199999999999</v>
      </c>
      <c r="O8911" s="34"/>
      <c r="P8911" s="34">
        <v>2179717</v>
      </c>
      <c r="Q8911" s="37">
        <f>IF(ISERROR(ROUND(P8911*0.001,0))=TRUE,"",(ROUND(P8911*0.001,0)))</f>
        <v>2180</v>
      </c>
      <c r="R8911" s="34">
        <v>366109</v>
      </c>
    </row>
    <row r="8912" spans="1:18" ht="14.25" thickBot="1">
      <c r="A8912" s="33" t="s">
        <v>657</v>
      </c>
      <c r="B8912" s="47">
        <v>41122</v>
      </c>
      <c r="C8912" t="s">
        <v>118</v>
      </c>
      <c r="D8912" t="s">
        <v>607</v>
      </c>
      <c r="E8912" t="s">
        <v>44</v>
      </c>
      <c r="F8912" t="s">
        <v>610</v>
      </c>
      <c r="G8912" t="s">
        <v>48</v>
      </c>
      <c r="I8912" t="s">
        <v>609</v>
      </c>
      <c r="K8912" s="34">
        <v>616909</v>
      </c>
      <c r="L8912" s="37">
        <f t="shared" ref="L8912:L8974" si="627">IF(ISERROR(ROUND(K8912*0.001,0))=TRUE,"",(ROUND(K8912*0.001,0)))</f>
        <v>617</v>
      </c>
      <c r="M8912" s="34">
        <v>87151</v>
      </c>
      <c r="N8912" s="36">
        <f t="shared" ref="N8912:N8974" si="628">IF(ISERROR(M8912/L8912)=TRUE,"",(M8912/L8912))</f>
        <v>141.24959481361427</v>
      </c>
      <c r="O8912" s="34"/>
      <c r="P8912" s="34">
        <v>11351442</v>
      </c>
      <c r="Q8912" s="37">
        <f t="shared" ref="Q8912:Q8974" si="629">IF(ISERROR(ROUND(P8912*0.001,0))=TRUE,"",(ROUND(P8912*0.001,0)))</f>
        <v>11351</v>
      </c>
      <c r="R8912" s="34">
        <v>1706667</v>
      </c>
    </row>
    <row r="8913" spans="1:18" ht="14.25" thickBot="1">
      <c r="A8913" s="33" t="s">
        <v>657</v>
      </c>
      <c r="B8913" s="47">
        <v>41122</v>
      </c>
      <c r="C8913" t="s">
        <v>118</v>
      </c>
      <c r="D8913" t="s">
        <v>607</v>
      </c>
      <c r="E8913" t="s">
        <v>44</v>
      </c>
      <c r="F8913" t="s">
        <v>612</v>
      </c>
      <c r="G8913" t="s">
        <v>57</v>
      </c>
      <c r="I8913" t="s">
        <v>609</v>
      </c>
      <c r="K8913" s="34">
        <v>7284</v>
      </c>
      <c r="L8913" s="37">
        <f t="shared" si="627"/>
        <v>7</v>
      </c>
      <c r="M8913" s="34">
        <v>1093</v>
      </c>
      <c r="N8913" s="36">
        <f t="shared" si="628"/>
        <v>156.14285714285714</v>
      </c>
      <c r="O8913" s="34"/>
      <c r="P8913" s="34">
        <v>205198</v>
      </c>
      <c r="Q8913" s="37">
        <f t="shared" si="629"/>
        <v>205</v>
      </c>
      <c r="R8913" s="34">
        <v>58219</v>
      </c>
    </row>
    <row r="8914" spans="1:18" ht="14.25" thickBot="1">
      <c r="A8914" s="33" t="s">
        <v>657</v>
      </c>
      <c r="B8914" s="47">
        <v>41122</v>
      </c>
      <c r="C8914" t="s">
        <v>118</v>
      </c>
      <c r="D8914" t="s">
        <v>607</v>
      </c>
      <c r="E8914" t="s">
        <v>44</v>
      </c>
      <c r="F8914" t="s">
        <v>614</v>
      </c>
      <c r="G8914" t="s">
        <v>53</v>
      </c>
      <c r="I8914" t="s">
        <v>609</v>
      </c>
      <c r="K8914" s="34" t="s">
        <v>11</v>
      </c>
      <c r="L8914" s="37" t="str">
        <f t="shared" si="627"/>
        <v/>
      </c>
      <c r="M8914" s="34" t="s">
        <v>11</v>
      </c>
      <c r="N8914" s="36" t="str">
        <f t="shared" si="628"/>
        <v/>
      </c>
      <c r="O8914" s="34"/>
      <c r="P8914" s="34">
        <v>168983</v>
      </c>
      <c r="Q8914" s="37">
        <f t="shared" si="629"/>
        <v>169</v>
      </c>
      <c r="R8914" s="34">
        <v>31498</v>
      </c>
    </row>
    <row r="8915" spans="1:18" ht="14.25" thickBot="1">
      <c r="A8915" s="33" t="s">
        <v>657</v>
      </c>
      <c r="B8915" s="47">
        <v>41122</v>
      </c>
      <c r="C8915" t="s">
        <v>118</v>
      </c>
      <c r="D8915" t="s">
        <v>607</v>
      </c>
      <c r="E8915" t="s">
        <v>44</v>
      </c>
      <c r="F8915" t="s">
        <v>616</v>
      </c>
      <c r="G8915" t="s">
        <v>60</v>
      </c>
      <c r="I8915" t="s">
        <v>609</v>
      </c>
      <c r="K8915" s="34">
        <v>272474</v>
      </c>
      <c r="L8915" s="37">
        <f t="shared" si="627"/>
        <v>272</v>
      </c>
      <c r="M8915" s="34">
        <v>28077</v>
      </c>
      <c r="N8915" s="36">
        <f t="shared" si="628"/>
        <v>103.22426470588235</v>
      </c>
      <c r="O8915" s="34"/>
      <c r="P8915" s="34">
        <v>841492</v>
      </c>
      <c r="Q8915" s="37">
        <f t="shared" si="629"/>
        <v>841</v>
      </c>
      <c r="R8915" s="34">
        <v>178834</v>
      </c>
    </row>
    <row r="8916" spans="1:18" ht="14.25" thickBot="1">
      <c r="A8916" s="33" t="s">
        <v>657</v>
      </c>
      <c r="B8916" s="47">
        <v>41122</v>
      </c>
      <c r="C8916" t="s">
        <v>118</v>
      </c>
      <c r="D8916" t="s">
        <v>607</v>
      </c>
      <c r="E8916" t="s">
        <v>44</v>
      </c>
      <c r="F8916" t="s">
        <v>625</v>
      </c>
      <c r="G8916" t="s">
        <v>66</v>
      </c>
      <c r="I8916" t="s">
        <v>609</v>
      </c>
      <c r="K8916" s="34">
        <v>731630</v>
      </c>
      <c r="L8916" s="37">
        <f t="shared" si="627"/>
        <v>732</v>
      </c>
      <c r="M8916" s="34">
        <v>87492</v>
      </c>
      <c r="N8916" s="36">
        <f t="shared" si="628"/>
        <v>119.52459016393442</v>
      </c>
      <c r="O8916" s="34"/>
      <c r="P8916" s="34">
        <v>7578672</v>
      </c>
      <c r="Q8916" s="37">
        <f t="shared" si="629"/>
        <v>7579</v>
      </c>
      <c r="R8916" s="34">
        <v>968951</v>
      </c>
    </row>
    <row r="8917" spans="1:18" ht="14.25" thickBot="1">
      <c r="A8917" s="33" t="s">
        <v>657</v>
      </c>
      <c r="B8917" s="47">
        <v>41122</v>
      </c>
      <c r="C8917" t="s">
        <v>118</v>
      </c>
      <c r="D8917" t="s">
        <v>607</v>
      </c>
      <c r="E8917" t="s">
        <v>44</v>
      </c>
      <c r="F8917" t="s">
        <v>620</v>
      </c>
      <c r="G8917" t="s">
        <v>67</v>
      </c>
      <c r="I8917" t="s">
        <v>609</v>
      </c>
      <c r="K8917" s="34" t="s">
        <v>11</v>
      </c>
      <c r="L8917" s="37" t="str">
        <f t="shared" si="627"/>
        <v/>
      </c>
      <c r="M8917" s="34" t="s">
        <v>11</v>
      </c>
      <c r="N8917" s="36" t="str">
        <f t="shared" si="628"/>
        <v/>
      </c>
      <c r="O8917" s="34"/>
      <c r="P8917" s="34">
        <v>70810</v>
      </c>
      <c r="Q8917" s="37">
        <f t="shared" si="629"/>
        <v>71</v>
      </c>
      <c r="R8917" s="34">
        <v>13494</v>
      </c>
    </row>
    <row r="8918" spans="1:18" ht="14.25" thickBot="1">
      <c r="A8918" s="33" t="s">
        <v>657</v>
      </c>
      <c r="B8918" s="47">
        <v>41122</v>
      </c>
      <c r="C8918" t="s">
        <v>118</v>
      </c>
      <c r="D8918" t="s">
        <v>607</v>
      </c>
      <c r="E8918" t="s">
        <v>44</v>
      </c>
      <c r="F8918" t="s">
        <v>646</v>
      </c>
      <c r="G8918" t="s">
        <v>74</v>
      </c>
      <c r="I8918" t="s">
        <v>609</v>
      </c>
      <c r="K8918" s="34">
        <v>1051752</v>
      </c>
      <c r="L8918" s="37">
        <f t="shared" si="627"/>
        <v>1052</v>
      </c>
      <c r="M8918" s="34">
        <v>138490</v>
      </c>
      <c r="N8918" s="36">
        <f t="shared" si="628"/>
        <v>131.64448669201522</v>
      </c>
      <c r="O8918" s="34"/>
      <c r="P8918" s="34">
        <v>9375245</v>
      </c>
      <c r="Q8918" s="37">
        <f t="shared" si="629"/>
        <v>9375</v>
      </c>
      <c r="R8918" s="34">
        <v>1347743</v>
      </c>
    </row>
    <row r="8919" spans="1:18" ht="14.25" thickBot="1">
      <c r="A8919" s="33" t="s">
        <v>657</v>
      </c>
      <c r="B8919" s="47">
        <v>41122</v>
      </c>
      <c r="C8919" t="s">
        <v>118</v>
      </c>
      <c r="D8919" t="s">
        <v>622</v>
      </c>
      <c r="E8919" t="s">
        <v>45</v>
      </c>
      <c r="F8919" t="s">
        <v>608</v>
      </c>
      <c r="G8919" t="s">
        <v>61</v>
      </c>
      <c r="I8919" t="s">
        <v>609</v>
      </c>
      <c r="K8919" s="34">
        <v>13966</v>
      </c>
      <c r="L8919" s="37">
        <f t="shared" si="627"/>
        <v>14</v>
      </c>
      <c r="M8919" s="34">
        <v>2245</v>
      </c>
      <c r="N8919" s="36">
        <f t="shared" si="628"/>
        <v>160.35714285714286</v>
      </c>
      <c r="O8919" s="34"/>
      <c r="P8919" s="34">
        <v>38475</v>
      </c>
      <c r="Q8919" s="37">
        <f t="shared" si="629"/>
        <v>38</v>
      </c>
      <c r="R8919" s="34">
        <v>3426</v>
      </c>
    </row>
    <row r="8920" spans="1:18" ht="14.25" thickBot="1">
      <c r="A8920" s="33" t="s">
        <v>657</v>
      </c>
      <c r="B8920" s="47">
        <v>41122</v>
      </c>
      <c r="C8920" t="s">
        <v>118</v>
      </c>
      <c r="D8920" t="s">
        <v>622</v>
      </c>
      <c r="E8920" t="s">
        <v>45</v>
      </c>
      <c r="F8920" t="s">
        <v>610</v>
      </c>
      <c r="G8920" t="s">
        <v>48</v>
      </c>
      <c r="I8920" t="s">
        <v>609</v>
      </c>
      <c r="K8920" s="34">
        <v>794</v>
      </c>
      <c r="L8920" s="37">
        <f t="shared" si="627"/>
        <v>1</v>
      </c>
      <c r="M8920" s="34">
        <v>204</v>
      </c>
      <c r="N8920" s="36">
        <f t="shared" si="628"/>
        <v>204</v>
      </c>
      <c r="O8920" s="34"/>
      <c r="P8920" s="34">
        <v>19773</v>
      </c>
      <c r="Q8920" s="37">
        <f t="shared" si="629"/>
        <v>20</v>
      </c>
      <c r="R8920" s="34">
        <v>3509</v>
      </c>
    </row>
    <row r="8921" spans="1:18" ht="14.25" thickBot="1">
      <c r="A8921" s="33" t="s">
        <v>657</v>
      </c>
      <c r="B8921" s="47">
        <v>41122</v>
      </c>
      <c r="C8921" t="s">
        <v>118</v>
      </c>
      <c r="D8921" t="s">
        <v>622</v>
      </c>
      <c r="E8921" t="s">
        <v>45</v>
      </c>
      <c r="F8921" t="s">
        <v>616</v>
      </c>
      <c r="G8921" t="s">
        <v>60</v>
      </c>
      <c r="I8921" t="s">
        <v>609</v>
      </c>
      <c r="K8921" s="34" t="s">
        <v>11</v>
      </c>
      <c r="L8921" s="37" t="str">
        <f t="shared" si="627"/>
        <v/>
      </c>
      <c r="M8921" s="34" t="s">
        <v>11</v>
      </c>
      <c r="N8921" s="36" t="str">
        <f t="shared" si="628"/>
        <v/>
      </c>
      <c r="O8921" s="34"/>
      <c r="P8921" s="34">
        <v>11542</v>
      </c>
      <c r="Q8921" s="37">
        <f t="shared" si="629"/>
        <v>12</v>
      </c>
      <c r="R8921" s="34">
        <v>606</v>
      </c>
    </row>
    <row r="8922" spans="1:18" ht="14.25" thickBot="1">
      <c r="A8922" s="33" t="s">
        <v>657</v>
      </c>
      <c r="B8922" s="47">
        <v>41122</v>
      </c>
      <c r="C8922" t="s">
        <v>118</v>
      </c>
      <c r="D8922" t="s">
        <v>622</v>
      </c>
      <c r="E8922" t="s">
        <v>45</v>
      </c>
      <c r="F8922" t="s">
        <v>625</v>
      </c>
      <c r="G8922" t="s">
        <v>66</v>
      </c>
      <c r="I8922" t="s">
        <v>609</v>
      </c>
      <c r="K8922" s="34">
        <v>25221</v>
      </c>
      <c r="L8922" s="37">
        <f t="shared" si="627"/>
        <v>25</v>
      </c>
      <c r="M8922" s="34">
        <v>4144</v>
      </c>
      <c r="N8922" s="36">
        <f t="shared" si="628"/>
        <v>165.76</v>
      </c>
      <c r="O8922" s="34"/>
      <c r="P8922" s="34">
        <v>443793</v>
      </c>
      <c r="Q8922" s="37">
        <f t="shared" si="629"/>
        <v>444</v>
      </c>
      <c r="R8922" s="34">
        <v>61997</v>
      </c>
    </row>
    <row r="8923" spans="1:18" ht="14.25" thickBot="1">
      <c r="A8923" s="33" t="s">
        <v>657</v>
      </c>
      <c r="B8923" s="47">
        <v>41122</v>
      </c>
      <c r="C8923" t="s">
        <v>118</v>
      </c>
      <c r="D8923" t="s">
        <v>628</v>
      </c>
      <c r="E8923" t="s">
        <v>43</v>
      </c>
      <c r="F8923" t="s">
        <v>608</v>
      </c>
      <c r="G8923" t="s">
        <v>61</v>
      </c>
      <c r="I8923" t="s">
        <v>609</v>
      </c>
      <c r="K8923" s="34">
        <v>39564</v>
      </c>
      <c r="L8923" s="37">
        <f t="shared" si="627"/>
        <v>40</v>
      </c>
      <c r="M8923" s="34">
        <v>3217</v>
      </c>
      <c r="N8923" s="36">
        <f t="shared" si="628"/>
        <v>80.424999999999997</v>
      </c>
      <c r="O8923" s="34"/>
      <c r="P8923" s="34">
        <v>1030807</v>
      </c>
      <c r="Q8923" s="37">
        <f t="shared" si="629"/>
        <v>1031</v>
      </c>
      <c r="R8923" s="34">
        <v>124126</v>
      </c>
    </row>
    <row r="8924" spans="1:18" ht="14.25" thickBot="1">
      <c r="A8924" s="33" t="s">
        <v>657</v>
      </c>
      <c r="B8924" s="47">
        <v>41122</v>
      </c>
      <c r="C8924" t="s">
        <v>118</v>
      </c>
      <c r="D8924" t="s">
        <v>628</v>
      </c>
      <c r="E8924" t="s">
        <v>43</v>
      </c>
      <c r="F8924" t="s">
        <v>610</v>
      </c>
      <c r="G8924" t="s">
        <v>48</v>
      </c>
      <c r="I8924" t="s">
        <v>609</v>
      </c>
      <c r="K8924" s="34">
        <v>61806</v>
      </c>
      <c r="L8924" s="37">
        <f t="shared" si="627"/>
        <v>62</v>
      </c>
      <c r="M8924" s="34">
        <v>5562</v>
      </c>
      <c r="N8924" s="36">
        <f t="shared" si="628"/>
        <v>89.709677419354833</v>
      </c>
      <c r="O8924" s="34"/>
      <c r="P8924" s="34">
        <v>4792478</v>
      </c>
      <c r="Q8924" s="37">
        <f t="shared" si="629"/>
        <v>4792</v>
      </c>
      <c r="R8924" s="34">
        <v>655472</v>
      </c>
    </row>
    <row r="8925" spans="1:18" ht="14.25" thickBot="1">
      <c r="A8925" s="33" t="s">
        <v>657</v>
      </c>
      <c r="B8925" s="47">
        <v>41122</v>
      </c>
      <c r="C8925" t="s">
        <v>118</v>
      </c>
      <c r="D8925" t="s">
        <v>628</v>
      </c>
      <c r="E8925" t="s">
        <v>43</v>
      </c>
      <c r="F8925" t="s">
        <v>614</v>
      </c>
      <c r="G8925" t="s">
        <v>53</v>
      </c>
      <c r="I8925" t="s">
        <v>609</v>
      </c>
      <c r="K8925" s="34">
        <v>16150</v>
      </c>
      <c r="L8925" s="37">
        <f t="shared" si="627"/>
        <v>16</v>
      </c>
      <c r="M8925" s="34">
        <v>3708</v>
      </c>
      <c r="N8925" s="36">
        <f t="shared" si="628"/>
        <v>231.75</v>
      </c>
      <c r="O8925" s="34"/>
      <c r="P8925" s="34">
        <v>142753</v>
      </c>
      <c r="Q8925" s="37">
        <f t="shared" si="629"/>
        <v>143</v>
      </c>
      <c r="R8925" s="34">
        <v>43939</v>
      </c>
    </row>
    <row r="8926" spans="1:18" ht="14.25" thickBot="1">
      <c r="A8926" s="33" t="s">
        <v>657</v>
      </c>
      <c r="B8926" s="47">
        <v>41122</v>
      </c>
      <c r="C8926" t="s">
        <v>118</v>
      </c>
      <c r="D8926" t="s">
        <v>628</v>
      </c>
      <c r="E8926" t="s">
        <v>43</v>
      </c>
      <c r="F8926" t="s">
        <v>616</v>
      </c>
      <c r="G8926" t="s">
        <v>60</v>
      </c>
      <c r="I8926" t="s">
        <v>609</v>
      </c>
      <c r="K8926" s="34">
        <v>9865</v>
      </c>
      <c r="L8926" s="37">
        <f t="shared" si="627"/>
        <v>10</v>
      </c>
      <c r="M8926" s="34">
        <v>2784</v>
      </c>
      <c r="N8926" s="36">
        <f t="shared" si="628"/>
        <v>278.39999999999998</v>
      </c>
      <c r="O8926" s="34"/>
      <c r="P8926" s="34">
        <v>74370</v>
      </c>
      <c r="Q8926" s="37">
        <f t="shared" si="629"/>
        <v>74</v>
      </c>
      <c r="R8926" s="34">
        <v>12930</v>
      </c>
    </row>
    <row r="8927" spans="1:18" ht="14.25" thickBot="1">
      <c r="A8927" s="33" t="s">
        <v>657</v>
      </c>
      <c r="B8927" s="47">
        <v>41122</v>
      </c>
      <c r="C8927" t="s">
        <v>118</v>
      </c>
      <c r="D8927" t="s">
        <v>628</v>
      </c>
      <c r="E8927" t="s">
        <v>43</v>
      </c>
      <c r="F8927" t="s">
        <v>625</v>
      </c>
      <c r="G8927" t="s">
        <v>66</v>
      </c>
      <c r="I8927" t="s">
        <v>609</v>
      </c>
      <c r="K8927" s="34">
        <v>1152809</v>
      </c>
      <c r="L8927" s="37">
        <f t="shared" si="627"/>
        <v>1153</v>
      </c>
      <c r="M8927" s="34">
        <v>170129</v>
      </c>
      <c r="N8927" s="36">
        <f t="shared" si="628"/>
        <v>147.55333911535126</v>
      </c>
      <c r="O8927" s="34"/>
      <c r="P8927" s="34">
        <v>4029149</v>
      </c>
      <c r="Q8927" s="37">
        <f t="shared" si="629"/>
        <v>4029</v>
      </c>
      <c r="R8927" s="34">
        <v>589944</v>
      </c>
    </row>
    <row r="8928" spans="1:18" ht="14.25" thickBot="1">
      <c r="A8928" s="33" t="s">
        <v>657</v>
      </c>
      <c r="B8928" s="47">
        <v>41122</v>
      </c>
      <c r="C8928" t="s">
        <v>118</v>
      </c>
      <c r="D8928" t="s">
        <v>628</v>
      </c>
      <c r="E8928" t="s">
        <v>43</v>
      </c>
      <c r="F8928" t="s">
        <v>646</v>
      </c>
      <c r="G8928" t="s">
        <v>74</v>
      </c>
      <c r="I8928" t="s">
        <v>609</v>
      </c>
      <c r="K8928" s="34">
        <v>758101</v>
      </c>
      <c r="L8928" s="37">
        <f t="shared" si="627"/>
        <v>758</v>
      </c>
      <c r="M8928" s="34">
        <v>104191</v>
      </c>
      <c r="N8928" s="36">
        <f t="shared" si="628"/>
        <v>137.4551451187335</v>
      </c>
      <c r="O8928" s="34"/>
      <c r="P8928" s="34">
        <v>5471592</v>
      </c>
      <c r="Q8928" s="37">
        <f t="shared" si="629"/>
        <v>5472</v>
      </c>
      <c r="R8928" s="34">
        <v>706218</v>
      </c>
    </row>
    <row r="8929" spans="1:18" ht="14.25" thickBot="1">
      <c r="A8929" s="33" t="s">
        <v>657</v>
      </c>
      <c r="B8929" s="47">
        <v>41122</v>
      </c>
      <c r="C8929" t="s">
        <v>118</v>
      </c>
      <c r="D8929" t="s">
        <v>631</v>
      </c>
      <c r="E8929" t="s">
        <v>42</v>
      </c>
      <c r="F8929" t="s">
        <v>625</v>
      </c>
      <c r="G8929" t="s">
        <v>66</v>
      </c>
      <c r="I8929" t="s">
        <v>609</v>
      </c>
      <c r="K8929" s="34">
        <v>308941</v>
      </c>
      <c r="L8929" s="37">
        <f t="shared" si="627"/>
        <v>309</v>
      </c>
      <c r="M8929" s="34">
        <v>44978</v>
      </c>
      <c r="N8929" s="36">
        <f t="shared" si="628"/>
        <v>145.5598705501618</v>
      </c>
      <c r="O8929" s="34"/>
      <c r="P8929" s="34">
        <v>3527796</v>
      </c>
      <c r="Q8929" s="37">
        <f t="shared" si="629"/>
        <v>3528</v>
      </c>
      <c r="R8929" s="34">
        <v>564878</v>
      </c>
    </row>
    <row r="8930" spans="1:18" ht="14.25" thickBot="1">
      <c r="A8930" s="33" t="s">
        <v>657</v>
      </c>
      <c r="B8930" s="47">
        <v>41122</v>
      </c>
      <c r="C8930" t="s">
        <v>118</v>
      </c>
      <c r="D8930" t="s">
        <v>631</v>
      </c>
      <c r="E8930" t="s">
        <v>42</v>
      </c>
      <c r="F8930" t="s">
        <v>646</v>
      </c>
      <c r="G8930" t="s">
        <v>74</v>
      </c>
      <c r="I8930" t="s">
        <v>609</v>
      </c>
      <c r="K8930" s="34">
        <v>82177</v>
      </c>
      <c r="L8930" s="37">
        <f t="shared" si="627"/>
        <v>82</v>
      </c>
      <c r="M8930" s="34">
        <v>11028</v>
      </c>
      <c r="N8930" s="36">
        <f t="shared" si="628"/>
        <v>134.48780487804879</v>
      </c>
      <c r="O8930" s="34"/>
      <c r="P8930" s="34">
        <v>299240</v>
      </c>
      <c r="Q8930" s="37">
        <f t="shared" si="629"/>
        <v>299</v>
      </c>
      <c r="R8930" s="34">
        <v>45477</v>
      </c>
    </row>
    <row r="8931" spans="1:18" ht="14.25" thickBot="1">
      <c r="A8931" s="33" t="s">
        <v>657</v>
      </c>
      <c r="B8931" s="47">
        <v>41122</v>
      </c>
      <c r="C8931" t="s">
        <v>118</v>
      </c>
      <c r="D8931" t="s">
        <v>632</v>
      </c>
      <c r="E8931" t="s">
        <v>39</v>
      </c>
      <c r="F8931" t="s">
        <v>608</v>
      </c>
      <c r="G8931" t="s">
        <v>61</v>
      </c>
      <c r="I8931" t="s">
        <v>609</v>
      </c>
      <c r="K8931" s="34" t="s">
        <v>11</v>
      </c>
      <c r="L8931" s="37" t="str">
        <f t="shared" si="627"/>
        <v/>
      </c>
      <c r="M8931" s="34" t="s">
        <v>11</v>
      </c>
      <c r="N8931" s="36" t="str">
        <f t="shared" si="628"/>
        <v/>
      </c>
      <c r="O8931" s="34"/>
      <c r="P8931" s="34">
        <v>1142</v>
      </c>
      <c r="Q8931" s="37">
        <f t="shared" si="629"/>
        <v>1</v>
      </c>
      <c r="R8931" s="34">
        <v>977</v>
      </c>
    </row>
    <row r="8932" spans="1:18" ht="14.25" thickBot="1">
      <c r="A8932" s="33" t="s">
        <v>657</v>
      </c>
      <c r="B8932" s="47">
        <v>41122</v>
      </c>
      <c r="C8932" t="s">
        <v>118</v>
      </c>
      <c r="D8932" t="s">
        <v>632</v>
      </c>
      <c r="E8932" t="s">
        <v>39</v>
      </c>
      <c r="F8932" t="s">
        <v>616</v>
      </c>
      <c r="G8932" t="s">
        <v>60</v>
      </c>
      <c r="I8932" t="s">
        <v>609</v>
      </c>
      <c r="K8932" s="34">
        <v>10590</v>
      </c>
      <c r="L8932" s="37">
        <f t="shared" si="627"/>
        <v>11</v>
      </c>
      <c r="M8932" s="34">
        <v>317</v>
      </c>
      <c r="N8932" s="36">
        <f t="shared" si="628"/>
        <v>28.818181818181817</v>
      </c>
      <c r="O8932" s="34"/>
      <c r="P8932" s="34">
        <v>54304</v>
      </c>
      <c r="Q8932" s="37">
        <f t="shared" si="629"/>
        <v>54</v>
      </c>
      <c r="R8932" s="34">
        <v>1934</v>
      </c>
    </row>
    <row r="8933" spans="1:18" ht="14.25" thickBot="1">
      <c r="A8933" s="33" t="s">
        <v>657</v>
      </c>
      <c r="B8933" s="47">
        <v>41122</v>
      </c>
      <c r="C8933" t="s">
        <v>118</v>
      </c>
      <c r="D8933" t="s">
        <v>632</v>
      </c>
      <c r="E8933" t="s">
        <v>39</v>
      </c>
      <c r="F8933" t="s">
        <v>625</v>
      </c>
      <c r="G8933" t="s">
        <v>66</v>
      </c>
      <c r="I8933" t="s">
        <v>609</v>
      </c>
      <c r="K8933" s="34">
        <v>233730</v>
      </c>
      <c r="L8933" s="37">
        <f t="shared" si="627"/>
        <v>234</v>
      </c>
      <c r="M8933" s="34">
        <v>14483</v>
      </c>
      <c r="N8933" s="36">
        <f t="shared" si="628"/>
        <v>61.893162393162392</v>
      </c>
      <c r="O8933" s="34"/>
      <c r="P8933" s="34">
        <v>2210792</v>
      </c>
      <c r="Q8933" s="37">
        <f t="shared" si="629"/>
        <v>2211</v>
      </c>
      <c r="R8933" s="34">
        <v>154559</v>
      </c>
    </row>
    <row r="8934" spans="1:18" ht="14.25" thickBot="1">
      <c r="A8934" s="33" t="s">
        <v>657</v>
      </c>
      <c r="B8934" s="47">
        <v>41122</v>
      </c>
      <c r="C8934" t="s">
        <v>118</v>
      </c>
      <c r="D8934" t="s">
        <v>632</v>
      </c>
      <c r="E8934" t="s">
        <v>39</v>
      </c>
      <c r="F8934" t="s">
        <v>646</v>
      </c>
      <c r="G8934" t="s">
        <v>74</v>
      </c>
      <c r="I8934" t="s">
        <v>609</v>
      </c>
      <c r="K8934" s="34" t="s">
        <v>11</v>
      </c>
      <c r="L8934" s="37" t="str">
        <f t="shared" si="627"/>
        <v/>
      </c>
      <c r="M8934" s="34" t="s">
        <v>11</v>
      </c>
      <c r="N8934" s="36" t="str">
        <f t="shared" si="628"/>
        <v/>
      </c>
      <c r="O8934" s="34"/>
      <c r="P8934" s="34">
        <v>189136</v>
      </c>
      <c r="Q8934" s="37">
        <f t="shared" si="629"/>
        <v>189</v>
      </c>
      <c r="R8934" s="34">
        <v>32057</v>
      </c>
    </row>
    <row r="8935" spans="1:18" ht="14.25" thickBot="1">
      <c r="A8935" s="33" t="s">
        <v>657</v>
      </c>
      <c r="B8935" s="47">
        <v>41122</v>
      </c>
      <c r="C8935" t="s">
        <v>118</v>
      </c>
      <c r="D8935" t="s">
        <v>658</v>
      </c>
      <c r="E8935" t="s">
        <v>36</v>
      </c>
      <c r="F8935" t="s">
        <v>608</v>
      </c>
      <c r="G8935" t="s">
        <v>61</v>
      </c>
      <c r="I8935" t="s">
        <v>609</v>
      </c>
      <c r="K8935" s="34" t="s">
        <v>11</v>
      </c>
      <c r="L8935" s="37" t="str">
        <f t="shared" si="627"/>
        <v/>
      </c>
      <c r="M8935" s="34" t="s">
        <v>11</v>
      </c>
      <c r="N8935" s="36" t="str">
        <f t="shared" si="628"/>
        <v/>
      </c>
      <c r="O8935" s="34"/>
      <c r="P8935" s="34">
        <v>90000</v>
      </c>
      <c r="Q8935" s="37">
        <f t="shared" si="629"/>
        <v>90</v>
      </c>
      <c r="R8935" s="34">
        <v>11152</v>
      </c>
    </row>
    <row r="8936" spans="1:18" ht="14.25" thickBot="1">
      <c r="A8936" s="33" t="s">
        <v>657</v>
      </c>
      <c r="B8936" s="47">
        <v>41122</v>
      </c>
      <c r="C8936" t="s">
        <v>118</v>
      </c>
      <c r="D8936" t="s">
        <v>658</v>
      </c>
      <c r="E8936" t="s">
        <v>36</v>
      </c>
      <c r="F8936" t="s">
        <v>610</v>
      </c>
      <c r="G8936" t="s">
        <v>48</v>
      </c>
      <c r="I8936" t="s">
        <v>609</v>
      </c>
      <c r="K8936" s="34" t="s">
        <v>11</v>
      </c>
      <c r="L8936" s="37" t="str">
        <f t="shared" si="627"/>
        <v/>
      </c>
      <c r="M8936" s="34" t="s">
        <v>11</v>
      </c>
      <c r="N8936" s="36" t="str">
        <f t="shared" si="628"/>
        <v/>
      </c>
      <c r="O8936" s="34"/>
      <c r="P8936" s="34">
        <v>115405</v>
      </c>
      <c r="Q8936" s="37">
        <f t="shared" si="629"/>
        <v>115</v>
      </c>
      <c r="R8936" s="34">
        <v>23459</v>
      </c>
    </row>
    <row r="8937" spans="1:18" ht="14.25" thickBot="1">
      <c r="A8937" s="33" t="s">
        <v>657</v>
      </c>
      <c r="B8937" s="47">
        <v>41122</v>
      </c>
      <c r="C8937" t="s">
        <v>118</v>
      </c>
      <c r="D8937" t="s">
        <v>658</v>
      </c>
      <c r="E8937" t="s">
        <v>36</v>
      </c>
      <c r="F8937" t="s">
        <v>614</v>
      </c>
      <c r="G8937" t="s">
        <v>53</v>
      </c>
      <c r="I8937" t="s">
        <v>609</v>
      </c>
      <c r="K8937" s="34">
        <v>20000</v>
      </c>
      <c r="L8937" s="37">
        <f t="shared" si="627"/>
        <v>20</v>
      </c>
      <c r="M8937" s="34">
        <v>5619</v>
      </c>
      <c r="N8937" s="36">
        <f t="shared" si="628"/>
        <v>280.95</v>
      </c>
      <c r="O8937" s="34"/>
      <c r="P8937" s="34">
        <v>54000</v>
      </c>
      <c r="Q8937" s="37">
        <f t="shared" si="629"/>
        <v>54</v>
      </c>
      <c r="R8937" s="34">
        <v>15204</v>
      </c>
    </row>
    <row r="8938" spans="1:18" ht="14.25" thickBot="1">
      <c r="A8938" s="33" t="s">
        <v>657</v>
      </c>
      <c r="B8938" s="47">
        <v>41122</v>
      </c>
      <c r="C8938" t="s">
        <v>118</v>
      </c>
      <c r="D8938" t="s">
        <v>658</v>
      </c>
      <c r="E8938" t="s">
        <v>36</v>
      </c>
      <c r="F8938" t="s">
        <v>616</v>
      </c>
      <c r="G8938" t="s">
        <v>60</v>
      </c>
      <c r="I8938" t="s">
        <v>609</v>
      </c>
      <c r="K8938" s="34" t="s">
        <v>11</v>
      </c>
      <c r="L8938" s="37" t="str">
        <f t="shared" si="627"/>
        <v/>
      </c>
      <c r="M8938" s="34" t="s">
        <v>11</v>
      </c>
      <c r="N8938" s="36" t="str">
        <f t="shared" si="628"/>
        <v/>
      </c>
      <c r="O8938" s="34"/>
      <c r="P8938" s="34">
        <v>350535</v>
      </c>
      <c r="Q8938" s="37">
        <f t="shared" si="629"/>
        <v>351</v>
      </c>
      <c r="R8938" s="34">
        <v>45612</v>
      </c>
    </row>
    <row r="8939" spans="1:18" ht="14.25" thickBot="1">
      <c r="A8939" s="33" t="s">
        <v>657</v>
      </c>
      <c r="B8939" s="47">
        <v>41122</v>
      </c>
      <c r="C8939" t="s">
        <v>118</v>
      </c>
      <c r="D8939" t="s">
        <v>658</v>
      </c>
      <c r="E8939" t="s">
        <v>36</v>
      </c>
      <c r="F8939" t="s">
        <v>625</v>
      </c>
      <c r="G8939" t="s">
        <v>66</v>
      </c>
      <c r="I8939" t="s">
        <v>609</v>
      </c>
      <c r="K8939" s="34">
        <v>124000</v>
      </c>
      <c r="L8939" s="37">
        <f t="shared" si="627"/>
        <v>124</v>
      </c>
      <c r="M8939" s="34">
        <v>5745</v>
      </c>
      <c r="N8939" s="36">
        <f t="shared" si="628"/>
        <v>46.33064516129032</v>
      </c>
      <c r="O8939" s="34"/>
      <c r="P8939" s="34">
        <v>1729005</v>
      </c>
      <c r="Q8939" s="37">
        <f t="shared" si="629"/>
        <v>1729</v>
      </c>
      <c r="R8939" s="34">
        <v>113209</v>
      </c>
    </row>
    <row r="8940" spans="1:18" ht="14.25" thickBot="1">
      <c r="A8940" s="33" t="s">
        <v>657</v>
      </c>
      <c r="B8940" s="47">
        <v>41122</v>
      </c>
      <c r="C8940" t="s">
        <v>118</v>
      </c>
      <c r="D8940" t="s">
        <v>658</v>
      </c>
      <c r="E8940" t="s">
        <v>36</v>
      </c>
      <c r="F8940" t="s">
        <v>646</v>
      </c>
      <c r="G8940" t="s">
        <v>74</v>
      </c>
      <c r="I8940" t="s">
        <v>609</v>
      </c>
      <c r="K8940" s="34">
        <v>80890</v>
      </c>
      <c r="L8940" s="37">
        <f t="shared" si="627"/>
        <v>81</v>
      </c>
      <c r="M8940" s="34">
        <v>16111</v>
      </c>
      <c r="N8940" s="36">
        <f t="shared" si="628"/>
        <v>198.90123456790124</v>
      </c>
      <c r="O8940" s="34"/>
      <c r="P8940" s="34">
        <v>1949820</v>
      </c>
      <c r="Q8940" s="37">
        <f t="shared" si="629"/>
        <v>1950</v>
      </c>
      <c r="R8940" s="34">
        <v>315529</v>
      </c>
    </row>
    <row r="8941" spans="1:18" ht="14.25" thickBot="1">
      <c r="A8941" s="33" t="s">
        <v>657</v>
      </c>
      <c r="B8941" s="47">
        <v>41122</v>
      </c>
      <c r="C8941" t="s">
        <v>118</v>
      </c>
      <c r="D8941" t="s">
        <v>633</v>
      </c>
      <c r="E8941" t="s">
        <v>35</v>
      </c>
      <c r="F8941" t="s">
        <v>608</v>
      </c>
      <c r="G8941" t="s">
        <v>61</v>
      </c>
      <c r="I8941" t="s">
        <v>609</v>
      </c>
      <c r="K8941" s="34" t="s">
        <v>11</v>
      </c>
      <c r="L8941" s="37" t="str">
        <f t="shared" si="627"/>
        <v/>
      </c>
      <c r="M8941" s="34" t="s">
        <v>11</v>
      </c>
      <c r="N8941" s="36" t="str">
        <f t="shared" si="628"/>
        <v/>
      </c>
      <c r="O8941" s="34"/>
      <c r="P8941" s="34">
        <v>18122</v>
      </c>
      <c r="Q8941" s="37">
        <f t="shared" si="629"/>
        <v>18</v>
      </c>
      <c r="R8941" s="34">
        <v>2208</v>
      </c>
    </row>
    <row r="8942" spans="1:18" ht="14.25" thickBot="1">
      <c r="A8942" s="33" t="s">
        <v>657</v>
      </c>
      <c r="B8942" s="47">
        <v>41122</v>
      </c>
      <c r="C8942" t="s">
        <v>118</v>
      </c>
      <c r="D8942" t="s">
        <v>633</v>
      </c>
      <c r="E8942" t="s">
        <v>35</v>
      </c>
      <c r="F8942" t="s">
        <v>610</v>
      </c>
      <c r="G8942" t="s">
        <v>48</v>
      </c>
      <c r="I8942" t="s">
        <v>609</v>
      </c>
      <c r="K8942" s="34">
        <v>16585</v>
      </c>
      <c r="L8942" s="37">
        <f t="shared" si="627"/>
        <v>17</v>
      </c>
      <c r="M8942" s="34">
        <v>5422</v>
      </c>
      <c r="N8942" s="36">
        <f t="shared" si="628"/>
        <v>318.94117647058823</v>
      </c>
      <c r="O8942" s="34"/>
      <c r="P8942" s="34">
        <v>32215</v>
      </c>
      <c r="Q8942" s="37">
        <f t="shared" si="629"/>
        <v>32</v>
      </c>
      <c r="R8942" s="34">
        <v>7571</v>
      </c>
    </row>
    <row r="8943" spans="1:18" ht="14.25" thickBot="1">
      <c r="A8943" s="33" t="s">
        <v>657</v>
      </c>
      <c r="B8943" s="47">
        <v>41122</v>
      </c>
      <c r="C8943" t="s">
        <v>118</v>
      </c>
      <c r="D8943" t="s">
        <v>633</v>
      </c>
      <c r="E8943" t="s">
        <v>35</v>
      </c>
      <c r="F8943" t="s">
        <v>665</v>
      </c>
      <c r="G8943" t="s">
        <v>75</v>
      </c>
      <c r="I8943" t="s">
        <v>609</v>
      </c>
      <c r="K8943" s="34" t="s">
        <v>11</v>
      </c>
      <c r="L8943" s="37" t="str">
        <f t="shared" si="627"/>
        <v/>
      </c>
      <c r="M8943" s="34" t="s">
        <v>11</v>
      </c>
      <c r="N8943" s="36" t="str">
        <f t="shared" si="628"/>
        <v/>
      </c>
      <c r="O8943" s="34"/>
      <c r="P8943" s="34">
        <v>8540</v>
      </c>
      <c r="Q8943" s="37">
        <f t="shared" si="629"/>
        <v>9</v>
      </c>
      <c r="R8943" s="34">
        <v>579</v>
      </c>
    </row>
    <row r="8944" spans="1:18" ht="14.25" thickBot="1">
      <c r="A8944" s="33" t="s">
        <v>657</v>
      </c>
      <c r="B8944" s="47">
        <v>41122</v>
      </c>
      <c r="C8944" t="s">
        <v>118</v>
      </c>
      <c r="D8944" t="s">
        <v>633</v>
      </c>
      <c r="E8944" t="s">
        <v>35</v>
      </c>
      <c r="F8944" t="s">
        <v>659</v>
      </c>
      <c r="G8944" t="s">
        <v>73</v>
      </c>
      <c r="I8944" t="s">
        <v>609</v>
      </c>
      <c r="K8944" s="34">
        <v>104830</v>
      </c>
      <c r="L8944" s="37">
        <f t="shared" si="627"/>
        <v>105</v>
      </c>
      <c r="M8944" s="34">
        <v>3762</v>
      </c>
      <c r="N8944" s="36">
        <f t="shared" si="628"/>
        <v>35.828571428571429</v>
      </c>
      <c r="O8944" s="34"/>
      <c r="P8944" s="34">
        <v>1260440</v>
      </c>
      <c r="Q8944" s="37">
        <f t="shared" si="629"/>
        <v>1260</v>
      </c>
      <c r="R8944" s="34">
        <v>49907</v>
      </c>
    </row>
    <row r="8945" spans="1:18" ht="14.25" thickBot="1">
      <c r="A8945" s="33" t="s">
        <v>657</v>
      </c>
      <c r="B8945" s="47">
        <v>41122</v>
      </c>
      <c r="C8945" t="s">
        <v>118</v>
      </c>
      <c r="D8945" t="s">
        <v>633</v>
      </c>
      <c r="E8945" t="s">
        <v>35</v>
      </c>
      <c r="F8945" t="s">
        <v>625</v>
      </c>
      <c r="G8945" t="s">
        <v>66</v>
      </c>
      <c r="I8945" t="s">
        <v>609</v>
      </c>
      <c r="K8945" s="34">
        <v>17720</v>
      </c>
      <c r="L8945" s="37">
        <f t="shared" si="627"/>
        <v>18</v>
      </c>
      <c r="M8945" s="34">
        <v>3098</v>
      </c>
      <c r="N8945" s="36">
        <f t="shared" si="628"/>
        <v>172.11111111111111</v>
      </c>
      <c r="O8945" s="34"/>
      <c r="P8945" s="34">
        <v>181764</v>
      </c>
      <c r="Q8945" s="37">
        <f t="shared" si="629"/>
        <v>182</v>
      </c>
      <c r="R8945" s="34">
        <v>33841</v>
      </c>
    </row>
    <row r="8946" spans="1:18" ht="14.25" thickBot="1">
      <c r="A8946" s="33" t="s">
        <v>657</v>
      </c>
      <c r="B8946" s="47">
        <v>41122</v>
      </c>
      <c r="C8946" t="s">
        <v>118</v>
      </c>
      <c r="D8946" t="s">
        <v>633</v>
      </c>
      <c r="E8946" t="s">
        <v>35</v>
      </c>
      <c r="F8946" t="s">
        <v>646</v>
      </c>
      <c r="G8946" t="s">
        <v>74</v>
      </c>
      <c r="I8946" t="s">
        <v>609</v>
      </c>
      <c r="K8946" s="34">
        <v>18240</v>
      </c>
      <c r="L8946" s="37">
        <f t="shared" si="627"/>
        <v>18</v>
      </c>
      <c r="M8946" s="34">
        <v>3635</v>
      </c>
      <c r="N8946" s="36">
        <f t="shared" si="628"/>
        <v>201.94444444444446</v>
      </c>
      <c r="O8946" s="34"/>
      <c r="P8946" s="34">
        <v>349341</v>
      </c>
      <c r="Q8946" s="37">
        <f t="shared" si="629"/>
        <v>349</v>
      </c>
      <c r="R8946" s="34">
        <v>74321</v>
      </c>
    </row>
    <row r="8947" spans="1:18" ht="14.25" thickBot="1">
      <c r="A8947" s="33" t="s">
        <v>657</v>
      </c>
      <c r="B8947" s="47">
        <v>41122</v>
      </c>
      <c r="C8947" t="s">
        <v>118</v>
      </c>
      <c r="D8947" t="s">
        <v>651</v>
      </c>
      <c r="E8947" t="s">
        <v>40</v>
      </c>
      <c r="F8947" t="s">
        <v>610</v>
      </c>
      <c r="G8947" t="s">
        <v>48</v>
      </c>
      <c r="I8947" t="s">
        <v>609</v>
      </c>
      <c r="K8947" s="34">
        <v>18012</v>
      </c>
      <c r="L8947" s="37">
        <f t="shared" si="627"/>
        <v>18</v>
      </c>
      <c r="M8947" s="34">
        <v>6242</v>
      </c>
      <c r="N8947" s="36">
        <f t="shared" si="628"/>
        <v>346.77777777777777</v>
      </c>
      <c r="O8947" s="34"/>
      <c r="P8947" s="34">
        <v>37692</v>
      </c>
      <c r="Q8947" s="37">
        <f t="shared" si="629"/>
        <v>38</v>
      </c>
      <c r="R8947" s="34">
        <v>13323</v>
      </c>
    </row>
    <row r="8948" spans="1:18" ht="14.25" thickBot="1">
      <c r="A8948" s="33" t="s">
        <v>657</v>
      </c>
      <c r="B8948" s="47">
        <v>41122</v>
      </c>
      <c r="C8948" t="s">
        <v>118</v>
      </c>
      <c r="D8948" t="s">
        <v>651</v>
      </c>
      <c r="E8948" t="s">
        <v>40</v>
      </c>
      <c r="F8948" t="s">
        <v>612</v>
      </c>
      <c r="G8948" t="s">
        <v>57</v>
      </c>
      <c r="I8948" t="s">
        <v>609</v>
      </c>
      <c r="K8948" s="34" t="s">
        <v>11</v>
      </c>
      <c r="L8948" s="37" t="str">
        <f t="shared" si="627"/>
        <v/>
      </c>
      <c r="M8948" s="34" t="s">
        <v>11</v>
      </c>
      <c r="N8948" s="36" t="str">
        <f t="shared" si="628"/>
        <v/>
      </c>
      <c r="O8948" s="34"/>
      <c r="P8948" s="34">
        <v>17734</v>
      </c>
      <c r="Q8948" s="37">
        <f t="shared" si="629"/>
        <v>18</v>
      </c>
      <c r="R8948" s="34">
        <v>4171</v>
      </c>
    </row>
    <row r="8949" spans="1:18" ht="14.25" thickBot="1">
      <c r="A8949" s="33" t="s">
        <v>657</v>
      </c>
      <c r="B8949" s="47">
        <v>41122</v>
      </c>
      <c r="C8949" t="s">
        <v>118</v>
      </c>
      <c r="D8949" t="s">
        <v>651</v>
      </c>
      <c r="E8949" t="s">
        <v>40</v>
      </c>
      <c r="F8949" t="s">
        <v>614</v>
      </c>
      <c r="G8949" t="s">
        <v>53</v>
      </c>
      <c r="I8949" t="s">
        <v>609</v>
      </c>
      <c r="K8949" s="34">
        <v>13038</v>
      </c>
      <c r="L8949" s="37">
        <f t="shared" si="627"/>
        <v>13</v>
      </c>
      <c r="M8949" s="34">
        <v>2812</v>
      </c>
      <c r="N8949" s="36">
        <f t="shared" si="628"/>
        <v>216.30769230769232</v>
      </c>
      <c r="O8949" s="34"/>
      <c r="P8949" s="34">
        <v>28207</v>
      </c>
      <c r="Q8949" s="37">
        <f t="shared" si="629"/>
        <v>28</v>
      </c>
      <c r="R8949" s="34">
        <v>7963</v>
      </c>
    </row>
    <row r="8950" spans="1:18" ht="14.25" thickBot="1">
      <c r="A8950" s="33" t="s">
        <v>657</v>
      </c>
      <c r="B8950" s="47">
        <v>41122</v>
      </c>
      <c r="C8950" t="s">
        <v>118</v>
      </c>
      <c r="D8950" t="s">
        <v>651</v>
      </c>
      <c r="E8950" t="s">
        <v>40</v>
      </c>
      <c r="F8950" t="s">
        <v>616</v>
      </c>
      <c r="G8950" t="s">
        <v>60</v>
      </c>
      <c r="I8950" t="s">
        <v>609</v>
      </c>
      <c r="K8950" s="34" t="s">
        <v>11</v>
      </c>
      <c r="L8950" s="37" t="str">
        <f t="shared" si="627"/>
        <v/>
      </c>
      <c r="M8950" s="34" t="s">
        <v>11</v>
      </c>
      <c r="N8950" s="36" t="str">
        <f t="shared" si="628"/>
        <v/>
      </c>
      <c r="O8950" s="34"/>
      <c r="P8950" s="34">
        <v>160000</v>
      </c>
      <c r="Q8950" s="37">
        <f t="shared" si="629"/>
        <v>160</v>
      </c>
      <c r="R8950" s="34">
        <v>39387</v>
      </c>
    </row>
    <row r="8951" spans="1:18" ht="14.25" thickBot="1">
      <c r="A8951" s="33" t="s">
        <v>657</v>
      </c>
      <c r="B8951" s="47">
        <v>41122</v>
      </c>
      <c r="C8951" t="s">
        <v>118</v>
      </c>
      <c r="D8951" t="s">
        <v>651</v>
      </c>
      <c r="E8951" t="s">
        <v>40</v>
      </c>
      <c r="F8951" t="s">
        <v>625</v>
      </c>
      <c r="G8951" t="s">
        <v>66</v>
      </c>
      <c r="I8951" t="s">
        <v>609</v>
      </c>
      <c r="K8951" s="34">
        <v>287455</v>
      </c>
      <c r="L8951" s="37">
        <f t="shared" si="627"/>
        <v>287</v>
      </c>
      <c r="M8951" s="34">
        <v>24031</v>
      </c>
      <c r="N8951" s="36">
        <f t="shared" si="628"/>
        <v>83.731707317073173</v>
      </c>
      <c r="O8951" s="34"/>
      <c r="P8951" s="34">
        <v>308709</v>
      </c>
      <c r="Q8951" s="37">
        <f t="shared" si="629"/>
        <v>309</v>
      </c>
      <c r="R8951" s="34">
        <v>27941</v>
      </c>
    </row>
    <row r="8952" spans="1:18" ht="14.25" thickBot="1">
      <c r="A8952" s="33" t="s">
        <v>657</v>
      </c>
      <c r="B8952" s="47">
        <v>41122</v>
      </c>
      <c r="C8952" t="s">
        <v>118</v>
      </c>
      <c r="D8952" t="s">
        <v>651</v>
      </c>
      <c r="E8952" t="s">
        <v>40</v>
      </c>
      <c r="F8952" t="s">
        <v>646</v>
      </c>
      <c r="G8952" t="s">
        <v>74</v>
      </c>
      <c r="I8952" t="s">
        <v>609</v>
      </c>
      <c r="K8952" s="34" t="s">
        <v>11</v>
      </c>
      <c r="L8952" s="37" t="str">
        <f t="shared" si="627"/>
        <v/>
      </c>
      <c r="M8952" s="34" t="s">
        <v>11</v>
      </c>
      <c r="N8952" s="36" t="str">
        <f t="shared" si="628"/>
        <v/>
      </c>
      <c r="O8952" s="34"/>
      <c r="P8952" s="34">
        <v>126307</v>
      </c>
      <c r="Q8952" s="37">
        <f t="shared" si="629"/>
        <v>126</v>
      </c>
      <c r="R8952" s="34">
        <v>22394</v>
      </c>
    </row>
    <row r="8953" spans="1:18" ht="14.25" thickBot="1">
      <c r="A8953" s="33" t="s">
        <v>657</v>
      </c>
      <c r="B8953" s="47">
        <v>41122</v>
      </c>
      <c r="C8953" t="s">
        <v>118</v>
      </c>
      <c r="D8953" t="s">
        <v>634</v>
      </c>
      <c r="E8953" t="s">
        <v>38</v>
      </c>
      <c r="F8953" t="s">
        <v>608</v>
      </c>
      <c r="G8953" t="s">
        <v>61</v>
      </c>
      <c r="I8953" t="s">
        <v>609</v>
      </c>
      <c r="K8953" s="34">
        <v>4321</v>
      </c>
      <c r="L8953" s="37">
        <f t="shared" si="627"/>
        <v>4</v>
      </c>
      <c r="M8953" s="34">
        <v>382</v>
      </c>
      <c r="N8953" s="36">
        <f t="shared" si="628"/>
        <v>95.5</v>
      </c>
      <c r="O8953" s="34"/>
      <c r="P8953" s="34">
        <v>37947</v>
      </c>
      <c r="Q8953" s="37">
        <f t="shared" si="629"/>
        <v>38</v>
      </c>
      <c r="R8953" s="34">
        <v>3784</v>
      </c>
    </row>
    <row r="8954" spans="1:18" ht="14.25" thickBot="1">
      <c r="A8954" s="33" t="s">
        <v>657</v>
      </c>
      <c r="B8954" s="47">
        <v>41122</v>
      </c>
      <c r="C8954" t="s">
        <v>118</v>
      </c>
      <c r="D8954" t="s">
        <v>634</v>
      </c>
      <c r="E8954" t="s">
        <v>38</v>
      </c>
      <c r="F8954" t="s">
        <v>610</v>
      </c>
      <c r="G8954" t="s">
        <v>48</v>
      </c>
      <c r="I8954" t="s">
        <v>609</v>
      </c>
      <c r="K8954" s="34">
        <v>8809</v>
      </c>
      <c r="L8954" s="37">
        <f t="shared" si="627"/>
        <v>9</v>
      </c>
      <c r="M8954" s="34">
        <v>463</v>
      </c>
      <c r="N8954" s="36">
        <f t="shared" si="628"/>
        <v>51.444444444444443</v>
      </c>
      <c r="O8954" s="34"/>
      <c r="P8954" s="34">
        <v>58726</v>
      </c>
      <c r="Q8954" s="37">
        <f t="shared" si="629"/>
        <v>59</v>
      </c>
      <c r="R8954" s="34">
        <v>5495</v>
      </c>
    </row>
    <row r="8955" spans="1:18" ht="14.25" thickBot="1">
      <c r="A8955" s="33" t="s">
        <v>657</v>
      </c>
      <c r="B8955" s="47">
        <v>41122</v>
      </c>
      <c r="C8955" t="s">
        <v>118</v>
      </c>
      <c r="D8955" t="s">
        <v>634</v>
      </c>
      <c r="E8955" t="s">
        <v>38</v>
      </c>
      <c r="F8955" t="s">
        <v>625</v>
      </c>
      <c r="G8955" t="s">
        <v>66</v>
      </c>
      <c r="I8955" t="s">
        <v>609</v>
      </c>
      <c r="K8955" s="34">
        <v>89700</v>
      </c>
      <c r="L8955" s="37">
        <f t="shared" si="627"/>
        <v>90</v>
      </c>
      <c r="M8955" s="34">
        <v>5562</v>
      </c>
      <c r="N8955" s="36">
        <f t="shared" si="628"/>
        <v>61.8</v>
      </c>
      <c r="O8955" s="34"/>
      <c r="P8955" s="34">
        <v>321557</v>
      </c>
      <c r="Q8955" s="37">
        <f t="shared" si="629"/>
        <v>322</v>
      </c>
      <c r="R8955" s="34">
        <v>21600</v>
      </c>
    </row>
    <row r="8956" spans="1:18" ht="14.25" thickBot="1">
      <c r="A8956" s="33" t="s">
        <v>657</v>
      </c>
      <c r="B8956" s="47">
        <v>41122</v>
      </c>
      <c r="C8956" t="s">
        <v>118</v>
      </c>
      <c r="D8956" t="s">
        <v>634</v>
      </c>
      <c r="E8956" t="s">
        <v>38</v>
      </c>
      <c r="F8956" t="s">
        <v>646</v>
      </c>
      <c r="G8956" t="s">
        <v>74</v>
      </c>
      <c r="I8956" t="s">
        <v>609</v>
      </c>
      <c r="K8956" s="34" t="s">
        <v>11</v>
      </c>
      <c r="L8956" s="37" t="str">
        <f t="shared" si="627"/>
        <v/>
      </c>
      <c r="M8956" s="34" t="s">
        <v>11</v>
      </c>
      <c r="N8956" s="36" t="str">
        <f t="shared" si="628"/>
        <v/>
      </c>
      <c r="O8956" s="34"/>
      <c r="P8956" s="34">
        <v>49650</v>
      </c>
      <c r="Q8956" s="37">
        <f t="shared" si="629"/>
        <v>50</v>
      </c>
      <c r="R8956" s="34">
        <v>5368</v>
      </c>
    </row>
    <row r="8957" spans="1:18" ht="14.25" thickBot="1">
      <c r="A8957" s="33" t="s">
        <v>657</v>
      </c>
      <c r="B8957" s="47">
        <v>41122</v>
      </c>
      <c r="C8957" t="s">
        <v>118</v>
      </c>
      <c r="D8957" t="s">
        <v>652</v>
      </c>
      <c r="E8957" t="s">
        <v>34</v>
      </c>
      <c r="F8957" t="s">
        <v>608</v>
      </c>
      <c r="G8957" t="s">
        <v>61</v>
      </c>
      <c r="I8957" t="s">
        <v>609</v>
      </c>
      <c r="K8957" s="34" t="s">
        <v>11</v>
      </c>
      <c r="L8957" s="37" t="str">
        <f t="shared" si="627"/>
        <v/>
      </c>
      <c r="M8957" s="34" t="s">
        <v>11</v>
      </c>
      <c r="N8957" s="36" t="str">
        <f t="shared" si="628"/>
        <v/>
      </c>
      <c r="O8957" s="34"/>
      <c r="P8957" s="34">
        <v>62855</v>
      </c>
      <c r="Q8957" s="37">
        <f t="shared" si="629"/>
        <v>63</v>
      </c>
      <c r="R8957" s="34">
        <v>8291</v>
      </c>
    </row>
    <row r="8958" spans="1:18" ht="14.25" thickBot="1">
      <c r="A8958" s="33" t="s">
        <v>657</v>
      </c>
      <c r="B8958" s="47">
        <v>41122</v>
      </c>
      <c r="C8958" t="s">
        <v>118</v>
      </c>
      <c r="D8958" t="s">
        <v>652</v>
      </c>
      <c r="E8958" t="s">
        <v>34</v>
      </c>
      <c r="F8958" t="s">
        <v>610</v>
      </c>
      <c r="G8958" t="s">
        <v>48</v>
      </c>
      <c r="I8958" t="s">
        <v>609</v>
      </c>
      <c r="K8958" s="34" t="s">
        <v>11</v>
      </c>
      <c r="L8958" s="37" t="str">
        <f t="shared" si="627"/>
        <v/>
      </c>
      <c r="M8958" s="34" t="s">
        <v>11</v>
      </c>
      <c r="N8958" s="36" t="str">
        <f t="shared" si="628"/>
        <v/>
      </c>
      <c r="O8958" s="34"/>
      <c r="P8958" s="34">
        <v>115044</v>
      </c>
      <c r="Q8958" s="37">
        <f t="shared" si="629"/>
        <v>115</v>
      </c>
      <c r="R8958" s="34">
        <v>32342</v>
      </c>
    </row>
    <row r="8959" spans="1:18" ht="14.25" thickBot="1">
      <c r="A8959" s="33" t="s">
        <v>657</v>
      </c>
      <c r="B8959" s="47">
        <v>41122</v>
      </c>
      <c r="C8959" t="s">
        <v>118</v>
      </c>
      <c r="D8959" t="s">
        <v>652</v>
      </c>
      <c r="E8959" t="s">
        <v>34</v>
      </c>
      <c r="F8959" t="s">
        <v>612</v>
      </c>
      <c r="G8959" t="s">
        <v>57</v>
      </c>
      <c r="I8959" t="s">
        <v>609</v>
      </c>
      <c r="K8959" s="34">
        <v>10080</v>
      </c>
      <c r="L8959" s="37">
        <f t="shared" si="627"/>
        <v>10</v>
      </c>
      <c r="M8959" s="34">
        <v>2285</v>
      </c>
      <c r="N8959" s="36">
        <f t="shared" si="628"/>
        <v>228.5</v>
      </c>
      <c r="O8959" s="34"/>
      <c r="P8959" s="34">
        <v>120993</v>
      </c>
      <c r="Q8959" s="37">
        <f t="shared" si="629"/>
        <v>121</v>
      </c>
      <c r="R8959" s="34">
        <v>35903</v>
      </c>
    </row>
    <row r="8960" spans="1:18" ht="14.25" thickBot="1">
      <c r="A8960" s="33" t="s">
        <v>657</v>
      </c>
      <c r="B8960" s="47">
        <v>41122</v>
      </c>
      <c r="C8960" t="s">
        <v>118</v>
      </c>
      <c r="D8960" t="s">
        <v>652</v>
      </c>
      <c r="E8960" t="s">
        <v>34</v>
      </c>
      <c r="F8960" t="s">
        <v>614</v>
      </c>
      <c r="G8960" t="s">
        <v>53</v>
      </c>
      <c r="I8960" t="s">
        <v>609</v>
      </c>
      <c r="K8960" s="34" t="s">
        <v>11</v>
      </c>
      <c r="L8960" s="37" t="str">
        <f t="shared" si="627"/>
        <v/>
      </c>
      <c r="M8960" s="34" t="s">
        <v>11</v>
      </c>
      <c r="N8960" s="36" t="str">
        <f t="shared" si="628"/>
        <v/>
      </c>
      <c r="O8960" s="34"/>
      <c r="P8960" s="34">
        <v>42806</v>
      </c>
      <c r="Q8960" s="37">
        <f t="shared" si="629"/>
        <v>43</v>
      </c>
      <c r="R8960" s="34">
        <v>8282</v>
      </c>
    </row>
    <row r="8961" spans="1:18" ht="14.25" thickBot="1">
      <c r="A8961" s="33" t="s">
        <v>657</v>
      </c>
      <c r="B8961" s="47">
        <v>41122</v>
      </c>
      <c r="C8961" t="s">
        <v>118</v>
      </c>
      <c r="D8961" t="s">
        <v>652</v>
      </c>
      <c r="E8961" t="s">
        <v>34</v>
      </c>
      <c r="F8961" t="s">
        <v>625</v>
      </c>
      <c r="G8961" t="s">
        <v>66</v>
      </c>
      <c r="I8961" t="s">
        <v>609</v>
      </c>
      <c r="K8961" s="34">
        <v>216000</v>
      </c>
      <c r="L8961" s="37">
        <f t="shared" si="627"/>
        <v>216</v>
      </c>
      <c r="M8961" s="34">
        <v>13148</v>
      </c>
      <c r="N8961" s="36">
        <f t="shared" si="628"/>
        <v>60.870370370370374</v>
      </c>
      <c r="O8961" s="34"/>
      <c r="P8961" s="34">
        <v>1386050</v>
      </c>
      <c r="Q8961" s="37">
        <f t="shared" si="629"/>
        <v>1386</v>
      </c>
      <c r="R8961" s="34">
        <v>92233</v>
      </c>
    </row>
    <row r="8962" spans="1:18" ht="14.25" thickBot="1">
      <c r="A8962" s="33" t="s">
        <v>657</v>
      </c>
      <c r="B8962" s="47">
        <v>41122</v>
      </c>
      <c r="C8962" t="s">
        <v>118</v>
      </c>
      <c r="D8962" t="s">
        <v>652</v>
      </c>
      <c r="E8962" t="s">
        <v>34</v>
      </c>
      <c r="F8962" t="s">
        <v>646</v>
      </c>
      <c r="G8962" t="s">
        <v>74</v>
      </c>
      <c r="I8962" t="s">
        <v>609</v>
      </c>
      <c r="K8962" s="34">
        <v>131185</v>
      </c>
      <c r="L8962" s="37">
        <f t="shared" si="627"/>
        <v>131</v>
      </c>
      <c r="M8962" s="34">
        <v>22879</v>
      </c>
      <c r="N8962" s="36">
        <f t="shared" si="628"/>
        <v>174.64885496183206</v>
      </c>
      <c r="O8962" s="34"/>
      <c r="P8962" s="34">
        <v>960755</v>
      </c>
      <c r="Q8962" s="37">
        <f t="shared" si="629"/>
        <v>961</v>
      </c>
      <c r="R8962" s="34">
        <v>172764</v>
      </c>
    </row>
    <row r="8963" spans="1:18" ht="14.25" thickBot="1">
      <c r="A8963" s="33" t="s">
        <v>657</v>
      </c>
      <c r="B8963" s="47">
        <v>41122</v>
      </c>
      <c r="C8963" t="s">
        <v>118</v>
      </c>
      <c r="D8963" t="s">
        <v>640</v>
      </c>
      <c r="E8963" t="s">
        <v>37</v>
      </c>
      <c r="F8963" t="s">
        <v>608</v>
      </c>
      <c r="G8963" t="s">
        <v>61</v>
      </c>
      <c r="I8963" t="s">
        <v>609</v>
      </c>
      <c r="K8963" s="34" t="s">
        <v>11</v>
      </c>
      <c r="L8963" s="37" t="str">
        <f t="shared" si="627"/>
        <v/>
      </c>
      <c r="M8963" s="34" t="s">
        <v>11</v>
      </c>
      <c r="N8963" s="36" t="str">
        <f t="shared" si="628"/>
        <v/>
      </c>
      <c r="O8963" s="34"/>
      <c r="P8963" s="34">
        <v>4421</v>
      </c>
      <c r="Q8963" s="37">
        <f t="shared" si="629"/>
        <v>4</v>
      </c>
      <c r="R8963" s="34">
        <v>1858</v>
      </c>
    </row>
    <row r="8964" spans="1:18" ht="14.25" thickBot="1">
      <c r="A8964" s="33" t="s">
        <v>657</v>
      </c>
      <c r="B8964" s="47">
        <v>41122</v>
      </c>
      <c r="C8964" t="s">
        <v>118</v>
      </c>
      <c r="D8964" t="s">
        <v>640</v>
      </c>
      <c r="E8964" t="s">
        <v>37</v>
      </c>
      <c r="F8964" t="s">
        <v>610</v>
      </c>
      <c r="G8964" t="s">
        <v>48</v>
      </c>
      <c r="I8964" t="s">
        <v>609</v>
      </c>
      <c r="K8964" s="34" t="s">
        <v>11</v>
      </c>
      <c r="L8964" s="37" t="str">
        <f t="shared" si="627"/>
        <v/>
      </c>
      <c r="M8964" s="34" t="s">
        <v>11</v>
      </c>
      <c r="N8964" s="36" t="str">
        <f t="shared" si="628"/>
        <v/>
      </c>
      <c r="O8964" s="34"/>
      <c r="P8964" s="34">
        <v>2410</v>
      </c>
      <c r="Q8964" s="37">
        <f t="shared" si="629"/>
        <v>2</v>
      </c>
      <c r="R8964" s="34">
        <v>1337</v>
      </c>
    </row>
    <row r="8965" spans="1:18" ht="14.25" thickBot="1">
      <c r="A8965" s="33" t="s">
        <v>657</v>
      </c>
      <c r="B8965" s="47">
        <v>41122</v>
      </c>
      <c r="C8965" t="s">
        <v>118</v>
      </c>
      <c r="D8965" t="s">
        <v>656</v>
      </c>
      <c r="E8965" t="s">
        <v>316</v>
      </c>
      <c r="F8965" t="s">
        <v>610</v>
      </c>
      <c r="G8965" t="s">
        <v>48</v>
      </c>
      <c r="I8965" t="s">
        <v>609</v>
      </c>
      <c r="K8965" s="34" t="s">
        <v>11</v>
      </c>
      <c r="L8965" s="37" t="str">
        <f t="shared" si="627"/>
        <v/>
      </c>
      <c r="M8965" s="34" t="s">
        <v>11</v>
      </c>
      <c r="N8965" s="36" t="str">
        <f t="shared" si="628"/>
        <v/>
      </c>
      <c r="O8965" s="34"/>
      <c r="P8965" s="34">
        <v>23897</v>
      </c>
      <c r="Q8965" s="37">
        <f t="shared" si="629"/>
        <v>24</v>
      </c>
      <c r="R8965" s="34">
        <v>7937</v>
      </c>
    </row>
    <row r="8966" spans="1:18" ht="14.25" thickBot="1">
      <c r="A8966" s="33" t="s">
        <v>657</v>
      </c>
      <c r="B8966" s="47">
        <v>41122</v>
      </c>
      <c r="C8966" t="s">
        <v>118</v>
      </c>
      <c r="D8966" t="s">
        <v>641</v>
      </c>
      <c r="E8966" t="s">
        <v>33</v>
      </c>
      <c r="F8966" t="s">
        <v>608</v>
      </c>
      <c r="G8966" t="s">
        <v>61</v>
      </c>
      <c r="I8966" t="s">
        <v>609</v>
      </c>
      <c r="K8966" s="34">
        <v>148655</v>
      </c>
      <c r="L8966" s="37">
        <f t="shared" si="627"/>
        <v>149</v>
      </c>
      <c r="M8966" s="34">
        <v>50143</v>
      </c>
      <c r="N8966" s="36">
        <f t="shared" si="628"/>
        <v>336.53020134228188</v>
      </c>
      <c r="O8966" s="34"/>
      <c r="P8966" s="34">
        <v>1722061</v>
      </c>
      <c r="Q8966" s="37">
        <f t="shared" si="629"/>
        <v>1722</v>
      </c>
      <c r="R8966" s="34">
        <v>464939</v>
      </c>
    </row>
    <row r="8967" spans="1:18" ht="14.25" thickBot="1">
      <c r="A8967" s="33" t="s">
        <v>657</v>
      </c>
      <c r="B8967" s="47">
        <v>41122</v>
      </c>
      <c r="C8967" t="s">
        <v>118</v>
      </c>
      <c r="D8967" t="s">
        <v>641</v>
      </c>
      <c r="E8967" t="s">
        <v>33</v>
      </c>
      <c r="F8967" t="s">
        <v>610</v>
      </c>
      <c r="G8967" t="s">
        <v>48</v>
      </c>
      <c r="I8967" t="s">
        <v>609</v>
      </c>
      <c r="K8967" s="34">
        <v>556884</v>
      </c>
      <c r="L8967" s="37">
        <f t="shared" si="627"/>
        <v>557</v>
      </c>
      <c r="M8967" s="34">
        <v>84548</v>
      </c>
      <c r="N8967" s="36">
        <f t="shared" si="628"/>
        <v>151.79174147217236</v>
      </c>
      <c r="O8967" s="34"/>
      <c r="P8967" s="34">
        <v>5197446</v>
      </c>
      <c r="Q8967" s="37">
        <f t="shared" si="629"/>
        <v>5197</v>
      </c>
      <c r="R8967" s="34">
        <v>876521</v>
      </c>
    </row>
    <row r="8968" spans="1:18" ht="14.25" thickBot="1">
      <c r="A8968" s="33" t="s">
        <v>657</v>
      </c>
      <c r="B8968" s="47">
        <v>41122</v>
      </c>
      <c r="C8968" t="s">
        <v>118</v>
      </c>
      <c r="D8968" t="s">
        <v>641</v>
      </c>
      <c r="E8968" t="s">
        <v>33</v>
      </c>
      <c r="F8968" t="s">
        <v>625</v>
      </c>
      <c r="G8968" t="s">
        <v>66</v>
      </c>
      <c r="I8968" t="s">
        <v>609</v>
      </c>
      <c r="K8968" s="34">
        <v>1252016</v>
      </c>
      <c r="L8968" s="37">
        <f t="shared" si="627"/>
        <v>1252</v>
      </c>
      <c r="M8968" s="34">
        <v>145842</v>
      </c>
      <c r="N8968" s="36">
        <f t="shared" si="628"/>
        <v>116.48722044728434</v>
      </c>
      <c r="O8968" s="34"/>
      <c r="P8968" s="34">
        <v>13158489</v>
      </c>
      <c r="Q8968" s="37">
        <f t="shared" si="629"/>
        <v>13158</v>
      </c>
      <c r="R8968" s="34">
        <v>1727180</v>
      </c>
    </row>
    <row r="8969" spans="1:18" ht="14.25" thickBot="1">
      <c r="A8969" s="33" t="s">
        <v>657</v>
      </c>
      <c r="B8969" s="47">
        <v>41122</v>
      </c>
      <c r="C8969" t="s">
        <v>118</v>
      </c>
      <c r="D8969" t="s">
        <v>641</v>
      </c>
      <c r="E8969" t="s">
        <v>33</v>
      </c>
      <c r="F8969" t="s">
        <v>646</v>
      </c>
      <c r="G8969" t="s">
        <v>74</v>
      </c>
      <c r="I8969" t="s">
        <v>609</v>
      </c>
      <c r="K8969" s="34">
        <v>1256076</v>
      </c>
      <c r="L8969" s="37">
        <f t="shared" si="627"/>
        <v>1256</v>
      </c>
      <c r="M8969" s="34">
        <v>253710</v>
      </c>
      <c r="N8969" s="36">
        <f t="shared" si="628"/>
        <v>201.99840764331211</v>
      </c>
      <c r="O8969" s="34"/>
      <c r="P8969" s="34">
        <v>8447387</v>
      </c>
      <c r="Q8969" s="37">
        <f t="shared" si="629"/>
        <v>8447</v>
      </c>
      <c r="R8969" s="34">
        <v>1855532</v>
      </c>
    </row>
    <row r="8970" spans="1:18" ht="14.25" thickBot="1">
      <c r="A8970" s="33" t="s">
        <v>657</v>
      </c>
      <c r="B8970" s="47">
        <v>41122</v>
      </c>
      <c r="C8970" t="s">
        <v>118</v>
      </c>
      <c r="D8970" t="s">
        <v>661</v>
      </c>
      <c r="E8970" t="s">
        <v>41</v>
      </c>
      <c r="F8970" t="s">
        <v>625</v>
      </c>
      <c r="G8970" t="s">
        <v>66</v>
      </c>
      <c r="I8970" t="s">
        <v>609</v>
      </c>
      <c r="K8970" s="34" t="s">
        <v>11</v>
      </c>
      <c r="L8970" s="37" t="str">
        <f t="shared" si="627"/>
        <v/>
      </c>
      <c r="M8970" s="34" t="s">
        <v>11</v>
      </c>
      <c r="N8970" s="36" t="str">
        <f t="shared" si="628"/>
        <v/>
      </c>
      <c r="O8970" s="34"/>
      <c r="P8970" s="34">
        <v>53336</v>
      </c>
      <c r="Q8970" s="37">
        <f t="shared" si="629"/>
        <v>53</v>
      </c>
      <c r="R8970" s="34">
        <v>11487</v>
      </c>
    </row>
    <row r="8971" spans="1:18" ht="14.25" thickBot="1">
      <c r="A8971" s="33" t="s">
        <v>657</v>
      </c>
      <c r="B8971" s="47">
        <v>41122</v>
      </c>
      <c r="C8971" t="s">
        <v>118</v>
      </c>
      <c r="D8971" t="s">
        <v>674</v>
      </c>
      <c r="E8971" t="s">
        <v>46</v>
      </c>
      <c r="F8971" t="s">
        <v>625</v>
      </c>
      <c r="G8971" t="s">
        <v>66</v>
      </c>
      <c r="I8971" t="s">
        <v>609</v>
      </c>
      <c r="K8971" s="34" t="s">
        <v>11</v>
      </c>
      <c r="L8971" s="37" t="str">
        <f t="shared" si="627"/>
        <v/>
      </c>
      <c r="M8971" s="34" t="s">
        <v>11</v>
      </c>
      <c r="N8971" s="36" t="str">
        <f t="shared" si="628"/>
        <v/>
      </c>
      <c r="O8971" s="34"/>
      <c r="P8971" s="34">
        <v>17840</v>
      </c>
      <c r="Q8971" s="37">
        <f t="shared" si="629"/>
        <v>18</v>
      </c>
      <c r="R8971" s="34">
        <v>5983</v>
      </c>
    </row>
    <row r="8972" spans="1:18" ht="14.25" thickBot="1">
      <c r="A8972" s="33" t="s">
        <v>657</v>
      </c>
      <c r="B8972" s="47">
        <v>41122</v>
      </c>
      <c r="C8972" t="s">
        <v>118</v>
      </c>
      <c r="D8972" t="s">
        <v>662</v>
      </c>
      <c r="E8972" t="s">
        <v>545</v>
      </c>
      <c r="F8972" t="s">
        <v>610</v>
      </c>
      <c r="G8972" t="s">
        <v>48</v>
      </c>
      <c r="I8972" t="s">
        <v>609</v>
      </c>
      <c r="K8972" s="34" t="s">
        <v>11</v>
      </c>
      <c r="L8972" s="37" t="str">
        <f t="shared" si="627"/>
        <v/>
      </c>
      <c r="M8972" s="34" t="s">
        <v>11</v>
      </c>
      <c r="N8972" s="36" t="str">
        <f t="shared" si="628"/>
        <v/>
      </c>
      <c r="O8972" s="34"/>
      <c r="P8972" s="34">
        <v>17684</v>
      </c>
      <c r="Q8972" s="37">
        <f t="shared" si="629"/>
        <v>18</v>
      </c>
      <c r="R8972" s="34">
        <v>4619</v>
      </c>
    </row>
    <row r="8973" spans="1:18" ht="14.25" thickBot="1">
      <c r="A8973" s="33" t="s">
        <v>657</v>
      </c>
      <c r="B8973" s="47">
        <v>41122</v>
      </c>
      <c r="C8973" t="s">
        <v>118</v>
      </c>
      <c r="D8973" t="s">
        <v>662</v>
      </c>
      <c r="E8973" t="s">
        <v>545</v>
      </c>
      <c r="F8973" t="s">
        <v>646</v>
      </c>
      <c r="G8973" t="s">
        <v>74</v>
      </c>
      <c r="I8973" t="s">
        <v>609</v>
      </c>
      <c r="K8973" s="34">
        <v>54840</v>
      </c>
      <c r="L8973" s="37">
        <f t="shared" si="627"/>
        <v>55</v>
      </c>
      <c r="M8973" s="34">
        <v>11518</v>
      </c>
      <c r="N8973" s="36">
        <f t="shared" si="628"/>
        <v>209.41818181818181</v>
      </c>
      <c r="O8973" s="34"/>
      <c r="P8973" s="34">
        <v>54840</v>
      </c>
      <c r="Q8973" s="37">
        <f t="shared" si="629"/>
        <v>55</v>
      </c>
      <c r="R8973" s="34">
        <v>11518</v>
      </c>
    </row>
    <row r="8974" spans="1:18" ht="14.25" thickBot="1">
      <c r="A8974" s="33" t="s">
        <v>657</v>
      </c>
      <c r="B8974" s="47">
        <v>41122</v>
      </c>
      <c r="C8974" t="s">
        <v>118</v>
      </c>
      <c r="D8974" t="s">
        <v>660</v>
      </c>
      <c r="E8974" t="s">
        <v>550</v>
      </c>
      <c r="F8974" t="s">
        <v>620</v>
      </c>
      <c r="G8974" t="s">
        <v>67</v>
      </c>
      <c r="I8974" t="s">
        <v>609</v>
      </c>
      <c r="K8974" s="34" t="s">
        <v>11</v>
      </c>
      <c r="L8974" s="37" t="str">
        <f t="shared" si="627"/>
        <v/>
      </c>
      <c r="M8974" s="34" t="s">
        <v>11</v>
      </c>
      <c r="N8974" s="36" t="str">
        <f t="shared" si="628"/>
        <v/>
      </c>
      <c r="O8974" s="34"/>
      <c r="P8974" s="34">
        <v>17612</v>
      </c>
      <c r="Q8974" s="37">
        <f t="shared" si="629"/>
        <v>18</v>
      </c>
      <c r="R8974" s="34">
        <v>3409</v>
      </c>
    </row>
    <row r="8975" spans="1:18" ht="14.25" thickBot="1">
      <c r="A8975" s="33" t="s">
        <v>606</v>
      </c>
      <c r="B8975" s="47">
        <v>41153</v>
      </c>
      <c r="C8975" t="s">
        <v>118</v>
      </c>
      <c r="D8975" t="s">
        <v>607</v>
      </c>
      <c r="E8975" t="s">
        <v>44</v>
      </c>
      <c r="F8975" t="s">
        <v>608</v>
      </c>
      <c r="G8975" t="s">
        <v>61</v>
      </c>
      <c r="I8975" t="s">
        <v>609</v>
      </c>
      <c r="K8975" s="34" t="s">
        <v>11</v>
      </c>
      <c r="L8975" s="37" t="str">
        <f>IF(ISERROR(ROUND(K8975*0.001,0))=TRUE,"",(ROUND(K8975*0.001,0)))</f>
        <v/>
      </c>
      <c r="M8975" s="34" t="s">
        <v>11</v>
      </c>
      <c r="N8975" s="36" t="str">
        <f>IF(ISERROR(M8975/L8975)=TRUE,"",(M8975/L8975))</f>
        <v/>
      </c>
      <c r="O8975" s="34"/>
      <c r="P8975" s="34">
        <v>1906416</v>
      </c>
      <c r="Q8975" s="37">
        <f>IF(ISERROR(ROUND(P8975*0.001,0))=TRUE,"",(ROUND(P8975*0.001,0)))</f>
        <v>1906</v>
      </c>
      <c r="R8975" s="34">
        <v>263928</v>
      </c>
    </row>
    <row r="8976" spans="1:18" ht="14.25" thickBot="1">
      <c r="A8976" s="33" t="s">
        <v>606</v>
      </c>
      <c r="B8976" s="47">
        <v>41153</v>
      </c>
      <c r="C8976" t="s">
        <v>118</v>
      </c>
      <c r="D8976" t="s">
        <v>607</v>
      </c>
      <c r="E8976" t="s">
        <v>44</v>
      </c>
      <c r="F8976" t="s">
        <v>629</v>
      </c>
      <c r="G8976" t="s">
        <v>52</v>
      </c>
      <c r="I8976" t="s">
        <v>609</v>
      </c>
      <c r="K8976" s="34" t="s">
        <v>11</v>
      </c>
      <c r="L8976" s="37" t="str">
        <f t="shared" ref="L8976:L9039" si="630">IF(ISERROR(ROUND(K8976*0.001,0))=TRUE,"",(ROUND(K8976*0.001,0)))</f>
        <v/>
      </c>
      <c r="M8976" s="34" t="s">
        <v>11</v>
      </c>
      <c r="N8976" s="36" t="str">
        <f t="shared" ref="N8976:N9039" si="631">IF(ISERROR(M8976/L8976)=TRUE,"",(M8976/L8976))</f>
        <v/>
      </c>
      <c r="O8976" s="34"/>
      <c r="P8976" s="34">
        <v>102100</v>
      </c>
      <c r="Q8976" s="37">
        <f t="shared" ref="Q8976:Q9039" si="632">IF(ISERROR(ROUND(P8976*0.001,0))=TRUE,"",(ROUND(P8976*0.001,0)))</f>
        <v>102</v>
      </c>
      <c r="R8976" s="34">
        <v>4511</v>
      </c>
    </row>
    <row r="8977" spans="1:18" ht="14.25" thickBot="1">
      <c r="A8977" s="33" t="s">
        <v>606</v>
      </c>
      <c r="B8977" s="47">
        <v>41153</v>
      </c>
      <c r="C8977" t="s">
        <v>118</v>
      </c>
      <c r="D8977" t="s">
        <v>607</v>
      </c>
      <c r="E8977" t="s">
        <v>44</v>
      </c>
      <c r="F8977" t="s">
        <v>610</v>
      </c>
      <c r="G8977" t="s">
        <v>48</v>
      </c>
      <c r="I8977" t="s">
        <v>609</v>
      </c>
      <c r="K8977" s="34">
        <v>133206</v>
      </c>
      <c r="L8977" s="37">
        <f t="shared" si="630"/>
        <v>133</v>
      </c>
      <c r="M8977" s="34">
        <v>19013</v>
      </c>
      <c r="N8977" s="36">
        <f t="shared" si="631"/>
        <v>142.95488721804512</v>
      </c>
      <c r="O8977" s="34"/>
      <c r="P8977" s="34">
        <v>1180519</v>
      </c>
      <c r="Q8977" s="37">
        <f t="shared" si="632"/>
        <v>1181</v>
      </c>
      <c r="R8977" s="34">
        <v>193176</v>
      </c>
    </row>
    <row r="8978" spans="1:18" ht="14.25" thickBot="1">
      <c r="A8978" s="33" t="s">
        <v>606</v>
      </c>
      <c r="B8978" s="47">
        <v>41153</v>
      </c>
      <c r="C8978" t="s">
        <v>118</v>
      </c>
      <c r="D8978" t="s">
        <v>607</v>
      </c>
      <c r="E8978" t="s">
        <v>44</v>
      </c>
      <c r="F8978" t="s">
        <v>611</v>
      </c>
      <c r="G8978" t="s">
        <v>58</v>
      </c>
      <c r="I8978" t="s">
        <v>609</v>
      </c>
      <c r="K8978" s="34">
        <v>2676130</v>
      </c>
      <c r="L8978" s="37">
        <f t="shared" si="630"/>
        <v>2676</v>
      </c>
      <c r="M8978" s="34">
        <v>328785</v>
      </c>
      <c r="N8978" s="36">
        <f t="shared" si="631"/>
        <v>122.86434977578476</v>
      </c>
      <c r="O8978" s="34"/>
      <c r="P8978" s="34">
        <v>23215130</v>
      </c>
      <c r="Q8978" s="37">
        <f t="shared" si="632"/>
        <v>23215</v>
      </c>
      <c r="R8978" s="34">
        <v>3085651</v>
      </c>
    </row>
    <row r="8979" spans="1:18" ht="14.25" thickBot="1">
      <c r="A8979" s="33" t="s">
        <v>606</v>
      </c>
      <c r="B8979" s="47">
        <v>41153</v>
      </c>
      <c r="C8979" t="s">
        <v>118</v>
      </c>
      <c r="D8979" t="s">
        <v>607</v>
      </c>
      <c r="E8979" t="s">
        <v>44</v>
      </c>
      <c r="F8979" t="s">
        <v>612</v>
      </c>
      <c r="G8979" t="s">
        <v>57</v>
      </c>
      <c r="I8979" t="s">
        <v>609</v>
      </c>
      <c r="K8979" s="34" t="s">
        <v>11</v>
      </c>
      <c r="L8979" s="37" t="str">
        <f t="shared" si="630"/>
        <v/>
      </c>
      <c r="M8979" s="34" t="s">
        <v>11</v>
      </c>
      <c r="N8979" s="36" t="str">
        <f t="shared" si="631"/>
        <v/>
      </c>
      <c r="O8979" s="34"/>
      <c r="P8979" s="34">
        <v>1888824</v>
      </c>
      <c r="Q8979" s="37">
        <f t="shared" si="632"/>
        <v>1889</v>
      </c>
      <c r="R8979" s="34">
        <v>271151</v>
      </c>
    </row>
    <row r="8980" spans="1:18" ht="14.25" thickBot="1">
      <c r="A8980" s="33" t="s">
        <v>606</v>
      </c>
      <c r="B8980" s="47">
        <v>41153</v>
      </c>
      <c r="C8980" t="s">
        <v>118</v>
      </c>
      <c r="D8980" t="s">
        <v>607</v>
      </c>
      <c r="E8980" t="s">
        <v>44</v>
      </c>
      <c r="F8980" t="s">
        <v>623</v>
      </c>
      <c r="G8980" t="s">
        <v>56</v>
      </c>
      <c r="I8980" t="s">
        <v>609</v>
      </c>
      <c r="K8980" s="34">
        <v>193532</v>
      </c>
      <c r="L8980" s="37">
        <f t="shared" si="630"/>
        <v>194</v>
      </c>
      <c r="M8980" s="34">
        <v>2264</v>
      </c>
      <c r="N8980" s="36">
        <f t="shared" si="631"/>
        <v>11.670103092783505</v>
      </c>
      <c r="O8980" s="34"/>
      <c r="P8980" s="34">
        <v>193532</v>
      </c>
      <c r="Q8980" s="37">
        <f t="shared" si="632"/>
        <v>194</v>
      </c>
      <c r="R8980" s="34">
        <v>2264</v>
      </c>
    </row>
    <row r="8981" spans="1:18" ht="14.25" thickBot="1">
      <c r="A8981" s="33" t="s">
        <v>606</v>
      </c>
      <c r="B8981" s="47">
        <v>41153</v>
      </c>
      <c r="C8981" t="s">
        <v>118</v>
      </c>
      <c r="D8981" t="s">
        <v>607</v>
      </c>
      <c r="E8981" t="s">
        <v>44</v>
      </c>
      <c r="F8981" t="s">
        <v>613</v>
      </c>
      <c r="G8981" t="s">
        <v>55</v>
      </c>
      <c r="I8981" t="s">
        <v>609</v>
      </c>
      <c r="K8981" s="34" t="s">
        <v>11</v>
      </c>
      <c r="L8981" s="37" t="str">
        <f t="shared" si="630"/>
        <v/>
      </c>
      <c r="M8981" s="34" t="s">
        <v>11</v>
      </c>
      <c r="N8981" s="36" t="str">
        <f t="shared" si="631"/>
        <v/>
      </c>
      <c r="O8981" s="34"/>
      <c r="P8981" s="34">
        <v>6347000</v>
      </c>
      <c r="Q8981" s="37">
        <f t="shared" si="632"/>
        <v>6347</v>
      </c>
      <c r="R8981" s="34">
        <v>970125</v>
      </c>
    </row>
    <row r="8982" spans="1:18" ht="14.25" thickBot="1">
      <c r="A8982" s="33" t="s">
        <v>606</v>
      </c>
      <c r="B8982" s="47">
        <v>41153</v>
      </c>
      <c r="C8982" t="s">
        <v>118</v>
      </c>
      <c r="D8982" t="s">
        <v>607</v>
      </c>
      <c r="E8982" t="s">
        <v>44</v>
      </c>
      <c r="F8982" t="s">
        <v>614</v>
      </c>
      <c r="G8982" t="s">
        <v>53</v>
      </c>
      <c r="I8982" t="s">
        <v>609</v>
      </c>
      <c r="K8982" s="34">
        <v>10193</v>
      </c>
      <c r="L8982" s="37">
        <f t="shared" si="630"/>
        <v>10</v>
      </c>
      <c r="M8982" s="34">
        <v>2045</v>
      </c>
      <c r="N8982" s="36">
        <f t="shared" si="631"/>
        <v>204.5</v>
      </c>
      <c r="O8982" s="34"/>
      <c r="P8982" s="34">
        <v>549383</v>
      </c>
      <c r="Q8982" s="37">
        <f t="shared" si="632"/>
        <v>549</v>
      </c>
      <c r="R8982" s="34">
        <v>97169</v>
      </c>
    </row>
    <row r="8983" spans="1:18" ht="14.25" thickBot="1">
      <c r="A8983" s="33" t="s">
        <v>606</v>
      </c>
      <c r="B8983" s="47">
        <v>41153</v>
      </c>
      <c r="C8983" t="s">
        <v>118</v>
      </c>
      <c r="D8983" t="s">
        <v>607</v>
      </c>
      <c r="E8983" t="s">
        <v>44</v>
      </c>
      <c r="F8983" t="s">
        <v>659</v>
      </c>
      <c r="G8983" t="s">
        <v>73</v>
      </c>
      <c r="I8983" t="s">
        <v>609</v>
      </c>
      <c r="K8983" s="34" t="s">
        <v>11</v>
      </c>
      <c r="L8983" s="37" t="str">
        <f t="shared" si="630"/>
        <v/>
      </c>
      <c r="M8983" s="34" t="s">
        <v>11</v>
      </c>
      <c r="N8983" s="36" t="str">
        <f t="shared" si="631"/>
        <v/>
      </c>
      <c r="O8983" s="34"/>
      <c r="P8983" s="34">
        <v>116800</v>
      </c>
      <c r="Q8983" s="37">
        <f t="shared" si="632"/>
        <v>117</v>
      </c>
      <c r="R8983" s="34">
        <v>16219</v>
      </c>
    </row>
    <row r="8984" spans="1:18" ht="14.25" thickBot="1">
      <c r="A8984" s="33" t="s">
        <v>606</v>
      </c>
      <c r="B8984" s="47">
        <v>41153</v>
      </c>
      <c r="C8984" t="s">
        <v>118</v>
      </c>
      <c r="D8984" t="s">
        <v>607</v>
      </c>
      <c r="E8984" t="s">
        <v>44</v>
      </c>
      <c r="F8984" t="s">
        <v>615</v>
      </c>
      <c r="G8984" t="s">
        <v>51</v>
      </c>
      <c r="I8984" t="s">
        <v>609</v>
      </c>
      <c r="K8984" s="34" t="s">
        <v>11</v>
      </c>
      <c r="L8984" s="37" t="str">
        <f t="shared" si="630"/>
        <v/>
      </c>
      <c r="M8984" s="34" t="s">
        <v>11</v>
      </c>
      <c r="N8984" s="36" t="str">
        <f t="shared" si="631"/>
        <v/>
      </c>
      <c r="O8984" s="34"/>
      <c r="P8984" s="34">
        <v>19300</v>
      </c>
      <c r="Q8984" s="37">
        <f t="shared" si="632"/>
        <v>19</v>
      </c>
      <c r="R8984" s="34">
        <v>3049</v>
      </c>
    </row>
    <row r="8985" spans="1:18" ht="14.25" thickBot="1">
      <c r="A8985" s="33" t="s">
        <v>606</v>
      </c>
      <c r="B8985" s="47">
        <v>41153</v>
      </c>
      <c r="C8985" t="s">
        <v>118</v>
      </c>
      <c r="D8985" t="s">
        <v>607</v>
      </c>
      <c r="E8985" t="s">
        <v>44</v>
      </c>
      <c r="F8985" t="s">
        <v>616</v>
      </c>
      <c r="G8985" t="s">
        <v>60</v>
      </c>
      <c r="I8985" t="s">
        <v>609</v>
      </c>
      <c r="K8985" s="34">
        <v>885153</v>
      </c>
      <c r="L8985" s="37">
        <f t="shared" si="630"/>
        <v>885</v>
      </c>
      <c r="M8985" s="34">
        <v>108983</v>
      </c>
      <c r="N8985" s="36">
        <f t="shared" si="631"/>
        <v>123.14463276836157</v>
      </c>
      <c r="O8985" s="34"/>
      <c r="P8985" s="34">
        <v>23400014</v>
      </c>
      <c r="Q8985" s="37">
        <f t="shared" si="632"/>
        <v>23400</v>
      </c>
      <c r="R8985" s="34">
        <v>3429751</v>
      </c>
    </row>
    <row r="8986" spans="1:18" ht="14.25" thickBot="1">
      <c r="A8986" s="33" t="s">
        <v>606</v>
      </c>
      <c r="B8986" s="47">
        <v>41153</v>
      </c>
      <c r="C8986" t="s">
        <v>118</v>
      </c>
      <c r="D8986" t="s">
        <v>607</v>
      </c>
      <c r="E8986" t="s">
        <v>44</v>
      </c>
      <c r="F8986" t="s">
        <v>617</v>
      </c>
      <c r="G8986" t="s">
        <v>64</v>
      </c>
      <c r="I8986" t="s">
        <v>609</v>
      </c>
      <c r="K8986" s="34" t="s">
        <v>11</v>
      </c>
      <c r="L8986" s="37" t="str">
        <f t="shared" si="630"/>
        <v/>
      </c>
      <c r="M8986" s="34" t="s">
        <v>11</v>
      </c>
      <c r="N8986" s="36" t="str">
        <f t="shared" si="631"/>
        <v/>
      </c>
      <c r="O8986" s="34"/>
      <c r="P8986" s="34">
        <v>90800</v>
      </c>
      <c r="Q8986" s="37">
        <f t="shared" si="632"/>
        <v>91</v>
      </c>
      <c r="R8986" s="34">
        <v>13674</v>
      </c>
    </row>
    <row r="8987" spans="1:18" ht="14.25" thickBot="1">
      <c r="A8987" s="33" t="s">
        <v>606</v>
      </c>
      <c r="B8987" s="47">
        <v>41153</v>
      </c>
      <c r="C8987" t="s">
        <v>118</v>
      </c>
      <c r="D8987" t="s">
        <v>607</v>
      </c>
      <c r="E8987" t="s">
        <v>44</v>
      </c>
      <c r="F8987" t="s">
        <v>625</v>
      </c>
      <c r="G8987" t="s">
        <v>66</v>
      </c>
      <c r="I8987" t="s">
        <v>609</v>
      </c>
      <c r="K8987" s="34">
        <v>69770</v>
      </c>
      <c r="L8987" s="37">
        <f t="shared" si="630"/>
        <v>70</v>
      </c>
      <c r="M8987" s="34">
        <v>7493</v>
      </c>
      <c r="N8987" s="36">
        <f t="shared" si="631"/>
        <v>107.04285714285714</v>
      </c>
      <c r="O8987" s="34"/>
      <c r="P8987" s="34">
        <v>69770</v>
      </c>
      <c r="Q8987" s="37">
        <f t="shared" si="632"/>
        <v>70</v>
      </c>
      <c r="R8987" s="34">
        <v>7493</v>
      </c>
    </row>
    <row r="8988" spans="1:18" ht="14.25" thickBot="1">
      <c r="A8988" s="33" t="s">
        <v>606</v>
      </c>
      <c r="B8988" s="47">
        <v>41153</v>
      </c>
      <c r="C8988" t="s">
        <v>118</v>
      </c>
      <c r="D8988" t="s">
        <v>607</v>
      </c>
      <c r="E8988" t="s">
        <v>44</v>
      </c>
      <c r="F8988" t="s">
        <v>618</v>
      </c>
      <c r="G8988" t="s">
        <v>47</v>
      </c>
      <c r="I8988" t="s">
        <v>609</v>
      </c>
      <c r="K8988" s="34" t="s">
        <v>11</v>
      </c>
      <c r="L8988" s="37" t="str">
        <f t="shared" si="630"/>
        <v/>
      </c>
      <c r="M8988" s="34" t="s">
        <v>11</v>
      </c>
      <c r="N8988" s="36" t="str">
        <f t="shared" si="631"/>
        <v/>
      </c>
      <c r="O8988" s="34"/>
      <c r="P8988" s="34">
        <v>6408000</v>
      </c>
      <c r="Q8988" s="37">
        <f t="shared" si="632"/>
        <v>6408</v>
      </c>
      <c r="R8988" s="34">
        <v>299824</v>
      </c>
    </row>
    <row r="8989" spans="1:18" ht="14.25" thickBot="1">
      <c r="A8989" s="33" t="s">
        <v>606</v>
      </c>
      <c r="B8989" s="47">
        <v>41153</v>
      </c>
      <c r="C8989" t="s">
        <v>118</v>
      </c>
      <c r="D8989" t="s">
        <v>607</v>
      </c>
      <c r="E8989" t="s">
        <v>44</v>
      </c>
      <c r="F8989" t="s">
        <v>619</v>
      </c>
      <c r="G8989" t="s">
        <v>54</v>
      </c>
      <c r="I8989" t="s">
        <v>609</v>
      </c>
      <c r="K8989" s="34" t="s">
        <v>11</v>
      </c>
      <c r="L8989" s="37" t="str">
        <f t="shared" si="630"/>
        <v/>
      </c>
      <c r="M8989" s="34" t="s">
        <v>11</v>
      </c>
      <c r="N8989" s="36" t="str">
        <f t="shared" si="631"/>
        <v/>
      </c>
      <c r="O8989" s="34"/>
      <c r="P8989" s="34">
        <v>68099</v>
      </c>
      <c r="Q8989" s="37">
        <f t="shared" si="632"/>
        <v>68</v>
      </c>
      <c r="R8989" s="34">
        <v>10055</v>
      </c>
    </row>
    <row r="8990" spans="1:18" ht="14.25" thickBot="1">
      <c r="A8990" s="33" t="s">
        <v>606</v>
      </c>
      <c r="B8990" s="47">
        <v>41153</v>
      </c>
      <c r="C8990" t="s">
        <v>118</v>
      </c>
      <c r="D8990" t="s">
        <v>607</v>
      </c>
      <c r="E8990" t="s">
        <v>44</v>
      </c>
      <c r="F8990" t="s">
        <v>620</v>
      </c>
      <c r="G8990" t="s">
        <v>67</v>
      </c>
      <c r="I8990" t="s">
        <v>609</v>
      </c>
      <c r="K8990" s="34">
        <v>2957</v>
      </c>
      <c r="L8990" s="37">
        <f t="shared" si="630"/>
        <v>3</v>
      </c>
      <c r="M8990" s="34">
        <v>576</v>
      </c>
      <c r="N8990" s="36">
        <f t="shared" si="631"/>
        <v>192</v>
      </c>
      <c r="O8990" s="34"/>
      <c r="P8990" s="34">
        <v>664424</v>
      </c>
      <c r="Q8990" s="37">
        <f t="shared" si="632"/>
        <v>664</v>
      </c>
      <c r="R8990" s="34">
        <v>94413</v>
      </c>
    </row>
    <row r="8991" spans="1:18" ht="14.25" thickBot="1">
      <c r="A8991" s="33" t="s">
        <v>606</v>
      </c>
      <c r="B8991" s="47">
        <v>41153</v>
      </c>
      <c r="C8991" t="s">
        <v>118</v>
      </c>
      <c r="D8991" t="s">
        <v>607</v>
      </c>
      <c r="E8991" t="s">
        <v>44</v>
      </c>
      <c r="F8991" t="s">
        <v>621</v>
      </c>
      <c r="G8991" t="s">
        <v>50</v>
      </c>
      <c r="I8991" t="s">
        <v>609</v>
      </c>
      <c r="K8991" s="34">
        <v>1500000</v>
      </c>
      <c r="L8991" s="37">
        <f t="shared" si="630"/>
        <v>1500</v>
      </c>
      <c r="M8991" s="34">
        <v>199775</v>
      </c>
      <c r="N8991" s="36">
        <f t="shared" si="631"/>
        <v>133.18333333333334</v>
      </c>
      <c r="O8991" s="34"/>
      <c r="P8991" s="34">
        <v>19767360</v>
      </c>
      <c r="Q8991" s="37">
        <f t="shared" si="632"/>
        <v>19767</v>
      </c>
      <c r="R8991" s="34">
        <v>2682387</v>
      </c>
    </row>
    <row r="8992" spans="1:18" ht="14.25" thickBot="1">
      <c r="A8992" s="33" t="s">
        <v>606</v>
      </c>
      <c r="B8992" s="47">
        <v>41153</v>
      </c>
      <c r="C8992" t="s">
        <v>118</v>
      </c>
      <c r="D8992" t="s">
        <v>622</v>
      </c>
      <c r="E8992" t="s">
        <v>45</v>
      </c>
      <c r="F8992" t="s">
        <v>608</v>
      </c>
      <c r="G8992" t="s">
        <v>61</v>
      </c>
      <c r="I8992" t="s">
        <v>609</v>
      </c>
      <c r="K8992" s="34" t="s">
        <v>11</v>
      </c>
      <c r="L8992" s="37" t="str">
        <f t="shared" si="630"/>
        <v/>
      </c>
      <c r="M8992" s="34" t="s">
        <v>11</v>
      </c>
      <c r="N8992" s="36" t="str">
        <f t="shared" si="631"/>
        <v/>
      </c>
      <c r="O8992" s="34"/>
      <c r="P8992" s="34">
        <v>811520</v>
      </c>
      <c r="Q8992" s="37">
        <f t="shared" si="632"/>
        <v>812</v>
      </c>
      <c r="R8992" s="34">
        <v>40196</v>
      </c>
    </row>
    <row r="8993" spans="1:18" ht="14.25" thickBot="1">
      <c r="A8993" s="33" t="s">
        <v>606</v>
      </c>
      <c r="B8993" s="47">
        <v>41153</v>
      </c>
      <c r="C8993" t="s">
        <v>118</v>
      </c>
      <c r="D8993" t="s">
        <v>622</v>
      </c>
      <c r="E8993" t="s">
        <v>45</v>
      </c>
      <c r="F8993" t="s">
        <v>642</v>
      </c>
      <c r="G8993" t="s">
        <v>99</v>
      </c>
      <c r="I8993" t="s">
        <v>609</v>
      </c>
      <c r="K8993" s="34" t="s">
        <v>11</v>
      </c>
      <c r="L8993" s="37" t="str">
        <f t="shared" si="630"/>
        <v/>
      </c>
      <c r="M8993" s="34" t="s">
        <v>11</v>
      </c>
      <c r="N8993" s="36" t="str">
        <f t="shared" si="631"/>
        <v/>
      </c>
      <c r="O8993" s="34"/>
      <c r="P8993" s="34">
        <v>92736</v>
      </c>
      <c r="Q8993" s="37">
        <f t="shared" si="632"/>
        <v>93</v>
      </c>
      <c r="R8993" s="34">
        <v>3836</v>
      </c>
    </row>
    <row r="8994" spans="1:18" ht="14.25" thickBot="1">
      <c r="A8994" s="33" t="s">
        <v>606</v>
      </c>
      <c r="B8994" s="47">
        <v>41153</v>
      </c>
      <c r="C8994" t="s">
        <v>118</v>
      </c>
      <c r="D8994" t="s">
        <v>622</v>
      </c>
      <c r="E8994" t="s">
        <v>45</v>
      </c>
      <c r="F8994" t="s">
        <v>636</v>
      </c>
      <c r="G8994" t="s">
        <v>104</v>
      </c>
      <c r="I8994" t="s">
        <v>609</v>
      </c>
      <c r="K8994" s="34" t="s">
        <v>11</v>
      </c>
      <c r="L8994" s="37" t="str">
        <f t="shared" si="630"/>
        <v/>
      </c>
      <c r="M8994" s="34" t="s">
        <v>11</v>
      </c>
      <c r="N8994" s="36" t="str">
        <f t="shared" si="631"/>
        <v/>
      </c>
      <c r="O8994" s="34"/>
      <c r="P8994" s="34">
        <v>1205590</v>
      </c>
      <c r="Q8994" s="37">
        <f t="shared" si="632"/>
        <v>1206</v>
      </c>
      <c r="R8994" s="34">
        <v>54864</v>
      </c>
    </row>
    <row r="8995" spans="1:18" ht="14.25" thickBot="1">
      <c r="A8995" s="33" t="s">
        <v>606</v>
      </c>
      <c r="B8995" s="47">
        <v>41153</v>
      </c>
      <c r="C8995" t="s">
        <v>118</v>
      </c>
      <c r="D8995" t="s">
        <v>622</v>
      </c>
      <c r="E8995" t="s">
        <v>45</v>
      </c>
      <c r="F8995" t="s">
        <v>610</v>
      </c>
      <c r="G8995" t="s">
        <v>48</v>
      </c>
      <c r="I8995" t="s">
        <v>609</v>
      </c>
      <c r="K8995" s="34" t="s">
        <v>11</v>
      </c>
      <c r="L8995" s="37" t="str">
        <f t="shared" si="630"/>
        <v/>
      </c>
      <c r="M8995" s="34" t="s">
        <v>11</v>
      </c>
      <c r="N8995" s="36" t="str">
        <f t="shared" si="631"/>
        <v/>
      </c>
      <c r="O8995" s="34"/>
      <c r="P8995" s="34">
        <v>332230</v>
      </c>
      <c r="Q8995" s="37">
        <f t="shared" si="632"/>
        <v>332</v>
      </c>
      <c r="R8995" s="34">
        <v>31754</v>
      </c>
    </row>
    <row r="8996" spans="1:18" ht="14.25" thickBot="1">
      <c r="A8996" s="33" t="s">
        <v>606</v>
      </c>
      <c r="B8996" s="47">
        <v>41153</v>
      </c>
      <c r="C8996" t="s">
        <v>118</v>
      </c>
      <c r="D8996" t="s">
        <v>622</v>
      </c>
      <c r="E8996" t="s">
        <v>45</v>
      </c>
      <c r="F8996" t="s">
        <v>623</v>
      </c>
      <c r="G8996" t="s">
        <v>56</v>
      </c>
      <c r="I8996" t="s">
        <v>609</v>
      </c>
      <c r="K8996" s="34" t="s">
        <v>11</v>
      </c>
      <c r="L8996" s="37" t="str">
        <f t="shared" si="630"/>
        <v/>
      </c>
      <c r="M8996" s="34" t="s">
        <v>11</v>
      </c>
      <c r="N8996" s="36" t="str">
        <f t="shared" si="631"/>
        <v/>
      </c>
      <c r="O8996" s="34"/>
      <c r="P8996" s="34">
        <v>68320</v>
      </c>
      <c r="Q8996" s="37">
        <f t="shared" si="632"/>
        <v>68</v>
      </c>
      <c r="R8996" s="34">
        <v>7887</v>
      </c>
    </row>
    <row r="8997" spans="1:18" ht="14.25" thickBot="1">
      <c r="A8997" s="33" t="s">
        <v>606</v>
      </c>
      <c r="B8997" s="47">
        <v>41153</v>
      </c>
      <c r="C8997" t="s">
        <v>118</v>
      </c>
      <c r="D8997" t="s">
        <v>622</v>
      </c>
      <c r="E8997" t="s">
        <v>45</v>
      </c>
      <c r="F8997" t="s">
        <v>614</v>
      </c>
      <c r="G8997" t="s">
        <v>53</v>
      </c>
      <c r="I8997" t="s">
        <v>609</v>
      </c>
      <c r="K8997" s="34" t="s">
        <v>11</v>
      </c>
      <c r="L8997" s="37" t="str">
        <f t="shared" si="630"/>
        <v/>
      </c>
      <c r="M8997" s="34" t="s">
        <v>11</v>
      </c>
      <c r="N8997" s="36" t="str">
        <f t="shared" si="631"/>
        <v/>
      </c>
      <c r="O8997" s="34"/>
      <c r="P8997" s="34">
        <v>68205</v>
      </c>
      <c r="Q8997" s="37">
        <f t="shared" si="632"/>
        <v>68</v>
      </c>
      <c r="R8997" s="34">
        <v>5736</v>
      </c>
    </row>
    <row r="8998" spans="1:18" ht="14.25" thickBot="1">
      <c r="A8998" s="33" t="s">
        <v>606</v>
      </c>
      <c r="B8998" s="47">
        <v>41153</v>
      </c>
      <c r="C8998" t="s">
        <v>118</v>
      </c>
      <c r="D8998" t="s">
        <v>622</v>
      </c>
      <c r="E8998" t="s">
        <v>45</v>
      </c>
      <c r="F8998" t="s">
        <v>624</v>
      </c>
      <c r="G8998" t="s">
        <v>63</v>
      </c>
      <c r="I8998" t="s">
        <v>609</v>
      </c>
      <c r="K8998" s="34" t="s">
        <v>11</v>
      </c>
      <c r="L8998" s="37" t="str">
        <f t="shared" si="630"/>
        <v/>
      </c>
      <c r="M8998" s="34" t="s">
        <v>11</v>
      </c>
      <c r="N8998" s="36" t="str">
        <f t="shared" si="631"/>
        <v/>
      </c>
      <c r="O8998" s="34"/>
      <c r="P8998" s="34">
        <v>24520</v>
      </c>
      <c r="Q8998" s="37">
        <f t="shared" si="632"/>
        <v>25</v>
      </c>
      <c r="R8998" s="34">
        <v>1886</v>
      </c>
    </row>
    <row r="8999" spans="1:18" ht="14.25" thickBot="1">
      <c r="A8999" s="33" t="s">
        <v>606</v>
      </c>
      <c r="B8999" s="47">
        <v>41153</v>
      </c>
      <c r="C8999" t="s">
        <v>118</v>
      </c>
      <c r="D8999" t="s">
        <v>622</v>
      </c>
      <c r="E8999" t="s">
        <v>45</v>
      </c>
      <c r="F8999" t="s">
        <v>616</v>
      </c>
      <c r="G8999" t="s">
        <v>60</v>
      </c>
      <c r="I8999" t="s">
        <v>609</v>
      </c>
      <c r="K8999" s="34">
        <v>41210</v>
      </c>
      <c r="L8999" s="37">
        <f t="shared" si="630"/>
        <v>41</v>
      </c>
      <c r="M8999" s="34">
        <v>2222</v>
      </c>
      <c r="N8999" s="36">
        <f t="shared" si="631"/>
        <v>54.195121951219512</v>
      </c>
      <c r="O8999" s="34"/>
      <c r="P8999" s="34">
        <v>708237</v>
      </c>
      <c r="Q8999" s="37">
        <f t="shared" si="632"/>
        <v>708</v>
      </c>
      <c r="R8999" s="34">
        <v>35081</v>
      </c>
    </row>
    <row r="9000" spans="1:18" ht="14.25" thickBot="1">
      <c r="A9000" s="33" t="s">
        <v>606</v>
      </c>
      <c r="B9000" s="47">
        <v>41153</v>
      </c>
      <c r="C9000" t="s">
        <v>118</v>
      </c>
      <c r="D9000" t="s">
        <v>622</v>
      </c>
      <c r="E9000" t="s">
        <v>45</v>
      </c>
      <c r="F9000" t="s">
        <v>653</v>
      </c>
      <c r="G9000" t="s">
        <v>654</v>
      </c>
      <c r="I9000" t="s">
        <v>609</v>
      </c>
      <c r="K9000" s="34" t="s">
        <v>11</v>
      </c>
      <c r="L9000" s="37" t="str">
        <f t="shared" si="630"/>
        <v/>
      </c>
      <c r="M9000" s="34" t="s">
        <v>11</v>
      </c>
      <c r="N9000" s="36" t="str">
        <f t="shared" si="631"/>
        <v/>
      </c>
      <c r="O9000" s="34"/>
      <c r="P9000" s="34">
        <v>106570</v>
      </c>
      <c r="Q9000" s="37">
        <f t="shared" si="632"/>
        <v>107</v>
      </c>
      <c r="R9000" s="34">
        <v>5590</v>
      </c>
    </row>
    <row r="9001" spans="1:18" ht="14.25" thickBot="1">
      <c r="A9001" s="33" t="s">
        <v>606</v>
      </c>
      <c r="B9001" s="47">
        <v>41153</v>
      </c>
      <c r="C9001" t="s">
        <v>118</v>
      </c>
      <c r="D9001" t="s">
        <v>622</v>
      </c>
      <c r="E9001" t="s">
        <v>45</v>
      </c>
      <c r="F9001" t="s">
        <v>617</v>
      </c>
      <c r="G9001" t="s">
        <v>64</v>
      </c>
      <c r="I9001" t="s">
        <v>609</v>
      </c>
      <c r="K9001" s="34">
        <v>5832</v>
      </c>
      <c r="L9001" s="37">
        <f t="shared" si="630"/>
        <v>6</v>
      </c>
      <c r="M9001" s="34">
        <v>350</v>
      </c>
      <c r="N9001" s="36">
        <f t="shared" si="631"/>
        <v>58.333333333333336</v>
      </c>
      <c r="O9001" s="34"/>
      <c r="P9001" s="34">
        <v>109576</v>
      </c>
      <c r="Q9001" s="37">
        <f t="shared" si="632"/>
        <v>110</v>
      </c>
      <c r="R9001" s="34">
        <v>7454</v>
      </c>
    </row>
    <row r="9002" spans="1:18" ht="14.25" thickBot="1">
      <c r="A9002" s="33" t="s">
        <v>606</v>
      </c>
      <c r="B9002" s="47">
        <v>41153</v>
      </c>
      <c r="C9002" t="s">
        <v>118</v>
      </c>
      <c r="D9002" t="s">
        <v>622</v>
      </c>
      <c r="E9002" t="s">
        <v>45</v>
      </c>
      <c r="F9002" t="s">
        <v>625</v>
      </c>
      <c r="G9002" t="s">
        <v>66</v>
      </c>
      <c r="I9002" t="s">
        <v>609</v>
      </c>
      <c r="K9002" s="34">
        <v>44863</v>
      </c>
      <c r="L9002" s="37">
        <f t="shared" si="630"/>
        <v>45</v>
      </c>
      <c r="M9002" s="34">
        <v>4977</v>
      </c>
      <c r="N9002" s="36">
        <f t="shared" si="631"/>
        <v>110.6</v>
      </c>
      <c r="O9002" s="34"/>
      <c r="P9002" s="34">
        <v>6124630</v>
      </c>
      <c r="Q9002" s="37">
        <f t="shared" si="632"/>
        <v>6125</v>
      </c>
      <c r="R9002" s="34">
        <v>318493</v>
      </c>
    </row>
    <row r="9003" spans="1:18" ht="14.25" thickBot="1">
      <c r="A9003" s="33" t="s">
        <v>606</v>
      </c>
      <c r="B9003" s="47">
        <v>41153</v>
      </c>
      <c r="C9003" t="s">
        <v>118</v>
      </c>
      <c r="D9003" t="s">
        <v>622</v>
      </c>
      <c r="E9003" t="s">
        <v>45</v>
      </c>
      <c r="F9003" t="s">
        <v>618</v>
      </c>
      <c r="G9003" t="s">
        <v>47</v>
      </c>
      <c r="I9003" t="s">
        <v>609</v>
      </c>
      <c r="K9003" s="34" t="s">
        <v>11</v>
      </c>
      <c r="L9003" s="37" t="str">
        <f t="shared" si="630"/>
        <v/>
      </c>
      <c r="M9003" s="34" t="s">
        <v>11</v>
      </c>
      <c r="N9003" s="36" t="str">
        <f t="shared" si="631"/>
        <v/>
      </c>
      <c r="O9003" s="34"/>
      <c r="P9003" s="34">
        <v>1338680</v>
      </c>
      <c r="Q9003" s="37">
        <f t="shared" si="632"/>
        <v>1339</v>
      </c>
      <c r="R9003" s="34">
        <v>56224</v>
      </c>
    </row>
    <row r="9004" spans="1:18" ht="14.25" thickBot="1">
      <c r="A9004" s="33" t="s">
        <v>606</v>
      </c>
      <c r="B9004" s="47">
        <v>41153</v>
      </c>
      <c r="C9004" t="s">
        <v>118</v>
      </c>
      <c r="D9004" t="s">
        <v>622</v>
      </c>
      <c r="E9004" t="s">
        <v>45</v>
      </c>
      <c r="F9004" t="s">
        <v>621</v>
      </c>
      <c r="G9004" t="s">
        <v>50</v>
      </c>
      <c r="I9004" t="s">
        <v>609</v>
      </c>
      <c r="K9004" s="34" t="s">
        <v>11</v>
      </c>
      <c r="L9004" s="37" t="str">
        <f t="shared" si="630"/>
        <v/>
      </c>
      <c r="M9004" s="34" t="s">
        <v>11</v>
      </c>
      <c r="N9004" s="36" t="str">
        <f t="shared" si="631"/>
        <v/>
      </c>
      <c r="O9004" s="34"/>
      <c r="P9004" s="34">
        <v>1300000</v>
      </c>
      <c r="Q9004" s="37">
        <f t="shared" si="632"/>
        <v>1300</v>
      </c>
      <c r="R9004" s="34">
        <v>62079</v>
      </c>
    </row>
    <row r="9005" spans="1:18" ht="14.25" thickBot="1">
      <c r="A9005" s="33" t="s">
        <v>606</v>
      </c>
      <c r="B9005" s="47">
        <v>41153</v>
      </c>
      <c r="C9005" t="s">
        <v>118</v>
      </c>
      <c r="D9005" t="s">
        <v>622</v>
      </c>
      <c r="E9005" t="s">
        <v>45</v>
      </c>
      <c r="F9005" t="s">
        <v>626</v>
      </c>
      <c r="G9005" t="s">
        <v>62</v>
      </c>
      <c r="I9005" t="s">
        <v>609</v>
      </c>
      <c r="K9005" s="34" t="s">
        <v>11</v>
      </c>
      <c r="L9005" s="37" t="str">
        <f t="shared" si="630"/>
        <v/>
      </c>
      <c r="M9005" s="34" t="s">
        <v>11</v>
      </c>
      <c r="N9005" s="36" t="str">
        <f t="shared" si="631"/>
        <v/>
      </c>
      <c r="O9005" s="34"/>
      <c r="P9005" s="34">
        <v>117260</v>
      </c>
      <c r="Q9005" s="37">
        <f t="shared" si="632"/>
        <v>117</v>
      </c>
      <c r="R9005" s="34">
        <v>15170</v>
      </c>
    </row>
    <row r="9006" spans="1:18" ht="14.25" thickBot="1">
      <c r="A9006" s="33" t="s">
        <v>606</v>
      </c>
      <c r="B9006" s="47">
        <v>41153</v>
      </c>
      <c r="C9006" t="s">
        <v>118</v>
      </c>
      <c r="D9006" t="s">
        <v>622</v>
      </c>
      <c r="E9006" t="s">
        <v>45</v>
      </c>
      <c r="F9006" t="s">
        <v>646</v>
      </c>
      <c r="G9006" t="s">
        <v>74</v>
      </c>
      <c r="I9006" t="s">
        <v>609</v>
      </c>
      <c r="K9006" s="34" t="s">
        <v>11</v>
      </c>
      <c r="L9006" s="37" t="str">
        <f t="shared" si="630"/>
        <v/>
      </c>
      <c r="M9006" s="34" t="s">
        <v>11</v>
      </c>
      <c r="N9006" s="36" t="str">
        <f t="shared" si="631"/>
        <v/>
      </c>
      <c r="O9006" s="34"/>
      <c r="P9006" s="34">
        <v>168228</v>
      </c>
      <c r="Q9006" s="37">
        <f t="shared" si="632"/>
        <v>168</v>
      </c>
      <c r="R9006" s="34">
        <v>25645</v>
      </c>
    </row>
    <row r="9007" spans="1:18" ht="14.25" thickBot="1">
      <c r="A9007" s="33" t="s">
        <v>606</v>
      </c>
      <c r="B9007" s="47">
        <v>41153</v>
      </c>
      <c r="C9007" t="s">
        <v>118</v>
      </c>
      <c r="D9007" t="s">
        <v>622</v>
      </c>
      <c r="E9007" t="s">
        <v>45</v>
      </c>
      <c r="F9007" t="s">
        <v>627</v>
      </c>
      <c r="G9007" t="s">
        <v>59</v>
      </c>
      <c r="I9007" t="s">
        <v>609</v>
      </c>
      <c r="K9007" s="34">
        <v>46150</v>
      </c>
      <c r="L9007" s="37">
        <f t="shared" si="630"/>
        <v>46</v>
      </c>
      <c r="M9007" s="34">
        <v>2769</v>
      </c>
      <c r="N9007" s="36">
        <f t="shared" si="631"/>
        <v>60.195652173913047</v>
      </c>
      <c r="O9007" s="34"/>
      <c r="P9007" s="34">
        <v>317120</v>
      </c>
      <c r="Q9007" s="37">
        <f t="shared" si="632"/>
        <v>317</v>
      </c>
      <c r="R9007" s="34">
        <v>26107</v>
      </c>
    </row>
    <row r="9008" spans="1:18" ht="14.25" thickBot="1">
      <c r="A9008" s="33" t="s">
        <v>606</v>
      </c>
      <c r="B9008" s="47">
        <v>41153</v>
      </c>
      <c r="C9008" t="s">
        <v>118</v>
      </c>
      <c r="D9008" t="s">
        <v>622</v>
      </c>
      <c r="E9008" t="s">
        <v>45</v>
      </c>
      <c r="F9008" t="s">
        <v>648</v>
      </c>
      <c r="G9008" t="s">
        <v>649</v>
      </c>
      <c r="I9008" t="s">
        <v>609</v>
      </c>
      <c r="K9008" s="34" t="s">
        <v>11</v>
      </c>
      <c r="L9008" s="37" t="str">
        <f t="shared" si="630"/>
        <v/>
      </c>
      <c r="M9008" s="34" t="s">
        <v>11</v>
      </c>
      <c r="N9008" s="36" t="str">
        <f t="shared" si="631"/>
        <v/>
      </c>
      <c r="O9008" s="34"/>
      <c r="P9008" s="34">
        <v>151340</v>
      </c>
      <c r="Q9008" s="37">
        <f t="shared" si="632"/>
        <v>151</v>
      </c>
      <c r="R9008" s="34">
        <v>12773</v>
      </c>
    </row>
    <row r="9009" spans="1:18" ht="14.25" thickBot="1">
      <c r="A9009" s="33" t="s">
        <v>606</v>
      </c>
      <c r="B9009" s="47">
        <v>41153</v>
      </c>
      <c r="C9009" t="s">
        <v>118</v>
      </c>
      <c r="D9009" t="s">
        <v>622</v>
      </c>
      <c r="E9009" t="s">
        <v>45</v>
      </c>
      <c r="F9009" t="s">
        <v>696</v>
      </c>
      <c r="G9009" t="s">
        <v>697</v>
      </c>
      <c r="I9009" t="s">
        <v>609</v>
      </c>
      <c r="K9009" s="34">
        <v>3284</v>
      </c>
      <c r="L9009" s="37">
        <f t="shared" si="630"/>
        <v>3</v>
      </c>
      <c r="M9009" s="34">
        <v>213</v>
      </c>
      <c r="N9009" s="36">
        <f t="shared" si="631"/>
        <v>71</v>
      </c>
      <c r="O9009" s="34"/>
      <c r="P9009" s="34">
        <v>3284</v>
      </c>
      <c r="Q9009" s="37">
        <f t="shared" si="632"/>
        <v>3</v>
      </c>
      <c r="R9009" s="34">
        <v>213</v>
      </c>
    </row>
    <row r="9010" spans="1:18" ht="14.25" thickBot="1">
      <c r="A9010" s="33" t="s">
        <v>606</v>
      </c>
      <c r="B9010" s="47">
        <v>41153</v>
      </c>
      <c r="C9010" t="s">
        <v>118</v>
      </c>
      <c r="D9010" t="s">
        <v>628</v>
      </c>
      <c r="E9010" t="s">
        <v>43</v>
      </c>
      <c r="F9010" t="s">
        <v>608</v>
      </c>
      <c r="G9010" t="s">
        <v>61</v>
      </c>
      <c r="I9010" t="s">
        <v>609</v>
      </c>
      <c r="K9010" s="34">
        <v>284090</v>
      </c>
      <c r="L9010" s="37">
        <f t="shared" si="630"/>
        <v>284</v>
      </c>
      <c r="M9010" s="34">
        <v>36558</v>
      </c>
      <c r="N9010" s="36">
        <f t="shared" si="631"/>
        <v>128.72535211267606</v>
      </c>
      <c r="O9010" s="34"/>
      <c r="P9010" s="34">
        <v>5962979</v>
      </c>
      <c r="Q9010" s="37">
        <f t="shared" si="632"/>
        <v>5963</v>
      </c>
      <c r="R9010" s="34">
        <v>870543</v>
      </c>
    </row>
    <row r="9011" spans="1:18" ht="14.25" thickBot="1">
      <c r="A9011" s="33" t="s">
        <v>606</v>
      </c>
      <c r="B9011" s="47">
        <v>41153</v>
      </c>
      <c r="C9011" t="s">
        <v>118</v>
      </c>
      <c r="D9011" t="s">
        <v>628</v>
      </c>
      <c r="E9011" t="s">
        <v>43</v>
      </c>
      <c r="F9011" t="s">
        <v>629</v>
      </c>
      <c r="G9011" t="s">
        <v>52</v>
      </c>
      <c r="I9011" t="s">
        <v>609</v>
      </c>
      <c r="K9011" s="34" t="s">
        <v>11</v>
      </c>
      <c r="L9011" s="37" t="str">
        <f t="shared" si="630"/>
        <v/>
      </c>
      <c r="M9011" s="34" t="s">
        <v>11</v>
      </c>
      <c r="N9011" s="36" t="str">
        <f t="shared" si="631"/>
        <v/>
      </c>
      <c r="O9011" s="34"/>
      <c r="P9011" s="34">
        <v>351530</v>
      </c>
      <c r="Q9011" s="37">
        <f t="shared" si="632"/>
        <v>352</v>
      </c>
      <c r="R9011" s="34">
        <v>52608</v>
      </c>
    </row>
    <row r="9012" spans="1:18" ht="14.25" thickBot="1">
      <c r="A9012" s="33" t="s">
        <v>606</v>
      </c>
      <c r="B9012" s="47">
        <v>41153</v>
      </c>
      <c r="C9012" t="s">
        <v>118</v>
      </c>
      <c r="D9012" t="s">
        <v>628</v>
      </c>
      <c r="E9012" t="s">
        <v>43</v>
      </c>
      <c r="F9012" t="s">
        <v>610</v>
      </c>
      <c r="G9012" t="s">
        <v>48</v>
      </c>
      <c r="I9012" t="s">
        <v>609</v>
      </c>
      <c r="K9012" s="34">
        <v>433625</v>
      </c>
      <c r="L9012" s="37">
        <f t="shared" si="630"/>
        <v>434</v>
      </c>
      <c r="M9012" s="34">
        <v>39018</v>
      </c>
      <c r="N9012" s="36">
        <f t="shared" si="631"/>
        <v>89.903225806451616</v>
      </c>
      <c r="O9012" s="34"/>
      <c r="P9012" s="34">
        <v>1565129</v>
      </c>
      <c r="Q9012" s="37">
        <f t="shared" si="632"/>
        <v>1565</v>
      </c>
      <c r="R9012" s="34">
        <v>209957</v>
      </c>
    </row>
    <row r="9013" spans="1:18" ht="14.25" thickBot="1">
      <c r="A9013" s="33" t="s">
        <v>606</v>
      </c>
      <c r="B9013" s="47">
        <v>41153</v>
      </c>
      <c r="C9013" t="s">
        <v>118</v>
      </c>
      <c r="D9013" t="s">
        <v>628</v>
      </c>
      <c r="E9013" t="s">
        <v>43</v>
      </c>
      <c r="F9013" t="s">
        <v>614</v>
      </c>
      <c r="G9013" t="s">
        <v>53</v>
      </c>
      <c r="I9013" t="s">
        <v>609</v>
      </c>
      <c r="K9013" s="34" t="s">
        <v>11</v>
      </c>
      <c r="L9013" s="37" t="str">
        <f t="shared" si="630"/>
        <v/>
      </c>
      <c r="M9013" s="34" t="s">
        <v>11</v>
      </c>
      <c r="N9013" s="36" t="str">
        <f t="shared" si="631"/>
        <v/>
      </c>
      <c r="O9013" s="34"/>
      <c r="P9013" s="34">
        <v>89967</v>
      </c>
      <c r="Q9013" s="37">
        <f t="shared" si="632"/>
        <v>90</v>
      </c>
      <c r="R9013" s="34">
        <v>18447</v>
      </c>
    </row>
    <row r="9014" spans="1:18" ht="14.25" thickBot="1">
      <c r="A9014" s="33" t="s">
        <v>606</v>
      </c>
      <c r="B9014" s="47">
        <v>41153</v>
      </c>
      <c r="C9014" t="s">
        <v>118</v>
      </c>
      <c r="D9014" t="s">
        <v>628</v>
      </c>
      <c r="E9014" t="s">
        <v>43</v>
      </c>
      <c r="F9014" t="s">
        <v>616</v>
      </c>
      <c r="G9014" t="s">
        <v>60</v>
      </c>
      <c r="I9014" t="s">
        <v>609</v>
      </c>
      <c r="K9014" s="34" t="s">
        <v>11</v>
      </c>
      <c r="L9014" s="37" t="str">
        <f t="shared" si="630"/>
        <v/>
      </c>
      <c r="M9014" s="34" t="s">
        <v>11</v>
      </c>
      <c r="N9014" s="36" t="str">
        <f t="shared" si="631"/>
        <v/>
      </c>
      <c r="O9014" s="34"/>
      <c r="P9014" s="34">
        <v>124573</v>
      </c>
      <c r="Q9014" s="37">
        <f t="shared" si="632"/>
        <v>125</v>
      </c>
      <c r="R9014" s="34">
        <v>19591</v>
      </c>
    </row>
    <row r="9015" spans="1:18" ht="14.25" thickBot="1">
      <c r="A9015" s="33" t="s">
        <v>606</v>
      </c>
      <c r="B9015" s="47">
        <v>41153</v>
      </c>
      <c r="C9015" t="s">
        <v>118</v>
      </c>
      <c r="D9015" t="s">
        <v>628</v>
      </c>
      <c r="E9015" t="s">
        <v>43</v>
      </c>
      <c r="F9015" t="s">
        <v>625</v>
      </c>
      <c r="G9015" t="s">
        <v>66</v>
      </c>
      <c r="I9015" t="s">
        <v>609</v>
      </c>
      <c r="K9015" s="34">
        <v>17508</v>
      </c>
      <c r="L9015" s="37">
        <f t="shared" si="630"/>
        <v>18</v>
      </c>
      <c r="M9015" s="34">
        <v>1603</v>
      </c>
      <c r="N9015" s="36">
        <f t="shared" si="631"/>
        <v>89.055555555555557</v>
      </c>
      <c r="O9015" s="34"/>
      <c r="P9015" s="34">
        <v>606280</v>
      </c>
      <c r="Q9015" s="37">
        <f t="shared" si="632"/>
        <v>606</v>
      </c>
      <c r="R9015" s="34">
        <v>91171</v>
      </c>
    </row>
    <row r="9016" spans="1:18" ht="14.25" thickBot="1">
      <c r="A9016" s="33" t="s">
        <v>606</v>
      </c>
      <c r="B9016" s="47">
        <v>41153</v>
      </c>
      <c r="C9016" t="s">
        <v>118</v>
      </c>
      <c r="D9016" t="s">
        <v>628</v>
      </c>
      <c r="E9016" t="s">
        <v>43</v>
      </c>
      <c r="F9016" t="s">
        <v>620</v>
      </c>
      <c r="G9016" t="s">
        <v>67</v>
      </c>
      <c r="I9016" t="s">
        <v>609</v>
      </c>
      <c r="K9016" s="34" t="s">
        <v>11</v>
      </c>
      <c r="L9016" s="37" t="str">
        <f t="shared" si="630"/>
        <v/>
      </c>
      <c r="M9016" s="34" t="s">
        <v>11</v>
      </c>
      <c r="N9016" s="36" t="str">
        <f t="shared" si="631"/>
        <v/>
      </c>
      <c r="O9016" s="34"/>
      <c r="P9016" s="34">
        <v>343570</v>
      </c>
      <c r="Q9016" s="37">
        <f t="shared" si="632"/>
        <v>344</v>
      </c>
      <c r="R9016" s="34">
        <v>15123</v>
      </c>
    </row>
    <row r="9017" spans="1:18" ht="14.25" thickBot="1">
      <c r="A9017" s="33" t="s">
        <v>606</v>
      </c>
      <c r="B9017" s="47">
        <v>41153</v>
      </c>
      <c r="C9017" t="s">
        <v>118</v>
      </c>
      <c r="D9017" t="s">
        <v>628</v>
      </c>
      <c r="E9017" t="s">
        <v>43</v>
      </c>
      <c r="F9017" t="s">
        <v>626</v>
      </c>
      <c r="G9017" t="s">
        <v>62</v>
      </c>
      <c r="I9017" t="s">
        <v>609</v>
      </c>
      <c r="K9017" s="34" t="s">
        <v>11</v>
      </c>
      <c r="L9017" s="37" t="str">
        <f t="shared" si="630"/>
        <v/>
      </c>
      <c r="M9017" s="34" t="s">
        <v>11</v>
      </c>
      <c r="N9017" s="36" t="str">
        <f t="shared" si="631"/>
        <v/>
      </c>
      <c r="O9017" s="34"/>
      <c r="P9017" s="34">
        <v>408240</v>
      </c>
      <c r="Q9017" s="37">
        <f t="shared" si="632"/>
        <v>408</v>
      </c>
      <c r="R9017" s="34">
        <v>56978</v>
      </c>
    </row>
    <row r="9018" spans="1:18" ht="14.25" thickBot="1">
      <c r="A9018" s="33" t="s">
        <v>606</v>
      </c>
      <c r="B9018" s="47">
        <v>41153</v>
      </c>
      <c r="C9018" t="s">
        <v>118</v>
      </c>
      <c r="D9018" t="s">
        <v>628</v>
      </c>
      <c r="E9018" t="s">
        <v>43</v>
      </c>
      <c r="F9018" t="s">
        <v>646</v>
      </c>
      <c r="G9018" t="s">
        <v>74</v>
      </c>
      <c r="I9018" t="s">
        <v>609</v>
      </c>
      <c r="K9018" s="34">
        <v>1307</v>
      </c>
      <c r="L9018" s="37">
        <f t="shared" si="630"/>
        <v>1</v>
      </c>
      <c r="M9018" s="34">
        <v>327</v>
      </c>
      <c r="N9018" s="36">
        <f t="shared" si="631"/>
        <v>327</v>
      </c>
      <c r="O9018" s="34"/>
      <c r="P9018" s="34">
        <v>1307</v>
      </c>
      <c r="Q9018" s="37">
        <f t="shared" si="632"/>
        <v>1</v>
      </c>
      <c r="R9018" s="34">
        <v>327</v>
      </c>
    </row>
    <row r="9019" spans="1:18" ht="14.25" thickBot="1">
      <c r="A9019" s="33" t="s">
        <v>606</v>
      </c>
      <c r="B9019" s="47">
        <v>41153</v>
      </c>
      <c r="C9019" t="s">
        <v>118</v>
      </c>
      <c r="D9019" t="s">
        <v>628</v>
      </c>
      <c r="E9019" t="s">
        <v>43</v>
      </c>
      <c r="F9019" t="s">
        <v>630</v>
      </c>
      <c r="G9019" t="s">
        <v>49</v>
      </c>
      <c r="I9019" t="s">
        <v>609</v>
      </c>
      <c r="K9019" s="34" t="s">
        <v>11</v>
      </c>
      <c r="L9019" s="37" t="str">
        <f t="shared" si="630"/>
        <v/>
      </c>
      <c r="M9019" s="34" t="s">
        <v>11</v>
      </c>
      <c r="N9019" s="36" t="str">
        <f t="shared" si="631"/>
        <v/>
      </c>
      <c r="O9019" s="34"/>
      <c r="P9019" s="34">
        <v>91000</v>
      </c>
      <c r="Q9019" s="37">
        <f t="shared" si="632"/>
        <v>91</v>
      </c>
      <c r="R9019" s="34">
        <v>9941</v>
      </c>
    </row>
    <row r="9020" spans="1:18" ht="14.25" thickBot="1">
      <c r="A9020" s="33" t="s">
        <v>606</v>
      </c>
      <c r="B9020" s="47">
        <v>41153</v>
      </c>
      <c r="C9020" t="s">
        <v>118</v>
      </c>
      <c r="D9020" t="s">
        <v>631</v>
      </c>
      <c r="E9020" t="s">
        <v>42</v>
      </c>
      <c r="F9020" t="s">
        <v>608</v>
      </c>
      <c r="G9020" t="s">
        <v>61</v>
      </c>
      <c r="I9020" t="s">
        <v>609</v>
      </c>
      <c r="K9020" s="34" t="s">
        <v>11</v>
      </c>
      <c r="L9020" s="37" t="str">
        <f t="shared" si="630"/>
        <v/>
      </c>
      <c r="M9020" s="34" t="s">
        <v>11</v>
      </c>
      <c r="N9020" s="36" t="str">
        <f t="shared" si="631"/>
        <v/>
      </c>
      <c r="O9020" s="34"/>
      <c r="P9020" s="34">
        <v>61630</v>
      </c>
      <c r="Q9020" s="37">
        <f t="shared" si="632"/>
        <v>62</v>
      </c>
      <c r="R9020" s="34">
        <v>13038</v>
      </c>
    </row>
    <row r="9021" spans="1:18" ht="14.25" thickBot="1">
      <c r="A9021" s="33" t="s">
        <v>606</v>
      </c>
      <c r="B9021" s="47">
        <v>41153</v>
      </c>
      <c r="C9021" t="s">
        <v>118</v>
      </c>
      <c r="D9021" t="s">
        <v>631</v>
      </c>
      <c r="E9021" t="s">
        <v>42</v>
      </c>
      <c r="F9021" t="s">
        <v>610</v>
      </c>
      <c r="G9021" t="s">
        <v>48</v>
      </c>
      <c r="I9021" t="s">
        <v>609</v>
      </c>
      <c r="K9021" s="34" t="s">
        <v>11</v>
      </c>
      <c r="L9021" s="37" t="str">
        <f t="shared" si="630"/>
        <v/>
      </c>
      <c r="M9021" s="34" t="s">
        <v>11</v>
      </c>
      <c r="N9021" s="36" t="str">
        <f t="shared" si="631"/>
        <v/>
      </c>
      <c r="O9021" s="34"/>
      <c r="P9021" s="34">
        <v>322190</v>
      </c>
      <c r="Q9021" s="37">
        <f t="shared" si="632"/>
        <v>322</v>
      </c>
      <c r="R9021" s="34">
        <v>36491</v>
      </c>
    </row>
    <row r="9022" spans="1:18" ht="14.25" thickBot="1">
      <c r="A9022" s="33" t="s">
        <v>606</v>
      </c>
      <c r="B9022" s="47">
        <v>41153</v>
      </c>
      <c r="C9022" t="s">
        <v>118</v>
      </c>
      <c r="D9022" t="s">
        <v>631</v>
      </c>
      <c r="E9022" t="s">
        <v>42</v>
      </c>
      <c r="F9022" t="s">
        <v>614</v>
      </c>
      <c r="G9022" t="s">
        <v>53</v>
      </c>
      <c r="I9022" t="s">
        <v>609</v>
      </c>
      <c r="K9022" s="34" t="s">
        <v>11</v>
      </c>
      <c r="L9022" s="37" t="str">
        <f t="shared" si="630"/>
        <v/>
      </c>
      <c r="M9022" s="34" t="s">
        <v>11</v>
      </c>
      <c r="N9022" s="36" t="str">
        <f t="shared" si="631"/>
        <v/>
      </c>
      <c r="O9022" s="34"/>
      <c r="P9022" s="34">
        <v>14132</v>
      </c>
      <c r="Q9022" s="37">
        <f t="shared" si="632"/>
        <v>14</v>
      </c>
      <c r="R9022" s="34">
        <v>1393</v>
      </c>
    </row>
    <row r="9023" spans="1:18" ht="14.25" thickBot="1">
      <c r="A9023" s="33" t="s">
        <v>606</v>
      </c>
      <c r="B9023" s="47">
        <v>41153</v>
      </c>
      <c r="C9023" t="s">
        <v>118</v>
      </c>
      <c r="D9023" t="s">
        <v>631</v>
      </c>
      <c r="E9023" t="s">
        <v>42</v>
      </c>
      <c r="F9023" t="s">
        <v>625</v>
      </c>
      <c r="G9023" t="s">
        <v>66</v>
      </c>
      <c r="I9023" t="s">
        <v>609</v>
      </c>
      <c r="K9023" s="34" t="s">
        <v>11</v>
      </c>
      <c r="L9023" s="37" t="str">
        <f t="shared" si="630"/>
        <v/>
      </c>
      <c r="M9023" s="34" t="s">
        <v>11</v>
      </c>
      <c r="N9023" s="36" t="str">
        <f t="shared" si="631"/>
        <v/>
      </c>
      <c r="O9023" s="34"/>
      <c r="P9023" s="34">
        <v>10053</v>
      </c>
      <c r="Q9023" s="37">
        <f t="shared" si="632"/>
        <v>10</v>
      </c>
      <c r="R9023" s="34">
        <v>955</v>
      </c>
    </row>
    <row r="9024" spans="1:18" ht="14.25" thickBot="1">
      <c r="A9024" s="33" t="s">
        <v>606</v>
      </c>
      <c r="B9024" s="47">
        <v>41153</v>
      </c>
      <c r="C9024" t="s">
        <v>118</v>
      </c>
      <c r="D9024" t="s">
        <v>631</v>
      </c>
      <c r="E9024" t="s">
        <v>42</v>
      </c>
      <c r="F9024" t="s">
        <v>621</v>
      </c>
      <c r="G9024" t="s">
        <v>50</v>
      </c>
      <c r="I9024" t="s">
        <v>609</v>
      </c>
      <c r="K9024" s="34" t="s">
        <v>11</v>
      </c>
      <c r="L9024" s="37" t="str">
        <f t="shared" si="630"/>
        <v/>
      </c>
      <c r="M9024" s="34" t="s">
        <v>11</v>
      </c>
      <c r="N9024" s="36" t="str">
        <f t="shared" si="631"/>
        <v/>
      </c>
      <c r="O9024" s="34"/>
      <c r="P9024" s="34">
        <v>1508</v>
      </c>
      <c r="Q9024" s="37">
        <f t="shared" si="632"/>
        <v>2</v>
      </c>
      <c r="R9024" s="34">
        <v>261</v>
      </c>
    </row>
    <row r="9025" spans="1:18" ht="14.25" thickBot="1">
      <c r="A9025" s="33" t="s">
        <v>606</v>
      </c>
      <c r="B9025" s="47">
        <v>41153</v>
      </c>
      <c r="C9025" t="s">
        <v>118</v>
      </c>
      <c r="D9025" t="s">
        <v>631</v>
      </c>
      <c r="E9025" t="s">
        <v>42</v>
      </c>
      <c r="F9025" t="s">
        <v>626</v>
      </c>
      <c r="G9025" t="s">
        <v>62</v>
      </c>
      <c r="I9025" t="s">
        <v>609</v>
      </c>
      <c r="K9025" s="34" t="s">
        <v>11</v>
      </c>
      <c r="L9025" s="37" t="str">
        <f t="shared" si="630"/>
        <v/>
      </c>
      <c r="M9025" s="34" t="s">
        <v>11</v>
      </c>
      <c r="N9025" s="36" t="str">
        <f t="shared" si="631"/>
        <v/>
      </c>
      <c r="O9025" s="34"/>
      <c r="P9025" s="34">
        <v>10000</v>
      </c>
      <c r="Q9025" s="37">
        <f t="shared" si="632"/>
        <v>10</v>
      </c>
      <c r="R9025" s="34">
        <v>766</v>
      </c>
    </row>
    <row r="9026" spans="1:18" ht="14.25" thickBot="1">
      <c r="A9026" s="33" t="s">
        <v>606</v>
      </c>
      <c r="B9026" s="47">
        <v>41153</v>
      </c>
      <c r="C9026" t="s">
        <v>118</v>
      </c>
      <c r="D9026" t="s">
        <v>631</v>
      </c>
      <c r="E9026" t="s">
        <v>42</v>
      </c>
      <c r="F9026" t="s">
        <v>630</v>
      </c>
      <c r="G9026" t="s">
        <v>49</v>
      </c>
      <c r="I9026" t="s">
        <v>609</v>
      </c>
      <c r="K9026" s="34" t="s">
        <v>11</v>
      </c>
      <c r="L9026" s="37" t="str">
        <f t="shared" si="630"/>
        <v/>
      </c>
      <c r="M9026" s="34" t="s">
        <v>11</v>
      </c>
      <c r="N9026" s="36" t="str">
        <f t="shared" si="631"/>
        <v/>
      </c>
      <c r="O9026" s="34"/>
      <c r="P9026" s="34">
        <v>16000</v>
      </c>
      <c r="Q9026" s="37">
        <f t="shared" si="632"/>
        <v>16</v>
      </c>
      <c r="R9026" s="34">
        <v>2873</v>
      </c>
    </row>
    <row r="9027" spans="1:18" ht="14.25" thickBot="1">
      <c r="A9027" s="33" t="s">
        <v>606</v>
      </c>
      <c r="B9027" s="47">
        <v>41153</v>
      </c>
      <c r="C9027" t="s">
        <v>118</v>
      </c>
      <c r="D9027" t="s">
        <v>632</v>
      </c>
      <c r="E9027" t="s">
        <v>39</v>
      </c>
      <c r="F9027" t="s">
        <v>614</v>
      </c>
      <c r="G9027" t="s">
        <v>53</v>
      </c>
      <c r="I9027" t="s">
        <v>609</v>
      </c>
      <c r="K9027" s="34">
        <v>20322</v>
      </c>
      <c r="L9027" s="37">
        <f t="shared" si="630"/>
        <v>20</v>
      </c>
      <c r="M9027" s="34">
        <v>3037</v>
      </c>
      <c r="N9027" s="36">
        <f t="shared" si="631"/>
        <v>151.85</v>
      </c>
      <c r="O9027" s="34"/>
      <c r="P9027" s="34">
        <v>98059</v>
      </c>
      <c r="Q9027" s="37">
        <f t="shared" si="632"/>
        <v>98</v>
      </c>
      <c r="R9027" s="34">
        <v>15634</v>
      </c>
    </row>
    <row r="9028" spans="1:18" ht="14.25" thickBot="1">
      <c r="A9028" s="33" t="s">
        <v>606</v>
      </c>
      <c r="B9028" s="47">
        <v>41153</v>
      </c>
      <c r="C9028" t="s">
        <v>118</v>
      </c>
      <c r="D9028" t="s">
        <v>632</v>
      </c>
      <c r="E9028" t="s">
        <v>39</v>
      </c>
      <c r="F9028" t="s">
        <v>650</v>
      </c>
      <c r="G9028" t="s">
        <v>212</v>
      </c>
      <c r="I9028" t="s">
        <v>609</v>
      </c>
      <c r="K9028" s="34" t="s">
        <v>11</v>
      </c>
      <c r="L9028" s="37" t="str">
        <f t="shared" si="630"/>
        <v/>
      </c>
      <c r="M9028" s="34" t="s">
        <v>11</v>
      </c>
      <c r="N9028" s="36" t="str">
        <f t="shared" si="631"/>
        <v/>
      </c>
      <c r="O9028" s="34"/>
      <c r="P9028" s="34">
        <v>5250</v>
      </c>
      <c r="Q9028" s="37">
        <f t="shared" si="632"/>
        <v>5</v>
      </c>
      <c r="R9028" s="34">
        <v>1541</v>
      </c>
    </row>
    <row r="9029" spans="1:18" ht="14.25" thickBot="1">
      <c r="A9029" s="33" t="s">
        <v>606</v>
      </c>
      <c r="B9029" s="47">
        <v>41153</v>
      </c>
      <c r="C9029" t="s">
        <v>118</v>
      </c>
      <c r="D9029" t="s">
        <v>632</v>
      </c>
      <c r="E9029" t="s">
        <v>39</v>
      </c>
      <c r="F9029" t="s">
        <v>626</v>
      </c>
      <c r="G9029" t="s">
        <v>62</v>
      </c>
      <c r="I9029" t="s">
        <v>609</v>
      </c>
      <c r="K9029" s="34" t="s">
        <v>11</v>
      </c>
      <c r="L9029" s="37" t="str">
        <f t="shared" si="630"/>
        <v/>
      </c>
      <c r="M9029" s="34" t="s">
        <v>11</v>
      </c>
      <c r="N9029" s="36" t="str">
        <f t="shared" si="631"/>
        <v/>
      </c>
      <c r="O9029" s="34"/>
      <c r="P9029" s="34">
        <v>2300</v>
      </c>
      <c r="Q9029" s="37">
        <f t="shared" si="632"/>
        <v>2</v>
      </c>
      <c r="R9029" s="34">
        <v>368</v>
      </c>
    </row>
    <row r="9030" spans="1:18" ht="14.25" thickBot="1">
      <c r="A9030" s="33" t="s">
        <v>606</v>
      </c>
      <c r="B9030" s="47">
        <v>41153</v>
      </c>
      <c r="C9030" t="s">
        <v>118</v>
      </c>
      <c r="D9030" t="s">
        <v>658</v>
      </c>
      <c r="E9030" t="s">
        <v>36</v>
      </c>
      <c r="F9030" t="s">
        <v>608</v>
      </c>
      <c r="G9030" t="s">
        <v>61</v>
      </c>
      <c r="I9030" t="s">
        <v>609</v>
      </c>
      <c r="K9030" s="34" t="s">
        <v>11</v>
      </c>
      <c r="L9030" s="37" t="str">
        <f t="shared" si="630"/>
        <v/>
      </c>
      <c r="M9030" s="34" t="s">
        <v>11</v>
      </c>
      <c r="N9030" s="36" t="str">
        <f t="shared" si="631"/>
        <v/>
      </c>
      <c r="O9030" s="34"/>
      <c r="P9030" s="34">
        <v>96852</v>
      </c>
      <c r="Q9030" s="37">
        <f t="shared" si="632"/>
        <v>97</v>
      </c>
      <c r="R9030" s="34">
        <v>13188</v>
      </c>
    </row>
    <row r="9031" spans="1:18" ht="14.25" thickBot="1">
      <c r="A9031" s="33" t="s">
        <v>606</v>
      </c>
      <c r="B9031" s="47">
        <v>41153</v>
      </c>
      <c r="C9031" t="s">
        <v>118</v>
      </c>
      <c r="D9031" t="s">
        <v>658</v>
      </c>
      <c r="E9031" t="s">
        <v>36</v>
      </c>
      <c r="F9031" t="s">
        <v>629</v>
      </c>
      <c r="G9031" t="s">
        <v>52</v>
      </c>
      <c r="I9031" t="s">
        <v>609</v>
      </c>
      <c r="K9031" s="34" t="s">
        <v>11</v>
      </c>
      <c r="L9031" s="37" t="str">
        <f t="shared" si="630"/>
        <v/>
      </c>
      <c r="M9031" s="34" t="s">
        <v>11</v>
      </c>
      <c r="N9031" s="36" t="str">
        <f t="shared" si="631"/>
        <v/>
      </c>
      <c r="O9031" s="34"/>
      <c r="P9031" s="34">
        <v>290110</v>
      </c>
      <c r="Q9031" s="37">
        <f t="shared" si="632"/>
        <v>290</v>
      </c>
      <c r="R9031" s="34">
        <v>14594</v>
      </c>
    </row>
    <row r="9032" spans="1:18" ht="14.25" thickBot="1">
      <c r="A9032" s="33" t="s">
        <v>606</v>
      </c>
      <c r="B9032" s="47">
        <v>41153</v>
      </c>
      <c r="C9032" t="s">
        <v>118</v>
      </c>
      <c r="D9032" t="s">
        <v>658</v>
      </c>
      <c r="E9032" t="s">
        <v>36</v>
      </c>
      <c r="F9032" t="s">
        <v>612</v>
      </c>
      <c r="G9032" t="s">
        <v>57</v>
      </c>
      <c r="I9032" t="s">
        <v>609</v>
      </c>
      <c r="K9032" s="34">
        <v>19808</v>
      </c>
      <c r="L9032" s="37">
        <f t="shared" si="630"/>
        <v>20</v>
      </c>
      <c r="M9032" s="34">
        <v>3197</v>
      </c>
      <c r="N9032" s="36">
        <f t="shared" si="631"/>
        <v>159.85</v>
      </c>
      <c r="O9032" s="34"/>
      <c r="P9032" s="34">
        <v>19808</v>
      </c>
      <c r="Q9032" s="37">
        <f t="shared" si="632"/>
        <v>20</v>
      </c>
      <c r="R9032" s="34">
        <v>3197</v>
      </c>
    </row>
    <row r="9033" spans="1:18" ht="14.25" thickBot="1">
      <c r="A9033" s="33" t="s">
        <v>606</v>
      </c>
      <c r="B9033" s="47">
        <v>41153</v>
      </c>
      <c r="C9033" t="s">
        <v>118</v>
      </c>
      <c r="D9033" t="s">
        <v>658</v>
      </c>
      <c r="E9033" t="s">
        <v>36</v>
      </c>
      <c r="F9033" t="s">
        <v>616</v>
      </c>
      <c r="G9033" t="s">
        <v>60</v>
      </c>
      <c r="I9033" t="s">
        <v>609</v>
      </c>
      <c r="K9033" s="34" t="s">
        <v>11</v>
      </c>
      <c r="L9033" s="37" t="str">
        <f t="shared" si="630"/>
        <v/>
      </c>
      <c r="M9033" s="34" t="s">
        <v>11</v>
      </c>
      <c r="N9033" s="36" t="str">
        <f t="shared" si="631"/>
        <v/>
      </c>
      <c r="O9033" s="34"/>
      <c r="P9033" s="34">
        <v>12362</v>
      </c>
      <c r="Q9033" s="37">
        <f t="shared" si="632"/>
        <v>12</v>
      </c>
      <c r="R9033" s="34">
        <v>1947</v>
      </c>
    </row>
    <row r="9034" spans="1:18" ht="14.25" thickBot="1">
      <c r="A9034" s="33" t="s">
        <v>606</v>
      </c>
      <c r="B9034" s="47">
        <v>41153</v>
      </c>
      <c r="C9034" t="s">
        <v>118</v>
      </c>
      <c r="D9034" t="s">
        <v>633</v>
      </c>
      <c r="E9034" t="s">
        <v>35</v>
      </c>
      <c r="F9034" t="s">
        <v>610</v>
      </c>
      <c r="G9034" t="s">
        <v>48</v>
      </c>
      <c r="I9034" t="s">
        <v>609</v>
      </c>
      <c r="K9034" s="34" t="s">
        <v>11</v>
      </c>
      <c r="L9034" s="37" t="str">
        <f t="shared" si="630"/>
        <v/>
      </c>
      <c r="M9034" s="34" t="s">
        <v>11</v>
      </c>
      <c r="N9034" s="36" t="str">
        <f t="shared" si="631"/>
        <v/>
      </c>
      <c r="O9034" s="34"/>
      <c r="P9034" s="34">
        <v>34625</v>
      </c>
      <c r="Q9034" s="37">
        <f t="shared" si="632"/>
        <v>35</v>
      </c>
      <c r="R9034" s="34">
        <v>4525</v>
      </c>
    </row>
    <row r="9035" spans="1:18" ht="14.25" thickBot="1">
      <c r="A9035" s="33" t="s">
        <v>606</v>
      </c>
      <c r="B9035" s="47">
        <v>41153</v>
      </c>
      <c r="C9035" t="s">
        <v>118</v>
      </c>
      <c r="D9035" t="s">
        <v>633</v>
      </c>
      <c r="E9035" t="s">
        <v>35</v>
      </c>
      <c r="F9035" t="s">
        <v>614</v>
      </c>
      <c r="G9035" t="s">
        <v>53</v>
      </c>
      <c r="I9035" t="s">
        <v>609</v>
      </c>
      <c r="K9035" s="34" t="s">
        <v>11</v>
      </c>
      <c r="L9035" s="37" t="str">
        <f t="shared" si="630"/>
        <v/>
      </c>
      <c r="M9035" s="34" t="s">
        <v>11</v>
      </c>
      <c r="N9035" s="36" t="str">
        <f t="shared" si="631"/>
        <v/>
      </c>
      <c r="O9035" s="34"/>
      <c r="P9035" s="34">
        <v>50296</v>
      </c>
      <c r="Q9035" s="37">
        <f t="shared" si="632"/>
        <v>50</v>
      </c>
      <c r="R9035" s="34">
        <v>9472</v>
      </c>
    </row>
    <row r="9036" spans="1:18" ht="14.25" thickBot="1">
      <c r="A9036" s="33" t="s">
        <v>606</v>
      </c>
      <c r="B9036" s="47">
        <v>41153</v>
      </c>
      <c r="C9036" t="s">
        <v>118</v>
      </c>
      <c r="D9036" t="s">
        <v>633</v>
      </c>
      <c r="E9036" t="s">
        <v>35</v>
      </c>
      <c r="F9036" t="s">
        <v>620</v>
      </c>
      <c r="G9036" t="s">
        <v>67</v>
      </c>
      <c r="I9036" t="s">
        <v>609</v>
      </c>
      <c r="K9036" s="34" t="s">
        <v>11</v>
      </c>
      <c r="L9036" s="37" t="str">
        <f t="shared" si="630"/>
        <v/>
      </c>
      <c r="M9036" s="34" t="s">
        <v>11</v>
      </c>
      <c r="N9036" s="36" t="str">
        <f t="shared" si="631"/>
        <v/>
      </c>
      <c r="O9036" s="34"/>
      <c r="P9036" s="34">
        <v>55781</v>
      </c>
      <c r="Q9036" s="37">
        <f t="shared" si="632"/>
        <v>56</v>
      </c>
      <c r="R9036" s="34">
        <v>11350</v>
      </c>
    </row>
    <row r="9037" spans="1:18" ht="14.25" thickBot="1">
      <c r="A9037" s="33" t="s">
        <v>606</v>
      </c>
      <c r="B9037" s="47">
        <v>41153</v>
      </c>
      <c r="C9037" t="s">
        <v>118</v>
      </c>
      <c r="D9037" t="s">
        <v>651</v>
      </c>
      <c r="E9037" t="s">
        <v>40</v>
      </c>
      <c r="F9037" t="s">
        <v>608</v>
      </c>
      <c r="G9037" t="s">
        <v>61</v>
      </c>
      <c r="I9037" t="s">
        <v>609</v>
      </c>
      <c r="K9037" s="34" t="s">
        <v>11</v>
      </c>
      <c r="L9037" s="37" t="str">
        <f t="shared" si="630"/>
        <v/>
      </c>
      <c r="M9037" s="34" t="s">
        <v>11</v>
      </c>
      <c r="N9037" s="36" t="str">
        <f t="shared" si="631"/>
        <v/>
      </c>
      <c r="O9037" s="34"/>
      <c r="P9037" s="34">
        <v>61580</v>
      </c>
      <c r="Q9037" s="37">
        <f t="shared" si="632"/>
        <v>62</v>
      </c>
      <c r="R9037" s="34">
        <v>3039</v>
      </c>
    </row>
    <row r="9038" spans="1:18" ht="14.25" thickBot="1">
      <c r="A9038" s="33" t="s">
        <v>606</v>
      </c>
      <c r="B9038" s="47">
        <v>41153</v>
      </c>
      <c r="C9038" t="s">
        <v>118</v>
      </c>
      <c r="D9038" t="s">
        <v>634</v>
      </c>
      <c r="E9038" t="s">
        <v>38</v>
      </c>
      <c r="F9038" t="s">
        <v>635</v>
      </c>
      <c r="G9038" t="s">
        <v>65</v>
      </c>
      <c r="I9038" t="s">
        <v>609</v>
      </c>
      <c r="K9038" s="34">
        <v>4200</v>
      </c>
      <c r="L9038" s="37">
        <f t="shared" si="630"/>
        <v>4</v>
      </c>
      <c r="M9038" s="34">
        <v>1057</v>
      </c>
      <c r="N9038" s="36">
        <f t="shared" si="631"/>
        <v>264.25</v>
      </c>
      <c r="O9038" s="34"/>
      <c r="P9038" s="34">
        <v>33360</v>
      </c>
      <c r="Q9038" s="37">
        <f t="shared" si="632"/>
        <v>33</v>
      </c>
      <c r="R9038" s="34">
        <v>8046</v>
      </c>
    </row>
    <row r="9039" spans="1:18" ht="14.25" thickBot="1">
      <c r="A9039" s="33" t="s">
        <v>606</v>
      </c>
      <c r="B9039" s="47">
        <v>41153</v>
      </c>
      <c r="C9039" t="s">
        <v>118</v>
      </c>
      <c r="D9039" t="s">
        <v>636</v>
      </c>
      <c r="E9039" t="s">
        <v>69</v>
      </c>
      <c r="F9039" t="s">
        <v>608</v>
      </c>
      <c r="G9039" t="s">
        <v>61</v>
      </c>
      <c r="I9039" t="s">
        <v>609</v>
      </c>
      <c r="K9039" s="34">
        <v>156490</v>
      </c>
      <c r="L9039" s="37">
        <f t="shared" si="630"/>
        <v>156</v>
      </c>
      <c r="M9039" s="34">
        <v>21919</v>
      </c>
      <c r="N9039" s="36">
        <f t="shared" si="631"/>
        <v>140.50641025641025</v>
      </c>
      <c r="O9039" s="34"/>
      <c r="P9039" s="34">
        <v>415268</v>
      </c>
      <c r="Q9039" s="37">
        <f t="shared" si="632"/>
        <v>415</v>
      </c>
      <c r="R9039" s="34">
        <v>62591</v>
      </c>
    </row>
    <row r="9040" spans="1:18" ht="14.25" thickBot="1">
      <c r="A9040" s="33" t="s">
        <v>606</v>
      </c>
      <c r="B9040" s="47">
        <v>41153</v>
      </c>
      <c r="C9040" t="s">
        <v>118</v>
      </c>
      <c r="D9040" t="s">
        <v>636</v>
      </c>
      <c r="E9040" t="s">
        <v>69</v>
      </c>
      <c r="F9040" t="s">
        <v>629</v>
      </c>
      <c r="G9040" t="s">
        <v>52</v>
      </c>
      <c r="I9040" t="s">
        <v>609</v>
      </c>
      <c r="K9040" s="34" t="s">
        <v>11</v>
      </c>
      <c r="L9040" s="37" t="str">
        <f t="shared" ref="L9040:L9054" si="633">IF(ISERROR(ROUND(K9040*0.001,0))=TRUE,"",(ROUND(K9040*0.001,0)))</f>
        <v/>
      </c>
      <c r="M9040" s="34" t="s">
        <v>11</v>
      </c>
      <c r="N9040" s="36" t="str">
        <f t="shared" ref="N9040:N9054" si="634">IF(ISERROR(M9040/L9040)=TRUE,"",(M9040/L9040))</f>
        <v/>
      </c>
      <c r="O9040" s="34"/>
      <c r="P9040" s="34">
        <v>59890</v>
      </c>
      <c r="Q9040" s="37">
        <f t="shared" ref="Q9040:Q9054" si="635">IF(ISERROR(ROUND(P9040*0.001,0))=TRUE,"",(ROUND(P9040*0.001,0)))</f>
        <v>60</v>
      </c>
      <c r="R9040" s="34">
        <v>7890</v>
      </c>
    </row>
    <row r="9041" spans="1:18" ht="14.25" thickBot="1">
      <c r="A9041" s="33" t="s">
        <v>606</v>
      </c>
      <c r="B9041" s="47">
        <v>41153</v>
      </c>
      <c r="C9041" t="s">
        <v>118</v>
      </c>
      <c r="D9041" t="s">
        <v>636</v>
      </c>
      <c r="E9041" t="s">
        <v>69</v>
      </c>
      <c r="F9041" t="s">
        <v>610</v>
      </c>
      <c r="G9041" t="s">
        <v>48</v>
      </c>
      <c r="I9041" t="s">
        <v>609</v>
      </c>
      <c r="K9041" s="34" t="s">
        <v>11</v>
      </c>
      <c r="L9041" s="37" t="str">
        <f t="shared" si="633"/>
        <v/>
      </c>
      <c r="M9041" s="34" t="s">
        <v>11</v>
      </c>
      <c r="N9041" s="36" t="str">
        <f t="shared" si="634"/>
        <v/>
      </c>
      <c r="O9041" s="34"/>
      <c r="P9041" s="34">
        <v>284753</v>
      </c>
      <c r="Q9041" s="37">
        <f t="shared" si="635"/>
        <v>285</v>
      </c>
      <c r="R9041" s="34">
        <v>48671</v>
      </c>
    </row>
    <row r="9042" spans="1:18" ht="14.25" thickBot="1">
      <c r="A9042" s="33" t="s">
        <v>606</v>
      </c>
      <c r="B9042" s="47">
        <v>41153</v>
      </c>
      <c r="C9042" t="s">
        <v>118</v>
      </c>
      <c r="D9042" t="s">
        <v>636</v>
      </c>
      <c r="E9042" t="s">
        <v>69</v>
      </c>
      <c r="F9042" t="s">
        <v>616</v>
      </c>
      <c r="G9042" t="s">
        <v>60</v>
      </c>
      <c r="I9042" t="s">
        <v>609</v>
      </c>
      <c r="K9042" s="34" t="s">
        <v>11</v>
      </c>
      <c r="L9042" s="37" t="str">
        <f t="shared" si="633"/>
        <v/>
      </c>
      <c r="M9042" s="34" t="s">
        <v>11</v>
      </c>
      <c r="N9042" s="36" t="str">
        <f t="shared" si="634"/>
        <v/>
      </c>
      <c r="O9042" s="34"/>
      <c r="P9042" s="34">
        <v>211896</v>
      </c>
      <c r="Q9042" s="37">
        <f t="shared" si="635"/>
        <v>212</v>
      </c>
      <c r="R9042" s="34">
        <v>31136</v>
      </c>
    </row>
    <row r="9043" spans="1:18" ht="14.25" thickBot="1">
      <c r="A9043" s="33" t="s">
        <v>606</v>
      </c>
      <c r="B9043" s="47">
        <v>41153</v>
      </c>
      <c r="C9043" t="s">
        <v>118</v>
      </c>
      <c r="D9043" t="s">
        <v>637</v>
      </c>
      <c r="E9043" t="s">
        <v>71</v>
      </c>
      <c r="F9043" t="s">
        <v>629</v>
      </c>
      <c r="G9043" t="s">
        <v>52</v>
      </c>
      <c r="I9043" t="s">
        <v>609</v>
      </c>
      <c r="K9043" s="34" t="s">
        <v>11</v>
      </c>
      <c r="L9043" s="37" t="str">
        <f t="shared" si="633"/>
        <v/>
      </c>
      <c r="M9043" s="34" t="s">
        <v>11</v>
      </c>
      <c r="N9043" s="36" t="str">
        <f t="shared" si="634"/>
        <v/>
      </c>
      <c r="O9043" s="34"/>
      <c r="P9043" s="34">
        <v>71200</v>
      </c>
      <c r="Q9043" s="37">
        <f t="shared" si="635"/>
        <v>71</v>
      </c>
      <c r="R9043" s="34">
        <v>3780</v>
      </c>
    </row>
    <row r="9044" spans="1:18" ht="14.25" thickBot="1">
      <c r="A9044" s="33" t="s">
        <v>606</v>
      </c>
      <c r="B9044" s="47">
        <v>41153</v>
      </c>
      <c r="C9044" t="s">
        <v>118</v>
      </c>
      <c r="D9044" t="s">
        <v>637</v>
      </c>
      <c r="E9044" t="s">
        <v>71</v>
      </c>
      <c r="F9044" t="s">
        <v>642</v>
      </c>
      <c r="G9044" t="s">
        <v>99</v>
      </c>
      <c r="I9044" t="s">
        <v>609</v>
      </c>
      <c r="K9044" s="34" t="s">
        <v>11</v>
      </c>
      <c r="L9044" s="37" t="str">
        <f t="shared" si="633"/>
        <v/>
      </c>
      <c r="M9044" s="34" t="s">
        <v>11</v>
      </c>
      <c r="N9044" s="36" t="str">
        <f t="shared" si="634"/>
        <v/>
      </c>
      <c r="O9044" s="34"/>
      <c r="P9044" s="34">
        <v>98950</v>
      </c>
      <c r="Q9044" s="37">
        <f t="shared" si="635"/>
        <v>99</v>
      </c>
      <c r="R9044" s="34">
        <v>4595</v>
      </c>
    </row>
    <row r="9045" spans="1:18" ht="14.25" thickBot="1">
      <c r="A9045" s="33" t="s">
        <v>606</v>
      </c>
      <c r="B9045" s="47">
        <v>41153</v>
      </c>
      <c r="C9045" t="s">
        <v>118</v>
      </c>
      <c r="D9045" t="s">
        <v>655</v>
      </c>
      <c r="E9045" t="s">
        <v>262</v>
      </c>
      <c r="F9045" t="s">
        <v>616</v>
      </c>
      <c r="G9045" t="s">
        <v>60</v>
      </c>
      <c r="I9045" t="s">
        <v>609</v>
      </c>
      <c r="K9045" s="34" t="s">
        <v>11</v>
      </c>
      <c r="L9045" s="37" t="str">
        <f t="shared" si="633"/>
        <v/>
      </c>
      <c r="M9045" s="34" t="s">
        <v>11</v>
      </c>
      <c r="N9045" s="36" t="str">
        <f t="shared" si="634"/>
        <v/>
      </c>
      <c r="O9045" s="34"/>
      <c r="P9045" s="34">
        <v>1984</v>
      </c>
      <c r="Q9045" s="37">
        <f t="shared" si="635"/>
        <v>2</v>
      </c>
      <c r="R9045" s="34">
        <v>583</v>
      </c>
    </row>
    <row r="9046" spans="1:18" ht="14.25" thickBot="1">
      <c r="A9046" s="33" t="s">
        <v>606</v>
      </c>
      <c r="B9046" s="47">
        <v>41153</v>
      </c>
      <c r="C9046" t="s">
        <v>118</v>
      </c>
      <c r="D9046" t="s">
        <v>638</v>
      </c>
      <c r="E9046" t="s">
        <v>70</v>
      </c>
      <c r="F9046" t="s">
        <v>610</v>
      </c>
      <c r="G9046" t="s">
        <v>48</v>
      </c>
      <c r="I9046" t="s">
        <v>609</v>
      </c>
      <c r="K9046" s="34" t="s">
        <v>11</v>
      </c>
      <c r="L9046" s="37" t="str">
        <f t="shared" si="633"/>
        <v/>
      </c>
      <c r="M9046" s="34" t="s">
        <v>11</v>
      </c>
      <c r="N9046" s="36" t="str">
        <f t="shared" si="634"/>
        <v/>
      </c>
      <c r="O9046" s="34"/>
      <c r="P9046" s="34">
        <v>49912</v>
      </c>
      <c r="Q9046" s="37">
        <f t="shared" si="635"/>
        <v>50</v>
      </c>
      <c r="R9046" s="34">
        <v>7931</v>
      </c>
    </row>
    <row r="9047" spans="1:18" ht="14.25" thickBot="1">
      <c r="A9047" s="33" t="s">
        <v>606</v>
      </c>
      <c r="B9047" s="47">
        <v>41153</v>
      </c>
      <c r="C9047" t="s">
        <v>118</v>
      </c>
      <c r="D9047" t="s">
        <v>638</v>
      </c>
      <c r="E9047" t="s">
        <v>70</v>
      </c>
      <c r="F9047" t="s">
        <v>616</v>
      </c>
      <c r="G9047" t="s">
        <v>60</v>
      </c>
      <c r="I9047" t="s">
        <v>609</v>
      </c>
      <c r="K9047" s="34" t="s">
        <v>11</v>
      </c>
      <c r="L9047" s="37" t="str">
        <f t="shared" si="633"/>
        <v/>
      </c>
      <c r="M9047" s="34" t="s">
        <v>11</v>
      </c>
      <c r="N9047" s="36" t="str">
        <f t="shared" si="634"/>
        <v/>
      </c>
      <c r="O9047" s="34"/>
      <c r="P9047" s="34">
        <v>18000</v>
      </c>
      <c r="Q9047" s="37">
        <f t="shared" si="635"/>
        <v>18</v>
      </c>
      <c r="R9047" s="34">
        <v>694</v>
      </c>
    </row>
    <row r="9048" spans="1:18" ht="14.25" thickBot="1">
      <c r="A9048" s="33" t="s">
        <v>606</v>
      </c>
      <c r="B9048" s="47">
        <v>41153</v>
      </c>
      <c r="C9048" t="s">
        <v>118</v>
      </c>
      <c r="D9048" t="s">
        <v>639</v>
      </c>
      <c r="E9048" t="s">
        <v>72</v>
      </c>
      <c r="F9048" t="s">
        <v>616</v>
      </c>
      <c r="G9048" t="s">
        <v>60</v>
      </c>
      <c r="I9048" t="s">
        <v>609</v>
      </c>
      <c r="K9048" s="34" t="s">
        <v>11</v>
      </c>
      <c r="L9048" s="37" t="str">
        <f t="shared" si="633"/>
        <v/>
      </c>
      <c r="M9048" s="34" t="s">
        <v>11</v>
      </c>
      <c r="N9048" s="36" t="str">
        <f t="shared" si="634"/>
        <v/>
      </c>
      <c r="O9048" s="34"/>
      <c r="P9048" s="34">
        <v>493229</v>
      </c>
      <c r="Q9048" s="37">
        <f t="shared" si="635"/>
        <v>493</v>
      </c>
      <c r="R9048" s="34">
        <v>33944</v>
      </c>
    </row>
    <row r="9049" spans="1:18" ht="14.25" thickBot="1">
      <c r="A9049" s="33" t="s">
        <v>606</v>
      </c>
      <c r="B9049" s="47">
        <v>41153</v>
      </c>
      <c r="C9049" t="s">
        <v>118</v>
      </c>
      <c r="D9049" t="s">
        <v>640</v>
      </c>
      <c r="E9049" t="s">
        <v>37</v>
      </c>
      <c r="F9049" t="s">
        <v>610</v>
      </c>
      <c r="G9049" t="s">
        <v>48</v>
      </c>
      <c r="I9049" t="s">
        <v>609</v>
      </c>
      <c r="K9049" s="34" t="s">
        <v>11</v>
      </c>
      <c r="L9049" s="37" t="str">
        <f t="shared" si="633"/>
        <v/>
      </c>
      <c r="M9049" s="34" t="s">
        <v>11</v>
      </c>
      <c r="N9049" s="36" t="str">
        <f t="shared" si="634"/>
        <v/>
      </c>
      <c r="O9049" s="34"/>
      <c r="P9049" s="34">
        <v>12369</v>
      </c>
      <c r="Q9049" s="37">
        <f t="shared" si="635"/>
        <v>12</v>
      </c>
      <c r="R9049" s="34">
        <v>4901</v>
      </c>
    </row>
    <row r="9050" spans="1:18" ht="14.25" thickBot="1">
      <c r="A9050" s="33" t="s">
        <v>606</v>
      </c>
      <c r="B9050" s="47">
        <v>41153</v>
      </c>
      <c r="C9050" t="s">
        <v>118</v>
      </c>
      <c r="D9050" t="s">
        <v>640</v>
      </c>
      <c r="E9050" t="s">
        <v>37</v>
      </c>
      <c r="F9050" t="s">
        <v>625</v>
      </c>
      <c r="G9050" t="s">
        <v>66</v>
      </c>
      <c r="I9050" t="s">
        <v>609</v>
      </c>
      <c r="K9050" s="34" t="s">
        <v>11</v>
      </c>
      <c r="L9050" s="37" t="str">
        <f t="shared" si="633"/>
        <v/>
      </c>
      <c r="M9050" s="34" t="s">
        <v>11</v>
      </c>
      <c r="N9050" s="36" t="str">
        <f t="shared" si="634"/>
        <v/>
      </c>
      <c r="O9050" s="34"/>
      <c r="P9050" s="34">
        <v>6766</v>
      </c>
      <c r="Q9050" s="37">
        <f t="shared" si="635"/>
        <v>7</v>
      </c>
      <c r="R9050" s="34">
        <v>964</v>
      </c>
    </row>
    <row r="9051" spans="1:18" ht="14.25" thickBot="1">
      <c r="A9051" s="33" t="s">
        <v>606</v>
      </c>
      <c r="B9051" s="47">
        <v>41153</v>
      </c>
      <c r="C9051" t="s">
        <v>118</v>
      </c>
      <c r="D9051" t="s">
        <v>612</v>
      </c>
      <c r="E9051" t="s">
        <v>68</v>
      </c>
      <c r="F9051" t="s">
        <v>625</v>
      </c>
      <c r="G9051" t="s">
        <v>66</v>
      </c>
      <c r="I9051" t="s">
        <v>609</v>
      </c>
      <c r="K9051" s="34" t="s">
        <v>11</v>
      </c>
      <c r="L9051" s="37" t="str">
        <f t="shared" si="633"/>
        <v/>
      </c>
      <c r="M9051" s="34" t="s">
        <v>11</v>
      </c>
      <c r="N9051" s="36" t="str">
        <f t="shared" si="634"/>
        <v/>
      </c>
      <c r="O9051" s="34"/>
      <c r="P9051" s="34">
        <v>90560</v>
      </c>
      <c r="Q9051" s="37">
        <f t="shared" si="635"/>
        <v>91</v>
      </c>
      <c r="R9051" s="34">
        <v>19927</v>
      </c>
    </row>
    <row r="9052" spans="1:18" ht="14.25" thickBot="1">
      <c r="A9052" s="33" t="s">
        <v>606</v>
      </c>
      <c r="B9052" s="47">
        <v>41153</v>
      </c>
      <c r="C9052" t="s">
        <v>118</v>
      </c>
      <c r="D9052" t="s">
        <v>669</v>
      </c>
      <c r="E9052" t="s">
        <v>348</v>
      </c>
      <c r="F9052" t="s">
        <v>610</v>
      </c>
      <c r="G9052" t="s">
        <v>48</v>
      </c>
      <c r="I9052" t="s">
        <v>609</v>
      </c>
      <c r="K9052" s="34">
        <v>15270</v>
      </c>
      <c r="L9052" s="37">
        <f t="shared" si="633"/>
        <v>15</v>
      </c>
      <c r="M9052" s="34">
        <v>3804</v>
      </c>
      <c r="N9052" s="36">
        <f t="shared" si="634"/>
        <v>253.6</v>
      </c>
      <c r="O9052" s="34"/>
      <c r="P9052" s="34">
        <v>24879</v>
      </c>
      <c r="Q9052" s="37">
        <f t="shared" si="635"/>
        <v>25</v>
      </c>
      <c r="R9052" s="34">
        <v>5999</v>
      </c>
    </row>
    <row r="9053" spans="1:18" ht="14.25" thickBot="1">
      <c r="A9053" s="33" t="s">
        <v>606</v>
      </c>
      <c r="B9053" s="47">
        <v>41153</v>
      </c>
      <c r="C9053" t="s">
        <v>118</v>
      </c>
      <c r="D9053" t="s">
        <v>641</v>
      </c>
      <c r="E9053" t="s">
        <v>33</v>
      </c>
      <c r="F9053" t="s">
        <v>614</v>
      </c>
      <c r="G9053" t="s">
        <v>53</v>
      </c>
      <c r="I9053" t="s">
        <v>609</v>
      </c>
      <c r="K9053" s="34" t="s">
        <v>11</v>
      </c>
      <c r="L9053" s="37" t="str">
        <f t="shared" si="633"/>
        <v/>
      </c>
      <c r="M9053" s="34" t="s">
        <v>11</v>
      </c>
      <c r="N9053" s="36" t="str">
        <f t="shared" si="634"/>
        <v/>
      </c>
      <c r="O9053" s="34"/>
      <c r="P9053" s="34">
        <v>8194</v>
      </c>
      <c r="Q9053" s="37">
        <f t="shared" si="635"/>
        <v>8</v>
      </c>
      <c r="R9053" s="34">
        <v>2438</v>
      </c>
    </row>
    <row r="9054" spans="1:18" ht="14.25" thickBot="1">
      <c r="A9054" s="33" t="s">
        <v>606</v>
      </c>
      <c r="B9054" s="47">
        <v>41153</v>
      </c>
      <c r="C9054" t="s">
        <v>118</v>
      </c>
      <c r="D9054" t="s">
        <v>641</v>
      </c>
      <c r="E9054" t="s">
        <v>33</v>
      </c>
      <c r="F9054" t="s">
        <v>616</v>
      </c>
      <c r="G9054" t="s">
        <v>60</v>
      </c>
      <c r="I9054" t="s">
        <v>609</v>
      </c>
      <c r="K9054" s="34" t="s">
        <v>11</v>
      </c>
      <c r="L9054" s="37" t="str">
        <f t="shared" si="633"/>
        <v/>
      </c>
      <c r="M9054" s="34" t="s">
        <v>11</v>
      </c>
      <c r="N9054" s="36" t="str">
        <f t="shared" si="634"/>
        <v/>
      </c>
      <c r="O9054" s="34"/>
      <c r="P9054" s="34">
        <v>2012</v>
      </c>
      <c r="Q9054" s="37">
        <f t="shared" si="635"/>
        <v>2</v>
      </c>
      <c r="R9054" s="34">
        <v>369</v>
      </c>
    </row>
    <row r="9055" spans="1:18" ht="14.25" thickBot="1">
      <c r="A9055" s="33" t="s">
        <v>657</v>
      </c>
      <c r="B9055" s="47">
        <v>41153</v>
      </c>
      <c r="C9055" t="s">
        <v>118</v>
      </c>
      <c r="D9055" t="s">
        <v>607</v>
      </c>
      <c r="E9055" t="s">
        <v>44</v>
      </c>
      <c r="F9055" t="s">
        <v>608</v>
      </c>
      <c r="G9055" t="s">
        <v>61</v>
      </c>
      <c r="I9055" t="s">
        <v>609</v>
      </c>
      <c r="K9055" s="34">
        <v>197750</v>
      </c>
      <c r="L9055" s="37">
        <f>IF(ISERROR(ROUND(K9055*0.001,0))=TRUE,"",(ROUND(K9055*0.001,0)))</f>
        <v>198</v>
      </c>
      <c r="M9055" s="34">
        <v>31438</v>
      </c>
      <c r="N9055" s="36">
        <f>IF(ISERROR(M9055/L9055)=TRUE,"",(M9055/L9055))</f>
        <v>158.77777777777777</v>
      </c>
      <c r="O9055" s="34"/>
      <c r="P9055" s="34">
        <v>2377467</v>
      </c>
      <c r="Q9055" s="37">
        <f>IF(ISERROR(ROUND(P9055*0.001,0))=TRUE,"",(ROUND(P9055*0.001,0)))</f>
        <v>2377</v>
      </c>
      <c r="R9055" s="34">
        <v>397547</v>
      </c>
    </row>
    <row r="9056" spans="1:18" ht="14.25" thickBot="1">
      <c r="A9056" s="33" t="s">
        <v>657</v>
      </c>
      <c r="B9056" s="47">
        <v>41153</v>
      </c>
      <c r="C9056" t="s">
        <v>118</v>
      </c>
      <c r="D9056" t="s">
        <v>607</v>
      </c>
      <c r="E9056" t="s">
        <v>44</v>
      </c>
      <c r="F9056" t="s">
        <v>610</v>
      </c>
      <c r="G9056" t="s">
        <v>48</v>
      </c>
      <c r="I9056" t="s">
        <v>609</v>
      </c>
      <c r="K9056" s="34">
        <v>1232383</v>
      </c>
      <c r="L9056" s="37">
        <f t="shared" ref="L9056:L9118" si="636">IF(ISERROR(ROUND(K9056*0.001,0))=TRUE,"",(ROUND(K9056*0.001,0)))</f>
        <v>1232</v>
      </c>
      <c r="M9056" s="34">
        <v>143301</v>
      </c>
      <c r="N9056" s="36">
        <f t="shared" ref="N9056:N9118" si="637">IF(ISERROR(M9056/L9056)=TRUE,"",(M9056/L9056))</f>
        <v>116.31574675324676</v>
      </c>
      <c r="O9056" s="34"/>
      <c r="P9056" s="34">
        <v>12583825</v>
      </c>
      <c r="Q9056" s="37">
        <f t="shared" ref="Q9056:Q9118" si="638">IF(ISERROR(ROUND(P9056*0.001,0))=TRUE,"",(ROUND(P9056*0.001,0)))</f>
        <v>12584</v>
      </c>
      <c r="R9056" s="34">
        <v>1849968</v>
      </c>
    </row>
    <row r="9057" spans="1:18" ht="14.25" thickBot="1">
      <c r="A9057" s="33" t="s">
        <v>657</v>
      </c>
      <c r="B9057" s="47">
        <v>41153</v>
      </c>
      <c r="C9057" t="s">
        <v>118</v>
      </c>
      <c r="D9057" t="s">
        <v>607</v>
      </c>
      <c r="E9057" t="s">
        <v>44</v>
      </c>
      <c r="F9057" t="s">
        <v>612</v>
      </c>
      <c r="G9057" t="s">
        <v>57</v>
      </c>
      <c r="I9057" t="s">
        <v>609</v>
      </c>
      <c r="K9057" s="34">
        <v>19116</v>
      </c>
      <c r="L9057" s="37">
        <f t="shared" si="636"/>
        <v>19</v>
      </c>
      <c r="M9057" s="34">
        <v>5553</v>
      </c>
      <c r="N9057" s="36">
        <f t="shared" si="637"/>
        <v>292.26315789473682</v>
      </c>
      <c r="O9057" s="34"/>
      <c r="P9057" s="34">
        <v>224314</v>
      </c>
      <c r="Q9057" s="37">
        <f t="shared" si="638"/>
        <v>224</v>
      </c>
      <c r="R9057" s="34">
        <v>63772</v>
      </c>
    </row>
    <row r="9058" spans="1:18" ht="14.25" thickBot="1">
      <c r="A9058" s="33" t="s">
        <v>657</v>
      </c>
      <c r="B9058" s="47">
        <v>41153</v>
      </c>
      <c r="C9058" t="s">
        <v>118</v>
      </c>
      <c r="D9058" t="s">
        <v>607</v>
      </c>
      <c r="E9058" t="s">
        <v>44</v>
      </c>
      <c r="F9058" t="s">
        <v>614</v>
      </c>
      <c r="G9058" t="s">
        <v>53</v>
      </c>
      <c r="I9058" t="s">
        <v>609</v>
      </c>
      <c r="K9058" s="34">
        <v>7470</v>
      </c>
      <c r="L9058" s="37">
        <f t="shared" si="636"/>
        <v>7</v>
      </c>
      <c r="M9058" s="34">
        <v>1571</v>
      </c>
      <c r="N9058" s="36">
        <f t="shared" si="637"/>
        <v>224.42857142857142</v>
      </c>
      <c r="O9058" s="34"/>
      <c r="P9058" s="34">
        <v>176453</v>
      </c>
      <c r="Q9058" s="37">
        <f t="shared" si="638"/>
        <v>176</v>
      </c>
      <c r="R9058" s="34">
        <v>33069</v>
      </c>
    </row>
    <row r="9059" spans="1:18" ht="14.25" thickBot="1">
      <c r="A9059" s="33" t="s">
        <v>657</v>
      </c>
      <c r="B9059" s="47">
        <v>41153</v>
      </c>
      <c r="C9059" t="s">
        <v>118</v>
      </c>
      <c r="D9059" t="s">
        <v>607</v>
      </c>
      <c r="E9059" t="s">
        <v>44</v>
      </c>
      <c r="F9059" t="s">
        <v>616</v>
      </c>
      <c r="G9059" t="s">
        <v>60</v>
      </c>
      <c r="I9059" t="s">
        <v>609</v>
      </c>
      <c r="K9059" s="34">
        <v>149622</v>
      </c>
      <c r="L9059" s="37">
        <f t="shared" si="636"/>
        <v>150</v>
      </c>
      <c r="M9059" s="34">
        <v>17376</v>
      </c>
      <c r="N9059" s="36">
        <f t="shared" si="637"/>
        <v>115.84</v>
      </c>
      <c r="O9059" s="34"/>
      <c r="P9059" s="34">
        <v>991114</v>
      </c>
      <c r="Q9059" s="37">
        <f t="shared" si="638"/>
        <v>991</v>
      </c>
      <c r="R9059" s="34">
        <v>196210</v>
      </c>
    </row>
    <row r="9060" spans="1:18" ht="14.25" thickBot="1">
      <c r="A9060" s="33" t="s">
        <v>657</v>
      </c>
      <c r="B9060" s="47">
        <v>41153</v>
      </c>
      <c r="C9060" t="s">
        <v>118</v>
      </c>
      <c r="D9060" t="s">
        <v>607</v>
      </c>
      <c r="E9060" t="s">
        <v>44</v>
      </c>
      <c r="F9060" t="s">
        <v>625</v>
      </c>
      <c r="G9060" t="s">
        <v>66</v>
      </c>
      <c r="I9060" t="s">
        <v>609</v>
      </c>
      <c r="K9060" s="34">
        <v>179950</v>
      </c>
      <c r="L9060" s="37">
        <f t="shared" si="636"/>
        <v>180</v>
      </c>
      <c r="M9060" s="34">
        <v>10898</v>
      </c>
      <c r="N9060" s="36">
        <f t="shared" si="637"/>
        <v>60.544444444444444</v>
      </c>
      <c r="O9060" s="34"/>
      <c r="P9060" s="34">
        <v>7758622</v>
      </c>
      <c r="Q9060" s="37">
        <f t="shared" si="638"/>
        <v>7759</v>
      </c>
      <c r="R9060" s="34">
        <v>979849</v>
      </c>
    </row>
    <row r="9061" spans="1:18" ht="14.25" thickBot="1">
      <c r="A9061" s="33" t="s">
        <v>657</v>
      </c>
      <c r="B9061" s="47">
        <v>41153</v>
      </c>
      <c r="C9061" t="s">
        <v>118</v>
      </c>
      <c r="D9061" t="s">
        <v>607</v>
      </c>
      <c r="E9061" t="s">
        <v>44</v>
      </c>
      <c r="F9061" t="s">
        <v>620</v>
      </c>
      <c r="G9061" t="s">
        <v>67</v>
      </c>
      <c r="I9061" t="s">
        <v>609</v>
      </c>
      <c r="K9061" s="34" t="s">
        <v>11</v>
      </c>
      <c r="L9061" s="37" t="str">
        <f t="shared" si="636"/>
        <v/>
      </c>
      <c r="M9061" s="34" t="s">
        <v>11</v>
      </c>
      <c r="N9061" s="36" t="str">
        <f t="shared" si="637"/>
        <v/>
      </c>
      <c r="O9061" s="34"/>
      <c r="P9061" s="34">
        <v>70810</v>
      </c>
      <c r="Q9061" s="37">
        <f t="shared" si="638"/>
        <v>71</v>
      </c>
      <c r="R9061" s="34">
        <v>13494</v>
      </c>
    </row>
    <row r="9062" spans="1:18" ht="14.25" thickBot="1">
      <c r="A9062" s="33" t="s">
        <v>657</v>
      </c>
      <c r="B9062" s="47">
        <v>41153</v>
      </c>
      <c r="C9062" t="s">
        <v>118</v>
      </c>
      <c r="D9062" t="s">
        <v>607</v>
      </c>
      <c r="E9062" t="s">
        <v>44</v>
      </c>
      <c r="F9062" t="s">
        <v>646</v>
      </c>
      <c r="G9062" t="s">
        <v>74</v>
      </c>
      <c r="I9062" t="s">
        <v>609</v>
      </c>
      <c r="K9062" s="34">
        <v>1178180</v>
      </c>
      <c r="L9062" s="37">
        <f t="shared" si="636"/>
        <v>1178</v>
      </c>
      <c r="M9062" s="34">
        <v>158143</v>
      </c>
      <c r="N9062" s="36">
        <f t="shared" si="637"/>
        <v>134.24702886247877</v>
      </c>
      <c r="O9062" s="34"/>
      <c r="P9062" s="34">
        <v>10553425</v>
      </c>
      <c r="Q9062" s="37">
        <f t="shared" si="638"/>
        <v>10553</v>
      </c>
      <c r="R9062" s="34">
        <v>1505886</v>
      </c>
    </row>
    <row r="9063" spans="1:18" ht="14.25" thickBot="1">
      <c r="A9063" s="33" t="s">
        <v>657</v>
      </c>
      <c r="B9063" s="47">
        <v>41153</v>
      </c>
      <c r="C9063" t="s">
        <v>118</v>
      </c>
      <c r="D9063" t="s">
        <v>622</v>
      </c>
      <c r="E9063" t="s">
        <v>45</v>
      </c>
      <c r="F9063" t="s">
        <v>608</v>
      </c>
      <c r="G9063" t="s">
        <v>61</v>
      </c>
      <c r="I9063" t="s">
        <v>609</v>
      </c>
      <c r="K9063" s="34" t="s">
        <v>11</v>
      </c>
      <c r="L9063" s="37" t="str">
        <f t="shared" si="636"/>
        <v/>
      </c>
      <c r="M9063" s="34" t="s">
        <v>11</v>
      </c>
      <c r="N9063" s="36" t="str">
        <f t="shared" si="637"/>
        <v/>
      </c>
      <c r="O9063" s="34"/>
      <c r="P9063" s="34">
        <v>38475</v>
      </c>
      <c r="Q9063" s="37">
        <f t="shared" si="638"/>
        <v>38</v>
      </c>
      <c r="R9063" s="34">
        <v>3426</v>
      </c>
    </row>
    <row r="9064" spans="1:18" ht="14.25" thickBot="1">
      <c r="A9064" s="33" t="s">
        <v>657</v>
      </c>
      <c r="B9064" s="47">
        <v>41153</v>
      </c>
      <c r="C9064" t="s">
        <v>118</v>
      </c>
      <c r="D9064" t="s">
        <v>622</v>
      </c>
      <c r="E9064" t="s">
        <v>45</v>
      </c>
      <c r="F9064" t="s">
        <v>610</v>
      </c>
      <c r="G9064" t="s">
        <v>48</v>
      </c>
      <c r="I9064" t="s">
        <v>609</v>
      </c>
      <c r="K9064" s="34">
        <v>19104</v>
      </c>
      <c r="L9064" s="37">
        <f t="shared" si="636"/>
        <v>19</v>
      </c>
      <c r="M9064" s="34">
        <v>3746</v>
      </c>
      <c r="N9064" s="36">
        <f t="shared" si="637"/>
        <v>197.15789473684211</v>
      </c>
      <c r="O9064" s="34"/>
      <c r="P9064" s="34">
        <v>38877</v>
      </c>
      <c r="Q9064" s="37">
        <f t="shared" si="638"/>
        <v>39</v>
      </c>
      <c r="R9064" s="34">
        <v>7255</v>
      </c>
    </row>
    <row r="9065" spans="1:18" ht="14.25" thickBot="1">
      <c r="A9065" s="33" t="s">
        <v>657</v>
      </c>
      <c r="B9065" s="47">
        <v>41153</v>
      </c>
      <c r="C9065" t="s">
        <v>118</v>
      </c>
      <c r="D9065" t="s">
        <v>622</v>
      </c>
      <c r="E9065" t="s">
        <v>45</v>
      </c>
      <c r="F9065" t="s">
        <v>616</v>
      </c>
      <c r="G9065" t="s">
        <v>60</v>
      </c>
      <c r="I9065" t="s">
        <v>609</v>
      </c>
      <c r="K9065" s="34" t="s">
        <v>11</v>
      </c>
      <c r="L9065" s="37" t="str">
        <f t="shared" si="636"/>
        <v/>
      </c>
      <c r="M9065" s="34" t="s">
        <v>11</v>
      </c>
      <c r="N9065" s="36" t="str">
        <f t="shared" si="637"/>
        <v/>
      </c>
      <c r="O9065" s="34"/>
      <c r="P9065" s="34">
        <v>11542</v>
      </c>
      <c r="Q9065" s="37">
        <f t="shared" si="638"/>
        <v>12</v>
      </c>
      <c r="R9065" s="34">
        <v>606</v>
      </c>
    </row>
    <row r="9066" spans="1:18" ht="14.25" thickBot="1">
      <c r="A9066" s="33" t="s">
        <v>657</v>
      </c>
      <c r="B9066" s="47">
        <v>41153</v>
      </c>
      <c r="C9066" t="s">
        <v>118</v>
      </c>
      <c r="D9066" t="s">
        <v>622</v>
      </c>
      <c r="E9066" t="s">
        <v>45</v>
      </c>
      <c r="F9066" t="s">
        <v>625</v>
      </c>
      <c r="G9066" t="s">
        <v>66</v>
      </c>
      <c r="I9066" t="s">
        <v>609</v>
      </c>
      <c r="K9066" s="34">
        <v>47213</v>
      </c>
      <c r="L9066" s="37">
        <f t="shared" si="636"/>
        <v>47</v>
      </c>
      <c r="M9066" s="34">
        <v>6599</v>
      </c>
      <c r="N9066" s="36">
        <f t="shared" si="637"/>
        <v>140.40425531914894</v>
      </c>
      <c r="O9066" s="34"/>
      <c r="P9066" s="34">
        <v>491006</v>
      </c>
      <c r="Q9066" s="37">
        <f t="shared" si="638"/>
        <v>491</v>
      </c>
      <c r="R9066" s="34">
        <v>68596</v>
      </c>
    </row>
    <row r="9067" spans="1:18" ht="14.25" thickBot="1">
      <c r="A9067" s="33" t="s">
        <v>657</v>
      </c>
      <c r="B9067" s="47">
        <v>41153</v>
      </c>
      <c r="C9067" t="s">
        <v>118</v>
      </c>
      <c r="D9067" t="s">
        <v>628</v>
      </c>
      <c r="E9067" t="s">
        <v>43</v>
      </c>
      <c r="F9067" t="s">
        <v>608</v>
      </c>
      <c r="G9067" t="s">
        <v>61</v>
      </c>
      <c r="I9067" t="s">
        <v>609</v>
      </c>
      <c r="K9067" s="34">
        <v>40107</v>
      </c>
      <c r="L9067" s="37">
        <f t="shared" si="636"/>
        <v>40</v>
      </c>
      <c r="M9067" s="34">
        <v>3234</v>
      </c>
      <c r="N9067" s="36">
        <f t="shared" si="637"/>
        <v>80.849999999999994</v>
      </c>
      <c r="O9067" s="34"/>
      <c r="P9067" s="34">
        <v>1070914</v>
      </c>
      <c r="Q9067" s="37">
        <f t="shared" si="638"/>
        <v>1071</v>
      </c>
      <c r="R9067" s="34">
        <v>127360</v>
      </c>
    </row>
    <row r="9068" spans="1:18" ht="14.25" thickBot="1">
      <c r="A9068" s="33" t="s">
        <v>657</v>
      </c>
      <c r="B9068" s="47">
        <v>41153</v>
      </c>
      <c r="C9068" t="s">
        <v>118</v>
      </c>
      <c r="D9068" t="s">
        <v>628</v>
      </c>
      <c r="E9068" t="s">
        <v>43</v>
      </c>
      <c r="F9068" t="s">
        <v>610</v>
      </c>
      <c r="G9068" t="s">
        <v>48</v>
      </c>
      <c r="I9068" t="s">
        <v>609</v>
      </c>
      <c r="K9068" s="34">
        <v>375110</v>
      </c>
      <c r="L9068" s="37">
        <f t="shared" si="636"/>
        <v>375</v>
      </c>
      <c r="M9068" s="34">
        <v>41638</v>
      </c>
      <c r="N9068" s="36">
        <f t="shared" si="637"/>
        <v>111.03466666666667</v>
      </c>
      <c r="O9068" s="34"/>
      <c r="P9068" s="34">
        <v>5167588</v>
      </c>
      <c r="Q9068" s="37">
        <f t="shared" si="638"/>
        <v>5168</v>
      </c>
      <c r="R9068" s="34">
        <v>697110</v>
      </c>
    </row>
    <row r="9069" spans="1:18" ht="14.25" thickBot="1">
      <c r="A9069" s="33" t="s">
        <v>657</v>
      </c>
      <c r="B9069" s="47">
        <v>41153</v>
      </c>
      <c r="C9069" t="s">
        <v>118</v>
      </c>
      <c r="D9069" t="s">
        <v>628</v>
      </c>
      <c r="E9069" t="s">
        <v>43</v>
      </c>
      <c r="F9069" t="s">
        <v>614</v>
      </c>
      <c r="G9069" t="s">
        <v>53</v>
      </c>
      <c r="I9069" t="s">
        <v>609</v>
      </c>
      <c r="K9069" s="34">
        <v>10084</v>
      </c>
      <c r="L9069" s="37">
        <f t="shared" si="636"/>
        <v>10</v>
      </c>
      <c r="M9069" s="34">
        <v>2818</v>
      </c>
      <c r="N9069" s="36">
        <f t="shared" si="637"/>
        <v>281.8</v>
      </c>
      <c r="O9069" s="34"/>
      <c r="P9069" s="34">
        <v>152837</v>
      </c>
      <c r="Q9069" s="37">
        <f t="shared" si="638"/>
        <v>153</v>
      </c>
      <c r="R9069" s="34">
        <v>46757</v>
      </c>
    </row>
    <row r="9070" spans="1:18" ht="14.25" thickBot="1">
      <c r="A9070" s="33" t="s">
        <v>657</v>
      </c>
      <c r="B9070" s="47">
        <v>41153</v>
      </c>
      <c r="C9070" t="s">
        <v>118</v>
      </c>
      <c r="D9070" t="s">
        <v>628</v>
      </c>
      <c r="E9070" t="s">
        <v>43</v>
      </c>
      <c r="F9070" t="s">
        <v>616</v>
      </c>
      <c r="G9070" t="s">
        <v>60</v>
      </c>
      <c r="I9070" t="s">
        <v>609</v>
      </c>
      <c r="K9070" s="34" t="s">
        <v>11</v>
      </c>
      <c r="L9070" s="37" t="str">
        <f t="shared" si="636"/>
        <v/>
      </c>
      <c r="M9070" s="34" t="s">
        <v>11</v>
      </c>
      <c r="N9070" s="36" t="str">
        <f t="shared" si="637"/>
        <v/>
      </c>
      <c r="O9070" s="34"/>
      <c r="P9070" s="34">
        <v>74370</v>
      </c>
      <c r="Q9070" s="37">
        <f t="shared" si="638"/>
        <v>74</v>
      </c>
      <c r="R9070" s="34">
        <v>12930</v>
      </c>
    </row>
    <row r="9071" spans="1:18" ht="14.25" thickBot="1">
      <c r="A9071" s="33" t="s">
        <v>657</v>
      </c>
      <c r="B9071" s="47">
        <v>41153</v>
      </c>
      <c r="C9071" t="s">
        <v>118</v>
      </c>
      <c r="D9071" t="s">
        <v>628</v>
      </c>
      <c r="E9071" t="s">
        <v>43</v>
      </c>
      <c r="F9071" t="s">
        <v>625</v>
      </c>
      <c r="G9071" t="s">
        <v>66</v>
      </c>
      <c r="I9071" t="s">
        <v>609</v>
      </c>
      <c r="K9071" s="34">
        <v>89406</v>
      </c>
      <c r="L9071" s="37">
        <f t="shared" si="636"/>
        <v>89</v>
      </c>
      <c r="M9071" s="34">
        <v>11091</v>
      </c>
      <c r="N9071" s="36">
        <f t="shared" si="637"/>
        <v>124.61797752808988</v>
      </c>
      <c r="O9071" s="34"/>
      <c r="P9071" s="34">
        <v>4118555</v>
      </c>
      <c r="Q9071" s="37">
        <f t="shared" si="638"/>
        <v>4119</v>
      </c>
      <c r="R9071" s="34">
        <v>601035</v>
      </c>
    </row>
    <row r="9072" spans="1:18" ht="14.25" thickBot="1">
      <c r="A9072" s="33" t="s">
        <v>657</v>
      </c>
      <c r="B9072" s="47">
        <v>41153</v>
      </c>
      <c r="C9072" t="s">
        <v>118</v>
      </c>
      <c r="D9072" t="s">
        <v>628</v>
      </c>
      <c r="E9072" t="s">
        <v>43</v>
      </c>
      <c r="F9072" t="s">
        <v>646</v>
      </c>
      <c r="G9072" t="s">
        <v>74</v>
      </c>
      <c r="I9072" t="s">
        <v>609</v>
      </c>
      <c r="K9072" s="34">
        <v>520820</v>
      </c>
      <c r="L9072" s="37">
        <f t="shared" si="636"/>
        <v>521</v>
      </c>
      <c r="M9072" s="34">
        <v>55253</v>
      </c>
      <c r="N9072" s="36">
        <f t="shared" si="637"/>
        <v>106.05182341650672</v>
      </c>
      <c r="O9072" s="34"/>
      <c r="P9072" s="34">
        <v>5992412</v>
      </c>
      <c r="Q9072" s="37">
        <f t="shared" si="638"/>
        <v>5992</v>
      </c>
      <c r="R9072" s="34">
        <v>761471</v>
      </c>
    </row>
    <row r="9073" spans="1:18" ht="14.25" thickBot="1">
      <c r="A9073" s="33" t="s">
        <v>657</v>
      </c>
      <c r="B9073" s="47">
        <v>41153</v>
      </c>
      <c r="C9073" t="s">
        <v>118</v>
      </c>
      <c r="D9073" t="s">
        <v>631</v>
      </c>
      <c r="E9073" t="s">
        <v>42</v>
      </c>
      <c r="F9073" t="s">
        <v>625</v>
      </c>
      <c r="G9073" t="s">
        <v>66</v>
      </c>
      <c r="I9073" t="s">
        <v>609</v>
      </c>
      <c r="K9073" s="34">
        <v>327590</v>
      </c>
      <c r="L9073" s="37">
        <f t="shared" si="636"/>
        <v>328</v>
      </c>
      <c r="M9073" s="34">
        <v>46791</v>
      </c>
      <c r="N9073" s="36">
        <f t="shared" si="637"/>
        <v>142.65548780487805</v>
      </c>
      <c r="O9073" s="34"/>
      <c r="P9073" s="34">
        <v>3855386</v>
      </c>
      <c r="Q9073" s="37">
        <f t="shared" si="638"/>
        <v>3855</v>
      </c>
      <c r="R9073" s="34">
        <v>611669</v>
      </c>
    </row>
    <row r="9074" spans="1:18" ht="14.25" thickBot="1">
      <c r="A9074" s="33" t="s">
        <v>657</v>
      </c>
      <c r="B9074" s="47">
        <v>41153</v>
      </c>
      <c r="C9074" t="s">
        <v>118</v>
      </c>
      <c r="D9074" t="s">
        <v>631</v>
      </c>
      <c r="E9074" t="s">
        <v>42</v>
      </c>
      <c r="F9074" t="s">
        <v>646</v>
      </c>
      <c r="G9074" t="s">
        <v>74</v>
      </c>
      <c r="I9074" t="s">
        <v>609</v>
      </c>
      <c r="K9074" s="34">
        <v>18419</v>
      </c>
      <c r="L9074" s="37">
        <f t="shared" si="636"/>
        <v>18</v>
      </c>
      <c r="M9074" s="34">
        <v>3720</v>
      </c>
      <c r="N9074" s="36">
        <f t="shared" si="637"/>
        <v>206.66666666666666</v>
      </c>
      <c r="O9074" s="34"/>
      <c r="P9074" s="34">
        <v>317659</v>
      </c>
      <c r="Q9074" s="37">
        <f t="shared" si="638"/>
        <v>318</v>
      </c>
      <c r="R9074" s="34">
        <v>49197</v>
      </c>
    </row>
    <row r="9075" spans="1:18" ht="14.25" thickBot="1">
      <c r="A9075" s="33" t="s">
        <v>657</v>
      </c>
      <c r="B9075" s="47">
        <v>41153</v>
      </c>
      <c r="C9075" t="s">
        <v>118</v>
      </c>
      <c r="D9075" t="s">
        <v>632</v>
      </c>
      <c r="E9075" t="s">
        <v>39</v>
      </c>
      <c r="F9075" t="s">
        <v>608</v>
      </c>
      <c r="G9075" t="s">
        <v>61</v>
      </c>
      <c r="I9075" t="s">
        <v>609</v>
      </c>
      <c r="K9075" s="34" t="s">
        <v>11</v>
      </c>
      <c r="L9075" s="37" t="str">
        <f t="shared" si="636"/>
        <v/>
      </c>
      <c r="M9075" s="34" t="s">
        <v>11</v>
      </c>
      <c r="N9075" s="36" t="str">
        <f t="shared" si="637"/>
        <v/>
      </c>
      <c r="O9075" s="34"/>
      <c r="P9075" s="34">
        <v>1142</v>
      </c>
      <c r="Q9075" s="37">
        <f t="shared" si="638"/>
        <v>1</v>
      </c>
      <c r="R9075" s="34">
        <v>977</v>
      </c>
    </row>
    <row r="9076" spans="1:18" ht="14.25" thickBot="1">
      <c r="A9076" s="33" t="s">
        <v>657</v>
      </c>
      <c r="B9076" s="47">
        <v>41153</v>
      </c>
      <c r="C9076" t="s">
        <v>118</v>
      </c>
      <c r="D9076" t="s">
        <v>632</v>
      </c>
      <c r="E9076" t="s">
        <v>39</v>
      </c>
      <c r="F9076" t="s">
        <v>616</v>
      </c>
      <c r="G9076" t="s">
        <v>60</v>
      </c>
      <c r="I9076" t="s">
        <v>609</v>
      </c>
      <c r="K9076" s="34">
        <v>14301</v>
      </c>
      <c r="L9076" s="37">
        <f t="shared" si="636"/>
        <v>14</v>
      </c>
      <c r="M9076" s="34">
        <v>1804</v>
      </c>
      <c r="N9076" s="36">
        <f t="shared" si="637"/>
        <v>128.85714285714286</v>
      </c>
      <c r="O9076" s="34"/>
      <c r="P9076" s="34">
        <v>68605</v>
      </c>
      <c r="Q9076" s="37">
        <f t="shared" si="638"/>
        <v>69</v>
      </c>
      <c r="R9076" s="34">
        <v>3738</v>
      </c>
    </row>
    <row r="9077" spans="1:18" ht="14.25" thickBot="1">
      <c r="A9077" s="33" t="s">
        <v>657</v>
      </c>
      <c r="B9077" s="47">
        <v>41153</v>
      </c>
      <c r="C9077" t="s">
        <v>118</v>
      </c>
      <c r="D9077" t="s">
        <v>632</v>
      </c>
      <c r="E9077" t="s">
        <v>39</v>
      </c>
      <c r="F9077" t="s">
        <v>625</v>
      </c>
      <c r="G9077" t="s">
        <v>66</v>
      </c>
      <c r="I9077" t="s">
        <v>609</v>
      </c>
      <c r="K9077" s="34">
        <v>626454</v>
      </c>
      <c r="L9077" s="37">
        <f t="shared" si="636"/>
        <v>626</v>
      </c>
      <c r="M9077" s="34">
        <v>37671</v>
      </c>
      <c r="N9077" s="36">
        <f t="shared" si="637"/>
        <v>60.177316293929714</v>
      </c>
      <c r="O9077" s="34"/>
      <c r="P9077" s="34">
        <v>2837246</v>
      </c>
      <c r="Q9077" s="37">
        <f t="shared" si="638"/>
        <v>2837</v>
      </c>
      <c r="R9077" s="34">
        <v>192230</v>
      </c>
    </row>
    <row r="9078" spans="1:18" ht="14.25" thickBot="1">
      <c r="A9078" s="33" t="s">
        <v>657</v>
      </c>
      <c r="B9078" s="47">
        <v>41153</v>
      </c>
      <c r="C9078" t="s">
        <v>118</v>
      </c>
      <c r="D9078" t="s">
        <v>632</v>
      </c>
      <c r="E9078" t="s">
        <v>39</v>
      </c>
      <c r="F9078" t="s">
        <v>646</v>
      </c>
      <c r="G9078" t="s">
        <v>74</v>
      </c>
      <c r="I9078" t="s">
        <v>609</v>
      </c>
      <c r="K9078" s="34" t="s">
        <v>11</v>
      </c>
      <c r="L9078" s="37" t="str">
        <f t="shared" si="636"/>
        <v/>
      </c>
      <c r="M9078" s="34" t="s">
        <v>11</v>
      </c>
      <c r="N9078" s="36" t="str">
        <f t="shared" si="637"/>
        <v/>
      </c>
      <c r="O9078" s="34"/>
      <c r="P9078" s="34">
        <v>189136</v>
      </c>
      <c r="Q9078" s="37">
        <f t="shared" si="638"/>
        <v>189</v>
      </c>
      <c r="R9078" s="34">
        <v>32057</v>
      </c>
    </row>
    <row r="9079" spans="1:18" ht="14.25" thickBot="1">
      <c r="A9079" s="33" t="s">
        <v>657</v>
      </c>
      <c r="B9079" s="47">
        <v>41153</v>
      </c>
      <c r="C9079" t="s">
        <v>118</v>
      </c>
      <c r="D9079" t="s">
        <v>658</v>
      </c>
      <c r="E9079" t="s">
        <v>36</v>
      </c>
      <c r="F9079" t="s">
        <v>608</v>
      </c>
      <c r="G9079" t="s">
        <v>61</v>
      </c>
      <c r="I9079" t="s">
        <v>609</v>
      </c>
      <c r="K9079" s="34">
        <v>2866</v>
      </c>
      <c r="L9079" s="37">
        <f t="shared" si="636"/>
        <v>3</v>
      </c>
      <c r="M9079" s="34">
        <v>1792</v>
      </c>
      <c r="N9079" s="36">
        <f t="shared" si="637"/>
        <v>597.33333333333337</v>
      </c>
      <c r="O9079" s="34"/>
      <c r="P9079" s="34">
        <v>92866</v>
      </c>
      <c r="Q9079" s="37">
        <f t="shared" si="638"/>
        <v>93</v>
      </c>
      <c r="R9079" s="34">
        <v>12944</v>
      </c>
    </row>
    <row r="9080" spans="1:18" ht="14.25" thickBot="1">
      <c r="A9080" s="33" t="s">
        <v>657</v>
      </c>
      <c r="B9080" s="47">
        <v>41153</v>
      </c>
      <c r="C9080" t="s">
        <v>118</v>
      </c>
      <c r="D9080" t="s">
        <v>658</v>
      </c>
      <c r="E9080" t="s">
        <v>36</v>
      </c>
      <c r="F9080" t="s">
        <v>610</v>
      </c>
      <c r="G9080" t="s">
        <v>48</v>
      </c>
      <c r="I9080" t="s">
        <v>609</v>
      </c>
      <c r="K9080" s="34">
        <v>20000</v>
      </c>
      <c r="L9080" s="37">
        <f t="shared" si="636"/>
        <v>20</v>
      </c>
      <c r="M9080" s="34">
        <v>6076</v>
      </c>
      <c r="N9080" s="36">
        <f t="shared" si="637"/>
        <v>303.8</v>
      </c>
      <c r="O9080" s="34"/>
      <c r="P9080" s="34">
        <v>135405</v>
      </c>
      <c r="Q9080" s="37">
        <f t="shared" si="638"/>
        <v>135</v>
      </c>
      <c r="R9080" s="34">
        <v>29535</v>
      </c>
    </row>
    <row r="9081" spans="1:18" ht="14.25" thickBot="1">
      <c r="A9081" s="33" t="s">
        <v>657</v>
      </c>
      <c r="B9081" s="47">
        <v>41153</v>
      </c>
      <c r="C9081" t="s">
        <v>118</v>
      </c>
      <c r="D9081" t="s">
        <v>658</v>
      </c>
      <c r="E9081" t="s">
        <v>36</v>
      </c>
      <c r="F9081" t="s">
        <v>614</v>
      </c>
      <c r="G9081" t="s">
        <v>53</v>
      </c>
      <c r="I9081" t="s">
        <v>609</v>
      </c>
      <c r="K9081" s="34" t="s">
        <v>11</v>
      </c>
      <c r="L9081" s="37" t="str">
        <f t="shared" si="636"/>
        <v/>
      </c>
      <c r="M9081" s="34" t="s">
        <v>11</v>
      </c>
      <c r="N9081" s="36" t="str">
        <f t="shared" si="637"/>
        <v/>
      </c>
      <c r="O9081" s="34"/>
      <c r="P9081" s="34">
        <v>54000</v>
      </c>
      <c r="Q9081" s="37">
        <f t="shared" si="638"/>
        <v>54</v>
      </c>
      <c r="R9081" s="34">
        <v>15204</v>
      </c>
    </row>
    <row r="9082" spans="1:18" ht="14.25" thickBot="1">
      <c r="A9082" s="33" t="s">
        <v>657</v>
      </c>
      <c r="B9082" s="47">
        <v>41153</v>
      </c>
      <c r="C9082" t="s">
        <v>118</v>
      </c>
      <c r="D9082" t="s">
        <v>658</v>
      </c>
      <c r="E9082" t="s">
        <v>36</v>
      </c>
      <c r="F9082" t="s">
        <v>616</v>
      </c>
      <c r="G9082" t="s">
        <v>60</v>
      </c>
      <c r="I9082" t="s">
        <v>609</v>
      </c>
      <c r="K9082" s="34">
        <v>43948</v>
      </c>
      <c r="L9082" s="37">
        <f t="shared" si="636"/>
        <v>44</v>
      </c>
      <c r="M9082" s="34">
        <v>4197</v>
      </c>
      <c r="N9082" s="36">
        <f t="shared" si="637"/>
        <v>95.38636363636364</v>
      </c>
      <c r="O9082" s="34"/>
      <c r="P9082" s="34">
        <v>394483</v>
      </c>
      <c r="Q9082" s="37">
        <f t="shared" si="638"/>
        <v>394</v>
      </c>
      <c r="R9082" s="34">
        <v>49809</v>
      </c>
    </row>
    <row r="9083" spans="1:18" ht="14.25" thickBot="1">
      <c r="A9083" s="33" t="s">
        <v>657</v>
      </c>
      <c r="B9083" s="47">
        <v>41153</v>
      </c>
      <c r="C9083" t="s">
        <v>118</v>
      </c>
      <c r="D9083" t="s">
        <v>658</v>
      </c>
      <c r="E9083" t="s">
        <v>36</v>
      </c>
      <c r="F9083" t="s">
        <v>625</v>
      </c>
      <c r="G9083" t="s">
        <v>66</v>
      </c>
      <c r="I9083" t="s">
        <v>609</v>
      </c>
      <c r="K9083" s="34">
        <v>124000</v>
      </c>
      <c r="L9083" s="37">
        <f t="shared" si="636"/>
        <v>124</v>
      </c>
      <c r="M9083" s="34">
        <v>5222</v>
      </c>
      <c r="N9083" s="36">
        <f t="shared" si="637"/>
        <v>42.112903225806448</v>
      </c>
      <c r="O9083" s="34"/>
      <c r="P9083" s="34">
        <v>1853005</v>
      </c>
      <c r="Q9083" s="37">
        <f t="shared" si="638"/>
        <v>1853</v>
      </c>
      <c r="R9083" s="34">
        <v>118431</v>
      </c>
    </row>
    <row r="9084" spans="1:18" ht="14.25" thickBot="1">
      <c r="A9084" s="33" t="s">
        <v>657</v>
      </c>
      <c r="B9084" s="47">
        <v>41153</v>
      </c>
      <c r="C9084" t="s">
        <v>118</v>
      </c>
      <c r="D9084" t="s">
        <v>658</v>
      </c>
      <c r="E9084" t="s">
        <v>36</v>
      </c>
      <c r="F9084" t="s">
        <v>646</v>
      </c>
      <c r="G9084" t="s">
        <v>74</v>
      </c>
      <c r="I9084" t="s">
        <v>609</v>
      </c>
      <c r="K9084" s="34">
        <v>183920</v>
      </c>
      <c r="L9084" s="37">
        <f t="shared" si="636"/>
        <v>184</v>
      </c>
      <c r="M9084" s="34">
        <v>31167</v>
      </c>
      <c r="N9084" s="36">
        <f t="shared" si="637"/>
        <v>169.3858695652174</v>
      </c>
      <c r="O9084" s="34"/>
      <c r="P9084" s="34">
        <v>2133740</v>
      </c>
      <c r="Q9084" s="37">
        <f t="shared" si="638"/>
        <v>2134</v>
      </c>
      <c r="R9084" s="34">
        <v>346696</v>
      </c>
    </row>
    <row r="9085" spans="1:18" ht="14.25" thickBot="1">
      <c r="A9085" s="33" t="s">
        <v>657</v>
      </c>
      <c r="B9085" s="47">
        <v>41153</v>
      </c>
      <c r="C9085" t="s">
        <v>118</v>
      </c>
      <c r="D9085" t="s">
        <v>633</v>
      </c>
      <c r="E9085" t="s">
        <v>35</v>
      </c>
      <c r="F9085" t="s">
        <v>608</v>
      </c>
      <c r="G9085" t="s">
        <v>61</v>
      </c>
      <c r="I9085" t="s">
        <v>609</v>
      </c>
      <c r="K9085" s="34" t="s">
        <v>11</v>
      </c>
      <c r="L9085" s="37" t="str">
        <f t="shared" si="636"/>
        <v/>
      </c>
      <c r="M9085" s="34" t="s">
        <v>11</v>
      </c>
      <c r="N9085" s="36" t="str">
        <f t="shared" si="637"/>
        <v/>
      </c>
      <c r="O9085" s="34"/>
      <c r="P9085" s="34">
        <v>18122</v>
      </c>
      <c r="Q9085" s="37">
        <f t="shared" si="638"/>
        <v>18</v>
      </c>
      <c r="R9085" s="34">
        <v>2208</v>
      </c>
    </row>
    <row r="9086" spans="1:18" ht="14.25" thickBot="1">
      <c r="A9086" s="33" t="s">
        <v>657</v>
      </c>
      <c r="B9086" s="47">
        <v>41153</v>
      </c>
      <c r="C9086" t="s">
        <v>118</v>
      </c>
      <c r="D9086" t="s">
        <v>633</v>
      </c>
      <c r="E9086" t="s">
        <v>35</v>
      </c>
      <c r="F9086" t="s">
        <v>610</v>
      </c>
      <c r="G9086" t="s">
        <v>48</v>
      </c>
      <c r="I9086" t="s">
        <v>609</v>
      </c>
      <c r="K9086" s="34">
        <v>20616</v>
      </c>
      <c r="L9086" s="37">
        <f t="shared" si="636"/>
        <v>21</v>
      </c>
      <c r="M9086" s="34">
        <v>2490</v>
      </c>
      <c r="N9086" s="36">
        <f t="shared" si="637"/>
        <v>118.57142857142857</v>
      </c>
      <c r="O9086" s="34"/>
      <c r="P9086" s="34">
        <v>52829</v>
      </c>
      <c r="Q9086" s="37">
        <f t="shared" si="638"/>
        <v>53</v>
      </c>
      <c r="R9086" s="34">
        <v>8729</v>
      </c>
    </row>
    <row r="9087" spans="1:18" ht="14.25" thickBot="1">
      <c r="A9087" s="33" t="s">
        <v>657</v>
      </c>
      <c r="B9087" s="47">
        <v>41153</v>
      </c>
      <c r="C9087" t="s">
        <v>118</v>
      </c>
      <c r="D9087" t="s">
        <v>633</v>
      </c>
      <c r="E9087" t="s">
        <v>35</v>
      </c>
      <c r="F9087" t="s">
        <v>665</v>
      </c>
      <c r="G9087" t="s">
        <v>75</v>
      </c>
      <c r="I9087" t="s">
        <v>609</v>
      </c>
      <c r="K9087" s="34" t="s">
        <v>11</v>
      </c>
      <c r="L9087" s="37" t="str">
        <f t="shared" si="636"/>
        <v/>
      </c>
      <c r="M9087" s="34" t="s">
        <v>11</v>
      </c>
      <c r="N9087" s="36" t="str">
        <f t="shared" si="637"/>
        <v/>
      </c>
      <c r="O9087" s="34"/>
      <c r="P9087" s="34">
        <v>8540</v>
      </c>
      <c r="Q9087" s="37">
        <f t="shared" si="638"/>
        <v>9</v>
      </c>
      <c r="R9087" s="34">
        <v>579</v>
      </c>
    </row>
    <row r="9088" spans="1:18" ht="14.25" thickBot="1">
      <c r="A9088" s="33" t="s">
        <v>657</v>
      </c>
      <c r="B9088" s="47">
        <v>41153</v>
      </c>
      <c r="C9088" t="s">
        <v>118</v>
      </c>
      <c r="D9088" t="s">
        <v>633</v>
      </c>
      <c r="E9088" t="s">
        <v>35</v>
      </c>
      <c r="F9088" t="s">
        <v>659</v>
      </c>
      <c r="G9088" t="s">
        <v>73</v>
      </c>
      <c r="I9088" t="s">
        <v>609</v>
      </c>
      <c r="K9088" s="34" t="s">
        <v>11</v>
      </c>
      <c r="L9088" s="37" t="str">
        <f t="shared" si="636"/>
        <v/>
      </c>
      <c r="M9088" s="34" t="s">
        <v>11</v>
      </c>
      <c r="N9088" s="36" t="str">
        <f t="shared" si="637"/>
        <v/>
      </c>
      <c r="O9088" s="34"/>
      <c r="P9088" s="34">
        <v>1260440</v>
      </c>
      <c r="Q9088" s="37">
        <f t="shared" si="638"/>
        <v>1260</v>
      </c>
      <c r="R9088" s="34">
        <v>49907</v>
      </c>
    </row>
    <row r="9089" spans="1:18" ht="14.25" thickBot="1">
      <c r="A9089" s="33" t="s">
        <v>657</v>
      </c>
      <c r="B9089" s="47">
        <v>41153</v>
      </c>
      <c r="C9089" t="s">
        <v>118</v>
      </c>
      <c r="D9089" t="s">
        <v>633</v>
      </c>
      <c r="E9089" t="s">
        <v>35</v>
      </c>
      <c r="F9089" t="s">
        <v>625</v>
      </c>
      <c r="G9089" t="s">
        <v>66</v>
      </c>
      <c r="I9089" t="s">
        <v>609</v>
      </c>
      <c r="K9089" s="34" t="s">
        <v>11</v>
      </c>
      <c r="L9089" s="37" t="str">
        <f t="shared" si="636"/>
        <v/>
      </c>
      <c r="M9089" s="34" t="s">
        <v>11</v>
      </c>
      <c r="N9089" s="36" t="str">
        <f t="shared" si="637"/>
        <v/>
      </c>
      <c r="O9089" s="34"/>
      <c r="P9089" s="34">
        <v>181764</v>
      </c>
      <c r="Q9089" s="37">
        <f t="shared" si="638"/>
        <v>182</v>
      </c>
      <c r="R9089" s="34">
        <v>33841</v>
      </c>
    </row>
    <row r="9090" spans="1:18" ht="14.25" thickBot="1">
      <c r="A9090" s="33" t="s">
        <v>657</v>
      </c>
      <c r="B9090" s="47">
        <v>41153</v>
      </c>
      <c r="C9090" t="s">
        <v>118</v>
      </c>
      <c r="D9090" t="s">
        <v>633</v>
      </c>
      <c r="E9090" t="s">
        <v>35</v>
      </c>
      <c r="F9090" t="s">
        <v>646</v>
      </c>
      <c r="G9090" t="s">
        <v>74</v>
      </c>
      <c r="I9090" t="s">
        <v>609</v>
      </c>
      <c r="K9090" s="34">
        <v>20948</v>
      </c>
      <c r="L9090" s="37">
        <f t="shared" si="636"/>
        <v>21</v>
      </c>
      <c r="M9090" s="34">
        <v>4280</v>
      </c>
      <c r="N9090" s="36">
        <f t="shared" si="637"/>
        <v>203.8095238095238</v>
      </c>
      <c r="O9090" s="34"/>
      <c r="P9090" s="34">
        <v>370289</v>
      </c>
      <c r="Q9090" s="37">
        <f t="shared" si="638"/>
        <v>370</v>
      </c>
      <c r="R9090" s="34">
        <v>78601</v>
      </c>
    </row>
    <row r="9091" spans="1:18" ht="14.25" thickBot="1">
      <c r="A9091" s="33" t="s">
        <v>657</v>
      </c>
      <c r="B9091" s="47">
        <v>41153</v>
      </c>
      <c r="C9091" t="s">
        <v>118</v>
      </c>
      <c r="D9091" t="s">
        <v>651</v>
      </c>
      <c r="E9091" t="s">
        <v>40</v>
      </c>
      <c r="F9091" t="s">
        <v>610</v>
      </c>
      <c r="G9091" t="s">
        <v>48</v>
      </c>
      <c r="I9091" t="s">
        <v>609</v>
      </c>
      <c r="K9091" s="34">
        <v>3796</v>
      </c>
      <c r="L9091" s="37">
        <f t="shared" si="636"/>
        <v>4</v>
      </c>
      <c r="M9091" s="34">
        <v>1279</v>
      </c>
      <c r="N9091" s="36">
        <f t="shared" si="637"/>
        <v>319.75</v>
      </c>
      <c r="O9091" s="34"/>
      <c r="P9091" s="34">
        <v>41488</v>
      </c>
      <c r="Q9091" s="37">
        <f t="shared" si="638"/>
        <v>41</v>
      </c>
      <c r="R9091" s="34">
        <v>14602</v>
      </c>
    </row>
    <row r="9092" spans="1:18" ht="14.25" thickBot="1">
      <c r="A9092" s="33" t="s">
        <v>657</v>
      </c>
      <c r="B9092" s="47">
        <v>41153</v>
      </c>
      <c r="C9092" t="s">
        <v>118</v>
      </c>
      <c r="D9092" t="s">
        <v>651</v>
      </c>
      <c r="E9092" t="s">
        <v>40</v>
      </c>
      <c r="F9092" t="s">
        <v>612</v>
      </c>
      <c r="G9092" t="s">
        <v>57</v>
      </c>
      <c r="I9092" t="s">
        <v>609</v>
      </c>
      <c r="K9092" s="34" t="s">
        <v>11</v>
      </c>
      <c r="L9092" s="37" t="str">
        <f t="shared" si="636"/>
        <v/>
      </c>
      <c r="M9092" s="34" t="s">
        <v>11</v>
      </c>
      <c r="N9092" s="36" t="str">
        <f t="shared" si="637"/>
        <v/>
      </c>
      <c r="O9092" s="34"/>
      <c r="P9092" s="34">
        <v>17734</v>
      </c>
      <c r="Q9092" s="37">
        <f t="shared" si="638"/>
        <v>18</v>
      </c>
      <c r="R9092" s="34">
        <v>4171</v>
      </c>
    </row>
    <row r="9093" spans="1:18" ht="14.25" thickBot="1">
      <c r="A9093" s="33" t="s">
        <v>657</v>
      </c>
      <c r="B9093" s="47">
        <v>41153</v>
      </c>
      <c r="C9093" t="s">
        <v>118</v>
      </c>
      <c r="D9093" t="s">
        <v>651</v>
      </c>
      <c r="E9093" t="s">
        <v>40</v>
      </c>
      <c r="F9093" t="s">
        <v>614</v>
      </c>
      <c r="G9093" t="s">
        <v>53</v>
      </c>
      <c r="I9093" t="s">
        <v>609</v>
      </c>
      <c r="K9093" s="34" t="s">
        <v>11</v>
      </c>
      <c r="L9093" s="37" t="str">
        <f t="shared" si="636"/>
        <v/>
      </c>
      <c r="M9093" s="34" t="s">
        <v>11</v>
      </c>
      <c r="N9093" s="36" t="str">
        <f t="shared" si="637"/>
        <v/>
      </c>
      <c r="O9093" s="34"/>
      <c r="P9093" s="34">
        <v>28207</v>
      </c>
      <c r="Q9093" s="37">
        <f t="shared" si="638"/>
        <v>28</v>
      </c>
      <c r="R9093" s="34">
        <v>7963</v>
      </c>
    </row>
    <row r="9094" spans="1:18" ht="14.25" thickBot="1">
      <c r="A9094" s="33" t="s">
        <v>657</v>
      </c>
      <c r="B9094" s="47">
        <v>41153</v>
      </c>
      <c r="C9094" t="s">
        <v>118</v>
      </c>
      <c r="D9094" t="s">
        <v>651</v>
      </c>
      <c r="E9094" t="s">
        <v>40</v>
      </c>
      <c r="F9094" t="s">
        <v>616</v>
      </c>
      <c r="G9094" t="s">
        <v>60</v>
      </c>
      <c r="I9094" t="s">
        <v>609</v>
      </c>
      <c r="K9094" s="34" t="s">
        <v>11</v>
      </c>
      <c r="L9094" s="37" t="str">
        <f t="shared" si="636"/>
        <v/>
      </c>
      <c r="M9094" s="34" t="s">
        <v>11</v>
      </c>
      <c r="N9094" s="36" t="str">
        <f t="shared" si="637"/>
        <v/>
      </c>
      <c r="O9094" s="34"/>
      <c r="P9094" s="34">
        <v>160000</v>
      </c>
      <c r="Q9094" s="37">
        <f t="shared" si="638"/>
        <v>160</v>
      </c>
      <c r="R9094" s="34">
        <v>39387</v>
      </c>
    </row>
    <row r="9095" spans="1:18" ht="14.25" thickBot="1">
      <c r="A9095" s="33" t="s">
        <v>657</v>
      </c>
      <c r="B9095" s="47">
        <v>41153</v>
      </c>
      <c r="C9095" t="s">
        <v>118</v>
      </c>
      <c r="D9095" t="s">
        <v>651</v>
      </c>
      <c r="E9095" t="s">
        <v>40</v>
      </c>
      <c r="F9095" t="s">
        <v>625</v>
      </c>
      <c r="G9095" t="s">
        <v>66</v>
      </c>
      <c r="I9095" t="s">
        <v>609</v>
      </c>
      <c r="K9095" s="34" t="s">
        <v>11</v>
      </c>
      <c r="L9095" s="37" t="str">
        <f t="shared" si="636"/>
        <v/>
      </c>
      <c r="M9095" s="34" t="s">
        <v>11</v>
      </c>
      <c r="N9095" s="36" t="str">
        <f t="shared" si="637"/>
        <v/>
      </c>
      <c r="O9095" s="34"/>
      <c r="P9095" s="34">
        <v>308709</v>
      </c>
      <c r="Q9095" s="37">
        <f t="shared" si="638"/>
        <v>309</v>
      </c>
      <c r="R9095" s="34">
        <v>27941</v>
      </c>
    </row>
    <row r="9096" spans="1:18" ht="14.25" thickBot="1">
      <c r="A9096" s="33" t="s">
        <v>657</v>
      </c>
      <c r="B9096" s="47">
        <v>41153</v>
      </c>
      <c r="C9096" t="s">
        <v>118</v>
      </c>
      <c r="D9096" t="s">
        <v>651</v>
      </c>
      <c r="E9096" t="s">
        <v>40</v>
      </c>
      <c r="F9096" t="s">
        <v>646</v>
      </c>
      <c r="G9096" t="s">
        <v>74</v>
      </c>
      <c r="I9096" t="s">
        <v>609</v>
      </c>
      <c r="K9096" s="34" t="s">
        <v>11</v>
      </c>
      <c r="L9096" s="37" t="str">
        <f t="shared" si="636"/>
        <v/>
      </c>
      <c r="M9096" s="34" t="s">
        <v>11</v>
      </c>
      <c r="N9096" s="36" t="str">
        <f t="shared" si="637"/>
        <v/>
      </c>
      <c r="O9096" s="34"/>
      <c r="P9096" s="34">
        <v>126307</v>
      </c>
      <c r="Q9096" s="37">
        <f t="shared" si="638"/>
        <v>126</v>
      </c>
      <c r="R9096" s="34">
        <v>22394</v>
      </c>
    </row>
    <row r="9097" spans="1:18" ht="14.25" thickBot="1">
      <c r="A9097" s="33" t="s">
        <v>657</v>
      </c>
      <c r="B9097" s="47">
        <v>41153</v>
      </c>
      <c r="C9097" t="s">
        <v>118</v>
      </c>
      <c r="D9097" t="s">
        <v>634</v>
      </c>
      <c r="E9097" t="s">
        <v>38</v>
      </c>
      <c r="F9097" t="s">
        <v>608</v>
      </c>
      <c r="G9097" t="s">
        <v>61</v>
      </c>
      <c r="I9097" t="s">
        <v>609</v>
      </c>
      <c r="K9097" s="34">
        <v>6135</v>
      </c>
      <c r="L9097" s="37">
        <f t="shared" si="636"/>
        <v>6</v>
      </c>
      <c r="M9097" s="34">
        <v>468</v>
      </c>
      <c r="N9097" s="36">
        <f t="shared" si="637"/>
        <v>78</v>
      </c>
      <c r="O9097" s="34"/>
      <c r="P9097" s="34">
        <v>44082</v>
      </c>
      <c r="Q9097" s="37">
        <f t="shared" si="638"/>
        <v>44</v>
      </c>
      <c r="R9097" s="34">
        <v>4252</v>
      </c>
    </row>
    <row r="9098" spans="1:18" ht="14.25" thickBot="1">
      <c r="A9098" s="33" t="s">
        <v>657</v>
      </c>
      <c r="B9098" s="47">
        <v>41153</v>
      </c>
      <c r="C9098" t="s">
        <v>118</v>
      </c>
      <c r="D9098" t="s">
        <v>634</v>
      </c>
      <c r="E9098" t="s">
        <v>38</v>
      </c>
      <c r="F9098" t="s">
        <v>610</v>
      </c>
      <c r="G9098" t="s">
        <v>48</v>
      </c>
      <c r="I9098" t="s">
        <v>609</v>
      </c>
      <c r="K9098" s="34">
        <v>8789</v>
      </c>
      <c r="L9098" s="37">
        <f t="shared" si="636"/>
        <v>9</v>
      </c>
      <c r="M9098" s="34">
        <v>533</v>
      </c>
      <c r="N9098" s="36">
        <f t="shared" si="637"/>
        <v>59.222222222222221</v>
      </c>
      <c r="O9098" s="34"/>
      <c r="P9098" s="34">
        <v>67515</v>
      </c>
      <c r="Q9098" s="37">
        <f t="shared" si="638"/>
        <v>68</v>
      </c>
      <c r="R9098" s="34">
        <v>6028</v>
      </c>
    </row>
    <row r="9099" spans="1:18" ht="14.25" thickBot="1">
      <c r="A9099" s="33" t="s">
        <v>657</v>
      </c>
      <c r="B9099" s="47">
        <v>41153</v>
      </c>
      <c r="C9099" t="s">
        <v>118</v>
      </c>
      <c r="D9099" t="s">
        <v>634</v>
      </c>
      <c r="E9099" t="s">
        <v>38</v>
      </c>
      <c r="F9099" t="s">
        <v>625</v>
      </c>
      <c r="G9099" t="s">
        <v>66</v>
      </c>
      <c r="I9099" t="s">
        <v>609</v>
      </c>
      <c r="K9099" s="34" t="s">
        <v>11</v>
      </c>
      <c r="L9099" s="37" t="str">
        <f t="shared" si="636"/>
        <v/>
      </c>
      <c r="M9099" s="34" t="s">
        <v>11</v>
      </c>
      <c r="N9099" s="36" t="str">
        <f t="shared" si="637"/>
        <v/>
      </c>
      <c r="O9099" s="34"/>
      <c r="P9099" s="34">
        <v>321557</v>
      </c>
      <c r="Q9099" s="37">
        <f t="shared" si="638"/>
        <v>322</v>
      </c>
      <c r="R9099" s="34">
        <v>21600</v>
      </c>
    </row>
    <row r="9100" spans="1:18" ht="14.25" thickBot="1">
      <c r="A9100" s="33" t="s">
        <v>657</v>
      </c>
      <c r="B9100" s="47">
        <v>41153</v>
      </c>
      <c r="C9100" t="s">
        <v>118</v>
      </c>
      <c r="D9100" t="s">
        <v>634</v>
      </c>
      <c r="E9100" t="s">
        <v>38</v>
      </c>
      <c r="F9100" t="s">
        <v>646</v>
      </c>
      <c r="G9100" t="s">
        <v>74</v>
      </c>
      <c r="I9100" t="s">
        <v>609</v>
      </c>
      <c r="K9100" s="34" t="s">
        <v>11</v>
      </c>
      <c r="L9100" s="37" t="str">
        <f t="shared" si="636"/>
        <v/>
      </c>
      <c r="M9100" s="34" t="s">
        <v>11</v>
      </c>
      <c r="N9100" s="36" t="str">
        <f t="shared" si="637"/>
        <v/>
      </c>
      <c r="O9100" s="34"/>
      <c r="P9100" s="34">
        <v>49650</v>
      </c>
      <c r="Q9100" s="37">
        <f t="shared" si="638"/>
        <v>50</v>
      </c>
      <c r="R9100" s="34">
        <v>5368</v>
      </c>
    </row>
    <row r="9101" spans="1:18" ht="14.25" thickBot="1">
      <c r="A9101" s="33" t="s">
        <v>657</v>
      </c>
      <c r="B9101" s="47">
        <v>41153</v>
      </c>
      <c r="C9101" t="s">
        <v>118</v>
      </c>
      <c r="D9101" t="s">
        <v>652</v>
      </c>
      <c r="E9101" t="s">
        <v>34</v>
      </c>
      <c r="F9101" t="s">
        <v>608</v>
      </c>
      <c r="G9101" t="s">
        <v>61</v>
      </c>
      <c r="I9101" t="s">
        <v>609</v>
      </c>
      <c r="K9101" s="34" t="s">
        <v>11</v>
      </c>
      <c r="L9101" s="37" t="str">
        <f t="shared" si="636"/>
        <v/>
      </c>
      <c r="M9101" s="34" t="s">
        <v>11</v>
      </c>
      <c r="N9101" s="36" t="str">
        <f t="shared" si="637"/>
        <v/>
      </c>
      <c r="O9101" s="34"/>
      <c r="P9101" s="34">
        <v>62855</v>
      </c>
      <c r="Q9101" s="37">
        <f t="shared" si="638"/>
        <v>63</v>
      </c>
      <c r="R9101" s="34">
        <v>8291</v>
      </c>
    </row>
    <row r="9102" spans="1:18" ht="14.25" thickBot="1">
      <c r="A9102" s="33" t="s">
        <v>657</v>
      </c>
      <c r="B9102" s="47">
        <v>41153</v>
      </c>
      <c r="C9102" t="s">
        <v>118</v>
      </c>
      <c r="D9102" t="s">
        <v>652</v>
      </c>
      <c r="E9102" t="s">
        <v>34</v>
      </c>
      <c r="F9102" t="s">
        <v>610</v>
      </c>
      <c r="G9102" t="s">
        <v>48</v>
      </c>
      <c r="I9102" t="s">
        <v>609</v>
      </c>
      <c r="K9102" s="34" t="s">
        <v>11</v>
      </c>
      <c r="L9102" s="37" t="str">
        <f t="shared" si="636"/>
        <v/>
      </c>
      <c r="M9102" s="34" t="s">
        <v>11</v>
      </c>
      <c r="N9102" s="36" t="str">
        <f t="shared" si="637"/>
        <v/>
      </c>
      <c r="O9102" s="34"/>
      <c r="P9102" s="34">
        <v>115044</v>
      </c>
      <c r="Q9102" s="37">
        <f t="shared" si="638"/>
        <v>115</v>
      </c>
      <c r="R9102" s="34">
        <v>32342</v>
      </c>
    </row>
    <row r="9103" spans="1:18" ht="14.25" thickBot="1">
      <c r="A9103" s="33" t="s">
        <v>657</v>
      </c>
      <c r="B9103" s="47">
        <v>41153</v>
      </c>
      <c r="C9103" t="s">
        <v>118</v>
      </c>
      <c r="D9103" t="s">
        <v>652</v>
      </c>
      <c r="E9103" t="s">
        <v>34</v>
      </c>
      <c r="F9103" t="s">
        <v>612</v>
      </c>
      <c r="G9103" t="s">
        <v>57</v>
      </c>
      <c r="I9103" t="s">
        <v>609</v>
      </c>
      <c r="K9103" s="34" t="s">
        <v>11</v>
      </c>
      <c r="L9103" s="37" t="str">
        <f t="shared" si="636"/>
        <v/>
      </c>
      <c r="M9103" s="34" t="s">
        <v>11</v>
      </c>
      <c r="N9103" s="36" t="str">
        <f t="shared" si="637"/>
        <v/>
      </c>
      <c r="O9103" s="34"/>
      <c r="P9103" s="34">
        <v>120993</v>
      </c>
      <c r="Q9103" s="37">
        <f t="shared" si="638"/>
        <v>121</v>
      </c>
      <c r="R9103" s="34">
        <v>35903</v>
      </c>
    </row>
    <row r="9104" spans="1:18" ht="14.25" thickBot="1">
      <c r="A9104" s="33" t="s">
        <v>657</v>
      </c>
      <c r="B9104" s="47">
        <v>41153</v>
      </c>
      <c r="C9104" t="s">
        <v>118</v>
      </c>
      <c r="D9104" t="s">
        <v>652</v>
      </c>
      <c r="E9104" t="s">
        <v>34</v>
      </c>
      <c r="F9104" t="s">
        <v>614</v>
      </c>
      <c r="G9104" t="s">
        <v>53</v>
      </c>
      <c r="I9104" t="s">
        <v>609</v>
      </c>
      <c r="K9104" s="34">
        <v>21450</v>
      </c>
      <c r="L9104" s="37">
        <f t="shared" si="636"/>
        <v>21</v>
      </c>
      <c r="M9104" s="34">
        <v>3968</v>
      </c>
      <c r="N9104" s="36">
        <f t="shared" si="637"/>
        <v>188.95238095238096</v>
      </c>
      <c r="O9104" s="34"/>
      <c r="P9104" s="34">
        <v>64256</v>
      </c>
      <c r="Q9104" s="37">
        <f t="shared" si="638"/>
        <v>64</v>
      </c>
      <c r="R9104" s="34">
        <v>12250</v>
      </c>
    </row>
    <row r="9105" spans="1:18" ht="14.25" thickBot="1">
      <c r="A9105" s="33" t="s">
        <v>657</v>
      </c>
      <c r="B9105" s="47">
        <v>41153</v>
      </c>
      <c r="C9105" t="s">
        <v>118</v>
      </c>
      <c r="D9105" t="s">
        <v>652</v>
      </c>
      <c r="E9105" t="s">
        <v>34</v>
      </c>
      <c r="F9105" t="s">
        <v>625</v>
      </c>
      <c r="G9105" t="s">
        <v>66</v>
      </c>
      <c r="I9105" t="s">
        <v>609</v>
      </c>
      <c r="K9105" s="34" t="s">
        <v>11</v>
      </c>
      <c r="L9105" s="37" t="str">
        <f t="shared" si="636"/>
        <v/>
      </c>
      <c r="M9105" s="34" t="s">
        <v>11</v>
      </c>
      <c r="N9105" s="36" t="str">
        <f t="shared" si="637"/>
        <v/>
      </c>
      <c r="O9105" s="34"/>
      <c r="P9105" s="34">
        <v>1386050</v>
      </c>
      <c r="Q9105" s="37">
        <f t="shared" si="638"/>
        <v>1386</v>
      </c>
      <c r="R9105" s="34">
        <v>92233</v>
      </c>
    </row>
    <row r="9106" spans="1:18" ht="14.25" thickBot="1">
      <c r="A9106" s="33" t="s">
        <v>657</v>
      </c>
      <c r="B9106" s="47">
        <v>41153</v>
      </c>
      <c r="C9106" t="s">
        <v>118</v>
      </c>
      <c r="D9106" t="s">
        <v>652</v>
      </c>
      <c r="E9106" t="s">
        <v>34</v>
      </c>
      <c r="F9106" t="s">
        <v>646</v>
      </c>
      <c r="G9106" t="s">
        <v>74</v>
      </c>
      <c r="I9106" t="s">
        <v>609</v>
      </c>
      <c r="K9106" s="34">
        <v>15270</v>
      </c>
      <c r="L9106" s="37">
        <f t="shared" si="636"/>
        <v>15</v>
      </c>
      <c r="M9106" s="34">
        <v>3084</v>
      </c>
      <c r="N9106" s="36">
        <f t="shared" si="637"/>
        <v>205.6</v>
      </c>
      <c r="O9106" s="34"/>
      <c r="P9106" s="34">
        <v>976025</v>
      </c>
      <c r="Q9106" s="37">
        <f t="shared" si="638"/>
        <v>976</v>
      </c>
      <c r="R9106" s="34">
        <v>175848</v>
      </c>
    </row>
    <row r="9107" spans="1:18" ht="14.25" thickBot="1">
      <c r="A9107" s="33" t="s">
        <v>657</v>
      </c>
      <c r="B9107" s="47">
        <v>41153</v>
      </c>
      <c r="C9107" t="s">
        <v>118</v>
      </c>
      <c r="D9107" t="s">
        <v>640</v>
      </c>
      <c r="E9107" t="s">
        <v>37</v>
      </c>
      <c r="F9107" t="s">
        <v>608</v>
      </c>
      <c r="G9107" t="s">
        <v>61</v>
      </c>
      <c r="I9107" t="s">
        <v>609</v>
      </c>
      <c r="K9107" s="34">
        <v>489</v>
      </c>
      <c r="L9107" s="37">
        <f t="shared" si="636"/>
        <v>0</v>
      </c>
      <c r="M9107" s="34">
        <v>205</v>
      </c>
      <c r="N9107" s="36" t="str">
        <f t="shared" si="637"/>
        <v/>
      </c>
      <c r="O9107" s="34"/>
      <c r="P9107" s="34">
        <v>4910</v>
      </c>
      <c r="Q9107" s="37">
        <f t="shared" si="638"/>
        <v>5</v>
      </c>
      <c r="R9107" s="34">
        <v>2063</v>
      </c>
    </row>
    <row r="9108" spans="1:18" ht="14.25" thickBot="1">
      <c r="A9108" s="33" t="s">
        <v>657</v>
      </c>
      <c r="B9108" s="47">
        <v>41153</v>
      </c>
      <c r="C9108" t="s">
        <v>118</v>
      </c>
      <c r="D9108" t="s">
        <v>640</v>
      </c>
      <c r="E9108" t="s">
        <v>37</v>
      </c>
      <c r="F9108" t="s">
        <v>610</v>
      </c>
      <c r="G9108" t="s">
        <v>48</v>
      </c>
      <c r="I9108" t="s">
        <v>609</v>
      </c>
      <c r="K9108" s="34" t="s">
        <v>11</v>
      </c>
      <c r="L9108" s="37" t="str">
        <f t="shared" si="636"/>
        <v/>
      </c>
      <c r="M9108" s="34" t="s">
        <v>11</v>
      </c>
      <c r="N9108" s="36" t="str">
        <f t="shared" si="637"/>
        <v/>
      </c>
      <c r="O9108" s="34"/>
      <c r="P9108" s="34">
        <v>2410</v>
      </c>
      <c r="Q9108" s="37">
        <f t="shared" si="638"/>
        <v>2</v>
      </c>
      <c r="R9108" s="34">
        <v>1337</v>
      </c>
    </row>
    <row r="9109" spans="1:18" ht="14.25" thickBot="1">
      <c r="A9109" s="33" t="s">
        <v>657</v>
      </c>
      <c r="B9109" s="47">
        <v>41153</v>
      </c>
      <c r="C9109" t="s">
        <v>118</v>
      </c>
      <c r="D9109" t="s">
        <v>656</v>
      </c>
      <c r="E9109" t="s">
        <v>316</v>
      </c>
      <c r="F9109" t="s">
        <v>610</v>
      </c>
      <c r="G9109" t="s">
        <v>48</v>
      </c>
      <c r="I9109" t="s">
        <v>609</v>
      </c>
      <c r="K9109" s="34" t="s">
        <v>11</v>
      </c>
      <c r="L9109" s="37" t="str">
        <f t="shared" si="636"/>
        <v/>
      </c>
      <c r="M9109" s="34" t="s">
        <v>11</v>
      </c>
      <c r="N9109" s="36" t="str">
        <f t="shared" si="637"/>
        <v/>
      </c>
      <c r="O9109" s="34"/>
      <c r="P9109" s="34">
        <v>23897</v>
      </c>
      <c r="Q9109" s="37">
        <f t="shared" si="638"/>
        <v>24</v>
      </c>
      <c r="R9109" s="34">
        <v>7937</v>
      </c>
    </row>
    <row r="9110" spans="1:18" ht="14.25" thickBot="1">
      <c r="A9110" s="33" t="s">
        <v>657</v>
      </c>
      <c r="B9110" s="47">
        <v>41153</v>
      </c>
      <c r="C9110" t="s">
        <v>118</v>
      </c>
      <c r="D9110" t="s">
        <v>641</v>
      </c>
      <c r="E9110" t="s">
        <v>33</v>
      </c>
      <c r="F9110" t="s">
        <v>608</v>
      </c>
      <c r="G9110" t="s">
        <v>61</v>
      </c>
      <c r="I9110" t="s">
        <v>609</v>
      </c>
      <c r="K9110" s="34">
        <v>75168</v>
      </c>
      <c r="L9110" s="37">
        <f t="shared" si="636"/>
        <v>75</v>
      </c>
      <c r="M9110" s="34">
        <v>26585</v>
      </c>
      <c r="N9110" s="36">
        <f t="shared" si="637"/>
        <v>354.46666666666664</v>
      </c>
      <c r="O9110" s="34"/>
      <c r="P9110" s="34">
        <v>1797229</v>
      </c>
      <c r="Q9110" s="37">
        <f t="shared" si="638"/>
        <v>1797</v>
      </c>
      <c r="R9110" s="34">
        <v>491524</v>
      </c>
    </row>
    <row r="9111" spans="1:18" ht="14.25" thickBot="1">
      <c r="A9111" s="33" t="s">
        <v>657</v>
      </c>
      <c r="B9111" s="47">
        <v>41153</v>
      </c>
      <c r="C9111" t="s">
        <v>118</v>
      </c>
      <c r="D9111" t="s">
        <v>641</v>
      </c>
      <c r="E9111" t="s">
        <v>33</v>
      </c>
      <c r="F9111" t="s">
        <v>610</v>
      </c>
      <c r="G9111" t="s">
        <v>48</v>
      </c>
      <c r="I9111" t="s">
        <v>609</v>
      </c>
      <c r="K9111" s="34">
        <v>476391</v>
      </c>
      <c r="L9111" s="37">
        <f t="shared" si="636"/>
        <v>476</v>
      </c>
      <c r="M9111" s="34">
        <v>68724</v>
      </c>
      <c r="N9111" s="36">
        <f t="shared" si="637"/>
        <v>144.37815126050421</v>
      </c>
      <c r="O9111" s="34"/>
      <c r="P9111" s="34">
        <v>5673837</v>
      </c>
      <c r="Q9111" s="37">
        <f t="shared" si="638"/>
        <v>5674</v>
      </c>
      <c r="R9111" s="34">
        <v>945245</v>
      </c>
    </row>
    <row r="9112" spans="1:18" ht="14.25" thickBot="1">
      <c r="A9112" s="33" t="s">
        <v>657</v>
      </c>
      <c r="B9112" s="47">
        <v>41153</v>
      </c>
      <c r="C9112" t="s">
        <v>118</v>
      </c>
      <c r="D9112" t="s">
        <v>641</v>
      </c>
      <c r="E9112" t="s">
        <v>33</v>
      </c>
      <c r="F9112" t="s">
        <v>625</v>
      </c>
      <c r="G9112" t="s">
        <v>66</v>
      </c>
      <c r="I9112" t="s">
        <v>609</v>
      </c>
      <c r="K9112" s="34">
        <v>1252720</v>
      </c>
      <c r="L9112" s="37">
        <f t="shared" si="636"/>
        <v>1253</v>
      </c>
      <c r="M9112" s="34">
        <v>175878</v>
      </c>
      <c r="N9112" s="36">
        <f t="shared" si="637"/>
        <v>140.36552274541103</v>
      </c>
      <c r="O9112" s="34"/>
      <c r="P9112" s="34">
        <v>14411209</v>
      </c>
      <c r="Q9112" s="37">
        <f t="shared" si="638"/>
        <v>14411</v>
      </c>
      <c r="R9112" s="34">
        <v>1903058</v>
      </c>
    </row>
    <row r="9113" spans="1:18" ht="14.25" thickBot="1">
      <c r="A9113" s="33" t="s">
        <v>657</v>
      </c>
      <c r="B9113" s="47">
        <v>41153</v>
      </c>
      <c r="C9113" t="s">
        <v>118</v>
      </c>
      <c r="D9113" t="s">
        <v>641</v>
      </c>
      <c r="E9113" t="s">
        <v>33</v>
      </c>
      <c r="F9113" t="s">
        <v>646</v>
      </c>
      <c r="G9113" t="s">
        <v>74</v>
      </c>
      <c r="I9113" t="s">
        <v>609</v>
      </c>
      <c r="K9113" s="34">
        <v>837213</v>
      </c>
      <c r="L9113" s="37">
        <f t="shared" si="636"/>
        <v>837</v>
      </c>
      <c r="M9113" s="34">
        <v>164232</v>
      </c>
      <c r="N9113" s="36">
        <f t="shared" si="637"/>
        <v>196.21505376344086</v>
      </c>
      <c r="O9113" s="34"/>
      <c r="P9113" s="34">
        <v>9284600</v>
      </c>
      <c r="Q9113" s="37">
        <f t="shared" si="638"/>
        <v>9285</v>
      </c>
      <c r="R9113" s="34">
        <v>2019764</v>
      </c>
    </row>
    <row r="9114" spans="1:18" ht="14.25" thickBot="1">
      <c r="A9114" s="33" t="s">
        <v>657</v>
      </c>
      <c r="B9114" s="47">
        <v>41153</v>
      </c>
      <c r="C9114" t="s">
        <v>118</v>
      </c>
      <c r="D9114" t="s">
        <v>661</v>
      </c>
      <c r="E9114" t="s">
        <v>41</v>
      </c>
      <c r="F9114" t="s">
        <v>625</v>
      </c>
      <c r="G9114" t="s">
        <v>66</v>
      </c>
      <c r="I9114" t="s">
        <v>609</v>
      </c>
      <c r="K9114" s="34" t="s">
        <v>11</v>
      </c>
      <c r="L9114" s="37" t="str">
        <f t="shared" si="636"/>
        <v/>
      </c>
      <c r="M9114" s="34" t="s">
        <v>11</v>
      </c>
      <c r="N9114" s="36" t="str">
        <f t="shared" si="637"/>
        <v/>
      </c>
      <c r="O9114" s="34"/>
      <c r="P9114" s="34">
        <v>53336</v>
      </c>
      <c r="Q9114" s="37">
        <f t="shared" si="638"/>
        <v>53</v>
      </c>
      <c r="R9114" s="34">
        <v>11487</v>
      </c>
    </row>
    <row r="9115" spans="1:18" ht="14.25" thickBot="1">
      <c r="A9115" s="33" t="s">
        <v>657</v>
      </c>
      <c r="B9115" s="47">
        <v>41153</v>
      </c>
      <c r="C9115" t="s">
        <v>118</v>
      </c>
      <c r="D9115" t="s">
        <v>674</v>
      </c>
      <c r="E9115" t="s">
        <v>46</v>
      </c>
      <c r="F9115" t="s">
        <v>625</v>
      </c>
      <c r="G9115" t="s">
        <v>66</v>
      </c>
      <c r="I9115" t="s">
        <v>609</v>
      </c>
      <c r="K9115" s="34" t="s">
        <v>11</v>
      </c>
      <c r="L9115" s="37" t="str">
        <f t="shared" si="636"/>
        <v/>
      </c>
      <c r="M9115" s="34" t="s">
        <v>11</v>
      </c>
      <c r="N9115" s="36" t="str">
        <f t="shared" si="637"/>
        <v/>
      </c>
      <c r="O9115" s="34"/>
      <c r="P9115" s="34">
        <v>17840</v>
      </c>
      <c r="Q9115" s="37">
        <f t="shared" si="638"/>
        <v>18</v>
      </c>
      <c r="R9115" s="34">
        <v>5983</v>
      </c>
    </row>
    <row r="9116" spans="1:18" ht="14.25" thickBot="1">
      <c r="A9116" s="33" t="s">
        <v>657</v>
      </c>
      <c r="B9116" s="47">
        <v>41153</v>
      </c>
      <c r="C9116" t="s">
        <v>118</v>
      </c>
      <c r="D9116" t="s">
        <v>662</v>
      </c>
      <c r="E9116" t="s">
        <v>545</v>
      </c>
      <c r="F9116" t="s">
        <v>610</v>
      </c>
      <c r="G9116" t="s">
        <v>48</v>
      </c>
      <c r="I9116" t="s">
        <v>609</v>
      </c>
      <c r="K9116" s="34" t="s">
        <v>11</v>
      </c>
      <c r="L9116" s="37" t="str">
        <f t="shared" si="636"/>
        <v/>
      </c>
      <c r="M9116" s="34" t="s">
        <v>11</v>
      </c>
      <c r="N9116" s="36" t="str">
        <f t="shared" si="637"/>
        <v/>
      </c>
      <c r="O9116" s="34"/>
      <c r="P9116" s="34">
        <v>17684</v>
      </c>
      <c r="Q9116" s="37">
        <f t="shared" si="638"/>
        <v>18</v>
      </c>
      <c r="R9116" s="34">
        <v>4619</v>
      </c>
    </row>
    <row r="9117" spans="1:18" ht="14.25" thickBot="1">
      <c r="A9117" s="33" t="s">
        <v>657</v>
      </c>
      <c r="B9117" s="47">
        <v>41153</v>
      </c>
      <c r="C9117" t="s">
        <v>118</v>
      </c>
      <c r="D9117" t="s">
        <v>662</v>
      </c>
      <c r="E9117" t="s">
        <v>545</v>
      </c>
      <c r="F9117" t="s">
        <v>646</v>
      </c>
      <c r="G9117" t="s">
        <v>74</v>
      </c>
      <c r="I9117" t="s">
        <v>609</v>
      </c>
      <c r="K9117" s="34">
        <v>83700</v>
      </c>
      <c r="L9117" s="37">
        <f t="shared" si="636"/>
        <v>84</v>
      </c>
      <c r="M9117" s="34">
        <v>16617</v>
      </c>
      <c r="N9117" s="36">
        <f t="shared" si="637"/>
        <v>197.82142857142858</v>
      </c>
      <c r="O9117" s="34"/>
      <c r="P9117" s="34">
        <v>138540</v>
      </c>
      <c r="Q9117" s="37">
        <f t="shared" si="638"/>
        <v>139</v>
      </c>
      <c r="R9117" s="34">
        <v>28135</v>
      </c>
    </row>
    <row r="9118" spans="1:18" ht="14.25" thickBot="1">
      <c r="A9118" s="33" t="s">
        <v>657</v>
      </c>
      <c r="B9118" s="47">
        <v>41153</v>
      </c>
      <c r="C9118" t="s">
        <v>118</v>
      </c>
      <c r="D9118" t="s">
        <v>660</v>
      </c>
      <c r="E9118" t="s">
        <v>550</v>
      </c>
      <c r="F9118" t="s">
        <v>620</v>
      </c>
      <c r="G9118" t="s">
        <v>67</v>
      </c>
      <c r="I9118" t="s">
        <v>609</v>
      </c>
      <c r="K9118" s="34">
        <v>17828</v>
      </c>
      <c r="L9118" s="37">
        <f t="shared" si="636"/>
        <v>18</v>
      </c>
      <c r="M9118" s="34">
        <v>3979</v>
      </c>
      <c r="N9118" s="36">
        <f t="shared" si="637"/>
        <v>221.05555555555554</v>
      </c>
      <c r="O9118" s="34"/>
      <c r="P9118" s="34">
        <v>35440</v>
      </c>
      <c r="Q9118" s="37">
        <f t="shared" si="638"/>
        <v>35</v>
      </c>
      <c r="R9118" s="34">
        <v>7388</v>
      </c>
    </row>
    <row r="9119" spans="1:18" ht="14.25" thickBot="1">
      <c r="A9119" s="33" t="s">
        <v>606</v>
      </c>
      <c r="B9119" s="47">
        <v>41183</v>
      </c>
      <c r="C9119" t="s">
        <v>118</v>
      </c>
      <c r="D9119" t="s">
        <v>607</v>
      </c>
      <c r="E9119" t="s">
        <v>44</v>
      </c>
      <c r="F9119" t="s">
        <v>608</v>
      </c>
      <c r="G9119" t="s">
        <v>61</v>
      </c>
      <c r="I9119" t="s">
        <v>609</v>
      </c>
      <c r="K9119" s="34">
        <v>171610</v>
      </c>
      <c r="L9119" s="37">
        <f>IF(ISERROR(ROUND(K9119*0.001,0))=TRUE,"",(ROUND(K9119*0.001,0)))</f>
        <v>172</v>
      </c>
      <c r="M9119" s="34">
        <v>25355</v>
      </c>
      <c r="N9119" s="36">
        <f>IF(ISERROR(M9119/L9119)=TRUE,"",(M9119/L9119))</f>
        <v>147.41279069767441</v>
      </c>
      <c r="O9119" s="34"/>
      <c r="P9119" s="34">
        <v>2078026</v>
      </c>
      <c r="Q9119" s="37">
        <f>IF(ISERROR(ROUND(P9119*0.001,0))=TRUE,"",(ROUND(P9119*0.001,0)))</f>
        <v>2078</v>
      </c>
      <c r="R9119" s="34">
        <v>289283</v>
      </c>
    </row>
    <row r="9120" spans="1:18" ht="14.25" thickBot="1">
      <c r="A9120" s="33" t="s">
        <v>606</v>
      </c>
      <c r="B9120" s="47">
        <v>41183</v>
      </c>
      <c r="C9120" t="s">
        <v>118</v>
      </c>
      <c r="D9120" t="s">
        <v>607</v>
      </c>
      <c r="E9120" t="s">
        <v>44</v>
      </c>
      <c r="F9120" t="s">
        <v>629</v>
      </c>
      <c r="G9120" t="s">
        <v>52</v>
      </c>
      <c r="I9120" t="s">
        <v>609</v>
      </c>
      <c r="K9120" s="34" t="s">
        <v>11</v>
      </c>
      <c r="L9120" s="37" t="str">
        <f t="shared" ref="L9120:L9183" si="639">IF(ISERROR(ROUND(K9120*0.001,0))=TRUE,"",(ROUND(K9120*0.001,0)))</f>
        <v/>
      </c>
      <c r="M9120" s="34" t="s">
        <v>11</v>
      </c>
      <c r="N9120" s="36" t="str">
        <f t="shared" ref="N9120:N9183" si="640">IF(ISERROR(M9120/L9120)=TRUE,"",(M9120/L9120))</f>
        <v/>
      </c>
      <c r="O9120" s="34"/>
      <c r="P9120" s="34">
        <v>102100</v>
      </c>
      <c r="Q9120" s="37">
        <f t="shared" ref="Q9120:Q9183" si="641">IF(ISERROR(ROUND(P9120*0.001,0))=TRUE,"",(ROUND(P9120*0.001,0)))</f>
        <v>102</v>
      </c>
      <c r="R9120" s="34">
        <v>4511</v>
      </c>
    </row>
    <row r="9121" spans="1:18" ht="14.25" thickBot="1">
      <c r="A9121" s="33" t="s">
        <v>606</v>
      </c>
      <c r="B9121" s="47">
        <v>41183</v>
      </c>
      <c r="C9121" t="s">
        <v>118</v>
      </c>
      <c r="D9121" t="s">
        <v>607</v>
      </c>
      <c r="E9121" t="s">
        <v>44</v>
      </c>
      <c r="F9121" t="s">
        <v>610</v>
      </c>
      <c r="G9121" t="s">
        <v>48</v>
      </c>
      <c r="I9121" t="s">
        <v>609</v>
      </c>
      <c r="K9121" s="34">
        <v>103380</v>
      </c>
      <c r="L9121" s="37">
        <f t="shared" si="639"/>
        <v>103</v>
      </c>
      <c r="M9121" s="34">
        <v>14067</v>
      </c>
      <c r="N9121" s="36">
        <f t="shared" si="640"/>
        <v>136.57281553398059</v>
      </c>
      <c r="O9121" s="34"/>
      <c r="P9121" s="34">
        <v>1283899</v>
      </c>
      <c r="Q9121" s="37">
        <f t="shared" si="641"/>
        <v>1284</v>
      </c>
      <c r="R9121" s="34">
        <v>207243</v>
      </c>
    </row>
    <row r="9122" spans="1:18" ht="14.25" thickBot="1">
      <c r="A9122" s="33" t="s">
        <v>606</v>
      </c>
      <c r="B9122" s="47">
        <v>41183</v>
      </c>
      <c r="C9122" t="s">
        <v>118</v>
      </c>
      <c r="D9122" t="s">
        <v>607</v>
      </c>
      <c r="E9122" t="s">
        <v>44</v>
      </c>
      <c r="F9122" t="s">
        <v>611</v>
      </c>
      <c r="G9122" t="s">
        <v>58</v>
      </c>
      <c r="I9122" t="s">
        <v>609</v>
      </c>
      <c r="K9122" s="34">
        <v>2075000</v>
      </c>
      <c r="L9122" s="37">
        <f t="shared" si="639"/>
        <v>2075</v>
      </c>
      <c r="M9122" s="34">
        <v>259582</v>
      </c>
      <c r="N9122" s="36">
        <f t="shared" si="640"/>
        <v>125.09975903614458</v>
      </c>
      <c r="O9122" s="34"/>
      <c r="P9122" s="34">
        <v>25290130</v>
      </c>
      <c r="Q9122" s="37">
        <f t="shared" si="641"/>
        <v>25290</v>
      </c>
      <c r="R9122" s="34">
        <v>3345233</v>
      </c>
    </row>
    <row r="9123" spans="1:18" ht="14.25" thickBot="1">
      <c r="A9123" s="33" t="s">
        <v>606</v>
      </c>
      <c r="B9123" s="47">
        <v>41183</v>
      </c>
      <c r="C9123" t="s">
        <v>118</v>
      </c>
      <c r="D9123" t="s">
        <v>607</v>
      </c>
      <c r="E9123" t="s">
        <v>44</v>
      </c>
      <c r="F9123" t="s">
        <v>612</v>
      </c>
      <c r="G9123" t="s">
        <v>57</v>
      </c>
      <c r="I9123" t="s">
        <v>609</v>
      </c>
      <c r="K9123" s="34" t="s">
        <v>11</v>
      </c>
      <c r="L9123" s="37" t="str">
        <f t="shared" si="639"/>
        <v/>
      </c>
      <c r="M9123" s="34" t="s">
        <v>11</v>
      </c>
      <c r="N9123" s="36" t="str">
        <f t="shared" si="640"/>
        <v/>
      </c>
      <c r="O9123" s="34"/>
      <c r="P9123" s="34">
        <v>1888824</v>
      </c>
      <c r="Q9123" s="37">
        <f t="shared" si="641"/>
        <v>1889</v>
      </c>
      <c r="R9123" s="34">
        <v>271151</v>
      </c>
    </row>
    <row r="9124" spans="1:18" ht="14.25" thickBot="1">
      <c r="A9124" s="33" t="s">
        <v>606</v>
      </c>
      <c r="B9124" s="47">
        <v>41183</v>
      </c>
      <c r="C9124" t="s">
        <v>118</v>
      </c>
      <c r="D9124" t="s">
        <v>607</v>
      </c>
      <c r="E9124" t="s">
        <v>44</v>
      </c>
      <c r="F9124" t="s">
        <v>623</v>
      </c>
      <c r="G9124" t="s">
        <v>56</v>
      </c>
      <c r="I9124" t="s">
        <v>609</v>
      </c>
      <c r="K9124" s="34" t="s">
        <v>11</v>
      </c>
      <c r="L9124" s="37" t="str">
        <f t="shared" si="639"/>
        <v/>
      </c>
      <c r="M9124" s="34" t="s">
        <v>11</v>
      </c>
      <c r="N9124" s="36" t="str">
        <f t="shared" si="640"/>
        <v/>
      </c>
      <c r="O9124" s="34"/>
      <c r="P9124" s="34">
        <v>193532</v>
      </c>
      <c r="Q9124" s="37">
        <f t="shared" si="641"/>
        <v>194</v>
      </c>
      <c r="R9124" s="34">
        <v>2264</v>
      </c>
    </row>
    <row r="9125" spans="1:18" ht="14.25" thickBot="1">
      <c r="A9125" s="33" t="s">
        <v>606</v>
      </c>
      <c r="B9125" s="47">
        <v>41183</v>
      </c>
      <c r="C9125" t="s">
        <v>118</v>
      </c>
      <c r="D9125" t="s">
        <v>607</v>
      </c>
      <c r="E9125" t="s">
        <v>44</v>
      </c>
      <c r="F9125" t="s">
        <v>613</v>
      </c>
      <c r="G9125" t="s">
        <v>55</v>
      </c>
      <c r="I9125" t="s">
        <v>609</v>
      </c>
      <c r="K9125" s="34">
        <v>550000</v>
      </c>
      <c r="L9125" s="37">
        <f t="shared" si="639"/>
        <v>550</v>
      </c>
      <c r="M9125" s="34">
        <v>70002</v>
      </c>
      <c r="N9125" s="36">
        <f t="shared" si="640"/>
        <v>127.27636363636364</v>
      </c>
      <c r="O9125" s="34"/>
      <c r="P9125" s="34">
        <v>6897000</v>
      </c>
      <c r="Q9125" s="37">
        <f t="shared" si="641"/>
        <v>6897</v>
      </c>
      <c r="R9125" s="34">
        <v>1040127</v>
      </c>
    </row>
    <row r="9126" spans="1:18" ht="14.25" thickBot="1">
      <c r="A9126" s="33" t="s">
        <v>606</v>
      </c>
      <c r="B9126" s="47">
        <v>41183</v>
      </c>
      <c r="C9126" t="s">
        <v>118</v>
      </c>
      <c r="D9126" t="s">
        <v>607</v>
      </c>
      <c r="E9126" t="s">
        <v>44</v>
      </c>
      <c r="F9126" t="s">
        <v>614</v>
      </c>
      <c r="G9126" t="s">
        <v>53</v>
      </c>
      <c r="I9126" t="s">
        <v>609</v>
      </c>
      <c r="K9126" s="34">
        <v>65260</v>
      </c>
      <c r="L9126" s="37">
        <f t="shared" si="639"/>
        <v>65</v>
      </c>
      <c r="M9126" s="34">
        <v>6861</v>
      </c>
      <c r="N9126" s="36">
        <f t="shared" si="640"/>
        <v>105.55384615384615</v>
      </c>
      <c r="O9126" s="34"/>
      <c r="P9126" s="34">
        <v>614643</v>
      </c>
      <c r="Q9126" s="37">
        <f t="shared" si="641"/>
        <v>615</v>
      </c>
      <c r="R9126" s="34">
        <v>104030</v>
      </c>
    </row>
    <row r="9127" spans="1:18" ht="14.25" thickBot="1">
      <c r="A9127" s="33" t="s">
        <v>606</v>
      </c>
      <c r="B9127" s="47">
        <v>41183</v>
      </c>
      <c r="C9127" t="s">
        <v>118</v>
      </c>
      <c r="D9127" t="s">
        <v>607</v>
      </c>
      <c r="E9127" t="s">
        <v>44</v>
      </c>
      <c r="F9127" t="s">
        <v>659</v>
      </c>
      <c r="G9127" t="s">
        <v>73</v>
      </c>
      <c r="I9127" t="s">
        <v>609</v>
      </c>
      <c r="K9127" s="34" t="s">
        <v>11</v>
      </c>
      <c r="L9127" s="37" t="str">
        <f t="shared" si="639"/>
        <v/>
      </c>
      <c r="M9127" s="34" t="s">
        <v>11</v>
      </c>
      <c r="N9127" s="36" t="str">
        <f t="shared" si="640"/>
        <v/>
      </c>
      <c r="O9127" s="34"/>
      <c r="P9127" s="34">
        <v>116800</v>
      </c>
      <c r="Q9127" s="37">
        <f t="shared" si="641"/>
        <v>117</v>
      </c>
      <c r="R9127" s="34">
        <v>16219</v>
      </c>
    </row>
    <row r="9128" spans="1:18" ht="14.25" thickBot="1">
      <c r="A9128" s="33" t="s">
        <v>606</v>
      </c>
      <c r="B9128" s="47">
        <v>41183</v>
      </c>
      <c r="C9128" t="s">
        <v>118</v>
      </c>
      <c r="D9128" t="s">
        <v>607</v>
      </c>
      <c r="E9128" t="s">
        <v>44</v>
      </c>
      <c r="F9128" t="s">
        <v>615</v>
      </c>
      <c r="G9128" t="s">
        <v>51</v>
      </c>
      <c r="I9128" t="s">
        <v>609</v>
      </c>
      <c r="K9128" s="34" t="s">
        <v>11</v>
      </c>
      <c r="L9128" s="37" t="str">
        <f t="shared" si="639"/>
        <v/>
      </c>
      <c r="M9128" s="34" t="s">
        <v>11</v>
      </c>
      <c r="N9128" s="36" t="str">
        <f t="shared" si="640"/>
        <v/>
      </c>
      <c r="O9128" s="34"/>
      <c r="P9128" s="34">
        <v>19300</v>
      </c>
      <c r="Q9128" s="37">
        <f t="shared" si="641"/>
        <v>19</v>
      </c>
      <c r="R9128" s="34">
        <v>3049</v>
      </c>
    </row>
    <row r="9129" spans="1:18" ht="14.25" thickBot="1">
      <c r="A9129" s="33" t="s">
        <v>606</v>
      </c>
      <c r="B9129" s="47">
        <v>41183</v>
      </c>
      <c r="C9129" t="s">
        <v>118</v>
      </c>
      <c r="D9129" t="s">
        <v>607</v>
      </c>
      <c r="E9129" t="s">
        <v>44</v>
      </c>
      <c r="F9129" t="s">
        <v>616</v>
      </c>
      <c r="G9129" t="s">
        <v>60</v>
      </c>
      <c r="I9129" t="s">
        <v>609</v>
      </c>
      <c r="K9129" s="34">
        <v>3881394</v>
      </c>
      <c r="L9129" s="37">
        <f t="shared" si="639"/>
        <v>3881</v>
      </c>
      <c r="M9129" s="34">
        <v>523660</v>
      </c>
      <c r="N9129" s="36">
        <f t="shared" si="640"/>
        <v>134.92914197371812</v>
      </c>
      <c r="O9129" s="34"/>
      <c r="P9129" s="34">
        <v>27281408</v>
      </c>
      <c r="Q9129" s="37">
        <f t="shared" si="641"/>
        <v>27281</v>
      </c>
      <c r="R9129" s="34">
        <v>3953411</v>
      </c>
    </row>
    <row r="9130" spans="1:18" ht="14.25" thickBot="1">
      <c r="A9130" s="33" t="s">
        <v>606</v>
      </c>
      <c r="B9130" s="47">
        <v>41183</v>
      </c>
      <c r="C9130" t="s">
        <v>118</v>
      </c>
      <c r="D9130" t="s">
        <v>607</v>
      </c>
      <c r="E9130" t="s">
        <v>44</v>
      </c>
      <c r="F9130" t="s">
        <v>617</v>
      </c>
      <c r="G9130" t="s">
        <v>64</v>
      </c>
      <c r="I9130" t="s">
        <v>609</v>
      </c>
      <c r="K9130" s="34" t="s">
        <v>11</v>
      </c>
      <c r="L9130" s="37" t="str">
        <f t="shared" si="639"/>
        <v/>
      </c>
      <c r="M9130" s="34" t="s">
        <v>11</v>
      </c>
      <c r="N9130" s="36" t="str">
        <f t="shared" si="640"/>
        <v/>
      </c>
      <c r="O9130" s="34"/>
      <c r="P9130" s="34">
        <v>90800</v>
      </c>
      <c r="Q9130" s="37">
        <f t="shared" si="641"/>
        <v>91</v>
      </c>
      <c r="R9130" s="34">
        <v>13674</v>
      </c>
    </row>
    <row r="9131" spans="1:18" ht="14.25" thickBot="1">
      <c r="A9131" s="33" t="s">
        <v>606</v>
      </c>
      <c r="B9131" s="47">
        <v>41183</v>
      </c>
      <c r="C9131" t="s">
        <v>118</v>
      </c>
      <c r="D9131" t="s">
        <v>607</v>
      </c>
      <c r="E9131" t="s">
        <v>44</v>
      </c>
      <c r="F9131" t="s">
        <v>625</v>
      </c>
      <c r="G9131" t="s">
        <v>66</v>
      </c>
      <c r="I9131" t="s">
        <v>609</v>
      </c>
      <c r="K9131" s="34">
        <v>157360</v>
      </c>
      <c r="L9131" s="37">
        <f t="shared" si="639"/>
        <v>157</v>
      </c>
      <c r="M9131" s="34">
        <v>25228</v>
      </c>
      <c r="N9131" s="36">
        <f t="shared" si="640"/>
        <v>160.68789808917197</v>
      </c>
      <c r="O9131" s="34"/>
      <c r="P9131" s="34">
        <v>227130</v>
      </c>
      <c r="Q9131" s="37">
        <f t="shared" si="641"/>
        <v>227</v>
      </c>
      <c r="R9131" s="34">
        <v>32721</v>
      </c>
    </row>
    <row r="9132" spans="1:18" ht="14.25" thickBot="1">
      <c r="A9132" s="33" t="s">
        <v>606</v>
      </c>
      <c r="B9132" s="47">
        <v>41183</v>
      </c>
      <c r="C9132" t="s">
        <v>118</v>
      </c>
      <c r="D9132" t="s">
        <v>607</v>
      </c>
      <c r="E9132" t="s">
        <v>44</v>
      </c>
      <c r="F9132" t="s">
        <v>618</v>
      </c>
      <c r="G9132" t="s">
        <v>47</v>
      </c>
      <c r="I9132" t="s">
        <v>609</v>
      </c>
      <c r="K9132" s="34" t="s">
        <v>11</v>
      </c>
      <c r="L9132" s="37" t="str">
        <f t="shared" si="639"/>
        <v/>
      </c>
      <c r="M9132" s="34" t="s">
        <v>11</v>
      </c>
      <c r="N9132" s="36" t="str">
        <f t="shared" si="640"/>
        <v/>
      </c>
      <c r="O9132" s="34"/>
      <c r="P9132" s="34">
        <v>6408000</v>
      </c>
      <c r="Q9132" s="37">
        <f t="shared" si="641"/>
        <v>6408</v>
      </c>
      <c r="R9132" s="34">
        <v>299824</v>
      </c>
    </row>
    <row r="9133" spans="1:18" ht="14.25" thickBot="1">
      <c r="A9133" s="33" t="s">
        <v>606</v>
      </c>
      <c r="B9133" s="47">
        <v>41183</v>
      </c>
      <c r="C9133" t="s">
        <v>118</v>
      </c>
      <c r="D9133" t="s">
        <v>607</v>
      </c>
      <c r="E9133" t="s">
        <v>44</v>
      </c>
      <c r="F9133" t="s">
        <v>619</v>
      </c>
      <c r="G9133" t="s">
        <v>54</v>
      </c>
      <c r="I9133" t="s">
        <v>609</v>
      </c>
      <c r="K9133" s="34" t="s">
        <v>11</v>
      </c>
      <c r="L9133" s="37" t="str">
        <f t="shared" si="639"/>
        <v/>
      </c>
      <c r="M9133" s="34" t="s">
        <v>11</v>
      </c>
      <c r="N9133" s="36" t="str">
        <f t="shared" si="640"/>
        <v/>
      </c>
      <c r="O9133" s="34"/>
      <c r="P9133" s="34">
        <v>68099</v>
      </c>
      <c r="Q9133" s="37">
        <f t="shared" si="641"/>
        <v>68</v>
      </c>
      <c r="R9133" s="34">
        <v>10055</v>
      </c>
    </row>
    <row r="9134" spans="1:18" ht="14.25" thickBot="1">
      <c r="A9134" s="33" t="s">
        <v>606</v>
      </c>
      <c r="B9134" s="47">
        <v>41183</v>
      </c>
      <c r="C9134" t="s">
        <v>118</v>
      </c>
      <c r="D9134" t="s">
        <v>607</v>
      </c>
      <c r="E9134" t="s">
        <v>44</v>
      </c>
      <c r="F9134" t="s">
        <v>620</v>
      </c>
      <c r="G9134" t="s">
        <v>67</v>
      </c>
      <c r="I9134" t="s">
        <v>609</v>
      </c>
      <c r="K9134" s="34">
        <v>160335</v>
      </c>
      <c r="L9134" s="37">
        <f t="shared" si="639"/>
        <v>160</v>
      </c>
      <c r="M9134" s="34">
        <v>22051</v>
      </c>
      <c r="N9134" s="36">
        <f t="shared" si="640"/>
        <v>137.81874999999999</v>
      </c>
      <c r="O9134" s="34"/>
      <c r="P9134" s="34">
        <v>824759</v>
      </c>
      <c r="Q9134" s="37">
        <f t="shared" si="641"/>
        <v>825</v>
      </c>
      <c r="R9134" s="34">
        <v>116464</v>
      </c>
    </row>
    <row r="9135" spans="1:18" ht="14.25" thickBot="1">
      <c r="A9135" s="33" t="s">
        <v>606</v>
      </c>
      <c r="B9135" s="47">
        <v>41183</v>
      </c>
      <c r="C9135" t="s">
        <v>118</v>
      </c>
      <c r="D9135" t="s">
        <v>607</v>
      </c>
      <c r="E9135" t="s">
        <v>44</v>
      </c>
      <c r="F9135" t="s">
        <v>621</v>
      </c>
      <c r="G9135" t="s">
        <v>50</v>
      </c>
      <c r="I9135" t="s">
        <v>609</v>
      </c>
      <c r="K9135" s="34">
        <v>628000</v>
      </c>
      <c r="L9135" s="37">
        <f t="shared" si="639"/>
        <v>628</v>
      </c>
      <c r="M9135" s="34">
        <v>84805</v>
      </c>
      <c r="N9135" s="36">
        <f t="shared" si="640"/>
        <v>135.03980891719746</v>
      </c>
      <c r="O9135" s="34"/>
      <c r="P9135" s="34">
        <v>20395360</v>
      </c>
      <c r="Q9135" s="37">
        <f t="shared" si="641"/>
        <v>20395</v>
      </c>
      <c r="R9135" s="34">
        <v>2767192</v>
      </c>
    </row>
    <row r="9136" spans="1:18" ht="14.25" thickBot="1">
      <c r="A9136" s="33" t="s">
        <v>606</v>
      </c>
      <c r="B9136" s="47">
        <v>41183</v>
      </c>
      <c r="C9136" t="s">
        <v>118</v>
      </c>
      <c r="D9136" t="s">
        <v>622</v>
      </c>
      <c r="E9136" t="s">
        <v>45</v>
      </c>
      <c r="F9136" t="s">
        <v>608</v>
      </c>
      <c r="G9136" t="s">
        <v>61</v>
      </c>
      <c r="I9136" t="s">
        <v>609</v>
      </c>
      <c r="K9136" s="34">
        <v>350290</v>
      </c>
      <c r="L9136" s="37">
        <f t="shared" si="639"/>
        <v>350</v>
      </c>
      <c r="M9136" s="34">
        <v>15639</v>
      </c>
      <c r="N9136" s="36">
        <f t="shared" si="640"/>
        <v>44.682857142857145</v>
      </c>
      <c r="O9136" s="34"/>
      <c r="P9136" s="34">
        <v>1161810</v>
      </c>
      <c r="Q9136" s="37">
        <f t="shared" si="641"/>
        <v>1162</v>
      </c>
      <c r="R9136" s="34">
        <v>55835</v>
      </c>
    </row>
    <row r="9137" spans="1:18" ht="14.25" thickBot="1">
      <c r="A9137" s="33" t="s">
        <v>606</v>
      </c>
      <c r="B9137" s="47">
        <v>41183</v>
      </c>
      <c r="C9137" t="s">
        <v>118</v>
      </c>
      <c r="D9137" t="s">
        <v>622</v>
      </c>
      <c r="E9137" t="s">
        <v>45</v>
      </c>
      <c r="F9137" t="s">
        <v>629</v>
      </c>
      <c r="G9137" t="s">
        <v>52</v>
      </c>
      <c r="I9137" t="s">
        <v>609</v>
      </c>
      <c r="K9137" s="34">
        <v>60820</v>
      </c>
      <c r="L9137" s="37">
        <f t="shared" si="639"/>
        <v>61</v>
      </c>
      <c r="M9137" s="34">
        <v>2851</v>
      </c>
      <c r="N9137" s="36">
        <f t="shared" si="640"/>
        <v>46.73770491803279</v>
      </c>
      <c r="O9137" s="34"/>
      <c r="P9137" s="34">
        <v>60820</v>
      </c>
      <c r="Q9137" s="37">
        <f t="shared" si="641"/>
        <v>61</v>
      </c>
      <c r="R9137" s="34">
        <v>2851</v>
      </c>
    </row>
    <row r="9138" spans="1:18" ht="14.25" thickBot="1">
      <c r="A9138" s="33" t="s">
        <v>606</v>
      </c>
      <c r="B9138" s="47">
        <v>41183</v>
      </c>
      <c r="C9138" t="s">
        <v>118</v>
      </c>
      <c r="D9138" t="s">
        <v>622</v>
      </c>
      <c r="E9138" t="s">
        <v>45</v>
      </c>
      <c r="F9138" t="s">
        <v>642</v>
      </c>
      <c r="G9138" t="s">
        <v>99</v>
      </c>
      <c r="I9138" t="s">
        <v>609</v>
      </c>
      <c r="K9138" s="34" t="s">
        <v>11</v>
      </c>
      <c r="L9138" s="37" t="str">
        <f t="shared" si="639"/>
        <v/>
      </c>
      <c r="M9138" s="34" t="s">
        <v>11</v>
      </c>
      <c r="N9138" s="36" t="str">
        <f t="shared" si="640"/>
        <v/>
      </c>
      <c r="O9138" s="34"/>
      <c r="P9138" s="34">
        <v>92736</v>
      </c>
      <c r="Q9138" s="37">
        <f t="shared" si="641"/>
        <v>93</v>
      </c>
      <c r="R9138" s="34">
        <v>3836</v>
      </c>
    </row>
    <row r="9139" spans="1:18" ht="14.25" thickBot="1">
      <c r="A9139" s="33" t="s">
        <v>606</v>
      </c>
      <c r="B9139" s="47">
        <v>41183</v>
      </c>
      <c r="C9139" t="s">
        <v>118</v>
      </c>
      <c r="D9139" t="s">
        <v>622</v>
      </c>
      <c r="E9139" t="s">
        <v>45</v>
      </c>
      <c r="F9139" t="s">
        <v>636</v>
      </c>
      <c r="G9139" t="s">
        <v>104</v>
      </c>
      <c r="I9139" t="s">
        <v>609</v>
      </c>
      <c r="K9139" s="34" t="s">
        <v>11</v>
      </c>
      <c r="L9139" s="37" t="str">
        <f t="shared" si="639"/>
        <v/>
      </c>
      <c r="M9139" s="34" t="s">
        <v>11</v>
      </c>
      <c r="N9139" s="36" t="str">
        <f t="shared" si="640"/>
        <v/>
      </c>
      <c r="O9139" s="34"/>
      <c r="P9139" s="34">
        <v>1205590</v>
      </c>
      <c r="Q9139" s="37">
        <f t="shared" si="641"/>
        <v>1206</v>
      </c>
      <c r="R9139" s="34">
        <v>54864</v>
      </c>
    </row>
    <row r="9140" spans="1:18" ht="14.25" thickBot="1">
      <c r="A9140" s="33" t="s">
        <v>606</v>
      </c>
      <c r="B9140" s="47">
        <v>41183</v>
      </c>
      <c r="C9140" t="s">
        <v>118</v>
      </c>
      <c r="D9140" t="s">
        <v>622</v>
      </c>
      <c r="E9140" t="s">
        <v>45</v>
      </c>
      <c r="F9140" t="s">
        <v>610</v>
      </c>
      <c r="G9140" t="s">
        <v>48</v>
      </c>
      <c r="I9140" t="s">
        <v>609</v>
      </c>
      <c r="K9140" s="34">
        <v>138936</v>
      </c>
      <c r="L9140" s="37">
        <f t="shared" si="639"/>
        <v>139</v>
      </c>
      <c r="M9140" s="34">
        <v>9564</v>
      </c>
      <c r="N9140" s="36">
        <f t="shared" si="640"/>
        <v>68.805755395683448</v>
      </c>
      <c r="O9140" s="34"/>
      <c r="P9140" s="34">
        <v>471166</v>
      </c>
      <c r="Q9140" s="37">
        <f t="shared" si="641"/>
        <v>471</v>
      </c>
      <c r="R9140" s="34">
        <v>41318</v>
      </c>
    </row>
    <row r="9141" spans="1:18" ht="14.25" thickBot="1">
      <c r="A9141" s="33" t="s">
        <v>606</v>
      </c>
      <c r="B9141" s="47">
        <v>41183</v>
      </c>
      <c r="C9141" t="s">
        <v>118</v>
      </c>
      <c r="D9141" t="s">
        <v>622</v>
      </c>
      <c r="E9141" t="s">
        <v>45</v>
      </c>
      <c r="F9141" t="s">
        <v>623</v>
      </c>
      <c r="G9141" t="s">
        <v>56</v>
      </c>
      <c r="I9141" t="s">
        <v>609</v>
      </c>
      <c r="K9141" s="34" t="s">
        <v>11</v>
      </c>
      <c r="L9141" s="37" t="str">
        <f t="shared" si="639"/>
        <v/>
      </c>
      <c r="M9141" s="34" t="s">
        <v>11</v>
      </c>
      <c r="N9141" s="36" t="str">
        <f t="shared" si="640"/>
        <v/>
      </c>
      <c r="O9141" s="34"/>
      <c r="P9141" s="34">
        <v>68320</v>
      </c>
      <c r="Q9141" s="37">
        <f t="shared" si="641"/>
        <v>68</v>
      </c>
      <c r="R9141" s="34">
        <v>7887</v>
      </c>
    </row>
    <row r="9142" spans="1:18" ht="14.25" thickBot="1">
      <c r="A9142" s="33" t="s">
        <v>606</v>
      </c>
      <c r="B9142" s="47">
        <v>41183</v>
      </c>
      <c r="C9142" t="s">
        <v>118</v>
      </c>
      <c r="D9142" t="s">
        <v>622</v>
      </c>
      <c r="E9142" t="s">
        <v>45</v>
      </c>
      <c r="F9142" t="s">
        <v>614</v>
      </c>
      <c r="G9142" t="s">
        <v>53</v>
      </c>
      <c r="I9142" t="s">
        <v>609</v>
      </c>
      <c r="K9142" s="34">
        <v>9588</v>
      </c>
      <c r="L9142" s="37">
        <f t="shared" si="639"/>
        <v>10</v>
      </c>
      <c r="M9142" s="34">
        <v>1564</v>
      </c>
      <c r="N9142" s="36">
        <f t="shared" si="640"/>
        <v>156.4</v>
      </c>
      <c r="O9142" s="34"/>
      <c r="P9142" s="34">
        <v>77793</v>
      </c>
      <c r="Q9142" s="37">
        <f t="shared" si="641"/>
        <v>78</v>
      </c>
      <c r="R9142" s="34">
        <v>7300</v>
      </c>
    </row>
    <row r="9143" spans="1:18" ht="14.25" thickBot="1">
      <c r="A9143" s="33" t="s">
        <v>606</v>
      </c>
      <c r="B9143" s="47">
        <v>41183</v>
      </c>
      <c r="C9143" t="s">
        <v>118</v>
      </c>
      <c r="D9143" t="s">
        <v>622</v>
      </c>
      <c r="E9143" t="s">
        <v>45</v>
      </c>
      <c r="F9143" t="s">
        <v>624</v>
      </c>
      <c r="G9143" t="s">
        <v>63</v>
      </c>
      <c r="I9143" t="s">
        <v>609</v>
      </c>
      <c r="K9143" s="34" t="s">
        <v>11</v>
      </c>
      <c r="L9143" s="37" t="str">
        <f t="shared" si="639"/>
        <v/>
      </c>
      <c r="M9143" s="34" t="s">
        <v>11</v>
      </c>
      <c r="N9143" s="36" t="str">
        <f t="shared" si="640"/>
        <v/>
      </c>
      <c r="O9143" s="34"/>
      <c r="P9143" s="34">
        <v>24520</v>
      </c>
      <c r="Q9143" s="37">
        <f t="shared" si="641"/>
        <v>25</v>
      </c>
      <c r="R9143" s="34">
        <v>1886</v>
      </c>
    </row>
    <row r="9144" spans="1:18" ht="14.25" thickBot="1">
      <c r="A9144" s="33" t="s">
        <v>606</v>
      </c>
      <c r="B9144" s="47">
        <v>41183</v>
      </c>
      <c r="C9144" t="s">
        <v>118</v>
      </c>
      <c r="D9144" t="s">
        <v>622</v>
      </c>
      <c r="E9144" t="s">
        <v>45</v>
      </c>
      <c r="F9144" t="s">
        <v>616</v>
      </c>
      <c r="G9144" t="s">
        <v>60</v>
      </c>
      <c r="I9144" t="s">
        <v>609</v>
      </c>
      <c r="K9144" s="34">
        <v>41210</v>
      </c>
      <c r="L9144" s="37">
        <f t="shared" si="639"/>
        <v>41</v>
      </c>
      <c r="M9144" s="34">
        <v>2202</v>
      </c>
      <c r="N9144" s="36">
        <f t="shared" si="640"/>
        <v>53.707317073170735</v>
      </c>
      <c r="O9144" s="34"/>
      <c r="P9144" s="34">
        <v>749447</v>
      </c>
      <c r="Q9144" s="37">
        <f t="shared" si="641"/>
        <v>749</v>
      </c>
      <c r="R9144" s="34">
        <v>37283</v>
      </c>
    </row>
    <row r="9145" spans="1:18" ht="14.25" thickBot="1">
      <c r="A9145" s="33" t="s">
        <v>606</v>
      </c>
      <c r="B9145" s="47">
        <v>41183</v>
      </c>
      <c r="C9145" t="s">
        <v>118</v>
      </c>
      <c r="D9145" t="s">
        <v>622</v>
      </c>
      <c r="E9145" t="s">
        <v>45</v>
      </c>
      <c r="F9145" t="s">
        <v>653</v>
      </c>
      <c r="G9145" t="s">
        <v>654</v>
      </c>
      <c r="I9145" t="s">
        <v>609</v>
      </c>
      <c r="K9145" s="34" t="s">
        <v>11</v>
      </c>
      <c r="L9145" s="37" t="str">
        <f t="shared" si="639"/>
        <v/>
      </c>
      <c r="M9145" s="34" t="s">
        <v>11</v>
      </c>
      <c r="N9145" s="36" t="str">
        <f t="shared" si="640"/>
        <v/>
      </c>
      <c r="O9145" s="34"/>
      <c r="P9145" s="34">
        <v>106570</v>
      </c>
      <c r="Q9145" s="37">
        <f t="shared" si="641"/>
        <v>107</v>
      </c>
      <c r="R9145" s="34">
        <v>5590</v>
      </c>
    </row>
    <row r="9146" spans="1:18" ht="14.25" thickBot="1">
      <c r="A9146" s="33" t="s">
        <v>606</v>
      </c>
      <c r="B9146" s="47">
        <v>41183</v>
      </c>
      <c r="C9146" t="s">
        <v>118</v>
      </c>
      <c r="D9146" t="s">
        <v>622</v>
      </c>
      <c r="E9146" t="s">
        <v>45</v>
      </c>
      <c r="F9146" t="s">
        <v>617</v>
      </c>
      <c r="G9146" t="s">
        <v>64</v>
      </c>
      <c r="I9146" t="s">
        <v>609</v>
      </c>
      <c r="K9146" s="34" t="s">
        <v>11</v>
      </c>
      <c r="L9146" s="37" t="str">
        <f t="shared" si="639"/>
        <v/>
      </c>
      <c r="M9146" s="34" t="s">
        <v>11</v>
      </c>
      <c r="N9146" s="36" t="str">
        <f t="shared" si="640"/>
        <v/>
      </c>
      <c r="O9146" s="34"/>
      <c r="P9146" s="34">
        <v>109576</v>
      </c>
      <c r="Q9146" s="37">
        <f t="shared" si="641"/>
        <v>110</v>
      </c>
      <c r="R9146" s="34">
        <v>7454</v>
      </c>
    </row>
    <row r="9147" spans="1:18" ht="14.25" thickBot="1">
      <c r="A9147" s="33" t="s">
        <v>606</v>
      </c>
      <c r="B9147" s="47">
        <v>41183</v>
      </c>
      <c r="C9147" t="s">
        <v>118</v>
      </c>
      <c r="D9147" t="s">
        <v>622</v>
      </c>
      <c r="E9147" t="s">
        <v>45</v>
      </c>
      <c r="F9147" t="s">
        <v>625</v>
      </c>
      <c r="G9147" t="s">
        <v>66</v>
      </c>
      <c r="I9147" t="s">
        <v>609</v>
      </c>
      <c r="K9147" s="34">
        <v>1054900</v>
      </c>
      <c r="L9147" s="37">
        <f t="shared" si="639"/>
        <v>1055</v>
      </c>
      <c r="M9147" s="34">
        <v>44107</v>
      </c>
      <c r="N9147" s="36">
        <f t="shared" si="640"/>
        <v>41.807582938388627</v>
      </c>
      <c r="O9147" s="34"/>
      <c r="P9147" s="34">
        <v>7179530</v>
      </c>
      <c r="Q9147" s="37">
        <f t="shared" si="641"/>
        <v>7180</v>
      </c>
      <c r="R9147" s="34">
        <v>362600</v>
      </c>
    </row>
    <row r="9148" spans="1:18" ht="14.25" thickBot="1">
      <c r="A9148" s="33" t="s">
        <v>606</v>
      </c>
      <c r="B9148" s="47">
        <v>41183</v>
      </c>
      <c r="C9148" t="s">
        <v>118</v>
      </c>
      <c r="D9148" t="s">
        <v>622</v>
      </c>
      <c r="E9148" t="s">
        <v>45</v>
      </c>
      <c r="F9148" t="s">
        <v>618</v>
      </c>
      <c r="G9148" t="s">
        <v>47</v>
      </c>
      <c r="I9148" t="s">
        <v>609</v>
      </c>
      <c r="K9148" s="34">
        <v>604280</v>
      </c>
      <c r="L9148" s="37">
        <f t="shared" si="639"/>
        <v>604</v>
      </c>
      <c r="M9148" s="34">
        <v>25062</v>
      </c>
      <c r="N9148" s="36">
        <f t="shared" si="640"/>
        <v>41.493377483443709</v>
      </c>
      <c r="O9148" s="34"/>
      <c r="P9148" s="34">
        <v>1942960</v>
      </c>
      <c r="Q9148" s="37">
        <f t="shared" si="641"/>
        <v>1943</v>
      </c>
      <c r="R9148" s="34">
        <v>81286</v>
      </c>
    </row>
    <row r="9149" spans="1:18" ht="14.25" thickBot="1">
      <c r="A9149" s="33" t="s">
        <v>606</v>
      </c>
      <c r="B9149" s="47">
        <v>41183</v>
      </c>
      <c r="C9149" t="s">
        <v>118</v>
      </c>
      <c r="D9149" t="s">
        <v>622</v>
      </c>
      <c r="E9149" t="s">
        <v>45</v>
      </c>
      <c r="F9149" t="s">
        <v>621</v>
      </c>
      <c r="G9149" t="s">
        <v>50</v>
      </c>
      <c r="I9149" t="s">
        <v>609</v>
      </c>
      <c r="K9149" s="34" t="s">
        <v>11</v>
      </c>
      <c r="L9149" s="37" t="str">
        <f t="shared" si="639"/>
        <v/>
      </c>
      <c r="M9149" s="34" t="s">
        <v>11</v>
      </c>
      <c r="N9149" s="36" t="str">
        <f t="shared" si="640"/>
        <v/>
      </c>
      <c r="O9149" s="34"/>
      <c r="P9149" s="34">
        <v>1300000</v>
      </c>
      <c r="Q9149" s="37">
        <f t="shared" si="641"/>
        <v>1300</v>
      </c>
      <c r="R9149" s="34">
        <v>62079</v>
      </c>
    </row>
    <row r="9150" spans="1:18" ht="14.25" thickBot="1">
      <c r="A9150" s="33" t="s">
        <v>606</v>
      </c>
      <c r="B9150" s="47">
        <v>41183</v>
      </c>
      <c r="C9150" t="s">
        <v>118</v>
      </c>
      <c r="D9150" t="s">
        <v>622</v>
      </c>
      <c r="E9150" t="s">
        <v>45</v>
      </c>
      <c r="F9150" t="s">
        <v>626</v>
      </c>
      <c r="G9150" t="s">
        <v>62</v>
      </c>
      <c r="I9150" t="s">
        <v>609</v>
      </c>
      <c r="K9150" s="34" t="s">
        <v>11</v>
      </c>
      <c r="L9150" s="37" t="str">
        <f t="shared" si="639"/>
        <v/>
      </c>
      <c r="M9150" s="34" t="s">
        <v>11</v>
      </c>
      <c r="N9150" s="36" t="str">
        <f t="shared" si="640"/>
        <v/>
      </c>
      <c r="O9150" s="34"/>
      <c r="P9150" s="34">
        <v>117260</v>
      </c>
      <c r="Q9150" s="37">
        <f t="shared" si="641"/>
        <v>117</v>
      </c>
      <c r="R9150" s="34">
        <v>15170</v>
      </c>
    </row>
    <row r="9151" spans="1:18" ht="14.25" thickBot="1">
      <c r="A9151" s="33" t="s">
        <v>606</v>
      </c>
      <c r="B9151" s="47">
        <v>41183</v>
      </c>
      <c r="C9151" t="s">
        <v>118</v>
      </c>
      <c r="D9151" t="s">
        <v>622</v>
      </c>
      <c r="E9151" t="s">
        <v>45</v>
      </c>
      <c r="F9151" t="s">
        <v>646</v>
      </c>
      <c r="G9151" t="s">
        <v>74</v>
      </c>
      <c r="I9151" t="s">
        <v>609</v>
      </c>
      <c r="K9151" s="34">
        <v>26360</v>
      </c>
      <c r="L9151" s="37">
        <f t="shared" si="639"/>
        <v>26</v>
      </c>
      <c r="M9151" s="34">
        <v>3454</v>
      </c>
      <c r="N9151" s="36">
        <f t="shared" si="640"/>
        <v>132.84615384615384</v>
      </c>
      <c r="O9151" s="34"/>
      <c r="P9151" s="34">
        <v>194588</v>
      </c>
      <c r="Q9151" s="37">
        <f t="shared" si="641"/>
        <v>195</v>
      </c>
      <c r="R9151" s="34">
        <v>29099</v>
      </c>
    </row>
    <row r="9152" spans="1:18" ht="14.25" thickBot="1">
      <c r="A9152" s="33" t="s">
        <v>606</v>
      </c>
      <c r="B9152" s="47">
        <v>41183</v>
      </c>
      <c r="C9152" t="s">
        <v>118</v>
      </c>
      <c r="D9152" t="s">
        <v>622</v>
      </c>
      <c r="E9152" t="s">
        <v>45</v>
      </c>
      <c r="F9152" t="s">
        <v>627</v>
      </c>
      <c r="G9152" t="s">
        <v>59</v>
      </c>
      <c r="I9152" t="s">
        <v>609</v>
      </c>
      <c r="K9152" s="34">
        <v>33000</v>
      </c>
      <c r="L9152" s="37">
        <f t="shared" si="639"/>
        <v>33</v>
      </c>
      <c r="M9152" s="34">
        <v>4680</v>
      </c>
      <c r="N9152" s="36">
        <f t="shared" si="640"/>
        <v>141.81818181818181</v>
      </c>
      <c r="O9152" s="34"/>
      <c r="P9152" s="34">
        <v>350120</v>
      </c>
      <c r="Q9152" s="37">
        <f t="shared" si="641"/>
        <v>350</v>
      </c>
      <c r="R9152" s="34">
        <v>30787</v>
      </c>
    </row>
    <row r="9153" spans="1:18" ht="14.25" thickBot="1">
      <c r="A9153" s="33" t="s">
        <v>606</v>
      </c>
      <c r="B9153" s="47">
        <v>41183</v>
      </c>
      <c r="C9153" t="s">
        <v>118</v>
      </c>
      <c r="D9153" t="s">
        <v>622</v>
      </c>
      <c r="E9153" t="s">
        <v>45</v>
      </c>
      <c r="F9153" t="s">
        <v>648</v>
      </c>
      <c r="G9153" t="s">
        <v>649</v>
      </c>
      <c r="I9153" t="s">
        <v>609</v>
      </c>
      <c r="K9153" s="34">
        <v>190050</v>
      </c>
      <c r="L9153" s="37">
        <f t="shared" si="639"/>
        <v>190</v>
      </c>
      <c r="M9153" s="34">
        <v>14670</v>
      </c>
      <c r="N9153" s="36">
        <f t="shared" si="640"/>
        <v>77.21052631578948</v>
      </c>
      <c r="O9153" s="34"/>
      <c r="P9153" s="34">
        <v>341390</v>
      </c>
      <c r="Q9153" s="37">
        <f t="shared" si="641"/>
        <v>341</v>
      </c>
      <c r="R9153" s="34">
        <v>27443</v>
      </c>
    </row>
    <row r="9154" spans="1:18" ht="14.25" thickBot="1">
      <c r="A9154" s="33" t="s">
        <v>606</v>
      </c>
      <c r="B9154" s="47">
        <v>41183</v>
      </c>
      <c r="C9154" t="s">
        <v>118</v>
      </c>
      <c r="D9154" t="s">
        <v>622</v>
      </c>
      <c r="E9154" t="s">
        <v>45</v>
      </c>
      <c r="F9154" t="s">
        <v>696</v>
      </c>
      <c r="G9154" t="s">
        <v>697</v>
      </c>
      <c r="I9154" t="s">
        <v>609</v>
      </c>
      <c r="K9154" s="34" t="s">
        <v>11</v>
      </c>
      <c r="L9154" s="37" t="str">
        <f t="shared" si="639"/>
        <v/>
      </c>
      <c r="M9154" s="34" t="s">
        <v>11</v>
      </c>
      <c r="N9154" s="36" t="str">
        <f t="shared" si="640"/>
        <v/>
      </c>
      <c r="O9154" s="34"/>
      <c r="P9154" s="34">
        <v>3284</v>
      </c>
      <c r="Q9154" s="37">
        <f t="shared" si="641"/>
        <v>3</v>
      </c>
      <c r="R9154" s="34">
        <v>213</v>
      </c>
    </row>
    <row r="9155" spans="1:18" ht="14.25" thickBot="1">
      <c r="A9155" s="33" t="s">
        <v>606</v>
      </c>
      <c r="B9155" s="47">
        <v>41183</v>
      </c>
      <c r="C9155" t="s">
        <v>118</v>
      </c>
      <c r="D9155" t="s">
        <v>628</v>
      </c>
      <c r="E9155" t="s">
        <v>43</v>
      </c>
      <c r="F9155" t="s">
        <v>608</v>
      </c>
      <c r="G9155" t="s">
        <v>61</v>
      </c>
      <c r="I9155" t="s">
        <v>609</v>
      </c>
      <c r="K9155" s="34">
        <v>931490</v>
      </c>
      <c r="L9155" s="37">
        <f t="shared" si="639"/>
        <v>931</v>
      </c>
      <c r="M9155" s="34">
        <v>127807</v>
      </c>
      <c r="N9155" s="36">
        <f t="shared" si="640"/>
        <v>137.27926960257787</v>
      </c>
      <c r="O9155" s="34"/>
      <c r="P9155" s="34">
        <v>6894469</v>
      </c>
      <c r="Q9155" s="37">
        <f t="shared" si="641"/>
        <v>6894</v>
      </c>
      <c r="R9155" s="34">
        <v>998350</v>
      </c>
    </row>
    <row r="9156" spans="1:18" ht="14.25" thickBot="1">
      <c r="A9156" s="33" t="s">
        <v>606</v>
      </c>
      <c r="B9156" s="47">
        <v>41183</v>
      </c>
      <c r="C9156" t="s">
        <v>118</v>
      </c>
      <c r="D9156" t="s">
        <v>628</v>
      </c>
      <c r="E9156" t="s">
        <v>43</v>
      </c>
      <c r="F9156" t="s">
        <v>629</v>
      </c>
      <c r="G9156" t="s">
        <v>52</v>
      </c>
      <c r="I9156" t="s">
        <v>609</v>
      </c>
      <c r="K9156" s="34" t="s">
        <v>11</v>
      </c>
      <c r="L9156" s="37" t="str">
        <f t="shared" si="639"/>
        <v/>
      </c>
      <c r="M9156" s="34" t="s">
        <v>11</v>
      </c>
      <c r="N9156" s="36" t="str">
        <f t="shared" si="640"/>
        <v/>
      </c>
      <c r="O9156" s="34"/>
      <c r="P9156" s="34">
        <v>351530</v>
      </c>
      <c r="Q9156" s="37">
        <f t="shared" si="641"/>
        <v>352</v>
      </c>
      <c r="R9156" s="34">
        <v>52608</v>
      </c>
    </row>
    <row r="9157" spans="1:18" ht="14.25" thickBot="1">
      <c r="A9157" s="33" t="s">
        <v>606</v>
      </c>
      <c r="B9157" s="47">
        <v>41183</v>
      </c>
      <c r="C9157" t="s">
        <v>118</v>
      </c>
      <c r="D9157" t="s">
        <v>628</v>
      </c>
      <c r="E9157" t="s">
        <v>43</v>
      </c>
      <c r="F9157" t="s">
        <v>610</v>
      </c>
      <c r="G9157" t="s">
        <v>48</v>
      </c>
      <c r="I9157" t="s">
        <v>609</v>
      </c>
      <c r="K9157" s="34">
        <v>294394</v>
      </c>
      <c r="L9157" s="37">
        <f t="shared" si="639"/>
        <v>294</v>
      </c>
      <c r="M9157" s="34">
        <v>39836</v>
      </c>
      <c r="N9157" s="36">
        <f t="shared" si="640"/>
        <v>135.49659863945578</v>
      </c>
      <c r="O9157" s="34"/>
      <c r="P9157" s="34">
        <v>1859523</v>
      </c>
      <c r="Q9157" s="37">
        <f t="shared" si="641"/>
        <v>1860</v>
      </c>
      <c r="R9157" s="34">
        <v>249793</v>
      </c>
    </row>
    <row r="9158" spans="1:18" ht="14.25" thickBot="1">
      <c r="A9158" s="33" t="s">
        <v>606</v>
      </c>
      <c r="B9158" s="47">
        <v>41183</v>
      </c>
      <c r="C9158" t="s">
        <v>118</v>
      </c>
      <c r="D9158" t="s">
        <v>628</v>
      </c>
      <c r="E9158" t="s">
        <v>43</v>
      </c>
      <c r="F9158" t="s">
        <v>614</v>
      </c>
      <c r="G9158" t="s">
        <v>53</v>
      </c>
      <c r="I9158" t="s">
        <v>609</v>
      </c>
      <c r="K9158" s="34" t="s">
        <v>11</v>
      </c>
      <c r="L9158" s="37" t="str">
        <f t="shared" si="639"/>
        <v/>
      </c>
      <c r="M9158" s="34" t="s">
        <v>11</v>
      </c>
      <c r="N9158" s="36" t="str">
        <f t="shared" si="640"/>
        <v/>
      </c>
      <c r="O9158" s="34"/>
      <c r="P9158" s="34">
        <v>89967</v>
      </c>
      <c r="Q9158" s="37">
        <f t="shared" si="641"/>
        <v>90</v>
      </c>
      <c r="R9158" s="34">
        <v>18447</v>
      </c>
    </row>
    <row r="9159" spans="1:18" ht="14.25" thickBot="1">
      <c r="A9159" s="33" t="s">
        <v>606</v>
      </c>
      <c r="B9159" s="47">
        <v>41183</v>
      </c>
      <c r="C9159" t="s">
        <v>118</v>
      </c>
      <c r="D9159" t="s">
        <v>628</v>
      </c>
      <c r="E9159" t="s">
        <v>43</v>
      </c>
      <c r="F9159" t="s">
        <v>616</v>
      </c>
      <c r="G9159" t="s">
        <v>60</v>
      </c>
      <c r="I9159" t="s">
        <v>609</v>
      </c>
      <c r="K9159" s="34">
        <v>304515</v>
      </c>
      <c r="L9159" s="37">
        <f t="shared" si="639"/>
        <v>305</v>
      </c>
      <c r="M9159" s="34">
        <v>42078</v>
      </c>
      <c r="N9159" s="36">
        <f t="shared" si="640"/>
        <v>137.96065573770491</v>
      </c>
      <c r="O9159" s="34"/>
      <c r="P9159" s="34">
        <v>429088</v>
      </c>
      <c r="Q9159" s="37">
        <f t="shared" si="641"/>
        <v>429</v>
      </c>
      <c r="R9159" s="34">
        <v>61669</v>
      </c>
    </row>
    <row r="9160" spans="1:18" ht="14.25" thickBot="1">
      <c r="A9160" s="33" t="s">
        <v>606</v>
      </c>
      <c r="B9160" s="47">
        <v>41183</v>
      </c>
      <c r="C9160" t="s">
        <v>118</v>
      </c>
      <c r="D9160" t="s">
        <v>628</v>
      </c>
      <c r="E9160" t="s">
        <v>43</v>
      </c>
      <c r="F9160" t="s">
        <v>625</v>
      </c>
      <c r="G9160" t="s">
        <v>66</v>
      </c>
      <c r="I9160" t="s">
        <v>609</v>
      </c>
      <c r="K9160" s="34" t="s">
        <v>11</v>
      </c>
      <c r="L9160" s="37" t="str">
        <f t="shared" si="639"/>
        <v/>
      </c>
      <c r="M9160" s="34" t="s">
        <v>11</v>
      </c>
      <c r="N9160" s="36" t="str">
        <f t="shared" si="640"/>
        <v/>
      </c>
      <c r="O9160" s="34"/>
      <c r="P9160" s="34">
        <v>606280</v>
      </c>
      <c r="Q9160" s="37">
        <f t="shared" si="641"/>
        <v>606</v>
      </c>
      <c r="R9160" s="34">
        <v>91171</v>
      </c>
    </row>
    <row r="9161" spans="1:18" ht="14.25" thickBot="1">
      <c r="A9161" s="33" t="s">
        <v>606</v>
      </c>
      <c r="B9161" s="47">
        <v>41183</v>
      </c>
      <c r="C9161" t="s">
        <v>118</v>
      </c>
      <c r="D9161" t="s">
        <v>628</v>
      </c>
      <c r="E9161" t="s">
        <v>43</v>
      </c>
      <c r="F9161" t="s">
        <v>620</v>
      </c>
      <c r="G9161" t="s">
        <v>67</v>
      </c>
      <c r="I9161" t="s">
        <v>609</v>
      </c>
      <c r="K9161" s="34" t="s">
        <v>11</v>
      </c>
      <c r="L9161" s="37" t="str">
        <f t="shared" si="639"/>
        <v/>
      </c>
      <c r="M9161" s="34" t="s">
        <v>11</v>
      </c>
      <c r="N9161" s="36" t="str">
        <f t="shared" si="640"/>
        <v/>
      </c>
      <c r="O9161" s="34"/>
      <c r="P9161" s="34">
        <v>343570</v>
      </c>
      <c r="Q9161" s="37">
        <f t="shared" si="641"/>
        <v>344</v>
      </c>
      <c r="R9161" s="34">
        <v>15123</v>
      </c>
    </row>
    <row r="9162" spans="1:18" ht="14.25" thickBot="1">
      <c r="A9162" s="33" t="s">
        <v>606</v>
      </c>
      <c r="B9162" s="47">
        <v>41183</v>
      </c>
      <c r="C9162" t="s">
        <v>118</v>
      </c>
      <c r="D9162" t="s">
        <v>628</v>
      </c>
      <c r="E9162" t="s">
        <v>43</v>
      </c>
      <c r="F9162" t="s">
        <v>626</v>
      </c>
      <c r="G9162" t="s">
        <v>62</v>
      </c>
      <c r="I9162" t="s">
        <v>609</v>
      </c>
      <c r="K9162" s="34" t="s">
        <v>11</v>
      </c>
      <c r="L9162" s="37" t="str">
        <f t="shared" si="639"/>
        <v/>
      </c>
      <c r="M9162" s="34" t="s">
        <v>11</v>
      </c>
      <c r="N9162" s="36" t="str">
        <f t="shared" si="640"/>
        <v/>
      </c>
      <c r="O9162" s="34"/>
      <c r="P9162" s="34">
        <v>408240</v>
      </c>
      <c r="Q9162" s="37">
        <f t="shared" si="641"/>
        <v>408</v>
      </c>
      <c r="R9162" s="34">
        <v>56978</v>
      </c>
    </row>
    <row r="9163" spans="1:18" ht="14.25" thickBot="1">
      <c r="A9163" s="33" t="s">
        <v>606</v>
      </c>
      <c r="B9163" s="47">
        <v>41183</v>
      </c>
      <c r="C9163" t="s">
        <v>118</v>
      </c>
      <c r="D9163" t="s">
        <v>628</v>
      </c>
      <c r="E9163" t="s">
        <v>43</v>
      </c>
      <c r="F9163" t="s">
        <v>646</v>
      </c>
      <c r="G9163" t="s">
        <v>74</v>
      </c>
      <c r="I9163" t="s">
        <v>609</v>
      </c>
      <c r="K9163" s="34">
        <v>14938</v>
      </c>
      <c r="L9163" s="37">
        <f t="shared" si="639"/>
        <v>15</v>
      </c>
      <c r="M9163" s="34">
        <v>1357</v>
      </c>
      <c r="N9163" s="36">
        <f t="shared" si="640"/>
        <v>90.466666666666669</v>
      </c>
      <c r="O9163" s="34"/>
      <c r="P9163" s="34">
        <v>16245</v>
      </c>
      <c r="Q9163" s="37">
        <f t="shared" si="641"/>
        <v>16</v>
      </c>
      <c r="R9163" s="34">
        <v>1684</v>
      </c>
    </row>
    <row r="9164" spans="1:18" ht="14.25" thickBot="1">
      <c r="A9164" s="33" t="s">
        <v>606</v>
      </c>
      <c r="B9164" s="47">
        <v>41183</v>
      </c>
      <c r="C9164" t="s">
        <v>118</v>
      </c>
      <c r="D9164" t="s">
        <v>628</v>
      </c>
      <c r="E9164" t="s">
        <v>43</v>
      </c>
      <c r="F9164" t="s">
        <v>630</v>
      </c>
      <c r="G9164" t="s">
        <v>49</v>
      </c>
      <c r="I9164" t="s">
        <v>609</v>
      </c>
      <c r="K9164" s="34" t="s">
        <v>11</v>
      </c>
      <c r="L9164" s="37" t="str">
        <f t="shared" si="639"/>
        <v/>
      </c>
      <c r="M9164" s="34" t="s">
        <v>11</v>
      </c>
      <c r="N9164" s="36" t="str">
        <f t="shared" si="640"/>
        <v/>
      </c>
      <c r="O9164" s="34"/>
      <c r="P9164" s="34">
        <v>91000</v>
      </c>
      <c r="Q9164" s="37">
        <f t="shared" si="641"/>
        <v>91</v>
      </c>
      <c r="R9164" s="34">
        <v>9941</v>
      </c>
    </row>
    <row r="9165" spans="1:18" ht="14.25" thickBot="1">
      <c r="A9165" s="33" t="s">
        <v>606</v>
      </c>
      <c r="B9165" s="47">
        <v>41183</v>
      </c>
      <c r="C9165" t="s">
        <v>118</v>
      </c>
      <c r="D9165" t="s">
        <v>631</v>
      </c>
      <c r="E9165" t="s">
        <v>42</v>
      </c>
      <c r="F9165" t="s">
        <v>608</v>
      </c>
      <c r="G9165" t="s">
        <v>61</v>
      </c>
      <c r="I9165" t="s">
        <v>609</v>
      </c>
      <c r="K9165" s="34" t="s">
        <v>11</v>
      </c>
      <c r="L9165" s="37" t="str">
        <f t="shared" si="639"/>
        <v/>
      </c>
      <c r="M9165" s="34" t="s">
        <v>11</v>
      </c>
      <c r="N9165" s="36" t="str">
        <f t="shared" si="640"/>
        <v/>
      </c>
      <c r="O9165" s="34"/>
      <c r="P9165" s="34">
        <v>61630</v>
      </c>
      <c r="Q9165" s="37">
        <f t="shared" si="641"/>
        <v>62</v>
      </c>
      <c r="R9165" s="34">
        <v>13038</v>
      </c>
    </row>
    <row r="9166" spans="1:18" ht="14.25" thickBot="1">
      <c r="A9166" s="33" t="s">
        <v>606</v>
      </c>
      <c r="B9166" s="47">
        <v>41183</v>
      </c>
      <c r="C9166" t="s">
        <v>118</v>
      </c>
      <c r="D9166" t="s">
        <v>631</v>
      </c>
      <c r="E9166" t="s">
        <v>42</v>
      </c>
      <c r="F9166" t="s">
        <v>610</v>
      </c>
      <c r="G9166" t="s">
        <v>48</v>
      </c>
      <c r="I9166" t="s">
        <v>609</v>
      </c>
      <c r="K9166" s="34">
        <v>13652</v>
      </c>
      <c r="L9166" s="37">
        <f t="shared" si="639"/>
        <v>14</v>
      </c>
      <c r="M9166" s="34">
        <v>1346</v>
      </c>
      <c r="N9166" s="36">
        <f t="shared" si="640"/>
        <v>96.142857142857139</v>
      </c>
      <c r="O9166" s="34"/>
      <c r="P9166" s="34">
        <v>335842</v>
      </c>
      <c r="Q9166" s="37">
        <f t="shared" si="641"/>
        <v>336</v>
      </c>
      <c r="R9166" s="34">
        <v>37837</v>
      </c>
    </row>
    <row r="9167" spans="1:18" ht="14.25" thickBot="1">
      <c r="A9167" s="33" t="s">
        <v>606</v>
      </c>
      <c r="B9167" s="47">
        <v>41183</v>
      </c>
      <c r="C9167" t="s">
        <v>118</v>
      </c>
      <c r="D9167" t="s">
        <v>631</v>
      </c>
      <c r="E9167" t="s">
        <v>42</v>
      </c>
      <c r="F9167" t="s">
        <v>614</v>
      </c>
      <c r="G9167" t="s">
        <v>53</v>
      </c>
      <c r="I9167" t="s">
        <v>609</v>
      </c>
      <c r="K9167" s="34" t="s">
        <v>11</v>
      </c>
      <c r="L9167" s="37" t="str">
        <f t="shared" si="639"/>
        <v/>
      </c>
      <c r="M9167" s="34" t="s">
        <v>11</v>
      </c>
      <c r="N9167" s="36" t="str">
        <f t="shared" si="640"/>
        <v/>
      </c>
      <c r="O9167" s="34"/>
      <c r="P9167" s="34">
        <v>14132</v>
      </c>
      <c r="Q9167" s="37">
        <f t="shared" si="641"/>
        <v>14</v>
      </c>
      <c r="R9167" s="34">
        <v>1393</v>
      </c>
    </row>
    <row r="9168" spans="1:18" ht="14.25" thickBot="1">
      <c r="A9168" s="33" t="s">
        <v>606</v>
      </c>
      <c r="B9168" s="47">
        <v>41183</v>
      </c>
      <c r="C9168" t="s">
        <v>118</v>
      </c>
      <c r="D9168" t="s">
        <v>631</v>
      </c>
      <c r="E9168" t="s">
        <v>42</v>
      </c>
      <c r="F9168" t="s">
        <v>625</v>
      </c>
      <c r="G9168" t="s">
        <v>66</v>
      </c>
      <c r="I9168" t="s">
        <v>609</v>
      </c>
      <c r="K9168" s="34" t="s">
        <v>11</v>
      </c>
      <c r="L9168" s="37" t="str">
        <f t="shared" si="639"/>
        <v/>
      </c>
      <c r="M9168" s="34" t="s">
        <v>11</v>
      </c>
      <c r="N9168" s="36" t="str">
        <f t="shared" si="640"/>
        <v/>
      </c>
      <c r="O9168" s="34"/>
      <c r="P9168" s="34">
        <v>10053</v>
      </c>
      <c r="Q9168" s="37">
        <f t="shared" si="641"/>
        <v>10</v>
      </c>
      <c r="R9168" s="34">
        <v>955</v>
      </c>
    </row>
    <row r="9169" spans="1:18" ht="14.25" thickBot="1">
      <c r="A9169" s="33" t="s">
        <v>606</v>
      </c>
      <c r="B9169" s="47">
        <v>41183</v>
      </c>
      <c r="C9169" t="s">
        <v>118</v>
      </c>
      <c r="D9169" t="s">
        <v>631</v>
      </c>
      <c r="E9169" t="s">
        <v>42</v>
      </c>
      <c r="F9169" t="s">
        <v>621</v>
      </c>
      <c r="G9169" t="s">
        <v>50</v>
      </c>
      <c r="I9169" t="s">
        <v>609</v>
      </c>
      <c r="K9169" s="34" t="s">
        <v>11</v>
      </c>
      <c r="L9169" s="37" t="str">
        <f t="shared" si="639"/>
        <v/>
      </c>
      <c r="M9169" s="34" t="s">
        <v>11</v>
      </c>
      <c r="N9169" s="36" t="str">
        <f t="shared" si="640"/>
        <v/>
      </c>
      <c r="O9169" s="34"/>
      <c r="P9169" s="34">
        <v>1508</v>
      </c>
      <c r="Q9169" s="37">
        <f t="shared" si="641"/>
        <v>2</v>
      </c>
      <c r="R9169" s="34">
        <v>261</v>
      </c>
    </row>
    <row r="9170" spans="1:18" ht="14.25" thickBot="1">
      <c r="A9170" s="33" t="s">
        <v>606</v>
      </c>
      <c r="B9170" s="47">
        <v>41183</v>
      </c>
      <c r="C9170" t="s">
        <v>118</v>
      </c>
      <c r="D9170" t="s">
        <v>631</v>
      </c>
      <c r="E9170" t="s">
        <v>42</v>
      </c>
      <c r="F9170" t="s">
        <v>626</v>
      </c>
      <c r="G9170" t="s">
        <v>62</v>
      </c>
      <c r="I9170" t="s">
        <v>609</v>
      </c>
      <c r="K9170" s="34" t="s">
        <v>11</v>
      </c>
      <c r="L9170" s="37" t="str">
        <f t="shared" si="639"/>
        <v/>
      </c>
      <c r="M9170" s="34" t="s">
        <v>11</v>
      </c>
      <c r="N9170" s="36" t="str">
        <f t="shared" si="640"/>
        <v/>
      </c>
      <c r="O9170" s="34"/>
      <c r="P9170" s="34">
        <v>10000</v>
      </c>
      <c r="Q9170" s="37">
        <f t="shared" si="641"/>
        <v>10</v>
      </c>
      <c r="R9170" s="34">
        <v>766</v>
      </c>
    </row>
    <row r="9171" spans="1:18" ht="14.25" thickBot="1">
      <c r="A9171" s="33" t="s">
        <v>606</v>
      </c>
      <c r="B9171" s="47">
        <v>41183</v>
      </c>
      <c r="C9171" t="s">
        <v>118</v>
      </c>
      <c r="D9171" t="s">
        <v>631</v>
      </c>
      <c r="E9171" t="s">
        <v>42</v>
      </c>
      <c r="F9171" t="s">
        <v>630</v>
      </c>
      <c r="G9171" t="s">
        <v>49</v>
      </c>
      <c r="I9171" t="s">
        <v>609</v>
      </c>
      <c r="K9171" s="34" t="s">
        <v>11</v>
      </c>
      <c r="L9171" s="37" t="str">
        <f t="shared" si="639"/>
        <v/>
      </c>
      <c r="M9171" s="34" t="s">
        <v>11</v>
      </c>
      <c r="N9171" s="36" t="str">
        <f t="shared" si="640"/>
        <v/>
      </c>
      <c r="O9171" s="34"/>
      <c r="P9171" s="34">
        <v>16000</v>
      </c>
      <c r="Q9171" s="37">
        <f t="shared" si="641"/>
        <v>16</v>
      </c>
      <c r="R9171" s="34">
        <v>2873</v>
      </c>
    </row>
    <row r="9172" spans="1:18" ht="14.25" thickBot="1">
      <c r="A9172" s="33" t="s">
        <v>606</v>
      </c>
      <c r="B9172" s="47">
        <v>41183</v>
      </c>
      <c r="C9172" t="s">
        <v>118</v>
      </c>
      <c r="D9172" t="s">
        <v>632</v>
      </c>
      <c r="E9172" t="s">
        <v>39</v>
      </c>
      <c r="F9172" t="s">
        <v>614</v>
      </c>
      <c r="G9172" t="s">
        <v>53</v>
      </c>
      <c r="I9172" t="s">
        <v>609</v>
      </c>
      <c r="K9172" s="34" t="s">
        <v>11</v>
      </c>
      <c r="L9172" s="37" t="str">
        <f t="shared" si="639"/>
        <v/>
      </c>
      <c r="M9172" s="34" t="s">
        <v>11</v>
      </c>
      <c r="N9172" s="36" t="str">
        <f t="shared" si="640"/>
        <v/>
      </c>
      <c r="O9172" s="34"/>
      <c r="P9172" s="34">
        <v>98059</v>
      </c>
      <c r="Q9172" s="37">
        <f t="shared" si="641"/>
        <v>98</v>
      </c>
      <c r="R9172" s="34">
        <v>15634</v>
      </c>
    </row>
    <row r="9173" spans="1:18" ht="14.25" thickBot="1">
      <c r="A9173" s="33" t="s">
        <v>606</v>
      </c>
      <c r="B9173" s="47">
        <v>41183</v>
      </c>
      <c r="C9173" t="s">
        <v>118</v>
      </c>
      <c r="D9173" t="s">
        <v>632</v>
      </c>
      <c r="E9173" t="s">
        <v>39</v>
      </c>
      <c r="F9173" t="s">
        <v>650</v>
      </c>
      <c r="G9173" t="s">
        <v>212</v>
      </c>
      <c r="I9173" t="s">
        <v>609</v>
      </c>
      <c r="K9173" s="34" t="s">
        <v>11</v>
      </c>
      <c r="L9173" s="37" t="str">
        <f t="shared" si="639"/>
        <v/>
      </c>
      <c r="M9173" s="34" t="s">
        <v>11</v>
      </c>
      <c r="N9173" s="36" t="str">
        <f t="shared" si="640"/>
        <v/>
      </c>
      <c r="O9173" s="34"/>
      <c r="P9173" s="34">
        <v>5250</v>
      </c>
      <c r="Q9173" s="37">
        <f t="shared" si="641"/>
        <v>5</v>
      </c>
      <c r="R9173" s="34">
        <v>1541</v>
      </c>
    </row>
    <row r="9174" spans="1:18" ht="14.25" thickBot="1">
      <c r="A9174" s="33" t="s">
        <v>606</v>
      </c>
      <c r="B9174" s="47">
        <v>41183</v>
      </c>
      <c r="C9174" t="s">
        <v>118</v>
      </c>
      <c r="D9174" t="s">
        <v>632</v>
      </c>
      <c r="E9174" t="s">
        <v>39</v>
      </c>
      <c r="F9174" t="s">
        <v>626</v>
      </c>
      <c r="G9174" t="s">
        <v>62</v>
      </c>
      <c r="I9174" t="s">
        <v>609</v>
      </c>
      <c r="K9174" s="34" t="s">
        <v>11</v>
      </c>
      <c r="L9174" s="37" t="str">
        <f t="shared" si="639"/>
        <v/>
      </c>
      <c r="M9174" s="34" t="s">
        <v>11</v>
      </c>
      <c r="N9174" s="36" t="str">
        <f t="shared" si="640"/>
        <v/>
      </c>
      <c r="O9174" s="34"/>
      <c r="P9174" s="34">
        <v>2300</v>
      </c>
      <c r="Q9174" s="37">
        <f t="shared" si="641"/>
        <v>2</v>
      </c>
      <c r="R9174" s="34">
        <v>368</v>
      </c>
    </row>
    <row r="9175" spans="1:18" ht="14.25" thickBot="1">
      <c r="A9175" s="33" t="s">
        <v>606</v>
      </c>
      <c r="B9175" s="47">
        <v>41183</v>
      </c>
      <c r="C9175" t="s">
        <v>118</v>
      </c>
      <c r="D9175" t="s">
        <v>658</v>
      </c>
      <c r="E9175" t="s">
        <v>36</v>
      </c>
      <c r="F9175" t="s">
        <v>608</v>
      </c>
      <c r="G9175" t="s">
        <v>61</v>
      </c>
      <c r="I9175" t="s">
        <v>609</v>
      </c>
      <c r="K9175" s="34">
        <v>87236</v>
      </c>
      <c r="L9175" s="37">
        <f t="shared" si="639"/>
        <v>87</v>
      </c>
      <c r="M9175" s="34">
        <v>11543</v>
      </c>
      <c r="N9175" s="36">
        <f t="shared" si="640"/>
        <v>132.67816091954023</v>
      </c>
      <c r="O9175" s="34"/>
      <c r="P9175" s="34">
        <v>184088</v>
      </c>
      <c r="Q9175" s="37">
        <f t="shared" si="641"/>
        <v>184</v>
      </c>
      <c r="R9175" s="34">
        <v>24731</v>
      </c>
    </row>
    <row r="9176" spans="1:18" ht="14.25" thickBot="1">
      <c r="A9176" s="33" t="s">
        <v>606</v>
      </c>
      <c r="B9176" s="47">
        <v>41183</v>
      </c>
      <c r="C9176" t="s">
        <v>118</v>
      </c>
      <c r="D9176" t="s">
        <v>658</v>
      </c>
      <c r="E9176" t="s">
        <v>36</v>
      </c>
      <c r="F9176" t="s">
        <v>629</v>
      </c>
      <c r="G9176" t="s">
        <v>52</v>
      </c>
      <c r="I9176" t="s">
        <v>609</v>
      </c>
      <c r="K9176" s="34" t="s">
        <v>11</v>
      </c>
      <c r="L9176" s="37" t="str">
        <f t="shared" si="639"/>
        <v/>
      </c>
      <c r="M9176" s="34" t="s">
        <v>11</v>
      </c>
      <c r="N9176" s="36" t="str">
        <f t="shared" si="640"/>
        <v/>
      </c>
      <c r="O9176" s="34"/>
      <c r="P9176" s="34">
        <v>290110</v>
      </c>
      <c r="Q9176" s="37">
        <f t="shared" si="641"/>
        <v>290</v>
      </c>
      <c r="R9176" s="34">
        <v>14594</v>
      </c>
    </row>
    <row r="9177" spans="1:18" ht="14.25" thickBot="1">
      <c r="A9177" s="33" t="s">
        <v>606</v>
      </c>
      <c r="B9177" s="47">
        <v>41183</v>
      </c>
      <c r="C9177" t="s">
        <v>118</v>
      </c>
      <c r="D9177" t="s">
        <v>658</v>
      </c>
      <c r="E9177" t="s">
        <v>36</v>
      </c>
      <c r="F9177" t="s">
        <v>612</v>
      </c>
      <c r="G9177" t="s">
        <v>57</v>
      </c>
      <c r="I9177" t="s">
        <v>609</v>
      </c>
      <c r="K9177" s="34" t="s">
        <v>11</v>
      </c>
      <c r="L9177" s="37" t="str">
        <f t="shared" si="639"/>
        <v/>
      </c>
      <c r="M9177" s="34" t="s">
        <v>11</v>
      </c>
      <c r="N9177" s="36" t="str">
        <f t="shared" si="640"/>
        <v/>
      </c>
      <c r="O9177" s="34"/>
      <c r="P9177" s="34">
        <v>19808</v>
      </c>
      <c r="Q9177" s="37">
        <f t="shared" si="641"/>
        <v>20</v>
      </c>
      <c r="R9177" s="34">
        <v>3197</v>
      </c>
    </row>
    <row r="9178" spans="1:18" ht="14.25" thickBot="1">
      <c r="A9178" s="33" t="s">
        <v>606</v>
      </c>
      <c r="B9178" s="47">
        <v>41183</v>
      </c>
      <c r="C9178" t="s">
        <v>118</v>
      </c>
      <c r="D9178" t="s">
        <v>658</v>
      </c>
      <c r="E9178" t="s">
        <v>36</v>
      </c>
      <c r="F9178" t="s">
        <v>616</v>
      </c>
      <c r="G9178" t="s">
        <v>60</v>
      </c>
      <c r="I9178" t="s">
        <v>609</v>
      </c>
      <c r="K9178" s="34" t="s">
        <v>11</v>
      </c>
      <c r="L9178" s="37" t="str">
        <f t="shared" si="639"/>
        <v/>
      </c>
      <c r="M9178" s="34" t="s">
        <v>11</v>
      </c>
      <c r="N9178" s="36" t="str">
        <f t="shared" si="640"/>
        <v/>
      </c>
      <c r="O9178" s="34"/>
      <c r="P9178" s="34">
        <v>12362</v>
      </c>
      <c r="Q9178" s="37">
        <f t="shared" si="641"/>
        <v>12</v>
      </c>
      <c r="R9178" s="34">
        <v>1947</v>
      </c>
    </row>
    <row r="9179" spans="1:18" ht="14.25" thickBot="1">
      <c r="A9179" s="33" t="s">
        <v>606</v>
      </c>
      <c r="B9179" s="47">
        <v>41183</v>
      </c>
      <c r="C9179" t="s">
        <v>118</v>
      </c>
      <c r="D9179" t="s">
        <v>633</v>
      </c>
      <c r="E9179" t="s">
        <v>35</v>
      </c>
      <c r="F9179" t="s">
        <v>610</v>
      </c>
      <c r="G9179" t="s">
        <v>48</v>
      </c>
      <c r="I9179" t="s">
        <v>609</v>
      </c>
      <c r="K9179" s="34" t="s">
        <v>11</v>
      </c>
      <c r="L9179" s="37" t="str">
        <f t="shared" si="639"/>
        <v/>
      </c>
      <c r="M9179" s="34" t="s">
        <v>11</v>
      </c>
      <c r="N9179" s="36" t="str">
        <f t="shared" si="640"/>
        <v/>
      </c>
      <c r="O9179" s="34"/>
      <c r="P9179" s="34">
        <v>34625</v>
      </c>
      <c r="Q9179" s="37">
        <f t="shared" si="641"/>
        <v>35</v>
      </c>
      <c r="R9179" s="34">
        <v>4525</v>
      </c>
    </row>
    <row r="9180" spans="1:18" ht="14.25" thickBot="1">
      <c r="A9180" s="33" t="s">
        <v>606</v>
      </c>
      <c r="B9180" s="47">
        <v>41183</v>
      </c>
      <c r="C9180" t="s">
        <v>118</v>
      </c>
      <c r="D9180" t="s">
        <v>633</v>
      </c>
      <c r="E9180" t="s">
        <v>35</v>
      </c>
      <c r="F9180" t="s">
        <v>614</v>
      </c>
      <c r="G9180" t="s">
        <v>53</v>
      </c>
      <c r="I9180" t="s">
        <v>609</v>
      </c>
      <c r="K9180" s="34">
        <v>13829</v>
      </c>
      <c r="L9180" s="37">
        <f t="shared" si="639"/>
        <v>14</v>
      </c>
      <c r="M9180" s="34">
        <v>1572</v>
      </c>
      <c r="N9180" s="36">
        <f t="shared" si="640"/>
        <v>112.28571428571429</v>
      </c>
      <c r="O9180" s="34"/>
      <c r="P9180" s="34">
        <v>64125</v>
      </c>
      <c r="Q9180" s="37">
        <f t="shared" si="641"/>
        <v>64</v>
      </c>
      <c r="R9180" s="34">
        <v>11044</v>
      </c>
    </row>
    <row r="9181" spans="1:18" ht="14.25" thickBot="1">
      <c r="A9181" s="33" t="s">
        <v>606</v>
      </c>
      <c r="B9181" s="47">
        <v>41183</v>
      </c>
      <c r="C9181" t="s">
        <v>118</v>
      </c>
      <c r="D9181" t="s">
        <v>633</v>
      </c>
      <c r="E9181" t="s">
        <v>35</v>
      </c>
      <c r="F9181" t="s">
        <v>620</v>
      </c>
      <c r="G9181" t="s">
        <v>67</v>
      </c>
      <c r="I9181" t="s">
        <v>609</v>
      </c>
      <c r="K9181" s="34">
        <v>4209</v>
      </c>
      <c r="L9181" s="37">
        <f t="shared" si="639"/>
        <v>4</v>
      </c>
      <c r="M9181" s="34">
        <v>483</v>
      </c>
      <c r="N9181" s="36">
        <f t="shared" si="640"/>
        <v>120.75</v>
      </c>
      <c r="O9181" s="34"/>
      <c r="P9181" s="34">
        <v>59990</v>
      </c>
      <c r="Q9181" s="37">
        <f t="shared" si="641"/>
        <v>60</v>
      </c>
      <c r="R9181" s="34">
        <v>11833</v>
      </c>
    </row>
    <row r="9182" spans="1:18" ht="14.25" thickBot="1">
      <c r="A9182" s="33" t="s">
        <v>606</v>
      </c>
      <c r="B9182" s="47">
        <v>41183</v>
      </c>
      <c r="C9182" t="s">
        <v>118</v>
      </c>
      <c r="D9182" t="s">
        <v>651</v>
      </c>
      <c r="E9182" t="s">
        <v>40</v>
      </c>
      <c r="F9182" t="s">
        <v>608</v>
      </c>
      <c r="G9182" t="s">
        <v>61</v>
      </c>
      <c r="I9182" t="s">
        <v>609</v>
      </c>
      <c r="K9182" s="34">
        <v>140470</v>
      </c>
      <c r="L9182" s="37">
        <f t="shared" si="639"/>
        <v>140</v>
      </c>
      <c r="M9182" s="34">
        <v>6317</v>
      </c>
      <c r="N9182" s="36">
        <f t="shared" si="640"/>
        <v>45.121428571428574</v>
      </c>
      <c r="O9182" s="34"/>
      <c r="P9182" s="34">
        <v>202050</v>
      </c>
      <c r="Q9182" s="37">
        <f t="shared" si="641"/>
        <v>202</v>
      </c>
      <c r="R9182" s="34">
        <v>9356</v>
      </c>
    </row>
    <row r="9183" spans="1:18" ht="14.25" thickBot="1">
      <c r="A9183" s="33" t="s">
        <v>606</v>
      </c>
      <c r="B9183" s="47">
        <v>41183</v>
      </c>
      <c r="C9183" t="s">
        <v>118</v>
      </c>
      <c r="D9183" t="s">
        <v>634</v>
      </c>
      <c r="E9183" t="s">
        <v>38</v>
      </c>
      <c r="F9183" t="s">
        <v>635</v>
      </c>
      <c r="G9183" t="s">
        <v>65</v>
      </c>
      <c r="I9183" t="s">
        <v>609</v>
      </c>
      <c r="K9183" s="34" t="s">
        <v>11</v>
      </c>
      <c r="L9183" s="37" t="str">
        <f t="shared" si="639"/>
        <v/>
      </c>
      <c r="M9183" s="34" t="s">
        <v>11</v>
      </c>
      <c r="N9183" s="36" t="str">
        <f t="shared" si="640"/>
        <v/>
      </c>
      <c r="O9183" s="34"/>
      <c r="P9183" s="34">
        <v>33360</v>
      </c>
      <c r="Q9183" s="37">
        <f t="shared" si="641"/>
        <v>33</v>
      </c>
      <c r="R9183" s="34">
        <v>8046</v>
      </c>
    </row>
    <row r="9184" spans="1:18" ht="14.25" thickBot="1">
      <c r="A9184" s="33" t="s">
        <v>606</v>
      </c>
      <c r="B9184" s="47">
        <v>41183</v>
      </c>
      <c r="C9184" t="s">
        <v>118</v>
      </c>
      <c r="D9184" t="s">
        <v>636</v>
      </c>
      <c r="E9184" t="s">
        <v>69</v>
      </c>
      <c r="F9184" t="s">
        <v>608</v>
      </c>
      <c r="G9184" t="s">
        <v>61</v>
      </c>
      <c r="I9184" t="s">
        <v>609</v>
      </c>
      <c r="K9184" s="34" t="s">
        <v>11</v>
      </c>
      <c r="L9184" s="37" t="str">
        <f t="shared" ref="L9184:L9200" si="642">IF(ISERROR(ROUND(K9184*0.001,0))=TRUE,"",(ROUND(K9184*0.001,0)))</f>
        <v/>
      </c>
      <c r="M9184" s="34" t="s">
        <v>11</v>
      </c>
      <c r="N9184" s="36" t="str">
        <f t="shared" ref="N9184:N9200" si="643">IF(ISERROR(M9184/L9184)=TRUE,"",(M9184/L9184))</f>
        <v/>
      </c>
      <c r="O9184" s="34"/>
      <c r="P9184" s="34">
        <v>415268</v>
      </c>
      <c r="Q9184" s="37">
        <f t="shared" ref="Q9184:Q9200" si="644">IF(ISERROR(ROUND(P9184*0.001,0))=TRUE,"",(ROUND(P9184*0.001,0)))</f>
        <v>415</v>
      </c>
      <c r="R9184" s="34">
        <v>62591</v>
      </c>
    </row>
    <row r="9185" spans="1:18" ht="14.25" thickBot="1">
      <c r="A9185" s="33" t="s">
        <v>606</v>
      </c>
      <c r="B9185" s="47">
        <v>41183</v>
      </c>
      <c r="C9185" t="s">
        <v>118</v>
      </c>
      <c r="D9185" t="s">
        <v>636</v>
      </c>
      <c r="E9185" t="s">
        <v>69</v>
      </c>
      <c r="F9185" t="s">
        <v>629</v>
      </c>
      <c r="G9185" t="s">
        <v>52</v>
      </c>
      <c r="I9185" t="s">
        <v>609</v>
      </c>
      <c r="K9185" s="34" t="s">
        <v>11</v>
      </c>
      <c r="L9185" s="37" t="str">
        <f t="shared" si="642"/>
        <v/>
      </c>
      <c r="M9185" s="34" t="s">
        <v>11</v>
      </c>
      <c r="N9185" s="36" t="str">
        <f t="shared" si="643"/>
        <v/>
      </c>
      <c r="O9185" s="34"/>
      <c r="P9185" s="34">
        <v>59890</v>
      </c>
      <c r="Q9185" s="37">
        <f t="shared" si="644"/>
        <v>60</v>
      </c>
      <c r="R9185" s="34">
        <v>7890</v>
      </c>
    </row>
    <row r="9186" spans="1:18" ht="14.25" thickBot="1">
      <c r="A9186" s="33" t="s">
        <v>606</v>
      </c>
      <c r="B9186" s="47">
        <v>41183</v>
      </c>
      <c r="C9186" t="s">
        <v>118</v>
      </c>
      <c r="D9186" t="s">
        <v>636</v>
      </c>
      <c r="E9186" t="s">
        <v>69</v>
      </c>
      <c r="F9186" t="s">
        <v>610</v>
      </c>
      <c r="G9186" t="s">
        <v>48</v>
      </c>
      <c r="I9186" t="s">
        <v>609</v>
      </c>
      <c r="K9186" s="34">
        <v>49747</v>
      </c>
      <c r="L9186" s="37">
        <f t="shared" si="642"/>
        <v>50</v>
      </c>
      <c r="M9186" s="34">
        <v>7681</v>
      </c>
      <c r="N9186" s="36">
        <f t="shared" si="643"/>
        <v>153.62</v>
      </c>
      <c r="O9186" s="34"/>
      <c r="P9186" s="34">
        <v>334500</v>
      </c>
      <c r="Q9186" s="37">
        <f t="shared" si="644"/>
        <v>335</v>
      </c>
      <c r="R9186" s="34">
        <v>56352</v>
      </c>
    </row>
    <row r="9187" spans="1:18" ht="14.25" thickBot="1">
      <c r="A9187" s="33" t="s">
        <v>606</v>
      </c>
      <c r="B9187" s="47">
        <v>41183</v>
      </c>
      <c r="C9187" t="s">
        <v>118</v>
      </c>
      <c r="D9187" t="s">
        <v>636</v>
      </c>
      <c r="E9187" t="s">
        <v>69</v>
      </c>
      <c r="F9187" t="s">
        <v>616</v>
      </c>
      <c r="G9187" t="s">
        <v>60</v>
      </c>
      <c r="I9187" t="s">
        <v>609</v>
      </c>
      <c r="K9187" s="34">
        <v>199930</v>
      </c>
      <c r="L9187" s="37">
        <f t="shared" si="642"/>
        <v>200</v>
      </c>
      <c r="M9187" s="34">
        <v>26737</v>
      </c>
      <c r="N9187" s="36">
        <f t="shared" si="643"/>
        <v>133.685</v>
      </c>
      <c r="O9187" s="34"/>
      <c r="P9187" s="34">
        <v>411826</v>
      </c>
      <c r="Q9187" s="37">
        <f t="shared" si="644"/>
        <v>412</v>
      </c>
      <c r="R9187" s="34">
        <v>57873</v>
      </c>
    </row>
    <row r="9188" spans="1:18" ht="14.25" thickBot="1">
      <c r="A9188" s="33" t="s">
        <v>606</v>
      </c>
      <c r="B9188" s="47">
        <v>41183</v>
      </c>
      <c r="C9188" t="s">
        <v>118</v>
      </c>
      <c r="D9188" t="s">
        <v>636</v>
      </c>
      <c r="E9188" t="s">
        <v>69</v>
      </c>
      <c r="F9188" t="s">
        <v>625</v>
      </c>
      <c r="G9188" t="s">
        <v>66</v>
      </c>
      <c r="I9188" t="s">
        <v>609</v>
      </c>
      <c r="K9188" s="34">
        <v>99940</v>
      </c>
      <c r="L9188" s="37">
        <f t="shared" si="642"/>
        <v>100</v>
      </c>
      <c r="M9188" s="34">
        <v>14719</v>
      </c>
      <c r="N9188" s="36">
        <f t="shared" si="643"/>
        <v>147.19</v>
      </c>
      <c r="O9188" s="34"/>
      <c r="P9188" s="34">
        <v>99940</v>
      </c>
      <c r="Q9188" s="37">
        <f t="shared" si="644"/>
        <v>100</v>
      </c>
      <c r="R9188" s="34">
        <v>14719</v>
      </c>
    </row>
    <row r="9189" spans="1:18" ht="14.25" thickBot="1">
      <c r="A9189" s="33" t="s">
        <v>606</v>
      </c>
      <c r="B9189" s="47">
        <v>41183</v>
      </c>
      <c r="C9189" t="s">
        <v>118</v>
      </c>
      <c r="D9189" t="s">
        <v>637</v>
      </c>
      <c r="E9189" t="s">
        <v>71</v>
      </c>
      <c r="F9189" t="s">
        <v>629</v>
      </c>
      <c r="G9189" t="s">
        <v>52</v>
      </c>
      <c r="I9189" t="s">
        <v>609</v>
      </c>
      <c r="K9189" s="34" t="s">
        <v>11</v>
      </c>
      <c r="L9189" s="37" t="str">
        <f t="shared" si="642"/>
        <v/>
      </c>
      <c r="M9189" s="34" t="s">
        <v>11</v>
      </c>
      <c r="N9189" s="36" t="str">
        <f t="shared" si="643"/>
        <v/>
      </c>
      <c r="O9189" s="34"/>
      <c r="P9189" s="34">
        <v>71200</v>
      </c>
      <c r="Q9189" s="37">
        <f t="shared" si="644"/>
        <v>71</v>
      </c>
      <c r="R9189" s="34">
        <v>3780</v>
      </c>
    </row>
    <row r="9190" spans="1:18" ht="14.25" thickBot="1">
      <c r="A9190" s="33" t="s">
        <v>606</v>
      </c>
      <c r="B9190" s="47">
        <v>41183</v>
      </c>
      <c r="C9190" t="s">
        <v>118</v>
      </c>
      <c r="D9190" t="s">
        <v>637</v>
      </c>
      <c r="E9190" t="s">
        <v>71</v>
      </c>
      <c r="F9190" t="s">
        <v>642</v>
      </c>
      <c r="G9190" t="s">
        <v>99</v>
      </c>
      <c r="I9190" t="s">
        <v>609</v>
      </c>
      <c r="K9190" s="34" t="s">
        <v>11</v>
      </c>
      <c r="L9190" s="37" t="str">
        <f t="shared" si="642"/>
        <v/>
      </c>
      <c r="M9190" s="34" t="s">
        <v>11</v>
      </c>
      <c r="N9190" s="36" t="str">
        <f t="shared" si="643"/>
        <v/>
      </c>
      <c r="O9190" s="34"/>
      <c r="P9190" s="34">
        <v>98950</v>
      </c>
      <c r="Q9190" s="37">
        <f t="shared" si="644"/>
        <v>99</v>
      </c>
      <c r="R9190" s="34">
        <v>4595</v>
      </c>
    </row>
    <row r="9191" spans="1:18" ht="14.25" thickBot="1">
      <c r="A9191" s="33" t="s">
        <v>606</v>
      </c>
      <c r="B9191" s="47">
        <v>41183</v>
      </c>
      <c r="C9191" t="s">
        <v>118</v>
      </c>
      <c r="D9191" t="s">
        <v>655</v>
      </c>
      <c r="E9191" t="s">
        <v>262</v>
      </c>
      <c r="F9191" t="s">
        <v>616</v>
      </c>
      <c r="G9191" t="s">
        <v>60</v>
      </c>
      <c r="I9191" t="s">
        <v>609</v>
      </c>
      <c r="K9191" s="34" t="s">
        <v>11</v>
      </c>
      <c r="L9191" s="37" t="str">
        <f t="shared" si="642"/>
        <v/>
      </c>
      <c r="M9191" s="34" t="s">
        <v>11</v>
      </c>
      <c r="N9191" s="36" t="str">
        <f t="shared" si="643"/>
        <v/>
      </c>
      <c r="O9191" s="34"/>
      <c r="P9191" s="34">
        <v>1984</v>
      </c>
      <c r="Q9191" s="37">
        <f t="shared" si="644"/>
        <v>2</v>
      </c>
      <c r="R9191" s="34">
        <v>583</v>
      </c>
    </row>
    <row r="9192" spans="1:18" ht="14.25" thickBot="1">
      <c r="A9192" s="33" t="s">
        <v>606</v>
      </c>
      <c r="B9192" s="47">
        <v>41183</v>
      </c>
      <c r="C9192" t="s">
        <v>118</v>
      </c>
      <c r="D9192" t="s">
        <v>638</v>
      </c>
      <c r="E9192" t="s">
        <v>70</v>
      </c>
      <c r="F9192" t="s">
        <v>610</v>
      </c>
      <c r="G9192" t="s">
        <v>48</v>
      </c>
      <c r="I9192" t="s">
        <v>609</v>
      </c>
      <c r="K9192" s="34" t="s">
        <v>11</v>
      </c>
      <c r="L9192" s="37" t="str">
        <f t="shared" si="642"/>
        <v/>
      </c>
      <c r="M9192" s="34" t="s">
        <v>11</v>
      </c>
      <c r="N9192" s="36" t="str">
        <f t="shared" si="643"/>
        <v/>
      </c>
      <c r="O9192" s="34"/>
      <c r="P9192" s="34">
        <v>49912</v>
      </c>
      <c r="Q9192" s="37">
        <f t="shared" si="644"/>
        <v>50</v>
      </c>
      <c r="R9192" s="34">
        <v>7931</v>
      </c>
    </row>
    <row r="9193" spans="1:18" ht="14.25" thickBot="1">
      <c r="A9193" s="33" t="s">
        <v>606</v>
      </c>
      <c r="B9193" s="47">
        <v>41183</v>
      </c>
      <c r="C9193" t="s">
        <v>118</v>
      </c>
      <c r="D9193" t="s">
        <v>638</v>
      </c>
      <c r="E9193" t="s">
        <v>70</v>
      </c>
      <c r="F9193" t="s">
        <v>616</v>
      </c>
      <c r="G9193" t="s">
        <v>60</v>
      </c>
      <c r="I9193" t="s">
        <v>609</v>
      </c>
      <c r="K9193" s="34" t="s">
        <v>11</v>
      </c>
      <c r="L9193" s="37" t="str">
        <f t="shared" si="642"/>
        <v/>
      </c>
      <c r="M9193" s="34" t="s">
        <v>11</v>
      </c>
      <c r="N9193" s="36" t="str">
        <f t="shared" si="643"/>
        <v/>
      </c>
      <c r="O9193" s="34"/>
      <c r="P9193" s="34">
        <v>18000</v>
      </c>
      <c r="Q9193" s="37">
        <f t="shared" si="644"/>
        <v>18</v>
      </c>
      <c r="R9193" s="34">
        <v>694</v>
      </c>
    </row>
    <row r="9194" spans="1:18" ht="14.25" thickBot="1">
      <c r="A9194" s="33" t="s">
        <v>606</v>
      </c>
      <c r="B9194" s="47">
        <v>41183</v>
      </c>
      <c r="C9194" t="s">
        <v>118</v>
      </c>
      <c r="D9194" t="s">
        <v>639</v>
      </c>
      <c r="E9194" t="s">
        <v>72</v>
      </c>
      <c r="F9194" t="s">
        <v>616</v>
      </c>
      <c r="G9194" t="s">
        <v>60</v>
      </c>
      <c r="I9194" t="s">
        <v>609</v>
      </c>
      <c r="K9194" s="34">
        <v>276387</v>
      </c>
      <c r="L9194" s="37">
        <f t="shared" si="642"/>
        <v>276</v>
      </c>
      <c r="M9194" s="34">
        <v>15984</v>
      </c>
      <c r="N9194" s="36">
        <f t="shared" si="643"/>
        <v>57.913043478260867</v>
      </c>
      <c r="O9194" s="34"/>
      <c r="P9194" s="34">
        <v>769616</v>
      </c>
      <c r="Q9194" s="37">
        <f t="shared" si="644"/>
        <v>770</v>
      </c>
      <c r="R9194" s="34">
        <v>49928</v>
      </c>
    </row>
    <row r="9195" spans="1:18" ht="14.25" thickBot="1">
      <c r="A9195" s="33" t="s">
        <v>606</v>
      </c>
      <c r="B9195" s="47">
        <v>41183</v>
      </c>
      <c r="C9195" t="s">
        <v>118</v>
      </c>
      <c r="D9195" t="s">
        <v>640</v>
      </c>
      <c r="E9195" t="s">
        <v>37</v>
      </c>
      <c r="F9195" t="s">
        <v>610</v>
      </c>
      <c r="G9195" t="s">
        <v>48</v>
      </c>
      <c r="I9195" t="s">
        <v>609</v>
      </c>
      <c r="K9195" s="34" t="s">
        <v>11</v>
      </c>
      <c r="L9195" s="37" t="str">
        <f t="shared" si="642"/>
        <v/>
      </c>
      <c r="M9195" s="34" t="s">
        <v>11</v>
      </c>
      <c r="N9195" s="36" t="str">
        <f t="shared" si="643"/>
        <v/>
      </c>
      <c r="O9195" s="34"/>
      <c r="P9195" s="34">
        <v>12369</v>
      </c>
      <c r="Q9195" s="37">
        <f t="shared" si="644"/>
        <v>12</v>
      </c>
      <c r="R9195" s="34">
        <v>4901</v>
      </c>
    </row>
    <row r="9196" spans="1:18" ht="14.25" thickBot="1">
      <c r="A9196" s="33" t="s">
        <v>606</v>
      </c>
      <c r="B9196" s="47">
        <v>41183</v>
      </c>
      <c r="C9196" t="s">
        <v>118</v>
      </c>
      <c r="D9196" t="s">
        <v>640</v>
      </c>
      <c r="E9196" t="s">
        <v>37</v>
      </c>
      <c r="F9196" t="s">
        <v>625</v>
      </c>
      <c r="G9196" t="s">
        <v>66</v>
      </c>
      <c r="I9196" t="s">
        <v>609</v>
      </c>
      <c r="K9196" s="34" t="s">
        <v>11</v>
      </c>
      <c r="L9196" s="37" t="str">
        <f t="shared" si="642"/>
        <v/>
      </c>
      <c r="M9196" s="34" t="s">
        <v>11</v>
      </c>
      <c r="N9196" s="36" t="str">
        <f t="shared" si="643"/>
        <v/>
      </c>
      <c r="O9196" s="34"/>
      <c r="P9196" s="34">
        <v>6766</v>
      </c>
      <c r="Q9196" s="37">
        <f t="shared" si="644"/>
        <v>7</v>
      </c>
      <c r="R9196" s="34">
        <v>964</v>
      </c>
    </row>
    <row r="9197" spans="1:18" ht="14.25" thickBot="1">
      <c r="A9197" s="33" t="s">
        <v>606</v>
      </c>
      <c r="B9197" s="47">
        <v>41183</v>
      </c>
      <c r="C9197" t="s">
        <v>118</v>
      </c>
      <c r="D9197" t="s">
        <v>612</v>
      </c>
      <c r="E9197" t="s">
        <v>68</v>
      </c>
      <c r="F9197" t="s">
        <v>625</v>
      </c>
      <c r="G9197" t="s">
        <v>66</v>
      </c>
      <c r="I9197" t="s">
        <v>609</v>
      </c>
      <c r="K9197" s="34">
        <v>18140</v>
      </c>
      <c r="L9197" s="37">
        <f t="shared" si="642"/>
        <v>18</v>
      </c>
      <c r="M9197" s="34">
        <v>3513</v>
      </c>
      <c r="N9197" s="36">
        <f t="shared" si="643"/>
        <v>195.16666666666666</v>
      </c>
      <c r="O9197" s="34"/>
      <c r="P9197" s="34">
        <v>108700</v>
      </c>
      <c r="Q9197" s="37">
        <f t="shared" si="644"/>
        <v>109</v>
      </c>
      <c r="R9197" s="34">
        <v>23440</v>
      </c>
    </row>
    <row r="9198" spans="1:18" ht="14.25" thickBot="1">
      <c r="A9198" s="33" t="s">
        <v>606</v>
      </c>
      <c r="B9198" s="47">
        <v>41183</v>
      </c>
      <c r="C9198" t="s">
        <v>118</v>
      </c>
      <c r="D9198" t="s">
        <v>669</v>
      </c>
      <c r="E9198" t="s">
        <v>348</v>
      </c>
      <c r="F9198" t="s">
        <v>610</v>
      </c>
      <c r="G9198" t="s">
        <v>48</v>
      </c>
      <c r="I9198" t="s">
        <v>609</v>
      </c>
      <c r="K9198" s="34" t="s">
        <v>11</v>
      </c>
      <c r="L9198" s="37" t="str">
        <f t="shared" si="642"/>
        <v/>
      </c>
      <c r="M9198" s="34" t="s">
        <v>11</v>
      </c>
      <c r="N9198" s="36" t="str">
        <f t="shared" si="643"/>
        <v/>
      </c>
      <c r="O9198" s="34"/>
      <c r="P9198" s="34">
        <v>24879</v>
      </c>
      <c r="Q9198" s="37">
        <f t="shared" si="644"/>
        <v>25</v>
      </c>
      <c r="R9198" s="34">
        <v>5999</v>
      </c>
    </row>
    <row r="9199" spans="1:18" ht="14.25" thickBot="1">
      <c r="A9199" s="33" t="s">
        <v>606</v>
      </c>
      <c r="B9199" s="47">
        <v>41183</v>
      </c>
      <c r="C9199" t="s">
        <v>118</v>
      </c>
      <c r="D9199" t="s">
        <v>641</v>
      </c>
      <c r="E9199" t="s">
        <v>33</v>
      </c>
      <c r="F9199" t="s">
        <v>614</v>
      </c>
      <c r="G9199" t="s">
        <v>53</v>
      </c>
      <c r="I9199" t="s">
        <v>609</v>
      </c>
      <c r="K9199" s="34" t="s">
        <v>11</v>
      </c>
      <c r="L9199" s="37" t="str">
        <f t="shared" si="642"/>
        <v/>
      </c>
      <c r="M9199" s="34" t="s">
        <v>11</v>
      </c>
      <c r="N9199" s="36" t="str">
        <f t="shared" si="643"/>
        <v/>
      </c>
      <c r="O9199" s="34"/>
      <c r="P9199" s="34">
        <v>8194</v>
      </c>
      <c r="Q9199" s="37">
        <f t="shared" si="644"/>
        <v>8</v>
      </c>
      <c r="R9199" s="34">
        <v>2438</v>
      </c>
    </row>
    <row r="9200" spans="1:18" ht="14.25" thickBot="1">
      <c r="A9200" s="33" t="s">
        <v>606</v>
      </c>
      <c r="B9200" s="47">
        <v>41183</v>
      </c>
      <c r="C9200" t="s">
        <v>118</v>
      </c>
      <c r="D9200" t="s">
        <v>641</v>
      </c>
      <c r="E9200" t="s">
        <v>33</v>
      </c>
      <c r="F9200" t="s">
        <v>616</v>
      </c>
      <c r="G9200" t="s">
        <v>60</v>
      </c>
      <c r="I9200" t="s">
        <v>609</v>
      </c>
      <c r="K9200" s="34" t="s">
        <v>11</v>
      </c>
      <c r="L9200" s="37" t="str">
        <f t="shared" si="642"/>
        <v/>
      </c>
      <c r="M9200" s="34" t="s">
        <v>11</v>
      </c>
      <c r="N9200" s="36" t="str">
        <f t="shared" si="643"/>
        <v/>
      </c>
      <c r="O9200" s="34"/>
      <c r="P9200" s="34">
        <v>2012</v>
      </c>
      <c r="Q9200" s="37">
        <f t="shared" si="644"/>
        <v>2</v>
      </c>
      <c r="R9200" s="34">
        <v>369</v>
      </c>
    </row>
    <row r="9201" spans="1:18" ht="14.25" thickBot="1">
      <c r="A9201" s="33" t="s">
        <v>657</v>
      </c>
      <c r="B9201" s="47">
        <v>41183</v>
      </c>
      <c r="C9201" t="s">
        <v>118</v>
      </c>
      <c r="D9201" t="s">
        <v>607</v>
      </c>
      <c r="E9201" t="s">
        <v>44</v>
      </c>
      <c r="F9201" t="s">
        <v>608</v>
      </c>
      <c r="G9201" t="s">
        <v>61</v>
      </c>
      <c r="I9201" t="s">
        <v>609</v>
      </c>
      <c r="K9201" s="34">
        <v>28935</v>
      </c>
      <c r="L9201" s="37">
        <f>IF(ISERROR(ROUND(K9201*0.001,0))=TRUE,"",(ROUND(K9201*0.001,0)))</f>
        <v>29</v>
      </c>
      <c r="M9201" s="34">
        <v>9975</v>
      </c>
      <c r="N9201" s="36">
        <f>IF(ISERROR(M9201/L9201)=TRUE,"",(M9201/L9201))</f>
        <v>343.9655172413793</v>
      </c>
      <c r="O9201" s="34"/>
      <c r="P9201" s="34">
        <v>2406402</v>
      </c>
      <c r="Q9201" s="37">
        <f>IF(ISERROR(ROUND(P9201*0.001,0))=TRUE,"",(ROUND(P9201*0.001,0)))</f>
        <v>2406</v>
      </c>
      <c r="R9201" s="34">
        <v>407522</v>
      </c>
    </row>
    <row r="9202" spans="1:18" ht="14.25" thickBot="1">
      <c r="A9202" s="33" t="s">
        <v>657</v>
      </c>
      <c r="B9202" s="47">
        <v>41183</v>
      </c>
      <c r="C9202" t="s">
        <v>118</v>
      </c>
      <c r="D9202" t="s">
        <v>607</v>
      </c>
      <c r="E9202" t="s">
        <v>44</v>
      </c>
      <c r="F9202" t="s">
        <v>610</v>
      </c>
      <c r="G9202" t="s">
        <v>48</v>
      </c>
      <c r="I9202" t="s">
        <v>609</v>
      </c>
      <c r="K9202" s="34">
        <v>1839409</v>
      </c>
      <c r="L9202" s="37">
        <f t="shared" ref="L9202:L9265" si="645">IF(ISERROR(ROUND(K9202*0.001,0))=TRUE,"",(ROUND(K9202*0.001,0)))</f>
        <v>1839</v>
      </c>
      <c r="M9202" s="34">
        <v>236611</v>
      </c>
      <c r="N9202" s="36">
        <f t="shared" ref="N9202:N9265" si="646">IF(ISERROR(M9202/L9202)=TRUE,"",(M9202/L9202))</f>
        <v>128.66286025013594</v>
      </c>
      <c r="O9202" s="34"/>
      <c r="P9202" s="34">
        <v>14423234</v>
      </c>
      <c r="Q9202" s="37">
        <f t="shared" ref="Q9202:Q9265" si="647">IF(ISERROR(ROUND(P9202*0.001,0))=TRUE,"",(ROUND(P9202*0.001,0)))</f>
        <v>14423</v>
      </c>
      <c r="R9202" s="34">
        <v>2086579</v>
      </c>
    </row>
    <row r="9203" spans="1:18" ht="14.25" thickBot="1">
      <c r="A9203" s="33" t="s">
        <v>657</v>
      </c>
      <c r="B9203" s="47">
        <v>41183</v>
      </c>
      <c r="C9203" t="s">
        <v>118</v>
      </c>
      <c r="D9203" t="s">
        <v>607</v>
      </c>
      <c r="E9203" t="s">
        <v>44</v>
      </c>
      <c r="F9203" t="s">
        <v>612</v>
      </c>
      <c r="G9203" t="s">
        <v>57</v>
      </c>
      <c r="I9203" t="s">
        <v>609</v>
      </c>
      <c r="K9203" s="34">
        <v>86678</v>
      </c>
      <c r="L9203" s="37">
        <f t="shared" si="645"/>
        <v>87</v>
      </c>
      <c r="M9203" s="34">
        <v>31904</v>
      </c>
      <c r="N9203" s="36">
        <f t="shared" si="646"/>
        <v>366.71264367816093</v>
      </c>
      <c r="O9203" s="34"/>
      <c r="P9203" s="34">
        <v>310992</v>
      </c>
      <c r="Q9203" s="37">
        <f t="shared" si="647"/>
        <v>311</v>
      </c>
      <c r="R9203" s="34">
        <v>95676</v>
      </c>
    </row>
    <row r="9204" spans="1:18" ht="14.25" thickBot="1">
      <c r="A9204" s="33" t="s">
        <v>657</v>
      </c>
      <c r="B9204" s="47">
        <v>41183</v>
      </c>
      <c r="C9204" t="s">
        <v>118</v>
      </c>
      <c r="D9204" t="s">
        <v>607</v>
      </c>
      <c r="E9204" t="s">
        <v>44</v>
      </c>
      <c r="F9204" t="s">
        <v>614</v>
      </c>
      <c r="G9204" t="s">
        <v>53</v>
      </c>
      <c r="I9204" t="s">
        <v>609</v>
      </c>
      <c r="K9204" s="34">
        <v>45245</v>
      </c>
      <c r="L9204" s="37">
        <f t="shared" si="645"/>
        <v>45</v>
      </c>
      <c r="M9204" s="34">
        <v>14550</v>
      </c>
      <c r="N9204" s="36">
        <f t="shared" si="646"/>
        <v>323.33333333333331</v>
      </c>
      <c r="O9204" s="34"/>
      <c r="P9204" s="34">
        <v>221698</v>
      </c>
      <c r="Q9204" s="37">
        <f t="shared" si="647"/>
        <v>222</v>
      </c>
      <c r="R9204" s="34">
        <v>47619</v>
      </c>
    </row>
    <row r="9205" spans="1:18" ht="14.25" thickBot="1">
      <c r="A9205" s="33" t="s">
        <v>657</v>
      </c>
      <c r="B9205" s="47">
        <v>41183</v>
      </c>
      <c r="C9205" t="s">
        <v>118</v>
      </c>
      <c r="D9205" t="s">
        <v>607</v>
      </c>
      <c r="E9205" t="s">
        <v>44</v>
      </c>
      <c r="F9205" t="s">
        <v>616</v>
      </c>
      <c r="G9205" t="s">
        <v>60</v>
      </c>
      <c r="I9205" t="s">
        <v>609</v>
      </c>
      <c r="K9205" s="34">
        <v>123168</v>
      </c>
      <c r="L9205" s="37">
        <f t="shared" si="645"/>
        <v>123</v>
      </c>
      <c r="M9205" s="34">
        <v>14126</v>
      </c>
      <c r="N9205" s="36">
        <f t="shared" si="646"/>
        <v>114.84552845528455</v>
      </c>
      <c r="O9205" s="34"/>
      <c r="P9205" s="34">
        <v>1114282</v>
      </c>
      <c r="Q9205" s="37">
        <f t="shared" si="647"/>
        <v>1114</v>
      </c>
      <c r="R9205" s="34">
        <v>210336</v>
      </c>
    </row>
    <row r="9206" spans="1:18" ht="14.25" thickBot="1">
      <c r="A9206" s="33" t="s">
        <v>657</v>
      </c>
      <c r="B9206" s="47">
        <v>41183</v>
      </c>
      <c r="C9206" t="s">
        <v>118</v>
      </c>
      <c r="D9206" t="s">
        <v>607</v>
      </c>
      <c r="E9206" t="s">
        <v>44</v>
      </c>
      <c r="F9206" t="s">
        <v>625</v>
      </c>
      <c r="G9206" t="s">
        <v>66</v>
      </c>
      <c r="I9206" t="s">
        <v>609</v>
      </c>
      <c r="K9206" s="34">
        <v>1066300</v>
      </c>
      <c r="L9206" s="37">
        <f t="shared" si="645"/>
        <v>1066</v>
      </c>
      <c r="M9206" s="34">
        <v>125800</v>
      </c>
      <c r="N9206" s="36">
        <f t="shared" si="646"/>
        <v>118.01125703564728</v>
      </c>
      <c r="O9206" s="34"/>
      <c r="P9206" s="34">
        <v>8824922</v>
      </c>
      <c r="Q9206" s="37">
        <f t="shared" si="647"/>
        <v>8825</v>
      </c>
      <c r="R9206" s="34">
        <v>1105649</v>
      </c>
    </row>
    <row r="9207" spans="1:18" ht="14.25" thickBot="1">
      <c r="A9207" s="33" t="s">
        <v>657</v>
      </c>
      <c r="B9207" s="47">
        <v>41183</v>
      </c>
      <c r="C9207" t="s">
        <v>118</v>
      </c>
      <c r="D9207" t="s">
        <v>607</v>
      </c>
      <c r="E9207" t="s">
        <v>44</v>
      </c>
      <c r="F9207" t="s">
        <v>620</v>
      </c>
      <c r="G9207" t="s">
        <v>67</v>
      </c>
      <c r="I9207" t="s">
        <v>609</v>
      </c>
      <c r="K9207" s="34" t="s">
        <v>11</v>
      </c>
      <c r="L9207" s="37" t="str">
        <f t="shared" si="645"/>
        <v/>
      </c>
      <c r="M9207" s="34" t="s">
        <v>11</v>
      </c>
      <c r="N9207" s="36" t="str">
        <f t="shared" si="646"/>
        <v/>
      </c>
      <c r="O9207" s="34"/>
      <c r="P9207" s="34">
        <v>70810</v>
      </c>
      <c r="Q9207" s="37">
        <f t="shared" si="647"/>
        <v>71</v>
      </c>
      <c r="R9207" s="34">
        <v>13494</v>
      </c>
    </row>
    <row r="9208" spans="1:18" ht="14.25" thickBot="1">
      <c r="A9208" s="33" t="s">
        <v>657</v>
      </c>
      <c r="B9208" s="47">
        <v>41183</v>
      </c>
      <c r="C9208" t="s">
        <v>118</v>
      </c>
      <c r="D9208" t="s">
        <v>607</v>
      </c>
      <c r="E9208" t="s">
        <v>44</v>
      </c>
      <c r="F9208" t="s">
        <v>646</v>
      </c>
      <c r="G9208" t="s">
        <v>74</v>
      </c>
      <c r="I9208" t="s">
        <v>609</v>
      </c>
      <c r="K9208" s="34">
        <v>1190267</v>
      </c>
      <c r="L9208" s="37">
        <f t="shared" si="645"/>
        <v>1190</v>
      </c>
      <c r="M9208" s="34">
        <v>144002</v>
      </c>
      <c r="N9208" s="36">
        <f t="shared" si="646"/>
        <v>121.01008403361345</v>
      </c>
      <c r="O9208" s="34"/>
      <c r="P9208" s="34">
        <v>11743692</v>
      </c>
      <c r="Q9208" s="37">
        <f t="shared" si="647"/>
        <v>11744</v>
      </c>
      <c r="R9208" s="34">
        <v>1649888</v>
      </c>
    </row>
    <row r="9209" spans="1:18" ht="14.25" thickBot="1">
      <c r="A9209" s="33" t="s">
        <v>657</v>
      </c>
      <c r="B9209" s="47">
        <v>41183</v>
      </c>
      <c r="C9209" t="s">
        <v>118</v>
      </c>
      <c r="D9209" t="s">
        <v>622</v>
      </c>
      <c r="E9209" t="s">
        <v>45</v>
      </c>
      <c r="F9209" t="s">
        <v>608</v>
      </c>
      <c r="G9209" t="s">
        <v>61</v>
      </c>
      <c r="I9209" t="s">
        <v>609</v>
      </c>
      <c r="K9209" s="34" t="s">
        <v>11</v>
      </c>
      <c r="L9209" s="37" t="str">
        <f t="shared" si="645"/>
        <v/>
      </c>
      <c r="M9209" s="34" t="s">
        <v>11</v>
      </c>
      <c r="N9209" s="36" t="str">
        <f t="shared" si="646"/>
        <v/>
      </c>
      <c r="O9209" s="34"/>
      <c r="P9209" s="34">
        <v>38475</v>
      </c>
      <c r="Q9209" s="37">
        <f t="shared" si="647"/>
        <v>38</v>
      </c>
      <c r="R9209" s="34">
        <v>3426</v>
      </c>
    </row>
    <row r="9210" spans="1:18" ht="14.25" thickBot="1">
      <c r="A9210" s="33" t="s">
        <v>657</v>
      </c>
      <c r="B9210" s="47">
        <v>41183</v>
      </c>
      <c r="C9210" t="s">
        <v>118</v>
      </c>
      <c r="D9210" t="s">
        <v>622</v>
      </c>
      <c r="E9210" t="s">
        <v>45</v>
      </c>
      <c r="F9210" t="s">
        <v>610</v>
      </c>
      <c r="G9210" t="s">
        <v>48</v>
      </c>
      <c r="I9210" t="s">
        <v>609</v>
      </c>
      <c r="K9210" s="34" t="s">
        <v>11</v>
      </c>
      <c r="L9210" s="37" t="str">
        <f t="shared" si="645"/>
        <v/>
      </c>
      <c r="M9210" s="34" t="s">
        <v>11</v>
      </c>
      <c r="N9210" s="36" t="str">
        <f t="shared" si="646"/>
        <v/>
      </c>
      <c r="O9210" s="34"/>
      <c r="P9210" s="34">
        <v>38877</v>
      </c>
      <c r="Q9210" s="37">
        <f t="shared" si="647"/>
        <v>39</v>
      </c>
      <c r="R9210" s="34">
        <v>7255</v>
      </c>
    </row>
    <row r="9211" spans="1:18" ht="14.25" thickBot="1">
      <c r="A9211" s="33" t="s">
        <v>657</v>
      </c>
      <c r="B9211" s="47">
        <v>41183</v>
      </c>
      <c r="C9211" t="s">
        <v>118</v>
      </c>
      <c r="D9211" t="s">
        <v>622</v>
      </c>
      <c r="E9211" t="s">
        <v>45</v>
      </c>
      <c r="F9211" t="s">
        <v>616</v>
      </c>
      <c r="G9211" t="s">
        <v>60</v>
      </c>
      <c r="I9211" t="s">
        <v>609</v>
      </c>
      <c r="K9211" s="34">
        <v>1713</v>
      </c>
      <c r="L9211" s="37">
        <f t="shared" si="645"/>
        <v>2</v>
      </c>
      <c r="M9211" s="34">
        <v>995</v>
      </c>
      <c r="N9211" s="36">
        <f t="shared" si="646"/>
        <v>497.5</v>
      </c>
      <c r="O9211" s="34"/>
      <c r="P9211" s="34">
        <v>13255</v>
      </c>
      <c r="Q9211" s="37">
        <f t="shared" si="647"/>
        <v>13</v>
      </c>
      <c r="R9211" s="34">
        <v>1601</v>
      </c>
    </row>
    <row r="9212" spans="1:18" ht="14.25" thickBot="1">
      <c r="A9212" s="33" t="s">
        <v>657</v>
      </c>
      <c r="B9212" s="47">
        <v>41183</v>
      </c>
      <c r="C9212" t="s">
        <v>118</v>
      </c>
      <c r="D9212" t="s">
        <v>622</v>
      </c>
      <c r="E9212" t="s">
        <v>45</v>
      </c>
      <c r="F9212" t="s">
        <v>625</v>
      </c>
      <c r="G9212" t="s">
        <v>66</v>
      </c>
      <c r="I9212" t="s">
        <v>609</v>
      </c>
      <c r="K9212" s="34">
        <v>51600</v>
      </c>
      <c r="L9212" s="37">
        <f t="shared" si="645"/>
        <v>52</v>
      </c>
      <c r="M9212" s="34">
        <v>5435</v>
      </c>
      <c r="N9212" s="36">
        <f t="shared" si="646"/>
        <v>104.51923076923077</v>
      </c>
      <c r="O9212" s="34"/>
      <c r="P9212" s="34">
        <v>542606</v>
      </c>
      <c r="Q9212" s="37">
        <f t="shared" si="647"/>
        <v>543</v>
      </c>
      <c r="R9212" s="34">
        <v>74031</v>
      </c>
    </row>
    <row r="9213" spans="1:18" ht="14.25" thickBot="1">
      <c r="A9213" s="33" t="s">
        <v>657</v>
      </c>
      <c r="B9213" s="47">
        <v>41183</v>
      </c>
      <c r="C9213" t="s">
        <v>118</v>
      </c>
      <c r="D9213" t="s">
        <v>628</v>
      </c>
      <c r="E9213" t="s">
        <v>43</v>
      </c>
      <c r="F9213" t="s">
        <v>608</v>
      </c>
      <c r="G9213" t="s">
        <v>61</v>
      </c>
      <c r="I9213" t="s">
        <v>609</v>
      </c>
      <c r="K9213" s="34">
        <v>303324</v>
      </c>
      <c r="L9213" s="37">
        <f t="shared" si="645"/>
        <v>303</v>
      </c>
      <c r="M9213" s="34">
        <v>31819</v>
      </c>
      <c r="N9213" s="36">
        <f t="shared" si="646"/>
        <v>105.01320132013201</v>
      </c>
      <c r="O9213" s="34"/>
      <c r="P9213" s="34">
        <v>1374238</v>
      </c>
      <c r="Q9213" s="37">
        <f t="shared" si="647"/>
        <v>1374</v>
      </c>
      <c r="R9213" s="34">
        <v>159179</v>
      </c>
    </row>
    <row r="9214" spans="1:18" ht="14.25" thickBot="1">
      <c r="A9214" s="33" t="s">
        <v>657</v>
      </c>
      <c r="B9214" s="47">
        <v>41183</v>
      </c>
      <c r="C9214" t="s">
        <v>118</v>
      </c>
      <c r="D9214" t="s">
        <v>628</v>
      </c>
      <c r="E9214" t="s">
        <v>43</v>
      </c>
      <c r="F9214" t="s">
        <v>610</v>
      </c>
      <c r="G9214" t="s">
        <v>48</v>
      </c>
      <c r="I9214" t="s">
        <v>609</v>
      </c>
      <c r="K9214" s="34">
        <v>178950</v>
      </c>
      <c r="L9214" s="37">
        <f t="shared" si="645"/>
        <v>179</v>
      </c>
      <c r="M9214" s="34">
        <v>20220</v>
      </c>
      <c r="N9214" s="36">
        <f t="shared" si="646"/>
        <v>112.9608938547486</v>
      </c>
      <c r="O9214" s="34"/>
      <c r="P9214" s="34">
        <v>5346538</v>
      </c>
      <c r="Q9214" s="37">
        <f t="shared" si="647"/>
        <v>5347</v>
      </c>
      <c r="R9214" s="34">
        <v>717330</v>
      </c>
    </row>
    <row r="9215" spans="1:18" ht="14.25" thickBot="1">
      <c r="A9215" s="33" t="s">
        <v>657</v>
      </c>
      <c r="B9215" s="47">
        <v>41183</v>
      </c>
      <c r="C9215" t="s">
        <v>118</v>
      </c>
      <c r="D9215" t="s">
        <v>628</v>
      </c>
      <c r="E9215" t="s">
        <v>43</v>
      </c>
      <c r="F9215" t="s">
        <v>614</v>
      </c>
      <c r="G9215" t="s">
        <v>53</v>
      </c>
      <c r="I9215" t="s">
        <v>609</v>
      </c>
      <c r="K9215" s="34">
        <v>20522</v>
      </c>
      <c r="L9215" s="37">
        <f t="shared" si="645"/>
        <v>21</v>
      </c>
      <c r="M9215" s="34">
        <v>5030</v>
      </c>
      <c r="N9215" s="36">
        <f t="shared" si="646"/>
        <v>239.52380952380952</v>
      </c>
      <c r="O9215" s="34"/>
      <c r="P9215" s="34">
        <v>173359</v>
      </c>
      <c r="Q9215" s="37">
        <f t="shared" si="647"/>
        <v>173</v>
      </c>
      <c r="R9215" s="34">
        <v>51787</v>
      </c>
    </row>
    <row r="9216" spans="1:18" ht="14.25" thickBot="1">
      <c r="A9216" s="33" t="s">
        <v>657</v>
      </c>
      <c r="B9216" s="47">
        <v>41183</v>
      </c>
      <c r="C9216" t="s">
        <v>118</v>
      </c>
      <c r="D9216" t="s">
        <v>628</v>
      </c>
      <c r="E9216" t="s">
        <v>43</v>
      </c>
      <c r="F9216" t="s">
        <v>616</v>
      </c>
      <c r="G9216" t="s">
        <v>60</v>
      </c>
      <c r="I9216" t="s">
        <v>609</v>
      </c>
      <c r="K9216" s="34" t="s">
        <v>11</v>
      </c>
      <c r="L9216" s="37" t="str">
        <f t="shared" si="645"/>
        <v/>
      </c>
      <c r="M9216" s="34" t="s">
        <v>11</v>
      </c>
      <c r="N9216" s="36" t="str">
        <f t="shared" si="646"/>
        <v/>
      </c>
      <c r="O9216" s="34"/>
      <c r="P9216" s="34">
        <v>74370</v>
      </c>
      <c r="Q9216" s="37">
        <f t="shared" si="647"/>
        <v>74</v>
      </c>
      <c r="R9216" s="34">
        <v>12930</v>
      </c>
    </row>
    <row r="9217" spans="1:18" ht="14.25" thickBot="1">
      <c r="A9217" s="33" t="s">
        <v>657</v>
      </c>
      <c r="B9217" s="47">
        <v>41183</v>
      </c>
      <c r="C9217" t="s">
        <v>118</v>
      </c>
      <c r="D9217" t="s">
        <v>628</v>
      </c>
      <c r="E9217" t="s">
        <v>43</v>
      </c>
      <c r="F9217" t="s">
        <v>625</v>
      </c>
      <c r="G9217" t="s">
        <v>66</v>
      </c>
      <c r="I9217" t="s">
        <v>609</v>
      </c>
      <c r="K9217" s="34">
        <v>605365</v>
      </c>
      <c r="L9217" s="37">
        <f t="shared" si="645"/>
        <v>605</v>
      </c>
      <c r="M9217" s="34">
        <v>72716</v>
      </c>
      <c r="N9217" s="36">
        <f t="shared" si="646"/>
        <v>120.19173553719008</v>
      </c>
      <c r="O9217" s="34"/>
      <c r="P9217" s="34">
        <v>4723920</v>
      </c>
      <c r="Q9217" s="37">
        <f t="shared" si="647"/>
        <v>4724</v>
      </c>
      <c r="R9217" s="34">
        <v>673751</v>
      </c>
    </row>
    <row r="9218" spans="1:18" ht="14.25" thickBot="1">
      <c r="A9218" s="33" t="s">
        <v>657</v>
      </c>
      <c r="B9218" s="47">
        <v>41183</v>
      </c>
      <c r="C9218" t="s">
        <v>118</v>
      </c>
      <c r="D9218" t="s">
        <v>628</v>
      </c>
      <c r="E9218" t="s">
        <v>43</v>
      </c>
      <c r="F9218" t="s">
        <v>646</v>
      </c>
      <c r="G9218" t="s">
        <v>74</v>
      </c>
      <c r="I9218" t="s">
        <v>609</v>
      </c>
      <c r="K9218" s="34">
        <v>514772</v>
      </c>
      <c r="L9218" s="37">
        <f t="shared" si="645"/>
        <v>515</v>
      </c>
      <c r="M9218" s="34">
        <v>56641</v>
      </c>
      <c r="N9218" s="36">
        <f t="shared" si="646"/>
        <v>109.98252427184465</v>
      </c>
      <c r="O9218" s="34"/>
      <c r="P9218" s="34">
        <v>6507184</v>
      </c>
      <c r="Q9218" s="37">
        <f t="shared" si="647"/>
        <v>6507</v>
      </c>
      <c r="R9218" s="34">
        <v>818112</v>
      </c>
    </row>
    <row r="9219" spans="1:18" ht="14.25" thickBot="1">
      <c r="A9219" s="33" t="s">
        <v>657</v>
      </c>
      <c r="B9219" s="47">
        <v>41183</v>
      </c>
      <c r="C9219" t="s">
        <v>118</v>
      </c>
      <c r="D9219" t="s">
        <v>631</v>
      </c>
      <c r="E9219" t="s">
        <v>42</v>
      </c>
      <c r="F9219" t="s">
        <v>608</v>
      </c>
      <c r="G9219" t="s">
        <v>61</v>
      </c>
      <c r="I9219" t="s">
        <v>609</v>
      </c>
      <c r="K9219" s="34">
        <v>2250</v>
      </c>
      <c r="L9219" s="37">
        <f t="shared" si="645"/>
        <v>2</v>
      </c>
      <c r="M9219" s="34">
        <v>225</v>
      </c>
      <c r="N9219" s="36">
        <f t="shared" si="646"/>
        <v>112.5</v>
      </c>
      <c r="O9219" s="34"/>
      <c r="P9219" s="34">
        <v>2250</v>
      </c>
      <c r="Q9219" s="37">
        <f t="shared" si="647"/>
        <v>2</v>
      </c>
      <c r="R9219" s="34">
        <v>225</v>
      </c>
    </row>
    <row r="9220" spans="1:18" ht="14.25" thickBot="1">
      <c r="A9220" s="33" t="s">
        <v>657</v>
      </c>
      <c r="B9220" s="47">
        <v>41183</v>
      </c>
      <c r="C9220" t="s">
        <v>118</v>
      </c>
      <c r="D9220" t="s">
        <v>631</v>
      </c>
      <c r="E9220" t="s">
        <v>42</v>
      </c>
      <c r="F9220" t="s">
        <v>625</v>
      </c>
      <c r="G9220" t="s">
        <v>66</v>
      </c>
      <c r="I9220" t="s">
        <v>609</v>
      </c>
      <c r="K9220" s="34">
        <v>328339</v>
      </c>
      <c r="L9220" s="37">
        <f t="shared" si="645"/>
        <v>328</v>
      </c>
      <c r="M9220" s="34">
        <v>49491</v>
      </c>
      <c r="N9220" s="36">
        <f t="shared" si="646"/>
        <v>150.88719512195121</v>
      </c>
      <c r="O9220" s="34"/>
      <c r="P9220" s="34">
        <v>4183725</v>
      </c>
      <c r="Q9220" s="37">
        <f t="shared" si="647"/>
        <v>4184</v>
      </c>
      <c r="R9220" s="34">
        <v>661160</v>
      </c>
    </row>
    <row r="9221" spans="1:18" ht="14.25" thickBot="1">
      <c r="A9221" s="33" t="s">
        <v>657</v>
      </c>
      <c r="B9221" s="47">
        <v>41183</v>
      </c>
      <c r="C9221" t="s">
        <v>118</v>
      </c>
      <c r="D9221" t="s">
        <v>631</v>
      </c>
      <c r="E9221" t="s">
        <v>42</v>
      </c>
      <c r="F9221" t="s">
        <v>646</v>
      </c>
      <c r="G9221" t="s">
        <v>74</v>
      </c>
      <c r="I9221" t="s">
        <v>609</v>
      </c>
      <c r="K9221" s="34" t="s">
        <v>11</v>
      </c>
      <c r="L9221" s="37" t="str">
        <f t="shared" si="645"/>
        <v/>
      </c>
      <c r="M9221" s="34" t="s">
        <v>11</v>
      </c>
      <c r="N9221" s="36" t="str">
        <f t="shared" si="646"/>
        <v/>
      </c>
      <c r="O9221" s="34"/>
      <c r="P9221" s="34">
        <v>317659</v>
      </c>
      <c r="Q9221" s="37">
        <f t="shared" si="647"/>
        <v>318</v>
      </c>
      <c r="R9221" s="34">
        <v>49197</v>
      </c>
    </row>
    <row r="9222" spans="1:18" ht="14.25" thickBot="1">
      <c r="A9222" s="33" t="s">
        <v>657</v>
      </c>
      <c r="B9222" s="47">
        <v>41183</v>
      </c>
      <c r="C9222" t="s">
        <v>118</v>
      </c>
      <c r="D9222" t="s">
        <v>632</v>
      </c>
      <c r="E9222" t="s">
        <v>39</v>
      </c>
      <c r="F9222" t="s">
        <v>608</v>
      </c>
      <c r="G9222" t="s">
        <v>61</v>
      </c>
      <c r="I9222" t="s">
        <v>609</v>
      </c>
      <c r="K9222" s="34" t="s">
        <v>11</v>
      </c>
      <c r="L9222" s="37" t="str">
        <f t="shared" si="645"/>
        <v/>
      </c>
      <c r="M9222" s="34" t="s">
        <v>11</v>
      </c>
      <c r="N9222" s="36" t="str">
        <f t="shared" si="646"/>
        <v/>
      </c>
      <c r="O9222" s="34"/>
      <c r="P9222" s="34">
        <v>1142</v>
      </c>
      <c r="Q9222" s="37">
        <f t="shared" si="647"/>
        <v>1</v>
      </c>
      <c r="R9222" s="34">
        <v>977</v>
      </c>
    </row>
    <row r="9223" spans="1:18" ht="14.25" thickBot="1">
      <c r="A9223" s="33" t="s">
        <v>657</v>
      </c>
      <c r="B9223" s="47">
        <v>41183</v>
      </c>
      <c r="C9223" t="s">
        <v>118</v>
      </c>
      <c r="D9223" t="s">
        <v>632</v>
      </c>
      <c r="E9223" t="s">
        <v>39</v>
      </c>
      <c r="F9223" t="s">
        <v>616</v>
      </c>
      <c r="G9223" t="s">
        <v>60</v>
      </c>
      <c r="I9223" t="s">
        <v>609</v>
      </c>
      <c r="K9223" s="34" t="s">
        <v>11</v>
      </c>
      <c r="L9223" s="37" t="str">
        <f t="shared" si="645"/>
        <v/>
      </c>
      <c r="M9223" s="34" t="s">
        <v>11</v>
      </c>
      <c r="N9223" s="36" t="str">
        <f t="shared" si="646"/>
        <v/>
      </c>
      <c r="O9223" s="34"/>
      <c r="P9223" s="34">
        <v>68605</v>
      </c>
      <c r="Q9223" s="37">
        <f t="shared" si="647"/>
        <v>69</v>
      </c>
      <c r="R9223" s="34">
        <v>3738</v>
      </c>
    </row>
    <row r="9224" spans="1:18" ht="14.25" thickBot="1">
      <c r="A9224" s="33" t="s">
        <v>657</v>
      </c>
      <c r="B9224" s="47">
        <v>41183</v>
      </c>
      <c r="C9224" t="s">
        <v>118</v>
      </c>
      <c r="D9224" t="s">
        <v>632</v>
      </c>
      <c r="E9224" t="s">
        <v>39</v>
      </c>
      <c r="F9224" t="s">
        <v>625</v>
      </c>
      <c r="G9224" t="s">
        <v>66</v>
      </c>
      <c r="I9224" t="s">
        <v>609</v>
      </c>
      <c r="K9224" s="34">
        <v>803604</v>
      </c>
      <c r="L9224" s="37">
        <f t="shared" si="645"/>
        <v>804</v>
      </c>
      <c r="M9224" s="34">
        <v>48752</v>
      </c>
      <c r="N9224" s="36">
        <f t="shared" si="646"/>
        <v>60.636815920398007</v>
      </c>
      <c r="O9224" s="34"/>
      <c r="P9224" s="34">
        <v>3640850</v>
      </c>
      <c r="Q9224" s="37">
        <f t="shared" si="647"/>
        <v>3641</v>
      </c>
      <c r="R9224" s="34">
        <v>240982</v>
      </c>
    </row>
    <row r="9225" spans="1:18" ht="14.25" thickBot="1">
      <c r="A9225" s="33" t="s">
        <v>657</v>
      </c>
      <c r="B9225" s="47">
        <v>41183</v>
      </c>
      <c r="C9225" t="s">
        <v>118</v>
      </c>
      <c r="D9225" t="s">
        <v>632</v>
      </c>
      <c r="E9225" t="s">
        <v>39</v>
      </c>
      <c r="F9225" t="s">
        <v>620</v>
      </c>
      <c r="G9225" t="s">
        <v>67</v>
      </c>
      <c r="I9225" t="s">
        <v>609</v>
      </c>
      <c r="K9225" s="34">
        <v>969</v>
      </c>
      <c r="L9225" s="37">
        <f t="shared" si="645"/>
        <v>1</v>
      </c>
      <c r="M9225" s="34">
        <v>247</v>
      </c>
      <c r="N9225" s="36">
        <f t="shared" si="646"/>
        <v>247</v>
      </c>
      <c r="O9225" s="34"/>
      <c r="P9225" s="34">
        <v>969</v>
      </c>
      <c r="Q9225" s="37">
        <f t="shared" si="647"/>
        <v>1</v>
      </c>
      <c r="R9225" s="34">
        <v>247</v>
      </c>
    </row>
    <row r="9226" spans="1:18" ht="14.25" thickBot="1">
      <c r="A9226" s="33" t="s">
        <v>657</v>
      </c>
      <c r="B9226" s="47">
        <v>41183</v>
      </c>
      <c r="C9226" t="s">
        <v>118</v>
      </c>
      <c r="D9226" t="s">
        <v>632</v>
      </c>
      <c r="E9226" t="s">
        <v>39</v>
      </c>
      <c r="F9226" t="s">
        <v>646</v>
      </c>
      <c r="G9226" t="s">
        <v>74</v>
      </c>
      <c r="I9226" t="s">
        <v>609</v>
      </c>
      <c r="K9226" s="34">
        <v>35940</v>
      </c>
      <c r="L9226" s="37">
        <f t="shared" si="645"/>
        <v>36</v>
      </c>
      <c r="M9226" s="34">
        <v>7043</v>
      </c>
      <c r="N9226" s="36">
        <f t="shared" si="646"/>
        <v>195.63888888888889</v>
      </c>
      <c r="O9226" s="34"/>
      <c r="P9226" s="34">
        <v>225076</v>
      </c>
      <c r="Q9226" s="37">
        <f t="shared" si="647"/>
        <v>225</v>
      </c>
      <c r="R9226" s="34">
        <v>39100</v>
      </c>
    </row>
    <row r="9227" spans="1:18" ht="14.25" thickBot="1">
      <c r="A9227" s="33" t="s">
        <v>657</v>
      </c>
      <c r="B9227" s="47">
        <v>41183</v>
      </c>
      <c r="C9227" t="s">
        <v>118</v>
      </c>
      <c r="D9227" t="s">
        <v>658</v>
      </c>
      <c r="E9227" t="s">
        <v>36</v>
      </c>
      <c r="F9227" t="s">
        <v>608</v>
      </c>
      <c r="G9227" t="s">
        <v>61</v>
      </c>
      <c r="I9227" t="s">
        <v>609</v>
      </c>
      <c r="K9227" s="34">
        <v>36000</v>
      </c>
      <c r="L9227" s="37">
        <f t="shared" si="645"/>
        <v>36</v>
      </c>
      <c r="M9227" s="34">
        <v>4375</v>
      </c>
      <c r="N9227" s="36">
        <f t="shared" si="646"/>
        <v>121.52777777777777</v>
      </c>
      <c r="O9227" s="34"/>
      <c r="P9227" s="34">
        <v>128866</v>
      </c>
      <c r="Q9227" s="37">
        <f t="shared" si="647"/>
        <v>129</v>
      </c>
      <c r="R9227" s="34">
        <v>17319</v>
      </c>
    </row>
    <row r="9228" spans="1:18" ht="14.25" thickBot="1">
      <c r="A9228" s="33" t="s">
        <v>657</v>
      </c>
      <c r="B9228" s="47">
        <v>41183</v>
      </c>
      <c r="C9228" t="s">
        <v>118</v>
      </c>
      <c r="D9228" t="s">
        <v>658</v>
      </c>
      <c r="E9228" t="s">
        <v>36</v>
      </c>
      <c r="F9228" t="s">
        <v>610</v>
      </c>
      <c r="G9228" t="s">
        <v>48</v>
      </c>
      <c r="I9228" t="s">
        <v>609</v>
      </c>
      <c r="K9228" s="34">
        <v>18000</v>
      </c>
      <c r="L9228" s="37">
        <f t="shared" si="645"/>
        <v>18</v>
      </c>
      <c r="M9228" s="34">
        <v>4834</v>
      </c>
      <c r="N9228" s="36">
        <f t="shared" si="646"/>
        <v>268.55555555555554</v>
      </c>
      <c r="O9228" s="34"/>
      <c r="P9228" s="34">
        <v>153405</v>
      </c>
      <c r="Q9228" s="37">
        <f t="shared" si="647"/>
        <v>153</v>
      </c>
      <c r="R9228" s="34">
        <v>34369</v>
      </c>
    </row>
    <row r="9229" spans="1:18" ht="14.25" thickBot="1">
      <c r="A9229" s="33" t="s">
        <v>657</v>
      </c>
      <c r="B9229" s="47">
        <v>41183</v>
      </c>
      <c r="C9229" t="s">
        <v>118</v>
      </c>
      <c r="D9229" t="s">
        <v>658</v>
      </c>
      <c r="E9229" t="s">
        <v>36</v>
      </c>
      <c r="F9229" t="s">
        <v>614</v>
      </c>
      <c r="G9229" t="s">
        <v>53</v>
      </c>
      <c r="I9229" t="s">
        <v>609</v>
      </c>
      <c r="K9229" s="34" t="s">
        <v>11</v>
      </c>
      <c r="L9229" s="37" t="str">
        <f t="shared" si="645"/>
        <v/>
      </c>
      <c r="M9229" s="34" t="s">
        <v>11</v>
      </c>
      <c r="N9229" s="36" t="str">
        <f t="shared" si="646"/>
        <v/>
      </c>
      <c r="O9229" s="34"/>
      <c r="P9229" s="34">
        <v>54000</v>
      </c>
      <c r="Q9229" s="37">
        <f t="shared" si="647"/>
        <v>54</v>
      </c>
      <c r="R9229" s="34">
        <v>15204</v>
      </c>
    </row>
    <row r="9230" spans="1:18" ht="14.25" thickBot="1">
      <c r="A9230" s="33" t="s">
        <v>657</v>
      </c>
      <c r="B9230" s="47">
        <v>41183</v>
      </c>
      <c r="C9230" t="s">
        <v>118</v>
      </c>
      <c r="D9230" t="s">
        <v>658</v>
      </c>
      <c r="E9230" t="s">
        <v>36</v>
      </c>
      <c r="F9230" t="s">
        <v>616</v>
      </c>
      <c r="G9230" t="s">
        <v>60</v>
      </c>
      <c r="I9230" t="s">
        <v>609</v>
      </c>
      <c r="K9230" s="34">
        <v>52377</v>
      </c>
      <c r="L9230" s="37">
        <f t="shared" si="645"/>
        <v>52</v>
      </c>
      <c r="M9230" s="34">
        <v>5007</v>
      </c>
      <c r="N9230" s="36">
        <f t="shared" si="646"/>
        <v>96.288461538461533</v>
      </c>
      <c r="O9230" s="34"/>
      <c r="P9230" s="34">
        <v>446860</v>
      </c>
      <c r="Q9230" s="37">
        <f t="shared" si="647"/>
        <v>447</v>
      </c>
      <c r="R9230" s="34">
        <v>54816</v>
      </c>
    </row>
    <row r="9231" spans="1:18" ht="14.25" thickBot="1">
      <c r="A9231" s="33" t="s">
        <v>657</v>
      </c>
      <c r="B9231" s="47">
        <v>41183</v>
      </c>
      <c r="C9231" t="s">
        <v>118</v>
      </c>
      <c r="D9231" t="s">
        <v>658</v>
      </c>
      <c r="E9231" t="s">
        <v>36</v>
      </c>
      <c r="F9231" t="s">
        <v>625</v>
      </c>
      <c r="G9231" t="s">
        <v>66</v>
      </c>
      <c r="I9231" t="s">
        <v>609</v>
      </c>
      <c r="K9231" s="34">
        <v>124000</v>
      </c>
      <c r="L9231" s="37">
        <f t="shared" si="645"/>
        <v>124</v>
      </c>
      <c r="M9231" s="34">
        <v>5418</v>
      </c>
      <c r="N9231" s="36">
        <f t="shared" si="646"/>
        <v>43.693548387096776</v>
      </c>
      <c r="O9231" s="34"/>
      <c r="P9231" s="34">
        <v>1977005</v>
      </c>
      <c r="Q9231" s="37">
        <f t="shared" si="647"/>
        <v>1977</v>
      </c>
      <c r="R9231" s="34">
        <v>123849</v>
      </c>
    </row>
    <row r="9232" spans="1:18" ht="14.25" thickBot="1">
      <c r="A9232" s="33" t="s">
        <v>657</v>
      </c>
      <c r="B9232" s="47">
        <v>41183</v>
      </c>
      <c r="C9232" t="s">
        <v>118</v>
      </c>
      <c r="D9232" t="s">
        <v>658</v>
      </c>
      <c r="E9232" t="s">
        <v>36</v>
      </c>
      <c r="F9232" t="s">
        <v>646</v>
      </c>
      <c r="G9232" t="s">
        <v>74</v>
      </c>
      <c r="I9232" t="s">
        <v>609</v>
      </c>
      <c r="K9232" s="34">
        <v>239700</v>
      </c>
      <c r="L9232" s="37">
        <f t="shared" si="645"/>
        <v>240</v>
      </c>
      <c r="M9232" s="34">
        <v>42910</v>
      </c>
      <c r="N9232" s="36">
        <f t="shared" si="646"/>
        <v>178.79166666666666</v>
      </c>
      <c r="O9232" s="34"/>
      <c r="P9232" s="34">
        <v>2373440</v>
      </c>
      <c r="Q9232" s="37">
        <f t="shared" si="647"/>
        <v>2373</v>
      </c>
      <c r="R9232" s="34">
        <v>389606</v>
      </c>
    </row>
    <row r="9233" spans="1:18" ht="14.25" thickBot="1">
      <c r="A9233" s="33" t="s">
        <v>657</v>
      </c>
      <c r="B9233" s="47">
        <v>41183</v>
      </c>
      <c r="C9233" t="s">
        <v>118</v>
      </c>
      <c r="D9233" t="s">
        <v>633</v>
      </c>
      <c r="E9233" t="s">
        <v>35</v>
      </c>
      <c r="F9233" t="s">
        <v>608</v>
      </c>
      <c r="G9233" t="s">
        <v>61</v>
      </c>
      <c r="I9233" t="s">
        <v>609</v>
      </c>
      <c r="K9233" s="34" t="s">
        <v>11</v>
      </c>
      <c r="L9233" s="37" t="str">
        <f t="shared" si="645"/>
        <v/>
      </c>
      <c r="M9233" s="34" t="s">
        <v>11</v>
      </c>
      <c r="N9233" s="36" t="str">
        <f t="shared" si="646"/>
        <v/>
      </c>
      <c r="O9233" s="34"/>
      <c r="P9233" s="34">
        <v>18122</v>
      </c>
      <c r="Q9233" s="37">
        <f t="shared" si="647"/>
        <v>18</v>
      </c>
      <c r="R9233" s="34">
        <v>2208</v>
      </c>
    </row>
    <row r="9234" spans="1:18" ht="14.25" thickBot="1">
      <c r="A9234" s="33" t="s">
        <v>657</v>
      </c>
      <c r="B9234" s="47">
        <v>41183</v>
      </c>
      <c r="C9234" t="s">
        <v>118</v>
      </c>
      <c r="D9234" t="s">
        <v>633</v>
      </c>
      <c r="E9234" t="s">
        <v>35</v>
      </c>
      <c r="F9234" t="s">
        <v>610</v>
      </c>
      <c r="G9234" t="s">
        <v>48</v>
      </c>
      <c r="I9234" t="s">
        <v>609</v>
      </c>
      <c r="K9234" s="34">
        <v>2756</v>
      </c>
      <c r="L9234" s="37">
        <f t="shared" si="645"/>
        <v>3</v>
      </c>
      <c r="M9234" s="34">
        <v>993</v>
      </c>
      <c r="N9234" s="36">
        <f t="shared" si="646"/>
        <v>331</v>
      </c>
      <c r="O9234" s="34"/>
      <c r="P9234" s="34">
        <v>55585</v>
      </c>
      <c r="Q9234" s="37">
        <f t="shared" si="647"/>
        <v>56</v>
      </c>
      <c r="R9234" s="34">
        <v>9722</v>
      </c>
    </row>
    <row r="9235" spans="1:18" ht="14.25" thickBot="1">
      <c r="A9235" s="33" t="s">
        <v>657</v>
      </c>
      <c r="B9235" s="47">
        <v>41183</v>
      </c>
      <c r="C9235" t="s">
        <v>118</v>
      </c>
      <c r="D9235" t="s">
        <v>633</v>
      </c>
      <c r="E9235" t="s">
        <v>35</v>
      </c>
      <c r="F9235" t="s">
        <v>665</v>
      </c>
      <c r="G9235" t="s">
        <v>75</v>
      </c>
      <c r="I9235" t="s">
        <v>609</v>
      </c>
      <c r="K9235" s="34">
        <v>5920</v>
      </c>
      <c r="L9235" s="37">
        <f t="shared" si="645"/>
        <v>6</v>
      </c>
      <c r="M9235" s="34">
        <v>319</v>
      </c>
      <c r="N9235" s="36">
        <f t="shared" si="646"/>
        <v>53.166666666666664</v>
      </c>
      <c r="O9235" s="34"/>
      <c r="P9235" s="34">
        <v>14460</v>
      </c>
      <c r="Q9235" s="37">
        <f t="shared" si="647"/>
        <v>14</v>
      </c>
      <c r="R9235" s="34">
        <v>898</v>
      </c>
    </row>
    <row r="9236" spans="1:18" ht="14.25" thickBot="1">
      <c r="A9236" s="33" t="s">
        <v>657</v>
      </c>
      <c r="B9236" s="47">
        <v>41183</v>
      </c>
      <c r="C9236" t="s">
        <v>118</v>
      </c>
      <c r="D9236" t="s">
        <v>633</v>
      </c>
      <c r="E9236" t="s">
        <v>35</v>
      </c>
      <c r="F9236" t="s">
        <v>659</v>
      </c>
      <c r="G9236" t="s">
        <v>73</v>
      </c>
      <c r="I9236" t="s">
        <v>609</v>
      </c>
      <c r="K9236" s="34">
        <v>104650</v>
      </c>
      <c r="L9236" s="37">
        <f t="shared" si="645"/>
        <v>105</v>
      </c>
      <c r="M9236" s="34">
        <v>3749</v>
      </c>
      <c r="N9236" s="36">
        <f t="shared" si="646"/>
        <v>35.704761904761902</v>
      </c>
      <c r="O9236" s="34"/>
      <c r="P9236" s="34">
        <v>1365090</v>
      </c>
      <c r="Q9236" s="37">
        <f t="shared" si="647"/>
        <v>1365</v>
      </c>
      <c r="R9236" s="34">
        <v>53656</v>
      </c>
    </row>
    <row r="9237" spans="1:18" ht="14.25" thickBot="1">
      <c r="A9237" s="33" t="s">
        <v>657</v>
      </c>
      <c r="B9237" s="47">
        <v>41183</v>
      </c>
      <c r="C9237" t="s">
        <v>118</v>
      </c>
      <c r="D9237" t="s">
        <v>633</v>
      </c>
      <c r="E9237" t="s">
        <v>35</v>
      </c>
      <c r="F9237" t="s">
        <v>625</v>
      </c>
      <c r="G9237" t="s">
        <v>66</v>
      </c>
      <c r="I9237" t="s">
        <v>609</v>
      </c>
      <c r="K9237" s="34">
        <v>32379</v>
      </c>
      <c r="L9237" s="37">
        <f t="shared" si="645"/>
        <v>32</v>
      </c>
      <c r="M9237" s="34">
        <v>4802</v>
      </c>
      <c r="N9237" s="36">
        <f t="shared" si="646"/>
        <v>150.0625</v>
      </c>
      <c r="O9237" s="34"/>
      <c r="P9237" s="34">
        <v>214143</v>
      </c>
      <c r="Q9237" s="37">
        <f t="shared" si="647"/>
        <v>214</v>
      </c>
      <c r="R9237" s="34">
        <v>38643</v>
      </c>
    </row>
    <row r="9238" spans="1:18" ht="14.25" thickBot="1">
      <c r="A9238" s="33" t="s">
        <v>657</v>
      </c>
      <c r="B9238" s="47">
        <v>41183</v>
      </c>
      <c r="C9238" t="s">
        <v>118</v>
      </c>
      <c r="D9238" t="s">
        <v>633</v>
      </c>
      <c r="E9238" t="s">
        <v>35</v>
      </c>
      <c r="F9238" t="s">
        <v>646</v>
      </c>
      <c r="G9238" t="s">
        <v>74</v>
      </c>
      <c r="I9238" t="s">
        <v>609</v>
      </c>
      <c r="K9238" s="34">
        <v>18091</v>
      </c>
      <c r="L9238" s="37">
        <f t="shared" si="645"/>
        <v>18</v>
      </c>
      <c r="M9238" s="34">
        <v>3681</v>
      </c>
      <c r="N9238" s="36">
        <f t="shared" si="646"/>
        <v>204.5</v>
      </c>
      <c r="O9238" s="34"/>
      <c r="P9238" s="34">
        <v>388380</v>
      </c>
      <c r="Q9238" s="37">
        <f t="shared" si="647"/>
        <v>388</v>
      </c>
      <c r="R9238" s="34">
        <v>82282</v>
      </c>
    </row>
    <row r="9239" spans="1:18" ht="14.25" thickBot="1">
      <c r="A9239" s="33" t="s">
        <v>657</v>
      </c>
      <c r="B9239" s="47">
        <v>41183</v>
      </c>
      <c r="C9239" t="s">
        <v>118</v>
      </c>
      <c r="D9239" t="s">
        <v>651</v>
      </c>
      <c r="E9239" t="s">
        <v>40</v>
      </c>
      <c r="F9239" t="s">
        <v>610</v>
      </c>
      <c r="G9239" t="s">
        <v>48</v>
      </c>
      <c r="I9239" t="s">
        <v>609</v>
      </c>
      <c r="K9239" s="34" t="s">
        <v>11</v>
      </c>
      <c r="L9239" s="37" t="str">
        <f t="shared" si="645"/>
        <v/>
      </c>
      <c r="M9239" s="34" t="s">
        <v>11</v>
      </c>
      <c r="N9239" s="36" t="str">
        <f t="shared" si="646"/>
        <v/>
      </c>
      <c r="O9239" s="34"/>
      <c r="P9239" s="34">
        <v>41488</v>
      </c>
      <c r="Q9239" s="37">
        <f t="shared" si="647"/>
        <v>41</v>
      </c>
      <c r="R9239" s="34">
        <v>14602</v>
      </c>
    </row>
    <row r="9240" spans="1:18" ht="14.25" thickBot="1">
      <c r="A9240" s="33" t="s">
        <v>657</v>
      </c>
      <c r="B9240" s="47">
        <v>41183</v>
      </c>
      <c r="C9240" t="s">
        <v>118</v>
      </c>
      <c r="D9240" t="s">
        <v>651</v>
      </c>
      <c r="E9240" t="s">
        <v>40</v>
      </c>
      <c r="F9240" t="s">
        <v>612</v>
      </c>
      <c r="G9240" t="s">
        <v>57</v>
      </c>
      <c r="I9240" t="s">
        <v>609</v>
      </c>
      <c r="K9240" s="34" t="s">
        <v>11</v>
      </c>
      <c r="L9240" s="37" t="str">
        <f t="shared" si="645"/>
        <v/>
      </c>
      <c r="M9240" s="34" t="s">
        <v>11</v>
      </c>
      <c r="N9240" s="36" t="str">
        <f t="shared" si="646"/>
        <v/>
      </c>
      <c r="O9240" s="34"/>
      <c r="P9240" s="34">
        <v>17734</v>
      </c>
      <c r="Q9240" s="37">
        <f t="shared" si="647"/>
        <v>18</v>
      </c>
      <c r="R9240" s="34">
        <v>4171</v>
      </c>
    </row>
    <row r="9241" spans="1:18" ht="14.25" thickBot="1">
      <c r="A9241" s="33" t="s">
        <v>657</v>
      </c>
      <c r="B9241" s="47">
        <v>41183</v>
      </c>
      <c r="C9241" t="s">
        <v>118</v>
      </c>
      <c r="D9241" t="s">
        <v>651</v>
      </c>
      <c r="E9241" t="s">
        <v>40</v>
      </c>
      <c r="F9241" t="s">
        <v>614</v>
      </c>
      <c r="G9241" t="s">
        <v>53</v>
      </c>
      <c r="I9241" t="s">
        <v>609</v>
      </c>
      <c r="K9241" s="34" t="s">
        <v>11</v>
      </c>
      <c r="L9241" s="37" t="str">
        <f t="shared" si="645"/>
        <v/>
      </c>
      <c r="M9241" s="34" t="s">
        <v>11</v>
      </c>
      <c r="N9241" s="36" t="str">
        <f t="shared" si="646"/>
        <v/>
      </c>
      <c r="O9241" s="34"/>
      <c r="P9241" s="34">
        <v>28207</v>
      </c>
      <c r="Q9241" s="37">
        <f t="shared" si="647"/>
        <v>28</v>
      </c>
      <c r="R9241" s="34">
        <v>7963</v>
      </c>
    </row>
    <row r="9242" spans="1:18" ht="14.25" thickBot="1">
      <c r="A9242" s="33" t="s">
        <v>657</v>
      </c>
      <c r="B9242" s="47">
        <v>41183</v>
      </c>
      <c r="C9242" t="s">
        <v>118</v>
      </c>
      <c r="D9242" t="s">
        <v>651</v>
      </c>
      <c r="E9242" t="s">
        <v>40</v>
      </c>
      <c r="F9242" t="s">
        <v>616</v>
      </c>
      <c r="G9242" t="s">
        <v>60</v>
      </c>
      <c r="I9242" t="s">
        <v>609</v>
      </c>
      <c r="K9242" s="34" t="s">
        <v>11</v>
      </c>
      <c r="L9242" s="37" t="str">
        <f t="shared" si="645"/>
        <v/>
      </c>
      <c r="M9242" s="34" t="s">
        <v>11</v>
      </c>
      <c r="N9242" s="36" t="str">
        <f t="shared" si="646"/>
        <v/>
      </c>
      <c r="O9242" s="34"/>
      <c r="P9242" s="34">
        <v>160000</v>
      </c>
      <c r="Q9242" s="37">
        <f t="shared" si="647"/>
        <v>160</v>
      </c>
      <c r="R9242" s="34">
        <v>39387</v>
      </c>
    </row>
    <row r="9243" spans="1:18" ht="14.25" thickBot="1">
      <c r="A9243" s="33" t="s">
        <v>657</v>
      </c>
      <c r="B9243" s="47">
        <v>41183</v>
      </c>
      <c r="C9243" t="s">
        <v>118</v>
      </c>
      <c r="D9243" t="s">
        <v>651</v>
      </c>
      <c r="E9243" t="s">
        <v>40</v>
      </c>
      <c r="F9243" t="s">
        <v>625</v>
      </c>
      <c r="G9243" t="s">
        <v>66</v>
      </c>
      <c r="I9243" t="s">
        <v>609</v>
      </c>
      <c r="K9243" s="34">
        <v>53621</v>
      </c>
      <c r="L9243" s="37">
        <f t="shared" si="645"/>
        <v>54</v>
      </c>
      <c r="M9243" s="34">
        <v>6657</v>
      </c>
      <c r="N9243" s="36">
        <f t="shared" si="646"/>
        <v>123.27777777777777</v>
      </c>
      <c r="O9243" s="34"/>
      <c r="P9243" s="34">
        <v>362330</v>
      </c>
      <c r="Q9243" s="37">
        <f t="shared" si="647"/>
        <v>362</v>
      </c>
      <c r="R9243" s="34">
        <v>34598</v>
      </c>
    </row>
    <row r="9244" spans="1:18" ht="14.25" thickBot="1">
      <c r="A9244" s="33" t="s">
        <v>657</v>
      </c>
      <c r="B9244" s="47">
        <v>41183</v>
      </c>
      <c r="C9244" t="s">
        <v>118</v>
      </c>
      <c r="D9244" t="s">
        <v>651</v>
      </c>
      <c r="E9244" t="s">
        <v>40</v>
      </c>
      <c r="F9244" t="s">
        <v>646</v>
      </c>
      <c r="G9244" t="s">
        <v>74</v>
      </c>
      <c r="I9244" t="s">
        <v>609</v>
      </c>
      <c r="K9244" s="34" t="s">
        <v>11</v>
      </c>
      <c r="L9244" s="37" t="str">
        <f t="shared" si="645"/>
        <v/>
      </c>
      <c r="M9244" s="34" t="s">
        <v>11</v>
      </c>
      <c r="N9244" s="36" t="str">
        <f t="shared" si="646"/>
        <v/>
      </c>
      <c r="O9244" s="34"/>
      <c r="P9244" s="34">
        <v>126307</v>
      </c>
      <c r="Q9244" s="37">
        <f t="shared" si="647"/>
        <v>126</v>
      </c>
      <c r="R9244" s="34">
        <v>22394</v>
      </c>
    </row>
    <row r="9245" spans="1:18" ht="14.25" thickBot="1">
      <c r="A9245" s="33" t="s">
        <v>657</v>
      </c>
      <c r="B9245" s="47">
        <v>41183</v>
      </c>
      <c r="C9245" t="s">
        <v>118</v>
      </c>
      <c r="D9245" t="s">
        <v>634</v>
      </c>
      <c r="E9245" t="s">
        <v>38</v>
      </c>
      <c r="F9245" t="s">
        <v>608</v>
      </c>
      <c r="G9245" t="s">
        <v>61</v>
      </c>
      <c r="I9245" t="s">
        <v>609</v>
      </c>
      <c r="K9245" s="34" t="s">
        <v>11</v>
      </c>
      <c r="L9245" s="37" t="str">
        <f t="shared" si="645"/>
        <v/>
      </c>
      <c r="M9245" s="34" t="s">
        <v>11</v>
      </c>
      <c r="N9245" s="36" t="str">
        <f t="shared" si="646"/>
        <v/>
      </c>
      <c r="O9245" s="34"/>
      <c r="P9245" s="34">
        <v>44082</v>
      </c>
      <c r="Q9245" s="37">
        <f t="shared" si="647"/>
        <v>44</v>
      </c>
      <c r="R9245" s="34">
        <v>4252</v>
      </c>
    </row>
    <row r="9246" spans="1:18" ht="14.25" thickBot="1">
      <c r="A9246" s="33" t="s">
        <v>657</v>
      </c>
      <c r="B9246" s="47">
        <v>41183</v>
      </c>
      <c r="C9246" t="s">
        <v>118</v>
      </c>
      <c r="D9246" t="s">
        <v>634</v>
      </c>
      <c r="E9246" t="s">
        <v>38</v>
      </c>
      <c r="F9246" t="s">
        <v>610</v>
      </c>
      <c r="G9246" t="s">
        <v>48</v>
      </c>
      <c r="I9246" t="s">
        <v>609</v>
      </c>
      <c r="K9246" s="34">
        <v>40081</v>
      </c>
      <c r="L9246" s="37">
        <f t="shared" si="645"/>
        <v>40</v>
      </c>
      <c r="M9246" s="34">
        <v>5294</v>
      </c>
      <c r="N9246" s="36">
        <f t="shared" si="646"/>
        <v>132.35</v>
      </c>
      <c r="O9246" s="34"/>
      <c r="P9246" s="34">
        <v>107596</v>
      </c>
      <c r="Q9246" s="37">
        <f t="shared" si="647"/>
        <v>108</v>
      </c>
      <c r="R9246" s="34">
        <v>11322</v>
      </c>
    </row>
    <row r="9247" spans="1:18" ht="14.25" thickBot="1">
      <c r="A9247" s="33" t="s">
        <v>657</v>
      </c>
      <c r="B9247" s="47">
        <v>41183</v>
      </c>
      <c r="C9247" t="s">
        <v>118</v>
      </c>
      <c r="D9247" t="s">
        <v>634</v>
      </c>
      <c r="E9247" t="s">
        <v>38</v>
      </c>
      <c r="F9247" t="s">
        <v>625</v>
      </c>
      <c r="G9247" t="s">
        <v>66</v>
      </c>
      <c r="I9247" t="s">
        <v>609</v>
      </c>
      <c r="K9247" s="34">
        <v>126000</v>
      </c>
      <c r="L9247" s="37">
        <f t="shared" si="645"/>
        <v>126</v>
      </c>
      <c r="M9247" s="34">
        <v>7598</v>
      </c>
      <c r="N9247" s="36">
        <f t="shared" si="646"/>
        <v>60.301587301587304</v>
      </c>
      <c r="O9247" s="34"/>
      <c r="P9247" s="34">
        <v>447557</v>
      </c>
      <c r="Q9247" s="37">
        <f t="shared" si="647"/>
        <v>448</v>
      </c>
      <c r="R9247" s="34">
        <v>29198</v>
      </c>
    </row>
    <row r="9248" spans="1:18" ht="14.25" thickBot="1">
      <c r="A9248" s="33" t="s">
        <v>657</v>
      </c>
      <c r="B9248" s="47">
        <v>41183</v>
      </c>
      <c r="C9248" t="s">
        <v>118</v>
      </c>
      <c r="D9248" t="s">
        <v>634</v>
      </c>
      <c r="E9248" t="s">
        <v>38</v>
      </c>
      <c r="F9248" t="s">
        <v>646</v>
      </c>
      <c r="G9248" t="s">
        <v>74</v>
      </c>
      <c r="I9248" t="s">
        <v>609</v>
      </c>
      <c r="K9248" s="34" t="s">
        <v>11</v>
      </c>
      <c r="L9248" s="37" t="str">
        <f t="shared" si="645"/>
        <v/>
      </c>
      <c r="M9248" s="34" t="s">
        <v>11</v>
      </c>
      <c r="N9248" s="36" t="str">
        <f t="shared" si="646"/>
        <v/>
      </c>
      <c r="O9248" s="34"/>
      <c r="P9248" s="34">
        <v>49650</v>
      </c>
      <c r="Q9248" s="37">
        <f t="shared" si="647"/>
        <v>50</v>
      </c>
      <c r="R9248" s="34">
        <v>5368</v>
      </c>
    </row>
    <row r="9249" spans="1:18" ht="14.25" thickBot="1">
      <c r="A9249" s="33" t="s">
        <v>657</v>
      </c>
      <c r="B9249" s="47">
        <v>41183</v>
      </c>
      <c r="C9249" t="s">
        <v>118</v>
      </c>
      <c r="D9249" t="s">
        <v>652</v>
      </c>
      <c r="E9249" t="s">
        <v>34</v>
      </c>
      <c r="F9249" t="s">
        <v>608</v>
      </c>
      <c r="G9249" t="s">
        <v>61</v>
      </c>
      <c r="I9249" t="s">
        <v>609</v>
      </c>
      <c r="K9249" s="34" t="s">
        <v>11</v>
      </c>
      <c r="L9249" s="37" t="str">
        <f t="shared" si="645"/>
        <v/>
      </c>
      <c r="M9249" s="34" t="s">
        <v>11</v>
      </c>
      <c r="N9249" s="36" t="str">
        <f t="shared" si="646"/>
        <v/>
      </c>
      <c r="O9249" s="34"/>
      <c r="P9249" s="34">
        <v>62855</v>
      </c>
      <c r="Q9249" s="37">
        <f t="shared" si="647"/>
        <v>63</v>
      </c>
      <c r="R9249" s="34">
        <v>8291</v>
      </c>
    </row>
    <row r="9250" spans="1:18" ht="14.25" thickBot="1">
      <c r="A9250" s="33" t="s">
        <v>657</v>
      </c>
      <c r="B9250" s="47">
        <v>41183</v>
      </c>
      <c r="C9250" t="s">
        <v>118</v>
      </c>
      <c r="D9250" t="s">
        <v>652</v>
      </c>
      <c r="E9250" t="s">
        <v>34</v>
      </c>
      <c r="F9250" t="s">
        <v>610</v>
      </c>
      <c r="G9250" t="s">
        <v>48</v>
      </c>
      <c r="I9250" t="s">
        <v>609</v>
      </c>
      <c r="K9250" s="34">
        <v>18000</v>
      </c>
      <c r="L9250" s="37">
        <f t="shared" si="645"/>
        <v>18</v>
      </c>
      <c r="M9250" s="34">
        <v>5429</v>
      </c>
      <c r="N9250" s="36">
        <f t="shared" si="646"/>
        <v>301.61111111111109</v>
      </c>
      <c r="O9250" s="34"/>
      <c r="P9250" s="34">
        <v>133044</v>
      </c>
      <c r="Q9250" s="37">
        <f t="shared" si="647"/>
        <v>133</v>
      </c>
      <c r="R9250" s="34">
        <v>37771</v>
      </c>
    </row>
    <row r="9251" spans="1:18" ht="14.25" thickBot="1">
      <c r="A9251" s="33" t="s">
        <v>657</v>
      </c>
      <c r="B9251" s="47">
        <v>41183</v>
      </c>
      <c r="C9251" t="s">
        <v>118</v>
      </c>
      <c r="D9251" t="s">
        <v>652</v>
      </c>
      <c r="E9251" t="s">
        <v>34</v>
      </c>
      <c r="F9251" t="s">
        <v>612</v>
      </c>
      <c r="G9251" t="s">
        <v>57</v>
      </c>
      <c r="I9251" t="s">
        <v>609</v>
      </c>
      <c r="K9251" s="34">
        <v>39560</v>
      </c>
      <c r="L9251" s="37">
        <f t="shared" si="645"/>
        <v>40</v>
      </c>
      <c r="M9251" s="34">
        <v>12119</v>
      </c>
      <c r="N9251" s="36">
        <f t="shared" si="646"/>
        <v>302.97500000000002</v>
      </c>
      <c r="O9251" s="34"/>
      <c r="P9251" s="34">
        <v>160553</v>
      </c>
      <c r="Q9251" s="37">
        <f t="shared" si="647"/>
        <v>161</v>
      </c>
      <c r="R9251" s="34">
        <v>48022</v>
      </c>
    </row>
    <row r="9252" spans="1:18" ht="14.25" thickBot="1">
      <c r="A9252" s="33" t="s">
        <v>657</v>
      </c>
      <c r="B9252" s="47">
        <v>41183</v>
      </c>
      <c r="C9252" t="s">
        <v>118</v>
      </c>
      <c r="D9252" t="s">
        <v>652</v>
      </c>
      <c r="E9252" t="s">
        <v>34</v>
      </c>
      <c r="F9252" t="s">
        <v>614</v>
      </c>
      <c r="G9252" t="s">
        <v>53</v>
      </c>
      <c r="I9252" t="s">
        <v>609</v>
      </c>
      <c r="K9252" s="34" t="s">
        <v>11</v>
      </c>
      <c r="L9252" s="37" t="str">
        <f t="shared" si="645"/>
        <v/>
      </c>
      <c r="M9252" s="34" t="s">
        <v>11</v>
      </c>
      <c r="N9252" s="36" t="str">
        <f t="shared" si="646"/>
        <v/>
      </c>
      <c r="O9252" s="34"/>
      <c r="P9252" s="34">
        <v>64256</v>
      </c>
      <c r="Q9252" s="37">
        <f t="shared" si="647"/>
        <v>64</v>
      </c>
      <c r="R9252" s="34">
        <v>12250</v>
      </c>
    </row>
    <row r="9253" spans="1:18" ht="14.25" thickBot="1">
      <c r="A9253" s="33" t="s">
        <v>657</v>
      </c>
      <c r="B9253" s="47">
        <v>41183</v>
      </c>
      <c r="C9253" t="s">
        <v>118</v>
      </c>
      <c r="D9253" t="s">
        <v>652</v>
      </c>
      <c r="E9253" t="s">
        <v>34</v>
      </c>
      <c r="F9253" t="s">
        <v>625</v>
      </c>
      <c r="G9253" t="s">
        <v>66</v>
      </c>
      <c r="I9253" t="s">
        <v>609</v>
      </c>
      <c r="K9253" s="34">
        <v>436390</v>
      </c>
      <c r="L9253" s="37">
        <f t="shared" si="645"/>
        <v>436</v>
      </c>
      <c r="M9253" s="34">
        <v>29712</v>
      </c>
      <c r="N9253" s="36">
        <f t="shared" si="646"/>
        <v>68.146788990825684</v>
      </c>
      <c r="O9253" s="34"/>
      <c r="P9253" s="34">
        <v>1822440</v>
      </c>
      <c r="Q9253" s="37">
        <f t="shared" si="647"/>
        <v>1822</v>
      </c>
      <c r="R9253" s="34">
        <v>121945</v>
      </c>
    </row>
    <row r="9254" spans="1:18" ht="14.25" thickBot="1">
      <c r="A9254" s="33" t="s">
        <v>657</v>
      </c>
      <c r="B9254" s="47">
        <v>41183</v>
      </c>
      <c r="C9254" t="s">
        <v>118</v>
      </c>
      <c r="D9254" t="s">
        <v>652</v>
      </c>
      <c r="E9254" t="s">
        <v>34</v>
      </c>
      <c r="F9254" t="s">
        <v>646</v>
      </c>
      <c r="G9254" t="s">
        <v>74</v>
      </c>
      <c r="I9254" t="s">
        <v>609</v>
      </c>
      <c r="K9254" s="34">
        <v>130517</v>
      </c>
      <c r="L9254" s="37">
        <f t="shared" si="645"/>
        <v>131</v>
      </c>
      <c r="M9254" s="34">
        <v>21801</v>
      </c>
      <c r="N9254" s="36">
        <f t="shared" si="646"/>
        <v>166.41984732824429</v>
      </c>
      <c r="O9254" s="34"/>
      <c r="P9254" s="34">
        <v>1106542</v>
      </c>
      <c r="Q9254" s="37">
        <f t="shared" si="647"/>
        <v>1107</v>
      </c>
      <c r="R9254" s="34">
        <v>197649</v>
      </c>
    </row>
    <row r="9255" spans="1:18" ht="14.25" thickBot="1">
      <c r="A9255" s="33" t="s">
        <v>657</v>
      </c>
      <c r="B9255" s="47">
        <v>41183</v>
      </c>
      <c r="C9255" t="s">
        <v>118</v>
      </c>
      <c r="D9255" t="s">
        <v>640</v>
      </c>
      <c r="E9255" t="s">
        <v>37</v>
      </c>
      <c r="F9255" t="s">
        <v>608</v>
      </c>
      <c r="G9255" t="s">
        <v>61</v>
      </c>
      <c r="I9255" t="s">
        <v>609</v>
      </c>
      <c r="K9255" s="34" t="s">
        <v>11</v>
      </c>
      <c r="L9255" s="37" t="str">
        <f t="shared" si="645"/>
        <v/>
      </c>
      <c r="M9255" s="34" t="s">
        <v>11</v>
      </c>
      <c r="N9255" s="36" t="str">
        <f t="shared" si="646"/>
        <v/>
      </c>
      <c r="O9255" s="34"/>
      <c r="P9255" s="34">
        <v>4910</v>
      </c>
      <c r="Q9255" s="37">
        <f t="shared" si="647"/>
        <v>5</v>
      </c>
      <c r="R9255" s="34">
        <v>2063</v>
      </c>
    </row>
    <row r="9256" spans="1:18" ht="14.25" thickBot="1">
      <c r="A9256" s="33" t="s">
        <v>657</v>
      </c>
      <c r="B9256" s="47">
        <v>41183</v>
      </c>
      <c r="C9256" t="s">
        <v>118</v>
      </c>
      <c r="D9256" t="s">
        <v>640</v>
      </c>
      <c r="E9256" t="s">
        <v>37</v>
      </c>
      <c r="F9256" t="s">
        <v>610</v>
      </c>
      <c r="G9256" t="s">
        <v>48</v>
      </c>
      <c r="I9256" t="s">
        <v>609</v>
      </c>
      <c r="K9256" s="34" t="s">
        <v>11</v>
      </c>
      <c r="L9256" s="37" t="str">
        <f t="shared" si="645"/>
        <v/>
      </c>
      <c r="M9256" s="34" t="s">
        <v>11</v>
      </c>
      <c r="N9256" s="36" t="str">
        <f t="shared" si="646"/>
        <v/>
      </c>
      <c r="O9256" s="34"/>
      <c r="P9256" s="34">
        <v>2410</v>
      </c>
      <c r="Q9256" s="37">
        <f t="shared" si="647"/>
        <v>2</v>
      </c>
      <c r="R9256" s="34">
        <v>1337</v>
      </c>
    </row>
    <row r="9257" spans="1:18" ht="14.25" thickBot="1">
      <c r="A9257" s="33" t="s">
        <v>657</v>
      </c>
      <c r="B9257" s="47">
        <v>41183</v>
      </c>
      <c r="C9257" t="s">
        <v>118</v>
      </c>
      <c r="D9257" t="s">
        <v>656</v>
      </c>
      <c r="E9257" t="s">
        <v>316</v>
      </c>
      <c r="F9257" t="s">
        <v>610</v>
      </c>
      <c r="G9257" t="s">
        <v>48</v>
      </c>
      <c r="I9257" t="s">
        <v>609</v>
      </c>
      <c r="K9257" s="34" t="s">
        <v>11</v>
      </c>
      <c r="L9257" s="37" t="str">
        <f t="shared" si="645"/>
        <v/>
      </c>
      <c r="M9257" s="34" t="s">
        <v>11</v>
      </c>
      <c r="N9257" s="36" t="str">
        <f t="shared" si="646"/>
        <v/>
      </c>
      <c r="O9257" s="34"/>
      <c r="P9257" s="34">
        <v>23897</v>
      </c>
      <c r="Q9257" s="37">
        <f t="shared" si="647"/>
        <v>24</v>
      </c>
      <c r="R9257" s="34">
        <v>7937</v>
      </c>
    </row>
    <row r="9258" spans="1:18" ht="14.25" thickBot="1">
      <c r="A9258" s="33" t="s">
        <v>657</v>
      </c>
      <c r="B9258" s="47">
        <v>41183</v>
      </c>
      <c r="C9258" t="s">
        <v>118</v>
      </c>
      <c r="D9258" t="s">
        <v>641</v>
      </c>
      <c r="E9258" t="s">
        <v>33</v>
      </c>
      <c r="F9258" t="s">
        <v>608</v>
      </c>
      <c r="G9258" t="s">
        <v>61</v>
      </c>
      <c r="I9258" t="s">
        <v>609</v>
      </c>
      <c r="K9258" s="34">
        <v>131705</v>
      </c>
      <c r="L9258" s="37">
        <f t="shared" si="645"/>
        <v>132</v>
      </c>
      <c r="M9258" s="34">
        <v>44564</v>
      </c>
      <c r="N9258" s="36">
        <f t="shared" si="646"/>
        <v>337.60606060606062</v>
      </c>
      <c r="O9258" s="34"/>
      <c r="P9258" s="34">
        <v>1928934</v>
      </c>
      <c r="Q9258" s="37">
        <f t="shared" si="647"/>
        <v>1929</v>
      </c>
      <c r="R9258" s="34">
        <v>536088</v>
      </c>
    </row>
    <row r="9259" spans="1:18" ht="14.25" thickBot="1">
      <c r="A9259" s="33" t="s">
        <v>657</v>
      </c>
      <c r="B9259" s="47">
        <v>41183</v>
      </c>
      <c r="C9259" t="s">
        <v>118</v>
      </c>
      <c r="D9259" t="s">
        <v>641</v>
      </c>
      <c r="E9259" t="s">
        <v>33</v>
      </c>
      <c r="F9259" t="s">
        <v>698</v>
      </c>
      <c r="G9259" t="s">
        <v>699</v>
      </c>
      <c r="I9259" t="s">
        <v>609</v>
      </c>
      <c r="K9259" s="34">
        <v>1500</v>
      </c>
      <c r="L9259" s="37">
        <f t="shared" si="645"/>
        <v>2</v>
      </c>
      <c r="M9259" s="34">
        <v>849</v>
      </c>
      <c r="N9259" s="36">
        <f t="shared" si="646"/>
        <v>424.5</v>
      </c>
      <c r="O9259" s="34"/>
      <c r="P9259" s="34">
        <v>1500</v>
      </c>
      <c r="Q9259" s="37">
        <f t="shared" si="647"/>
        <v>2</v>
      </c>
      <c r="R9259" s="34">
        <v>849</v>
      </c>
    </row>
    <row r="9260" spans="1:18" ht="14.25" thickBot="1">
      <c r="A9260" s="33" t="s">
        <v>657</v>
      </c>
      <c r="B9260" s="47">
        <v>41183</v>
      </c>
      <c r="C9260" t="s">
        <v>118</v>
      </c>
      <c r="D9260" t="s">
        <v>641</v>
      </c>
      <c r="E9260" t="s">
        <v>33</v>
      </c>
      <c r="F9260" t="s">
        <v>610</v>
      </c>
      <c r="G9260" t="s">
        <v>48</v>
      </c>
      <c r="I9260" t="s">
        <v>609</v>
      </c>
      <c r="K9260" s="34">
        <v>587681</v>
      </c>
      <c r="L9260" s="37">
        <f t="shared" si="645"/>
        <v>588</v>
      </c>
      <c r="M9260" s="34">
        <v>84996</v>
      </c>
      <c r="N9260" s="36">
        <f t="shared" si="646"/>
        <v>144.55102040816325</v>
      </c>
      <c r="O9260" s="34"/>
      <c r="P9260" s="34">
        <v>6261518</v>
      </c>
      <c r="Q9260" s="37">
        <f t="shared" si="647"/>
        <v>6262</v>
      </c>
      <c r="R9260" s="34">
        <v>1030241</v>
      </c>
    </row>
    <row r="9261" spans="1:18" ht="14.25" thickBot="1">
      <c r="A9261" s="33" t="s">
        <v>657</v>
      </c>
      <c r="B9261" s="47">
        <v>41183</v>
      </c>
      <c r="C9261" t="s">
        <v>118</v>
      </c>
      <c r="D9261" t="s">
        <v>641</v>
      </c>
      <c r="E9261" t="s">
        <v>33</v>
      </c>
      <c r="F9261" t="s">
        <v>625</v>
      </c>
      <c r="G9261" t="s">
        <v>66</v>
      </c>
      <c r="I9261" t="s">
        <v>609</v>
      </c>
      <c r="K9261" s="34">
        <v>88424</v>
      </c>
      <c r="L9261" s="37">
        <f t="shared" si="645"/>
        <v>88</v>
      </c>
      <c r="M9261" s="34">
        <v>13560</v>
      </c>
      <c r="N9261" s="36">
        <f t="shared" si="646"/>
        <v>154.09090909090909</v>
      </c>
      <c r="O9261" s="34"/>
      <c r="P9261" s="34">
        <v>14499633</v>
      </c>
      <c r="Q9261" s="37">
        <f t="shared" si="647"/>
        <v>14500</v>
      </c>
      <c r="R9261" s="34">
        <v>1916618</v>
      </c>
    </row>
    <row r="9262" spans="1:18" ht="14.25" thickBot="1">
      <c r="A9262" s="33" t="s">
        <v>657</v>
      </c>
      <c r="B9262" s="47">
        <v>41183</v>
      </c>
      <c r="C9262" t="s">
        <v>118</v>
      </c>
      <c r="D9262" t="s">
        <v>641</v>
      </c>
      <c r="E9262" t="s">
        <v>33</v>
      </c>
      <c r="F9262" t="s">
        <v>646</v>
      </c>
      <c r="G9262" t="s">
        <v>74</v>
      </c>
      <c r="I9262" t="s">
        <v>609</v>
      </c>
      <c r="K9262" s="34">
        <v>1017999</v>
      </c>
      <c r="L9262" s="37">
        <f t="shared" si="645"/>
        <v>1018</v>
      </c>
      <c r="M9262" s="34">
        <v>190266</v>
      </c>
      <c r="N9262" s="36">
        <f t="shared" si="646"/>
        <v>186.90176817288801</v>
      </c>
      <c r="O9262" s="34"/>
      <c r="P9262" s="34">
        <v>10302599</v>
      </c>
      <c r="Q9262" s="37">
        <f t="shared" si="647"/>
        <v>10303</v>
      </c>
      <c r="R9262" s="34">
        <v>2210030</v>
      </c>
    </row>
    <row r="9263" spans="1:18" ht="14.25" thickBot="1">
      <c r="A9263" s="33" t="s">
        <v>657</v>
      </c>
      <c r="B9263" s="47">
        <v>41183</v>
      </c>
      <c r="C9263" t="s">
        <v>118</v>
      </c>
      <c r="D9263" t="s">
        <v>661</v>
      </c>
      <c r="E9263" t="s">
        <v>41</v>
      </c>
      <c r="F9263" t="s">
        <v>625</v>
      </c>
      <c r="G9263" t="s">
        <v>66</v>
      </c>
      <c r="I9263" t="s">
        <v>609</v>
      </c>
      <c r="K9263" s="34" t="s">
        <v>11</v>
      </c>
      <c r="L9263" s="37" t="str">
        <f t="shared" si="645"/>
        <v/>
      </c>
      <c r="M9263" s="34" t="s">
        <v>11</v>
      </c>
      <c r="N9263" s="36" t="str">
        <f t="shared" si="646"/>
        <v/>
      </c>
      <c r="O9263" s="34"/>
      <c r="P9263" s="34">
        <v>53336</v>
      </c>
      <c r="Q9263" s="37">
        <f t="shared" si="647"/>
        <v>53</v>
      </c>
      <c r="R9263" s="34">
        <v>11487</v>
      </c>
    </row>
    <row r="9264" spans="1:18" ht="14.25" thickBot="1">
      <c r="A9264" s="33" t="s">
        <v>657</v>
      </c>
      <c r="B9264" s="47">
        <v>41183</v>
      </c>
      <c r="C9264" t="s">
        <v>118</v>
      </c>
      <c r="D9264" t="s">
        <v>674</v>
      </c>
      <c r="E9264" t="s">
        <v>46</v>
      </c>
      <c r="F9264" t="s">
        <v>625</v>
      </c>
      <c r="G9264" t="s">
        <v>66</v>
      </c>
      <c r="I9264" t="s">
        <v>609</v>
      </c>
      <c r="K9264" s="34" t="s">
        <v>11</v>
      </c>
      <c r="L9264" s="37" t="str">
        <f t="shared" si="645"/>
        <v/>
      </c>
      <c r="M9264" s="34" t="s">
        <v>11</v>
      </c>
      <c r="N9264" s="36" t="str">
        <f t="shared" si="646"/>
        <v/>
      </c>
      <c r="O9264" s="34"/>
      <c r="P9264" s="34">
        <v>17840</v>
      </c>
      <c r="Q9264" s="37">
        <f t="shared" si="647"/>
        <v>18</v>
      </c>
      <c r="R9264" s="34">
        <v>5983</v>
      </c>
    </row>
    <row r="9265" spans="1:18" ht="14.25" thickBot="1">
      <c r="A9265" s="33" t="s">
        <v>657</v>
      </c>
      <c r="B9265" s="47">
        <v>41183</v>
      </c>
      <c r="C9265" t="s">
        <v>118</v>
      </c>
      <c r="D9265" t="s">
        <v>662</v>
      </c>
      <c r="E9265" t="s">
        <v>545</v>
      </c>
      <c r="F9265" t="s">
        <v>610</v>
      </c>
      <c r="G9265" t="s">
        <v>48</v>
      </c>
      <c r="I9265" t="s">
        <v>609</v>
      </c>
      <c r="K9265" s="34" t="s">
        <v>11</v>
      </c>
      <c r="L9265" s="37" t="str">
        <f t="shared" si="645"/>
        <v/>
      </c>
      <c r="M9265" s="34" t="s">
        <v>11</v>
      </c>
      <c r="N9265" s="36" t="str">
        <f t="shared" si="646"/>
        <v/>
      </c>
      <c r="O9265" s="34"/>
      <c r="P9265" s="34">
        <v>17684</v>
      </c>
      <c r="Q9265" s="37">
        <f t="shared" si="647"/>
        <v>18</v>
      </c>
      <c r="R9265" s="34">
        <v>4619</v>
      </c>
    </row>
    <row r="9266" spans="1:18" ht="14.25" thickBot="1">
      <c r="A9266" s="33" t="s">
        <v>657</v>
      </c>
      <c r="B9266" s="47">
        <v>41183</v>
      </c>
      <c r="C9266" t="s">
        <v>118</v>
      </c>
      <c r="D9266" t="s">
        <v>662</v>
      </c>
      <c r="E9266" t="s">
        <v>545</v>
      </c>
      <c r="F9266" t="s">
        <v>646</v>
      </c>
      <c r="G9266" t="s">
        <v>74</v>
      </c>
      <c r="I9266" t="s">
        <v>609</v>
      </c>
      <c r="K9266" s="34">
        <v>119280</v>
      </c>
      <c r="L9266" s="37">
        <f t="shared" ref="L9266:L9267" si="648">IF(ISERROR(ROUND(K9266*0.001,0))=TRUE,"",(ROUND(K9266*0.001,0)))</f>
        <v>119</v>
      </c>
      <c r="M9266" s="34">
        <v>24729</v>
      </c>
      <c r="N9266" s="36">
        <f t="shared" ref="N9266:N9267" si="649">IF(ISERROR(M9266/L9266)=TRUE,"",(M9266/L9266))</f>
        <v>207.80672268907563</v>
      </c>
      <c r="O9266" s="34"/>
      <c r="P9266" s="34">
        <v>257820</v>
      </c>
      <c r="Q9266" s="37">
        <f t="shared" ref="Q9266:Q9267" si="650">IF(ISERROR(ROUND(P9266*0.001,0))=TRUE,"",(ROUND(P9266*0.001,0)))</f>
        <v>258</v>
      </c>
      <c r="R9266" s="34">
        <v>52864</v>
      </c>
    </row>
    <row r="9267" spans="1:18" ht="14.25" thickBot="1">
      <c r="A9267" s="33" t="s">
        <v>657</v>
      </c>
      <c r="B9267" s="47">
        <v>41183</v>
      </c>
      <c r="C9267" t="s">
        <v>118</v>
      </c>
      <c r="D9267" t="s">
        <v>660</v>
      </c>
      <c r="E9267" t="s">
        <v>550</v>
      </c>
      <c r="F9267" t="s">
        <v>620</v>
      </c>
      <c r="G9267" t="s">
        <v>67</v>
      </c>
      <c r="I9267" t="s">
        <v>609</v>
      </c>
      <c r="K9267" s="34" t="s">
        <v>11</v>
      </c>
      <c r="L9267" s="37" t="str">
        <f t="shared" si="648"/>
        <v/>
      </c>
      <c r="M9267" s="34" t="s">
        <v>11</v>
      </c>
      <c r="N9267" s="36" t="str">
        <f t="shared" si="649"/>
        <v/>
      </c>
      <c r="O9267" s="34"/>
      <c r="P9267" s="34">
        <v>35440</v>
      </c>
      <c r="Q9267" s="37">
        <f t="shared" si="650"/>
        <v>35</v>
      </c>
      <c r="R9267" s="34">
        <v>7388</v>
      </c>
    </row>
  </sheetData>
  <phoneticPr fontId="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251"/>
  <sheetViews>
    <sheetView zoomScale="75" zoomScaleNormal="75" workbookViewId="0">
      <selection activeCell="B3" sqref="B3"/>
    </sheetView>
  </sheetViews>
  <sheetFormatPr defaultRowHeight="13.5"/>
  <cols>
    <col min="1" max="1" width="9" style="24" customWidth="1"/>
    <col min="2" max="5" width="9" style="24"/>
    <col min="6" max="6" width="36.875" style="24" customWidth="1"/>
    <col min="7" max="7" width="9" style="24"/>
    <col min="8" max="8" width="36.75" style="24" customWidth="1"/>
    <col min="9" max="9" width="9" style="24"/>
    <col min="10" max="10" width="12.125" style="24" bestFit="1" customWidth="1"/>
    <col min="11" max="11" width="26.25" style="24" customWidth="1"/>
    <col min="12" max="16384" width="9" style="24"/>
  </cols>
  <sheetData>
    <row r="1" spans="1:12" ht="14.25" thickBot="1"/>
    <row r="2" spans="1:12" ht="29.25" thickBot="1">
      <c r="A2" s="25" t="s">
        <v>76</v>
      </c>
      <c r="B2" s="25" t="s">
        <v>77</v>
      </c>
      <c r="C2" s="25" t="s">
        <v>76</v>
      </c>
      <c r="E2" s="26" t="s">
        <v>78</v>
      </c>
      <c r="F2" s="26" t="s">
        <v>79</v>
      </c>
      <c r="G2" s="26" t="s">
        <v>78</v>
      </c>
      <c r="H2" s="26" t="s">
        <v>80</v>
      </c>
      <c r="J2" s="27" t="s">
        <v>81</v>
      </c>
      <c r="K2" s="27" t="s">
        <v>82</v>
      </c>
      <c r="L2" s="27" t="s">
        <v>83</v>
      </c>
    </row>
    <row r="3" spans="1:12" ht="20.100000000000001" customHeight="1" thickBot="1">
      <c r="A3" s="28">
        <v>100</v>
      </c>
      <c r="B3" s="28" t="s">
        <v>61</v>
      </c>
      <c r="C3" s="28">
        <v>100</v>
      </c>
      <c r="E3" s="29">
        <v>100</v>
      </c>
      <c r="F3" s="30" t="s">
        <v>84</v>
      </c>
      <c r="G3" s="29">
        <v>100</v>
      </c>
      <c r="H3" s="30"/>
      <c r="J3" s="31" t="s">
        <v>85</v>
      </c>
      <c r="K3" s="31" t="s">
        <v>86</v>
      </c>
      <c r="L3" s="31" t="s">
        <v>87</v>
      </c>
    </row>
    <row r="4" spans="1:12" ht="20.100000000000001" customHeight="1" thickBot="1">
      <c r="A4" s="28">
        <v>103</v>
      </c>
      <c r="B4" s="28" t="s">
        <v>88</v>
      </c>
      <c r="C4" s="28">
        <v>103</v>
      </c>
      <c r="E4" s="29">
        <v>102</v>
      </c>
      <c r="F4" s="30" t="s">
        <v>84</v>
      </c>
      <c r="G4" s="29">
        <v>102</v>
      </c>
      <c r="H4" s="30"/>
      <c r="J4" s="31" t="s">
        <v>89</v>
      </c>
      <c r="K4" s="31" t="s">
        <v>90</v>
      </c>
      <c r="L4" s="31" t="s">
        <v>91</v>
      </c>
    </row>
    <row r="5" spans="1:12" ht="20.100000000000001" customHeight="1" thickBot="1">
      <c r="A5" s="28">
        <v>104</v>
      </c>
      <c r="B5" s="28" t="s">
        <v>92</v>
      </c>
      <c r="C5" s="28">
        <v>104</v>
      </c>
      <c r="E5" s="29">
        <v>103</v>
      </c>
      <c r="F5" s="30" t="s">
        <v>12</v>
      </c>
      <c r="G5" s="29">
        <v>103</v>
      </c>
      <c r="H5" s="30"/>
      <c r="J5" s="31" t="s">
        <v>93</v>
      </c>
      <c r="K5" s="31" t="s">
        <v>94</v>
      </c>
      <c r="L5" s="31" t="s">
        <v>31</v>
      </c>
    </row>
    <row r="6" spans="1:12" ht="20.100000000000001" customHeight="1" thickBot="1">
      <c r="A6" s="28">
        <v>120</v>
      </c>
      <c r="B6" s="28" t="s">
        <v>52</v>
      </c>
      <c r="C6" s="28">
        <v>120</v>
      </c>
      <c r="E6" s="29">
        <v>104</v>
      </c>
      <c r="F6" s="30" t="s">
        <v>95</v>
      </c>
      <c r="G6" s="29">
        <v>104</v>
      </c>
      <c r="H6" s="30"/>
      <c r="J6" s="31" t="s">
        <v>96</v>
      </c>
      <c r="K6" s="31" t="s">
        <v>97</v>
      </c>
      <c r="L6" s="31" t="s">
        <v>98</v>
      </c>
    </row>
    <row r="7" spans="1:12" ht="20.100000000000001" customHeight="1" thickBot="1">
      <c r="A7" s="28">
        <v>122</v>
      </c>
      <c r="B7" s="28" t="s">
        <v>99</v>
      </c>
      <c r="C7" s="28">
        <v>122</v>
      </c>
      <c r="E7" s="29">
        <v>105</v>
      </c>
      <c r="F7" s="30" t="s">
        <v>45</v>
      </c>
      <c r="G7" s="29">
        <v>105</v>
      </c>
      <c r="H7" s="30" t="s">
        <v>100</v>
      </c>
      <c r="J7" s="31" t="s">
        <v>101</v>
      </c>
      <c r="K7" s="31" t="s">
        <v>102</v>
      </c>
      <c r="L7" s="31" t="s">
        <v>103</v>
      </c>
    </row>
    <row r="8" spans="1:12" ht="20.100000000000001" customHeight="1" thickBot="1">
      <c r="A8" s="28">
        <v>123</v>
      </c>
      <c r="B8" s="28" t="s">
        <v>104</v>
      </c>
      <c r="C8" s="28">
        <v>123</v>
      </c>
      <c r="E8" s="29">
        <v>106</v>
      </c>
      <c r="F8" s="30" t="s">
        <v>43</v>
      </c>
      <c r="G8" s="29">
        <v>106</v>
      </c>
      <c r="H8" s="30"/>
      <c r="J8" s="31" t="s">
        <v>105</v>
      </c>
      <c r="K8" s="31" t="s">
        <v>106</v>
      </c>
      <c r="L8" s="31" t="s">
        <v>107</v>
      </c>
    </row>
    <row r="9" spans="1:12" ht="20.100000000000001" customHeight="1" thickBot="1">
      <c r="A9" s="28">
        <v>124</v>
      </c>
      <c r="B9" s="28" t="s">
        <v>108</v>
      </c>
      <c r="C9" s="28">
        <v>124</v>
      </c>
      <c r="E9" s="29">
        <v>107</v>
      </c>
      <c r="F9" s="30" t="s">
        <v>109</v>
      </c>
      <c r="G9" s="29">
        <v>107</v>
      </c>
      <c r="H9" s="30"/>
      <c r="J9" s="31" t="s">
        <v>110</v>
      </c>
      <c r="K9" s="31" t="s">
        <v>111</v>
      </c>
      <c r="L9" s="31" t="s">
        <v>112</v>
      </c>
    </row>
    <row r="10" spans="1:12" ht="20.100000000000001" customHeight="1" thickBot="1">
      <c r="A10" s="28">
        <v>125</v>
      </c>
      <c r="B10" s="28" t="s">
        <v>113</v>
      </c>
      <c r="C10" s="28">
        <v>125</v>
      </c>
      <c r="E10" s="29">
        <v>108</v>
      </c>
      <c r="F10" s="30" t="s">
        <v>42</v>
      </c>
      <c r="G10" s="29">
        <v>108</v>
      </c>
      <c r="H10" s="30"/>
      <c r="J10" s="31" t="s">
        <v>114</v>
      </c>
      <c r="K10" s="31" t="s">
        <v>115</v>
      </c>
      <c r="L10" s="31" t="s">
        <v>116</v>
      </c>
    </row>
    <row r="11" spans="1:12" ht="20.100000000000001" customHeight="1" thickBot="1">
      <c r="A11" s="28">
        <v>140</v>
      </c>
      <c r="B11" s="28" t="s">
        <v>117</v>
      </c>
      <c r="C11" s="28">
        <v>140</v>
      </c>
      <c r="E11" s="29">
        <v>109</v>
      </c>
      <c r="F11" s="30" t="s">
        <v>84</v>
      </c>
      <c r="G11" s="29">
        <v>109</v>
      </c>
      <c r="H11" s="30"/>
      <c r="J11" s="31" t="s">
        <v>118</v>
      </c>
      <c r="K11" s="31" t="s">
        <v>119</v>
      </c>
      <c r="L11" s="31" t="s">
        <v>120</v>
      </c>
    </row>
    <row r="12" spans="1:12" ht="20.100000000000001" customHeight="1" thickBot="1">
      <c r="A12" s="28">
        <v>200</v>
      </c>
      <c r="B12" s="28" t="s">
        <v>48</v>
      </c>
      <c r="C12" s="28">
        <v>200</v>
      </c>
      <c r="E12" s="29">
        <v>110</v>
      </c>
      <c r="F12" s="30" t="s">
        <v>39</v>
      </c>
      <c r="G12" s="29">
        <v>110</v>
      </c>
      <c r="H12" s="30"/>
      <c r="J12" s="31" t="s">
        <v>121</v>
      </c>
      <c r="K12" s="31" t="s">
        <v>122</v>
      </c>
      <c r="L12" s="31" t="s">
        <v>123</v>
      </c>
    </row>
    <row r="13" spans="1:12" ht="20.100000000000001" customHeight="1" thickBot="1">
      <c r="A13" s="28">
        <v>202</v>
      </c>
      <c r="B13" s="28" t="s">
        <v>58</v>
      </c>
      <c r="C13" s="28">
        <v>202</v>
      </c>
      <c r="E13" s="29">
        <v>111</v>
      </c>
      <c r="F13" s="30" t="s">
        <v>36</v>
      </c>
      <c r="G13" s="29">
        <v>111</v>
      </c>
      <c r="H13" s="30"/>
      <c r="J13" s="31" t="s">
        <v>124</v>
      </c>
      <c r="K13" s="31" t="s">
        <v>125</v>
      </c>
      <c r="L13" s="31" t="s">
        <v>126</v>
      </c>
    </row>
    <row r="14" spans="1:12" ht="20.100000000000001" customHeight="1" thickBot="1">
      <c r="A14" s="28">
        <v>203</v>
      </c>
      <c r="B14" s="28" t="s">
        <v>127</v>
      </c>
      <c r="C14" s="28">
        <v>203</v>
      </c>
      <c r="E14" s="29">
        <v>112</v>
      </c>
      <c r="F14" s="30" t="s">
        <v>35</v>
      </c>
      <c r="G14" s="29">
        <v>112</v>
      </c>
      <c r="H14" s="30"/>
      <c r="J14" s="31" t="s">
        <v>128</v>
      </c>
      <c r="K14" s="31" t="s">
        <v>129</v>
      </c>
      <c r="L14" s="31" t="s">
        <v>130</v>
      </c>
    </row>
    <row r="15" spans="1:12" ht="20.100000000000001" customHeight="1" thickBot="1">
      <c r="A15" s="28">
        <v>220</v>
      </c>
      <c r="B15" s="28" t="s">
        <v>57</v>
      </c>
      <c r="C15" s="28">
        <v>220</v>
      </c>
      <c r="E15" s="29">
        <v>113</v>
      </c>
      <c r="F15" s="30" t="s">
        <v>40</v>
      </c>
      <c r="G15" s="29">
        <v>113</v>
      </c>
      <c r="H15" s="30"/>
      <c r="J15" s="31" t="s">
        <v>131</v>
      </c>
      <c r="K15" s="31" t="s">
        <v>132</v>
      </c>
      <c r="L15" s="31" t="s">
        <v>133</v>
      </c>
    </row>
    <row r="16" spans="1:12" ht="20.100000000000001" customHeight="1" thickBot="1">
      <c r="A16" s="28">
        <v>222</v>
      </c>
      <c r="B16" s="28" t="s">
        <v>134</v>
      </c>
      <c r="C16" s="28">
        <v>222</v>
      </c>
      <c r="E16" s="29">
        <v>114</v>
      </c>
      <c r="F16" s="30" t="s">
        <v>84</v>
      </c>
      <c r="G16" s="29">
        <v>114</v>
      </c>
      <c r="H16" s="30"/>
      <c r="J16" s="31" t="s">
        <v>135</v>
      </c>
      <c r="K16" s="31" t="s">
        <v>136</v>
      </c>
      <c r="L16" s="31" t="s">
        <v>137</v>
      </c>
    </row>
    <row r="17" spans="1:12" ht="20.100000000000001" customHeight="1" thickBot="1">
      <c r="A17" s="28">
        <v>243</v>
      </c>
      <c r="B17" s="28" t="s">
        <v>138</v>
      </c>
      <c r="C17" s="28">
        <v>243</v>
      </c>
      <c r="E17" s="29">
        <v>115</v>
      </c>
      <c r="F17" s="30" t="s">
        <v>84</v>
      </c>
      <c r="G17" s="29">
        <v>115</v>
      </c>
      <c r="H17" s="30"/>
      <c r="J17" s="31" t="s">
        <v>139</v>
      </c>
      <c r="K17" s="31" t="s">
        <v>140</v>
      </c>
      <c r="L17" s="31" t="s">
        <v>141</v>
      </c>
    </row>
    <row r="18" spans="1:12" ht="20.100000000000001" customHeight="1" thickBot="1">
      <c r="A18" s="28">
        <v>244</v>
      </c>
      <c r="B18" s="28" t="s">
        <v>142</v>
      </c>
      <c r="C18" s="28">
        <v>244</v>
      </c>
      <c r="E18" s="29">
        <v>116</v>
      </c>
      <c r="F18" s="30" t="s">
        <v>143</v>
      </c>
      <c r="G18" s="29">
        <v>116</v>
      </c>
      <c r="H18" s="30" t="s">
        <v>144</v>
      </c>
      <c r="J18" s="31" t="s">
        <v>145</v>
      </c>
      <c r="K18" s="31" t="s">
        <v>146</v>
      </c>
      <c r="L18" s="31" t="s">
        <v>147</v>
      </c>
    </row>
    <row r="19" spans="1:12" ht="20.100000000000001" customHeight="1" thickBot="1">
      <c r="A19" s="28">
        <v>246</v>
      </c>
      <c r="B19" s="28" t="s">
        <v>148</v>
      </c>
      <c r="C19" s="28">
        <v>246</v>
      </c>
      <c r="E19" s="29">
        <v>117</v>
      </c>
      <c r="F19" s="30" t="s">
        <v>38</v>
      </c>
      <c r="G19" s="29">
        <v>117</v>
      </c>
      <c r="H19" s="30"/>
      <c r="J19" s="31" t="s">
        <v>149</v>
      </c>
      <c r="K19" s="31" t="s">
        <v>150</v>
      </c>
      <c r="L19" s="31" t="s">
        <v>151</v>
      </c>
    </row>
    <row r="20" spans="1:12" ht="20.100000000000001" customHeight="1" thickBot="1">
      <c r="A20" s="28">
        <v>247</v>
      </c>
      <c r="B20" s="28" t="s">
        <v>152</v>
      </c>
      <c r="C20" s="28">
        <v>247</v>
      </c>
      <c r="E20" s="29">
        <v>118</v>
      </c>
      <c r="F20" s="30" t="s">
        <v>34</v>
      </c>
      <c r="G20" s="29">
        <v>118</v>
      </c>
      <c r="H20" s="30" t="s">
        <v>153</v>
      </c>
      <c r="J20" s="31" t="s">
        <v>154</v>
      </c>
      <c r="K20" s="31" t="s">
        <v>155</v>
      </c>
      <c r="L20" s="31" t="s">
        <v>156</v>
      </c>
    </row>
    <row r="21" spans="1:12" ht="20.100000000000001" customHeight="1" thickBot="1">
      <c r="A21" s="28">
        <v>250</v>
      </c>
      <c r="B21" s="28" t="s">
        <v>157</v>
      </c>
      <c r="C21" s="28">
        <v>250</v>
      </c>
      <c r="E21" s="29">
        <v>119</v>
      </c>
      <c r="F21" s="30" t="s">
        <v>84</v>
      </c>
      <c r="G21" s="29">
        <v>119</v>
      </c>
      <c r="H21" s="30"/>
      <c r="J21" s="31" t="s">
        <v>158</v>
      </c>
      <c r="K21" s="31" t="s">
        <v>159</v>
      </c>
      <c r="L21" s="31" t="s">
        <v>159</v>
      </c>
    </row>
    <row r="22" spans="1:12" ht="20.100000000000001" customHeight="1" thickBot="1">
      <c r="A22" s="28">
        <v>252</v>
      </c>
      <c r="B22" s="28" t="s">
        <v>160</v>
      </c>
      <c r="C22" s="28">
        <v>252</v>
      </c>
      <c r="E22" s="29">
        <v>120</v>
      </c>
      <c r="F22" s="30" t="s">
        <v>161</v>
      </c>
      <c r="G22" s="29">
        <v>120</v>
      </c>
      <c r="H22" s="30"/>
      <c r="J22" s="31" t="s">
        <v>162</v>
      </c>
      <c r="K22" s="31" t="s">
        <v>163</v>
      </c>
      <c r="L22" s="31" t="s">
        <v>164</v>
      </c>
    </row>
    <row r="23" spans="1:12" ht="20.100000000000001" customHeight="1" thickBot="1">
      <c r="A23" s="28">
        <v>253</v>
      </c>
      <c r="B23" s="28" t="s">
        <v>165</v>
      </c>
      <c r="C23" s="28">
        <v>253</v>
      </c>
      <c r="E23" s="29">
        <v>121</v>
      </c>
      <c r="F23" s="30" t="s">
        <v>166</v>
      </c>
      <c r="G23" s="29">
        <v>121</v>
      </c>
      <c r="H23" s="30"/>
      <c r="J23" s="31" t="s">
        <v>167</v>
      </c>
      <c r="K23" s="31" t="s">
        <v>168</v>
      </c>
      <c r="L23" s="31" t="s">
        <v>169</v>
      </c>
    </row>
    <row r="24" spans="1:12" ht="20.100000000000001" customHeight="1" thickBot="1">
      <c r="A24" s="28">
        <v>260</v>
      </c>
      <c r="B24" s="28" t="s">
        <v>56</v>
      </c>
      <c r="C24" s="28">
        <v>260</v>
      </c>
      <c r="E24" s="29">
        <v>122</v>
      </c>
      <c r="F24" s="30" t="s">
        <v>170</v>
      </c>
      <c r="G24" s="29">
        <v>122</v>
      </c>
      <c r="H24" s="30" t="s">
        <v>171</v>
      </c>
      <c r="J24" s="31" t="s">
        <v>172</v>
      </c>
      <c r="K24" s="31" t="s">
        <v>173</v>
      </c>
      <c r="L24" s="31" t="s">
        <v>173</v>
      </c>
    </row>
    <row r="25" spans="1:12" ht="20.100000000000001" customHeight="1" thickBot="1">
      <c r="A25" s="28">
        <v>262</v>
      </c>
      <c r="B25" s="28" t="s">
        <v>55</v>
      </c>
      <c r="C25" s="28">
        <v>262</v>
      </c>
      <c r="E25" s="29">
        <v>123</v>
      </c>
      <c r="F25" s="30" t="s">
        <v>69</v>
      </c>
      <c r="G25" s="29">
        <v>123</v>
      </c>
      <c r="H25" s="30" t="s">
        <v>174</v>
      </c>
      <c r="J25" s="31" t="s">
        <v>175</v>
      </c>
      <c r="K25" s="31" t="s">
        <v>176</v>
      </c>
      <c r="L25" s="31" t="s">
        <v>177</v>
      </c>
    </row>
    <row r="26" spans="1:12" ht="20.100000000000001" customHeight="1" thickBot="1">
      <c r="A26" s="28">
        <v>265</v>
      </c>
      <c r="B26" s="28" t="s">
        <v>178</v>
      </c>
      <c r="C26" s="28">
        <v>265</v>
      </c>
      <c r="E26" s="29">
        <v>124</v>
      </c>
      <c r="F26" s="30" t="s">
        <v>71</v>
      </c>
      <c r="G26" s="29">
        <v>124</v>
      </c>
      <c r="H26" s="30"/>
      <c r="J26" s="31" t="s">
        <v>179</v>
      </c>
      <c r="K26" s="31" t="s">
        <v>180</v>
      </c>
      <c r="L26" s="31" t="s">
        <v>181</v>
      </c>
    </row>
    <row r="27" spans="1:12" ht="20.100000000000001" customHeight="1" thickBot="1">
      <c r="A27" s="28">
        <v>300</v>
      </c>
      <c r="B27" s="28" t="s">
        <v>53</v>
      </c>
      <c r="C27" s="28">
        <v>300</v>
      </c>
      <c r="E27" s="29">
        <v>125</v>
      </c>
      <c r="F27" s="30" t="s">
        <v>182</v>
      </c>
      <c r="G27" s="29">
        <v>125</v>
      </c>
      <c r="H27" s="30" t="s">
        <v>183</v>
      </c>
      <c r="J27" s="31" t="s">
        <v>184</v>
      </c>
      <c r="K27" s="31" t="s">
        <v>185</v>
      </c>
      <c r="L27" s="31" t="s">
        <v>185</v>
      </c>
    </row>
    <row r="28" spans="1:12" ht="20.100000000000001" customHeight="1" thickBot="1">
      <c r="A28" s="28">
        <v>302</v>
      </c>
      <c r="B28" s="28" t="s">
        <v>186</v>
      </c>
      <c r="C28" s="28">
        <v>302</v>
      </c>
      <c r="E28" s="29">
        <v>126</v>
      </c>
      <c r="F28" s="30" t="s">
        <v>187</v>
      </c>
      <c r="G28" s="29">
        <v>126</v>
      </c>
      <c r="H28" s="30"/>
      <c r="J28" s="31" t="s">
        <v>188</v>
      </c>
      <c r="K28" s="31" t="s">
        <v>189</v>
      </c>
      <c r="L28" s="31" t="s">
        <v>189</v>
      </c>
    </row>
    <row r="29" spans="1:12" ht="20.100000000000001" customHeight="1" thickBot="1">
      <c r="A29" s="28">
        <v>303</v>
      </c>
      <c r="B29" s="28" t="s">
        <v>63</v>
      </c>
      <c r="C29" s="28">
        <v>303</v>
      </c>
      <c r="E29" s="29">
        <v>127</v>
      </c>
      <c r="F29" s="30" t="s">
        <v>190</v>
      </c>
      <c r="G29" s="29">
        <v>127</v>
      </c>
      <c r="H29" s="30"/>
      <c r="J29" s="31" t="s">
        <v>191</v>
      </c>
      <c r="K29" s="31" t="s">
        <v>192</v>
      </c>
      <c r="L29" s="31" t="s">
        <v>192</v>
      </c>
    </row>
    <row r="30" spans="1:12" ht="20.100000000000001" customHeight="1" thickBot="1">
      <c r="A30" s="28">
        <v>304</v>
      </c>
      <c r="B30" s="28" t="s">
        <v>193</v>
      </c>
      <c r="C30" s="28">
        <v>304</v>
      </c>
      <c r="E30" s="29">
        <v>128</v>
      </c>
      <c r="F30" s="30" t="s">
        <v>194</v>
      </c>
      <c r="G30" s="29">
        <v>128</v>
      </c>
      <c r="H30" s="30"/>
      <c r="J30" s="31" t="s">
        <v>195</v>
      </c>
      <c r="K30" s="31" t="s">
        <v>196</v>
      </c>
      <c r="L30" s="31" t="s">
        <v>196</v>
      </c>
    </row>
    <row r="31" spans="1:12" ht="20.100000000000001" customHeight="1" thickBot="1">
      <c r="A31" s="28">
        <v>305</v>
      </c>
      <c r="B31" s="28" t="s">
        <v>197</v>
      </c>
      <c r="C31" s="28">
        <v>305</v>
      </c>
      <c r="E31" s="29">
        <v>129</v>
      </c>
      <c r="F31" s="30" t="s">
        <v>198</v>
      </c>
      <c r="G31" s="29">
        <v>129</v>
      </c>
      <c r="H31" s="30"/>
      <c r="J31" s="31" t="s">
        <v>199</v>
      </c>
      <c r="K31" s="31" t="s">
        <v>200</v>
      </c>
      <c r="L31" s="31" t="s">
        <v>200</v>
      </c>
    </row>
    <row r="32" spans="1:12" ht="20.100000000000001" customHeight="1" thickBot="1">
      <c r="A32" s="28">
        <v>320</v>
      </c>
      <c r="B32" s="28" t="s">
        <v>201</v>
      </c>
      <c r="C32" s="28">
        <v>320</v>
      </c>
      <c r="E32" s="29">
        <v>130</v>
      </c>
      <c r="F32" s="30" t="s">
        <v>202</v>
      </c>
      <c r="G32" s="29">
        <v>130</v>
      </c>
      <c r="H32" s="30"/>
    </row>
    <row r="33" spans="1:8" ht="15" thickBot="1">
      <c r="A33" s="28">
        <v>321</v>
      </c>
      <c r="B33" s="28" t="s">
        <v>203</v>
      </c>
      <c r="C33" s="28">
        <v>321</v>
      </c>
      <c r="E33" s="29">
        <v>131</v>
      </c>
      <c r="F33" s="30" t="s">
        <v>204</v>
      </c>
      <c r="G33" s="29">
        <v>131</v>
      </c>
      <c r="H33" s="30"/>
    </row>
    <row r="34" spans="1:8" ht="15" thickBot="1">
      <c r="A34" s="28">
        <v>322</v>
      </c>
      <c r="B34" s="28" t="s">
        <v>205</v>
      </c>
      <c r="C34" s="28">
        <v>322</v>
      </c>
      <c r="E34" s="29">
        <v>132</v>
      </c>
      <c r="F34" s="30" t="s">
        <v>206</v>
      </c>
      <c r="G34" s="29">
        <v>132</v>
      </c>
      <c r="H34" s="30"/>
    </row>
    <row r="35" spans="1:8" ht="15" thickBot="1">
      <c r="A35" s="28">
        <v>340</v>
      </c>
      <c r="B35" s="28" t="s">
        <v>75</v>
      </c>
      <c r="C35" s="28">
        <v>340</v>
      </c>
      <c r="E35" s="29">
        <v>133</v>
      </c>
      <c r="F35" s="30" t="s">
        <v>207</v>
      </c>
      <c r="G35" s="29">
        <v>133</v>
      </c>
      <c r="H35" s="30"/>
    </row>
    <row r="36" spans="1:8" ht="15" thickBot="1">
      <c r="A36" s="28">
        <v>342</v>
      </c>
      <c r="B36" s="28" t="s">
        <v>65</v>
      </c>
      <c r="C36" s="28">
        <v>342</v>
      </c>
      <c r="E36" s="29">
        <v>134</v>
      </c>
      <c r="F36" s="30" t="s">
        <v>208</v>
      </c>
      <c r="G36" s="29">
        <v>134</v>
      </c>
      <c r="H36" s="30"/>
    </row>
    <row r="37" spans="1:8" ht="15" thickBot="1">
      <c r="A37" s="28">
        <v>343</v>
      </c>
      <c r="B37" s="28" t="s">
        <v>209</v>
      </c>
      <c r="C37" s="28">
        <v>343</v>
      </c>
      <c r="E37" s="29">
        <v>135</v>
      </c>
      <c r="F37" s="30" t="s">
        <v>210</v>
      </c>
      <c r="G37" s="29">
        <v>135</v>
      </c>
      <c r="H37" s="30"/>
    </row>
    <row r="38" spans="1:8" ht="15" thickBot="1">
      <c r="A38" s="28">
        <v>344</v>
      </c>
      <c r="B38" s="28" t="s">
        <v>211</v>
      </c>
      <c r="C38" s="28">
        <v>344</v>
      </c>
      <c r="E38" s="29">
        <v>136</v>
      </c>
      <c r="F38" s="30" t="s">
        <v>84</v>
      </c>
      <c r="G38" s="29">
        <v>136</v>
      </c>
      <c r="H38" s="30"/>
    </row>
    <row r="39" spans="1:8" ht="15" thickBot="1">
      <c r="A39" s="28">
        <v>345</v>
      </c>
      <c r="B39" s="28" t="s">
        <v>212</v>
      </c>
      <c r="C39" s="28">
        <v>345</v>
      </c>
      <c r="E39" s="29">
        <v>137</v>
      </c>
      <c r="F39" s="30" t="s">
        <v>213</v>
      </c>
      <c r="G39" s="29">
        <v>137</v>
      </c>
      <c r="H39" s="30"/>
    </row>
    <row r="40" spans="1:8" ht="15" thickBot="1">
      <c r="A40" s="28">
        <v>346</v>
      </c>
      <c r="B40" s="28" t="s">
        <v>214</v>
      </c>
      <c r="C40" s="28">
        <v>346</v>
      </c>
      <c r="E40" s="29">
        <v>138</v>
      </c>
      <c r="F40" s="30" t="s">
        <v>215</v>
      </c>
      <c r="G40" s="29">
        <v>138</v>
      </c>
      <c r="H40" s="30"/>
    </row>
    <row r="41" spans="1:8" ht="15" thickBot="1">
      <c r="A41" s="28">
        <v>347</v>
      </c>
      <c r="B41" s="28" t="s">
        <v>216</v>
      </c>
      <c r="C41" s="28">
        <v>347</v>
      </c>
      <c r="E41" s="29">
        <v>139</v>
      </c>
      <c r="F41" s="30" t="s">
        <v>84</v>
      </c>
      <c r="G41" s="29">
        <v>139</v>
      </c>
      <c r="H41" s="30"/>
    </row>
    <row r="42" spans="1:8" ht="15" thickBot="1">
      <c r="A42" s="28">
        <v>350</v>
      </c>
      <c r="B42" s="28" t="s">
        <v>73</v>
      </c>
      <c r="C42" s="28">
        <v>350</v>
      </c>
      <c r="E42" s="29">
        <v>140</v>
      </c>
      <c r="F42" s="30" t="s">
        <v>217</v>
      </c>
      <c r="G42" s="29">
        <v>140</v>
      </c>
      <c r="H42" s="30"/>
    </row>
    <row r="43" spans="1:8" ht="15" thickBot="1">
      <c r="A43" s="28">
        <v>351</v>
      </c>
      <c r="B43" s="28" t="s">
        <v>218</v>
      </c>
      <c r="C43" s="28">
        <v>351</v>
      </c>
      <c r="E43" s="29">
        <v>141</v>
      </c>
      <c r="F43" s="30" t="s">
        <v>219</v>
      </c>
      <c r="G43" s="29">
        <v>141</v>
      </c>
      <c r="H43" s="30"/>
    </row>
    <row r="44" spans="1:8" ht="15" thickBot="1">
      <c r="A44" s="28">
        <v>352</v>
      </c>
      <c r="B44" s="28" t="s">
        <v>220</v>
      </c>
      <c r="C44" s="28">
        <v>352</v>
      </c>
      <c r="E44" s="29">
        <v>142</v>
      </c>
      <c r="F44" s="30" t="s">
        <v>84</v>
      </c>
      <c r="G44" s="29">
        <v>142</v>
      </c>
      <c r="H44" s="30"/>
    </row>
    <row r="45" spans="1:8" ht="15" thickBot="1">
      <c r="A45" s="28">
        <v>360</v>
      </c>
      <c r="B45" s="28" t="s">
        <v>221</v>
      </c>
      <c r="C45" s="28">
        <v>360</v>
      </c>
      <c r="E45" s="29">
        <v>143</v>
      </c>
      <c r="F45" s="30" t="s">
        <v>222</v>
      </c>
      <c r="G45" s="29">
        <v>143</v>
      </c>
      <c r="H45" s="30" t="s">
        <v>223</v>
      </c>
    </row>
    <row r="46" spans="1:8" ht="15" thickBot="1">
      <c r="A46" s="28">
        <v>362</v>
      </c>
      <c r="B46" s="28" t="s">
        <v>224</v>
      </c>
      <c r="C46" s="28">
        <v>362</v>
      </c>
      <c r="E46" s="29">
        <v>144</v>
      </c>
      <c r="F46" s="30" t="s">
        <v>225</v>
      </c>
      <c r="G46" s="29">
        <v>144</v>
      </c>
      <c r="H46" s="30"/>
    </row>
    <row r="47" spans="1:8" ht="15" thickBot="1">
      <c r="A47" s="28">
        <v>363</v>
      </c>
      <c r="B47" s="28" t="s">
        <v>226</v>
      </c>
      <c r="C47" s="28">
        <v>363</v>
      </c>
      <c r="E47" s="29">
        <v>145</v>
      </c>
      <c r="F47" s="30" t="s">
        <v>227</v>
      </c>
      <c r="G47" s="29">
        <v>145</v>
      </c>
      <c r="H47" s="30"/>
    </row>
    <row r="48" spans="1:8" ht="15" thickBot="1">
      <c r="A48" s="28">
        <v>364</v>
      </c>
      <c r="B48" s="28" t="s">
        <v>228</v>
      </c>
      <c r="C48" s="28">
        <v>364</v>
      </c>
      <c r="E48" s="29">
        <v>146</v>
      </c>
      <c r="F48" s="30" t="s">
        <v>229</v>
      </c>
      <c r="G48" s="29">
        <v>146</v>
      </c>
      <c r="H48" s="30"/>
    </row>
    <row r="49" spans="1:8" ht="15" thickBot="1">
      <c r="A49" s="28">
        <v>365</v>
      </c>
      <c r="B49" s="28" t="s">
        <v>230</v>
      </c>
      <c r="C49" s="28">
        <v>365</v>
      </c>
      <c r="E49" s="29">
        <v>147</v>
      </c>
      <c r="F49" s="30" t="s">
        <v>231</v>
      </c>
      <c r="G49" s="29">
        <v>147</v>
      </c>
      <c r="H49" s="30" t="s">
        <v>232</v>
      </c>
    </row>
    <row r="50" spans="1:8" ht="15" thickBot="1">
      <c r="A50" s="28">
        <v>366</v>
      </c>
      <c r="B50" s="28" t="s">
        <v>233</v>
      </c>
      <c r="C50" s="28">
        <v>366</v>
      </c>
      <c r="E50" s="29">
        <v>148</v>
      </c>
      <c r="F50" s="30" t="s">
        <v>84</v>
      </c>
      <c r="G50" s="29">
        <v>148</v>
      </c>
      <c r="H50" s="30"/>
    </row>
    <row r="51" spans="1:8" ht="29.25" thickBot="1">
      <c r="A51" s="28">
        <v>370</v>
      </c>
      <c r="B51" s="28" t="s">
        <v>51</v>
      </c>
      <c r="C51" s="28">
        <v>370</v>
      </c>
      <c r="E51" s="29">
        <v>149</v>
      </c>
      <c r="F51" s="30" t="s">
        <v>234</v>
      </c>
      <c r="G51" s="29">
        <v>149</v>
      </c>
      <c r="H51" s="30" t="s">
        <v>235</v>
      </c>
    </row>
    <row r="52" spans="1:8" ht="15" thickBot="1">
      <c r="A52" s="28">
        <v>372</v>
      </c>
      <c r="B52" s="28" t="s">
        <v>236</v>
      </c>
      <c r="C52" s="28">
        <v>372</v>
      </c>
      <c r="E52" s="29">
        <v>150</v>
      </c>
      <c r="F52" s="30" t="s">
        <v>237</v>
      </c>
      <c r="G52" s="29">
        <v>150</v>
      </c>
      <c r="H52" s="30"/>
    </row>
    <row r="53" spans="1:8" ht="15" thickBot="1">
      <c r="A53" s="28">
        <v>373</v>
      </c>
      <c r="B53" s="28" t="s">
        <v>238</v>
      </c>
      <c r="C53" s="28">
        <v>373</v>
      </c>
      <c r="E53" s="29">
        <v>151</v>
      </c>
      <c r="F53" s="30" t="s">
        <v>239</v>
      </c>
      <c r="G53" s="29">
        <v>151</v>
      </c>
      <c r="H53" s="30"/>
    </row>
    <row r="54" spans="1:8" ht="15" thickBot="1">
      <c r="A54" s="28">
        <v>374</v>
      </c>
      <c r="B54" s="28" t="s">
        <v>240</v>
      </c>
      <c r="C54" s="28">
        <v>374</v>
      </c>
      <c r="E54" s="29">
        <v>152</v>
      </c>
      <c r="F54" s="30" t="s">
        <v>241</v>
      </c>
      <c r="G54" s="29">
        <v>152</v>
      </c>
      <c r="H54" s="30"/>
    </row>
    <row r="55" spans="1:8" ht="15" thickBot="1">
      <c r="A55" s="28">
        <v>375</v>
      </c>
      <c r="B55" s="28" t="s">
        <v>242</v>
      </c>
      <c r="C55" s="28">
        <v>375</v>
      </c>
      <c r="E55" s="29">
        <v>153</v>
      </c>
      <c r="F55" s="30" t="s">
        <v>243</v>
      </c>
      <c r="G55" s="29">
        <v>153</v>
      </c>
      <c r="H55" s="30"/>
    </row>
    <row r="56" spans="1:8" ht="15" thickBot="1">
      <c r="A56" s="28">
        <v>376</v>
      </c>
      <c r="B56" s="28" t="s">
        <v>244</v>
      </c>
      <c r="C56" s="28">
        <v>376</v>
      </c>
      <c r="E56" s="29">
        <v>154</v>
      </c>
      <c r="F56" s="30" t="s">
        <v>245</v>
      </c>
      <c r="G56" s="29">
        <v>154</v>
      </c>
      <c r="H56" s="30"/>
    </row>
    <row r="57" spans="1:8" ht="15" thickBot="1">
      <c r="A57" s="28">
        <v>380</v>
      </c>
      <c r="B57" s="28" t="s">
        <v>246</v>
      </c>
      <c r="C57" s="28">
        <v>380</v>
      </c>
      <c r="E57" s="29">
        <v>155</v>
      </c>
      <c r="F57" s="30" t="s">
        <v>247</v>
      </c>
      <c r="G57" s="29">
        <v>155</v>
      </c>
      <c r="H57" s="30"/>
    </row>
    <row r="58" spans="1:8" ht="15" thickBot="1">
      <c r="A58" s="28">
        <v>382</v>
      </c>
      <c r="B58" s="28" t="s">
        <v>248</v>
      </c>
      <c r="C58" s="28">
        <v>382</v>
      </c>
      <c r="E58" s="29">
        <v>156</v>
      </c>
      <c r="F58" s="30" t="s">
        <v>249</v>
      </c>
      <c r="G58" s="29">
        <v>156</v>
      </c>
      <c r="H58" s="30"/>
    </row>
    <row r="59" spans="1:8" ht="15" thickBot="1">
      <c r="A59" s="28">
        <v>390</v>
      </c>
      <c r="B59" s="28" t="s">
        <v>250</v>
      </c>
      <c r="C59" s="28">
        <v>390</v>
      </c>
      <c r="E59" s="29">
        <v>157</v>
      </c>
      <c r="F59" s="30" t="s">
        <v>251</v>
      </c>
      <c r="G59" s="29">
        <v>157</v>
      </c>
      <c r="H59" s="30"/>
    </row>
    <row r="60" spans="1:8" ht="15" thickBot="1">
      <c r="A60" s="28">
        <v>392</v>
      </c>
      <c r="B60" s="28" t="s">
        <v>252</v>
      </c>
      <c r="C60" s="28">
        <v>392</v>
      </c>
      <c r="E60" s="29">
        <v>158</v>
      </c>
      <c r="F60" s="30" t="s">
        <v>253</v>
      </c>
      <c r="G60" s="29">
        <v>158</v>
      </c>
      <c r="H60" s="30"/>
    </row>
    <row r="61" spans="1:8" ht="15" thickBot="1">
      <c r="A61" s="28">
        <v>400</v>
      </c>
      <c r="B61" s="28" t="s">
        <v>60</v>
      </c>
      <c r="C61" s="28">
        <v>400</v>
      </c>
      <c r="E61" s="29">
        <v>201</v>
      </c>
      <c r="F61" s="30" t="s">
        <v>254</v>
      </c>
      <c r="G61" s="29">
        <v>201</v>
      </c>
      <c r="H61" s="30"/>
    </row>
    <row r="62" spans="1:8" ht="15" thickBot="1">
      <c r="A62" s="28">
        <v>402</v>
      </c>
      <c r="B62" s="28" t="s">
        <v>255</v>
      </c>
      <c r="C62" s="28">
        <v>402</v>
      </c>
      <c r="E62" s="29">
        <v>202</v>
      </c>
      <c r="F62" s="30" t="s">
        <v>256</v>
      </c>
      <c r="G62" s="29">
        <v>202</v>
      </c>
      <c r="H62" s="30"/>
    </row>
    <row r="63" spans="1:8" ht="15" thickBot="1">
      <c r="A63" s="28">
        <v>403</v>
      </c>
      <c r="B63" s="28" t="s">
        <v>257</v>
      </c>
      <c r="C63" s="28">
        <v>403</v>
      </c>
      <c r="E63" s="29">
        <v>203</v>
      </c>
      <c r="F63" s="30" t="s">
        <v>258</v>
      </c>
      <c r="G63" s="29">
        <v>203</v>
      </c>
      <c r="H63" s="30"/>
    </row>
    <row r="64" spans="1:8" ht="15" thickBot="1">
      <c r="A64" s="28">
        <v>404</v>
      </c>
      <c r="B64" s="28" t="s">
        <v>259</v>
      </c>
      <c r="C64" s="28">
        <v>404</v>
      </c>
      <c r="E64" s="29">
        <v>204</v>
      </c>
      <c r="F64" s="30" t="s">
        <v>260</v>
      </c>
      <c r="G64" s="29">
        <v>204</v>
      </c>
      <c r="H64" s="30"/>
    </row>
    <row r="65" spans="1:8" ht="15" thickBot="1">
      <c r="A65" s="28">
        <v>422</v>
      </c>
      <c r="B65" s="28" t="s">
        <v>261</v>
      </c>
      <c r="C65" s="28">
        <v>422</v>
      </c>
      <c r="E65" s="29">
        <v>205</v>
      </c>
      <c r="F65" s="30" t="s">
        <v>262</v>
      </c>
      <c r="G65" s="29">
        <v>205</v>
      </c>
      <c r="H65" s="30"/>
    </row>
    <row r="66" spans="1:8" ht="15" thickBot="1">
      <c r="A66" s="28">
        <v>430</v>
      </c>
      <c r="B66" s="28" t="s">
        <v>263</v>
      </c>
      <c r="C66" s="28">
        <v>430</v>
      </c>
      <c r="E66" s="29">
        <v>206</v>
      </c>
      <c r="F66" s="30" t="s">
        <v>264</v>
      </c>
      <c r="G66" s="29">
        <v>206</v>
      </c>
      <c r="H66" s="30" t="s">
        <v>265</v>
      </c>
    </row>
    <row r="67" spans="1:8" ht="15" thickBot="1">
      <c r="A67" s="28">
        <v>432</v>
      </c>
      <c r="B67" s="28" t="s">
        <v>266</v>
      </c>
      <c r="C67" s="28">
        <v>432</v>
      </c>
      <c r="E67" s="29">
        <v>207</v>
      </c>
      <c r="F67" s="30" t="s">
        <v>70</v>
      </c>
      <c r="G67" s="29">
        <v>207</v>
      </c>
      <c r="H67" s="30"/>
    </row>
    <row r="68" spans="1:8" ht="15" thickBot="1">
      <c r="A68" s="28">
        <v>440</v>
      </c>
      <c r="B68" s="28" t="s">
        <v>64</v>
      </c>
      <c r="C68" s="28">
        <v>440</v>
      </c>
      <c r="E68" s="29">
        <v>208</v>
      </c>
      <c r="F68" s="30" t="s">
        <v>72</v>
      </c>
      <c r="G68" s="29">
        <v>208</v>
      </c>
      <c r="H68" s="30"/>
    </row>
    <row r="69" spans="1:8" ht="15" thickBot="1">
      <c r="A69" s="28">
        <v>442</v>
      </c>
      <c r="B69" s="28" t="s">
        <v>267</v>
      </c>
      <c r="C69" s="28">
        <v>442</v>
      </c>
      <c r="E69" s="29">
        <v>209</v>
      </c>
      <c r="F69" s="30" t="s">
        <v>268</v>
      </c>
      <c r="G69" s="29">
        <v>209</v>
      </c>
      <c r="H69" s="30"/>
    </row>
    <row r="70" spans="1:8" ht="15" thickBot="1">
      <c r="A70" s="28">
        <v>443</v>
      </c>
      <c r="B70" s="28" t="s">
        <v>269</v>
      </c>
      <c r="C70" s="28">
        <v>443</v>
      </c>
      <c r="E70" s="29">
        <v>210</v>
      </c>
      <c r="F70" s="30" t="s">
        <v>270</v>
      </c>
      <c r="G70" s="29">
        <v>210</v>
      </c>
      <c r="H70" s="30"/>
    </row>
    <row r="71" spans="1:8" ht="15" thickBot="1">
      <c r="A71" s="28">
        <v>450</v>
      </c>
      <c r="B71" s="28" t="s">
        <v>271</v>
      </c>
      <c r="C71" s="28">
        <v>450</v>
      </c>
      <c r="E71" s="29">
        <v>211</v>
      </c>
      <c r="F71" s="30" t="s">
        <v>272</v>
      </c>
      <c r="G71" s="29">
        <v>211</v>
      </c>
      <c r="H71" s="30"/>
    </row>
    <row r="72" spans="1:8" ht="15" thickBot="1">
      <c r="A72" s="28">
        <v>452</v>
      </c>
      <c r="B72" s="28" t="s">
        <v>273</v>
      </c>
      <c r="C72" s="28">
        <v>452</v>
      </c>
      <c r="E72" s="29">
        <v>212</v>
      </c>
      <c r="F72" s="30" t="s">
        <v>274</v>
      </c>
      <c r="G72" s="29">
        <v>212</v>
      </c>
      <c r="H72" s="30"/>
    </row>
    <row r="73" spans="1:8" ht="15" thickBot="1">
      <c r="A73" s="28">
        <v>453</v>
      </c>
      <c r="B73" s="28" t="s">
        <v>275</v>
      </c>
      <c r="C73" s="28">
        <v>453</v>
      </c>
      <c r="E73" s="29">
        <v>213</v>
      </c>
      <c r="F73" s="30" t="s">
        <v>37</v>
      </c>
      <c r="G73" s="29">
        <v>213</v>
      </c>
      <c r="H73" s="30"/>
    </row>
    <row r="74" spans="1:8" ht="15" thickBot="1">
      <c r="A74" s="28">
        <v>460</v>
      </c>
      <c r="B74" s="28" t="s">
        <v>276</v>
      </c>
      <c r="C74" s="28">
        <v>460</v>
      </c>
      <c r="E74" s="29">
        <v>214</v>
      </c>
      <c r="F74" s="30" t="s">
        <v>84</v>
      </c>
      <c r="G74" s="29">
        <v>214</v>
      </c>
      <c r="H74" s="30"/>
    </row>
    <row r="75" spans="1:8" ht="15" thickBot="1">
      <c r="A75" s="28">
        <v>461</v>
      </c>
      <c r="B75" s="28" t="s">
        <v>277</v>
      </c>
      <c r="C75" s="28">
        <v>461</v>
      </c>
      <c r="E75" s="29">
        <v>215</v>
      </c>
      <c r="F75" s="30" t="s">
        <v>278</v>
      </c>
      <c r="G75" s="29">
        <v>215</v>
      </c>
      <c r="H75" s="30" t="s">
        <v>279</v>
      </c>
    </row>
    <row r="76" spans="1:8" ht="29.25" thickBot="1">
      <c r="A76" s="28">
        <v>470</v>
      </c>
      <c r="B76" s="28" t="s">
        <v>280</v>
      </c>
      <c r="C76" s="28">
        <v>470</v>
      </c>
      <c r="E76" s="29">
        <v>216</v>
      </c>
      <c r="F76" s="30" t="s">
        <v>281</v>
      </c>
      <c r="G76" s="29">
        <v>216</v>
      </c>
      <c r="H76" s="30" t="s">
        <v>282</v>
      </c>
    </row>
    <row r="77" spans="1:8" ht="15" thickBot="1">
      <c r="A77" s="28">
        <v>472</v>
      </c>
      <c r="B77" s="28" t="s">
        <v>283</v>
      </c>
      <c r="C77" s="28">
        <v>472</v>
      </c>
      <c r="E77" s="29">
        <v>217</v>
      </c>
      <c r="F77" s="30" t="s">
        <v>284</v>
      </c>
      <c r="G77" s="29">
        <v>217</v>
      </c>
      <c r="H77" s="30" t="s">
        <v>285</v>
      </c>
    </row>
    <row r="78" spans="1:8" ht="15" thickBot="1">
      <c r="A78" s="28">
        <v>474</v>
      </c>
      <c r="B78" s="28" t="s">
        <v>286</v>
      </c>
      <c r="C78" s="28">
        <v>474</v>
      </c>
      <c r="E78" s="29">
        <v>218</v>
      </c>
      <c r="F78" s="30" t="s">
        <v>287</v>
      </c>
      <c r="G78" s="29">
        <v>218</v>
      </c>
      <c r="H78" s="30" t="s">
        <v>288</v>
      </c>
    </row>
    <row r="79" spans="1:8" ht="15" thickBot="1">
      <c r="A79" s="28">
        <v>500</v>
      </c>
      <c r="B79" s="28" t="s">
        <v>66</v>
      </c>
      <c r="C79" s="28">
        <v>500</v>
      </c>
      <c r="E79" s="29">
        <v>219</v>
      </c>
      <c r="F79" s="30" t="s">
        <v>289</v>
      </c>
      <c r="G79" s="29">
        <v>219</v>
      </c>
      <c r="H79" s="30"/>
    </row>
    <row r="80" spans="1:8" ht="15" thickBot="1">
      <c r="A80" s="28">
        <v>502</v>
      </c>
      <c r="B80" s="28" t="s">
        <v>290</v>
      </c>
      <c r="C80" s="28">
        <v>502</v>
      </c>
      <c r="E80" s="29">
        <v>220</v>
      </c>
      <c r="F80" s="30" t="s">
        <v>68</v>
      </c>
      <c r="G80" s="29">
        <v>220</v>
      </c>
      <c r="H80" s="30" t="s">
        <v>291</v>
      </c>
    </row>
    <row r="81" spans="1:8" ht="15" thickBot="1">
      <c r="A81" s="28">
        <v>504</v>
      </c>
      <c r="B81" s="28" t="s">
        <v>292</v>
      </c>
      <c r="C81" s="28">
        <v>504</v>
      </c>
      <c r="E81" s="29">
        <v>221</v>
      </c>
      <c r="F81" s="30" t="s">
        <v>293</v>
      </c>
      <c r="G81" s="29">
        <v>221</v>
      </c>
      <c r="H81" s="30" t="s">
        <v>294</v>
      </c>
    </row>
    <row r="82" spans="1:8" ht="15" thickBot="1">
      <c r="A82" s="28">
        <v>505</v>
      </c>
      <c r="B82" s="28" t="s">
        <v>47</v>
      </c>
      <c r="C82" s="28">
        <v>505</v>
      </c>
      <c r="E82" s="29">
        <v>222</v>
      </c>
      <c r="F82" s="30" t="s">
        <v>295</v>
      </c>
      <c r="G82" s="29">
        <v>222</v>
      </c>
      <c r="H82" s="30"/>
    </row>
    <row r="83" spans="1:8" ht="15" thickBot="1">
      <c r="A83" s="28">
        <v>520</v>
      </c>
      <c r="B83" s="28" t="s">
        <v>54</v>
      </c>
      <c r="C83" s="28">
        <v>520</v>
      </c>
      <c r="E83" s="29">
        <v>223</v>
      </c>
      <c r="F83" s="30" t="s">
        <v>296</v>
      </c>
      <c r="G83" s="29">
        <v>223</v>
      </c>
      <c r="H83" s="30"/>
    </row>
    <row r="84" spans="1:8" ht="15" thickBot="1">
      <c r="A84" s="28">
        <v>522</v>
      </c>
      <c r="B84" s="28" t="s">
        <v>297</v>
      </c>
      <c r="C84" s="28">
        <v>522</v>
      </c>
      <c r="E84" s="29">
        <v>224</v>
      </c>
      <c r="F84" s="30" t="s">
        <v>298</v>
      </c>
      <c r="G84" s="29">
        <v>224</v>
      </c>
      <c r="H84" s="30" t="s">
        <v>299</v>
      </c>
    </row>
    <row r="85" spans="1:8" ht="15" thickBot="1">
      <c r="A85" s="28">
        <v>523</v>
      </c>
      <c r="B85" s="28" t="s">
        <v>300</v>
      </c>
      <c r="C85" s="28">
        <v>523</v>
      </c>
      <c r="E85" s="29">
        <v>225</v>
      </c>
      <c r="F85" s="30" t="s">
        <v>301</v>
      </c>
      <c r="G85" s="29">
        <v>225</v>
      </c>
      <c r="H85" s="30"/>
    </row>
    <row r="86" spans="1:8" ht="15" thickBot="1">
      <c r="A86" s="32" t="s">
        <v>302</v>
      </c>
      <c r="B86" s="28" t="s">
        <v>303</v>
      </c>
      <c r="C86" s="32" t="s">
        <v>302</v>
      </c>
      <c r="E86" s="29">
        <v>226</v>
      </c>
      <c r="F86" s="30" t="s">
        <v>84</v>
      </c>
      <c r="G86" s="29">
        <v>226</v>
      </c>
      <c r="H86" s="30"/>
    </row>
    <row r="87" spans="1:8" ht="15" thickBot="1">
      <c r="A87" s="28">
        <v>540</v>
      </c>
      <c r="B87" s="28" t="s">
        <v>304</v>
      </c>
      <c r="C87" s="28">
        <v>540</v>
      </c>
      <c r="E87" s="29">
        <v>227</v>
      </c>
      <c r="F87" s="30" t="s">
        <v>305</v>
      </c>
      <c r="G87" s="29">
        <v>227</v>
      </c>
      <c r="H87" s="30"/>
    </row>
    <row r="88" spans="1:8" ht="15" thickBot="1">
      <c r="A88" s="28">
        <v>542</v>
      </c>
      <c r="B88" s="28" t="s">
        <v>306</v>
      </c>
      <c r="C88" s="28">
        <v>542</v>
      </c>
      <c r="E88" s="29">
        <v>228</v>
      </c>
      <c r="F88" s="30" t="s">
        <v>307</v>
      </c>
      <c r="G88" s="29">
        <v>228</v>
      </c>
      <c r="H88" s="30"/>
    </row>
    <row r="89" spans="1:8" ht="15" thickBot="1">
      <c r="A89" s="28">
        <v>543</v>
      </c>
      <c r="B89" s="28" t="s">
        <v>308</v>
      </c>
      <c r="C89" s="28">
        <v>543</v>
      </c>
      <c r="E89" s="29">
        <v>229</v>
      </c>
      <c r="F89" s="30" t="s">
        <v>309</v>
      </c>
      <c r="G89" s="29">
        <v>229</v>
      </c>
      <c r="H89" s="30"/>
    </row>
    <row r="90" spans="1:8" ht="15" thickBot="1">
      <c r="A90" s="28">
        <v>600</v>
      </c>
      <c r="B90" s="28" t="s">
        <v>67</v>
      </c>
      <c r="C90" s="28">
        <v>600</v>
      </c>
      <c r="E90" s="29">
        <v>230</v>
      </c>
      <c r="F90" s="30" t="s">
        <v>310</v>
      </c>
      <c r="G90" s="29">
        <v>230</v>
      </c>
      <c r="H90" s="30"/>
    </row>
    <row r="91" spans="1:8" ht="15" thickBot="1">
      <c r="A91" s="28">
        <v>602</v>
      </c>
      <c r="B91" s="28" t="s">
        <v>311</v>
      </c>
      <c r="C91" s="28">
        <v>602</v>
      </c>
      <c r="E91" s="29">
        <v>231</v>
      </c>
      <c r="F91" s="30" t="s">
        <v>312</v>
      </c>
      <c r="G91" s="29">
        <v>231</v>
      </c>
      <c r="H91" s="30"/>
    </row>
    <row r="92" spans="1:8" ht="15" thickBot="1">
      <c r="A92" s="28">
        <v>603</v>
      </c>
      <c r="B92" s="28" t="s">
        <v>50</v>
      </c>
      <c r="C92" s="28">
        <v>603</v>
      </c>
      <c r="E92" s="29">
        <v>232</v>
      </c>
      <c r="F92" s="30" t="s">
        <v>313</v>
      </c>
      <c r="G92" s="29">
        <v>232</v>
      </c>
      <c r="H92" s="30"/>
    </row>
    <row r="93" spans="1:8" ht="15" thickBot="1">
      <c r="A93" s="28">
        <v>604</v>
      </c>
      <c r="B93" s="28" t="s">
        <v>62</v>
      </c>
      <c r="C93" s="28">
        <v>604</v>
      </c>
      <c r="E93" s="29">
        <v>233</v>
      </c>
      <c r="F93" s="30" t="s">
        <v>314</v>
      </c>
      <c r="G93" s="29">
        <v>233</v>
      </c>
      <c r="H93" s="30"/>
    </row>
    <row r="94" spans="1:8" ht="15" thickBot="1">
      <c r="A94" s="28">
        <v>605</v>
      </c>
      <c r="B94" s="28" t="s">
        <v>315</v>
      </c>
      <c r="C94" s="28">
        <v>605</v>
      </c>
      <c r="E94" s="29">
        <v>234</v>
      </c>
      <c r="F94" s="30" t="s">
        <v>316</v>
      </c>
      <c r="G94" s="29">
        <v>234</v>
      </c>
      <c r="H94" s="30"/>
    </row>
    <row r="95" spans="1:8" ht="15" thickBot="1">
      <c r="A95" s="28">
        <v>606</v>
      </c>
      <c r="B95" s="28" t="s">
        <v>317</v>
      </c>
      <c r="C95" s="28">
        <v>606</v>
      </c>
      <c r="E95" s="29">
        <v>235</v>
      </c>
      <c r="F95" s="30" t="s">
        <v>318</v>
      </c>
      <c r="G95" s="29">
        <v>235</v>
      </c>
      <c r="H95" s="30"/>
    </row>
    <row r="96" spans="1:8" ht="15" thickBot="1">
      <c r="A96" s="28">
        <v>620</v>
      </c>
      <c r="B96" s="28" t="s">
        <v>319</v>
      </c>
      <c r="C96" s="28">
        <v>620</v>
      </c>
      <c r="E96" s="29">
        <v>236</v>
      </c>
      <c r="F96" s="30" t="s">
        <v>320</v>
      </c>
      <c r="G96" s="29">
        <v>236</v>
      </c>
      <c r="H96" s="30"/>
    </row>
    <row r="97" spans="1:8" ht="15" thickBot="1">
      <c r="A97" s="28">
        <v>622</v>
      </c>
      <c r="B97" s="28" t="s">
        <v>321</v>
      </c>
      <c r="C97" s="28">
        <v>622</v>
      </c>
      <c r="E97" s="29">
        <v>237</v>
      </c>
      <c r="F97" s="30" t="s">
        <v>322</v>
      </c>
      <c r="G97" s="29">
        <v>237</v>
      </c>
      <c r="H97" s="30"/>
    </row>
    <row r="98" spans="1:8" ht="15" thickBot="1">
      <c r="A98" s="28">
        <v>623</v>
      </c>
      <c r="B98" s="28" t="s">
        <v>323</v>
      </c>
      <c r="C98" s="28">
        <v>623</v>
      </c>
      <c r="E98" s="29">
        <v>238</v>
      </c>
      <c r="F98" s="30" t="s">
        <v>324</v>
      </c>
      <c r="G98" s="29">
        <v>238</v>
      </c>
      <c r="H98" s="30"/>
    </row>
    <row r="99" spans="1:8" ht="15" thickBot="1">
      <c r="A99" s="28">
        <v>624</v>
      </c>
      <c r="B99" s="28" t="s">
        <v>74</v>
      </c>
      <c r="C99" s="28">
        <v>624</v>
      </c>
      <c r="E99" s="29">
        <v>239</v>
      </c>
      <c r="F99" s="30" t="s">
        <v>325</v>
      </c>
      <c r="G99" s="29">
        <v>239</v>
      </c>
      <c r="H99" s="30"/>
    </row>
    <row r="100" spans="1:8" ht="15" thickBot="1">
      <c r="A100" s="28">
        <v>625</v>
      </c>
      <c r="B100" s="28" t="s">
        <v>326</v>
      </c>
      <c r="C100" s="28">
        <v>625</v>
      </c>
      <c r="E100" s="29">
        <v>240</v>
      </c>
      <c r="F100" s="30" t="s">
        <v>327</v>
      </c>
      <c r="G100" s="29">
        <v>240</v>
      </c>
      <c r="H100" s="30"/>
    </row>
    <row r="101" spans="1:8" ht="15" thickBot="1">
      <c r="A101" s="28">
        <v>626</v>
      </c>
      <c r="B101" s="28" t="s">
        <v>328</v>
      </c>
      <c r="C101" s="28">
        <v>626</v>
      </c>
      <c r="E101" s="29">
        <v>241</v>
      </c>
      <c r="F101" s="30" t="s">
        <v>329</v>
      </c>
      <c r="G101" s="29">
        <v>241</v>
      </c>
      <c r="H101" s="30"/>
    </row>
    <row r="102" spans="1:8" ht="15" thickBot="1">
      <c r="A102" s="28">
        <v>627</v>
      </c>
      <c r="B102" s="28" t="s">
        <v>330</v>
      </c>
      <c r="C102" s="28">
        <v>627</v>
      </c>
      <c r="E102" s="29">
        <v>242</v>
      </c>
      <c r="F102" s="30" t="s">
        <v>331</v>
      </c>
      <c r="G102" s="29">
        <v>242</v>
      </c>
      <c r="H102" s="30"/>
    </row>
    <row r="103" spans="1:8" ht="15" thickBot="1">
      <c r="A103" s="28">
        <v>628</v>
      </c>
      <c r="B103" s="28" t="s">
        <v>332</v>
      </c>
      <c r="C103" s="28">
        <v>628</v>
      </c>
      <c r="E103" s="29">
        <v>243</v>
      </c>
      <c r="F103" s="30" t="s">
        <v>333</v>
      </c>
      <c r="G103" s="29">
        <v>243</v>
      </c>
      <c r="H103" s="30"/>
    </row>
    <row r="104" spans="1:8" ht="15" thickBot="1">
      <c r="A104" s="28">
        <v>629</v>
      </c>
      <c r="B104" s="28" t="s">
        <v>334</v>
      </c>
      <c r="C104" s="28">
        <v>629</v>
      </c>
      <c r="E104" s="29">
        <v>244</v>
      </c>
      <c r="F104" s="30" t="s">
        <v>335</v>
      </c>
      <c r="G104" s="29">
        <v>244</v>
      </c>
      <c r="H104" s="30"/>
    </row>
    <row r="105" spans="1:8" ht="15" thickBot="1">
      <c r="A105" s="28">
        <v>640</v>
      </c>
      <c r="B105" s="28" t="s">
        <v>336</v>
      </c>
      <c r="C105" s="28">
        <v>640</v>
      </c>
      <c r="E105" s="29">
        <v>245</v>
      </c>
      <c r="F105" s="30" t="s">
        <v>337</v>
      </c>
      <c r="G105" s="29">
        <v>245</v>
      </c>
      <c r="H105" s="30"/>
    </row>
    <row r="106" spans="1:8" ht="15" thickBot="1">
      <c r="A106" s="28">
        <v>642</v>
      </c>
      <c r="B106" s="28" t="s">
        <v>338</v>
      </c>
      <c r="C106" s="28">
        <v>642</v>
      </c>
      <c r="E106" s="29">
        <v>246</v>
      </c>
      <c r="F106" s="30" t="s">
        <v>339</v>
      </c>
      <c r="G106" s="29">
        <v>246</v>
      </c>
      <c r="H106" s="30"/>
    </row>
    <row r="107" spans="1:8" ht="15" thickBot="1">
      <c r="A107" s="28">
        <v>650</v>
      </c>
      <c r="B107" s="28" t="s">
        <v>340</v>
      </c>
      <c r="C107" s="28">
        <v>650</v>
      </c>
      <c r="E107" s="29">
        <v>247</v>
      </c>
      <c r="F107" s="30" t="s">
        <v>341</v>
      </c>
      <c r="G107" s="29">
        <v>247</v>
      </c>
      <c r="H107" s="30"/>
    </row>
    <row r="108" spans="1:8" ht="15" thickBot="1">
      <c r="A108" s="28">
        <v>660</v>
      </c>
      <c r="B108" s="28" t="s">
        <v>342</v>
      </c>
      <c r="C108" s="28">
        <v>660</v>
      </c>
      <c r="E108" s="29">
        <v>248</v>
      </c>
      <c r="F108" s="30" t="s">
        <v>343</v>
      </c>
      <c r="G108" s="29">
        <v>248</v>
      </c>
      <c r="H108" s="30"/>
    </row>
    <row r="109" spans="1:8" ht="15" thickBot="1">
      <c r="A109" s="28">
        <v>661</v>
      </c>
      <c r="B109" s="28" t="s">
        <v>344</v>
      </c>
      <c r="C109" s="28">
        <v>661</v>
      </c>
      <c r="E109" s="29">
        <v>301</v>
      </c>
      <c r="F109" s="30" t="s">
        <v>345</v>
      </c>
      <c r="G109" s="29">
        <v>301</v>
      </c>
      <c r="H109" s="30" t="s">
        <v>346</v>
      </c>
    </row>
    <row r="110" spans="1:8" ht="15" thickBot="1">
      <c r="A110" s="28">
        <v>662</v>
      </c>
      <c r="B110" s="28" t="s">
        <v>347</v>
      </c>
      <c r="C110" s="28">
        <v>662</v>
      </c>
      <c r="E110" s="29">
        <v>302</v>
      </c>
      <c r="F110" s="30" t="s">
        <v>348</v>
      </c>
      <c r="G110" s="29">
        <v>302</v>
      </c>
      <c r="H110" s="30"/>
    </row>
    <row r="111" spans="1:8" ht="15" thickBot="1">
      <c r="A111" s="28">
        <v>663</v>
      </c>
      <c r="B111" s="28" t="s">
        <v>349</v>
      </c>
      <c r="C111" s="28">
        <v>663</v>
      </c>
      <c r="E111" s="29">
        <v>303</v>
      </c>
      <c r="F111" s="30" t="s">
        <v>350</v>
      </c>
      <c r="G111" s="29">
        <v>303</v>
      </c>
      <c r="H111" s="30" t="s">
        <v>351</v>
      </c>
    </row>
    <row r="112" spans="1:8" ht="15" thickBot="1">
      <c r="A112" s="28">
        <v>664</v>
      </c>
      <c r="B112" s="28" t="s">
        <v>352</v>
      </c>
      <c r="C112" s="28">
        <v>664</v>
      </c>
      <c r="E112" s="29">
        <v>304</v>
      </c>
      <c r="F112" s="30" t="s">
        <v>33</v>
      </c>
      <c r="G112" s="29">
        <v>304</v>
      </c>
      <c r="H112" s="30" t="s">
        <v>353</v>
      </c>
    </row>
    <row r="113" spans="1:8" ht="15" thickBot="1">
      <c r="A113" s="28">
        <v>665</v>
      </c>
      <c r="B113" s="28" t="s">
        <v>354</v>
      </c>
      <c r="C113" s="28">
        <v>665</v>
      </c>
      <c r="E113" s="29">
        <v>305</v>
      </c>
      <c r="F113" s="30" t="s">
        <v>41</v>
      </c>
      <c r="G113" s="29">
        <v>305</v>
      </c>
      <c r="H113" s="30"/>
    </row>
    <row r="114" spans="1:8" ht="15" thickBot="1">
      <c r="A114" s="28">
        <v>670</v>
      </c>
      <c r="B114" s="28" t="s">
        <v>355</v>
      </c>
      <c r="C114" s="28">
        <v>670</v>
      </c>
      <c r="E114" s="29">
        <v>306</v>
      </c>
      <c r="F114" s="30" t="s">
        <v>356</v>
      </c>
      <c r="G114" s="29">
        <v>306</v>
      </c>
      <c r="H114" s="30"/>
    </row>
    <row r="115" spans="1:8" ht="15" thickBot="1">
      <c r="A115" s="28">
        <v>671</v>
      </c>
      <c r="B115" s="28" t="s">
        <v>357</v>
      </c>
      <c r="C115" s="28">
        <v>671</v>
      </c>
      <c r="E115" s="29">
        <v>307</v>
      </c>
      <c r="F115" s="30" t="s">
        <v>358</v>
      </c>
      <c r="G115" s="29">
        <v>307</v>
      </c>
      <c r="H115" s="30" t="s">
        <v>359</v>
      </c>
    </row>
    <row r="116" spans="1:8" ht="15" thickBot="1">
      <c r="A116" s="28">
        <v>672</v>
      </c>
      <c r="B116" s="28" t="s">
        <v>360</v>
      </c>
      <c r="C116" s="28">
        <v>672</v>
      </c>
      <c r="E116" s="29">
        <v>308</v>
      </c>
      <c r="F116" s="30" t="s">
        <v>361</v>
      </c>
      <c r="G116" s="29">
        <v>308</v>
      </c>
      <c r="H116" s="30" t="s">
        <v>362</v>
      </c>
    </row>
    <row r="117" spans="1:8" ht="23.25" thickBot="1">
      <c r="A117" s="28">
        <v>700</v>
      </c>
      <c r="B117" s="28" t="s">
        <v>363</v>
      </c>
      <c r="C117" s="28">
        <v>700</v>
      </c>
      <c r="E117" s="29">
        <v>309</v>
      </c>
      <c r="F117" s="30" t="s">
        <v>364</v>
      </c>
      <c r="G117" s="29">
        <v>309</v>
      </c>
      <c r="H117" s="30"/>
    </row>
    <row r="118" spans="1:8" ht="15" thickBot="1">
      <c r="A118" s="28">
        <v>702</v>
      </c>
      <c r="B118" s="28" t="s">
        <v>365</v>
      </c>
      <c r="C118" s="28">
        <v>702</v>
      </c>
      <c r="E118" s="29">
        <v>310</v>
      </c>
      <c r="F118" s="30" t="s">
        <v>366</v>
      </c>
      <c r="G118" s="29">
        <v>310</v>
      </c>
      <c r="H118" s="30"/>
    </row>
    <row r="119" spans="1:8" ht="15" thickBot="1">
      <c r="A119" s="28">
        <v>703</v>
      </c>
      <c r="B119" s="28" t="s">
        <v>367</v>
      </c>
      <c r="C119" s="28">
        <v>703</v>
      </c>
      <c r="E119" s="29">
        <v>311</v>
      </c>
      <c r="F119" s="30" t="s">
        <v>368</v>
      </c>
      <c r="G119" s="29">
        <v>311</v>
      </c>
      <c r="H119" s="30"/>
    </row>
    <row r="120" spans="1:8" ht="15" thickBot="1">
      <c r="A120" s="28">
        <v>704</v>
      </c>
      <c r="B120" s="28" t="s">
        <v>369</v>
      </c>
      <c r="C120" s="28">
        <v>704</v>
      </c>
      <c r="E120" s="29">
        <v>312</v>
      </c>
      <c r="F120" s="30" t="s">
        <v>370</v>
      </c>
      <c r="G120" s="29">
        <v>312</v>
      </c>
      <c r="H120" s="30" t="s">
        <v>371</v>
      </c>
    </row>
    <row r="121" spans="1:8" ht="15" thickBot="1">
      <c r="A121" s="28">
        <v>705</v>
      </c>
      <c r="B121" s="28" t="s">
        <v>372</v>
      </c>
      <c r="C121" s="28">
        <v>705</v>
      </c>
      <c r="E121" s="29">
        <v>313</v>
      </c>
      <c r="F121" s="30" t="s">
        <v>84</v>
      </c>
      <c r="G121" s="29">
        <v>313</v>
      </c>
      <c r="H121" s="30"/>
    </row>
    <row r="122" spans="1:8" ht="15" thickBot="1">
      <c r="A122" s="28">
        <v>707</v>
      </c>
      <c r="B122" s="28" t="s">
        <v>373</v>
      </c>
      <c r="C122" s="28">
        <v>707</v>
      </c>
      <c r="E122" s="29">
        <v>314</v>
      </c>
      <c r="F122" s="30" t="s">
        <v>374</v>
      </c>
      <c r="G122" s="29">
        <v>314</v>
      </c>
      <c r="H122" s="30"/>
    </row>
    <row r="123" spans="1:8" ht="72" thickBot="1">
      <c r="A123" s="28">
        <v>720</v>
      </c>
      <c r="B123" s="28" t="s">
        <v>375</v>
      </c>
      <c r="C123" s="28">
        <v>720</v>
      </c>
      <c r="E123" s="29">
        <v>315</v>
      </c>
      <c r="F123" s="30" t="s">
        <v>376</v>
      </c>
      <c r="G123" s="29">
        <v>315</v>
      </c>
      <c r="H123" s="30" t="s">
        <v>377</v>
      </c>
    </row>
    <row r="124" spans="1:8" ht="15" thickBot="1">
      <c r="A124" s="28">
        <v>740</v>
      </c>
      <c r="B124" s="28" t="s">
        <v>378</v>
      </c>
      <c r="C124" s="28">
        <v>740</v>
      </c>
      <c r="E124" s="29">
        <v>316</v>
      </c>
      <c r="F124" s="30" t="s">
        <v>379</v>
      </c>
      <c r="G124" s="29">
        <v>316</v>
      </c>
      <c r="H124" s="30"/>
    </row>
    <row r="125" spans="1:8" ht="15" thickBot="1">
      <c r="A125" s="28">
        <v>742</v>
      </c>
      <c r="B125" s="28" t="s">
        <v>380</v>
      </c>
      <c r="C125" s="28">
        <v>742</v>
      </c>
      <c r="E125" s="29">
        <v>317</v>
      </c>
      <c r="F125" s="30" t="s">
        <v>381</v>
      </c>
      <c r="G125" s="29">
        <v>317</v>
      </c>
      <c r="H125" s="30"/>
    </row>
    <row r="126" spans="1:8" ht="15" thickBot="1">
      <c r="A126" s="28">
        <v>743</v>
      </c>
      <c r="B126" s="28" t="s">
        <v>382</v>
      </c>
      <c r="C126" s="28">
        <v>743</v>
      </c>
      <c r="E126" s="29">
        <v>318</v>
      </c>
      <c r="F126" s="30" t="s">
        <v>84</v>
      </c>
      <c r="G126" s="29">
        <v>318</v>
      </c>
      <c r="H126" s="30"/>
    </row>
    <row r="127" spans="1:8" ht="15" thickBot="1">
      <c r="A127" s="28">
        <v>744</v>
      </c>
      <c r="B127" s="28" t="s">
        <v>383</v>
      </c>
      <c r="C127" s="28">
        <v>744</v>
      </c>
      <c r="E127" s="29">
        <v>319</v>
      </c>
      <c r="F127" s="30" t="s">
        <v>384</v>
      </c>
      <c r="G127" s="29">
        <v>319</v>
      </c>
      <c r="H127" s="30"/>
    </row>
    <row r="128" spans="1:8" ht="15" thickBot="1">
      <c r="A128" s="28">
        <v>745</v>
      </c>
      <c r="B128" s="28" t="s">
        <v>385</v>
      </c>
      <c r="C128" s="28">
        <v>745</v>
      </c>
      <c r="E128" s="29">
        <v>320</v>
      </c>
      <c r="F128" s="30" t="s">
        <v>386</v>
      </c>
      <c r="G128" s="29">
        <v>320</v>
      </c>
      <c r="H128" s="30"/>
    </row>
    <row r="129" spans="1:8" ht="15" thickBot="1">
      <c r="A129" s="28">
        <v>750</v>
      </c>
      <c r="B129" s="28" t="s">
        <v>387</v>
      </c>
      <c r="C129" s="28">
        <v>750</v>
      </c>
      <c r="E129" s="29">
        <v>321</v>
      </c>
      <c r="F129" s="30" t="s">
        <v>388</v>
      </c>
      <c r="G129" s="29">
        <v>321</v>
      </c>
      <c r="H129" s="30"/>
    </row>
    <row r="130" spans="1:8" ht="15" thickBot="1">
      <c r="A130" s="28">
        <v>752</v>
      </c>
      <c r="B130" s="28" t="s">
        <v>389</v>
      </c>
      <c r="C130" s="28">
        <v>752</v>
      </c>
      <c r="E130" s="29">
        <v>322</v>
      </c>
      <c r="F130" s="30" t="s">
        <v>390</v>
      </c>
      <c r="G130" s="29">
        <v>322</v>
      </c>
      <c r="H130" s="30"/>
    </row>
    <row r="131" spans="1:8" ht="15" thickBot="1">
      <c r="A131" s="28">
        <v>753</v>
      </c>
      <c r="B131" s="28" t="s">
        <v>391</v>
      </c>
      <c r="C131" s="28">
        <v>753</v>
      </c>
      <c r="E131" s="29">
        <v>323</v>
      </c>
      <c r="F131" s="30" t="s">
        <v>392</v>
      </c>
      <c r="G131" s="29">
        <v>323</v>
      </c>
      <c r="H131" s="30" t="s">
        <v>393</v>
      </c>
    </row>
    <row r="132" spans="1:8" ht="15" thickBot="1">
      <c r="A132" s="28">
        <v>754</v>
      </c>
      <c r="B132" s="28" t="s">
        <v>394</v>
      </c>
      <c r="C132" s="28">
        <v>754</v>
      </c>
      <c r="E132" s="29">
        <v>324</v>
      </c>
      <c r="F132" s="30" t="s">
        <v>395</v>
      </c>
      <c r="G132" s="29">
        <v>324</v>
      </c>
      <c r="H132" s="30"/>
    </row>
    <row r="133" spans="1:8" ht="29.25" thickBot="1">
      <c r="A133" s="28">
        <v>755</v>
      </c>
      <c r="B133" s="28" t="s">
        <v>59</v>
      </c>
      <c r="C133" s="28">
        <v>755</v>
      </c>
      <c r="E133" s="29">
        <v>325</v>
      </c>
      <c r="F133" s="30" t="s">
        <v>396</v>
      </c>
      <c r="G133" s="29">
        <v>325</v>
      </c>
      <c r="H133" s="30" t="s">
        <v>397</v>
      </c>
    </row>
    <row r="134" spans="1:8" ht="43.5" thickBot="1">
      <c r="A134" s="28">
        <v>756</v>
      </c>
      <c r="B134" s="28" t="s">
        <v>398</v>
      </c>
      <c r="C134" s="28">
        <v>756</v>
      </c>
      <c r="E134" s="29">
        <v>326</v>
      </c>
      <c r="F134" s="30" t="s">
        <v>399</v>
      </c>
      <c r="G134" s="29">
        <v>326</v>
      </c>
      <c r="H134" s="30" t="s">
        <v>400</v>
      </c>
    </row>
    <row r="135" spans="1:8" ht="43.5" thickBot="1">
      <c r="A135" s="28">
        <v>800</v>
      </c>
      <c r="B135" s="28" t="s">
        <v>401</v>
      </c>
      <c r="C135" s="28">
        <v>800</v>
      </c>
      <c r="E135" s="29">
        <v>327</v>
      </c>
      <c r="F135" s="30" t="s">
        <v>402</v>
      </c>
      <c r="G135" s="29">
        <v>327</v>
      </c>
      <c r="H135" s="30" t="s">
        <v>403</v>
      </c>
    </row>
    <row r="136" spans="1:8" ht="43.5" thickBot="1">
      <c r="A136" s="28">
        <v>802</v>
      </c>
      <c r="B136" s="28" t="s">
        <v>404</v>
      </c>
      <c r="C136" s="28">
        <v>802</v>
      </c>
      <c r="E136" s="29">
        <v>328</v>
      </c>
      <c r="F136" s="30" t="s">
        <v>405</v>
      </c>
      <c r="G136" s="29">
        <v>328</v>
      </c>
      <c r="H136" s="30" t="s">
        <v>406</v>
      </c>
    </row>
    <row r="137" spans="1:8" ht="29.25" thickBot="1">
      <c r="A137" s="28">
        <v>803</v>
      </c>
      <c r="B137" s="28" t="s">
        <v>407</v>
      </c>
      <c r="C137" s="28">
        <v>803</v>
      </c>
      <c r="E137" s="29">
        <v>329</v>
      </c>
      <c r="F137" s="30" t="s">
        <v>408</v>
      </c>
      <c r="G137" s="29">
        <v>329</v>
      </c>
      <c r="H137" s="30" t="s">
        <v>409</v>
      </c>
    </row>
    <row r="138" spans="1:8" ht="15" thickBot="1">
      <c r="A138" s="28">
        <v>804</v>
      </c>
      <c r="B138" s="28" t="s">
        <v>410</v>
      </c>
      <c r="C138" s="28">
        <v>804</v>
      </c>
      <c r="E138" s="29">
        <v>330</v>
      </c>
      <c r="F138" s="30" t="s">
        <v>411</v>
      </c>
      <c r="G138" s="29">
        <v>330</v>
      </c>
      <c r="H138" s="30"/>
    </row>
    <row r="139" spans="1:8" ht="15" thickBot="1">
      <c r="A139" s="28">
        <v>805</v>
      </c>
      <c r="B139" s="28" t="s">
        <v>412</v>
      </c>
      <c r="C139" s="28">
        <v>805</v>
      </c>
      <c r="E139" s="29">
        <v>331</v>
      </c>
      <c r="F139" s="30" t="s">
        <v>413</v>
      </c>
      <c r="G139" s="29">
        <v>331</v>
      </c>
      <c r="H139" s="30" t="s">
        <v>414</v>
      </c>
    </row>
    <row r="140" spans="1:8" ht="57.75" thickBot="1">
      <c r="A140" s="28">
        <v>807</v>
      </c>
      <c r="B140" s="28" t="s">
        <v>415</v>
      </c>
      <c r="C140" s="28">
        <v>807</v>
      </c>
      <c r="E140" s="29">
        <v>332</v>
      </c>
      <c r="F140" s="30" t="s">
        <v>416</v>
      </c>
      <c r="G140" s="29">
        <v>332</v>
      </c>
      <c r="H140" s="30" t="s">
        <v>417</v>
      </c>
    </row>
    <row r="141" spans="1:8" ht="15" thickBot="1">
      <c r="A141" s="28">
        <v>809</v>
      </c>
      <c r="B141" s="28" t="s">
        <v>418</v>
      </c>
      <c r="C141" s="28">
        <v>809</v>
      </c>
      <c r="E141" s="29">
        <v>333</v>
      </c>
      <c r="F141" s="30" t="s">
        <v>419</v>
      </c>
      <c r="G141" s="29">
        <v>333</v>
      </c>
      <c r="H141" s="30" t="s">
        <v>420</v>
      </c>
    </row>
    <row r="142" spans="1:8" ht="29.25" thickBot="1">
      <c r="A142" s="28">
        <v>810</v>
      </c>
      <c r="B142" s="28" t="s">
        <v>421</v>
      </c>
      <c r="C142" s="28">
        <v>810</v>
      </c>
      <c r="E142" s="29">
        <v>334</v>
      </c>
      <c r="F142" s="30" t="s">
        <v>422</v>
      </c>
      <c r="G142" s="29">
        <v>334</v>
      </c>
      <c r="H142" s="30" t="s">
        <v>409</v>
      </c>
    </row>
    <row r="143" spans="1:8" ht="29.25" thickBot="1">
      <c r="A143" s="28">
        <v>811</v>
      </c>
      <c r="B143" s="28" t="s">
        <v>423</v>
      </c>
      <c r="C143" s="28">
        <v>811</v>
      </c>
      <c r="E143" s="29">
        <v>335</v>
      </c>
      <c r="F143" s="30" t="s">
        <v>424</v>
      </c>
      <c r="G143" s="29">
        <v>335</v>
      </c>
      <c r="H143" s="30" t="s">
        <v>425</v>
      </c>
    </row>
    <row r="144" spans="1:8" ht="43.5" thickBot="1">
      <c r="A144" s="28">
        <v>812</v>
      </c>
      <c r="B144" s="28" t="s">
        <v>426</v>
      </c>
      <c r="C144" s="28">
        <v>812</v>
      </c>
      <c r="E144" s="29">
        <v>336</v>
      </c>
      <c r="F144" s="30" t="s">
        <v>427</v>
      </c>
      <c r="G144" s="29">
        <v>336</v>
      </c>
      <c r="H144" s="30" t="s">
        <v>428</v>
      </c>
    </row>
    <row r="145" spans="1:8" ht="29.25" thickBot="1">
      <c r="A145" s="28">
        <v>813</v>
      </c>
      <c r="B145" s="28" t="s">
        <v>429</v>
      </c>
      <c r="C145" s="28">
        <v>813</v>
      </c>
      <c r="E145" s="29">
        <v>337</v>
      </c>
      <c r="F145" s="30" t="s">
        <v>430</v>
      </c>
      <c r="G145" s="29">
        <v>337</v>
      </c>
      <c r="H145" s="30" t="s">
        <v>431</v>
      </c>
    </row>
    <row r="146" spans="1:8" ht="15" thickBot="1">
      <c r="A146" s="28">
        <v>814</v>
      </c>
      <c r="B146" s="28" t="s">
        <v>432</v>
      </c>
      <c r="C146" s="28">
        <v>814</v>
      </c>
      <c r="E146" s="29">
        <v>401</v>
      </c>
      <c r="F146" s="30" t="s">
        <v>433</v>
      </c>
      <c r="G146" s="29">
        <v>401</v>
      </c>
      <c r="H146" s="30"/>
    </row>
    <row r="147" spans="1:8" ht="15" thickBot="1">
      <c r="A147" s="28">
        <v>815</v>
      </c>
      <c r="B147" s="28" t="s">
        <v>434</v>
      </c>
      <c r="C147" s="28">
        <v>815</v>
      </c>
      <c r="E147" s="29">
        <v>402</v>
      </c>
      <c r="F147" s="30" t="s">
        <v>435</v>
      </c>
      <c r="G147" s="29">
        <v>402</v>
      </c>
      <c r="H147" s="30"/>
    </row>
    <row r="148" spans="1:8" ht="15" thickBot="1">
      <c r="A148" s="28">
        <v>816</v>
      </c>
      <c r="B148" s="28" t="s">
        <v>436</v>
      </c>
      <c r="C148" s="28">
        <v>816</v>
      </c>
      <c r="E148" s="29">
        <v>403</v>
      </c>
      <c r="F148" s="30" t="s">
        <v>437</v>
      </c>
      <c r="G148" s="29">
        <v>403</v>
      </c>
      <c r="H148" s="30"/>
    </row>
    <row r="149" spans="1:8" ht="15" thickBot="1">
      <c r="A149" s="28">
        <v>818</v>
      </c>
      <c r="B149" s="28" t="s">
        <v>438</v>
      </c>
      <c r="C149" s="28">
        <v>818</v>
      </c>
      <c r="E149" s="29">
        <v>404</v>
      </c>
      <c r="F149" s="30" t="s">
        <v>439</v>
      </c>
      <c r="G149" s="29">
        <v>404</v>
      </c>
      <c r="H149" s="30"/>
    </row>
    <row r="150" spans="1:8" ht="15" thickBot="1">
      <c r="A150" s="28">
        <v>820</v>
      </c>
      <c r="B150" s="28" t="s">
        <v>440</v>
      </c>
      <c r="C150" s="28">
        <v>820</v>
      </c>
      <c r="E150" s="29">
        <v>405</v>
      </c>
      <c r="F150" s="30" t="s">
        <v>441</v>
      </c>
      <c r="G150" s="29">
        <v>405</v>
      </c>
      <c r="H150" s="30"/>
    </row>
    <row r="151" spans="1:8" ht="15" thickBot="1">
      <c r="A151" s="28">
        <v>822</v>
      </c>
      <c r="B151" s="28" t="s">
        <v>442</v>
      </c>
      <c r="C151" s="28">
        <v>822</v>
      </c>
      <c r="E151" s="29">
        <v>406</v>
      </c>
      <c r="F151" s="30" t="s">
        <v>443</v>
      </c>
      <c r="G151" s="29">
        <v>406</v>
      </c>
      <c r="H151" s="30"/>
    </row>
    <row r="152" spans="1:8" ht="15" thickBot="1">
      <c r="A152" s="28">
        <v>823</v>
      </c>
      <c r="B152" s="28" t="s">
        <v>444</v>
      </c>
      <c r="C152" s="28">
        <v>823</v>
      </c>
      <c r="E152" s="29">
        <v>407</v>
      </c>
      <c r="F152" s="30" t="s">
        <v>445</v>
      </c>
      <c r="G152" s="29">
        <v>407</v>
      </c>
      <c r="H152" s="30"/>
    </row>
    <row r="153" spans="1:8" ht="15" thickBot="1">
      <c r="A153" s="28">
        <v>840</v>
      </c>
      <c r="B153" s="28" t="s">
        <v>446</v>
      </c>
      <c r="C153" s="28">
        <v>840</v>
      </c>
      <c r="E153" s="29">
        <v>408</v>
      </c>
      <c r="F153" s="30" t="s">
        <v>447</v>
      </c>
      <c r="G153" s="29">
        <v>408</v>
      </c>
      <c r="H153" s="30"/>
    </row>
    <row r="154" spans="1:8" ht="15" thickBot="1">
      <c r="A154" s="28">
        <v>842</v>
      </c>
      <c r="B154" s="28" t="s">
        <v>448</v>
      </c>
      <c r="C154" s="28">
        <v>842</v>
      </c>
      <c r="E154" s="29">
        <v>409</v>
      </c>
      <c r="F154" s="30" t="s">
        <v>449</v>
      </c>
      <c r="G154" s="29">
        <v>409</v>
      </c>
      <c r="H154" s="30"/>
    </row>
    <row r="155" spans="1:8" ht="15" thickBot="1">
      <c r="A155" s="28">
        <v>843</v>
      </c>
      <c r="B155" s="28" t="s">
        <v>450</v>
      </c>
      <c r="C155" s="28">
        <v>843</v>
      </c>
      <c r="E155" s="29">
        <v>410</v>
      </c>
      <c r="F155" s="30" t="s">
        <v>451</v>
      </c>
      <c r="G155" s="29">
        <v>410</v>
      </c>
      <c r="H155" s="30"/>
    </row>
    <row r="156" spans="1:8" ht="15" thickBot="1">
      <c r="A156" s="28">
        <v>850</v>
      </c>
      <c r="B156" s="28" t="s">
        <v>452</v>
      </c>
      <c r="C156" s="28">
        <v>850</v>
      </c>
      <c r="E156" s="29">
        <v>411</v>
      </c>
      <c r="F156" s="30" t="s">
        <v>453</v>
      </c>
      <c r="G156" s="29">
        <v>411</v>
      </c>
      <c r="H156" s="30"/>
    </row>
    <row r="157" spans="1:8" ht="15" thickBot="1">
      <c r="A157" s="28">
        <v>852</v>
      </c>
      <c r="B157" s="28" t="s">
        <v>454</v>
      </c>
      <c r="C157" s="28">
        <v>852</v>
      </c>
      <c r="E157" s="29">
        <v>412</v>
      </c>
      <c r="F157" s="30" t="s">
        <v>455</v>
      </c>
      <c r="G157" s="29">
        <v>412</v>
      </c>
      <c r="H157" s="30"/>
    </row>
    <row r="158" spans="1:8" ht="15" thickBot="1">
      <c r="A158" s="28">
        <v>853</v>
      </c>
      <c r="B158" s="28" t="s">
        <v>456</v>
      </c>
      <c r="C158" s="28">
        <v>853</v>
      </c>
      <c r="E158" s="29">
        <v>413</v>
      </c>
      <c r="F158" s="30" t="s">
        <v>457</v>
      </c>
      <c r="G158" s="29">
        <v>413</v>
      </c>
      <c r="H158" s="30"/>
    </row>
    <row r="159" spans="1:8" ht="29.25" thickBot="1">
      <c r="A159" s="28">
        <v>854</v>
      </c>
      <c r="B159" s="28" t="s">
        <v>458</v>
      </c>
      <c r="C159" s="28">
        <v>854</v>
      </c>
      <c r="E159" s="29">
        <v>414</v>
      </c>
      <c r="F159" s="30" t="s">
        <v>459</v>
      </c>
      <c r="G159" s="29">
        <v>414</v>
      </c>
      <c r="H159" s="30" t="s">
        <v>460</v>
      </c>
    </row>
    <row r="160" spans="1:8" ht="43.5" thickBot="1">
      <c r="A160" s="28">
        <v>900</v>
      </c>
      <c r="B160" s="28" t="s">
        <v>461</v>
      </c>
      <c r="C160" s="28">
        <v>900</v>
      </c>
      <c r="E160" s="29">
        <v>415</v>
      </c>
      <c r="F160" s="30" t="s">
        <v>462</v>
      </c>
      <c r="G160" s="29">
        <v>415</v>
      </c>
      <c r="H160" s="30" t="s">
        <v>463</v>
      </c>
    </row>
    <row r="161" spans="1:8" ht="15" thickBot="1">
      <c r="A161" s="28">
        <v>902</v>
      </c>
      <c r="B161" s="28" t="s">
        <v>464</v>
      </c>
      <c r="C161" s="28">
        <v>902</v>
      </c>
      <c r="E161" s="29">
        <v>501</v>
      </c>
      <c r="F161" s="30" t="s">
        <v>465</v>
      </c>
      <c r="G161" s="29">
        <v>501</v>
      </c>
      <c r="H161" s="30" t="s">
        <v>466</v>
      </c>
    </row>
    <row r="162" spans="1:8" ht="15" thickBot="1">
      <c r="A162" s="28">
        <v>905</v>
      </c>
      <c r="B162" s="28" t="s">
        <v>467</v>
      </c>
      <c r="C162" s="28">
        <v>905</v>
      </c>
      <c r="E162" s="29">
        <v>502</v>
      </c>
      <c r="F162" s="30" t="s">
        <v>468</v>
      </c>
      <c r="G162" s="29">
        <v>502</v>
      </c>
      <c r="H162" s="30"/>
    </row>
    <row r="163" spans="1:8" ht="15" thickBot="1">
      <c r="A163" s="28">
        <v>906</v>
      </c>
      <c r="B163" s="28" t="s">
        <v>469</v>
      </c>
      <c r="C163" s="28">
        <v>906</v>
      </c>
      <c r="E163" s="29">
        <v>503</v>
      </c>
      <c r="F163" s="30" t="s">
        <v>470</v>
      </c>
      <c r="G163" s="29">
        <v>503</v>
      </c>
      <c r="H163" s="30"/>
    </row>
    <row r="164" spans="1:8" ht="15" thickBot="1">
      <c r="A164" s="28">
        <v>907</v>
      </c>
      <c r="B164" s="28" t="s">
        <v>471</v>
      </c>
      <c r="C164" s="28">
        <v>907</v>
      </c>
      <c r="E164" s="29">
        <v>504</v>
      </c>
      <c r="F164" s="30" t="s">
        <v>472</v>
      </c>
      <c r="G164" s="29">
        <v>504</v>
      </c>
      <c r="H164" s="30"/>
    </row>
    <row r="165" spans="1:8" ht="15" thickBot="1">
      <c r="A165" s="28">
        <v>910</v>
      </c>
      <c r="B165" s="28" t="s">
        <v>473</v>
      </c>
      <c r="C165" s="28">
        <v>910</v>
      </c>
      <c r="E165" s="29">
        <v>505</v>
      </c>
      <c r="F165" s="30" t="s">
        <v>474</v>
      </c>
      <c r="G165" s="29">
        <v>505</v>
      </c>
      <c r="H165" s="30"/>
    </row>
    <row r="166" spans="1:8" ht="15" thickBot="1">
      <c r="A166" s="28">
        <v>990</v>
      </c>
      <c r="B166" s="28" t="s">
        <v>475</v>
      </c>
      <c r="C166" s="28">
        <v>990</v>
      </c>
      <c r="E166" s="29">
        <v>506</v>
      </c>
      <c r="F166" s="30" t="s">
        <v>476</v>
      </c>
      <c r="G166" s="29">
        <v>506</v>
      </c>
      <c r="H166" s="30"/>
    </row>
    <row r="167" spans="1:8" ht="15" thickBot="1">
      <c r="E167" s="29">
        <v>507</v>
      </c>
      <c r="F167" s="30" t="s">
        <v>477</v>
      </c>
      <c r="G167" s="29">
        <v>507</v>
      </c>
      <c r="H167" s="30"/>
    </row>
    <row r="168" spans="1:8" ht="15" thickBot="1">
      <c r="E168" s="29">
        <v>508</v>
      </c>
      <c r="F168" s="30" t="s">
        <v>478</v>
      </c>
      <c r="G168" s="29">
        <v>508</v>
      </c>
      <c r="H168" s="30" t="s">
        <v>479</v>
      </c>
    </row>
    <row r="169" spans="1:8" ht="15" thickBot="1">
      <c r="E169" s="29">
        <v>509</v>
      </c>
      <c r="F169" s="30" t="s">
        <v>480</v>
      </c>
      <c r="G169" s="29">
        <v>509</v>
      </c>
      <c r="H169" s="30"/>
    </row>
    <row r="170" spans="1:8" ht="15" thickBot="1">
      <c r="E170" s="29">
        <v>510</v>
      </c>
      <c r="F170" s="30" t="s">
        <v>481</v>
      </c>
      <c r="G170" s="29">
        <v>510</v>
      </c>
      <c r="H170" s="30"/>
    </row>
    <row r="171" spans="1:8" ht="15" thickBot="1">
      <c r="E171" s="29">
        <v>511</v>
      </c>
      <c r="F171" s="30" t="s">
        <v>482</v>
      </c>
      <c r="G171" s="29">
        <v>511</v>
      </c>
      <c r="H171" s="30"/>
    </row>
    <row r="172" spans="1:8" ht="15" thickBot="1">
      <c r="E172" s="29">
        <v>512</v>
      </c>
      <c r="F172" s="30" t="s">
        <v>483</v>
      </c>
      <c r="G172" s="29">
        <v>512</v>
      </c>
      <c r="H172" s="30" t="s">
        <v>484</v>
      </c>
    </row>
    <row r="173" spans="1:8" ht="15" thickBot="1">
      <c r="E173" s="29">
        <v>513</v>
      </c>
      <c r="F173" s="30" t="s">
        <v>485</v>
      </c>
      <c r="G173" s="29">
        <v>513</v>
      </c>
      <c r="H173" s="30" t="s">
        <v>486</v>
      </c>
    </row>
    <row r="174" spans="1:8" ht="15" thickBot="1">
      <c r="E174" s="29">
        <v>514</v>
      </c>
      <c r="F174" s="30" t="s">
        <v>487</v>
      </c>
      <c r="G174" s="29">
        <v>514</v>
      </c>
      <c r="H174" s="30"/>
    </row>
    <row r="175" spans="1:8" ht="15" thickBot="1">
      <c r="E175" s="29">
        <v>515</v>
      </c>
      <c r="F175" s="30" t="s">
        <v>488</v>
      </c>
      <c r="G175" s="29">
        <v>515</v>
      </c>
      <c r="H175" s="30"/>
    </row>
    <row r="176" spans="1:8" ht="15" thickBot="1">
      <c r="E176" s="29">
        <v>516</v>
      </c>
      <c r="F176" s="30" t="s">
        <v>489</v>
      </c>
      <c r="G176" s="29">
        <v>516</v>
      </c>
      <c r="H176" s="30" t="s">
        <v>490</v>
      </c>
    </row>
    <row r="177" spans="5:8" ht="15" thickBot="1">
      <c r="E177" s="29">
        <v>517</v>
      </c>
      <c r="F177" s="30" t="s">
        <v>491</v>
      </c>
      <c r="G177" s="29">
        <v>517</v>
      </c>
      <c r="H177" s="30"/>
    </row>
    <row r="178" spans="5:8" ht="15" thickBot="1">
      <c r="E178" s="29">
        <v>518</v>
      </c>
      <c r="F178" s="30" t="s">
        <v>492</v>
      </c>
      <c r="G178" s="29">
        <v>518</v>
      </c>
      <c r="H178" s="30"/>
    </row>
    <row r="179" spans="5:8" ht="15" thickBot="1">
      <c r="E179" s="29">
        <v>519</v>
      </c>
      <c r="F179" s="30" t="s">
        <v>493</v>
      </c>
      <c r="G179" s="29">
        <v>519</v>
      </c>
      <c r="H179" s="30"/>
    </row>
    <row r="180" spans="5:8" ht="15" thickBot="1">
      <c r="E180" s="29">
        <v>520</v>
      </c>
      <c r="F180" s="30" t="s">
        <v>494</v>
      </c>
      <c r="G180" s="29">
        <v>520</v>
      </c>
      <c r="H180" s="30"/>
    </row>
    <row r="181" spans="5:8" ht="15" thickBot="1">
      <c r="E181" s="29">
        <v>521</v>
      </c>
      <c r="F181" s="30" t="s">
        <v>495</v>
      </c>
      <c r="G181" s="29">
        <v>521</v>
      </c>
      <c r="H181" s="30"/>
    </row>
    <row r="182" spans="5:8" ht="43.5" thickBot="1">
      <c r="E182" s="29">
        <v>522</v>
      </c>
      <c r="F182" s="30" t="s">
        <v>496</v>
      </c>
      <c r="G182" s="29">
        <v>522</v>
      </c>
      <c r="H182" s="30" t="s">
        <v>497</v>
      </c>
    </row>
    <row r="183" spans="5:8" ht="43.5" thickBot="1">
      <c r="E183" s="29">
        <v>523</v>
      </c>
      <c r="F183" s="30" t="s">
        <v>498</v>
      </c>
      <c r="G183" s="29">
        <v>523</v>
      </c>
      <c r="H183" s="30" t="s">
        <v>499</v>
      </c>
    </row>
    <row r="184" spans="5:8" ht="15" thickBot="1">
      <c r="E184" s="29">
        <v>524</v>
      </c>
      <c r="F184" s="30" t="s">
        <v>500</v>
      </c>
      <c r="G184" s="29">
        <v>524</v>
      </c>
      <c r="H184" s="30"/>
    </row>
    <row r="185" spans="5:8" ht="15" thickBot="1">
      <c r="E185" s="29">
        <v>525</v>
      </c>
      <c r="F185" s="30" t="s">
        <v>501</v>
      </c>
      <c r="G185" s="29">
        <v>525</v>
      </c>
      <c r="H185" s="30"/>
    </row>
    <row r="186" spans="5:8" ht="15" thickBot="1">
      <c r="E186" s="29">
        <v>526</v>
      </c>
      <c r="F186" s="30" t="s">
        <v>502</v>
      </c>
      <c r="G186" s="29">
        <v>526</v>
      </c>
      <c r="H186" s="30"/>
    </row>
    <row r="187" spans="5:8" ht="15" thickBot="1">
      <c r="E187" s="29">
        <v>527</v>
      </c>
      <c r="F187" s="30" t="s">
        <v>503</v>
      </c>
      <c r="G187" s="29">
        <v>527</v>
      </c>
      <c r="H187" s="30"/>
    </row>
    <row r="188" spans="5:8" ht="15" thickBot="1">
      <c r="E188" s="29">
        <v>528</v>
      </c>
      <c r="F188" s="30" t="s">
        <v>504</v>
      </c>
      <c r="G188" s="29">
        <v>528</v>
      </c>
      <c r="H188" s="30"/>
    </row>
    <row r="189" spans="5:8" ht="15" thickBot="1">
      <c r="E189" s="29">
        <v>529</v>
      </c>
      <c r="F189" s="30" t="s">
        <v>505</v>
      </c>
      <c r="G189" s="29">
        <v>529</v>
      </c>
      <c r="H189" s="30"/>
    </row>
    <row r="190" spans="5:8" ht="29.25" thickBot="1">
      <c r="E190" s="29">
        <v>530</v>
      </c>
      <c r="F190" s="30" t="s">
        <v>506</v>
      </c>
      <c r="G190" s="29">
        <v>530</v>
      </c>
      <c r="H190" s="30" t="s">
        <v>507</v>
      </c>
    </row>
    <row r="191" spans="5:8" ht="15" thickBot="1">
      <c r="E191" s="29">
        <v>531</v>
      </c>
      <c r="F191" s="30" t="s">
        <v>508</v>
      </c>
      <c r="G191" s="29">
        <v>531</v>
      </c>
      <c r="H191" s="30"/>
    </row>
    <row r="192" spans="5:8" ht="15" thickBot="1">
      <c r="E192" s="29">
        <v>532</v>
      </c>
      <c r="F192" s="30" t="s">
        <v>509</v>
      </c>
      <c r="G192" s="29">
        <v>532</v>
      </c>
      <c r="H192" s="30"/>
    </row>
    <row r="193" spans="5:8" ht="15" thickBot="1">
      <c r="E193" s="29">
        <v>533</v>
      </c>
      <c r="F193" s="30" t="s">
        <v>510</v>
      </c>
      <c r="G193" s="29">
        <v>533</v>
      </c>
      <c r="H193" s="30" t="s">
        <v>511</v>
      </c>
    </row>
    <row r="194" spans="5:8" ht="15" thickBot="1">
      <c r="E194" s="29">
        <v>534</v>
      </c>
      <c r="F194" s="30" t="s">
        <v>512</v>
      </c>
      <c r="G194" s="29">
        <v>534</v>
      </c>
      <c r="H194" s="30"/>
    </row>
    <row r="195" spans="5:8" ht="15" thickBot="1">
      <c r="E195" s="29">
        <v>535</v>
      </c>
      <c r="F195" s="30" t="s">
        <v>513</v>
      </c>
      <c r="G195" s="29">
        <v>535</v>
      </c>
      <c r="H195" s="30" t="s">
        <v>514</v>
      </c>
    </row>
    <row r="196" spans="5:8" ht="15" thickBot="1">
      <c r="E196" s="29">
        <v>536</v>
      </c>
      <c r="F196" s="30" t="s">
        <v>515</v>
      </c>
      <c r="G196" s="29">
        <v>536</v>
      </c>
      <c r="H196" s="30"/>
    </row>
    <row r="197" spans="5:8" ht="29.25" thickBot="1">
      <c r="E197" s="29">
        <v>537</v>
      </c>
      <c r="F197" s="30" t="s">
        <v>516</v>
      </c>
      <c r="G197" s="29">
        <v>537</v>
      </c>
      <c r="H197" s="30" t="s">
        <v>517</v>
      </c>
    </row>
    <row r="198" spans="5:8" ht="15" thickBot="1">
      <c r="E198" s="29">
        <v>538</v>
      </c>
      <c r="F198" s="30" t="s">
        <v>518</v>
      </c>
      <c r="G198" s="29">
        <v>538</v>
      </c>
      <c r="H198" s="30"/>
    </row>
    <row r="199" spans="5:8" ht="15" thickBot="1">
      <c r="E199" s="29">
        <v>539</v>
      </c>
      <c r="F199" s="30" t="s">
        <v>519</v>
      </c>
      <c r="G199" s="29">
        <v>539</v>
      </c>
      <c r="H199" s="30"/>
    </row>
    <row r="200" spans="5:8" ht="15" thickBot="1">
      <c r="E200" s="29">
        <v>540</v>
      </c>
      <c r="F200" s="30" t="s">
        <v>520</v>
      </c>
      <c r="G200" s="29">
        <v>540</v>
      </c>
      <c r="H200" s="30"/>
    </row>
    <row r="201" spans="5:8" ht="15" thickBot="1">
      <c r="E201" s="29">
        <v>541</v>
      </c>
      <c r="F201" s="30" t="s">
        <v>521</v>
      </c>
      <c r="G201" s="29">
        <v>541</v>
      </c>
      <c r="H201" s="30"/>
    </row>
    <row r="202" spans="5:8" ht="15" thickBot="1">
      <c r="E202" s="29">
        <v>542</v>
      </c>
      <c r="F202" s="30" t="s">
        <v>522</v>
      </c>
      <c r="G202" s="29">
        <v>542</v>
      </c>
      <c r="H202" s="30"/>
    </row>
    <row r="203" spans="5:8" ht="15" thickBot="1">
      <c r="E203" s="29">
        <v>543</v>
      </c>
      <c r="F203" s="30" t="s">
        <v>523</v>
      </c>
      <c r="G203" s="29">
        <v>543</v>
      </c>
      <c r="H203" s="30"/>
    </row>
    <row r="204" spans="5:8" ht="15" thickBot="1">
      <c r="E204" s="29">
        <v>544</v>
      </c>
      <c r="F204" s="30" t="s">
        <v>524</v>
      </c>
      <c r="G204" s="29">
        <v>544</v>
      </c>
      <c r="H204" s="30"/>
    </row>
    <row r="205" spans="5:8" ht="15" thickBot="1">
      <c r="E205" s="29">
        <v>545</v>
      </c>
      <c r="F205" s="30" t="s">
        <v>525</v>
      </c>
      <c r="G205" s="29">
        <v>545</v>
      </c>
      <c r="H205" s="30"/>
    </row>
    <row r="206" spans="5:8" ht="15" thickBot="1">
      <c r="E206" s="29">
        <v>546</v>
      </c>
      <c r="F206" s="30" t="s">
        <v>526</v>
      </c>
      <c r="G206" s="29">
        <v>546</v>
      </c>
      <c r="H206" s="30" t="s">
        <v>527</v>
      </c>
    </row>
    <row r="207" spans="5:8" ht="29.25" thickBot="1">
      <c r="E207" s="29">
        <v>547</v>
      </c>
      <c r="F207" s="30" t="s">
        <v>528</v>
      </c>
      <c r="G207" s="29">
        <v>547</v>
      </c>
      <c r="H207" s="30" t="s">
        <v>529</v>
      </c>
    </row>
    <row r="208" spans="5:8" ht="15" thickBot="1">
      <c r="E208" s="29">
        <v>548</v>
      </c>
      <c r="F208" s="30" t="s">
        <v>530</v>
      </c>
      <c r="G208" s="29">
        <v>548</v>
      </c>
      <c r="H208" s="30"/>
    </row>
    <row r="209" spans="5:8" ht="15" thickBot="1">
      <c r="E209" s="29">
        <v>549</v>
      </c>
      <c r="F209" s="30" t="s">
        <v>531</v>
      </c>
      <c r="G209" s="29">
        <v>549</v>
      </c>
      <c r="H209" s="30"/>
    </row>
    <row r="210" spans="5:8" ht="15" thickBot="1">
      <c r="E210" s="29">
        <v>550</v>
      </c>
      <c r="F210" s="30" t="s">
        <v>532</v>
      </c>
      <c r="G210" s="29">
        <v>550</v>
      </c>
      <c r="H210" s="30" t="s">
        <v>533</v>
      </c>
    </row>
    <row r="211" spans="5:8" ht="15" thickBot="1">
      <c r="E211" s="29">
        <v>551</v>
      </c>
      <c r="F211" s="30" t="s">
        <v>46</v>
      </c>
      <c r="G211" s="29">
        <v>551</v>
      </c>
      <c r="H211" s="30" t="s">
        <v>534</v>
      </c>
    </row>
    <row r="212" spans="5:8" ht="15" thickBot="1">
      <c r="E212" s="29">
        <v>552</v>
      </c>
      <c r="F212" s="30" t="s">
        <v>535</v>
      </c>
      <c r="G212" s="29">
        <v>552</v>
      </c>
      <c r="H212" s="30"/>
    </row>
    <row r="213" spans="5:8" ht="15" thickBot="1">
      <c r="E213" s="29">
        <v>553</v>
      </c>
      <c r="F213" s="30" t="s">
        <v>536</v>
      </c>
      <c r="G213" s="29">
        <v>553</v>
      </c>
      <c r="H213" s="30"/>
    </row>
    <row r="214" spans="5:8" ht="15" thickBot="1">
      <c r="E214" s="29">
        <v>554</v>
      </c>
      <c r="F214" s="30" t="s">
        <v>537</v>
      </c>
      <c r="G214" s="29">
        <v>554</v>
      </c>
      <c r="H214" s="30"/>
    </row>
    <row r="215" spans="5:8" ht="15" thickBot="1">
      <c r="E215" s="29">
        <v>555</v>
      </c>
      <c r="F215" s="30" t="s">
        <v>538</v>
      </c>
      <c r="G215" s="29">
        <v>555</v>
      </c>
      <c r="H215" s="30"/>
    </row>
    <row r="216" spans="5:8" ht="15" thickBot="1">
      <c r="E216" s="29">
        <v>556</v>
      </c>
      <c r="F216" s="30" t="s">
        <v>539</v>
      </c>
      <c r="G216" s="29">
        <v>556</v>
      </c>
      <c r="H216" s="30"/>
    </row>
    <row r="217" spans="5:8" ht="29.25" thickBot="1">
      <c r="E217" s="29">
        <v>557</v>
      </c>
      <c r="F217" s="30" t="s">
        <v>540</v>
      </c>
      <c r="G217" s="29">
        <v>557</v>
      </c>
      <c r="H217" s="30" t="s">
        <v>541</v>
      </c>
    </row>
    <row r="218" spans="5:8" ht="15" thickBot="1">
      <c r="E218" s="29">
        <v>558</v>
      </c>
      <c r="F218" s="30" t="s">
        <v>542</v>
      </c>
      <c r="G218" s="29">
        <v>558</v>
      </c>
      <c r="H218" s="30"/>
    </row>
    <row r="219" spans="5:8" ht="15" thickBot="1">
      <c r="E219" s="29">
        <v>559</v>
      </c>
      <c r="F219" s="30" t="s">
        <v>543</v>
      </c>
      <c r="G219" s="29">
        <v>559</v>
      </c>
      <c r="H219" s="30"/>
    </row>
    <row r="220" spans="5:8" ht="15" thickBot="1">
      <c r="E220" s="29">
        <v>560</v>
      </c>
      <c r="F220" s="30" t="s">
        <v>544</v>
      </c>
      <c r="G220" s="29">
        <v>560</v>
      </c>
      <c r="H220" s="30"/>
    </row>
    <row r="221" spans="5:8" ht="15" thickBot="1">
      <c r="E221" s="29">
        <v>601</v>
      </c>
      <c r="F221" s="30" t="s">
        <v>545</v>
      </c>
      <c r="G221" s="29">
        <v>601</v>
      </c>
      <c r="H221" s="30"/>
    </row>
    <row r="222" spans="5:8" ht="43.5" thickBot="1">
      <c r="E222" s="29">
        <v>602</v>
      </c>
      <c r="F222" s="30" t="s">
        <v>546</v>
      </c>
      <c r="G222" s="29">
        <v>602</v>
      </c>
      <c r="H222" s="30" t="s">
        <v>547</v>
      </c>
    </row>
    <row r="223" spans="5:8" ht="15" thickBot="1">
      <c r="E223" s="29">
        <v>603</v>
      </c>
      <c r="F223" s="30" t="s">
        <v>84</v>
      </c>
      <c r="G223" s="29">
        <v>603</v>
      </c>
      <c r="H223" s="30"/>
    </row>
    <row r="224" spans="5:8" ht="15" thickBot="1">
      <c r="E224" s="29">
        <v>604</v>
      </c>
      <c r="F224" s="30" t="s">
        <v>84</v>
      </c>
      <c r="G224" s="29">
        <v>604</v>
      </c>
      <c r="H224" s="30"/>
    </row>
    <row r="225" spans="5:8" ht="29.25" thickBot="1">
      <c r="E225" s="29">
        <v>605</v>
      </c>
      <c r="F225" s="30" t="s">
        <v>548</v>
      </c>
      <c r="G225" s="29">
        <v>605</v>
      </c>
      <c r="H225" s="30" t="s">
        <v>549</v>
      </c>
    </row>
    <row r="226" spans="5:8" ht="72" thickBot="1">
      <c r="E226" s="29">
        <v>606</v>
      </c>
      <c r="F226" s="30" t="s">
        <v>550</v>
      </c>
      <c r="G226" s="29">
        <v>606</v>
      </c>
      <c r="H226" s="30" t="s">
        <v>551</v>
      </c>
    </row>
    <row r="227" spans="5:8" ht="57.75" thickBot="1">
      <c r="E227" s="29">
        <v>607</v>
      </c>
      <c r="F227" s="30" t="s">
        <v>552</v>
      </c>
      <c r="G227" s="29">
        <v>607</v>
      </c>
      <c r="H227" s="30" t="s">
        <v>553</v>
      </c>
    </row>
    <row r="228" spans="5:8" ht="15" thickBot="1">
      <c r="E228" s="29">
        <v>608</v>
      </c>
      <c r="F228" s="30" t="s">
        <v>554</v>
      </c>
      <c r="G228" s="29">
        <v>608</v>
      </c>
      <c r="H228" s="30" t="s">
        <v>555</v>
      </c>
    </row>
    <row r="229" spans="5:8" ht="29.25" thickBot="1">
      <c r="E229" s="29">
        <v>609</v>
      </c>
      <c r="F229" s="30" t="s">
        <v>556</v>
      </c>
      <c r="G229" s="29">
        <v>609</v>
      </c>
      <c r="H229" s="30" t="s">
        <v>557</v>
      </c>
    </row>
    <row r="230" spans="5:8" ht="15" thickBot="1">
      <c r="E230" s="29">
        <v>610</v>
      </c>
      <c r="F230" s="30" t="s">
        <v>558</v>
      </c>
      <c r="G230" s="29">
        <v>610</v>
      </c>
      <c r="H230" s="30"/>
    </row>
    <row r="231" spans="5:8" ht="15" thickBot="1">
      <c r="E231" s="29">
        <v>611</v>
      </c>
      <c r="F231" s="30" t="s">
        <v>559</v>
      </c>
      <c r="G231" s="29">
        <v>611</v>
      </c>
      <c r="H231" s="30" t="s">
        <v>560</v>
      </c>
    </row>
    <row r="232" spans="5:8" ht="29.25" thickBot="1">
      <c r="E232" s="29">
        <v>612</v>
      </c>
      <c r="F232" s="30" t="s">
        <v>561</v>
      </c>
      <c r="G232" s="29">
        <v>612</v>
      </c>
      <c r="H232" s="30" t="s">
        <v>562</v>
      </c>
    </row>
    <row r="233" spans="5:8" ht="43.5" thickBot="1">
      <c r="E233" s="29">
        <v>613</v>
      </c>
      <c r="F233" s="30" t="s">
        <v>563</v>
      </c>
      <c r="G233" s="29">
        <v>613</v>
      </c>
      <c r="H233" s="30" t="s">
        <v>564</v>
      </c>
    </row>
    <row r="234" spans="5:8" ht="29.25" thickBot="1">
      <c r="E234" s="29">
        <v>614</v>
      </c>
      <c r="F234" s="30" t="s">
        <v>565</v>
      </c>
      <c r="G234" s="29">
        <v>614</v>
      </c>
      <c r="H234" s="30" t="s">
        <v>566</v>
      </c>
    </row>
    <row r="235" spans="5:8" ht="15" thickBot="1">
      <c r="E235" s="29">
        <v>615</v>
      </c>
      <c r="F235" s="30" t="s">
        <v>567</v>
      </c>
      <c r="G235" s="29">
        <v>615</v>
      </c>
      <c r="H235" s="30" t="s">
        <v>568</v>
      </c>
    </row>
    <row r="236" spans="5:8" ht="15" thickBot="1">
      <c r="E236" s="29">
        <v>616</v>
      </c>
      <c r="F236" s="30" t="s">
        <v>569</v>
      </c>
      <c r="G236" s="29">
        <v>616</v>
      </c>
      <c r="H236" s="30" t="s">
        <v>570</v>
      </c>
    </row>
    <row r="237" spans="5:8" ht="15" thickBot="1">
      <c r="E237" s="29">
        <v>617</v>
      </c>
      <c r="F237" s="30" t="s">
        <v>571</v>
      </c>
      <c r="G237" s="29">
        <v>617</v>
      </c>
      <c r="H237" s="30"/>
    </row>
    <row r="238" spans="5:8" ht="43.5" thickBot="1">
      <c r="E238" s="29">
        <v>618</v>
      </c>
      <c r="F238" s="30" t="s">
        <v>572</v>
      </c>
      <c r="G238" s="29">
        <v>618</v>
      </c>
      <c r="H238" s="30" t="s">
        <v>573</v>
      </c>
    </row>
    <row r="239" spans="5:8" ht="43.5" thickBot="1">
      <c r="E239" s="29">
        <v>619</v>
      </c>
      <c r="F239" s="30" t="s">
        <v>574</v>
      </c>
      <c r="G239" s="29">
        <v>619</v>
      </c>
      <c r="H239" s="30" t="s">
        <v>575</v>
      </c>
    </row>
    <row r="240" spans="5:8" ht="15" thickBot="1">
      <c r="E240" s="29">
        <v>620</v>
      </c>
      <c r="F240" s="30" t="s">
        <v>576</v>
      </c>
      <c r="G240" s="29">
        <v>620</v>
      </c>
      <c r="H240" s="30"/>
    </row>
    <row r="241" spans="5:8" ht="15" thickBot="1">
      <c r="E241" s="29">
        <v>621</v>
      </c>
      <c r="F241" s="30" t="s">
        <v>577</v>
      </c>
      <c r="G241" s="29">
        <v>621</v>
      </c>
      <c r="H241" s="30" t="s">
        <v>578</v>
      </c>
    </row>
    <row r="242" spans="5:8" ht="57.75" thickBot="1">
      <c r="E242" s="29">
        <v>622</v>
      </c>
      <c r="F242" s="30" t="s">
        <v>579</v>
      </c>
      <c r="G242" s="29">
        <v>622</v>
      </c>
      <c r="H242" s="30" t="s">
        <v>580</v>
      </c>
    </row>
    <row r="243" spans="5:8" ht="15" thickBot="1">
      <c r="E243" s="29">
        <v>623</v>
      </c>
      <c r="F243" s="30" t="s">
        <v>581</v>
      </c>
      <c r="G243" s="29">
        <v>623</v>
      </c>
      <c r="H243" s="30"/>
    </row>
    <row r="244" spans="5:8" ht="15" thickBot="1">
      <c r="E244" s="29">
        <v>624</v>
      </c>
      <c r="F244" s="30" t="s">
        <v>582</v>
      </c>
      <c r="G244" s="29">
        <v>624</v>
      </c>
      <c r="H244" s="30" t="s">
        <v>583</v>
      </c>
    </row>
    <row r="245" spans="5:8" ht="15" thickBot="1">
      <c r="E245" s="29">
        <v>625</v>
      </c>
      <c r="F245" s="30" t="s">
        <v>584</v>
      </c>
      <c r="G245" s="29">
        <v>625</v>
      </c>
      <c r="H245" s="30"/>
    </row>
    <row r="246" spans="5:8" ht="15" thickBot="1">
      <c r="E246" s="29">
        <v>626</v>
      </c>
      <c r="F246" s="30" t="s">
        <v>585</v>
      </c>
      <c r="G246" s="29">
        <v>626</v>
      </c>
      <c r="H246" s="30"/>
    </row>
    <row r="247" spans="5:8" ht="15" thickBot="1">
      <c r="E247" s="29">
        <v>627</v>
      </c>
      <c r="F247" s="30" t="s">
        <v>586</v>
      </c>
      <c r="G247" s="29">
        <v>627</v>
      </c>
      <c r="H247" s="30"/>
    </row>
    <row r="248" spans="5:8" ht="15" thickBot="1">
      <c r="E248" s="29">
        <v>628</v>
      </c>
      <c r="F248" s="30" t="s">
        <v>587</v>
      </c>
      <c r="G248" s="29">
        <v>628</v>
      </c>
      <c r="H248" s="30"/>
    </row>
    <row r="249" spans="5:8" ht="15" thickBot="1">
      <c r="E249" s="29">
        <v>701</v>
      </c>
      <c r="F249" s="30" t="s">
        <v>588</v>
      </c>
      <c r="G249" s="29">
        <v>701</v>
      </c>
      <c r="H249" s="30"/>
    </row>
    <row r="250" spans="5:8" ht="15" thickBot="1">
      <c r="E250" s="29">
        <v>702</v>
      </c>
      <c r="F250" s="30" t="s">
        <v>589</v>
      </c>
      <c r="G250" s="29">
        <v>702</v>
      </c>
      <c r="H250" s="30"/>
    </row>
    <row r="251" spans="5:8" ht="15" thickBot="1">
      <c r="E251" s="29">
        <v>703</v>
      </c>
      <c r="F251" s="30" t="s">
        <v>590</v>
      </c>
      <c r="G251" s="29">
        <v>703</v>
      </c>
      <c r="H251" s="30"/>
    </row>
  </sheetData>
  <phoneticPr fontId="6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-0.249977111117893"/>
  </sheetPr>
  <dimension ref="A1:BT11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8" sqref="BT8"/>
    </sheetView>
  </sheetViews>
  <sheetFormatPr defaultRowHeight="13.5"/>
  <cols>
    <col min="1" max="1" width="24.25" customWidth="1"/>
    <col min="2" max="10" width="10.625" customWidth="1"/>
    <col min="11" max="13" width="11.75" customWidth="1"/>
    <col min="14" max="18" width="10.625" customWidth="1"/>
    <col min="19" max="22" width="10.625" bestFit="1" customWidth="1"/>
    <col min="23" max="25" width="11.75" bestFit="1" customWidth="1"/>
    <col min="26" max="34" width="10.625" bestFit="1" customWidth="1"/>
    <col min="35" max="37" width="11.75" bestFit="1" customWidth="1"/>
    <col min="38" max="46" width="10.625" bestFit="1" customWidth="1"/>
    <col min="47" max="49" width="11.75" bestFit="1" customWidth="1"/>
    <col min="50" max="58" width="10.625" bestFit="1" customWidth="1"/>
    <col min="59" max="61" width="11.75" bestFit="1" customWidth="1"/>
    <col min="62" max="70" width="10.625" bestFit="1" customWidth="1"/>
    <col min="71" max="72" width="11.75" bestFit="1" customWidth="1"/>
  </cols>
  <sheetData>
    <row r="1" spans="1:72" ht="64.5" customHeight="1">
      <c r="A1" s="38" t="s">
        <v>676</v>
      </c>
    </row>
    <row r="4" spans="1:72">
      <c r="A4" s="45" t="s">
        <v>591</v>
      </c>
      <c r="B4" t="s">
        <v>606</v>
      </c>
    </row>
    <row r="6" spans="1:72">
      <c r="B6" s="45" t="s">
        <v>592</v>
      </c>
    </row>
    <row r="7" spans="1:72" s="39" customFormat="1">
      <c r="A7" s="46" t="s">
        <v>593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118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691</v>
      </c>
      <c r="B9" s="41">
        <v>7411</v>
      </c>
      <c r="C9" s="41">
        <v>15770</v>
      </c>
      <c r="D9" s="41">
        <v>14302</v>
      </c>
      <c r="E9" s="41">
        <v>9905</v>
      </c>
      <c r="F9" s="41">
        <v>7082</v>
      </c>
      <c r="G9" s="41">
        <v>5088</v>
      </c>
      <c r="H9" s="41">
        <v>10609</v>
      </c>
      <c r="I9" s="41">
        <v>7494</v>
      </c>
      <c r="J9" s="41">
        <v>12236</v>
      </c>
      <c r="K9" s="41">
        <v>11122</v>
      </c>
      <c r="L9" s="41">
        <v>7315</v>
      </c>
      <c r="M9" s="41">
        <v>11766</v>
      </c>
      <c r="N9" s="41">
        <v>7693</v>
      </c>
      <c r="O9" s="41">
        <v>17465</v>
      </c>
      <c r="P9" s="41">
        <v>15292</v>
      </c>
      <c r="Q9" s="41">
        <v>18592</v>
      </c>
      <c r="R9" s="41">
        <v>15616</v>
      </c>
      <c r="S9" s="41">
        <v>12006</v>
      </c>
      <c r="T9" s="41">
        <v>12433</v>
      </c>
      <c r="U9" s="41">
        <v>5967</v>
      </c>
      <c r="V9" s="41">
        <v>6564</v>
      </c>
      <c r="W9" s="41">
        <v>12748</v>
      </c>
      <c r="X9" s="41">
        <v>13566</v>
      </c>
      <c r="Y9" s="41">
        <v>14843</v>
      </c>
      <c r="Z9" s="41">
        <v>14467</v>
      </c>
      <c r="AA9" s="41">
        <v>18629</v>
      </c>
      <c r="AB9" s="41">
        <v>20759</v>
      </c>
      <c r="AC9" s="41">
        <v>16406</v>
      </c>
      <c r="AD9" s="41">
        <v>17187</v>
      </c>
      <c r="AE9" s="41">
        <v>11986</v>
      </c>
      <c r="AF9" s="41">
        <v>13838</v>
      </c>
      <c r="AG9" s="41">
        <v>8231</v>
      </c>
      <c r="AH9" s="41">
        <v>7993</v>
      </c>
      <c r="AI9" s="41">
        <v>8940</v>
      </c>
      <c r="AJ9" s="41">
        <v>12131</v>
      </c>
      <c r="AK9" s="41">
        <v>8298</v>
      </c>
      <c r="AL9" s="41">
        <v>8476</v>
      </c>
      <c r="AM9" s="41">
        <v>7343</v>
      </c>
      <c r="AN9" s="41">
        <v>5670</v>
      </c>
      <c r="AO9" s="41">
        <v>10382</v>
      </c>
      <c r="AP9" s="41">
        <v>14673</v>
      </c>
      <c r="AQ9" s="41">
        <v>11555</v>
      </c>
      <c r="AR9" s="41">
        <v>10354</v>
      </c>
      <c r="AS9" s="41">
        <v>6222</v>
      </c>
      <c r="AT9" s="41">
        <v>6090</v>
      </c>
      <c r="AU9" s="41">
        <v>7671</v>
      </c>
      <c r="AV9" s="41">
        <v>9976</v>
      </c>
      <c r="AW9" s="41">
        <v>11190</v>
      </c>
      <c r="AX9" s="41">
        <v>14638</v>
      </c>
      <c r="AY9" s="41">
        <v>11142</v>
      </c>
      <c r="AZ9" s="41">
        <v>19529</v>
      </c>
      <c r="BA9" s="41">
        <v>20414</v>
      </c>
      <c r="BB9" s="41">
        <v>16169</v>
      </c>
      <c r="BC9" s="41">
        <v>22456</v>
      </c>
      <c r="BD9" s="41">
        <v>18714</v>
      </c>
      <c r="BE9" s="41">
        <v>15167</v>
      </c>
      <c r="BF9" s="41">
        <v>15285</v>
      </c>
      <c r="BG9" s="41">
        <v>15657</v>
      </c>
      <c r="BH9" s="41">
        <v>11159</v>
      </c>
      <c r="BI9" s="41">
        <v>9526</v>
      </c>
      <c r="BJ9" s="41">
        <v>7434</v>
      </c>
      <c r="BK9" s="41">
        <v>7856</v>
      </c>
      <c r="BL9" s="41">
        <v>14525</v>
      </c>
      <c r="BM9" s="41">
        <v>12810</v>
      </c>
      <c r="BN9" s="41">
        <v>13942</v>
      </c>
      <c r="BO9" s="41">
        <v>14267</v>
      </c>
      <c r="BP9" s="41">
        <v>16533</v>
      </c>
      <c r="BQ9" s="41">
        <v>9807</v>
      </c>
      <c r="BR9" s="41">
        <v>13708</v>
      </c>
      <c r="BS9" s="41">
        <v>13109</v>
      </c>
      <c r="BT9" s="41">
        <v>14286</v>
      </c>
    </row>
    <row r="10" spans="1:72">
      <c r="A10" s="42" t="s">
        <v>693</v>
      </c>
      <c r="B10" s="43">
        <v>1362046</v>
      </c>
      <c r="C10" s="43">
        <v>3135067</v>
      </c>
      <c r="D10" s="43">
        <v>2177150</v>
      </c>
      <c r="E10" s="43">
        <v>1876619</v>
      </c>
      <c r="F10" s="43">
        <v>1138020</v>
      </c>
      <c r="G10" s="43">
        <v>823809</v>
      </c>
      <c r="H10" s="43">
        <v>1526240</v>
      </c>
      <c r="I10" s="43">
        <v>1268788</v>
      </c>
      <c r="J10" s="43">
        <v>1870459</v>
      </c>
      <c r="K10" s="43">
        <v>1150114</v>
      </c>
      <c r="L10" s="43">
        <v>1058558</v>
      </c>
      <c r="M10" s="43">
        <v>1574192</v>
      </c>
      <c r="N10" s="43">
        <v>1082731</v>
      </c>
      <c r="O10" s="43">
        <v>2046070</v>
      </c>
      <c r="P10" s="43">
        <v>2400762</v>
      </c>
      <c r="Q10" s="43">
        <v>2361987</v>
      </c>
      <c r="R10" s="43">
        <v>1958580</v>
      </c>
      <c r="S10" s="43">
        <v>1313771</v>
      </c>
      <c r="T10" s="43">
        <v>1192620</v>
      </c>
      <c r="U10" s="43">
        <v>733099</v>
      </c>
      <c r="V10" s="43">
        <v>789985</v>
      </c>
      <c r="W10" s="43">
        <v>1456377</v>
      </c>
      <c r="X10" s="43">
        <v>1298717</v>
      </c>
      <c r="Y10" s="43">
        <v>1623465</v>
      </c>
      <c r="Z10" s="43">
        <v>1777984</v>
      </c>
      <c r="AA10" s="43">
        <v>2551532</v>
      </c>
      <c r="AB10" s="43">
        <v>2761684</v>
      </c>
      <c r="AC10" s="43">
        <v>2238561</v>
      </c>
      <c r="AD10" s="43">
        <v>2176718</v>
      </c>
      <c r="AE10" s="43">
        <v>1468507</v>
      </c>
      <c r="AF10" s="43">
        <v>1678149</v>
      </c>
      <c r="AG10" s="43">
        <v>1022489</v>
      </c>
      <c r="AH10" s="43">
        <v>1045040</v>
      </c>
      <c r="AI10" s="43">
        <v>1146546</v>
      </c>
      <c r="AJ10" s="43">
        <v>1473546</v>
      </c>
      <c r="AK10" s="43">
        <v>1147991</v>
      </c>
      <c r="AL10" s="43">
        <v>1162697</v>
      </c>
      <c r="AM10" s="43">
        <v>1018818</v>
      </c>
      <c r="AN10" s="43">
        <v>803449</v>
      </c>
      <c r="AO10" s="43">
        <v>1519035</v>
      </c>
      <c r="AP10" s="43">
        <v>2217641</v>
      </c>
      <c r="AQ10" s="43">
        <v>1721054</v>
      </c>
      <c r="AR10" s="43">
        <v>1623769</v>
      </c>
      <c r="AS10" s="43">
        <v>953987</v>
      </c>
      <c r="AT10" s="43">
        <v>981948</v>
      </c>
      <c r="AU10" s="43">
        <v>1007159</v>
      </c>
      <c r="AV10" s="43">
        <v>1320526</v>
      </c>
      <c r="AW10" s="43">
        <v>1387017</v>
      </c>
      <c r="AX10" s="43">
        <v>1949770</v>
      </c>
      <c r="AY10" s="43">
        <v>1506495</v>
      </c>
      <c r="AZ10" s="43">
        <v>2542191</v>
      </c>
      <c r="BA10" s="43">
        <v>2597889</v>
      </c>
      <c r="BB10" s="43">
        <v>1986395</v>
      </c>
      <c r="BC10" s="43">
        <v>2661961</v>
      </c>
      <c r="BD10" s="43">
        <v>2153373</v>
      </c>
      <c r="BE10" s="43">
        <v>1795227</v>
      </c>
      <c r="BF10" s="43">
        <v>1831823</v>
      </c>
      <c r="BG10" s="43">
        <v>1672003</v>
      </c>
      <c r="BH10" s="43">
        <v>1214056</v>
      </c>
      <c r="BI10" s="43">
        <v>921559</v>
      </c>
      <c r="BJ10" s="43">
        <v>701423</v>
      </c>
      <c r="BK10" s="43">
        <v>589791</v>
      </c>
      <c r="BL10" s="43">
        <v>1210767</v>
      </c>
      <c r="BM10" s="43">
        <v>854709</v>
      </c>
      <c r="BN10" s="43">
        <v>1010827</v>
      </c>
      <c r="BO10" s="43">
        <v>870390</v>
      </c>
      <c r="BP10" s="43">
        <v>1300172</v>
      </c>
      <c r="BQ10" s="43">
        <v>813546</v>
      </c>
      <c r="BR10" s="43">
        <v>988601</v>
      </c>
      <c r="BS10" s="43">
        <v>1076117</v>
      </c>
      <c r="BT10" s="43">
        <v>991773</v>
      </c>
    </row>
    <row r="11" spans="1:72">
      <c r="A11" s="42" t="s">
        <v>689</v>
      </c>
      <c r="B11" s="43">
        <v>183.78707326946432</v>
      </c>
      <c r="C11" s="43">
        <v>198.7994292961319</v>
      </c>
      <c r="D11" s="43">
        <v>152.22696126415886</v>
      </c>
      <c r="E11" s="43">
        <v>189.4617869762746</v>
      </c>
      <c r="F11" s="43">
        <v>160.69189494493082</v>
      </c>
      <c r="G11" s="43">
        <v>161.9121462264151</v>
      </c>
      <c r="H11" s="43">
        <v>143.86275803563012</v>
      </c>
      <c r="I11" s="43">
        <v>169.30717907659462</v>
      </c>
      <c r="J11" s="43">
        <v>152.86523373651519</v>
      </c>
      <c r="K11" s="43">
        <v>103.40891925912605</v>
      </c>
      <c r="L11" s="43">
        <v>144.71059466848939</v>
      </c>
      <c r="M11" s="43">
        <v>133.7916029236784</v>
      </c>
      <c r="N11" s="43">
        <v>140.74236318731315</v>
      </c>
      <c r="O11" s="43">
        <v>117.15259089607787</v>
      </c>
      <c r="P11" s="43">
        <v>156.99463771906881</v>
      </c>
      <c r="Q11" s="43">
        <v>127.04319061962134</v>
      </c>
      <c r="R11" s="43">
        <v>125.42136270491804</v>
      </c>
      <c r="S11" s="43">
        <v>109.42620356488422</v>
      </c>
      <c r="T11" s="43">
        <v>95.923751307005546</v>
      </c>
      <c r="U11" s="43">
        <v>122.85889056477292</v>
      </c>
      <c r="V11" s="43">
        <v>120.35115783059111</v>
      </c>
      <c r="W11" s="43">
        <v>114.24356761844996</v>
      </c>
      <c r="X11" s="43">
        <v>95.73323013415893</v>
      </c>
      <c r="Y11" s="43">
        <v>109.3758000404231</v>
      </c>
      <c r="Z11" s="43">
        <v>122.89928803483791</v>
      </c>
      <c r="AA11" s="43">
        <v>136.96559128240915</v>
      </c>
      <c r="AB11" s="43">
        <v>133.03550267353918</v>
      </c>
      <c r="AC11" s="43">
        <v>136.44770206022187</v>
      </c>
      <c r="AD11" s="43">
        <v>126.64909524640717</v>
      </c>
      <c r="AE11" s="43">
        <v>122.5185216085433</v>
      </c>
      <c r="AF11" s="43">
        <v>121.27106518282989</v>
      </c>
      <c r="AG11" s="43">
        <v>124.22415259385251</v>
      </c>
      <c r="AH11" s="43">
        <v>130.74440135118229</v>
      </c>
      <c r="AI11" s="43">
        <v>128.24899328859061</v>
      </c>
      <c r="AJ11" s="43">
        <v>121.46945841233205</v>
      </c>
      <c r="AK11" s="43">
        <v>138.34550494094964</v>
      </c>
      <c r="AL11" s="43">
        <v>137.17520056630485</v>
      </c>
      <c r="AM11" s="43">
        <v>138.74683371918834</v>
      </c>
      <c r="AN11" s="43">
        <v>141.70176366843035</v>
      </c>
      <c r="AO11" s="43">
        <v>146.31429397033327</v>
      </c>
      <c r="AP11" s="43">
        <v>151.1375315204798</v>
      </c>
      <c r="AQ11" s="43">
        <v>148.94452617914322</v>
      </c>
      <c r="AR11" s="43">
        <v>156.82528491404287</v>
      </c>
      <c r="AS11" s="43">
        <v>153.32481517197041</v>
      </c>
      <c r="AT11" s="43">
        <v>161.23940886699506</v>
      </c>
      <c r="AU11" s="43">
        <v>131.29435536435926</v>
      </c>
      <c r="AV11" s="43">
        <v>132.37028869286286</v>
      </c>
      <c r="AW11" s="43">
        <v>123.95147453083109</v>
      </c>
      <c r="AX11" s="43">
        <v>133.19920754201394</v>
      </c>
      <c r="AY11" s="43">
        <v>135.20866989768444</v>
      </c>
      <c r="AZ11" s="43">
        <v>130.1751753802038</v>
      </c>
      <c r="BA11" s="43">
        <v>127.26016459292643</v>
      </c>
      <c r="BB11" s="43">
        <v>122.8520625889047</v>
      </c>
      <c r="BC11" s="43">
        <v>118.5411916636979</v>
      </c>
      <c r="BD11" s="43">
        <v>115.06748957999359</v>
      </c>
      <c r="BE11" s="43">
        <v>118.36401397771478</v>
      </c>
      <c r="BF11" s="43">
        <v>119.84448806018973</v>
      </c>
      <c r="BG11" s="43">
        <v>106.78948713035703</v>
      </c>
      <c r="BH11" s="43">
        <v>108.79612868536607</v>
      </c>
      <c r="BI11" s="43">
        <v>96.741444467772411</v>
      </c>
      <c r="BJ11" s="43">
        <v>94.353376378800107</v>
      </c>
      <c r="BK11" s="43">
        <v>75.075229124236259</v>
      </c>
      <c r="BL11" s="43">
        <v>83.357452667814115</v>
      </c>
      <c r="BM11" s="43">
        <v>66.722014051522251</v>
      </c>
      <c r="BN11" s="43">
        <v>72.502295223066994</v>
      </c>
      <c r="BO11" s="43">
        <v>61.007219457489313</v>
      </c>
      <c r="BP11" s="43">
        <v>78.641020988326375</v>
      </c>
      <c r="BQ11" s="43">
        <v>82.955643927806662</v>
      </c>
      <c r="BR11" s="43">
        <v>72.118543915961482</v>
      </c>
      <c r="BS11" s="43">
        <v>82.089938210389803</v>
      </c>
      <c r="BT11" s="43">
        <v>69.42272154556909</v>
      </c>
    </row>
  </sheetData>
  <phoneticPr fontId="6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-0.249977111117893"/>
  </sheetPr>
  <dimension ref="A1:BT120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8" sqref="BT8"/>
    </sheetView>
  </sheetViews>
  <sheetFormatPr defaultRowHeight="13.5"/>
  <cols>
    <col min="1" max="1" width="30.125" customWidth="1"/>
    <col min="2" max="2" width="15.25" customWidth="1"/>
    <col min="3" max="6" width="12.625" customWidth="1"/>
    <col min="7" max="7" width="10.625" customWidth="1"/>
    <col min="8" max="18" width="12.625" customWidth="1"/>
    <col min="19" max="20" width="12.625" bestFit="1" customWidth="1"/>
    <col min="21" max="22" width="10.625" bestFit="1" customWidth="1"/>
    <col min="23" max="39" width="12.625" bestFit="1" customWidth="1"/>
    <col min="40" max="40" width="10.625" bestFit="1" customWidth="1"/>
    <col min="41" max="44" width="12.625" bestFit="1" customWidth="1"/>
    <col min="45" max="46" width="10.625" bestFit="1" customWidth="1"/>
    <col min="47" max="60" width="12.625" bestFit="1" customWidth="1"/>
    <col min="61" max="61" width="11.75" bestFit="1" customWidth="1"/>
    <col min="62" max="63" width="10.625" bestFit="1" customWidth="1"/>
    <col min="64" max="64" width="12.625" bestFit="1" customWidth="1"/>
    <col min="65" max="65" width="10.625" bestFit="1" customWidth="1"/>
    <col min="66" max="66" width="12.625" bestFit="1" customWidth="1"/>
    <col min="67" max="67" width="10.625" bestFit="1" customWidth="1"/>
    <col min="68" max="68" width="12.625" bestFit="1" customWidth="1"/>
    <col min="69" max="70" width="10.625" bestFit="1" customWidth="1"/>
    <col min="71" max="71" width="12.625" bestFit="1" customWidth="1"/>
    <col min="72" max="72" width="11.75" bestFit="1" customWidth="1"/>
  </cols>
  <sheetData>
    <row r="1" spans="1:72" ht="64.5" customHeight="1">
      <c r="A1" s="38" t="s">
        <v>695</v>
      </c>
    </row>
    <row r="3" spans="1:72">
      <c r="A3" s="45" t="s">
        <v>591</v>
      </c>
      <c r="B3" t="s">
        <v>606</v>
      </c>
    </row>
    <row r="4" spans="1:72">
      <c r="A4" s="45" t="s">
        <v>593</v>
      </c>
      <c r="B4" t="s">
        <v>118</v>
      </c>
    </row>
    <row r="6" spans="1:72">
      <c r="B6" s="45" t="s">
        <v>592</v>
      </c>
    </row>
    <row r="7" spans="1:72" s="39" customFormat="1">
      <c r="A7" s="46" t="s">
        <v>594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607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44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</row>
    <row r="10" spans="1:72">
      <c r="A10" s="44" t="s">
        <v>691</v>
      </c>
      <c r="B10" s="41">
        <v>5027</v>
      </c>
      <c r="C10" s="41">
        <v>12793</v>
      </c>
      <c r="D10" s="41">
        <v>11264</v>
      </c>
      <c r="E10" s="41">
        <v>8233</v>
      </c>
      <c r="F10" s="41">
        <v>4535</v>
      </c>
      <c r="G10" s="41">
        <v>3829</v>
      </c>
      <c r="H10" s="41">
        <v>7921</v>
      </c>
      <c r="I10" s="41">
        <v>6685</v>
      </c>
      <c r="J10" s="41">
        <v>9304</v>
      </c>
      <c r="K10" s="41">
        <v>8313</v>
      </c>
      <c r="L10" s="41">
        <v>4555</v>
      </c>
      <c r="M10" s="41">
        <v>7839</v>
      </c>
      <c r="N10" s="41">
        <v>6801</v>
      </c>
      <c r="O10" s="41">
        <v>13921</v>
      </c>
      <c r="P10" s="41">
        <v>14248</v>
      </c>
      <c r="Q10" s="41">
        <v>12644</v>
      </c>
      <c r="R10" s="41">
        <v>12660</v>
      </c>
      <c r="S10" s="41">
        <v>7824</v>
      </c>
      <c r="T10" s="41">
        <v>7445</v>
      </c>
      <c r="U10" s="41">
        <v>4976</v>
      </c>
      <c r="V10" s="41">
        <v>5471</v>
      </c>
      <c r="W10" s="41">
        <v>7791</v>
      </c>
      <c r="X10" s="41">
        <v>9853</v>
      </c>
      <c r="Y10" s="41">
        <v>8937</v>
      </c>
      <c r="Z10" s="41">
        <v>10997</v>
      </c>
      <c r="AA10" s="41">
        <v>9159</v>
      </c>
      <c r="AB10" s="41">
        <v>12003</v>
      </c>
      <c r="AC10" s="41">
        <v>8494</v>
      </c>
      <c r="AD10" s="41">
        <v>9949</v>
      </c>
      <c r="AE10" s="41">
        <v>3880</v>
      </c>
      <c r="AF10" s="41">
        <v>11864</v>
      </c>
      <c r="AG10" s="41">
        <v>7468</v>
      </c>
      <c r="AH10" s="41">
        <v>7049</v>
      </c>
      <c r="AI10" s="41">
        <v>7932</v>
      </c>
      <c r="AJ10" s="41">
        <v>11271</v>
      </c>
      <c r="AK10" s="41">
        <v>7815</v>
      </c>
      <c r="AL10" s="41">
        <v>8150</v>
      </c>
      <c r="AM10" s="41">
        <v>6270</v>
      </c>
      <c r="AN10" s="41">
        <v>4979</v>
      </c>
      <c r="AO10" s="41">
        <v>8563</v>
      </c>
      <c r="AP10" s="41">
        <v>11462</v>
      </c>
      <c r="AQ10" s="41">
        <v>7648</v>
      </c>
      <c r="AR10" s="41">
        <v>7321</v>
      </c>
      <c r="AS10" s="41">
        <v>4644</v>
      </c>
      <c r="AT10" s="41">
        <v>5321</v>
      </c>
      <c r="AU10" s="41">
        <v>4631</v>
      </c>
      <c r="AV10" s="41">
        <v>6636</v>
      </c>
      <c r="AW10" s="41">
        <v>4990</v>
      </c>
      <c r="AX10" s="41">
        <v>9586</v>
      </c>
      <c r="AY10" s="41">
        <v>5690</v>
      </c>
      <c r="AZ10" s="41">
        <v>7999</v>
      </c>
      <c r="BA10" s="41">
        <v>9403</v>
      </c>
      <c r="BB10" s="41">
        <v>7759</v>
      </c>
      <c r="BC10" s="41">
        <v>10978</v>
      </c>
      <c r="BD10" s="41">
        <v>11615</v>
      </c>
      <c r="BE10" s="41">
        <v>6266</v>
      </c>
      <c r="BF10" s="41">
        <v>9456</v>
      </c>
      <c r="BG10" s="41">
        <v>9662</v>
      </c>
      <c r="BH10" s="41">
        <v>5712</v>
      </c>
      <c r="BI10" s="41">
        <v>5487</v>
      </c>
      <c r="BJ10" s="41">
        <v>5040</v>
      </c>
      <c r="BK10" s="41">
        <v>3730</v>
      </c>
      <c r="BL10" s="41">
        <v>9104</v>
      </c>
      <c r="BM10" s="41">
        <v>5372</v>
      </c>
      <c r="BN10" s="41">
        <v>7742</v>
      </c>
      <c r="BO10" s="41">
        <v>6949</v>
      </c>
      <c r="BP10" s="41">
        <v>10219</v>
      </c>
      <c r="BQ10" s="41">
        <v>5851</v>
      </c>
      <c r="BR10" s="41">
        <v>8315</v>
      </c>
      <c r="BS10" s="41">
        <v>9579</v>
      </c>
      <c r="BT10" s="41">
        <v>8151</v>
      </c>
    </row>
    <row r="11" spans="1:72">
      <c r="A11" s="44" t="s">
        <v>693</v>
      </c>
      <c r="B11" s="43">
        <v>920507</v>
      </c>
      <c r="C11" s="43">
        <v>2579248</v>
      </c>
      <c r="D11" s="43">
        <v>1867755</v>
      </c>
      <c r="E11" s="43">
        <v>1697202</v>
      </c>
      <c r="F11" s="43">
        <v>898281</v>
      </c>
      <c r="G11" s="43">
        <v>709526</v>
      </c>
      <c r="H11" s="43">
        <v>1242935</v>
      </c>
      <c r="I11" s="43">
        <v>1137252</v>
      </c>
      <c r="J11" s="43">
        <v>1395024</v>
      </c>
      <c r="K11" s="43">
        <v>747673</v>
      </c>
      <c r="L11" s="43">
        <v>672324</v>
      </c>
      <c r="M11" s="43">
        <v>1143169</v>
      </c>
      <c r="N11" s="43">
        <v>957858</v>
      </c>
      <c r="O11" s="43">
        <v>1714642</v>
      </c>
      <c r="P11" s="43">
        <v>2248393</v>
      </c>
      <c r="Q11" s="43">
        <v>1772306</v>
      </c>
      <c r="R11" s="43">
        <v>1690219</v>
      </c>
      <c r="S11" s="43">
        <v>947846</v>
      </c>
      <c r="T11" s="43">
        <v>802602</v>
      </c>
      <c r="U11" s="43">
        <v>642040</v>
      </c>
      <c r="V11" s="43">
        <v>668934</v>
      </c>
      <c r="W11" s="43">
        <v>1031611</v>
      </c>
      <c r="X11" s="43">
        <v>983854</v>
      </c>
      <c r="Y11" s="43">
        <v>1010625</v>
      </c>
      <c r="Z11" s="43">
        <v>1294200</v>
      </c>
      <c r="AA11" s="43">
        <v>1218923</v>
      </c>
      <c r="AB11" s="43">
        <v>1576365</v>
      </c>
      <c r="AC11" s="43">
        <v>1206457</v>
      </c>
      <c r="AD11" s="43">
        <v>1164122</v>
      </c>
      <c r="AE11" s="43">
        <v>550696</v>
      </c>
      <c r="AF11" s="43">
        <v>1481673</v>
      </c>
      <c r="AG11" s="43">
        <v>968419</v>
      </c>
      <c r="AH11" s="43">
        <v>961858</v>
      </c>
      <c r="AI11" s="43">
        <v>1044613</v>
      </c>
      <c r="AJ11" s="43">
        <v>1393335</v>
      </c>
      <c r="AK11" s="43">
        <v>1103116</v>
      </c>
      <c r="AL11" s="43">
        <v>1124637</v>
      </c>
      <c r="AM11" s="43">
        <v>869115</v>
      </c>
      <c r="AN11" s="43">
        <v>704890</v>
      </c>
      <c r="AO11" s="43">
        <v>1256249</v>
      </c>
      <c r="AP11" s="43">
        <v>1913460</v>
      </c>
      <c r="AQ11" s="43">
        <v>1358630</v>
      </c>
      <c r="AR11" s="43">
        <v>1282841</v>
      </c>
      <c r="AS11" s="43">
        <v>798880</v>
      </c>
      <c r="AT11" s="43">
        <v>905377</v>
      </c>
      <c r="AU11" s="43">
        <v>782267</v>
      </c>
      <c r="AV11" s="43">
        <v>1118097</v>
      </c>
      <c r="AW11" s="43">
        <v>772300</v>
      </c>
      <c r="AX11" s="43">
        <v>1402698</v>
      </c>
      <c r="AY11" s="43">
        <v>901289</v>
      </c>
      <c r="AZ11" s="43">
        <v>1258088</v>
      </c>
      <c r="BA11" s="43">
        <v>1285904</v>
      </c>
      <c r="BB11" s="43">
        <v>1139387</v>
      </c>
      <c r="BC11" s="43">
        <v>1366066</v>
      </c>
      <c r="BD11" s="43">
        <v>1458452</v>
      </c>
      <c r="BE11" s="43">
        <v>837810</v>
      </c>
      <c r="BF11" s="43">
        <v>1276273</v>
      </c>
      <c r="BG11" s="43">
        <v>1250302</v>
      </c>
      <c r="BH11" s="43">
        <v>753173</v>
      </c>
      <c r="BI11" s="43">
        <v>695378</v>
      </c>
      <c r="BJ11" s="43">
        <v>581470</v>
      </c>
      <c r="BK11" s="43">
        <v>407241</v>
      </c>
      <c r="BL11" s="43">
        <v>978761</v>
      </c>
      <c r="BM11" s="43">
        <v>536717</v>
      </c>
      <c r="BN11" s="43">
        <v>707431</v>
      </c>
      <c r="BO11" s="43">
        <v>539930</v>
      </c>
      <c r="BP11" s="43">
        <v>1032571</v>
      </c>
      <c r="BQ11" s="43">
        <v>569211</v>
      </c>
      <c r="BR11" s="43">
        <v>727813</v>
      </c>
      <c r="BS11" s="43">
        <v>878974</v>
      </c>
      <c r="BT11" s="43">
        <v>571088</v>
      </c>
    </row>
    <row r="12" spans="1:72">
      <c r="A12" s="44" t="s">
        <v>689</v>
      </c>
      <c r="B12" s="43">
        <v>183.11259200318281</v>
      </c>
      <c r="C12" s="43">
        <v>201.61400766043931</v>
      </c>
      <c r="D12" s="43">
        <v>165.81631747159091</v>
      </c>
      <c r="E12" s="43">
        <v>206.14624073849143</v>
      </c>
      <c r="F12" s="43">
        <v>198.07739801543551</v>
      </c>
      <c r="G12" s="43">
        <v>185.30321232697833</v>
      </c>
      <c r="H12" s="43">
        <v>156.91642469385178</v>
      </c>
      <c r="I12" s="43">
        <v>170.11997008227374</v>
      </c>
      <c r="J12" s="43">
        <v>149.93809114359416</v>
      </c>
      <c r="K12" s="43">
        <v>89.940214122458798</v>
      </c>
      <c r="L12" s="43">
        <v>147.601317233809</v>
      </c>
      <c r="M12" s="43">
        <v>145.83097333843602</v>
      </c>
      <c r="N12" s="43">
        <v>140.84075871195412</v>
      </c>
      <c r="O12" s="43">
        <v>123.16945621722577</v>
      </c>
      <c r="P12" s="43">
        <v>157.80411285794497</v>
      </c>
      <c r="Q12" s="43">
        <v>140.1697247706422</v>
      </c>
      <c r="R12" s="43">
        <v>133.50860979462874</v>
      </c>
      <c r="S12" s="43">
        <v>121.14596114519428</v>
      </c>
      <c r="T12" s="43">
        <v>107.80416386836804</v>
      </c>
      <c r="U12" s="43">
        <v>129.02733118971062</v>
      </c>
      <c r="V12" s="43">
        <v>122.26905501736428</v>
      </c>
      <c r="W12" s="43">
        <v>132.41060197663973</v>
      </c>
      <c r="X12" s="43">
        <v>99.853242667207951</v>
      </c>
      <c r="Y12" s="43">
        <v>113.08324941255455</v>
      </c>
      <c r="Z12" s="43">
        <v>117.68664181140311</v>
      </c>
      <c r="AA12" s="43">
        <v>133.0847254067038</v>
      </c>
      <c r="AB12" s="43">
        <v>131.33091727068233</v>
      </c>
      <c r="AC12" s="43">
        <v>142.0363786202025</v>
      </c>
      <c r="AD12" s="43">
        <v>117.00894562267564</v>
      </c>
      <c r="AE12" s="43">
        <v>141.93195876288661</v>
      </c>
      <c r="AF12" s="43">
        <v>124.88814902225219</v>
      </c>
      <c r="AG12" s="43">
        <v>129.67581681842529</v>
      </c>
      <c r="AH12" s="43">
        <v>136.45311391686764</v>
      </c>
      <c r="AI12" s="43">
        <v>131.69604135148765</v>
      </c>
      <c r="AJ12" s="43">
        <v>123.62124035134416</v>
      </c>
      <c r="AK12" s="43">
        <v>141.1536788227767</v>
      </c>
      <c r="AL12" s="43">
        <v>137.99226993865031</v>
      </c>
      <c r="AM12" s="43">
        <v>138.61483253588517</v>
      </c>
      <c r="AN12" s="43">
        <v>141.57260494075115</v>
      </c>
      <c r="AO12" s="43">
        <v>146.70664486745301</v>
      </c>
      <c r="AP12" s="43">
        <v>166.93945210259989</v>
      </c>
      <c r="AQ12" s="43">
        <v>177.6451359832636</v>
      </c>
      <c r="AR12" s="43">
        <v>175.22756454036335</v>
      </c>
      <c r="AS12" s="43">
        <v>172.02411714039621</v>
      </c>
      <c r="AT12" s="43">
        <v>170.15166322119902</v>
      </c>
      <c r="AU12" s="43">
        <v>168.91967177715395</v>
      </c>
      <c r="AV12" s="43">
        <v>168.48960216998191</v>
      </c>
      <c r="AW12" s="43">
        <v>154.7695390781563</v>
      </c>
      <c r="AX12" s="43">
        <v>146.32776966409347</v>
      </c>
      <c r="AY12" s="43">
        <v>158.398769771529</v>
      </c>
      <c r="AZ12" s="43">
        <v>157.28066008251031</v>
      </c>
      <c r="BA12" s="43">
        <v>136.75465277039243</v>
      </c>
      <c r="BB12" s="43">
        <v>146.84714525067665</v>
      </c>
      <c r="BC12" s="43">
        <v>124.43669156494808</v>
      </c>
      <c r="BD12" s="43">
        <v>125.56625053809729</v>
      </c>
      <c r="BE12" s="43">
        <v>133.70730928822215</v>
      </c>
      <c r="BF12" s="43">
        <v>134.9696489001692</v>
      </c>
      <c r="BG12" s="43">
        <v>129.40405713102876</v>
      </c>
      <c r="BH12" s="43">
        <v>131.85801820728292</v>
      </c>
      <c r="BI12" s="43">
        <v>126.7319117915072</v>
      </c>
      <c r="BJ12" s="43">
        <v>115.37103174603175</v>
      </c>
      <c r="BK12" s="43">
        <v>109.1798927613941</v>
      </c>
      <c r="BL12" s="43">
        <v>107.5088971880492</v>
      </c>
      <c r="BM12" s="43">
        <v>99.910089352196579</v>
      </c>
      <c r="BN12" s="43">
        <v>91.375742702144152</v>
      </c>
      <c r="BO12" s="43">
        <v>77.698949489135131</v>
      </c>
      <c r="BP12" s="43">
        <v>101.04423133378999</v>
      </c>
      <c r="BQ12" s="43">
        <v>97.284395829772691</v>
      </c>
      <c r="BR12" s="43">
        <v>87.530126277811178</v>
      </c>
      <c r="BS12" s="43">
        <v>91.760517799352755</v>
      </c>
      <c r="BT12" s="43">
        <v>70.063550484603113</v>
      </c>
    </row>
    <row r="13" spans="1:72">
      <c r="A13" s="40" t="s">
        <v>622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</row>
    <row r="14" spans="1:72">
      <c r="A14" s="42" t="s">
        <v>45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</row>
    <row r="15" spans="1:72">
      <c r="A15" s="44" t="s">
        <v>691</v>
      </c>
      <c r="B15" s="41">
        <v>492</v>
      </c>
      <c r="C15" s="41">
        <v>897</v>
      </c>
      <c r="D15" s="41">
        <v>2312</v>
      </c>
      <c r="E15" s="41">
        <v>1410</v>
      </c>
      <c r="F15" s="41">
        <v>2014</v>
      </c>
      <c r="G15" s="41">
        <v>860</v>
      </c>
      <c r="H15" s="41">
        <v>2143</v>
      </c>
      <c r="I15" s="41">
        <v>659</v>
      </c>
      <c r="J15" s="41">
        <v>2892</v>
      </c>
      <c r="K15" s="41">
        <v>2377</v>
      </c>
      <c r="L15" s="41">
        <v>2413</v>
      </c>
      <c r="M15" s="41">
        <v>2025</v>
      </c>
      <c r="N15" s="41">
        <v>54</v>
      </c>
      <c r="O15" s="41">
        <v>1528</v>
      </c>
      <c r="P15" s="41">
        <v>253</v>
      </c>
      <c r="Q15" s="41">
        <v>3476</v>
      </c>
      <c r="R15" s="41">
        <v>1479</v>
      </c>
      <c r="S15" s="41">
        <v>2502</v>
      </c>
      <c r="T15" s="41">
        <v>2999</v>
      </c>
      <c r="U15" s="41">
        <v>617</v>
      </c>
      <c r="V15" s="41">
        <v>141</v>
      </c>
      <c r="W15" s="41">
        <v>2509</v>
      </c>
      <c r="X15" s="41">
        <v>2175</v>
      </c>
      <c r="Y15" s="41">
        <v>3154</v>
      </c>
      <c r="Z15" s="41">
        <v>722</v>
      </c>
      <c r="AA15" s="41">
        <v>3419</v>
      </c>
      <c r="AB15" s="41">
        <v>4189</v>
      </c>
      <c r="AC15" s="41">
        <v>1942</v>
      </c>
      <c r="AD15" s="41">
        <v>761</v>
      </c>
      <c r="AE15" s="41">
        <v>2874</v>
      </c>
      <c r="AF15" s="41">
        <v>892</v>
      </c>
      <c r="AG15" s="41">
        <v>495</v>
      </c>
      <c r="AH15" s="41">
        <v>590</v>
      </c>
      <c r="AI15" s="41">
        <v>389</v>
      </c>
      <c r="AJ15" s="41">
        <v>368</v>
      </c>
      <c r="AK15" s="41">
        <v>164</v>
      </c>
      <c r="AL15" s="41">
        <v>118</v>
      </c>
      <c r="AM15" s="41">
        <v>144</v>
      </c>
      <c r="AN15" s="41">
        <v>71</v>
      </c>
      <c r="AO15" s="41">
        <v>67</v>
      </c>
      <c r="AP15" s="41">
        <v>1891</v>
      </c>
      <c r="AQ15" s="41">
        <v>2260</v>
      </c>
      <c r="AR15" s="41">
        <v>1483</v>
      </c>
      <c r="AS15" s="41">
        <v>759</v>
      </c>
      <c r="AT15" s="41">
        <v>176</v>
      </c>
      <c r="AU15" s="41">
        <v>1719</v>
      </c>
      <c r="AV15" s="41">
        <v>2789</v>
      </c>
      <c r="AW15" s="41">
        <v>2413</v>
      </c>
      <c r="AX15" s="41">
        <v>2446</v>
      </c>
      <c r="AY15" s="41">
        <v>1224</v>
      </c>
      <c r="AZ15" s="41">
        <v>5219</v>
      </c>
      <c r="BA15" s="41">
        <v>3842</v>
      </c>
      <c r="BB15" s="41">
        <v>3217</v>
      </c>
      <c r="BC15" s="41">
        <v>4436</v>
      </c>
      <c r="BD15" s="41">
        <v>471</v>
      </c>
      <c r="BE15" s="41">
        <v>3422</v>
      </c>
      <c r="BF15" s="41">
        <v>1038</v>
      </c>
      <c r="BG15" s="41">
        <v>1957</v>
      </c>
      <c r="BH15" s="41">
        <v>416</v>
      </c>
      <c r="BI15" s="41">
        <v>109</v>
      </c>
      <c r="BJ15" s="41">
        <v>38</v>
      </c>
      <c r="BK15" s="41">
        <v>26</v>
      </c>
      <c r="BL15" s="41">
        <v>368</v>
      </c>
      <c r="BM15" s="41">
        <v>742</v>
      </c>
      <c r="BN15" s="41">
        <v>286</v>
      </c>
      <c r="BO15" s="41">
        <v>301</v>
      </c>
      <c r="BP15" s="41">
        <v>293</v>
      </c>
      <c r="BQ15" s="41">
        <v>124</v>
      </c>
      <c r="BR15" s="41">
        <v>570</v>
      </c>
      <c r="BS15" s="41">
        <v>309</v>
      </c>
      <c r="BT15" s="41">
        <v>2466</v>
      </c>
    </row>
    <row r="16" spans="1:72">
      <c r="A16" s="44" t="s">
        <v>693</v>
      </c>
      <c r="B16" s="43">
        <v>64025</v>
      </c>
      <c r="C16" s="43">
        <v>107714</v>
      </c>
      <c r="D16" s="43">
        <v>171183</v>
      </c>
      <c r="E16" s="43">
        <v>123244</v>
      </c>
      <c r="F16" s="43">
        <v>135077</v>
      </c>
      <c r="G16" s="43">
        <v>66287</v>
      </c>
      <c r="H16" s="43">
        <v>201318</v>
      </c>
      <c r="I16" s="43">
        <v>106102</v>
      </c>
      <c r="J16" s="43">
        <v>468595</v>
      </c>
      <c r="K16" s="43">
        <v>329632</v>
      </c>
      <c r="L16" s="43">
        <v>334269</v>
      </c>
      <c r="M16" s="43">
        <v>163258</v>
      </c>
      <c r="N16" s="43">
        <v>6771</v>
      </c>
      <c r="O16" s="43">
        <v>80497</v>
      </c>
      <c r="P16" s="43">
        <v>30049</v>
      </c>
      <c r="Q16" s="43">
        <v>186332</v>
      </c>
      <c r="R16" s="43">
        <v>84686</v>
      </c>
      <c r="S16" s="43">
        <v>128655</v>
      </c>
      <c r="T16" s="43">
        <v>139645</v>
      </c>
      <c r="U16" s="43">
        <v>43822</v>
      </c>
      <c r="V16" s="43">
        <v>10531</v>
      </c>
      <c r="W16" s="43">
        <v>123793</v>
      </c>
      <c r="X16" s="43">
        <v>102971</v>
      </c>
      <c r="Y16" s="43">
        <v>248267</v>
      </c>
      <c r="Z16" s="43">
        <v>91573</v>
      </c>
      <c r="AA16" s="43">
        <v>427219</v>
      </c>
      <c r="AB16" s="43">
        <v>498349</v>
      </c>
      <c r="AC16" s="43">
        <v>161349</v>
      </c>
      <c r="AD16" s="43">
        <v>49665</v>
      </c>
      <c r="AE16" s="43">
        <v>155041</v>
      </c>
      <c r="AF16" s="43">
        <v>52466</v>
      </c>
      <c r="AG16" s="43">
        <v>28614</v>
      </c>
      <c r="AH16" s="43">
        <v>45519</v>
      </c>
      <c r="AI16" s="43">
        <v>25234</v>
      </c>
      <c r="AJ16" s="43">
        <v>23111</v>
      </c>
      <c r="AK16" s="43">
        <v>10673</v>
      </c>
      <c r="AL16" s="43">
        <v>7412</v>
      </c>
      <c r="AM16" s="43">
        <v>13294</v>
      </c>
      <c r="AN16" s="43">
        <v>8635</v>
      </c>
      <c r="AO16" s="43">
        <v>6782</v>
      </c>
      <c r="AP16" s="43">
        <v>98564</v>
      </c>
      <c r="AQ16" s="43">
        <v>101684</v>
      </c>
      <c r="AR16" s="43">
        <v>96244</v>
      </c>
      <c r="AS16" s="43">
        <v>69476</v>
      </c>
      <c r="AT16" s="43">
        <v>12023</v>
      </c>
      <c r="AU16" s="43">
        <v>82321</v>
      </c>
      <c r="AV16" s="43">
        <v>135995</v>
      </c>
      <c r="AW16" s="43">
        <v>172911</v>
      </c>
      <c r="AX16" s="43">
        <v>271105</v>
      </c>
      <c r="AY16" s="43">
        <v>206277</v>
      </c>
      <c r="AZ16" s="43">
        <v>588614</v>
      </c>
      <c r="BA16" s="43">
        <v>574389</v>
      </c>
      <c r="BB16" s="43">
        <v>340871</v>
      </c>
      <c r="BC16" s="43">
        <v>668016</v>
      </c>
      <c r="BD16" s="43">
        <v>56490</v>
      </c>
      <c r="BE16" s="43">
        <v>479951</v>
      </c>
      <c r="BF16" s="43">
        <v>140557</v>
      </c>
      <c r="BG16" s="43">
        <v>95944</v>
      </c>
      <c r="BH16" s="43">
        <v>32366</v>
      </c>
      <c r="BI16" s="43">
        <v>12178</v>
      </c>
      <c r="BJ16" s="43">
        <v>4788</v>
      </c>
      <c r="BK16" s="43">
        <v>2707</v>
      </c>
      <c r="BL16" s="43">
        <v>22604</v>
      </c>
      <c r="BM16" s="43">
        <v>54626</v>
      </c>
      <c r="BN16" s="43">
        <v>22698</v>
      </c>
      <c r="BO16" s="43">
        <v>21667</v>
      </c>
      <c r="BP16" s="43">
        <v>24511</v>
      </c>
      <c r="BQ16" s="43">
        <v>10799</v>
      </c>
      <c r="BR16" s="43">
        <v>40384</v>
      </c>
      <c r="BS16" s="43">
        <v>28452</v>
      </c>
      <c r="BT16" s="43">
        <v>251920</v>
      </c>
    </row>
    <row r="17" spans="1:72">
      <c r="A17" s="44" t="s">
        <v>689</v>
      </c>
      <c r="B17" s="43">
        <v>130.1321138211382</v>
      </c>
      <c r="C17" s="43">
        <v>120.082497212932</v>
      </c>
      <c r="D17" s="43">
        <v>74.04108996539793</v>
      </c>
      <c r="E17" s="43">
        <v>87.407092198581566</v>
      </c>
      <c r="F17" s="43">
        <v>67.06901688182721</v>
      </c>
      <c r="G17" s="43">
        <v>77.077906976744188</v>
      </c>
      <c r="H17" s="43">
        <v>93.942137190853941</v>
      </c>
      <c r="I17" s="43">
        <v>161.00455235204856</v>
      </c>
      <c r="J17" s="43">
        <v>162.03146611341631</v>
      </c>
      <c r="K17" s="43">
        <v>138.6756415649979</v>
      </c>
      <c r="L17" s="43">
        <v>138.52838789888105</v>
      </c>
      <c r="M17" s="43">
        <v>80.62123456790124</v>
      </c>
      <c r="N17" s="43">
        <v>125.38888888888889</v>
      </c>
      <c r="O17" s="43">
        <v>52.681282722513089</v>
      </c>
      <c r="P17" s="43">
        <v>118.7707509881423</v>
      </c>
      <c r="Q17" s="43">
        <v>53.605293440736482</v>
      </c>
      <c r="R17" s="43">
        <v>57.258958755916161</v>
      </c>
      <c r="S17" s="43">
        <v>51.420863309352519</v>
      </c>
      <c r="T17" s="43">
        <v>46.563854618206072</v>
      </c>
      <c r="U17" s="43">
        <v>71.024311183144249</v>
      </c>
      <c r="V17" s="43">
        <v>74.687943262411352</v>
      </c>
      <c r="W17" s="43">
        <v>49.339577520924671</v>
      </c>
      <c r="X17" s="43">
        <v>47.34298850574713</v>
      </c>
      <c r="Y17" s="43">
        <v>78.714965123652505</v>
      </c>
      <c r="Z17" s="43">
        <v>126.83240997229917</v>
      </c>
      <c r="AA17" s="43">
        <v>124.95437262357414</v>
      </c>
      <c r="AB17" s="43">
        <v>118.96610169491525</v>
      </c>
      <c r="AC17" s="43">
        <v>83.083934088568483</v>
      </c>
      <c r="AD17" s="43">
        <v>65.262812089356117</v>
      </c>
      <c r="AE17" s="43">
        <v>53.946068197633963</v>
      </c>
      <c r="AF17" s="43">
        <v>58.818385650224215</v>
      </c>
      <c r="AG17" s="43">
        <v>57.806060606060605</v>
      </c>
      <c r="AH17" s="43">
        <v>77.150847457627123</v>
      </c>
      <c r="AI17" s="43">
        <v>64.868894601542422</v>
      </c>
      <c r="AJ17" s="43">
        <v>62.801630434782609</v>
      </c>
      <c r="AK17" s="43">
        <v>65.079268292682926</v>
      </c>
      <c r="AL17" s="43">
        <v>62.813559322033896</v>
      </c>
      <c r="AM17" s="43">
        <v>92.319444444444443</v>
      </c>
      <c r="AN17" s="43">
        <v>121.61971830985915</v>
      </c>
      <c r="AO17" s="43">
        <v>101.22388059701493</v>
      </c>
      <c r="AP17" s="43">
        <v>52.122686409307242</v>
      </c>
      <c r="AQ17" s="43">
        <v>44.992920353982299</v>
      </c>
      <c r="AR17" s="43">
        <v>64.898179366149691</v>
      </c>
      <c r="AS17" s="43">
        <v>91.536231884057969</v>
      </c>
      <c r="AT17" s="43">
        <v>68.3125</v>
      </c>
      <c r="AU17" s="43">
        <v>47.888888888888886</v>
      </c>
      <c r="AV17" s="43">
        <v>48.761204732879165</v>
      </c>
      <c r="AW17" s="43">
        <v>71.658101947782839</v>
      </c>
      <c r="AX17" s="43">
        <v>110.83605887162715</v>
      </c>
      <c r="AY17" s="43">
        <v>168.52696078431373</v>
      </c>
      <c r="AZ17" s="43">
        <v>112.78290860318069</v>
      </c>
      <c r="BA17" s="43">
        <v>149.50260281103593</v>
      </c>
      <c r="BB17" s="43">
        <v>105.9592788312092</v>
      </c>
      <c r="BC17" s="43">
        <v>150.5897204688909</v>
      </c>
      <c r="BD17" s="43">
        <v>119.93630573248407</v>
      </c>
      <c r="BE17" s="43">
        <v>140.25452951490357</v>
      </c>
      <c r="BF17" s="43">
        <v>135.41136801541427</v>
      </c>
      <c r="BG17" s="43">
        <v>49.026060296371995</v>
      </c>
      <c r="BH17" s="43">
        <v>77.802884615384613</v>
      </c>
      <c r="BI17" s="43">
        <v>111.72477064220183</v>
      </c>
      <c r="BJ17" s="43">
        <v>126</v>
      </c>
      <c r="BK17" s="43">
        <v>104.11538461538461</v>
      </c>
      <c r="BL17" s="43">
        <v>61.423913043478258</v>
      </c>
      <c r="BM17" s="43">
        <v>73.619946091644209</v>
      </c>
      <c r="BN17" s="43">
        <v>79.36363636363636</v>
      </c>
      <c r="BO17" s="43">
        <v>71.983388704318941</v>
      </c>
      <c r="BP17" s="43">
        <v>83.655290102389074</v>
      </c>
      <c r="BQ17" s="43">
        <v>87.088709677419359</v>
      </c>
      <c r="BR17" s="43">
        <v>70.849122807017551</v>
      </c>
      <c r="BS17" s="43">
        <v>92.077669902912618</v>
      </c>
      <c r="BT17" s="43">
        <v>102.1573398215734</v>
      </c>
    </row>
    <row r="18" spans="1:72">
      <c r="A18" s="40" t="s">
        <v>628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</row>
    <row r="19" spans="1:72">
      <c r="A19" s="42" t="s">
        <v>43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</row>
    <row r="20" spans="1:72">
      <c r="A20" s="44" t="s">
        <v>691</v>
      </c>
      <c r="B20" s="41">
        <v>1674</v>
      </c>
      <c r="C20" s="41">
        <v>1876</v>
      </c>
      <c r="D20" s="41">
        <v>199</v>
      </c>
      <c r="E20" s="41">
        <v>30</v>
      </c>
      <c r="F20" s="41">
        <v>118</v>
      </c>
      <c r="G20" s="41">
        <v>72</v>
      </c>
      <c r="H20" s="41">
        <v>300</v>
      </c>
      <c r="I20" s="41">
        <v>17</v>
      </c>
      <c r="J20" s="41">
        <v>19</v>
      </c>
      <c r="K20" s="41">
        <v>339</v>
      </c>
      <c r="L20" s="41">
        <v>239</v>
      </c>
      <c r="M20" s="41">
        <v>1697</v>
      </c>
      <c r="N20" s="41">
        <v>783</v>
      </c>
      <c r="O20" s="41">
        <v>1403</v>
      </c>
      <c r="P20" s="41">
        <v>456</v>
      </c>
      <c r="Q20" s="41">
        <v>2056</v>
      </c>
      <c r="R20" s="41">
        <v>945</v>
      </c>
      <c r="S20" s="41">
        <v>1565</v>
      </c>
      <c r="T20" s="41">
        <v>1355</v>
      </c>
      <c r="U20" s="41">
        <v>245</v>
      </c>
      <c r="V20" s="41">
        <v>737</v>
      </c>
      <c r="W20" s="41">
        <v>1545</v>
      </c>
      <c r="X20" s="41">
        <v>1242</v>
      </c>
      <c r="Y20" s="41">
        <v>2437</v>
      </c>
      <c r="Z20" s="41">
        <v>1958</v>
      </c>
      <c r="AA20" s="41">
        <v>5111</v>
      </c>
      <c r="AB20" s="41">
        <v>3914</v>
      </c>
      <c r="AC20" s="41">
        <v>4923</v>
      </c>
      <c r="AD20" s="41">
        <v>5480</v>
      </c>
      <c r="AE20" s="41">
        <v>3722</v>
      </c>
      <c r="AF20" s="41">
        <v>216</v>
      </c>
      <c r="AG20" s="41">
        <v>105</v>
      </c>
      <c r="AH20" s="41">
        <v>162</v>
      </c>
      <c r="AI20" s="41">
        <v>284</v>
      </c>
      <c r="AJ20" s="41">
        <v>470</v>
      </c>
      <c r="AK20" s="41">
        <v>291</v>
      </c>
      <c r="AL20" s="41">
        <v>150</v>
      </c>
      <c r="AM20" s="41">
        <v>698</v>
      </c>
      <c r="AN20" s="41">
        <v>536</v>
      </c>
      <c r="AO20" s="41">
        <v>1587</v>
      </c>
      <c r="AP20" s="41">
        <v>1137</v>
      </c>
      <c r="AQ20" s="41">
        <v>1404</v>
      </c>
      <c r="AR20" s="41">
        <v>1093</v>
      </c>
      <c r="AS20" s="41">
        <v>190</v>
      </c>
      <c r="AT20" s="41">
        <v>185</v>
      </c>
      <c r="AU20" s="41">
        <v>259</v>
      </c>
      <c r="AV20" s="41">
        <v>308</v>
      </c>
      <c r="AW20" s="41">
        <v>2192</v>
      </c>
      <c r="AX20" s="41">
        <v>1827</v>
      </c>
      <c r="AY20" s="41">
        <v>3065</v>
      </c>
      <c r="AZ20" s="41">
        <v>4402</v>
      </c>
      <c r="BA20" s="41">
        <v>4986</v>
      </c>
      <c r="BB20" s="41">
        <v>3766</v>
      </c>
      <c r="BC20" s="41">
        <v>4679</v>
      </c>
      <c r="BD20" s="41">
        <v>5207</v>
      </c>
      <c r="BE20" s="41">
        <v>3903</v>
      </c>
      <c r="BF20" s="41">
        <v>2496</v>
      </c>
      <c r="BG20" s="41">
        <v>2414</v>
      </c>
      <c r="BH20" s="41">
        <v>2562</v>
      </c>
      <c r="BI20" s="41">
        <v>2146</v>
      </c>
      <c r="BJ20" s="41">
        <v>1153</v>
      </c>
      <c r="BK20" s="41">
        <v>2597</v>
      </c>
      <c r="BL20" s="41">
        <v>3853</v>
      </c>
      <c r="BM20" s="41">
        <v>5105</v>
      </c>
      <c r="BN20" s="41">
        <v>5516</v>
      </c>
      <c r="BO20" s="41">
        <v>5021</v>
      </c>
      <c r="BP20" s="41">
        <v>3978</v>
      </c>
      <c r="BQ20" s="41">
        <v>3032</v>
      </c>
      <c r="BR20" s="41">
        <v>2134</v>
      </c>
      <c r="BS20" s="41">
        <v>1465</v>
      </c>
      <c r="BT20" s="41">
        <v>1297</v>
      </c>
    </row>
    <row r="21" spans="1:72">
      <c r="A21" s="44" t="s">
        <v>693</v>
      </c>
      <c r="B21" s="43">
        <v>336884</v>
      </c>
      <c r="C21" s="43">
        <v>405842</v>
      </c>
      <c r="D21" s="43">
        <v>60290</v>
      </c>
      <c r="E21" s="43">
        <v>5857</v>
      </c>
      <c r="F21" s="43">
        <v>25462</v>
      </c>
      <c r="G21" s="43">
        <v>13630</v>
      </c>
      <c r="H21" s="43">
        <v>44821</v>
      </c>
      <c r="I21" s="43">
        <v>4737</v>
      </c>
      <c r="J21" s="43">
        <v>2993</v>
      </c>
      <c r="K21" s="43">
        <v>54469</v>
      </c>
      <c r="L21" s="43">
        <v>33741</v>
      </c>
      <c r="M21" s="43">
        <v>236429</v>
      </c>
      <c r="N21" s="43">
        <v>108543</v>
      </c>
      <c r="O21" s="43">
        <v>199998</v>
      </c>
      <c r="P21" s="43">
        <v>73495</v>
      </c>
      <c r="Q21" s="43">
        <v>328431</v>
      </c>
      <c r="R21" s="43">
        <v>130296</v>
      </c>
      <c r="S21" s="43">
        <v>224397</v>
      </c>
      <c r="T21" s="43">
        <v>172390</v>
      </c>
      <c r="U21" s="43">
        <v>29630</v>
      </c>
      <c r="V21" s="43">
        <v>77506</v>
      </c>
      <c r="W21" s="43">
        <v>211078</v>
      </c>
      <c r="X21" s="43">
        <v>161541</v>
      </c>
      <c r="Y21" s="43">
        <v>318369</v>
      </c>
      <c r="Z21" s="43">
        <v>277492</v>
      </c>
      <c r="AA21" s="43">
        <v>763927</v>
      </c>
      <c r="AB21" s="43">
        <v>586015</v>
      </c>
      <c r="AC21" s="43">
        <v>721118</v>
      </c>
      <c r="AD21" s="43">
        <v>818145</v>
      </c>
      <c r="AE21" s="43">
        <v>542495</v>
      </c>
      <c r="AF21" s="43">
        <v>25984</v>
      </c>
      <c r="AG21" s="43">
        <v>11079</v>
      </c>
      <c r="AH21" s="43">
        <v>21594</v>
      </c>
      <c r="AI21" s="43">
        <v>28966</v>
      </c>
      <c r="AJ21" s="43">
        <v>52112</v>
      </c>
      <c r="AK21" s="43">
        <v>30269</v>
      </c>
      <c r="AL21" s="43">
        <v>20663</v>
      </c>
      <c r="AM21" s="43">
        <v>99925</v>
      </c>
      <c r="AN21" s="43">
        <v>73320</v>
      </c>
      <c r="AO21" s="43">
        <v>230429</v>
      </c>
      <c r="AP21" s="43">
        <v>180279</v>
      </c>
      <c r="AQ21" s="43">
        <v>228751</v>
      </c>
      <c r="AR21" s="43">
        <v>176659</v>
      </c>
      <c r="AS21" s="43">
        <v>34058</v>
      </c>
      <c r="AT21" s="43">
        <v>29670</v>
      </c>
      <c r="AU21" s="43">
        <v>11515</v>
      </c>
      <c r="AV21" s="43">
        <v>49530</v>
      </c>
      <c r="AW21" s="43">
        <v>232077</v>
      </c>
      <c r="AX21" s="43">
        <v>209619</v>
      </c>
      <c r="AY21" s="43">
        <v>285651</v>
      </c>
      <c r="AZ21" s="43">
        <v>553023</v>
      </c>
      <c r="BA21" s="43">
        <v>565865</v>
      </c>
      <c r="BB21" s="43">
        <v>430365</v>
      </c>
      <c r="BC21" s="43">
        <v>460692</v>
      </c>
      <c r="BD21" s="43">
        <v>551380</v>
      </c>
      <c r="BE21" s="43">
        <v>301272</v>
      </c>
      <c r="BF21" s="43">
        <v>128648</v>
      </c>
      <c r="BG21" s="43">
        <v>151722</v>
      </c>
      <c r="BH21" s="43">
        <v>183087</v>
      </c>
      <c r="BI21" s="43">
        <v>98156</v>
      </c>
      <c r="BJ21" s="43">
        <v>49512</v>
      </c>
      <c r="BK21" s="43">
        <v>103800</v>
      </c>
      <c r="BL21" s="43">
        <v>154471</v>
      </c>
      <c r="BM21" s="43">
        <v>196537</v>
      </c>
      <c r="BN21" s="43">
        <v>255837</v>
      </c>
      <c r="BO21" s="43">
        <v>220391</v>
      </c>
      <c r="BP21" s="43">
        <v>158892</v>
      </c>
      <c r="BQ21" s="43">
        <v>164890</v>
      </c>
      <c r="BR21" s="43">
        <v>103316</v>
      </c>
      <c r="BS21" s="43">
        <v>84998</v>
      </c>
      <c r="BT21" s="43">
        <v>68897</v>
      </c>
    </row>
    <row r="22" spans="1:72">
      <c r="A22" s="44" t="s">
        <v>689</v>
      </c>
      <c r="B22" s="43">
        <v>201.24492234169654</v>
      </c>
      <c r="C22" s="43">
        <v>216.33368869936035</v>
      </c>
      <c r="D22" s="43">
        <v>302.964824120603</v>
      </c>
      <c r="E22" s="43">
        <v>195.23333333333332</v>
      </c>
      <c r="F22" s="43">
        <v>215.77966101694915</v>
      </c>
      <c r="G22" s="43">
        <v>189.30555555555554</v>
      </c>
      <c r="H22" s="43">
        <v>149.40333333333334</v>
      </c>
      <c r="I22" s="43">
        <v>278.64705882352939</v>
      </c>
      <c r="J22" s="43">
        <v>157.52631578947367</v>
      </c>
      <c r="K22" s="43">
        <v>160.67551622418878</v>
      </c>
      <c r="L22" s="43">
        <v>141.17573221757323</v>
      </c>
      <c r="M22" s="43">
        <v>139.32174425456688</v>
      </c>
      <c r="N22" s="43">
        <v>138.62452107279694</v>
      </c>
      <c r="O22" s="43">
        <v>142.55024946543122</v>
      </c>
      <c r="P22" s="43">
        <v>161.1732456140351</v>
      </c>
      <c r="Q22" s="43">
        <v>159.74270428015564</v>
      </c>
      <c r="R22" s="43">
        <v>137.87936507936507</v>
      </c>
      <c r="S22" s="43">
        <v>143.38466453674121</v>
      </c>
      <c r="T22" s="43">
        <v>127.22509225092251</v>
      </c>
      <c r="U22" s="43">
        <v>120.93877551020408</v>
      </c>
      <c r="V22" s="43">
        <v>105.16417910447761</v>
      </c>
      <c r="W22" s="43">
        <v>136.6200647249191</v>
      </c>
      <c r="X22" s="43">
        <v>130.06521739130434</v>
      </c>
      <c r="Y22" s="43">
        <v>130.63972096840376</v>
      </c>
      <c r="Z22" s="43">
        <v>141.72216547497447</v>
      </c>
      <c r="AA22" s="43">
        <v>149.46722754842497</v>
      </c>
      <c r="AB22" s="43">
        <v>149.72278998467041</v>
      </c>
      <c r="AC22" s="43">
        <v>146.47938249035141</v>
      </c>
      <c r="AD22" s="43">
        <v>149.29653284671534</v>
      </c>
      <c r="AE22" s="43">
        <v>145.75362708221385</v>
      </c>
      <c r="AF22" s="43">
        <v>120.29629629629629</v>
      </c>
      <c r="AG22" s="43">
        <v>105.51428571428572</v>
      </c>
      <c r="AH22" s="43">
        <v>133.2962962962963</v>
      </c>
      <c r="AI22" s="43">
        <v>101.99295774647888</v>
      </c>
      <c r="AJ22" s="43">
        <v>110.87659574468086</v>
      </c>
      <c r="AK22" s="43">
        <v>104.01718213058419</v>
      </c>
      <c r="AL22" s="43">
        <v>137.75333333333333</v>
      </c>
      <c r="AM22" s="43">
        <v>143.15902578796562</v>
      </c>
      <c r="AN22" s="43">
        <v>136.79104477611941</v>
      </c>
      <c r="AO22" s="43">
        <v>145.19785759294265</v>
      </c>
      <c r="AP22" s="43">
        <v>158.55672823218998</v>
      </c>
      <c r="AQ22" s="43">
        <v>162.92806267806267</v>
      </c>
      <c r="AR22" s="43">
        <v>161.62763037511436</v>
      </c>
      <c r="AS22" s="43">
        <v>179.25263157894736</v>
      </c>
      <c r="AT22" s="43">
        <v>160.37837837837839</v>
      </c>
      <c r="AU22" s="43">
        <v>44.45945945945946</v>
      </c>
      <c r="AV22" s="43">
        <v>160.8116883116883</v>
      </c>
      <c r="AW22" s="43">
        <v>105.87454379562044</v>
      </c>
      <c r="AX22" s="43">
        <v>114.73399014778325</v>
      </c>
      <c r="AY22" s="43">
        <v>93.197716150081561</v>
      </c>
      <c r="AZ22" s="43">
        <v>125.62994093593821</v>
      </c>
      <c r="BA22" s="43">
        <v>113.49077416766947</v>
      </c>
      <c r="BB22" s="43">
        <v>114.27642060541689</v>
      </c>
      <c r="BC22" s="43">
        <v>98.459499893139565</v>
      </c>
      <c r="BD22" s="43">
        <v>105.8920683695026</v>
      </c>
      <c r="BE22" s="43">
        <v>77.189853958493472</v>
      </c>
      <c r="BF22" s="43">
        <v>51.541666666666664</v>
      </c>
      <c r="BG22" s="43">
        <v>62.850869925434964</v>
      </c>
      <c r="BH22" s="43">
        <v>71.46252927400468</v>
      </c>
      <c r="BI22" s="43">
        <v>45.739049394221809</v>
      </c>
      <c r="BJ22" s="43">
        <v>42.941890719861235</v>
      </c>
      <c r="BK22" s="43">
        <v>39.969195225259917</v>
      </c>
      <c r="BL22" s="43">
        <v>40.091097845834412</v>
      </c>
      <c r="BM22" s="43">
        <v>38.498922624877572</v>
      </c>
      <c r="BN22" s="43">
        <v>46.380891950688905</v>
      </c>
      <c r="BO22" s="43">
        <v>43.893845847440751</v>
      </c>
      <c r="BP22" s="43">
        <v>39.942684766214178</v>
      </c>
      <c r="BQ22" s="43">
        <v>54.383245382585748</v>
      </c>
      <c r="BR22" s="43">
        <v>48.414245548266166</v>
      </c>
      <c r="BS22" s="43">
        <v>58.019112627986345</v>
      </c>
      <c r="BT22" s="43">
        <v>53.120277563608326</v>
      </c>
    </row>
    <row r="23" spans="1:72">
      <c r="A23" s="40" t="s">
        <v>631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</row>
    <row r="24" spans="1:72">
      <c r="A24" s="42" t="s">
        <v>42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</row>
    <row r="25" spans="1:72">
      <c r="A25" s="44" t="s">
        <v>691</v>
      </c>
      <c r="B25" s="41">
        <v>160</v>
      </c>
      <c r="C25" s="41">
        <v>127</v>
      </c>
      <c r="D25" s="41">
        <v>127</v>
      </c>
      <c r="E25" s="41">
        <v>129</v>
      </c>
      <c r="F25" s="41">
        <v>227</v>
      </c>
      <c r="G25" s="41">
        <v>304</v>
      </c>
      <c r="H25" s="41">
        <v>126</v>
      </c>
      <c r="I25" s="41">
        <v>108</v>
      </c>
      <c r="J25" s="41">
        <v>9</v>
      </c>
      <c r="K25" s="41">
        <v>67</v>
      </c>
      <c r="L25" s="41">
        <v>15</v>
      </c>
      <c r="M25" s="41">
        <v>27</v>
      </c>
      <c r="N25" s="41">
        <v>14</v>
      </c>
      <c r="O25" s="41">
        <v>48</v>
      </c>
      <c r="P25" s="41">
        <v>63</v>
      </c>
      <c r="Q25" s="41">
        <v>82</v>
      </c>
      <c r="R25" s="41">
        <v>63</v>
      </c>
      <c r="S25" s="41">
        <v>78</v>
      </c>
      <c r="T25" s="41">
        <v>80</v>
      </c>
      <c r="U25" s="41">
        <v>10</v>
      </c>
      <c r="V25" s="41">
        <v>0</v>
      </c>
      <c r="W25" s="41">
        <v>14</v>
      </c>
      <c r="X25" s="41">
        <v>12</v>
      </c>
      <c r="Y25" s="41">
        <v>45</v>
      </c>
      <c r="Z25" s="41">
        <v>27</v>
      </c>
      <c r="AA25" s="41">
        <v>39</v>
      </c>
      <c r="AB25" s="41">
        <v>8</v>
      </c>
      <c r="AC25" s="41">
        <v>63</v>
      </c>
      <c r="AD25" s="41">
        <v>36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17</v>
      </c>
      <c r="AK25" s="41">
        <v>0</v>
      </c>
      <c r="AL25" s="41">
        <v>24</v>
      </c>
      <c r="AM25" s="41">
        <v>24</v>
      </c>
      <c r="AN25" s="41">
        <v>26</v>
      </c>
      <c r="AO25" s="41">
        <v>27</v>
      </c>
      <c r="AP25" s="41">
        <v>4</v>
      </c>
      <c r="AQ25" s="41">
        <v>3</v>
      </c>
      <c r="AR25" s="41">
        <v>0</v>
      </c>
      <c r="AS25" s="41">
        <v>0</v>
      </c>
      <c r="AT25" s="41">
        <v>0</v>
      </c>
      <c r="AU25" s="41">
        <v>33</v>
      </c>
      <c r="AV25" s="41">
        <v>6</v>
      </c>
      <c r="AW25" s="41">
        <v>0</v>
      </c>
      <c r="AX25" s="41"/>
      <c r="AY25" s="41"/>
      <c r="AZ25" s="41">
        <v>6</v>
      </c>
      <c r="BA25" s="41">
        <v>9</v>
      </c>
      <c r="BB25" s="41">
        <v>4</v>
      </c>
      <c r="BC25" s="41">
        <v>4</v>
      </c>
      <c r="BD25" s="41">
        <v>2</v>
      </c>
      <c r="BE25" s="41">
        <v>0</v>
      </c>
      <c r="BF25" s="41">
        <v>0</v>
      </c>
      <c r="BG25" s="41">
        <v>49</v>
      </c>
      <c r="BH25" s="41">
        <v>10</v>
      </c>
      <c r="BI25" s="41">
        <v>0</v>
      </c>
      <c r="BJ25" s="41">
        <v>6</v>
      </c>
      <c r="BK25" s="41">
        <v>51</v>
      </c>
      <c r="BL25" s="41">
        <v>14</v>
      </c>
      <c r="BM25" s="41">
        <v>0</v>
      </c>
      <c r="BN25" s="41">
        <v>0</v>
      </c>
      <c r="BO25" s="41">
        <v>0</v>
      </c>
      <c r="BP25" s="41">
        <v>0</v>
      </c>
      <c r="BQ25" s="41">
        <v>3</v>
      </c>
      <c r="BR25" s="41">
        <v>0</v>
      </c>
      <c r="BS25" s="41">
        <v>2</v>
      </c>
      <c r="BT25" s="41">
        <v>4</v>
      </c>
    </row>
    <row r="26" spans="1:72">
      <c r="A26" s="44" t="s">
        <v>693</v>
      </c>
      <c r="B26" s="43">
        <v>28309</v>
      </c>
      <c r="C26" s="43">
        <v>19666</v>
      </c>
      <c r="D26" s="43">
        <v>20141</v>
      </c>
      <c r="E26" s="43">
        <v>24448</v>
      </c>
      <c r="F26" s="43">
        <v>39613</v>
      </c>
      <c r="G26" s="43">
        <v>29873</v>
      </c>
      <c r="H26" s="43">
        <v>17786</v>
      </c>
      <c r="I26" s="43">
        <v>16552</v>
      </c>
      <c r="J26" s="43">
        <v>1226</v>
      </c>
      <c r="K26" s="43">
        <v>9820</v>
      </c>
      <c r="L26" s="43">
        <v>1962</v>
      </c>
      <c r="M26" s="43">
        <v>4373</v>
      </c>
      <c r="N26" s="43">
        <v>2383</v>
      </c>
      <c r="O26" s="43">
        <v>5056</v>
      </c>
      <c r="P26" s="43">
        <v>9164</v>
      </c>
      <c r="Q26" s="43">
        <v>17207</v>
      </c>
      <c r="R26" s="43">
        <v>6878</v>
      </c>
      <c r="S26" s="43">
        <v>6873</v>
      </c>
      <c r="T26" s="43">
        <v>7380</v>
      </c>
      <c r="U26" s="43">
        <v>836</v>
      </c>
      <c r="V26" s="43">
        <v>0</v>
      </c>
      <c r="W26" s="43">
        <v>1346</v>
      </c>
      <c r="X26" s="43">
        <v>1618</v>
      </c>
      <c r="Y26" s="43">
        <v>4329</v>
      </c>
      <c r="Z26" s="43">
        <v>2708</v>
      </c>
      <c r="AA26" s="43">
        <v>3352</v>
      </c>
      <c r="AB26" s="43">
        <v>1209</v>
      </c>
      <c r="AC26" s="43">
        <v>6076</v>
      </c>
      <c r="AD26" s="43">
        <v>3868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3282</v>
      </c>
      <c r="AK26" s="43">
        <v>0</v>
      </c>
      <c r="AL26" s="43">
        <v>4817</v>
      </c>
      <c r="AM26" s="43">
        <v>4696</v>
      </c>
      <c r="AN26" s="43">
        <v>3993</v>
      </c>
      <c r="AO26" s="43">
        <v>2950</v>
      </c>
      <c r="AP26" s="43">
        <v>369</v>
      </c>
      <c r="AQ26" s="43">
        <v>303</v>
      </c>
      <c r="AR26" s="43">
        <v>0</v>
      </c>
      <c r="AS26" s="43">
        <v>0</v>
      </c>
      <c r="AT26" s="43">
        <v>0</v>
      </c>
      <c r="AU26" s="43">
        <v>7474</v>
      </c>
      <c r="AV26" s="43">
        <v>526</v>
      </c>
      <c r="AW26" s="43">
        <v>0</v>
      </c>
      <c r="AX26" s="43"/>
      <c r="AY26" s="43"/>
      <c r="AZ26" s="43">
        <v>345</v>
      </c>
      <c r="BA26" s="43">
        <v>948</v>
      </c>
      <c r="BB26" s="43">
        <v>636</v>
      </c>
      <c r="BC26" s="43">
        <v>419</v>
      </c>
      <c r="BD26" s="43">
        <v>363</v>
      </c>
      <c r="BE26" s="43">
        <v>0</v>
      </c>
      <c r="BF26" s="43">
        <v>0</v>
      </c>
      <c r="BG26" s="43">
        <v>6242</v>
      </c>
      <c r="BH26" s="43">
        <v>1028</v>
      </c>
      <c r="BI26" s="43">
        <v>0</v>
      </c>
      <c r="BJ26" s="43">
        <v>830</v>
      </c>
      <c r="BK26" s="43">
        <v>5460</v>
      </c>
      <c r="BL26" s="43">
        <v>3240</v>
      </c>
      <c r="BM26" s="43">
        <v>0</v>
      </c>
      <c r="BN26" s="43">
        <v>0</v>
      </c>
      <c r="BO26" s="43">
        <v>0</v>
      </c>
      <c r="BP26" s="43">
        <v>0</v>
      </c>
      <c r="BQ26" s="43">
        <v>333</v>
      </c>
      <c r="BR26" s="43">
        <v>0</v>
      </c>
      <c r="BS26" s="43">
        <v>308</v>
      </c>
      <c r="BT26" s="43">
        <v>309</v>
      </c>
    </row>
    <row r="27" spans="1:72">
      <c r="A27" s="44" t="s">
        <v>689</v>
      </c>
      <c r="B27" s="43">
        <v>176.93125000000001</v>
      </c>
      <c r="C27" s="43">
        <v>154.85039370078741</v>
      </c>
      <c r="D27" s="43">
        <v>158.59055118110237</v>
      </c>
      <c r="E27" s="43">
        <v>189.51937984496124</v>
      </c>
      <c r="F27" s="43">
        <v>174.50660792951541</v>
      </c>
      <c r="G27" s="43">
        <v>98.266447368421055</v>
      </c>
      <c r="H27" s="43">
        <v>141.15873015873015</v>
      </c>
      <c r="I27" s="43">
        <v>153.25925925925927</v>
      </c>
      <c r="J27" s="43">
        <v>136.22222222222223</v>
      </c>
      <c r="K27" s="43">
        <v>146.56716417910448</v>
      </c>
      <c r="L27" s="43">
        <v>130.80000000000001</v>
      </c>
      <c r="M27" s="43">
        <v>161.96296296296296</v>
      </c>
      <c r="N27" s="43">
        <v>170.21428571428572</v>
      </c>
      <c r="O27" s="43">
        <v>105.33333333333333</v>
      </c>
      <c r="P27" s="43">
        <v>145.46031746031747</v>
      </c>
      <c r="Q27" s="43">
        <v>209.84146341463415</v>
      </c>
      <c r="R27" s="43">
        <v>109.17460317460318</v>
      </c>
      <c r="S27" s="43">
        <v>88.115384615384613</v>
      </c>
      <c r="T27" s="43">
        <v>92.25</v>
      </c>
      <c r="U27" s="43">
        <v>83.6</v>
      </c>
      <c r="V27" s="43"/>
      <c r="W27" s="43">
        <v>96.142857142857139</v>
      </c>
      <c r="X27" s="43">
        <v>134.83333333333334</v>
      </c>
      <c r="Y27" s="43">
        <v>96.2</v>
      </c>
      <c r="Z27" s="43">
        <v>100.29629629629629</v>
      </c>
      <c r="AA27" s="43">
        <v>85.948717948717942</v>
      </c>
      <c r="AB27" s="43">
        <v>151.125</v>
      </c>
      <c r="AC27" s="43">
        <v>96.444444444444443</v>
      </c>
      <c r="AD27" s="43">
        <v>107.44444444444444</v>
      </c>
      <c r="AE27" s="43"/>
      <c r="AF27" s="43"/>
      <c r="AG27" s="43"/>
      <c r="AH27" s="43"/>
      <c r="AI27" s="43"/>
      <c r="AJ27" s="43">
        <v>193.05882352941177</v>
      </c>
      <c r="AK27" s="43"/>
      <c r="AL27" s="43">
        <v>200.70833333333334</v>
      </c>
      <c r="AM27" s="43">
        <v>195.66666666666666</v>
      </c>
      <c r="AN27" s="43">
        <v>153.57692307692307</v>
      </c>
      <c r="AO27" s="43">
        <v>109.25925925925925</v>
      </c>
      <c r="AP27" s="43">
        <v>92.25</v>
      </c>
      <c r="AQ27" s="43">
        <v>101</v>
      </c>
      <c r="AR27" s="43"/>
      <c r="AS27" s="43"/>
      <c r="AT27" s="43"/>
      <c r="AU27" s="43">
        <v>226.4848484848485</v>
      </c>
      <c r="AV27" s="43">
        <v>87.666666666666671</v>
      </c>
      <c r="AW27" s="43"/>
      <c r="AX27" s="43"/>
      <c r="AY27" s="43"/>
      <c r="AZ27" s="43">
        <v>57.5</v>
      </c>
      <c r="BA27" s="43">
        <v>105.33333333333333</v>
      </c>
      <c r="BB27" s="43">
        <v>159</v>
      </c>
      <c r="BC27" s="43">
        <v>104.75</v>
      </c>
      <c r="BD27" s="43">
        <v>181.5</v>
      </c>
      <c r="BE27" s="43"/>
      <c r="BF27" s="43"/>
      <c r="BG27" s="43">
        <v>127.38775510204081</v>
      </c>
      <c r="BH27" s="43">
        <v>102.8</v>
      </c>
      <c r="BI27" s="43"/>
      <c r="BJ27" s="43">
        <v>138.33333333333334</v>
      </c>
      <c r="BK27" s="43">
        <v>107.05882352941177</v>
      </c>
      <c r="BL27" s="43">
        <v>231.42857142857142</v>
      </c>
      <c r="BM27" s="43"/>
      <c r="BN27" s="43"/>
      <c r="BO27" s="43"/>
      <c r="BP27" s="43"/>
      <c r="BQ27" s="43">
        <v>111</v>
      </c>
      <c r="BR27" s="43"/>
      <c r="BS27" s="43">
        <v>154</v>
      </c>
      <c r="BT27" s="43">
        <v>77.25</v>
      </c>
    </row>
    <row r="28" spans="1:72">
      <c r="A28" s="40" t="s">
        <v>632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</row>
    <row r="29" spans="1:72">
      <c r="A29" s="42" t="s">
        <v>39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</row>
    <row r="30" spans="1:72">
      <c r="A30" s="44" t="s">
        <v>691</v>
      </c>
      <c r="B30" s="41">
        <v>20</v>
      </c>
      <c r="C30" s="41">
        <v>29</v>
      </c>
      <c r="D30" s="41">
        <v>10</v>
      </c>
      <c r="E30" s="41">
        <v>46</v>
      </c>
      <c r="F30" s="41">
        <v>21</v>
      </c>
      <c r="G30" s="41">
        <v>21</v>
      </c>
      <c r="H30" s="41">
        <v>24</v>
      </c>
      <c r="I30" s="41">
        <v>25</v>
      </c>
      <c r="J30" s="41">
        <v>12</v>
      </c>
      <c r="K30" s="41">
        <v>13</v>
      </c>
      <c r="L30" s="41">
        <v>49</v>
      </c>
      <c r="M30" s="41">
        <v>21</v>
      </c>
      <c r="N30" s="41">
        <v>21</v>
      </c>
      <c r="O30" s="41">
        <v>0</v>
      </c>
      <c r="P30" s="41">
        <v>2</v>
      </c>
      <c r="Q30" s="41">
        <v>0</v>
      </c>
      <c r="R30" s="41">
        <v>0</v>
      </c>
      <c r="S30" s="41">
        <v>5</v>
      </c>
      <c r="T30" s="41">
        <v>13</v>
      </c>
      <c r="U30" s="41">
        <v>43</v>
      </c>
      <c r="V30" s="41">
        <v>20</v>
      </c>
      <c r="W30" s="41">
        <v>0</v>
      </c>
      <c r="X30" s="41">
        <v>0</v>
      </c>
      <c r="Y30" s="41">
        <v>20</v>
      </c>
      <c r="Z30" s="41"/>
      <c r="AA30" s="41">
        <v>20</v>
      </c>
      <c r="AB30" s="41">
        <v>21</v>
      </c>
      <c r="AC30" s="41">
        <v>5</v>
      </c>
      <c r="AD30" s="41">
        <v>21</v>
      </c>
      <c r="AE30" s="41">
        <v>64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/>
      <c r="AM30" s="41"/>
      <c r="AN30" s="41">
        <v>5</v>
      </c>
      <c r="AO30" s="41">
        <v>0</v>
      </c>
      <c r="AP30" s="41">
        <v>6</v>
      </c>
      <c r="AQ30" s="41">
        <v>21</v>
      </c>
      <c r="AR30" s="41">
        <v>21</v>
      </c>
      <c r="AS30" s="41">
        <v>8</v>
      </c>
      <c r="AT30" s="41">
        <v>7</v>
      </c>
      <c r="AU30" s="41">
        <v>57</v>
      </c>
      <c r="AV30" s="41">
        <v>10</v>
      </c>
      <c r="AW30" s="41">
        <v>46</v>
      </c>
      <c r="AX30" s="41"/>
      <c r="AY30" s="41"/>
      <c r="AZ30" s="41">
        <v>20</v>
      </c>
      <c r="BA30" s="41">
        <v>0</v>
      </c>
      <c r="BB30" s="41">
        <v>15</v>
      </c>
      <c r="BC30" s="41">
        <v>15</v>
      </c>
      <c r="BD30" s="41">
        <v>40</v>
      </c>
      <c r="BE30" s="41">
        <v>26</v>
      </c>
      <c r="BF30" s="41">
        <v>0</v>
      </c>
      <c r="BG30" s="41">
        <v>20</v>
      </c>
      <c r="BH30" s="41">
        <v>20</v>
      </c>
      <c r="BI30" s="41">
        <v>0</v>
      </c>
      <c r="BJ30" s="41">
        <v>15</v>
      </c>
      <c r="BK30" s="41">
        <v>5</v>
      </c>
      <c r="BL30" s="41">
        <v>0</v>
      </c>
      <c r="BM30" s="41">
        <v>0</v>
      </c>
      <c r="BN30" s="41">
        <v>19</v>
      </c>
      <c r="BO30" s="41">
        <v>18</v>
      </c>
      <c r="BP30" s="41">
        <v>0</v>
      </c>
      <c r="BQ30" s="41">
        <v>19</v>
      </c>
      <c r="BR30" s="41">
        <v>15</v>
      </c>
      <c r="BS30" s="41">
        <v>0</v>
      </c>
      <c r="BT30" s="41">
        <v>47</v>
      </c>
    </row>
    <row r="31" spans="1:72">
      <c r="A31" s="44" t="s">
        <v>693</v>
      </c>
      <c r="B31" s="43">
        <v>2823</v>
      </c>
      <c r="C31" s="43">
        <v>7263</v>
      </c>
      <c r="D31" s="43">
        <v>953</v>
      </c>
      <c r="E31" s="43">
        <v>9954</v>
      </c>
      <c r="F31" s="43">
        <v>4428</v>
      </c>
      <c r="G31" s="43">
        <v>3663</v>
      </c>
      <c r="H31" s="43">
        <v>4186</v>
      </c>
      <c r="I31" s="43">
        <v>4145</v>
      </c>
      <c r="J31" s="43">
        <v>2621</v>
      </c>
      <c r="K31" s="43">
        <v>2308</v>
      </c>
      <c r="L31" s="43">
        <v>10168</v>
      </c>
      <c r="M31" s="43">
        <v>3449</v>
      </c>
      <c r="N31" s="43">
        <v>3366</v>
      </c>
      <c r="O31" s="43">
        <v>0</v>
      </c>
      <c r="P31" s="43">
        <v>368</v>
      </c>
      <c r="Q31" s="43">
        <v>0</v>
      </c>
      <c r="R31" s="43">
        <v>0</v>
      </c>
      <c r="S31" s="43">
        <v>1541</v>
      </c>
      <c r="T31" s="43">
        <v>2473</v>
      </c>
      <c r="U31" s="43">
        <v>6758</v>
      </c>
      <c r="V31" s="43">
        <v>3037</v>
      </c>
      <c r="W31" s="43">
        <v>0</v>
      </c>
      <c r="X31" s="43">
        <v>0</v>
      </c>
      <c r="Y31" s="43">
        <v>3875</v>
      </c>
      <c r="Z31" s="43"/>
      <c r="AA31" s="43">
        <v>3286</v>
      </c>
      <c r="AB31" s="43">
        <v>4198</v>
      </c>
      <c r="AC31" s="43">
        <v>1563</v>
      </c>
      <c r="AD31" s="43">
        <v>3927</v>
      </c>
      <c r="AE31" s="43">
        <v>6644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/>
      <c r="AM31" s="43"/>
      <c r="AN31" s="43">
        <v>1013</v>
      </c>
      <c r="AO31" s="43">
        <v>0</v>
      </c>
      <c r="AP31" s="43">
        <v>1670</v>
      </c>
      <c r="AQ31" s="43">
        <v>7173</v>
      </c>
      <c r="AR31" s="43">
        <v>6268</v>
      </c>
      <c r="AS31" s="43">
        <v>1963</v>
      </c>
      <c r="AT31" s="43">
        <v>1916</v>
      </c>
      <c r="AU31" s="43">
        <v>17471</v>
      </c>
      <c r="AV31" s="43">
        <v>2432</v>
      </c>
      <c r="AW31" s="43">
        <v>12046</v>
      </c>
      <c r="AX31" s="43"/>
      <c r="AY31" s="43"/>
      <c r="AZ31" s="43">
        <v>3614</v>
      </c>
      <c r="BA31" s="43">
        <v>0</v>
      </c>
      <c r="BB31" s="43">
        <v>4162</v>
      </c>
      <c r="BC31" s="43">
        <v>7534</v>
      </c>
      <c r="BD31" s="43">
        <v>9060</v>
      </c>
      <c r="BE31" s="43">
        <v>6165</v>
      </c>
      <c r="BF31" s="43">
        <v>0</v>
      </c>
      <c r="BG31" s="43">
        <v>3463</v>
      </c>
      <c r="BH31" s="43">
        <v>3554</v>
      </c>
      <c r="BI31" s="43">
        <v>0</v>
      </c>
      <c r="BJ31" s="43">
        <v>3953</v>
      </c>
      <c r="BK31" s="43">
        <v>2452</v>
      </c>
      <c r="BL31" s="43">
        <v>0</v>
      </c>
      <c r="BM31" s="43">
        <v>0</v>
      </c>
      <c r="BN31" s="43">
        <v>3939</v>
      </c>
      <c r="BO31" s="43">
        <v>3717</v>
      </c>
      <c r="BP31" s="43">
        <v>0</v>
      </c>
      <c r="BQ31" s="43">
        <v>3048</v>
      </c>
      <c r="BR31" s="43">
        <v>4632</v>
      </c>
      <c r="BS31" s="43">
        <v>0</v>
      </c>
      <c r="BT31" s="43">
        <v>5211</v>
      </c>
    </row>
    <row r="32" spans="1:72">
      <c r="A32" s="44" t="s">
        <v>689</v>
      </c>
      <c r="B32" s="43">
        <v>141.15</v>
      </c>
      <c r="C32" s="43">
        <v>250.44827586206895</v>
      </c>
      <c r="D32" s="43">
        <v>95.3</v>
      </c>
      <c r="E32" s="43">
        <v>216.39130434782609</v>
      </c>
      <c r="F32" s="43">
        <v>210.85714285714286</v>
      </c>
      <c r="G32" s="43">
        <v>174.42857142857142</v>
      </c>
      <c r="H32" s="43">
        <v>174.41666666666666</v>
      </c>
      <c r="I32" s="43">
        <v>165.8</v>
      </c>
      <c r="J32" s="43">
        <v>218.41666666666666</v>
      </c>
      <c r="K32" s="43">
        <v>177.53846153846155</v>
      </c>
      <c r="L32" s="43">
        <v>207.51020408163265</v>
      </c>
      <c r="M32" s="43">
        <v>164.23809523809524</v>
      </c>
      <c r="N32" s="43">
        <v>160.28571428571428</v>
      </c>
      <c r="O32" s="43"/>
      <c r="P32" s="43">
        <v>184</v>
      </c>
      <c r="Q32" s="43"/>
      <c r="R32" s="43"/>
      <c r="S32" s="43">
        <v>308.2</v>
      </c>
      <c r="T32" s="43">
        <v>190.23076923076923</v>
      </c>
      <c r="U32" s="43">
        <v>157.16279069767441</v>
      </c>
      <c r="V32" s="43">
        <v>151.85</v>
      </c>
      <c r="W32" s="43"/>
      <c r="X32" s="43"/>
      <c r="Y32" s="43">
        <v>193.75</v>
      </c>
      <c r="Z32" s="43"/>
      <c r="AA32" s="43">
        <v>164.3</v>
      </c>
      <c r="AB32" s="43">
        <v>199.9047619047619</v>
      </c>
      <c r="AC32" s="43">
        <v>312.60000000000002</v>
      </c>
      <c r="AD32" s="43">
        <v>187</v>
      </c>
      <c r="AE32" s="43">
        <v>103.8125</v>
      </c>
      <c r="AF32" s="43"/>
      <c r="AG32" s="43"/>
      <c r="AH32" s="43"/>
      <c r="AI32" s="43"/>
      <c r="AJ32" s="43"/>
      <c r="AK32" s="43"/>
      <c r="AL32" s="43"/>
      <c r="AM32" s="43"/>
      <c r="AN32" s="43">
        <v>202.6</v>
      </c>
      <c r="AO32" s="43"/>
      <c r="AP32" s="43">
        <v>278.33333333333331</v>
      </c>
      <c r="AQ32" s="43">
        <v>341.57142857142856</v>
      </c>
      <c r="AR32" s="43">
        <v>298.47619047619048</v>
      </c>
      <c r="AS32" s="43">
        <v>245.375</v>
      </c>
      <c r="AT32" s="43">
        <v>273.71428571428572</v>
      </c>
      <c r="AU32" s="43">
        <v>306.50877192982455</v>
      </c>
      <c r="AV32" s="43">
        <v>243.2</v>
      </c>
      <c r="AW32" s="43">
        <v>261.86956521739131</v>
      </c>
      <c r="AX32" s="43"/>
      <c r="AY32" s="43"/>
      <c r="AZ32" s="43">
        <v>180.7</v>
      </c>
      <c r="BA32" s="43"/>
      <c r="BB32" s="43">
        <v>277.46666666666664</v>
      </c>
      <c r="BC32" s="43">
        <v>502.26666666666665</v>
      </c>
      <c r="BD32" s="43">
        <v>226.5</v>
      </c>
      <c r="BE32" s="43">
        <v>237.11538461538461</v>
      </c>
      <c r="BF32" s="43"/>
      <c r="BG32" s="43">
        <v>173.15</v>
      </c>
      <c r="BH32" s="43">
        <v>177.7</v>
      </c>
      <c r="BI32" s="43"/>
      <c r="BJ32" s="43">
        <v>263.53333333333336</v>
      </c>
      <c r="BK32" s="43">
        <v>490.4</v>
      </c>
      <c r="BL32" s="43"/>
      <c r="BM32" s="43"/>
      <c r="BN32" s="43">
        <v>207.31578947368422</v>
      </c>
      <c r="BO32" s="43">
        <v>206.5</v>
      </c>
      <c r="BP32" s="43"/>
      <c r="BQ32" s="43">
        <v>160.42105263157896</v>
      </c>
      <c r="BR32" s="43">
        <v>308.8</v>
      </c>
      <c r="BS32" s="43"/>
      <c r="BT32" s="43">
        <v>110.87234042553192</v>
      </c>
    </row>
    <row r="33" spans="1:72">
      <c r="A33" s="40" t="s">
        <v>658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</row>
    <row r="34" spans="1:72">
      <c r="A34" s="42" t="s">
        <v>36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</row>
    <row r="35" spans="1:72">
      <c r="A35" s="44" t="s">
        <v>691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>
        <v>12</v>
      </c>
      <c r="R35" s="41">
        <v>290</v>
      </c>
      <c r="S35" s="41">
        <v>0</v>
      </c>
      <c r="T35" s="41">
        <v>97</v>
      </c>
      <c r="U35" s="41">
        <v>0</v>
      </c>
      <c r="V35" s="41">
        <v>20</v>
      </c>
      <c r="W35" s="41">
        <v>87</v>
      </c>
      <c r="X35" s="41">
        <v>18</v>
      </c>
      <c r="Y35" s="41">
        <v>60</v>
      </c>
      <c r="Z35" s="41">
        <v>113</v>
      </c>
      <c r="AA35" s="41">
        <v>193</v>
      </c>
      <c r="AB35" s="41">
        <v>142</v>
      </c>
      <c r="AC35" s="41">
        <v>180</v>
      </c>
      <c r="AD35" s="41">
        <v>162</v>
      </c>
      <c r="AE35" s="41">
        <v>261</v>
      </c>
      <c r="AF35" s="41">
        <v>0</v>
      </c>
      <c r="AG35" s="41">
        <v>12</v>
      </c>
      <c r="AH35" s="41">
        <v>157</v>
      </c>
      <c r="AI35" s="41">
        <v>16</v>
      </c>
      <c r="AJ35" s="41">
        <v>0</v>
      </c>
      <c r="AK35" s="41">
        <v>16</v>
      </c>
      <c r="AL35" s="41">
        <v>16</v>
      </c>
      <c r="AM35" s="41">
        <v>0</v>
      </c>
      <c r="AN35" s="41">
        <v>35</v>
      </c>
      <c r="AO35" s="41">
        <v>15</v>
      </c>
      <c r="AP35" s="41">
        <v>14</v>
      </c>
      <c r="AQ35" s="41">
        <v>119</v>
      </c>
      <c r="AR35" s="41">
        <v>177</v>
      </c>
      <c r="AS35" s="41">
        <v>581</v>
      </c>
      <c r="AT35" s="41">
        <v>258</v>
      </c>
      <c r="AU35" s="41">
        <v>593</v>
      </c>
      <c r="AV35" s="41">
        <v>49</v>
      </c>
      <c r="AW35" s="41">
        <v>318</v>
      </c>
      <c r="AX35" s="41">
        <v>661</v>
      </c>
      <c r="AY35" s="41">
        <v>659</v>
      </c>
      <c r="AZ35" s="41">
        <v>1216</v>
      </c>
      <c r="BA35" s="41">
        <v>1701</v>
      </c>
      <c r="BB35" s="41">
        <v>744</v>
      </c>
      <c r="BC35" s="41">
        <v>1772</v>
      </c>
      <c r="BD35" s="41">
        <v>1145</v>
      </c>
      <c r="BE35" s="41">
        <v>743</v>
      </c>
      <c r="BF35" s="41">
        <v>443</v>
      </c>
      <c r="BG35" s="41">
        <v>371</v>
      </c>
      <c r="BH35" s="41">
        <v>854</v>
      </c>
      <c r="BI35" s="41">
        <v>1505</v>
      </c>
      <c r="BJ35" s="41">
        <v>871</v>
      </c>
      <c r="BK35" s="41">
        <v>1178</v>
      </c>
      <c r="BL35" s="41">
        <v>900</v>
      </c>
      <c r="BM35" s="41">
        <v>1239</v>
      </c>
      <c r="BN35" s="41">
        <v>287</v>
      </c>
      <c r="BO35" s="41">
        <v>1022</v>
      </c>
      <c r="BP35" s="41">
        <v>1839</v>
      </c>
      <c r="BQ35" s="41">
        <v>446</v>
      </c>
      <c r="BR35" s="41">
        <v>2167</v>
      </c>
      <c r="BS35" s="41">
        <v>1424</v>
      </c>
      <c r="BT35" s="41">
        <v>1704</v>
      </c>
    </row>
    <row r="36" spans="1:72">
      <c r="A36" s="44" t="s">
        <v>693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>
        <v>1947</v>
      </c>
      <c r="R36" s="43">
        <v>14594</v>
      </c>
      <c r="S36" s="43">
        <v>0</v>
      </c>
      <c r="T36" s="43">
        <v>13188</v>
      </c>
      <c r="U36" s="43">
        <v>0</v>
      </c>
      <c r="V36" s="43">
        <v>3197</v>
      </c>
      <c r="W36" s="43">
        <v>11543</v>
      </c>
      <c r="X36" s="43">
        <v>2838</v>
      </c>
      <c r="Y36" s="43">
        <v>2676</v>
      </c>
      <c r="Z36" s="43">
        <v>15933</v>
      </c>
      <c r="AA36" s="43">
        <v>22292</v>
      </c>
      <c r="AB36" s="43">
        <v>16895</v>
      </c>
      <c r="AC36" s="43">
        <v>26151</v>
      </c>
      <c r="AD36" s="43">
        <v>14626</v>
      </c>
      <c r="AE36" s="43">
        <v>36373</v>
      </c>
      <c r="AF36" s="43">
        <v>0</v>
      </c>
      <c r="AG36" s="43">
        <v>1911</v>
      </c>
      <c r="AH36" s="43">
        <v>9212</v>
      </c>
      <c r="AI36" s="43">
        <v>2601</v>
      </c>
      <c r="AJ36" s="43">
        <v>0</v>
      </c>
      <c r="AK36" s="43">
        <v>2601</v>
      </c>
      <c r="AL36" s="43">
        <v>2707</v>
      </c>
      <c r="AM36" s="43">
        <v>0</v>
      </c>
      <c r="AN36" s="43">
        <v>7921</v>
      </c>
      <c r="AO36" s="43">
        <v>2956</v>
      </c>
      <c r="AP36" s="43">
        <v>2597</v>
      </c>
      <c r="AQ36" s="43">
        <v>8543</v>
      </c>
      <c r="AR36" s="43">
        <v>14801</v>
      </c>
      <c r="AS36" s="43">
        <v>40728</v>
      </c>
      <c r="AT36" s="43">
        <v>24611</v>
      </c>
      <c r="AU36" s="43">
        <v>36356</v>
      </c>
      <c r="AV36" s="43">
        <v>2247</v>
      </c>
      <c r="AW36" s="43">
        <v>33991</v>
      </c>
      <c r="AX36" s="43">
        <v>49465</v>
      </c>
      <c r="AY36" s="43">
        <v>40931</v>
      </c>
      <c r="AZ36" s="43">
        <v>67155</v>
      </c>
      <c r="BA36" s="43">
        <v>85781</v>
      </c>
      <c r="BB36" s="43">
        <v>39082</v>
      </c>
      <c r="BC36" s="43">
        <v>101851</v>
      </c>
      <c r="BD36" s="43">
        <v>61506</v>
      </c>
      <c r="BE36" s="43">
        <v>57759</v>
      </c>
      <c r="BF36" s="43">
        <v>36349</v>
      </c>
      <c r="BG36" s="43">
        <v>33723</v>
      </c>
      <c r="BH36" s="43">
        <v>35227</v>
      </c>
      <c r="BI36" s="43">
        <v>79950</v>
      </c>
      <c r="BJ36" s="43">
        <v>40366</v>
      </c>
      <c r="BK36" s="43">
        <v>50101</v>
      </c>
      <c r="BL36" s="43">
        <v>30028</v>
      </c>
      <c r="BM36" s="43">
        <v>43145</v>
      </c>
      <c r="BN36" s="43">
        <v>11364</v>
      </c>
      <c r="BO36" s="43">
        <v>39114</v>
      </c>
      <c r="BP36" s="43">
        <v>68807</v>
      </c>
      <c r="BQ36" s="43">
        <v>28064</v>
      </c>
      <c r="BR36" s="43">
        <v>82033</v>
      </c>
      <c r="BS36" s="43">
        <v>55668</v>
      </c>
      <c r="BT36" s="43">
        <v>67543</v>
      </c>
    </row>
    <row r="37" spans="1:72">
      <c r="A37" s="44" t="s">
        <v>689</v>
      </c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>
        <v>162.25</v>
      </c>
      <c r="R37" s="43">
        <v>50.324137931034485</v>
      </c>
      <c r="S37" s="43"/>
      <c r="T37" s="43">
        <v>135.95876288659792</v>
      </c>
      <c r="U37" s="43"/>
      <c r="V37" s="43">
        <v>159.85</v>
      </c>
      <c r="W37" s="43">
        <v>132.67816091954023</v>
      </c>
      <c r="X37" s="43">
        <v>157.66666666666666</v>
      </c>
      <c r="Y37" s="43">
        <v>44.6</v>
      </c>
      <c r="Z37" s="43">
        <v>141</v>
      </c>
      <c r="AA37" s="43">
        <v>115.50259067357513</v>
      </c>
      <c r="AB37" s="43">
        <v>118.97887323943662</v>
      </c>
      <c r="AC37" s="43">
        <v>145.28333333333333</v>
      </c>
      <c r="AD37" s="43">
        <v>90.283950617283949</v>
      </c>
      <c r="AE37" s="43">
        <v>139.36015325670499</v>
      </c>
      <c r="AF37" s="43"/>
      <c r="AG37" s="43">
        <v>159.25</v>
      </c>
      <c r="AH37" s="43">
        <v>58.675159235668787</v>
      </c>
      <c r="AI37" s="43">
        <v>162.5625</v>
      </c>
      <c r="AJ37" s="43"/>
      <c r="AK37" s="43">
        <v>162.5625</v>
      </c>
      <c r="AL37" s="43">
        <v>169.1875</v>
      </c>
      <c r="AM37" s="43"/>
      <c r="AN37" s="43">
        <v>226.31428571428572</v>
      </c>
      <c r="AO37" s="43">
        <v>197.06666666666666</v>
      </c>
      <c r="AP37" s="43">
        <v>185.5</v>
      </c>
      <c r="AQ37" s="43">
        <v>71.789915966386559</v>
      </c>
      <c r="AR37" s="43">
        <v>83.621468926553675</v>
      </c>
      <c r="AS37" s="43">
        <v>70.099827882960412</v>
      </c>
      <c r="AT37" s="43">
        <v>95.391472868217051</v>
      </c>
      <c r="AU37" s="43">
        <v>61.308600337268125</v>
      </c>
      <c r="AV37" s="43">
        <v>45.857142857142854</v>
      </c>
      <c r="AW37" s="43">
        <v>106.88993710691824</v>
      </c>
      <c r="AX37" s="43">
        <v>74.833585476550681</v>
      </c>
      <c r="AY37" s="43">
        <v>62.110773899848255</v>
      </c>
      <c r="AZ37" s="43">
        <v>55.226151315789473</v>
      </c>
      <c r="BA37" s="43">
        <v>50.429747207524983</v>
      </c>
      <c r="BB37" s="43">
        <v>52.52956989247312</v>
      </c>
      <c r="BC37" s="43">
        <v>57.477990970654631</v>
      </c>
      <c r="BD37" s="43">
        <v>53.71703056768559</v>
      </c>
      <c r="BE37" s="43">
        <v>77.737550471063258</v>
      </c>
      <c r="BF37" s="43">
        <v>82.051918735891647</v>
      </c>
      <c r="BG37" s="43">
        <v>90.897574123989216</v>
      </c>
      <c r="BH37" s="43">
        <v>41.249414519906324</v>
      </c>
      <c r="BI37" s="43">
        <v>53.122923588039868</v>
      </c>
      <c r="BJ37" s="43">
        <v>46.344431687715272</v>
      </c>
      <c r="BK37" s="43">
        <v>42.530560271646856</v>
      </c>
      <c r="BL37" s="43">
        <v>33.364444444444445</v>
      </c>
      <c r="BM37" s="43">
        <v>34.822437449556091</v>
      </c>
      <c r="BN37" s="43">
        <v>39.595818815331008</v>
      </c>
      <c r="BO37" s="43">
        <v>38.272015655577299</v>
      </c>
      <c r="BP37" s="43">
        <v>37.415443175638934</v>
      </c>
      <c r="BQ37" s="43">
        <v>62.923766816143498</v>
      </c>
      <c r="BR37" s="43">
        <v>37.855560682971849</v>
      </c>
      <c r="BS37" s="43">
        <v>39.092696629213485</v>
      </c>
      <c r="BT37" s="43">
        <v>39.637910798122064</v>
      </c>
    </row>
    <row r="38" spans="1:72">
      <c r="A38" s="40" t="s">
        <v>633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</row>
    <row r="39" spans="1:72">
      <c r="A39" s="42" t="s">
        <v>35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</row>
    <row r="40" spans="1:72">
      <c r="A40" s="44" t="s">
        <v>691</v>
      </c>
      <c r="B40" s="41"/>
      <c r="C40" s="41"/>
      <c r="D40" s="41">
        <v>29</v>
      </c>
      <c r="E40" s="41">
        <v>6</v>
      </c>
      <c r="F40" s="41">
        <v>9</v>
      </c>
      <c r="G40" s="41">
        <v>0</v>
      </c>
      <c r="H40" s="41">
        <v>4</v>
      </c>
      <c r="I40" s="41">
        <v>0</v>
      </c>
      <c r="J40" s="41">
        <v>0</v>
      </c>
      <c r="K40" s="41">
        <v>0</v>
      </c>
      <c r="L40" s="41">
        <v>0</v>
      </c>
      <c r="M40" s="41">
        <v>115</v>
      </c>
      <c r="N40" s="41"/>
      <c r="O40" s="41">
        <v>29</v>
      </c>
      <c r="P40" s="41">
        <v>44</v>
      </c>
      <c r="Q40" s="41">
        <v>0</v>
      </c>
      <c r="R40" s="41">
        <v>51</v>
      </c>
      <c r="S40" s="41">
        <v>0</v>
      </c>
      <c r="T40" s="41">
        <v>0</v>
      </c>
      <c r="U40" s="41">
        <v>16</v>
      </c>
      <c r="V40" s="41">
        <v>0</v>
      </c>
      <c r="W40" s="41">
        <v>18</v>
      </c>
      <c r="X40" s="41">
        <v>22</v>
      </c>
      <c r="Y40" s="41">
        <v>15</v>
      </c>
      <c r="Z40" s="41">
        <v>51</v>
      </c>
      <c r="AA40" s="41">
        <v>37</v>
      </c>
      <c r="AB40" s="41">
        <v>6</v>
      </c>
      <c r="AC40" s="41">
        <v>99</v>
      </c>
      <c r="AD40" s="41">
        <v>44</v>
      </c>
      <c r="AE40" s="41">
        <v>32</v>
      </c>
      <c r="AF40" s="41">
        <v>47</v>
      </c>
      <c r="AG40" s="41">
        <v>49</v>
      </c>
      <c r="AH40" s="41">
        <v>0</v>
      </c>
      <c r="AI40" s="41">
        <v>13</v>
      </c>
      <c r="AJ40" s="41">
        <v>0</v>
      </c>
      <c r="AK40" s="41">
        <v>10</v>
      </c>
      <c r="AL40" s="41">
        <v>17</v>
      </c>
      <c r="AM40" s="41">
        <v>8</v>
      </c>
      <c r="AN40" s="41">
        <v>0</v>
      </c>
      <c r="AO40" s="41">
        <v>4</v>
      </c>
      <c r="AP40" s="41">
        <v>21</v>
      </c>
      <c r="AQ40" s="41">
        <v>21</v>
      </c>
      <c r="AR40" s="41">
        <v>13</v>
      </c>
      <c r="AS40" s="41">
        <v>0</v>
      </c>
      <c r="AT40" s="41">
        <v>36</v>
      </c>
      <c r="AU40" s="41">
        <v>7</v>
      </c>
      <c r="AV40" s="41">
        <v>0</v>
      </c>
      <c r="AW40" s="41">
        <v>421</v>
      </c>
      <c r="AX40" s="41"/>
      <c r="AY40" s="41">
        <v>101</v>
      </c>
      <c r="AZ40" s="41">
        <v>26</v>
      </c>
      <c r="BA40" s="41">
        <v>0</v>
      </c>
      <c r="BB40" s="41">
        <v>17</v>
      </c>
      <c r="BC40" s="41">
        <v>0</v>
      </c>
      <c r="BD40" s="41">
        <v>0</v>
      </c>
      <c r="BE40" s="41">
        <v>0</v>
      </c>
      <c r="BF40" s="41">
        <v>0</v>
      </c>
      <c r="BG40" s="41">
        <v>62</v>
      </c>
      <c r="BH40" s="41">
        <v>0</v>
      </c>
      <c r="BI40" s="41">
        <v>0</v>
      </c>
      <c r="BJ40" s="41"/>
      <c r="BK40" s="41"/>
      <c r="BL40" s="41"/>
      <c r="BM40" s="41"/>
      <c r="BN40" s="41"/>
      <c r="BO40" s="41"/>
      <c r="BP40" s="41"/>
      <c r="BQ40" s="41">
        <v>21</v>
      </c>
      <c r="BR40" s="41">
        <v>43</v>
      </c>
      <c r="BS40" s="41">
        <v>45</v>
      </c>
      <c r="BT40" s="41">
        <v>22</v>
      </c>
    </row>
    <row r="41" spans="1:72">
      <c r="A41" s="44" t="s">
        <v>693</v>
      </c>
      <c r="B41" s="43"/>
      <c r="C41" s="43"/>
      <c r="D41" s="43">
        <v>3353</v>
      </c>
      <c r="E41" s="43">
        <v>1506</v>
      </c>
      <c r="F41" s="43">
        <v>4058</v>
      </c>
      <c r="G41" s="43">
        <v>0</v>
      </c>
      <c r="H41" s="43">
        <v>1187</v>
      </c>
      <c r="I41" s="43">
        <v>0</v>
      </c>
      <c r="J41" s="43">
        <v>0</v>
      </c>
      <c r="K41" s="43">
        <v>0</v>
      </c>
      <c r="L41" s="43">
        <v>0</v>
      </c>
      <c r="M41" s="43">
        <v>15844</v>
      </c>
      <c r="N41" s="43"/>
      <c r="O41" s="43">
        <v>6191</v>
      </c>
      <c r="P41" s="43">
        <v>8375</v>
      </c>
      <c r="Q41" s="43">
        <v>0</v>
      </c>
      <c r="R41" s="43">
        <v>8658</v>
      </c>
      <c r="S41" s="43">
        <v>0</v>
      </c>
      <c r="T41" s="43">
        <v>0</v>
      </c>
      <c r="U41" s="43">
        <v>2123</v>
      </c>
      <c r="V41" s="43">
        <v>0</v>
      </c>
      <c r="W41" s="43">
        <v>2055</v>
      </c>
      <c r="X41" s="43">
        <v>9789</v>
      </c>
      <c r="Y41" s="43">
        <v>4651</v>
      </c>
      <c r="Z41" s="43">
        <v>7833</v>
      </c>
      <c r="AA41" s="43">
        <v>6403</v>
      </c>
      <c r="AB41" s="43">
        <v>786</v>
      </c>
      <c r="AC41" s="43">
        <v>8535</v>
      </c>
      <c r="AD41" s="43">
        <v>5084</v>
      </c>
      <c r="AE41" s="43">
        <v>2839</v>
      </c>
      <c r="AF41" s="43">
        <v>6157</v>
      </c>
      <c r="AG41" s="43">
        <v>6883</v>
      </c>
      <c r="AH41" s="43">
        <v>0</v>
      </c>
      <c r="AI41" s="43">
        <v>2714</v>
      </c>
      <c r="AJ41" s="43">
        <v>0</v>
      </c>
      <c r="AK41" s="43">
        <v>858</v>
      </c>
      <c r="AL41" s="43">
        <v>2111</v>
      </c>
      <c r="AM41" s="43">
        <v>1197</v>
      </c>
      <c r="AN41" s="43">
        <v>0</v>
      </c>
      <c r="AO41" s="43">
        <v>690</v>
      </c>
      <c r="AP41" s="43">
        <v>3591</v>
      </c>
      <c r="AQ41" s="43">
        <v>3751</v>
      </c>
      <c r="AR41" s="43">
        <v>849</v>
      </c>
      <c r="AS41" s="43">
        <v>0</v>
      </c>
      <c r="AT41" s="43">
        <v>2155</v>
      </c>
      <c r="AU41" s="43">
        <v>394</v>
      </c>
      <c r="AV41" s="43">
        <v>0</v>
      </c>
      <c r="AW41" s="43">
        <v>41439</v>
      </c>
      <c r="AX41" s="43"/>
      <c r="AY41" s="43">
        <v>14894</v>
      </c>
      <c r="AZ41" s="43">
        <v>2774</v>
      </c>
      <c r="BA41" s="43">
        <v>0</v>
      </c>
      <c r="BB41" s="43">
        <v>1159</v>
      </c>
      <c r="BC41" s="43">
        <v>0</v>
      </c>
      <c r="BD41" s="43">
        <v>0</v>
      </c>
      <c r="BE41" s="43">
        <v>0</v>
      </c>
      <c r="BF41" s="43">
        <v>0</v>
      </c>
      <c r="BG41" s="43">
        <v>7997</v>
      </c>
      <c r="BH41" s="43">
        <v>0</v>
      </c>
      <c r="BI41" s="43">
        <v>0</v>
      </c>
      <c r="BJ41" s="43"/>
      <c r="BK41" s="43"/>
      <c r="BL41" s="43"/>
      <c r="BM41" s="43"/>
      <c r="BN41" s="43"/>
      <c r="BO41" s="43"/>
      <c r="BP41" s="43"/>
      <c r="BQ41" s="43">
        <v>2046</v>
      </c>
      <c r="BR41" s="43">
        <v>4348</v>
      </c>
      <c r="BS41" s="43">
        <v>4304</v>
      </c>
      <c r="BT41" s="43">
        <v>1345</v>
      </c>
    </row>
    <row r="42" spans="1:72">
      <c r="A42" s="44" t="s">
        <v>689</v>
      </c>
      <c r="B42" s="43"/>
      <c r="C42" s="43"/>
      <c r="D42" s="43">
        <v>115.62068965517241</v>
      </c>
      <c r="E42" s="43">
        <v>251</v>
      </c>
      <c r="F42" s="43">
        <v>450.88888888888891</v>
      </c>
      <c r="G42" s="43"/>
      <c r="H42" s="43">
        <v>296.75</v>
      </c>
      <c r="I42" s="43"/>
      <c r="J42" s="43"/>
      <c r="K42" s="43"/>
      <c r="L42" s="43"/>
      <c r="M42" s="43">
        <v>137.77391304347827</v>
      </c>
      <c r="N42" s="43"/>
      <c r="O42" s="43">
        <v>213.48275862068965</v>
      </c>
      <c r="P42" s="43">
        <v>190.34090909090909</v>
      </c>
      <c r="Q42" s="43"/>
      <c r="R42" s="43">
        <v>169.76470588235293</v>
      </c>
      <c r="S42" s="43"/>
      <c r="T42" s="43"/>
      <c r="U42" s="43">
        <v>132.6875</v>
      </c>
      <c r="V42" s="43"/>
      <c r="W42" s="43">
        <v>114.16666666666667</v>
      </c>
      <c r="X42" s="43">
        <v>444.95454545454544</v>
      </c>
      <c r="Y42" s="43">
        <v>310.06666666666666</v>
      </c>
      <c r="Z42" s="43">
        <v>153.58823529411765</v>
      </c>
      <c r="AA42" s="43">
        <v>173.05405405405406</v>
      </c>
      <c r="AB42" s="43">
        <v>131</v>
      </c>
      <c r="AC42" s="43">
        <v>86.212121212121218</v>
      </c>
      <c r="AD42" s="43">
        <v>115.54545454545455</v>
      </c>
      <c r="AE42" s="43">
        <v>88.71875</v>
      </c>
      <c r="AF42" s="43">
        <v>131</v>
      </c>
      <c r="AG42" s="43">
        <v>140.46938775510205</v>
      </c>
      <c r="AH42" s="43"/>
      <c r="AI42" s="43">
        <v>208.76923076923077</v>
      </c>
      <c r="AJ42" s="43"/>
      <c r="AK42" s="43">
        <v>85.8</v>
      </c>
      <c r="AL42" s="43">
        <v>124.17647058823529</v>
      </c>
      <c r="AM42" s="43">
        <v>149.625</v>
      </c>
      <c r="AN42" s="43"/>
      <c r="AO42" s="43">
        <v>172.5</v>
      </c>
      <c r="AP42" s="43">
        <v>171</v>
      </c>
      <c r="AQ42" s="43">
        <v>178.61904761904762</v>
      </c>
      <c r="AR42" s="43">
        <v>65.307692307692307</v>
      </c>
      <c r="AS42" s="43"/>
      <c r="AT42" s="43">
        <v>59.861111111111114</v>
      </c>
      <c r="AU42" s="43">
        <v>56.285714285714285</v>
      </c>
      <c r="AV42" s="43"/>
      <c r="AW42" s="43">
        <v>98.429928741092638</v>
      </c>
      <c r="AX42" s="43"/>
      <c r="AY42" s="43">
        <v>147.46534653465346</v>
      </c>
      <c r="AZ42" s="43">
        <v>106.69230769230769</v>
      </c>
      <c r="BA42" s="43"/>
      <c r="BB42" s="43">
        <v>68.17647058823529</v>
      </c>
      <c r="BC42" s="43"/>
      <c r="BD42" s="43"/>
      <c r="BE42" s="43"/>
      <c r="BF42" s="43"/>
      <c r="BG42" s="43">
        <v>128.98387096774192</v>
      </c>
      <c r="BH42" s="43"/>
      <c r="BI42" s="43"/>
      <c r="BJ42" s="43"/>
      <c r="BK42" s="43"/>
      <c r="BL42" s="43"/>
      <c r="BM42" s="43"/>
      <c r="BN42" s="43"/>
      <c r="BO42" s="43"/>
      <c r="BP42" s="43"/>
      <c r="BQ42" s="43">
        <v>97.428571428571431</v>
      </c>
      <c r="BR42" s="43">
        <v>101.11627906976744</v>
      </c>
      <c r="BS42" s="43">
        <v>95.644444444444446</v>
      </c>
      <c r="BT42" s="43">
        <v>61.136363636363633</v>
      </c>
    </row>
    <row r="43" spans="1:72">
      <c r="A43" s="40" t="s">
        <v>651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</row>
    <row r="44" spans="1:72">
      <c r="A44" s="42" t="s">
        <v>40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</row>
    <row r="45" spans="1:72">
      <c r="A45" s="44" t="s">
        <v>691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>
        <v>41</v>
      </c>
      <c r="M45" s="41">
        <v>0</v>
      </c>
      <c r="N45" s="41"/>
      <c r="O45" s="41"/>
      <c r="P45" s="41"/>
      <c r="Q45" s="41"/>
      <c r="R45" s="41"/>
      <c r="S45" s="41"/>
      <c r="T45" s="41">
        <v>62</v>
      </c>
      <c r="U45" s="41">
        <v>0</v>
      </c>
      <c r="V45" s="41">
        <v>0</v>
      </c>
      <c r="W45" s="41">
        <v>140</v>
      </c>
      <c r="X45" s="41">
        <v>0</v>
      </c>
      <c r="Y45" s="41">
        <v>0</v>
      </c>
      <c r="Z45" s="41"/>
      <c r="AA45" s="41">
        <v>9</v>
      </c>
      <c r="AB45" s="41">
        <v>0</v>
      </c>
      <c r="AC45" s="41">
        <v>0</v>
      </c>
      <c r="AD45" s="41">
        <v>0</v>
      </c>
      <c r="AE45" s="41">
        <v>102</v>
      </c>
      <c r="AF45" s="41">
        <v>102</v>
      </c>
      <c r="AG45" s="41">
        <v>100</v>
      </c>
      <c r="AH45" s="41">
        <v>0</v>
      </c>
      <c r="AI45" s="41">
        <v>0</v>
      </c>
      <c r="AJ45" s="41">
        <v>0</v>
      </c>
      <c r="AK45" s="41">
        <v>0</v>
      </c>
      <c r="AL45" s="41"/>
      <c r="AM45" s="41"/>
      <c r="AN45" s="41"/>
      <c r="AO45" s="41"/>
      <c r="AP45" s="41">
        <v>102</v>
      </c>
      <c r="AQ45" s="41">
        <v>0</v>
      </c>
      <c r="AR45" s="41">
        <v>0</v>
      </c>
      <c r="AS45" s="41">
        <v>0</v>
      </c>
      <c r="AT45" s="41">
        <v>101</v>
      </c>
      <c r="AU45" s="41">
        <v>0</v>
      </c>
      <c r="AV45" s="41">
        <v>150</v>
      </c>
      <c r="AW45" s="41">
        <v>136</v>
      </c>
      <c r="AX45" s="41">
        <v>72</v>
      </c>
      <c r="AY45" s="41">
        <v>103</v>
      </c>
      <c r="AZ45" s="41">
        <v>103</v>
      </c>
      <c r="BA45" s="41">
        <v>0</v>
      </c>
      <c r="BB45" s="41">
        <v>0</v>
      </c>
      <c r="BC45" s="41">
        <v>0</v>
      </c>
      <c r="BD45" s="41">
        <v>53</v>
      </c>
      <c r="BE45" s="41">
        <v>126</v>
      </c>
      <c r="BF45" s="41">
        <v>121</v>
      </c>
      <c r="BG45" s="41">
        <v>0</v>
      </c>
      <c r="BH45" s="41">
        <v>15</v>
      </c>
      <c r="BI45" s="41">
        <v>1</v>
      </c>
      <c r="BJ45" s="41"/>
      <c r="BK45" s="41"/>
      <c r="BL45" s="41"/>
      <c r="BM45" s="41">
        <v>104</v>
      </c>
      <c r="BN45" s="41">
        <v>0</v>
      </c>
      <c r="BO45" s="41">
        <v>801</v>
      </c>
      <c r="BP45" s="41">
        <v>0</v>
      </c>
      <c r="BQ45" s="41">
        <v>0</v>
      </c>
      <c r="BR45" s="41">
        <v>311</v>
      </c>
      <c r="BS45" s="41">
        <v>94</v>
      </c>
      <c r="BT45" s="41">
        <v>447</v>
      </c>
    </row>
    <row r="46" spans="1:72">
      <c r="A46" s="44" t="s">
        <v>693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>
        <v>5402</v>
      </c>
      <c r="M46" s="43">
        <v>0</v>
      </c>
      <c r="N46" s="43"/>
      <c r="O46" s="43"/>
      <c r="P46" s="43"/>
      <c r="Q46" s="43"/>
      <c r="R46" s="43"/>
      <c r="S46" s="43"/>
      <c r="T46" s="43">
        <v>3039</v>
      </c>
      <c r="U46" s="43">
        <v>0</v>
      </c>
      <c r="V46" s="43">
        <v>0</v>
      </c>
      <c r="W46" s="43">
        <v>6317</v>
      </c>
      <c r="X46" s="43">
        <v>0</v>
      </c>
      <c r="Y46" s="43">
        <v>0</v>
      </c>
      <c r="Z46" s="43"/>
      <c r="AA46" s="43">
        <v>2167</v>
      </c>
      <c r="AB46" s="43">
        <v>0</v>
      </c>
      <c r="AC46" s="43">
        <v>0</v>
      </c>
      <c r="AD46" s="43">
        <v>0</v>
      </c>
      <c r="AE46" s="43">
        <v>5712</v>
      </c>
      <c r="AF46" s="43">
        <v>5425</v>
      </c>
      <c r="AG46" s="43">
        <v>5025</v>
      </c>
      <c r="AH46" s="43">
        <v>0</v>
      </c>
      <c r="AI46" s="43">
        <v>0</v>
      </c>
      <c r="AJ46" s="43">
        <v>0</v>
      </c>
      <c r="AK46" s="43">
        <v>0</v>
      </c>
      <c r="AL46" s="43"/>
      <c r="AM46" s="43"/>
      <c r="AN46" s="43"/>
      <c r="AO46" s="43"/>
      <c r="AP46" s="43">
        <v>5163</v>
      </c>
      <c r="AQ46" s="43">
        <v>0</v>
      </c>
      <c r="AR46" s="43">
        <v>0</v>
      </c>
      <c r="AS46" s="43">
        <v>0</v>
      </c>
      <c r="AT46" s="43">
        <v>4287</v>
      </c>
      <c r="AU46" s="43">
        <v>0</v>
      </c>
      <c r="AV46" s="43">
        <v>6310</v>
      </c>
      <c r="AW46" s="43">
        <v>5722</v>
      </c>
      <c r="AX46" s="43">
        <v>7270</v>
      </c>
      <c r="AY46" s="43">
        <v>5715</v>
      </c>
      <c r="AZ46" s="43">
        <v>5797</v>
      </c>
      <c r="BA46" s="43">
        <v>0</v>
      </c>
      <c r="BB46" s="43">
        <v>0</v>
      </c>
      <c r="BC46" s="43">
        <v>0</v>
      </c>
      <c r="BD46" s="43">
        <v>2391</v>
      </c>
      <c r="BE46" s="43">
        <v>5798</v>
      </c>
      <c r="BF46" s="43">
        <v>5116</v>
      </c>
      <c r="BG46" s="43">
        <v>0</v>
      </c>
      <c r="BH46" s="43">
        <v>2755</v>
      </c>
      <c r="BI46" s="43">
        <v>214</v>
      </c>
      <c r="BJ46" s="43"/>
      <c r="BK46" s="43"/>
      <c r="BL46" s="43"/>
      <c r="BM46" s="43">
        <v>3549</v>
      </c>
      <c r="BN46" s="43">
        <v>0</v>
      </c>
      <c r="BO46" s="43">
        <v>28063</v>
      </c>
      <c r="BP46" s="43">
        <v>0</v>
      </c>
      <c r="BQ46" s="43">
        <v>0</v>
      </c>
      <c r="BR46" s="43">
        <v>10438</v>
      </c>
      <c r="BS46" s="43">
        <v>3283</v>
      </c>
      <c r="BT46" s="43">
        <v>16221</v>
      </c>
    </row>
    <row r="47" spans="1:72">
      <c r="A47" s="44" t="s">
        <v>689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>
        <v>131.7560975609756</v>
      </c>
      <c r="M47" s="43"/>
      <c r="N47" s="43"/>
      <c r="O47" s="43"/>
      <c r="P47" s="43"/>
      <c r="Q47" s="43"/>
      <c r="R47" s="43"/>
      <c r="S47" s="43"/>
      <c r="T47" s="43">
        <v>49.016129032258064</v>
      </c>
      <c r="U47" s="43"/>
      <c r="V47" s="43"/>
      <c r="W47" s="43">
        <v>45.121428571428574</v>
      </c>
      <c r="X47" s="43"/>
      <c r="Y47" s="43"/>
      <c r="Z47" s="43"/>
      <c r="AA47" s="43">
        <v>240.77777777777777</v>
      </c>
      <c r="AB47" s="43"/>
      <c r="AC47" s="43"/>
      <c r="AD47" s="43"/>
      <c r="AE47" s="43">
        <v>56</v>
      </c>
      <c r="AF47" s="43">
        <v>53.186274509803923</v>
      </c>
      <c r="AG47" s="43">
        <v>50.25</v>
      </c>
      <c r="AH47" s="43"/>
      <c r="AI47" s="43"/>
      <c r="AJ47" s="43"/>
      <c r="AK47" s="43"/>
      <c r="AL47" s="43"/>
      <c r="AM47" s="43"/>
      <c r="AN47" s="43"/>
      <c r="AO47" s="43"/>
      <c r="AP47" s="43">
        <v>50.617647058823529</v>
      </c>
      <c r="AQ47" s="43"/>
      <c r="AR47" s="43"/>
      <c r="AS47" s="43"/>
      <c r="AT47" s="43">
        <v>42.445544554455445</v>
      </c>
      <c r="AU47" s="43"/>
      <c r="AV47" s="43">
        <v>42.06666666666667</v>
      </c>
      <c r="AW47" s="43">
        <v>42.073529411764703</v>
      </c>
      <c r="AX47" s="43">
        <v>100.97222222222223</v>
      </c>
      <c r="AY47" s="43">
        <v>55.485436893203882</v>
      </c>
      <c r="AZ47" s="43">
        <v>56.28155339805825</v>
      </c>
      <c r="BA47" s="43"/>
      <c r="BB47" s="43"/>
      <c r="BC47" s="43"/>
      <c r="BD47" s="43">
        <v>45.113207547169814</v>
      </c>
      <c r="BE47" s="43">
        <v>46.015873015873019</v>
      </c>
      <c r="BF47" s="43">
        <v>42.280991735537192</v>
      </c>
      <c r="BG47" s="43"/>
      <c r="BH47" s="43">
        <v>183.66666666666666</v>
      </c>
      <c r="BI47" s="43">
        <v>214</v>
      </c>
      <c r="BJ47" s="43"/>
      <c r="BK47" s="43"/>
      <c r="BL47" s="43"/>
      <c r="BM47" s="43">
        <v>34.125</v>
      </c>
      <c r="BN47" s="43"/>
      <c r="BO47" s="43">
        <v>35.034956304619229</v>
      </c>
      <c r="BP47" s="43"/>
      <c r="BQ47" s="43"/>
      <c r="BR47" s="43">
        <v>33.562700964630224</v>
      </c>
      <c r="BS47" s="43">
        <v>34.925531914893618</v>
      </c>
      <c r="BT47" s="43">
        <v>36.288590604026844</v>
      </c>
    </row>
    <row r="48" spans="1:72">
      <c r="A48" s="40" t="s">
        <v>634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</row>
    <row r="49" spans="1:72">
      <c r="A49" s="42" t="s">
        <v>38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</row>
    <row r="50" spans="1:72">
      <c r="A50" s="44" t="s">
        <v>691</v>
      </c>
      <c r="B50" s="41">
        <v>20</v>
      </c>
      <c r="C50" s="41">
        <v>22</v>
      </c>
      <c r="D50" s="41">
        <v>20</v>
      </c>
      <c r="E50" s="41">
        <v>39</v>
      </c>
      <c r="F50" s="41">
        <v>0</v>
      </c>
      <c r="G50" s="41">
        <v>2</v>
      </c>
      <c r="H50" s="41">
        <v>0</v>
      </c>
      <c r="I50" s="41">
        <v>0</v>
      </c>
      <c r="J50" s="41">
        <v>0</v>
      </c>
      <c r="K50" s="41">
        <v>0</v>
      </c>
      <c r="L50" s="41">
        <v>3</v>
      </c>
      <c r="M50" s="41">
        <v>21</v>
      </c>
      <c r="N50" s="41">
        <v>20</v>
      </c>
      <c r="O50" s="41">
        <v>0</v>
      </c>
      <c r="P50" s="41">
        <v>0</v>
      </c>
      <c r="Q50" s="41">
        <v>2</v>
      </c>
      <c r="R50" s="41">
        <v>0</v>
      </c>
      <c r="S50" s="41">
        <v>7</v>
      </c>
      <c r="T50" s="41">
        <v>0</v>
      </c>
      <c r="U50" s="41">
        <v>0</v>
      </c>
      <c r="V50" s="41">
        <v>4</v>
      </c>
      <c r="W50" s="41">
        <v>0</v>
      </c>
      <c r="X50" s="41">
        <v>0</v>
      </c>
      <c r="Y50" s="41">
        <v>0</v>
      </c>
      <c r="Z50" s="41"/>
      <c r="AA50" s="41">
        <v>2</v>
      </c>
      <c r="AB50" s="41">
        <v>19</v>
      </c>
      <c r="AC50" s="41">
        <v>45</v>
      </c>
      <c r="AD50" s="41">
        <v>20</v>
      </c>
      <c r="AE50" s="41">
        <v>20</v>
      </c>
      <c r="AF50" s="41">
        <v>0</v>
      </c>
      <c r="AG50" s="41">
        <v>2</v>
      </c>
      <c r="AH50" s="41">
        <v>0</v>
      </c>
      <c r="AI50" s="41">
        <v>0</v>
      </c>
      <c r="AJ50" s="41">
        <v>0</v>
      </c>
      <c r="AK50" s="41">
        <v>2</v>
      </c>
      <c r="AL50" s="41"/>
      <c r="AM50" s="41"/>
      <c r="AN50" s="41"/>
      <c r="AO50" s="41"/>
      <c r="AP50" s="41"/>
      <c r="AQ50" s="41">
        <v>2</v>
      </c>
      <c r="AR50" s="41">
        <v>0</v>
      </c>
      <c r="AS50" s="41">
        <v>0</v>
      </c>
      <c r="AT50" s="41">
        <v>0</v>
      </c>
      <c r="AU50" s="41">
        <v>0</v>
      </c>
      <c r="AV50" s="41">
        <v>2</v>
      </c>
      <c r="AW50" s="41">
        <v>0</v>
      </c>
      <c r="AX50" s="41"/>
      <c r="AY50" s="41"/>
      <c r="AZ50" s="41"/>
      <c r="BA50" s="41">
        <v>1</v>
      </c>
      <c r="BB50" s="41">
        <v>2</v>
      </c>
      <c r="BC50" s="41">
        <v>0</v>
      </c>
      <c r="BD50" s="41">
        <v>0</v>
      </c>
      <c r="BE50" s="41">
        <v>0</v>
      </c>
      <c r="BF50" s="41">
        <v>0</v>
      </c>
      <c r="BG50" s="41">
        <v>4</v>
      </c>
      <c r="BH50" s="41">
        <v>0</v>
      </c>
      <c r="BI50" s="41">
        <v>0</v>
      </c>
      <c r="BJ50" s="41"/>
      <c r="BK50" s="41"/>
      <c r="BL50" s="41"/>
      <c r="BM50" s="41"/>
      <c r="BN50" s="41">
        <v>2</v>
      </c>
      <c r="BO50" s="41">
        <v>0</v>
      </c>
      <c r="BP50" s="41">
        <v>2</v>
      </c>
      <c r="BQ50" s="41">
        <v>2</v>
      </c>
      <c r="BR50" s="41">
        <v>4</v>
      </c>
      <c r="BS50" s="41">
        <v>0</v>
      </c>
      <c r="BT50" s="41">
        <v>0</v>
      </c>
    </row>
    <row r="51" spans="1:72">
      <c r="A51" s="44" t="s">
        <v>693</v>
      </c>
      <c r="B51" s="43">
        <v>5010</v>
      </c>
      <c r="C51" s="43">
        <v>5475</v>
      </c>
      <c r="D51" s="43">
        <v>5868</v>
      </c>
      <c r="E51" s="43">
        <v>11301</v>
      </c>
      <c r="F51" s="43">
        <v>0</v>
      </c>
      <c r="G51" s="43">
        <v>830</v>
      </c>
      <c r="H51" s="43">
        <v>0</v>
      </c>
      <c r="I51" s="43">
        <v>0</v>
      </c>
      <c r="J51" s="43">
        <v>0</v>
      </c>
      <c r="K51" s="43">
        <v>0</v>
      </c>
      <c r="L51" s="43">
        <v>692</v>
      </c>
      <c r="M51" s="43">
        <v>4114</v>
      </c>
      <c r="N51" s="43">
        <v>3810</v>
      </c>
      <c r="O51" s="43">
        <v>0</v>
      </c>
      <c r="P51" s="43">
        <v>0</v>
      </c>
      <c r="Q51" s="43">
        <v>734</v>
      </c>
      <c r="R51" s="43">
        <v>0</v>
      </c>
      <c r="S51" s="43">
        <v>2445</v>
      </c>
      <c r="T51" s="43">
        <v>0</v>
      </c>
      <c r="U51" s="43">
        <v>0</v>
      </c>
      <c r="V51" s="43">
        <v>1057</v>
      </c>
      <c r="W51" s="43">
        <v>0</v>
      </c>
      <c r="X51" s="43">
        <v>0</v>
      </c>
      <c r="Y51" s="43">
        <v>0</v>
      </c>
      <c r="Z51" s="43"/>
      <c r="AA51" s="43">
        <v>377</v>
      </c>
      <c r="AB51" s="43">
        <v>3535</v>
      </c>
      <c r="AC51" s="43">
        <v>4127</v>
      </c>
      <c r="AD51" s="43">
        <v>3997</v>
      </c>
      <c r="AE51" s="43">
        <v>3616</v>
      </c>
      <c r="AF51" s="43">
        <v>0</v>
      </c>
      <c r="AG51" s="43">
        <v>558</v>
      </c>
      <c r="AH51" s="43">
        <v>0</v>
      </c>
      <c r="AI51" s="43">
        <v>0</v>
      </c>
      <c r="AJ51" s="43">
        <v>0</v>
      </c>
      <c r="AK51" s="43">
        <v>474</v>
      </c>
      <c r="AL51" s="43"/>
      <c r="AM51" s="43"/>
      <c r="AN51" s="43"/>
      <c r="AO51" s="43"/>
      <c r="AP51" s="43"/>
      <c r="AQ51" s="43">
        <v>347</v>
      </c>
      <c r="AR51" s="43">
        <v>0</v>
      </c>
      <c r="AS51" s="43">
        <v>0</v>
      </c>
      <c r="AT51" s="43">
        <v>0</v>
      </c>
      <c r="AU51" s="43">
        <v>0</v>
      </c>
      <c r="AV51" s="43">
        <v>362</v>
      </c>
      <c r="AW51" s="43">
        <v>0</v>
      </c>
      <c r="AX51" s="43"/>
      <c r="AY51" s="43"/>
      <c r="AZ51" s="43"/>
      <c r="BA51" s="43">
        <v>358</v>
      </c>
      <c r="BB51" s="43">
        <v>376</v>
      </c>
      <c r="BC51" s="43">
        <v>0</v>
      </c>
      <c r="BD51" s="43">
        <v>0</v>
      </c>
      <c r="BE51" s="43">
        <v>0</v>
      </c>
      <c r="BF51" s="43">
        <v>0</v>
      </c>
      <c r="BG51" s="43">
        <v>1198</v>
      </c>
      <c r="BH51" s="43">
        <v>0</v>
      </c>
      <c r="BI51" s="43">
        <v>0</v>
      </c>
      <c r="BJ51" s="43"/>
      <c r="BK51" s="43"/>
      <c r="BL51" s="43"/>
      <c r="BM51" s="43"/>
      <c r="BN51" s="43">
        <v>597</v>
      </c>
      <c r="BO51" s="43">
        <v>0</v>
      </c>
      <c r="BP51" s="43">
        <v>451</v>
      </c>
      <c r="BQ51" s="43">
        <v>543</v>
      </c>
      <c r="BR51" s="43">
        <v>1065</v>
      </c>
      <c r="BS51" s="43">
        <v>0</v>
      </c>
      <c r="BT51" s="43">
        <v>0</v>
      </c>
    </row>
    <row r="52" spans="1:72">
      <c r="A52" s="44" t="s">
        <v>689</v>
      </c>
      <c r="B52" s="43">
        <v>250.5</v>
      </c>
      <c r="C52" s="43">
        <v>248.86363636363637</v>
      </c>
      <c r="D52" s="43">
        <v>293.39999999999998</v>
      </c>
      <c r="E52" s="43">
        <v>289.76923076923077</v>
      </c>
      <c r="F52" s="43"/>
      <c r="G52" s="43">
        <v>415</v>
      </c>
      <c r="H52" s="43"/>
      <c r="I52" s="43"/>
      <c r="J52" s="43"/>
      <c r="K52" s="43"/>
      <c r="L52" s="43">
        <v>230.66666666666666</v>
      </c>
      <c r="M52" s="43">
        <v>195.9047619047619</v>
      </c>
      <c r="N52" s="43">
        <v>190.5</v>
      </c>
      <c r="O52" s="43"/>
      <c r="P52" s="43"/>
      <c r="Q52" s="43">
        <v>367</v>
      </c>
      <c r="R52" s="43"/>
      <c r="S52" s="43">
        <v>349.28571428571428</v>
      </c>
      <c r="T52" s="43"/>
      <c r="U52" s="43"/>
      <c r="V52" s="43">
        <v>264.25</v>
      </c>
      <c r="W52" s="43"/>
      <c r="X52" s="43"/>
      <c r="Y52" s="43"/>
      <c r="Z52" s="43"/>
      <c r="AA52" s="43">
        <v>188.5</v>
      </c>
      <c r="AB52" s="43">
        <v>186.05263157894737</v>
      </c>
      <c r="AC52" s="43">
        <v>91.711111111111109</v>
      </c>
      <c r="AD52" s="43">
        <v>199.85</v>
      </c>
      <c r="AE52" s="43">
        <v>180.8</v>
      </c>
      <c r="AF52" s="43"/>
      <c r="AG52" s="43">
        <v>279</v>
      </c>
      <c r="AH52" s="43"/>
      <c r="AI52" s="43"/>
      <c r="AJ52" s="43"/>
      <c r="AK52" s="43">
        <v>237</v>
      </c>
      <c r="AL52" s="43"/>
      <c r="AM52" s="43"/>
      <c r="AN52" s="43"/>
      <c r="AO52" s="43"/>
      <c r="AP52" s="43"/>
      <c r="AQ52" s="43">
        <v>173.5</v>
      </c>
      <c r="AR52" s="43"/>
      <c r="AS52" s="43"/>
      <c r="AT52" s="43"/>
      <c r="AU52" s="43"/>
      <c r="AV52" s="43">
        <v>181</v>
      </c>
      <c r="AW52" s="43"/>
      <c r="AX52" s="43"/>
      <c r="AY52" s="43"/>
      <c r="AZ52" s="43"/>
      <c r="BA52" s="43">
        <v>358</v>
      </c>
      <c r="BB52" s="43">
        <v>188</v>
      </c>
      <c r="BC52" s="43"/>
      <c r="BD52" s="43"/>
      <c r="BE52" s="43"/>
      <c r="BF52" s="43"/>
      <c r="BG52" s="43">
        <v>299.5</v>
      </c>
      <c r="BH52" s="43"/>
      <c r="BI52" s="43"/>
      <c r="BJ52" s="43"/>
      <c r="BK52" s="43"/>
      <c r="BL52" s="43"/>
      <c r="BM52" s="43"/>
      <c r="BN52" s="43">
        <v>298.5</v>
      </c>
      <c r="BO52" s="43"/>
      <c r="BP52" s="43">
        <v>225.5</v>
      </c>
      <c r="BQ52" s="43">
        <v>271.5</v>
      </c>
      <c r="BR52" s="43">
        <v>266.25</v>
      </c>
      <c r="BS52" s="43"/>
      <c r="BT52" s="43"/>
    </row>
    <row r="53" spans="1:72">
      <c r="A53" s="40" t="s">
        <v>652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</row>
    <row r="54" spans="1:72">
      <c r="A54" s="42" t="s">
        <v>34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</row>
    <row r="55" spans="1:72">
      <c r="A55" s="44" t="s">
        <v>691</v>
      </c>
      <c r="B55" s="41">
        <v>18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>
        <v>18</v>
      </c>
      <c r="BG55" s="41">
        <v>0</v>
      </c>
      <c r="BH55" s="41">
        <v>0</v>
      </c>
      <c r="BI55" s="41">
        <v>12</v>
      </c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>
        <v>12</v>
      </c>
    </row>
    <row r="56" spans="1:72">
      <c r="A56" s="44" t="s">
        <v>693</v>
      </c>
      <c r="B56" s="43">
        <v>4488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>
        <v>3570</v>
      </c>
      <c r="BG56" s="43">
        <v>0</v>
      </c>
      <c r="BH56" s="43">
        <v>0</v>
      </c>
      <c r="BI56" s="43">
        <v>1932</v>
      </c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>
        <v>1647</v>
      </c>
    </row>
    <row r="57" spans="1:72">
      <c r="A57" s="44" t="s">
        <v>689</v>
      </c>
      <c r="B57" s="43">
        <v>249.33333333333334</v>
      </c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>
        <v>198.33333333333334</v>
      </c>
      <c r="BG57" s="43"/>
      <c r="BH57" s="43"/>
      <c r="BI57" s="43">
        <v>161</v>
      </c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>
        <v>137.25</v>
      </c>
    </row>
    <row r="58" spans="1:72">
      <c r="A58" s="40" t="s">
        <v>636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</row>
    <row r="59" spans="1:72">
      <c r="A59" s="42" t="s">
        <v>69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</row>
    <row r="60" spans="1:72">
      <c r="A60" s="44" t="s">
        <v>691</v>
      </c>
      <c r="B60" s="41"/>
      <c r="C60" s="41"/>
      <c r="D60" s="41">
        <v>100</v>
      </c>
      <c r="E60" s="41">
        <v>0</v>
      </c>
      <c r="F60" s="41">
        <v>84</v>
      </c>
      <c r="G60" s="41">
        <v>0</v>
      </c>
      <c r="H60" s="41">
        <v>71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/>
      <c r="O60" s="41"/>
      <c r="P60" s="41">
        <v>147</v>
      </c>
      <c r="Q60" s="41">
        <v>308</v>
      </c>
      <c r="R60" s="41">
        <v>92</v>
      </c>
      <c r="S60" s="41">
        <v>0</v>
      </c>
      <c r="T60" s="41">
        <v>208</v>
      </c>
      <c r="U60" s="41">
        <v>60</v>
      </c>
      <c r="V60" s="41">
        <v>156</v>
      </c>
      <c r="W60" s="41">
        <v>350</v>
      </c>
      <c r="X60" s="41">
        <v>201</v>
      </c>
      <c r="Y60" s="41">
        <v>143</v>
      </c>
      <c r="Z60" s="41">
        <v>599</v>
      </c>
      <c r="AA60" s="41">
        <v>640</v>
      </c>
      <c r="AB60" s="41">
        <v>439</v>
      </c>
      <c r="AC60" s="41">
        <v>597</v>
      </c>
      <c r="AD60" s="41">
        <v>600</v>
      </c>
      <c r="AE60" s="41">
        <v>1005</v>
      </c>
      <c r="AF60" s="41">
        <v>717</v>
      </c>
      <c r="AG60" s="41">
        <v>0</v>
      </c>
      <c r="AH60" s="41">
        <v>0</v>
      </c>
      <c r="AI60" s="41">
        <v>209</v>
      </c>
      <c r="AJ60" s="41">
        <v>0</v>
      </c>
      <c r="AK60" s="41">
        <v>0</v>
      </c>
      <c r="AL60" s="41"/>
      <c r="AM60" s="41">
        <v>199</v>
      </c>
      <c r="AN60" s="41">
        <v>0</v>
      </c>
      <c r="AO60" s="41">
        <v>101</v>
      </c>
      <c r="AP60" s="41">
        <v>17</v>
      </c>
      <c r="AQ60" s="41">
        <v>26</v>
      </c>
      <c r="AR60" s="41">
        <v>230</v>
      </c>
      <c r="AS60" s="41">
        <v>0</v>
      </c>
      <c r="AT60" s="41">
        <v>6</v>
      </c>
      <c r="AU60" s="41">
        <v>311</v>
      </c>
      <c r="AV60" s="41">
        <v>26</v>
      </c>
      <c r="AW60" s="41">
        <v>641</v>
      </c>
      <c r="AX60" s="41">
        <v>26</v>
      </c>
      <c r="AY60" s="41">
        <v>229</v>
      </c>
      <c r="AZ60" s="41">
        <v>488</v>
      </c>
      <c r="BA60" s="41">
        <v>444</v>
      </c>
      <c r="BB60" s="41">
        <v>593</v>
      </c>
      <c r="BC60" s="41">
        <v>495</v>
      </c>
      <c r="BD60" s="41">
        <v>164</v>
      </c>
      <c r="BE60" s="41">
        <v>661</v>
      </c>
      <c r="BF60" s="41">
        <v>1559</v>
      </c>
      <c r="BG60" s="41">
        <v>919</v>
      </c>
      <c r="BH60" s="41">
        <v>1570</v>
      </c>
      <c r="BI60" s="41">
        <v>242</v>
      </c>
      <c r="BJ60" s="41">
        <v>201</v>
      </c>
      <c r="BK60" s="41">
        <v>269</v>
      </c>
      <c r="BL60" s="41">
        <v>286</v>
      </c>
      <c r="BM60" s="41">
        <v>216</v>
      </c>
      <c r="BN60" s="41">
        <v>90</v>
      </c>
      <c r="BO60" s="41">
        <v>135</v>
      </c>
      <c r="BP60" s="41">
        <v>136</v>
      </c>
      <c r="BQ60" s="41">
        <v>294</v>
      </c>
      <c r="BR60" s="41">
        <v>105</v>
      </c>
      <c r="BS60" s="41">
        <v>126</v>
      </c>
      <c r="BT60" s="41">
        <v>101</v>
      </c>
    </row>
    <row r="61" spans="1:72">
      <c r="A61" s="44" t="s">
        <v>693</v>
      </c>
      <c r="B61" s="43"/>
      <c r="C61" s="43"/>
      <c r="D61" s="43">
        <v>21538</v>
      </c>
      <c r="E61" s="43">
        <v>0</v>
      </c>
      <c r="F61" s="43">
        <v>20817</v>
      </c>
      <c r="G61" s="43">
        <v>0</v>
      </c>
      <c r="H61" s="43">
        <v>12676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/>
      <c r="O61" s="43"/>
      <c r="P61" s="43">
        <v>24700</v>
      </c>
      <c r="Q61" s="43">
        <v>50129</v>
      </c>
      <c r="R61" s="43">
        <v>15123</v>
      </c>
      <c r="S61" s="43">
        <v>0</v>
      </c>
      <c r="T61" s="43">
        <v>30527</v>
      </c>
      <c r="U61" s="43">
        <v>7890</v>
      </c>
      <c r="V61" s="43">
        <v>21919</v>
      </c>
      <c r="W61" s="43">
        <v>49137</v>
      </c>
      <c r="X61" s="43">
        <v>28347</v>
      </c>
      <c r="Y61" s="43">
        <v>22903</v>
      </c>
      <c r="Z61" s="43">
        <v>88245</v>
      </c>
      <c r="AA61" s="43">
        <v>103586</v>
      </c>
      <c r="AB61" s="43">
        <v>70598</v>
      </c>
      <c r="AC61" s="43">
        <v>97168</v>
      </c>
      <c r="AD61" s="43">
        <v>96488</v>
      </c>
      <c r="AE61" s="43">
        <v>156902</v>
      </c>
      <c r="AF61" s="43">
        <v>106444</v>
      </c>
      <c r="AG61" s="43">
        <v>0</v>
      </c>
      <c r="AH61" s="43">
        <v>0</v>
      </c>
      <c r="AI61" s="43">
        <v>31652</v>
      </c>
      <c r="AJ61" s="43">
        <v>0</v>
      </c>
      <c r="AK61" s="43">
        <v>0</v>
      </c>
      <c r="AL61" s="43"/>
      <c r="AM61" s="43">
        <v>30591</v>
      </c>
      <c r="AN61" s="43">
        <v>0</v>
      </c>
      <c r="AO61" s="43">
        <v>14658</v>
      </c>
      <c r="AP61" s="43">
        <v>3002</v>
      </c>
      <c r="AQ61" s="43">
        <v>4929</v>
      </c>
      <c r="AR61" s="43">
        <v>44511</v>
      </c>
      <c r="AS61" s="43">
        <v>0</v>
      </c>
      <c r="AT61" s="43">
        <v>1909</v>
      </c>
      <c r="AU61" s="43">
        <v>60513</v>
      </c>
      <c r="AV61" s="43">
        <v>5027</v>
      </c>
      <c r="AW61" s="43">
        <v>112346</v>
      </c>
      <c r="AX61" s="43">
        <v>4833</v>
      </c>
      <c r="AY61" s="43">
        <v>38748</v>
      </c>
      <c r="AZ61" s="43">
        <v>54745</v>
      </c>
      <c r="BA61" s="43">
        <v>80213</v>
      </c>
      <c r="BB61" s="43">
        <v>28407</v>
      </c>
      <c r="BC61" s="43">
        <v>52018</v>
      </c>
      <c r="BD61" s="43">
        <v>11467</v>
      </c>
      <c r="BE61" s="43">
        <v>102962</v>
      </c>
      <c r="BF61" s="43">
        <v>226584</v>
      </c>
      <c r="BG61" s="43">
        <v>112619</v>
      </c>
      <c r="BH61" s="43">
        <v>202866</v>
      </c>
      <c r="BI61" s="43">
        <v>32051</v>
      </c>
      <c r="BJ61" s="43">
        <v>8680</v>
      </c>
      <c r="BK61" s="43">
        <v>16063</v>
      </c>
      <c r="BL61" s="43">
        <v>21663</v>
      </c>
      <c r="BM61" s="43">
        <v>16568</v>
      </c>
      <c r="BN61" s="43">
        <v>8961</v>
      </c>
      <c r="BO61" s="43">
        <v>15471</v>
      </c>
      <c r="BP61" s="43">
        <v>6630</v>
      </c>
      <c r="BQ61" s="43">
        <v>33261</v>
      </c>
      <c r="BR61" s="43">
        <v>9421</v>
      </c>
      <c r="BS61" s="43">
        <v>4884</v>
      </c>
      <c r="BT61" s="43">
        <v>4396</v>
      </c>
    </row>
    <row r="62" spans="1:72">
      <c r="A62" s="44" t="s">
        <v>689</v>
      </c>
      <c r="B62" s="43"/>
      <c r="C62" s="43"/>
      <c r="D62" s="43">
        <v>215.38</v>
      </c>
      <c r="E62" s="43"/>
      <c r="F62" s="43">
        <v>247.82142857142858</v>
      </c>
      <c r="G62" s="43"/>
      <c r="H62" s="43">
        <v>178.53521126760563</v>
      </c>
      <c r="I62" s="43"/>
      <c r="J62" s="43"/>
      <c r="K62" s="43"/>
      <c r="L62" s="43"/>
      <c r="M62" s="43"/>
      <c r="N62" s="43"/>
      <c r="O62" s="43"/>
      <c r="P62" s="43">
        <v>168.02721088435374</v>
      </c>
      <c r="Q62" s="43">
        <v>162.75649350649351</v>
      </c>
      <c r="R62" s="43">
        <v>164.38043478260869</v>
      </c>
      <c r="S62" s="43"/>
      <c r="T62" s="43">
        <v>146.76442307692307</v>
      </c>
      <c r="U62" s="43">
        <v>131.5</v>
      </c>
      <c r="V62" s="43">
        <v>140.50641025641025</v>
      </c>
      <c r="W62" s="43">
        <v>140.39142857142858</v>
      </c>
      <c r="X62" s="43">
        <v>141.02985074626866</v>
      </c>
      <c r="Y62" s="43">
        <v>160.16083916083917</v>
      </c>
      <c r="Z62" s="43">
        <v>147.32053422370618</v>
      </c>
      <c r="AA62" s="43">
        <v>161.85312500000001</v>
      </c>
      <c r="AB62" s="43">
        <v>160.81548974943053</v>
      </c>
      <c r="AC62" s="43">
        <v>162.76046901172529</v>
      </c>
      <c r="AD62" s="43">
        <v>160.81333333333333</v>
      </c>
      <c r="AE62" s="43">
        <v>156.12139303482587</v>
      </c>
      <c r="AF62" s="43">
        <v>148.45746164574618</v>
      </c>
      <c r="AG62" s="43"/>
      <c r="AH62" s="43"/>
      <c r="AI62" s="43">
        <v>151.44497607655504</v>
      </c>
      <c r="AJ62" s="43"/>
      <c r="AK62" s="43"/>
      <c r="AL62" s="43"/>
      <c r="AM62" s="43">
        <v>153.72361809045225</v>
      </c>
      <c r="AN62" s="43"/>
      <c r="AO62" s="43">
        <v>145.12871287128712</v>
      </c>
      <c r="AP62" s="43">
        <v>176.58823529411765</v>
      </c>
      <c r="AQ62" s="43">
        <v>189.57692307692307</v>
      </c>
      <c r="AR62" s="43">
        <v>193.52608695652174</v>
      </c>
      <c r="AS62" s="43"/>
      <c r="AT62" s="43">
        <v>318.16666666666669</v>
      </c>
      <c r="AU62" s="43">
        <v>194.57556270096464</v>
      </c>
      <c r="AV62" s="43">
        <v>193.34615384615384</v>
      </c>
      <c r="AW62" s="43">
        <v>175.26677067082684</v>
      </c>
      <c r="AX62" s="43">
        <v>185.88461538461539</v>
      </c>
      <c r="AY62" s="43">
        <v>169.2052401746725</v>
      </c>
      <c r="AZ62" s="43">
        <v>112.18237704918033</v>
      </c>
      <c r="BA62" s="43">
        <v>180.65990990990991</v>
      </c>
      <c r="BB62" s="43">
        <v>47.903878583473862</v>
      </c>
      <c r="BC62" s="43">
        <v>105.08686868686868</v>
      </c>
      <c r="BD62" s="43">
        <v>69.920731707317074</v>
      </c>
      <c r="BE62" s="43">
        <v>155.76701966717096</v>
      </c>
      <c r="BF62" s="43">
        <v>145.33932007697243</v>
      </c>
      <c r="BG62" s="43">
        <v>122.54515778019586</v>
      </c>
      <c r="BH62" s="43">
        <v>129.21401273885351</v>
      </c>
      <c r="BI62" s="43">
        <v>132.44214876033058</v>
      </c>
      <c r="BJ62" s="43">
        <v>43.184079601990049</v>
      </c>
      <c r="BK62" s="43">
        <v>59.713754646840151</v>
      </c>
      <c r="BL62" s="43">
        <v>75.74475524475524</v>
      </c>
      <c r="BM62" s="43">
        <v>76.703703703703709</v>
      </c>
      <c r="BN62" s="43">
        <v>99.566666666666663</v>
      </c>
      <c r="BO62" s="43">
        <v>114.6</v>
      </c>
      <c r="BP62" s="43">
        <v>48.75</v>
      </c>
      <c r="BQ62" s="43">
        <v>113.13265306122449</v>
      </c>
      <c r="BR62" s="43">
        <v>89.723809523809521</v>
      </c>
      <c r="BS62" s="43">
        <v>38.761904761904759</v>
      </c>
      <c r="BT62" s="43">
        <v>43.524752475247524</v>
      </c>
    </row>
    <row r="63" spans="1:72">
      <c r="A63" s="40" t="s">
        <v>637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</row>
    <row r="64" spans="1:72">
      <c r="A64" s="42" t="s">
        <v>71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</row>
    <row r="65" spans="1:72">
      <c r="A65" s="44" t="s">
        <v>691</v>
      </c>
      <c r="B65" s="41"/>
      <c r="C65" s="41"/>
      <c r="D65" s="41"/>
      <c r="E65" s="41"/>
      <c r="F65" s="41">
        <v>40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/>
      <c r="O65" s="41"/>
      <c r="P65" s="41">
        <v>71</v>
      </c>
      <c r="Q65" s="41">
        <v>0</v>
      </c>
      <c r="R65" s="41">
        <v>0</v>
      </c>
      <c r="S65" s="41">
        <v>0</v>
      </c>
      <c r="T65" s="41">
        <v>99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>
        <v>52</v>
      </c>
      <c r="BC65" s="41">
        <v>54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24</v>
      </c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</row>
    <row r="66" spans="1:72">
      <c r="A66" s="44" t="s">
        <v>693</v>
      </c>
      <c r="B66" s="43"/>
      <c r="C66" s="43"/>
      <c r="D66" s="43"/>
      <c r="E66" s="43"/>
      <c r="F66" s="43">
        <v>2388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/>
      <c r="O66" s="43"/>
      <c r="P66" s="43">
        <v>3780</v>
      </c>
      <c r="Q66" s="43">
        <v>0</v>
      </c>
      <c r="R66" s="43">
        <v>0</v>
      </c>
      <c r="S66" s="43">
        <v>0</v>
      </c>
      <c r="T66" s="43">
        <v>4595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>
        <v>1950</v>
      </c>
      <c r="BC66" s="43">
        <v>1552</v>
      </c>
      <c r="BD66" s="43">
        <v>0</v>
      </c>
      <c r="BE66" s="43">
        <v>0</v>
      </c>
      <c r="BF66" s="43">
        <v>0</v>
      </c>
      <c r="BG66" s="43">
        <v>0</v>
      </c>
      <c r="BH66" s="43">
        <v>0</v>
      </c>
      <c r="BI66" s="43">
        <v>1700</v>
      </c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</row>
    <row r="67" spans="1:72">
      <c r="A67" s="44" t="s">
        <v>689</v>
      </c>
      <c r="B67" s="43"/>
      <c r="C67" s="43"/>
      <c r="D67" s="43"/>
      <c r="E67" s="43"/>
      <c r="F67" s="43">
        <v>59.7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53.239436619718312</v>
      </c>
      <c r="Q67" s="43"/>
      <c r="R67" s="43"/>
      <c r="S67" s="43"/>
      <c r="T67" s="43">
        <v>46.414141414141412</v>
      </c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>
        <v>37.5</v>
      </c>
      <c r="BC67" s="43">
        <v>28.74074074074074</v>
      </c>
      <c r="BD67" s="43"/>
      <c r="BE67" s="43"/>
      <c r="BF67" s="43"/>
      <c r="BG67" s="43"/>
      <c r="BH67" s="43"/>
      <c r="BI67" s="43">
        <v>70.833333333333329</v>
      </c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</row>
    <row r="68" spans="1:72">
      <c r="A68" s="40" t="s">
        <v>655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</row>
    <row r="69" spans="1:72">
      <c r="A69" s="42" t="s">
        <v>262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</row>
    <row r="70" spans="1:72">
      <c r="A70" s="44" t="s">
        <v>691</v>
      </c>
      <c r="B70" s="41"/>
      <c r="C70" s="41"/>
      <c r="D70" s="41"/>
      <c r="E70" s="41"/>
      <c r="F70" s="41">
        <v>1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/>
      <c r="O70" s="41"/>
      <c r="P70" s="41"/>
      <c r="Q70" s="41"/>
      <c r="R70" s="41"/>
      <c r="S70" s="41"/>
      <c r="T70" s="41">
        <v>2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</row>
    <row r="71" spans="1:72">
      <c r="A71" s="44" t="s">
        <v>693</v>
      </c>
      <c r="B71" s="43"/>
      <c r="C71" s="43"/>
      <c r="D71" s="43"/>
      <c r="E71" s="43"/>
      <c r="F71" s="43">
        <v>759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/>
      <c r="O71" s="43"/>
      <c r="P71" s="43"/>
      <c r="Q71" s="43"/>
      <c r="R71" s="43"/>
      <c r="S71" s="43"/>
      <c r="T71" s="43">
        <v>583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</row>
    <row r="72" spans="1:72">
      <c r="A72" s="44" t="s">
        <v>689</v>
      </c>
      <c r="B72" s="43"/>
      <c r="C72" s="43"/>
      <c r="D72" s="43"/>
      <c r="E72" s="43"/>
      <c r="F72" s="43">
        <v>759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>
        <v>291.5</v>
      </c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</row>
    <row r="73" spans="1:72">
      <c r="A73" s="40" t="s">
        <v>639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</row>
    <row r="74" spans="1:72">
      <c r="A74" s="42" t="s">
        <v>72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</row>
    <row r="75" spans="1:72">
      <c r="A75" s="44" t="s">
        <v>691</v>
      </c>
      <c r="B75" s="41"/>
      <c r="C75" s="41">
        <v>11</v>
      </c>
      <c r="D75" s="41">
        <v>241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/>
      <c r="O75" s="41">
        <v>493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276</v>
      </c>
      <c r="X75" s="41">
        <v>0</v>
      </c>
      <c r="Y75" s="41">
        <v>0</v>
      </c>
      <c r="Z75" s="41"/>
      <c r="AA75" s="41"/>
      <c r="AB75" s="41"/>
      <c r="AC75" s="41"/>
      <c r="AD75" s="41">
        <v>114</v>
      </c>
      <c r="AE75" s="41">
        <v>0</v>
      </c>
      <c r="AF75" s="41">
        <v>0</v>
      </c>
      <c r="AG75" s="41">
        <v>0</v>
      </c>
      <c r="AH75" s="41">
        <v>0</v>
      </c>
      <c r="AI75" s="41">
        <v>0</v>
      </c>
      <c r="AJ75" s="41">
        <v>0</v>
      </c>
      <c r="AK75" s="41">
        <v>0</v>
      </c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</row>
    <row r="76" spans="1:72">
      <c r="A76" s="44" t="s">
        <v>693</v>
      </c>
      <c r="B76" s="43"/>
      <c r="C76" s="43">
        <v>2712</v>
      </c>
      <c r="D76" s="43">
        <v>26069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/>
      <c r="O76" s="43">
        <v>33944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15984</v>
      </c>
      <c r="X76" s="43">
        <v>0</v>
      </c>
      <c r="Y76" s="43">
        <v>0</v>
      </c>
      <c r="Z76" s="43"/>
      <c r="AA76" s="43"/>
      <c r="AB76" s="43"/>
      <c r="AC76" s="43"/>
      <c r="AD76" s="43">
        <v>16796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3">
        <v>0</v>
      </c>
      <c r="AK76" s="43">
        <v>0</v>
      </c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</row>
    <row r="77" spans="1:72">
      <c r="A77" s="44" t="s">
        <v>689</v>
      </c>
      <c r="B77" s="43"/>
      <c r="C77" s="43">
        <v>246.54545454545453</v>
      </c>
      <c r="D77" s="43">
        <v>108.1701244813278</v>
      </c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>
        <v>68.851926977687626</v>
      </c>
      <c r="P77" s="43"/>
      <c r="Q77" s="43"/>
      <c r="R77" s="43"/>
      <c r="S77" s="43"/>
      <c r="T77" s="43"/>
      <c r="U77" s="43"/>
      <c r="V77" s="43"/>
      <c r="W77" s="43">
        <v>57.913043478260867</v>
      </c>
      <c r="X77" s="43"/>
      <c r="Y77" s="43"/>
      <c r="Z77" s="43"/>
      <c r="AA77" s="43"/>
      <c r="AB77" s="43"/>
      <c r="AC77" s="43"/>
      <c r="AD77" s="43">
        <v>147.33333333333334</v>
      </c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</row>
    <row r="78" spans="1:72">
      <c r="A78" s="40" t="s">
        <v>640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</row>
    <row r="79" spans="1:72">
      <c r="A79" s="42" t="s">
        <v>37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</row>
    <row r="80" spans="1:72">
      <c r="A80" s="44" t="s">
        <v>691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>
        <v>9</v>
      </c>
      <c r="N80" s="41"/>
      <c r="O80" s="41">
        <v>7</v>
      </c>
      <c r="P80" s="41">
        <v>0</v>
      </c>
      <c r="Q80" s="41">
        <v>12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>
        <v>70</v>
      </c>
      <c r="AZ80" s="41">
        <v>50</v>
      </c>
      <c r="BA80" s="41">
        <v>27</v>
      </c>
      <c r="BB80" s="41">
        <v>0</v>
      </c>
      <c r="BC80" s="41">
        <v>0</v>
      </c>
      <c r="BD80" s="41">
        <v>17</v>
      </c>
      <c r="BE80" s="41">
        <v>0</v>
      </c>
      <c r="BF80" s="41">
        <v>0</v>
      </c>
      <c r="BG80" s="41">
        <v>0</v>
      </c>
      <c r="BH80" s="41">
        <v>0</v>
      </c>
      <c r="BI80" s="41">
        <v>0</v>
      </c>
      <c r="BJ80" s="41">
        <v>90</v>
      </c>
      <c r="BK80" s="41">
        <v>0</v>
      </c>
      <c r="BL80" s="41">
        <v>0</v>
      </c>
      <c r="BM80" s="41">
        <v>32</v>
      </c>
      <c r="BN80" s="41">
        <v>0</v>
      </c>
      <c r="BO80" s="41">
        <v>0</v>
      </c>
      <c r="BP80" s="41">
        <v>0</v>
      </c>
      <c r="BQ80" s="41">
        <v>15</v>
      </c>
      <c r="BR80" s="41">
        <v>0</v>
      </c>
      <c r="BS80" s="41">
        <v>0</v>
      </c>
      <c r="BT80" s="41">
        <v>0</v>
      </c>
    </row>
    <row r="81" spans="1:72">
      <c r="A81" s="44" t="s">
        <v>693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>
        <v>1241</v>
      </c>
      <c r="N81" s="43"/>
      <c r="O81" s="43">
        <v>964</v>
      </c>
      <c r="P81" s="43">
        <v>0</v>
      </c>
      <c r="Q81" s="43">
        <v>4901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>
        <v>12378</v>
      </c>
      <c r="AZ81" s="43">
        <v>8036</v>
      </c>
      <c r="BA81" s="43">
        <v>4037</v>
      </c>
      <c r="BB81" s="43">
        <v>0</v>
      </c>
      <c r="BC81" s="43">
        <v>0</v>
      </c>
      <c r="BD81" s="43">
        <v>2264</v>
      </c>
      <c r="BE81" s="43">
        <v>0</v>
      </c>
      <c r="BF81" s="43">
        <v>0</v>
      </c>
      <c r="BG81" s="43">
        <v>279</v>
      </c>
      <c r="BH81" s="43">
        <v>0</v>
      </c>
      <c r="BI81" s="43">
        <v>0</v>
      </c>
      <c r="BJ81" s="43">
        <v>8620</v>
      </c>
      <c r="BK81" s="43">
        <v>0</v>
      </c>
      <c r="BL81" s="43">
        <v>0</v>
      </c>
      <c r="BM81" s="43">
        <v>3567</v>
      </c>
      <c r="BN81" s="43">
        <v>0</v>
      </c>
      <c r="BO81" s="43">
        <v>0</v>
      </c>
      <c r="BP81" s="43">
        <v>0</v>
      </c>
      <c r="BQ81" s="43">
        <v>1351</v>
      </c>
      <c r="BR81" s="43">
        <v>0</v>
      </c>
      <c r="BS81" s="43">
        <v>0</v>
      </c>
      <c r="BT81" s="43">
        <v>0</v>
      </c>
    </row>
    <row r="82" spans="1:72">
      <c r="A82" s="44" t="s">
        <v>689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>
        <v>137.88888888888889</v>
      </c>
      <c r="N82" s="43"/>
      <c r="O82" s="43">
        <v>137.71428571428572</v>
      </c>
      <c r="P82" s="43"/>
      <c r="Q82" s="43">
        <v>408.41666666666669</v>
      </c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>
        <v>176.82857142857142</v>
      </c>
      <c r="AZ82" s="43">
        <v>160.72</v>
      </c>
      <c r="BA82" s="43">
        <v>149.5185185185185</v>
      </c>
      <c r="BB82" s="43"/>
      <c r="BC82" s="43"/>
      <c r="BD82" s="43">
        <v>133.1764705882353</v>
      </c>
      <c r="BE82" s="43"/>
      <c r="BF82" s="43"/>
      <c r="BG82" s="43"/>
      <c r="BH82" s="43"/>
      <c r="BI82" s="43"/>
      <c r="BJ82" s="43">
        <v>95.777777777777771</v>
      </c>
      <c r="BK82" s="43"/>
      <c r="BL82" s="43"/>
      <c r="BM82" s="43">
        <v>111.46875</v>
      </c>
      <c r="BN82" s="43"/>
      <c r="BO82" s="43"/>
      <c r="BP82" s="43"/>
      <c r="BQ82" s="43">
        <v>90.066666666666663</v>
      </c>
      <c r="BR82" s="43"/>
      <c r="BS82" s="43"/>
      <c r="BT82" s="43"/>
    </row>
    <row r="83" spans="1:72">
      <c r="A83" s="40" t="s">
        <v>656</v>
      </c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</row>
    <row r="84" spans="1:72">
      <c r="A84" s="42" t="s">
        <v>316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</row>
    <row r="85" spans="1:72">
      <c r="A85" s="44" t="s">
        <v>691</v>
      </c>
      <c r="B85" s="41"/>
      <c r="C85" s="41"/>
      <c r="D85" s="41"/>
      <c r="E85" s="41"/>
      <c r="F85" s="41">
        <v>16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>
        <v>43</v>
      </c>
      <c r="Y85" s="41">
        <v>0</v>
      </c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</row>
    <row r="86" spans="1:72">
      <c r="A86" s="44" t="s">
        <v>693</v>
      </c>
      <c r="B86" s="43"/>
      <c r="C86" s="43"/>
      <c r="D86" s="43"/>
      <c r="E86" s="43"/>
      <c r="F86" s="43">
        <v>1971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>
        <v>7759</v>
      </c>
      <c r="Y86" s="43">
        <v>0</v>
      </c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</row>
    <row r="87" spans="1:72">
      <c r="A87" s="44" t="s">
        <v>689</v>
      </c>
      <c r="B87" s="43"/>
      <c r="C87" s="43"/>
      <c r="D87" s="43"/>
      <c r="E87" s="43"/>
      <c r="F87" s="43">
        <v>123.1875</v>
      </c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>
        <v>180.44186046511629</v>
      </c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</row>
    <row r="88" spans="1:72">
      <c r="A88" s="40" t="s">
        <v>669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</row>
    <row r="89" spans="1:72">
      <c r="A89" s="42" t="s">
        <v>348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</row>
    <row r="90" spans="1:72">
      <c r="A90" s="44" t="s">
        <v>691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>
        <v>10</v>
      </c>
      <c r="U90" s="41">
        <v>0</v>
      </c>
      <c r="V90" s="41">
        <v>15</v>
      </c>
      <c r="W90" s="41">
        <v>0</v>
      </c>
      <c r="X90" s="41">
        <v>0</v>
      </c>
      <c r="Y90" s="41">
        <v>12</v>
      </c>
      <c r="Z90" s="41"/>
      <c r="AA90" s="41"/>
      <c r="AB90" s="41"/>
      <c r="AC90" s="41"/>
      <c r="AD90" s="41"/>
      <c r="AE90" s="41"/>
      <c r="AF90" s="41"/>
      <c r="AG90" s="41"/>
      <c r="AH90" s="41">
        <v>14</v>
      </c>
      <c r="AI90" s="41">
        <v>0</v>
      </c>
      <c r="AJ90" s="41">
        <v>0</v>
      </c>
      <c r="AK90" s="41">
        <v>0</v>
      </c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>
        <v>18</v>
      </c>
      <c r="BT90" s="41">
        <v>0</v>
      </c>
    </row>
    <row r="91" spans="1:72">
      <c r="A91" s="44" t="s">
        <v>693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>
        <v>2195</v>
      </c>
      <c r="U91" s="43">
        <v>0</v>
      </c>
      <c r="V91" s="43">
        <v>3804</v>
      </c>
      <c r="W91" s="43">
        <v>0</v>
      </c>
      <c r="X91" s="43">
        <v>0</v>
      </c>
      <c r="Y91" s="43">
        <v>3376</v>
      </c>
      <c r="Z91" s="43"/>
      <c r="AA91" s="43"/>
      <c r="AB91" s="43"/>
      <c r="AC91" s="43"/>
      <c r="AD91" s="43"/>
      <c r="AE91" s="43"/>
      <c r="AF91" s="43"/>
      <c r="AG91" s="43"/>
      <c r="AH91" s="43">
        <v>5309</v>
      </c>
      <c r="AI91" s="43">
        <v>0</v>
      </c>
      <c r="AJ91" s="43">
        <v>0</v>
      </c>
      <c r="AK91" s="43">
        <v>0</v>
      </c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>
        <v>7103</v>
      </c>
      <c r="BT91" s="43">
        <v>0</v>
      </c>
    </row>
    <row r="92" spans="1:72">
      <c r="A92" s="44" t="s">
        <v>689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>
        <v>219.5</v>
      </c>
      <c r="U92" s="43"/>
      <c r="V92" s="43">
        <v>253.6</v>
      </c>
      <c r="W92" s="43"/>
      <c r="X92" s="43"/>
      <c r="Y92" s="43">
        <v>281.33333333333331</v>
      </c>
      <c r="Z92" s="43"/>
      <c r="AA92" s="43"/>
      <c r="AB92" s="43"/>
      <c r="AC92" s="43"/>
      <c r="AD92" s="43"/>
      <c r="AE92" s="43"/>
      <c r="AF92" s="43"/>
      <c r="AG92" s="43"/>
      <c r="AH92" s="43">
        <v>379.21428571428572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>
        <v>394.61111111111109</v>
      </c>
      <c r="BT92" s="43"/>
    </row>
    <row r="93" spans="1:72">
      <c r="A93" s="40" t="s">
        <v>641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</row>
    <row r="94" spans="1:72">
      <c r="A94" s="42" t="s">
        <v>33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</row>
    <row r="95" spans="1:72">
      <c r="A95" s="44" t="s">
        <v>691</v>
      </c>
      <c r="B95" s="41"/>
      <c r="C95" s="41">
        <v>15</v>
      </c>
      <c r="D95" s="41">
        <v>0</v>
      </c>
      <c r="E95" s="41">
        <v>12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13</v>
      </c>
      <c r="L95" s="41">
        <v>0</v>
      </c>
      <c r="M95" s="41">
        <v>1</v>
      </c>
      <c r="N95" s="41"/>
      <c r="O95" s="41"/>
      <c r="P95" s="41">
        <v>8</v>
      </c>
      <c r="Q95" s="41">
        <v>0</v>
      </c>
      <c r="R95" s="41">
        <v>0</v>
      </c>
      <c r="S95" s="41">
        <v>0</v>
      </c>
      <c r="T95" s="41">
        <v>2</v>
      </c>
      <c r="U95" s="41">
        <v>0</v>
      </c>
      <c r="V95" s="41">
        <v>0</v>
      </c>
      <c r="W95" s="41">
        <v>0</v>
      </c>
      <c r="X95" s="41">
        <v>0</v>
      </c>
      <c r="Y95" s="41">
        <v>4</v>
      </c>
      <c r="Z95" s="41"/>
      <c r="AA95" s="41"/>
      <c r="AB95" s="41"/>
      <c r="AC95" s="41"/>
      <c r="AD95" s="41"/>
      <c r="AE95" s="41">
        <v>8</v>
      </c>
      <c r="AF95" s="41">
        <v>0</v>
      </c>
      <c r="AG95" s="41">
        <v>0</v>
      </c>
      <c r="AH95" s="41">
        <v>0</v>
      </c>
      <c r="AI95" s="41">
        <v>0</v>
      </c>
      <c r="AJ95" s="41">
        <v>5</v>
      </c>
      <c r="AK95" s="41">
        <v>0</v>
      </c>
      <c r="AL95" s="41">
        <v>1</v>
      </c>
      <c r="AM95" s="41">
        <v>0</v>
      </c>
      <c r="AN95" s="41">
        <v>0</v>
      </c>
      <c r="AO95" s="41">
        <v>0</v>
      </c>
      <c r="AP95" s="41">
        <v>19</v>
      </c>
      <c r="AQ95" s="41">
        <v>45</v>
      </c>
      <c r="AR95" s="41">
        <v>16</v>
      </c>
      <c r="AS95" s="41">
        <v>2</v>
      </c>
      <c r="AT95" s="41">
        <v>0</v>
      </c>
      <c r="AU95" s="41">
        <v>61</v>
      </c>
      <c r="AV95" s="41">
        <v>0</v>
      </c>
      <c r="AW95" s="41">
        <v>31</v>
      </c>
      <c r="AX95" s="41">
        <v>1</v>
      </c>
      <c r="AY95" s="41">
        <v>1</v>
      </c>
      <c r="AZ95" s="41">
        <v>0</v>
      </c>
      <c r="BA95" s="41">
        <v>1</v>
      </c>
      <c r="BB95" s="41">
        <v>0</v>
      </c>
      <c r="BC95" s="41">
        <v>0</v>
      </c>
      <c r="BD95" s="41">
        <v>0</v>
      </c>
      <c r="BE95" s="41">
        <v>0</v>
      </c>
      <c r="BF95" s="41">
        <v>0</v>
      </c>
      <c r="BG95" s="41">
        <v>0</v>
      </c>
      <c r="BH95" s="41">
        <v>0</v>
      </c>
      <c r="BI95" s="41">
        <v>0</v>
      </c>
      <c r="BJ95" s="41"/>
      <c r="BK95" s="41">
        <v>0</v>
      </c>
      <c r="BL95" s="41">
        <v>0</v>
      </c>
      <c r="BM95" s="41">
        <v>0</v>
      </c>
      <c r="BN95" s="41">
        <v>0</v>
      </c>
      <c r="BO95" s="41">
        <v>20</v>
      </c>
      <c r="BP95" s="41">
        <v>46</v>
      </c>
      <c r="BQ95" s="41">
        <v>0</v>
      </c>
      <c r="BR95" s="41">
        <v>44</v>
      </c>
      <c r="BS95" s="41">
        <v>27</v>
      </c>
      <c r="BT95" s="41">
        <v>35</v>
      </c>
    </row>
    <row r="96" spans="1:72">
      <c r="A96" s="44" t="s">
        <v>693</v>
      </c>
      <c r="B96" s="43"/>
      <c r="C96" s="43">
        <v>7147</v>
      </c>
      <c r="D96" s="43">
        <v>0</v>
      </c>
      <c r="E96" s="43">
        <v>3107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6212</v>
      </c>
      <c r="L96" s="43">
        <v>0</v>
      </c>
      <c r="M96" s="43">
        <v>422</v>
      </c>
      <c r="N96" s="43"/>
      <c r="O96" s="43"/>
      <c r="P96" s="43">
        <v>2438</v>
      </c>
      <c r="Q96" s="43">
        <v>0</v>
      </c>
      <c r="R96" s="43">
        <v>0</v>
      </c>
      <c r="S96" s="43">
        <v>0</v>
      </c>
      <c r="T96" s="43">
        <v>369</v>
      </c>
      <c r="U96" s="43">
        <v>0</v>
      </c>
      <c r="V96" s="43">
        <v>0</v>
      </c>
      <c r="W96" s="43">
        <v>0</v>
      </c>
      <c r="X96" s="43">
        <v>0</v>
      </c>
      <c r="Y96" s="43">
        <v>1214</v>
      </c>
      <c r="Z96" s="43"/>
      <c r="AA96" s="43"/>
      <c r="AB96" s="43"/>
      <c r="AC96" s="43"/>
      <c r="AD96" s="43"/>
      <c r="AE96" s="43">
        <v>4501</v>
      </c>
      <c r="AF96" s="43">
        <v>0</v>
      </c>
      <c r="AG96" s="43">
        <v>0</v>
      </c>
      <c r="AH96" s="43">
        <v>0</v>
      </c>
      <c r="AI96" s="43">
        <v>0</v>
      </c>
      <c r="AJ96" s="43">
        <v>1706</v>
      </c>
      <c r="AK96" s="43">
        <v>0</v>
      </c>
      <c r="AL96" s="43">
        <v>350</v>
      </c>
      <c r="AM96" s="43">
        <v>0</v>
      </c>
      <c r="AN96" s="43">
        <v>0</v>
      </c>
      <c r="AO96" s="43">
        <v>0</v>
      </c>
      <c r="AP96" s="43">
        <v>8946</v>
      </c>
      <c r="AQ96" s="43">
        <v>6669</v>
      </c>
      <c r="AR96" s="43">
        <v>1596</v>
      </c>
      <c r="AS96" s="43">
        <v>686</v>
      </c>
      <c r="AT96" s="43">
        <v>0</v>
      </c>
      <c r="AU96" s="43">
        <v>8848</v>
      </c>
      <c r="AV96" s="43">
        <v>0</v>
      </c>
      <c r="AW96" s="43">
        <v>3767</v>
      </c>
      <c r="AX96" s="43">
        <v>610</v>
      </c>
      <c r="AY96" s="43">
        <v>612</v>
      </c>
      <c r="AZ96" s="43">
        <v>0</v>
      </c>
      <c r="BA96" s="43">
        <v>394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/>
      <c r="BK96" s="43">
        <v>1967</v>
      </c>
      <c r="BL96" s="43">
        <v>0</v>
      </c>
      <c r="BM96" s="43">
        <v>0</v>
      </c>
      <c r="BN96" s="43">
        <v>0</v>
      </c>
      <c r="BO96" s="43">
        <v>2037</v>
      </c>
      <c r="BP96" s="43">
        <v>5423</v>
      </c>
      <c r="BQ96" s="43">
        <v>0</v>
      </c>
      <c r="BR96" s="43">
        <v>5151</v>
      </c>
      <c r="BS96" s="43">
        <v>5163</v>
      </c>
      <c r="BT96" s="43">
        <v>3196</v>
      </c>
    </row>
    <row r="97" spans="1:72">
      <c r="A97" s="44" t="s">
        <v>689</v>
      </c>
      <c r="B97" s="43"/>
      <c r="C97" s="43">
        <v>476.46666666666664</v>
      </c>
      <c r="D97" s="43"/>
      <c r="E97" s="43">
        <v>258.91666666666669</v>
      </c>
      <c r="F97" s="43"/>
      <c r="G97" s="43"/>
      <c r="H97" s="43"/>
      <c r="I97" s="43"/>
      <c r="J97" s="43"/>
      <c r="K97" s="43">
        <v>477.84615384615387</v>
      </c>
      <c r="L97" s="43"/>
      <c r="M97" s="43">
        <v>422</v>
      </c>
      <c r="N97" s="43"/>
      <c r="O97" s="43"/>
      <c r="P97" s="43">
        <v>304.75</v>
      </c>
      <c r="Q97" s="43"/>
      <c r="R97" s="43"/>
      <c r="S97" s="43"/>
      <c r="T97" s="43">
        <v>184.5</v>
      </c>
      <c r="U97" s="43"/>
      <c r="V97" s="43"/>
      <c r="W97" s="43"/>
      <c r="X97" s="43"/>
      <c r="Y97" s="43">
        <v>303.5</v>
      </c>
      <c r="Z97" s="43"/>
      <c r="AA97" s="43"/>
      <c r="AB97" s="43"/>
      <c r="AC97" s="43"/>
      <c r="AD97" s="43"/>
      <c r="AE97" s="43">
        <v>562.625</v>
      </c>
      <c r="AF97" s="43"/>
      <c r="AG97" s="43"/>
      <c r="AH97" s="43"/>
      <c r="AI97" s="43"/>
      <c r="AJ97" s="43">
        <v>341.2</v>
      </c>
      <c r="AK97" s="43"/>
      <c r="AL97" s="43">
        <v>350</v>
      </c>
      <c r="AM97" s="43"/>
      <c r="AN97" s="43"/>
      <c r="AO97" s="43"/>
      <c r="AP97" s="43">
        <v>470.84210526315792</v>
      </c>
      <c r="AQ97" s="43">
        <v>148.19999999999999</v>
      </c>
      <c r="AR97" s="43">
        <v>99.75</v>
      </c>
      <c r="AS97" s="43">
        <v>343</v>
      </c>
      <c r="AT97" s="43"/>
      <c r="AU97" s="43">
        <v>145.04918032786884</v>
      </c>
      <c r="AV97" s="43"/>
      <c r="AW97" s="43">
        <v>121.51612903225806</v>
      </c>
      <c r="AX97" s="43">
        <v>610</v>
      </c>
      <c r="AY97" s="43">
        <v>612</v>
      </c>
      <c r="AZ97" s="43"/>
      <c r="BA97" s="43">
        <v>394</v>
      </c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>
        <v>101.85</v>
      </c>
      <c r="BP97" s="43">
        <v>117.89130434782609</v>
      </c>
      <c r="BQ97" s="43"/>
      <c r="BR97" s="43">
        <v>117.06818181818181</v>
      </c>
      <c r="BS97" s="43">
        <v>191.22222222222223</v>
      </c>
      <c r="BT97" s="43">
        <v>91.314285714285717</v>
      </c>
    </row>
    <row r="98" spans="1:72">
      <c r="A98" s="40" t="s">
        <v>638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</row>
    <row r="99" spans="1:72">
      <c r="A99" s="42" t="s">
        <v>70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</row>
    <row r="100" spans="1:72">
      <c r="A100" s="44" t="s">
        <v>691</v>
      </c>
      <c r="B100" s="41"/>
      <c r="C100" s="41"/>
      <c r="D100" s="41"/>
      <c r="E100" s="41"/>
      <c r="F100" s="41">
        <v>17</v>
      </c>
      <c r="G100" s="41">
        <v>0</v>
      </c>
      <c r="H100" s="41">
        <v>20</v>
      </c>
      <c r="I100" s="41">
        <v>0</v>
      </c>
      <c r="J100" s="41">
        <v>0</v>
      </c>
      <c r="K100" s="41">
        <v>0</v>
      </c>
      <c r="L100" s="41">
        <v>0</v>
      </c>
      <c r="M100" s="41">
        <v>11</v>
      </c>
      <c r="N100" s="41"/>
      <c r="O100" s="41">
        <v>18</v>
      </c>
      <c r="P100" s="41">
        <v>0</v>
      </c>
      <c r="Q100" s="41">
        <v>0</v>
      </c>
      <c r="R100" s="41">
        <v>0</v>
      </c>
      <c r="S100" s="41">
        <v>25</v>
      </c>
      <c r="T100" s="41">
        <v>25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/>
      <c r="AA100" s="41"/>
      <c r="AB100" s="41"/>
      <c r="AC100" s="41">
        <v>58</v>
      </c>
      <c r="AD100" s="41">
        <v>0</v>
      </c>
      <c r="AE100" s="41">
        <v>0</v>
      </c>
      <c r="AF100" s="41">
        <v>0</v>
      </c>
      <c r="AG100" s="41">
        <v>0</v>
      </c>
      <c r="AH100" s="41">
        <v>21</v>
      </c>
      <c r="AI100" s="41">
        <v>61</v>
      </c>
      <c r="AJ100" s="41">
        <v>0</v>
      </c>
      <c r="AK100" s="41">
        <v>0</v>
      </c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>
        <v>23</v>
      </c>
      <c r="BD100" s="41">
        <v>0</v>
      </c>
      <c r="BE100" s="41">
        <v>0</v>
      </c>
      <c r="BF100" s="41">
        <v>118</v>
      </c>
      <c r="BG100" s="41">
        <v>199</v>
      </c>
      <c r="BH100" s="41">
        <v>0</v>
      </c>
      <c r="BI100" s="41">
        <v>0</v>
      </c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</row>
    <row r="101" spans="1:72">
      <c r="A101" s="44" t="s">
        <v>693</v>
      </c>
      <c r="B101" s="43"/>
      <c r="C101" s="43"/>
      <c r="D101" s="43"/>
      <c r="E101" s="43"/>
      <c r="F101" s="43">
        <v>5166</v>
      </c>
      <c r="G101" s="43">
        <v>0</v>
      </c>
      <c r="H101" s="43">
        <v>1331</v>
      </c>
      <c r="I101" s="43">
        <v>0</v>
      </c>
      <c r="J101" s="43">
        <v>0</v>
      </c>
      <c r="K101" s="43">
        <v>0</v>
      </c>
      <c r="L101" s="43">
        <v>0</v>
      </c>
      <c r="M101" s="43">
        <v>1893</v>
      </c>
      <c r="N101" s="43"/>
      <c r="O101" s="43">
        <v>694</v>
      </c>
      <c r="P101" s="43">
        <v>0</v>
      </c>
      <c r="Q101" s="43">
        <v>0</v>
      </c>
      <c r="R101" s="43">
        <v>0</v>
      </c>
      <c r="S101" s="43">
        <v>2014</v>
      </c>
      <c r="T101" s="43">
        <v>5917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/>
      <c r="AA101" s="43"/>
      <c r="AB101" s="43"/>
      <c r="AC101" s="43">
        <v>6017</v>
      </c>
      <c r="AD101" s="43">
        <v>0</v>
      </c>
      <c r="AE101" s="43">
        <v>0</v>
      </c>
      <c r="AF101" s="43">
        <v>0</v>
      </c>
      <c r="AG101" s="43">
        <v>0</v>
      </c>
      <c r="AH101" s="43">
        <v>1548</v>
      </c>
      <c r="AI101" s="43">
        <v>3993</v>
      </c>
      <c r="AJ101" s="43">
        <v>0</v>
      </c>
      <c r="AK101" s="43">
        <v>0</v>
      </c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>
        <v>3813</v>
      </c>
      <c r="BD101" s="43">
        <v>0</v>
      </c>
      <c r="BE101" s="43">
        <v>0</v>
      </c>
      <c r="BF101" s="43">
        <v>6888</v>
      </c>
      <c r="BG101" s="43">
        <v>8514</v>
      </c>
      <c r="BH101" s="43">
        <v>0</v>
      </c>
      <c r="BI101" s="43">
        <v>0</v>
      </c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</row>
    <row r="102" spans="1:72">
      <c r="A102" s="44" t="s">
        <v>689</v>
      </c>
      <c r="B102" s="43"/>
      <c r="C102" s="43"/>
      <c r="D102" s="43"/>
      <c r="E102" s="43"/>
      <c r="F102" s="43">
        <v>303.88235294117646</v>
      </c>
      <c r="G102" s="43"/>
      <c r="H102" s="43">
        <v>66.55</v>
      </c>
      <c r="I102" s="43"/>
      <c r="J102" s="43"/>
      <c r="K102" s="43"/>
      <c r="L102" s="43"/>
      <c r="M102" s="43">
        <v>172.09090909090909</v>
      </c>
      <c r="N102" s="43"/>
      <c r="O102" s="43">
        <v>38.555555555555557</v>
      </c>
      <c r="P102" s="43"/>
      <c r="Q102" s="43"/>
      <c r="R102" s="43"/>
      <c r="S102" s="43">
        <v>80.56</v>
      </c>
      <c r="T102" s="43">
        <v>236.68</v>
      </c>
      <c r="U102" s="43"/>
      <c r="V102" s="43"/>
      <c r="W102" s="43"/>
      <c r="X102" s="43"/>
      <c r="Y102" s="43"/>
      <c r="Z102" s="43"/>
      <c r="AA102" s="43"/>
      <c r="AB102" s="43"/>
      <c r="AC102" s="43">
        <v>103.74137931034483</v>
      </c>
      <c r="AD102" s="43"/>
      <c r="AE102" s="43"/>
      <c r="AF102" s="43"/>
      <c r="AG102" s="43"/>
      <c r="AH102" s="43">
        <v>73.714285714285708</v>
      </c>
      <c r="AI102" s="43">
        <v>65.459016393442624</v>
      </c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>
        <v>165.78260869565219</v>
      </c>
      <c r="BD102" s="43"/>
      <c r="BE102" s="43"/>
      <c r="BF102" s="43">
        <v>58.372881355932201</v>
      </c>
      <c r="BG102" s="43">
        <v>42.78391959798995</v>
      </c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</row>
    <row r="103" spans="1:72">
      <c r="A103" s="40" t="s">
        <v>612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</row>
    <row r="104" spans="1:72">
      <c r="A104" s="42" t="s">
        <v>68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</row>
    <row r="105" spans="1:72">
      <c r="A105" s="44" t="s">
        <v>691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>
        <v>18</v>
      </c>
      <c r="P105" s="41">
        <v>0</v>
      </c>
      <c r="Q105" s="41">
        <v>0</v>
      </c>
      <c r="R105" s="41">
        <v>36</v>
      </c>
      <c r="S105" s="41">
        <v>0</v>
      </c>
      <c r="T105" s="41">
        <v>36</v>
      </c>
      <c r="U105" s="41">
        <v>0</v>
      </c>
      <c r="V105" s="41">
        <v>0</v>
      </c>
      <c r="W105" s="41">
        <v>18</v>
      </c>
      <c r="X105" s="41">
        <v>0</v>
      </c>
      <c r="Y105" s="41">
        <v>16</v>
      </c>
      <c r="Z105" s="41"/>
      <c r="AA105" s="41"/>
      <c r="AB105" s="41">
        <v>18</v>
      </c>
      <c r="AC105" s="41">
        <v>0</v>
      </c>
      <c r="AD105" s="41">
        <v>0</v>
      </c>
      <c r="AE105" s="41">
        <v>18</v>
      </c>
      <c r="AF105" s="41">
        <v>0</v>
      </c>
      <c r="AG105" s="41">
        <v>0</v>
      </c>
      <c r="AH105" s="41">
        <v>0</v>
      </c>
      <c r="AI105" s="41">
        <v>36</v>
      </c>
      <c r="AJ105" s="41">
        <v>0</v>
      </c>
      <c r="AK105" s="41">
        <v>0</v>
      </c>
      <c r="AL105" s="41"/>
      <c r="AM105" s="41"/>
      <c r="AN105" s="41">
        <v>18</v>
      </c>
      <c r="AO105" s="41">
        <v>18</v>
      </c>
      <c r="AP105" s="41">
        <v>0</v>
      </c>
      <c r="AQ105" s="41">
        <v>0</v>
      </c>
      <c r="AR105" s="41">
        <v>0</v>
      </c>
      <c r="AS105" s="41">
        <v>38</v>
      </c>
      <c r="AT105" s="41">
        <v>0</v>
      </c>
      <c r="AU105" s="41">
        <v>0</v>
      </c>
      <c r="AV105" s="41">
        <v>0</v>
      </c>
      <c r="AW105" s="41">
        <v>0</v>
      </c>
      <c r="AX105" s="41">
        <v>19</v>
      </c>
      <c r="AY105" s="41">
        <v>0</v>
      </c>
      <c r="AZ105" s="41">
        <v>0</v>
      </c>
      <c r="BA105" s="41">
        <v>0</v>
      </c>
      <c r="BB105" s="41">
        <v>0</v>
      </c>
      <c r="BC105" s="41">
        <v>0</v>
      </c>
      <c r="BD105" s="41">
        <v>0</v>
      </c>
      <c r="BE105" s="41">
        <v>0</v>
      </c>
      <c r="BF105" s="41">
        <v>36</v>
      </c>
      <c r="BG105" s="41">
        <v>0</v>
      </c>
      <c r="BH105" s="41">
        <v>0</v>
      </c>
      <c r="BI105" s="41">
        <v>0</v>
      </c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</row>
    <row r="106" spans="1:72">
      <c r="A106" s="44" t="s">
        <v>693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>
        <v>4084</v>
      </c>
      <c r="P106" s="43">
        <v>0</v>
      </c>
      <c r="Q106" s="43">
        <v>0</v>
      </c>
      <c r="R106" s="43">
        <v>8126</v>
      </c>
      <c r="S106" s="43">
        <v>0</v>
      </c>
      <c r="T106" s="43">
        <v>7717</v>
      </c>
      <c r="U106" s="43">
        <v>0</v>
      </c>
      <c r="V106" s="43">
        <v>0</v>
      </c>
      <c r="W106" s="43">
        <v>3513</v>
      </c>
      <c r="X106" s="43">
        <v>0</v>
      </c>
      <c r="Y106" s="43">
        <v>3180</v>
      </c>
      <c r="Z106" s="43"/>
      <c r="AA106" s="43"/>
      <c r="AB106" s="43">
        <v>3734</v>
      </c>
      <c r="AC106" s="43">
        <v>0</v>
      </c>
      <c r="AD106" s="43">
        <v>0</v>
      </c>
      <c r="AE106" s="43">
        <v>3688</v>
      </c>
      <c r="AF106" s="43">
        <v>0</v>
      </c>
      <c r="AG106" s="43">
        <v>0</v>
      </c>
      <c r="AH106" s="43">
        <v>0</v>
      </c>
      <c r="AI106" s="43">
        <v>6773</v>
      </c>
      <c r="AJ106" s="43">
        <v>0</v>
      </c>
      <c r="AK106" s="43">
        <v>0</v>
      </c>
      <c r="AL106" s="43"/>
      <c r="AM106" s="43"/>
      <c r="AN106" s="43">
        <v>3677</v>
      </c>
      <c r="AO106" s="43">
        <v>4321</v>
      </c>
      <c r="AP106" s="43">
        <v>0</v>
      </c>
      <c r="AQ106" s="43">
        <v>0</v>
      </c>
      <c r="AR106" s="43">
        <v>0</v>
      </c>
      <c r="AS106" s="43">
        <v>8196</v>
      </c>
      <c r="AT106" s="43">
        <v>0</v>
      </c>
      <c r="AU106" s="43">
        <v>0</v>
      </c>
      <c r="AV106" s="43">
        <v>0</v>
      </c>
      <c r="AW106" s="43">
        <v>0</v>
      </c>
      <c r="AX106" s="43">
        <v>4170</v>
      </c>
      <c r="AY106" s="43">
        <v>0</v>
      </c>
      <c r="AZ106" s="43">
        <v>0</v>
      </c>
      <c r="BA106" s="43">
        <v>0</v>
      </c>
      <c r="BB106" s="43">
        <v>0</v>
      </c>
      <c r="BC106" s="43">
        <v>0</v>
      </c>
      <c r="BD106" s="43">
        <v>0</v>
      </c>
      <c r="BE106" s="43">
        <v>0</v>
      </c>
      <c r="BF106" s="43">
        <v>7838</v>
      </c>
      <c r="BG106" s="43">
        <v>0</v>
      </c>
      <c r="BH106" s="43">
        <v>0</v>
      </c>
      <c r="BI106" s="43">
        <v>0</v>
      </c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</row>
    <row r="107" spans="1:72">
      <c r="A107" s="44" t="s">
        <v>689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>
        <v>226.88888888888889</v>
      </c>
      <c r="P107" s="43"/>
      <c r="Q107" s="43"/>
      <c r="R107" s="43">
        <v>225.72222222222223</v>
      </c>
      <c r="S107" s="43"/>
      <c r="T107" s="43">
        <v>214.36111111111111</v>
      </c>
      <c r="U107" s="43"/>
      <c r="V107" s="43"/>
      <c r="W107" s="43">
        <v>195.16666666666666</v>
      </c>
      <c r="X107" s="43"/>
      <c r="Y107" s="43">
        <v>198.75</v>
      </c>
      <c r="Z107" s="43"/>
      <c r="AA107" s="43"/>
      <c r="AB107" s="43">
        <v>207.44444444444446</v>
      </c>
      <c r="AC107" s="43"/>
      <c r="AD107" s="43"/>
      <c r="AE107" s="43">
        <v>204.88888888888889</v>
      </c>
      <c r="AF107" s="43"/>
      <c r="AG107" s="43"/>
      <c r="AH107" s="43"/>
      <c r="AI107" s="43">
        <v>188.13888888888889</v>
      </c>
      <c r="AJ107" s="43"/>
      <c r="AK107" s="43"/>
      <c r="AL107" s="43"/>
      <c r="AM107" s="43"/>
      <c r="AN107" s="43">
        <v>204.27777777777777</v>
      </c>
      <c r="AO107" s="43">
        <v>240.05555555555554</v>
      </c>
      <c r="AP107" s="43"/>
      <c r="AQ107" s="43"/>
      <c r="AR107" s="43"/>
      <c r="AS107" s="43">
        <v>215.68421052631578</v>
      </c>
      <c r="AT107" s="43"/>
      <c r="AU107" s="43"/>
      <c r="AV107" s="43"/>
      <c r="AW107" s="43"/>
      <c r="AX107" s="43">
        <v>219.47368421052633</v>
      </c>
      <c r="AY107" s="43"/>
      <c r="AZ107" s="43"/>
      <c r="BA107" s="43"/>
      <c r="BB107" s="43"/>
      <c r="BC107" s="43"/>
      <c r="BD107" s="43"/>
      <c r="BE107" s="43"/>
      <c r="BF107" s="43">
        <v>217.72222222222223</v>
      </c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</row>
    <row r="108" spans="1:72">
      <c r="A108" s="40" t="s">
        <v>721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</row>
    <row r="109" spans="1:72">
      <c r="A109" s="42" t="s">
        <v>166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</row>
    <row r="110" spans="1:72">
      <c r="A110" s="44" t="s">
        <v>691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>
        <v>6</v>
      </c>
      <c r="AR110" s="41">
        <v>0</v>
      </c>
      <c r="AS110" s="41">
        <v>0</v>
      </c>
      <c r="AT110" s="41">
        <v>0</v>
      </c>
      <c r="AU110" s="41">
        <v>0</v>
      </c>
      <c r="AV110" s="41">
        <v>0</v>
      </c>
      <c r="AW110" s="41">
        <v>0</v>
      </c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</row>
    <row r="111" spans="1:72">
      <c r="A111" s="44" t="s">
        <v>693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>
        <v>274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</row>
    <row r="112" spans="1:72">
      <c r="A112" s="44" t="s">
        <v>689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>
        <v>45.666666666666664</v>
      </c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</row>
    <row r="113" spans="1:72">
      <c r="A113" s="40" t="s">
        <v>629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</row>
    <row r="114" spans="1:72">
      <c r="A114" s="42" t="s">
        <v>161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</row>
    <row r="115" spans="1:72">
      <c r="A115" s="44" t="s">
        <v>691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>
        <v>2</v>
      </c>
      <c r="AX115" s="41"/>
      <c r="AY115" s="41"/>
      <c r="AZ115" s="41"/>
      <c r="BA115" s="41"/>
      <c r="BB115" s="41"/>
      <c r="BC115" s="41"/>
      <c r="BD115" s="41"/>
      <c r="BE115" s="41">
        <v>20</v>
      </c>
      <c r="BF115" s="41">
        <v>0</v>
      </c>
      <c r="BG115" s="41">
        <v>0</v>
      </c>
      <c r="BH115" s="41">
        <v>0</v>
      </c>
      <c r="BI115" s="41">
        <v>0</v>
      </c>
      <c r="BJ115" s="41">
        <v>20</v>
      </c>
      <c r="BK115" s="41">
        <v>0</v>
      </c>
      <c r="BL115" s="41">
        <v>0</v>
      </c>
      <c r="BM115" s="41">
        <v>0</v>
      </c>
      <c r="BN115" s="41">
        <v>0</v>
      </c>
      <c r="BO115" s="41">
        <v>0</v>
      </c>
      <c r="BP115" s="41">
        <v>20</v>
      </c>
      <c r="BQ115" s="41">
        <v>0</v>
      </c>
      <c r="BR115" s="41">
        <v>0</v>
      </c>
      <c r="BS115" s="41">
        <v>20</v>
      </c>
      <c r="BT115" s="41">
        <v>0</v>
      </c>
    </row>
    <row r="116" spans="1:72">
      <c r="A116" s="44" t="s">
        <v>693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>
        <v>418</v>
      </c>
      <c r="AX116" s="43"/>
      <c r="AY116" s="43"/>
      <c r="AZ116" s="43"/>
      <c r="BA116" s="43"/>
      <c r="BB116" s="43"/>
      <c r="BC116" s="43"/>
      <c r="BD116" s="43"/>
      <c r="BE116" s="43">
        <v>3510</v>
      </c>
      <c r="BF116" s="43">
        <v>0</v>
      </c>
      <c r="BG116" s="43">
        <v>0</v>
      </c>
      <c r="BH116" s="43">
        <v>0</v>
      </c>
      <c r="BI116" s="43">
        <v>0</v>
      </c>
      <c r="BJ116" s="43">
        <v>3204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2887</v>
      </c>
      <c r="BQ116" s="43">
        <v>0</v>
      </c>
      <c r="BR116" s="43">
        <v>0</v>
      </c>
      <c r="BS116" s="43">
        <v>2980</v>
      </c>
      <c r="BT116" s="43">
        <v>0</v>
      </c>
    </row>
    <row r="117" spans="1:72">
      <c r="A117" s="44" t="s">
        <v>689</v>
      </c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>
        <v>209</v>
      </c>
      <c r="AX117" s="43"/>
      <c r="AY117" s="43"/>
      <c r="AZ117" s="43"/>
      <c r="BA117" s="43"/>
      <c r="BB117" s="43"/>
      <c r="BC117" s="43"/>
      <c r="BD117" s="43"/>
      <c r="BE117" s="43">
        <v>175.5</v>
      </c>
      <c r="BF117" s="43"/>
      <c r="BG117" s="43"/>
      <c r="BH117" s="43"/>
      <c r="BI117" s="43"/>
      <c r="BJ117" s="43">
        <v>160.19999999999999</v>
      </c>
      <c r="BK117" s="43"/>
      <c r="BL117" s="43"/>
      <c r="BM117" s="43"/>
      <c r="BN117" s="43"/>
      <c r="BO117" s="43"/>
      <c r="BP117" s="43">
        <v>144.35</v>
      </c>
      <c r="BQ117" s="43"/>
      <c r="BR117" s="43"/>
      <c r="BS117" s="43">
        <v>149</v>
      </c>
      <c r="BT117" s="43"/>
    </row>
    <row r="118" spans="1:72">
      <c r="A118" s="40" t="s">
        <v>692</v>
      </c>
      <c r="B118" s="41">
        <v>7411</v>
      </c>
      <c r="C118" s="41">
        <v>15770</v>
      </c>
      <c r="D118" s="41">
        <v>14302</v>
      </c>
      <c r="E118" s="41">
        <v>9905</v>
      </c>
      <c r="F118" s="41">
        <v>7082</v>
      </c>
      <c r="G118" s="41">
        <v>5088</v>
      </c>
      <c r="H118" s="41">
        <v>10609</v>
      </c>
      <c r="I118" s="41">
        <v>7494</v>
      </c>
      <c r="J118" s="41">
        <v>12236</v>
      </c>
      <c r="K118" s="41">
        <v>11122</v>
      </c>
      <c r="L118" s="41">
        <v>7315</v>
      </c>
      <c r="M118" s="41">
        <v>11766</v>
      </c>
      <c r="N118" s="41">
        <v>7693</v>
      </c>
      <c r="O118" s="41">
        <v>17465</v>
      </c>
      <c r="P118" s="41">
        <v>15292</v>
      </c>
      <c r="Q118" s="41">
        <v>18592</v>
      </c>
      <c r="R118" s="41">
        <v>15616</v>
      </c>
      <c r="S118" s="41">
        <v>12006</v>
      </c>
      <c r="T118" s="41">
        <v>12433</v>
      </c>
      <c r="U118" s="41">
        <v>5967</v>
      </c>
      <c r="V118" s="41">
        <v>6564</v>
      </c>
      <c r="W118" s="41">
        <v>12748</v>
      </c>
      <c r="X118" s="41">
        <v>13566</v>
      </c>
      <c r="Y118" s="41">
        <v>14843</v>
      </c>
      <c r="Z118" s="41">
        <v>14467</v>
      </c>
      <c r="AA118" s="41">
        <v>18629</v>
      </c>
      <c r="AB118" s="41">
        <v>20759</v>
      </c>
      <c r="AC118" s="41">
        <v>16406</v>
      </c>
      <c r="AD118" s="41">
        <v>17187</v>
      </c>
      <c r="AE118" s="41">
        <v>11986</v>
      </c>
      <c r="AF118" s="41">
        <v>13838</v>
      </c>
      <c r="AG118" s="41">
        <v>8231</v>
      </c>
      <c r="AH118" s="41">
        <v>7993</v>
      </c>
      <c r="AI118" s="41">
        <v>8940</v>
      </c>
      <c r="AJ118" s="41">
        <v>12131</v>
      </c>
      <c r="AK118" s="41">
        <v>8298</v>
      </c>
      <c r="AL118" s="41">
        <v>8476</v>
      </c>
      <c r="AM118" s="41">
        <v>7343</v>
      </c>
      <c r="AN118" s="41">
        <v>5670</v>
      </c>
      <c r="AO118" s="41">
        <v>10382</v>
      </c>
      <c r="AP118" s="41">
        <v>14673</v>
      </c>
      <c r="AQ118" s="41">
        <v>11555</v>
      </c>
      <c r="AR118" s="41">
        <v>10354</v>
      </c>
      <c r="AS118" s="41">
        <v>6222</v>
      </c>
      <c r="AT118" s="41">
        <v>6090</v>
      </c>
      <c r="AU118" s="41">
        <v>7671</v>
      </c>
      <c r="AV118" s="41">
        <v>9976</v>
      </c>
      <c r="AW118" s="41">
        <v>11190</v>
      </c>
      <c r="AX118" s="41">
        <v>14638</v>
      </c>
      <c r="AY118" s="41">
        <v>11142</v>
      </c>
      <c r="AZ118" s="41">
        <v>19529</v>
      </c>
      <c r="BA118" s="41">
        <v>20414</v>
      </c>
      <c r="BB118" s="41">
        <v>16169</v>
      </c>
      <c r="BC118" s="41">
        <v>22456</v>
      </c>
      <c r="BD118" s="41">
        <v>18714</v>
      </c>
      <c r="BE118" s="41">
        <v>15167</v>
      </c>
      <c r="BF118" s="41">
        <v>15285</v>
      </c>
      <c r="BG118" s="41">
        <v>15657</v>
      </c>
      <c r="BH118" s="41">
        <v>11159</v>
      </c>
      <c r="BI118" s="41">
        <v>9526</v>
      </c>
      <c r="BJ118" s="41">
        <v>7434</v>
      </c>
      <c r="BK118" s="41">
        <v>7856</v>
      </c>
      <c r="BL118" s="41">
        <v>14525</v>
      </c>
      <c r="BM118" s="41">
        <v>12810</v>
      </c>
      <c r="BN118" s="41">
        <v>13942</v>
      </c>
      <c r="BO118" s="41">
        <v>14267</v>
      </c>
      <c r="BP118" s="41">
        <v>16533</v>
      </c>
      <c r="BQ118" s="41">
        <v>9807</v>
      </c>
      <c r="BR118" s="41">
        <v>13708</v>
      </c>
      <c r="BS118" s="41">
        <v>13109</v>
      </c>
      <c r="BT118" s="41">
        <v>14286</v>
      </c>
    </row>
    <row r="119" spans="1:72">
      <c r="A119" s="40" t="s">
        <v>694</v>
      </c>
      <c r="B119" s="43">
        <v>1362046</v>
      </c>
      <c r="C119" s="43">
        <v>3135067</v>
      </c>
      <c r="D119" s="43">
        <v>2177150</v>
      </c>
      <c r="E119" s="43">
        <v>1876619</v>
      </c>
      <c r="F119" s="43">
        <v>1138020</v>
      </c>
      <c r="G119" s="43">
        <v>823809</v>
      </c>
      <c r="H119" s="43">
        <v>1526240</v>
      </c>
      <c r="I119" s="43">
        <v>1268788</v>
      </c>
      <c r="J119" s="43">
        <v>1870459</v>
      </c>
      <c r="K119" s="43">
        <v>1150114</v>
      </c>
      <c r="L119" s="43">
        <v>1058558</v>
      </c>
      <c r="M119" s="43">
        <v>1574192</v>
      </c>
      <c r="N119" s="43">
        <v>1082731</v>
      </c>
      <c r="O119" s="43">
        <v>2046070</v>
      </c>
      <c r="P119" s="43">
        <v>2400762</v>
      </c>
      <c r="Q119" s="43">
        <v>2361987</v>
      </c>
      <c r="R119" s="43">
        <v>1958580</v>
      </c>
      <c r="S119" s="43">
        <v>1313771</v>
      </c>
      <c r="T119" s="43">
        <v>1192620</v>
      </c>
      <c r="U119" s="43">
        <v>733099</v>
      </c>
      <c r="V119" s="43">
        <v>789985</v>
      </c>
      <c r="W119" s="43">
        <v>1456377</v>
      </c>
      <c r="X119" s="43">
        <v>1298717</v>
      </c>
      <c r="Y119" s="43">
        <v>1623465</v>
      </c>
      <c r="Z119" s="43">
        <v>1777984</v>
      </c>
      <c r="AA119" s="43">
        <v>2551532</v>
      </c>
      <c r="AB119" s="43">
        <v>2761684</v>
      </c>
      <c r="AC119" s="43">
        <v>2238561</v>
      </c>
      <c r="AD119" s="43">
        <v>2176718</v>
      </c>
      <c r="AE119" s="43">
        <v>1468507</v>
      </c>
      <c r="AF119" s="43">
        <v>1678149</v>
      </c>
      <c r="AG119" s="43">
        <v>1022489</v>
      </c>
      <c r="AH119" s="43">
        <v>1045040</v>
      </c>
      <c r="AI119" s="43">
        <v>1146546</v>
      </c>
      <c r="AJ119" s="43">
        <v>1473546</v>
      </c>
      <c r="AK119" s="43">
        <v>1147991</v>
      </c>
      <c r="AL119" s="43">
        <v>1162697</v>
      </c>
      <c r="AM119" s="43">
        <v>1018818</v>
      </c>
      <c r="AN119" s="43">
        <v>803449</v>
      </c>
      <c r="AO119" s="43">
        <v>1519035</v>
      </c>
      <c r="AP119" s="43">
        <v>2217641</v>
      </c>
      <c r="AQ119" s="43">
        <v>1721054</v>
      </c>
      <c r="AR119" s="43">
        <v>1623769</v>
      </c>
      <c r="AS119" s="43">
        <v>953987</v>
      </c>
      <c r="AT119" s="43">
        <v>981948</v>
      </c>
      <c r="AU119" s="43">
        <v>1007159</v>
      </c>
      <c r="AV119" s="43">
        <v>1320526</v>
      </c>
      <c r="AW119" s="43">
        <v>1387017</v>
      </c>
      <c r="AX119" s="43">
        <v>1949770</v>
      </c>
      <c r="AY119" s="43">
        <v>1506495</v>
      </c>
      <c r="AZ119" s="43">
        <v>2542191</v>
      </c>
      <c r="BA119" s="43">
        <v>2597889</v>
      </c>
      <c r="BB119" s="43">
        <v>1986395</v>
      </c>
      <c r="BC119" s="43">
        <v>2661961</v>
      </c>
      <c r="BD119" s="43">
        <v>2153373</v>
      </c>
      <c r="BE119" s="43">
        <v>1795227</v>
      </c>
      <c r="BF119" s="43">
        <v>1831823</v>
      </c>
      <c r="BG119" s="43">
        <v>1672003</v>
      </c>
      <c r="BH119" s="43">
        <v>1214056</v>
      </c>
      <c r="BI119" s="43">
        <v>921559</v>
      </c>
      <c r="BJ119" s="43">
        <v>701423</v>
      </c>
      <c r="BK119" s="43">
        <v>589791</v>
      </c>
      <c r="BL119" s="43">
        <v>1210767</v>
      </c>
      <c r="BM119" s="43">
        <v>854709</v>
      </c>
      <c r="BN119" s="43">
        <v>1010827</v>
      </c>
      <c r="BO119" s="43">
        <v>870390</v>
      </c>
      <c r="BP119" s="43">
        <v>1300172</v>
      </c>
      <c r="BQ119" s="43">
        <v>813546</v>
      </c>
      <c r="BR119" s="43">
        <v>988601</v>
      </c>
      <c r="BS119" s="43">
        <v>1076117</v>
      </c>
      <c r="BT119" s="43">
        <v>991773</v>
      </c>
    </row>
    <row r="120" spans="1:72">
      <c r="A120" s="40" t="s">
        <v>690</v>
      </c>
      <c r="B120" s="43">
        <v>183.78707326946432</v>
      </c>
      <c r="C120" s="43">
        <v>198.7994292961319</v>
      </c>
      <c r="D120" s="43">
        <v>152.22696126415886</v>
      </c>
      <c r="E120" s="43">
        <v>189.4617869762746</v>
      </c>
      <c r="F120" s="43">
        <v>160.69189494493082</v>
      </c>
      <c r="G120" s="43">
        <v>161.9121462264151</v>
      </c>
      <c r="H120" s="43">
        <v>143.86275803563012</v>
      </c>
      <c r="I120" s="43">
        <v>169.30717907659462</v>
      </c>
      <c r="J120" s="43">
        <v>152.86523373651519</v>
      </c>
      <c r="K120" s="43">
        <v>103.40891925912605</v>
      </c>
      <c r="L120" s="43">
        <v>144.71059466848939</v>
      </c>
      <c r="M120" s="43">
        <v>133.7916029236784</v>
      </c>
      <c r="N120" s="43">
        <v>140.74236318731315</v>
      </c>
      <c r="O120" s="43">
        <v>117.15259089607787</v>
      </c>
      <c r="P120" s="43">
        <v>156.99463771906881</v>
      </c>
      <c r="Q120" s="43">
        <v>127.04319061962134</v>
      </c>
      <c r="R120" s="43">
        <v>125.42136270491804</v>
      </c>
      <c r="S120" s="43">
        <v>109.42620356488422</v>
      </c>
      <c r="T120" s="43">
        <v>95.923751307005546</v>
      </c>
      <c r="U120" s="43">
        <v>122.85889056477292</v>
      </c>
      <c r="V120" s="43">
        <v>120.35115783059111</v>
      </c>
      <c r="W120" s="43">
        <v>114.24356761844996</v>
      </c>
      <c r="X120" s="43">
        <v>95.73323013415893</v>
      </c>
      <c r="Y120" s="43">
        <v>109.3758000404231</v>
      </c>
      <c r="Z120" s="43">
        <v>122.89928803483791</v>
      </c>
      <c r="AA120" s="43">
        <v>136.96559128240915</v>
      </c>
      <c r="AB120" s="43">
        <v>133.03550267353918</v>
      </c>
      <c r="AC120" s="43">
        <v>136.44770206022187</v>
      </c>
      <c r="AD120" s="43">
        <v>126.64909524640717</v>
      </c>
      <c r="AE120" s="43">
        <v>122.5185216085433</v>
      </c>
      <c r="AF120" s="43">
        <v>121.27106518282989</v>
      </c>
      <c r="AG120" s="43">
        <v>124.22415259385251</v>
      </c>
      <c r="AH120" s="43">
        <v>130.74440135118229</v>
      </c>
      <c r="AI120" s="43">
        <v>128.24899328859061</v>
      </c>
      <c r="AJ120" s="43">
        <v>121.46945841233205</v>
      </c>
      <c r="AK120" s="43">
        <v>138.34550494094964</v>
      </c>
      <c r="AL120" s="43">
        <v>137.17520056630485</v>
      </c>
      <c r="AM120" s="43">
        <v>138.74683371918834</v>
      </c>
      <c r="AN120" s="43">
        <v>141.70176366843035</v>
      </c>
      <c r="AO120" s="43">
        <v>146.31429397033327</v>
      </c>
      <c r="AP120" s="43">
        <v>151.1375315204798</v>
      </c>
      <c r="AQ120" s="43">
        <v>148.94452617914322</v>
      </c>
      <c r="AR120" s="43">
        <v>156.82528491404287</v>
      </c>
      <c r="AS120" s="43">
        <v>153.32481517197041</v>
      </c>
      <c r="AT120" s="43">
        <v>161.23940886699506</v>
      </c>
      <c r="AU120" s="43">
        <v>131.29435536435926</v>
      </c>
      <c r="AV120" s="43">
        <v>132.37028869286286</v>
      </c>
      <c r="AW120" s="43">
        <v>123.95147453083109</v>
      </c>
      <c r="AX120" s="43">
        <v>133.19920754201394</v>
      </c>
      <c r="AY120" s="43">
        <v>135.20866989768444</v>
      </c>
      <c r="AZ120" s="43">
        <v>130.1751753802038</v>
      </c>
      <c r="BA120" s="43">
        <v>127.26016459292643</v>
      </c>
      <c r="BB120" s="43">
        <v>122.8520625889047</v>
      </c>
      <c r="BC120" s="43">
        <v>118.5411916636979</v>
      </c>
      <c r="BD120" s="43">
        <v>115.06748957999359</v>
      </c>
      <c r="BE120" s="43">
        <v>118.36401397771478</v>
      </c>
      <c r="BF120" s="43">
        <v>119.84448806018973</v>
      </c>
      <c r="BG120" s="43">
        <v>106.78948713035703</v>
      </c>
      <c r="BH120" s="43">
        <v>108.79612868536607</v>
      </c>
      <c r="BI120" s="43">
        <v>96.741444467772411</v>
      </c>
      <c r="BJ120" s="43">
        <v>94.353376378800107</v>
      </c>
      <c r="BK120" s="43">
        <v>75.075229124236259</v>
      </c>
      <c r="BL120" s="43">
        <v>83.357452667814115</v>
      </c>
      <c r="BM120" s="43">
        <v>66.722014051522251</v>
      </c>
      <c r="BN120" s="43">
        <v>72.502295223066994</v>
      </c>
      <c r="BO120" s="43">
        <v>61.007219457489313</v>
      </c>
      <c r="BP120" s="43">
        <v>78.641020988326375</v>
      </c>
      <c r="BQ120" s="43">
        <v>82.955643927806662</v>
      </c>
      <c r="BR120" s="43">
        <v>72.118543915961482</v>
      </c>
      <c r="BS120" s="43">
        <v>82.089938210389803</v>
      </c>
      <c r="BT120" s="43">
        <v>69.42272154556909</v>
      </c>
    </row>
  </sheetData>
  <phoneticPr fontId="6"/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5" tint="-0.249977111117893"/>
  </sheetPr>
  <dimension ref="A1:BT220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8" sqref="BT8"/>
    </sheetView>
  </sheetViews>
  <sheetFormatPr defaultRowHeight="13.5"/>
  <cols>
    <col min="1" max="1" width="30.125" customWidth="1"/>
    <col min="2" max="2" width="15.25" customWidth="1"/>
    <col min="3" max="6" width="12.625" customWidth="1"/>
    <col min="7" max="7" width="10.625" customWidth="1"/>
    <col min="8" max="18" width="12.625" customWidth="1"/>
    <col min="19" max="20" width="12.625" bestFit="1" customWidth="1"/>
    <col min="21" max="22" width="10.625" bestFit="1" customWidth="1"/>
    <col min="23" max="39" width="12.625" bestFit="1" customWidth="1"/>
    <col min="40" max="40" width="10.625" bestFit="1" customWidth="1"/>
    <col min="41" max="44" width="12.625" bestFit="1" customWidth="1"/>
    <col min="45" max="46" width="10.625" bestFit="1" customWidth="1"/>
    <col min="47" max="60" width="12.625" bestFit="1" customWidth="1"/>
    <col min="61" max="61" width="11.75" bestFit="1" customWidth="1"/>
    <col min="62" max="63" width="10.625" bestFit="1" customWidth="1"/>
    <col min="64" max="64" width="12.625" bestFit="1" customWidth="1"/>
    <col min="65" max="65" width="10.625" bestFit="1" customWidth="1"/>
    <col min="66" max="66" width="12.625" bestFit="1" customWidth="1"/>
    <col min="67" max="67" width="10.625" bestFit="1" customWidth="1"/>
    <col min="68" max="68" width="12.625" bestFit="1" customWidth="1"/>
    <col min="69" max="70" width="10.625" bestFit="1" customWidth="1"/>
    <col min="71" max="71" width="12.625" bestFit="1" customWidth="1"/>
    <col min="72" max="72" width="11.75" bestFit="1" customWidth="1"/>
  </cols>
  <sheetData>
    <row r="1" spans="1:72" ht="64.5" customHeight="1">
      <c r="A1" s="38" t="s">
        <v>677</v>
      </c>
    </row>
    <row r="3" spans="1:72">
      <c r="A3" s="45" t="s">
        <v>591</v>
      </c>
      <c r="B3" t="s">
        <v>606</v>
      </c>
    </row>
    <row r="4" spans="1:72">
      <c r="A4" s="45" t="s">
        <v>593</v>
      </c>
      <c r="B4" t="s">
        <v>118</v>
      </c>
    </row>
    <row r="6" spans="1:72">
      <c r="B6" s="45" t="s">
        <v>592</v>
      </c>
    </row>
    <row r="7" spans="1:72" s="39" customFormat="1">
      <c r="A7" s="46" t="s">
        <v>595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608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61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</row>
    <row r="10" spans="1:72">
      <c r="A10" s="44" t="s">
        <v>691</v>
      </c>
      <c r="B10" s="41"/>
      <c r="C10" s="41">
        <v>357</v>
      </c>
      <c r="D10" s="41">
        <v>155</v>
      </c>
      <c r="E10" s="41">
        <v>125</v>
      </c>
      <c r="F10" s="41">
        <v>320</v>
      </c>
      <c r="G10" s="41">
        <v>306</v>
      </c>
      <c r="H10" s="41">
        <v>1081</v>
      </c>
      <c r="I10" s="41">
        <v>277</v>
      </c>
      <c r="J10" s="41">
        <v>104</v>
      </c>
      <c r="K10" s="41">
        <v>661</v>
      </c>
      <c r="L10" s="41">
        <v>1008</v>
      </c>
      <c r="M10" s="41">
        <v>1593</v>
      </c>
      <c r="N10" s="41">
        <v>543</v>
      </c>
      <c r="O10" s="41">
        <v>979</v>
      </c>
      <c r="P10" s="41">
        <v>468</v>
      </c>
      <c r="Q10" s="41">
        <v>2170</v>
      </c>
      <c r="R10" s="41">
        <v>678</v>
      </c>
      <c r="S10" s="41">
        <v>1452</v>
      </c>
      <c r="T10" s="41">
        <v>1925</v>
      </c>
      <c r="U10" s="41">
        <v>660</v>
      </c>
      <c r="V10" s="41">
        <v>440</v>
      </c>
      <c r="W10" s="41">
        <v>1680</v>
      </c>
      <c r="X10" s="41">
        <v>1067</v>
      </c>
      <c r="Y10" s="41">
        <v>1782</v>
      </c>
      <c r="Z10" s="41">
        <v>1802</v>
      </c>
      <c r="AA10" s="41">
        <v>2916</v>
      </c>
      <c r="AB10" s="41">
        <v>1876</v>
      </c>
      <c r="AC10" s="41">
        <v>2415</v>
      </c>
      <c r="AD10" s="41">
        <v>2831</v>
      </c>
      <c r="AE10" s="41">
        <v>2989</v>
      </c>
      <c r="AF10" s="41">
        <v>753</v>
      </c>
      <c r="AG10" s="41">
        <v>511</v>
      </c>
      <c r="AH10" s="41">
        <v>206</v>
      </c>
      <c r="AI10" s="41">
        <v>204</v>
      </c>
      <c r="AJ10" s="41">
        <v>147</v>
      </c>
      <c r="AK10" s="41">
        <v>205</v>
      </c>
      <c r="AL10" s="41">
        <v>57</v>
      </c>
      <c r="AM10" s="41">
        <v>387</v>
      </c>
      <c r="AN10" s="41">
        <v>140</v>
      </c>
      <c r="AO10" s="41">
        <v>551</v>
      </c>
      <c r="AP10" s="41">
        <v>573</v>
      </c>
      <c r="AQ10" s="41">
        <v>380</v>
      </c>
      <c r="AR10" s="41">
        <v>457</v>
      </c>
      <c r="AS10" s="41">
        <v>406</v>
      </c>
      <c r="AT10" s="41">
        <v>208</v>
      </c>
      <c r="AU10" s="41">
        <v>117</v>
      </c>
      <c r="AV10" s="41">
        <v>281</v>
      </c>
      <c r="AW10" s="41">
        <v>1265</v>
      </c>
      <c r="AX10" s="41">
        <v>738</v>
      </c>
      <c r="AY10" s="41">
        <v>1123</v>
      </c>
      <c r="AZ10" s="41">
        <v>1267</v>
      </c>
      <c r="BA10" s="41">
        <v>2126</v>
      </c>
      <c r="BB10" s="41">
        <v>1640</v>
      </c>
      <c r="BC10" s="41">
        <v>2213</v>
      </c>
      <c r="BD10" s="41">
        <v>1556</v>
      </c>
      <c r="BE10" s="41">
        <v>1516</v>
      </c>
      <c r="BF10" s="41">
        <v>853</v>
      </c>
      <c r="BG10" s="41">
        <v>1634</v>
      </c>
      <c r="BH10" s="41">
        <v>1281</v>
      </c>
      <c r="BI10" s="41">
        <v>895</v>
      </c>
      <c r="BJ10" s="41">
        <v>495</v>
      </c>
      <c r="BK10" s="41">
        <v>1108</v>
      </c>
      <c r="BL10" s="41">
        <v>862</v>
      </c>
      <c r="BM10" s="41">
        <v>1124</v>
      </c>
      <c r="BN10" s="41">
        <v>882</v>
      </c>
      <c r="BO10" s="41">
        <v>705</v>
      </c>
      <c r="BP10" s="41">
        <v>1284</v>
      </c>
      <c r="BQ10" s="41">
        <v>1120</v>
      </c>
      <c r="BR10" s="41">
        <v>727</v>
      </c>
      <c r="BS10" s="41">
        <v>856</v>
      </c>
      <c r="BT10" s="41">
        <v>788</v>
      </c>
    </row>
    <row r="11" spans="1:72">
      <c r="A11" s="44" t="s">
        <v>693</v>
      </c>
      <c r="B11" s="43"/>
      <c r="C11" s="43">
        <v>18857</v>
      </c>
      <c r="D11" s="43">
        <v>8499</v>
      </c>
      <c r="E11" s="43">
        <v>24194</v>
      </c>
      <c r="F11" s="43">
        <v>37304</v>
      </c>
      <c r="G11" s="43">
        <v>32052</v>
      </c>
      <c r="H11" s="43">
        <v>160679</v>
      </c>
      <c r="I11" s="43">
        <v>49120</v>
      </c>
      <c r="J11" s="43">
        <v>17150</v>
      </c>
      <c r="K11" s="43">
        <v>74260</v>
      </c>
      <c r="L11" s="43">
        <v>150268</v>
      </c>
      <c r="M11" s="43">
        <v>215753</v>
      </c>
      <c r="N11" s="43">
        <v>72606</v>
      </c>
      <c r="O11" s="43">
        <v>135749</v>
      </c>
      <c r="P11" s="43">
        <v>73483</v>
      </c>
      <c r="Q11" s="43">
        <v>327469</v>
      </c>
      <c r="R11" s="43">
        <v>101253</v>
      </c>
      <c r="S11" s="43">
        <v>178192</v>
      </c>
      <c r="T11" s="43">
        <v>245707</v>
      </c>
      <c r="U11" s="43">
        <v>73587</v>
      </c>
      <c r="V11" s="43">
        <v>58477</v>
      </c>
      <c r="W11" s="43">
        <v>186661</v>
      </c>
      <c r="X11" s="43">
        <v>129368</v>
      </c>
      <c r="Y11" s="43">
        <v>211926</v>
      </c>
      <c r="Z11" s="43">
        <v>256567</v>
      </c>
      <c r="AA11" s="43">
        <v>401836</v>
      </c>
      <c r="AB11" s="43">
        <v>290104</v>
      </c>
      <c r="AC11" s="43">
        <v>332596</v>
      </c>
      <c r="AD11" s="43">
        <v>387813</v>
      </c>
      <c r="AE11" s="43">
        <v>378008</v>
      </c>
      <c r="AF11" s="43">
        <v>64719</v>
      </c>
      <c r="AG11" s="43">
        <v>38193</v>
      </c>
      <c r="AH11" s="43">
        <v>16881</v>
      </c>
      <c r="AI11" s="43">
        <v>19275</v>
      </c>
      <c r="AJ11" s="43">
        <v>20878</v>
      </c>
      <c r="AK11" s="43">
        <v>32522</v>
      </c>
      <c r="AL11" s="43">
        <v>8931</v>
      </c>
      <c r="AM11" s="43">
        <v>56109</v>
      </c>
      <c r="AN11" s="43">
        <v>28589</v>
      </c>
      <c r="AO11" s="43">
        <v>86463</v>
      </c>
      <c r="AP11" s="43">
        <v>82092</v>
      </c>
      <c r="AQ11" s="43">
        <v>66740</v>
      </c>
      <c r="AR11" s="43">
        <v>72805</v>
      </c>
      <c r="AS11" s="43">
        <v>51000</v>
      </c>
      <c r="AT11" s="43">
        <v>11102</v>
      </c>
      <c r="AU11" s="43">
        <v>18435</v>
      </c>
      <c r="AV11" s="43">
        <v>26070</v>
      </c>
      <c r="AW11" s="43">
        <v>185540</v>
      </c>
      <c r="AX11" s="43">
        <v>130717</v>
      </c>
      <c r="AY11" s="43">
        <v>143790</v>
      </c>
      <c r="AZ11" s="43">
        <v>158161</v>
      </c>
      <c r="BA11" s="43">
        <v>280713</v>
      </c>
      <c r="BB11" s="43">
        <v>214403</v>
      </c>
      <c r="BC11" s="43">
        <v>234641</v>
      </c>
      <c r="BD11" s="43">
        <v>207986</v>
      </c>
      <c r="BE11" s="43">
        <v>164278</v>
      </c>
      <c r="BF11" s="43">
        <v>125030</v>
      </c>
      <c r="BG11" s="43">
        <v>144672</v>
      </c>
      <c r="BH11" s="43">
        <v>111817</v>
      </c>
      <c r="BI11" s="43">
        <v>61768</v>
      </c>
      <c r="BJ11" s="43">
        <v>39141</v>
      </c>
      <c r="BK11" s="43">
        <v>51064</v>
      </c>
      <c r="BL11" s="43">
        <v>29960</v>
      </c>
      <c r="BM11" s="43">
        <v>42544</v>
      </c>
      <c r="BN11" s="43">
        <v>32362</v>
      </c>
      <c r="BO11" s="43">
        <v>28775</v>
      </c>
      <c r="BP11" s="43">
        <v>101534</v>
      </c>
      <c r="BQ11" s="43">
        <v>60891</v>
      </c>
      <c r="BR11" s="43">
        <v>37281</v>
      </c>
      <c r="BS11" s="43">
        <v>40936</v>
      </c>
      <c r="BT11" s="43">
        <v>35875</v>
      </c>
    </row>
    <row r="12" spans="1:72">
      <c r="A12" s="44" t="s">
        <v>689</v>
      </c>
      <c r="B12" s="43"/>
      <c r="C12" s="43">
        <v>52.820728291316527</v>
      </c>
      <c r="D12" s="43">
        <v>54.832258064516132</v>
      </c>
      <c r="E12" s="43">
        <v>193.55199999999999</v>
      </c>
      <c r="F12" s="43">
        <v>116.575</v>
      </c>
      <c r="G12" s="43">
        <v>104.74509803921569</v>
      </c>
      <c r="H12" s="43">
        <v>148.63922294172062</v>
      </c>
      <c r="I12" s="43">
        <v>177.32851985559566</v>
      </c>
      <c r="J12" s="43">
        <v>164.90384615384616</v>
      </c>
      <c r="K12" s="43">
        <v>112.34493192133132</v>
      </c>
      <c r="L12" s="43">
        <v>149.07539682539684</v>
      </c>
      <c r="M12" s="43">
        <v>135.43816698053988</v>
      </c>
      <c r="N12" s="43">
        <v>133.71270718232043</v>
      </c>
      <c r="O12" s="43">
        <v>138.66087844739531</v>
      </c>
      <c r="P12" s="43">
        <v>157.01495726495727</v>
      </c>
      <c r="Q12" s="43">
        <v>150.90737327188941</v>
      </c>
      <c r="R12" s="43">
        <v>149.34070796460176</v>
      </c>
      <c r="S12" s="43">
        <v>122.72176308539945</v>
      </c>
      <c r="T12" s="43">
        <v>127.64</v>
      </c>
      <c r="U12" s="43">
        <v>111.49545454545455</v>
      </c>
      <c r="V12" s="43">
        <v>132.90227272727273</v>
      </c>
      <c r="W12" s="43">
        <v>111.10773809523809</v>
      </c>
      <c r="X12" s="43">
        <v>121.24461105904405</v>
      </c>
      <c r="Y12" s="43">
        <v>118.92592592592592</v>
      </c>
      <c r="Z12" s="43">
        <v>142.37902330743617</v>
      </c>
      <c r="AA12" s="43">
        <v>137.80384087791495</v>
      </c>
      <c r="AB12" s="43">
        <v>154.63965884861406</v>
      </c>
      <c r="AC12" s="43">
        <v>137.7209109730849</v>
      </c>
      <c r="AD12" s="43">
        <v>136.98799010950194</v>
      </c>
      <c r="AE12" s="43">
        <v>126.46637671462027</v>
      </c>
      <c r="AF12" s="43">
        <v>85.948207171314735</v>
      </c>
      <c r="AG12" s="43">
        <v>74.74168297455968</v>
      </c>
      <c r="AH12" s="43">
        <v>81.946601941747574</v>
      </c>
      <c r="AI12" s="43">
        <v>94.485294117647058</v>
      </c>
      <c r="AJ12" s="43">
        <v>142.02721088435374</v>
      </c>
      <c r="AK12" s="43">
        <v>158.6439024390244</v>
      </c>
      <c r="AL12" s="43">
        <v>156.68421052631578</v>
      </c>
      <c r="AM12" s="43">
        <v>144.98449612403101</v>
      </c>
      <c r="AN12" s="43">
        <v>204.20714285714286</v>
      </c>
      <c r="AO12" s="43">
        <v>156.92014519056261</v>
      </c>
      <c r="AP12" s="43">
        <v>143.26701570680629</v>
      </c>
      <c r="AQ12" s="43">
        <v>175.63157894736841</v>
      </c>
      <c r="AR12" s="43">
        <v>159.31072210065645</v>
      </c>
      <c r="AS12" s="43">
        <v>125.61576354679804</v>
      </c>
      <c r="AT12" s="43">
        <v>53.375</v>
      </c>
      <c r="AU12" s="43">
        <v>157.56410256410257</v>
      </c>
      <c r="AV12" s="43">
        <v>92.77580071174377</v>
      </c>
      <c r="AW12" s="43">
        <v>146.67193675889328</v>
      </c>
      <c r="AX12" s="43">
        <v>177.12330623306232</v>
      </c>
      <c r="AY12" s="43">
        <v>128.04096170970615</v>
      </c>
      <c r="AZ12" s="43">
        <v>124.83109707971586</v>
      </c>
      <c r="BA12" s="43">
        <v>132.03809971777986</v>
      </c>
      <c r="BB12" s="43">
        <v>130.73353658536584</v>
      </c>
      <c r="BC12" s="43">
        <v>106.02846814279259</v>
      </c>
      <c r="BD12" s="43">
        <v>133.66709511568124</v>
      </c>
      <c r="BE12" s="43">
        <v>108.36279683377309</v>
      </c>
      <c r="BF12" s="43">
        <v>146.57678780773739</v>
      </c>
      <c r="BG12" s="43">
        <v>88.538555691554464</v>
      </c>
      <c r="BH12" s="43">
        <v>87.288836846213897</v>
      </c>
      <c r="BI12" s="43">
        <v>69.014525139664798</v>
      </c>
      <c r="BJ12" s="43">
        <v>79.072727272727278</v>
      </c>
      <c r="BK12" s="43">
        <v>46.08664259927798</v>
      </c>
      <c r="BL12" s="43">
        <v>34.756380510440835</v>
      </c>
      <c r="BM12" s="43">
        <v>37.85053380782918</v>
      </c>
      <c r="BN12" s="43">
        <v>36.691609977324262</v>
      </c>
      <c r="BO12" s="43">
        <v>40.815602836879435</v>
      </c>
      <c r="BP12" s="43">
        <v>79.076323987538942</v>
      </c>
      <c r="BQ12" s="43">
        <v>54.366964285714289</v>
      </c>
      <c r="BR12" s="43">
        <v>51.280605226960112</v>
      </c>
      <c r="BS12" s="43">
        <v>47.822429906542055</v>
      </c>
      <c r="BT12" s="43">
        <v>45.526649746192895</v>
      </c>
    </row>
    <row r="13" spans="1:72">
      <c r="A13" s="40" t="s">
        <v>670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</row>
    <row r="14" spans="1:72">
      <c r="A14" s="42" t="s">
        <v>671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</row>
    <row r="15" spans="1:72">
      <c r="A15" s="44" t="s">
        <v>691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>
        <v>0</v>
      </c>
      <c r="BL15" s="41">
        <v>0</v>
      </c>
      <c r="BM15" s="41">
        <v>0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</row>
    <row r="16" spans="1:72">
      <c r="A16" s="44" t="s">
        <v>693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>
        <v>1649</v>
      </c>
      <c r="AG16" s="43">
        <v>0</v>
      </c>
      <c r="AH16" s="43">
        <v>0</v>
      </c>
      <c r="AI16" s="43">
        <v>668</v>
      </c>
      <c r="AJ16" s="43">
        <v>0</v>
      </c>
      <c r="AK16" s="43">
        <v>0</v>
      </c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>
        <v>1967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</row>
    <row r="17" spans="1:72">
      <c r="A17" s="44" t="s">
        <v>689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</row>
    <row r="18" spans="1:72">
      <c r="A18" s="40" t="s">
        <v>629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</row>
    <row r="19" spans="1:72">
      <c r="A19" s="42" t="s">
        <v>52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</row>
    <row r="20" spans="1:72">
      <c r="A20" s="44" t="s">
        <v>691</v>
      </c>
      <c r="B20" s="41"/>
      <c r="C20" s="41"/>
      <c r="D20" s="41">
        <v>357</v>
      </c>
      <c r="E20" s="41">
        <v>0</v>
      </c>
      <c r="F20" s="41">
        <v>40</v>
      </c>
      <c r="G20" s="41">
        <v>0</v>
      </c>
      <c r="H20" s="41">
        <v>0</v>
      </c>
      <c r="I20" s="41">
        <v>0</v>
      </c>
      <c r="J20" s="41">
        <v>0</v>
      </c>
      <c r="K20" s="41">
        <v>104</v>
      </c>
      <c r="L20" s="41">
        <v>149</v>
      </c>
      <c r="M20" s="41">
        <v>0</v>
      </c>
      <c r="N20" s="41"/>
      <c r="O20" s="41">
        <v>60</v>
      </c>
      <c r="P20" s="41">
        <v>166</v>
      </c>
      <c r="Q20" s="41">
        <v>93</v>
      </c>
      <c r="R20" s="41">
        <v>290</v>
      </c>
      <c r="S20" s="41">
        <v>144</v>
      </c>
      <c r="T20" s="41">
        <v>0</v>
      </c>
      <c r="U20" s="41">
        <v>121</v>
      </c>
      <c r="V20" s="41">
        <v>0</v>
      </c>
      <c r="W20" s="41">
        <v>61</v>
      </c>
      <c r="X20" s="41">
        <v>200</v>
      </c>
      <c r="Y20" s="41">
        <v>0</v>
      </c>
      <c r="Z20" s="41"/>
      <c r="AA20" s="41">
        <v>296</v>
      </c>
      <c r="AB20" s="41">
        <v>0</v>
      </c>
      <c r="AC20" s="41">
        <v>287</v>
      </c>
      <c r="AD20" s="41">
        <v>143</v>
      </c>
      <c r="AE20" s="41">
        <v>0</v>
      </c>
      <c r="AF20" s="41">
        <v>100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/>
      <c r="AM20" s="41">
        <v>103</v>
      </c>
      <c r="AN20" s="41">
        <v>41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/>
      <c r="AY20" s="41">
        <v>102</v>
      </c>
      <c r="AZ20" s="41">
        <v>93</v>
      </c>
      <c r="BA20" s="41">
        <v>0</v>
      </c>
      <c r="BB20" s="41">
        <v>100</v>
      </c>
      <c r="BC20" s="41">
        <v>138</v>
      </c>
      <c r="BD20" s="41">
        <v>101</v>
      </c>
      <c r="BE20" s="41">
        <v>41</v>
      </c>
      <c r="BF20" s="41">
        <v>38</v>
      </c>
      <c r="BG20" s="41">
        <v>65</v>
      </c>
      <c r="BH20" s="41">
        <v>66</v>
      </c>
      <c r="BI20" s="41">
        <v>57</v>
      </c>
      <c r="BJ20" s="41"/>
      <c r="BK20" s="41"/>
      <c r="BL20" s="41">
        <v>100</v>
      </c>
      <c r="BM20" s="41">
        <v>38</v>
      </c>
      <c r="BN20" s="41">
        <v>0</v>
      </c>
      <c r="BO20" s="41">
        <v>103</v>
      </c>
      <c r="BP20" s="41">
        <v>95</v>
      </c>
      <c r="BQ20" s="41">
        <v>0</v>
      </c>
      <c r="BR20" s="41">
        <v>108</v>
      </c>
      <c r="BS20" s="41">
        <v>85</v>
      </c>
      <c r="BT20" s="41">
        <v>0</v>
      </c>
    </row>
    <row r="21" spans="1:72">
      <c r="A21" s="44" t="s">
        <v>693</v>
      </c>
      <c r="B21" s="43"/>
      <c r="C21" s="43"/>
      <c r="D21" s="43">
        <v>76784</v>
      </c>
      <c r="E21" s="43">
        <v>0</v>
      </c>
      <c r="F21" s="43">
        <v>2388</v>
      </c>
      <c r="G21" s="43">
        <v>0</v>
      </c>
      <c r="H21" s="43">
        <v>0</v>
      </c>
      <c r="I21" s="43">
        <v>0</v>
      </c>
      <c r="J21" s="43">
        <v>0</v>
      </c>
      <c r="K21" s="43">
        <v>5775</v>
      </c>
      <c r="L21" s="43">
        <v>7446</v>
      </c>
      <c r="M21" s="43">
        <v>0</v>
      </c>
      <c r="N21" s="43"/>
      <c r="O21" s="43">
        <v>8851</v>
      </c>
      <c r="P21" s="43">
        <v>19455</v>
      </c>
      <c r="Q21" s="43">
        <v>14184</v>
      </c>
      <c r="R21" s="43">
        <v>14594</v>
      </c>
      <c r="S21" s="43">
        <v>10718</v>
      </c>
      <c r="T21" s="43">
        <v>0</v>
      </c>
      <c r="U21" s="43">
        <v>15581</v>
      </c>
      <c r="V21" s="43">
        <v>0</v>
      </c>
      <c r="W21" s="43">
        <v>2851</v>
      </c>
      <c r="X21" s="43">
        <v>8281</v>
      </c>
      <c r="Y21" s="43">
        <v>0</v>
      </c>
      <c r="Z21" s="43"/>
      <c r="AA21" s="43">
        <v>45039</v>
      </c>
      <c r="AB21" s="43">
        <v>0</v>
      </c>
      <c r="AC21" s="43">
        <v>44371</v>
      </c>
      <c r="AD21" s="43">
        <v>21456</v>
      </c>
      <c r="AE21" s="43">
        <v>0</v>
      </c>
      <c r="AF21" s="43">
        <v>12529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/>
      <c r="AM21" s="43">
        <v>14706</v>
      </c>
      <c r="AN21" s="43">
        <v>6300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/>
      <c r="AY21" s="43">
        <v>4705</v>
      </c>
      <c r="AZ21" s="43">
        <v>4023</v>
      </c>
      <c r="BA21" s="43">
        <v>0</v>
      </c>
      <c r="BB21" s="43">
        <v>3871</v>
      </c>
      <c r="BC21" s="43">
        <v>21453</v>
      </c>
      <c r="BD21" s="43">
        <v>4152</v>
      </c>
      <c r="BE21" s="43">
        <v>1582</v>
      </c>
      <c r="BF21" s="43">
        <v>5267</v>
      </c>
      <c r="BG21" s="43">
        <v>2252</v>
      </c>
      <c r="BH21" s="43">
        <v>2212</v>
      </c>
      <c r="BI21" s="43">
        <v>1719</v>
      </c>
      <c r="BJ21" s="43"/>
      <c r="BK21" s="43"/>
      <c r="BL21" s="43">
        <v>2932</v>
      </c>
      <c r="BM21" s="43">
        <v>1226</v>
      </c>
      <c r="BN21" s="43">
        <v>0</v>
      </c>
      <c r="BO21" s="43">
        <v>3105</v>
      </c>
      <c r="BP21" s="43">
        <v>7363</v>
      </c>
      <c r="BQ21" s="43">
        <v>0</v>
      </c>
      <c r="BR21" s="43">
        <v>3301</v>
      </c>
      <c r="BS21" s="43">
        <v>3191</v>
      </c>
      <c r="BT21" s="43">
        <v>0</v>
      </c>
    </row>
    <row r="22" spans="1:72">
      <c r="A22" s="44" t="s">
        <v>689</v>
      </c>
      <c r="B22" s="43"/>
      <c r="C22" s="43"/>
      <c r="D22" s="43">
        <v>215.0812324929972</v>
      </c>
      <c r="E22" s="43"/>
      <c r="F22" s="43">
        <v>59.7</v>
      </c>
      <c r="G22" s="43"/>
      <c r="H22" s="43"/>
      <c r="I22" s="43"/>
      <c r="J22" s="43"/>
      <c r="K22" s="43">
        <v>55.528846153846153</v>
      </c>
      <c r="L22" s="43">
        <v>49.973154362416111</v>
      </c>
      <c r="M22" s="43"/>
      <c r="N22" s="43"/>
      <c r="O22" s="43">
        <v>147.51666666666668</v>
      </c>
      <c r="P22" s="43">
        <v>117.1987951807229</v>
      </c>
      <c r="Q22" s="43">
        <v>152.51612903225808</v>
      </c>
      <c r="R22" s="43">
        <v>50.324137931034485</v>
      </c>
      <c r="S22" s="43">
        <v>74.430555555555557</v>
      </c>
      <c r="T22" s="43"/>
      <c r="U22" s="43">
        <v>128.76859504132233</v>
      </c>
      <c r="V22" s="43"/>
      <c r="W22" s="43">
        <v>46.73770491803279</v>
      </c>
      <c r="X22" s="43">
        <v>41.405000000000001</v>
      </c>
      <c r="Y22" s="43"/>
      <c r="Z22" s="43"/>
      <c r="AA22" s="43">
        <v>152.15878378378378</v>
      </c>
      <c r="AB22" s="43"/>
      <c r="AC22" s="43">
        <v>154.60278745644598</v>
      </c>
      <c r="AD22" s="43">
        <v>150.04195804195805</v>
      </c>
      <c r="AE22" s="43"/>
      <c r="AF22" s="43">
        <v>125.29</v>
      </c>
      <c r="AG22" s="43"/>
      <c r="AH22" s="43"/>
      <c r="AI22" s="43"/>
      <c r="AJ22" s="43"/>
      <c r="AK22" s="43"/>
      <c r="AL22" s="43"/>
      <c r="AM22" s="43">
        <v>142.77669902912621</v>
      </c>
      <c r="AN22" s="43">
        <v>153.65853658536585</v>
      </c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>
        <v>46.127450980392155</v>
      </c>
      <c r="AZ22" s="43">
        <v>43.258064516129032</v>
      </c>
      <c r="BA22" s="43"/>
      <c r="BB22" s="43">
        <v>38.71</v>
      </c>
      <c r="BC22" s="43">
        <v>155.45652173913044</v>
      </c>
      <c r="BD22" s="43">
        <v>41.10891089108911</v>
      </c>
      <c r="BE22" s="43">
        <v>38.585365853658537</v>
      </c>
      <c r="BF22" s="43">
        <v>138.60526315789474</v>
      </c>
      <c r="BG22" s="43">
        <v>34.646153846153844</v>
      </c>
      <c r="BH22" s="43">
        <v>33.515151515151516</v>
      </c>
      <c r="BI22" s="43">
        <v>30.157894736842106</v>
      </c>
      <c r="BJ22" s="43"/>
      <c r="BK22" s="43"/>
      <c r="BL22" s="43">
        <v>29.32</v>
      </c>
      <c r="BM22" s="43">
        <v>32.263157894736842</v>
      </c>
      <c r="BN22" s="43"/>
      <c r="BO22" s="43">
        <v>30.145631067961165</v>
      </c>
      <c r="BP22" s="43">
        <v>77.505263157894731</v>
      </c>
      <c r="BQ22" s="43"/>
      <c r="BR22" s="43">
        <v>30.564814814814813</v>
      </c>
      <c r="BS22" s="43">
        <v>37.541176470588233</v>
      </c>
      <c r="BT22" s="43"/>
    </row>
    <row r="23" spans="1:72">
      <c r="A23" s="40" t="s">
        <v>642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</row>
    <row r="24" spans="1:72">
      <c r="A24" s="42" t="s">
        <v>99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</row>
    <row r="25" spans="1:72">
      <c r="A25" s="44" t="s">
        <v>691</v>
      </c>
      <c r="B25" s="41"/>
      <c r="C25" s="41">
        <v>800</v>
      </c>
      <c r="D25" s="41">
        <v>1239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/>
      <c r="O25" s="41"/>
      <c r="P25" s="41"/>
      <c r="Q25" s="41"/>
      <c r="R25" s="41"/>
      <c r="S25" s="41">
        <v>93</v>
      </c>
      <c r="T25" s="41">
        <v>99</v>
      </c>
      <c r="U25" s="41">
        <v>0</v>
      </c>
      <c r="V25" s="41">
        <v>0</v>
      </c>
      <c r="W25" s="41">
        <v>0</v>
      </c>
      <c r="X25" s="41">
        <v>105</v>
      </c>
      <c r="Y25" s="41">
        <v>0</v>
      </c>
      <c r="Z25" s="41">
        <v>65</v>
      </c>
      <c r="AA25" s="41">
        <v>189</v>
      </c>
      <c r="AB25" s="41">
        <v>476</v>
      </c>
      <c r="AC25" s="41">
        <v>265</v>
      </c>
      <c r="AD25" s="41">
        <v>476</v>
      </c>
      <c r="AE25" s="41">
        <v>434</v>
      </c>
      <c r="AF25" s="41">
        <v>302</v>
      </c>
      <c r="AG25" s="41">
        <v>102</v>
      </c>
      <c r="AH25" s="41">
        <v>43</v>
      </c>
      <c r="AI25" s="41">
        <v>102</v>
      </c>
      <c r="AJ25" s="41">
        <v>102</v>
      </c>
      <c r="AK25" s="41">
        <v>0</v>
      </c>
      <c r="AL25" s="41"/>
      <c r="AM25" s="41"/>
      <c r="AN25" s="41"/>
      <c r="AO25" s="41">
        <v>157</v>
      </c>
      <c r="AP25" s="41">
        <v>0</v>
      </c>
      <c r="AQ25" s="41">
        <v>100</v>
      </c>
      <c r="AR25" s="41">
        <v>100</v>
      </c>
      <c r="AS25" s="41">
        <v>102</v>
      </c>
      <c r="AT25" s="41">
        <v>0</v>
      </c>
      <c r="AU25" s="41">
        <v>0</v>
      </c>
      <c r="AV25" s="41">
        <v>0</v>
      </c>
      <c r="AW25" s="41">
        <v>20</v>
      </c>
      <c r="AX25" s="41"/>
      <c r="AY25" s="41"/>
      <c r="AZ25" s="41"/>
      <c r="BA25" s="41"/>
      <c r="BB25" s="41">
        <v>100</v>
      </c>
      <c r="BC25" s="41">
        <v>0</v>
      </c>
      <c r="BD25" s="41">
        <v>1677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>
        <v>2736</v>
      </c>
    </row>
    <row r="26" spans="1:72">
      <c r="A26" s="44" t="s">
        <v>693</v>
      </c>
      <c r="B26" s="43"/>
      <c r="C26" s="43">
        <v>157279</v>
      </c>
      <c r="D26" s="43">
        <v>262108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/>
      <c r="O26" s="43"/>
      <c r="P26" s="43"/>
      <c r="Q26" s="43"/>
      <c r="R26" s="43"/>
      <c r="S26" s="43">
        <v>3836</v>
      </c>
      <c r="T26" s="43">
        <v>4595</v>
      </c>
      <c r="U26" s="43">
        <v>0</v>
      </c>
      <c r="V26" s="43">
        <v>0</v>
      </c>
      <c r="W26" s="43">
        <v>0</v>
      </c>
      <c r="X26" s="43">
        <v>4287</v>
      </c>
      <c r="Y26" s="43">
        <v>0</v>
      </c>
      <c r="Z26" s="43">
        <v>9530</v>
      </c>
      <c r="AA26" s="43">
        <v>19018</v>
      </c>
      <c r="AB26" s="43">
        <v>70590</v>
      </c>
      <c r="AC26" s="43">
        <v>34360</v>
      </c>
      <c r="AD26" s="43">
        <v>63994</v>
      </c>
      <c r="AE26" s="43">
        <v>58040</v>
      </c>
      <c r="AF26" s="43">
        <v>29815</v>
      </c>
      <c r="AG26" s="43">
        <v>4664</v>
      </c>
      <c r="AH26" s="43">
        <v>2446</v>
      </c>
      <c r="AI26" s="43">
        <v>4885</v>
      </c>
      <c r="AJ26" s="43">
        <v>4911</v>
      </c>
      <c r="AK26" s="43">
        <v>0</v>
      </c>
      <c r="AL26" s="43"/>
      <c r="AM26" s="43"/>
      <c r="AN26" s="43"/>
      <c r="AO26" s="43">
        <v>23047</v>
      </c>
      <c r="AP26" s="43">
        <v>0</v>
      </c>
      <c r="AQ26" s="43">
        <v>4666</v>
      </c>
      <c r="AR26" s="43">
        <v>17521</v>
      </c>
      <c r="AS26" s="43">
        <v>4751</v>
      </c>
      <c r="AT26" s="43">
        <v>0</v>
      </c>
      <c r="AU26" s="43">
        <v>0</v>
      </c>
      <c r="AV26" s="43">
        <v>0</v>
      </c>
      <c r="AW26" s="43">
        <v>3113</v>
      </c>
      <c r="AX26" s="43"/>
      <c r="AY26" s="43"/>
      <c r="AZ26" s="43"/>
      <c r="BA26" s="43"/>
      <c r="BB26" s="43">
        <v>15209</v>
      </c>
      <c r="BC26" s="43">
        <v>0</v>
      </c>
      <c r="BD26" s="43">
        <v>70138</v>
      </c>
      <c r="BE26" s="43">
        <v>0</v>
      </c>
      <c r="BF26" s="43">
        <v>0</v>
      </c>
      <c r="BG26" s="43">
        <v>0</v>
      </c>
      <c r="BH26" s="43">
        <v>0</v>
      </c>
      <c r="BI26" s="43">
        <v>0</v>
      </c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>
        <v>57729</v>
      </c>
    </row>
    <row r="27" spans="1:72">
      <c r="A27" s="44" t="s">
        <v>689</v>
      </c>
      <c r="B27" s="43"/>
      <c r="C27" s="43">
        <v>196.59875</v>
      </c>
      <c r="D27" s="43">
        <v>211.54802259887006</v>
      </c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>
        <v>41.247311827956992</v>
      </c>
      <c r="T27" s="43">
        <v>46.414141414141412</v>
      </c>
      <c r="U27" s="43"/>
      <c r="V27" s="43"/>
      <c r="W27" s="43"/>
      <c r="X27" s="43">
        <v>40.828571428571429</v>
      </c>
      <c r="Y27" s="43"/>
      <c r="Z27" s="43">
        <v>146.61538461538461</v>
      </c>
      <c r="AA27" s="43">
        <v>100.62433862433862</v>
      </c>
      <c r="AB27" s="43">
        <v>148.29831932773109</v>
      </c>
      <c r="AC27" s="43">
        <v>129.66037735849056</v>
      </c>
      <c r="AD27" s="43">
        <v>134.44117647058823</v>
      </c>
      <c r="AE27" s="43">
        <v>133.73271889400922</v>
      </c>
      <c r="AF27" s="43">
        <v>98.725165562913901</v>
      </c>
      <c r="AG27" s="43">
        <v>45.725490196078432</v>
      </c>
      <c r="AH27" s="43">
        <v>56.883720930232556</v>
      </c>
      <c r="AI27" s="43">
        <v>47.892156862745097</v>
      </c>
      <c r="AJ27" s="43">
        <v>48.147058823529413</v>
      </c>
      <c r="AK27" s="43"/>
      <c r="AL27" s="43"/>
      <c r="AM27" s="43"/>
      <c r="AN27" s="43"/>
      <c r="AO27" s="43">
        <v>146.79617834394904</v>
      </c>
      <c r="AP27" s="43"/>
      <c r="AQ27" s="43">
        <v>46.66</v>
      </c>
      <c r="AR27" s="43">
        <v>175.21</v>
      </c>
      <c r="AS27" s="43">
        <v>46.578431372549019</v>
      </c>
      <c r="AT27" s="43"/>
      <c r="AU27" s="43"/>
      <c r="AV27" s="43"/>
      <c r="AW27" s="43">
        <v>155.65</v>
      </c>
      <c r="AX27" s="43"/>
      <c r="AY27" s="43"/>
      <c r="AZ27" s="43"/>
      <c r="BA27" s="43"/>
      <c r="BB27" s="43">
        <v>152.09</v>
      </c>
      <c r="BC27" s="43"/>
      <c r="BD27" s="43">
        <v>41.823494335122241</v>
      </c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>
        <v>21.099780701754387</v>
      </c>
    </row>
    <row r="28" spans="1:72">
      <c r="A28" s="40" t="s">
        <v>610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</row>
    <row r="29" spans="1:72">
      <c r="A29" s="42" t="s">
        <v>48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</row>
    <row r="30" spans="1:72">
      <c r="A30" s="44" t="s">
        <v>691</v>
      </c>
      <c r="B30" s="41">
        <v>200</v>
      </c>
      <c r="C30" s="41">
        <v>442</v>
      </c>
      <c r="D30" s="41">
        <v>664</v>
      </c>
      <c r="E30" s="41">
        <v>437</v>
      </c>
      <c r="F30" s="41">
        <v>628</v>
      </c>
      <c r="G30" s="41">
        <v>731</v>
      </c>
      <c r="H30" s="41">
        <v>302</v>
      </c>
      <c r="I30" s="41">
        <v>160</v>
      </c>
      <c r="J30" s="41">
        <v>297</v>
      </c>
      <c r="K30" s="41">
        <v>355</v>
      </c>
      <c r="L30" s="41">
        <v>175</v>
      </c>
      <c r="M30" s="41">
        <v>945</v>
      </c>
      <c r="N30" s="41">
        <v>275</v>
      </c>
      <c r="O30" s="41">
        <v>362</v>
      </c>
      <c r="P30" s="41">
        <v>664</v>
      </c>
      <c r="Q30" s="41">
        <v>486</v>
      </c>
      <c r="R30" s="41">
        <v>359</v>
      </c>
      <c r="S30" s="41">
        <v>365</v>
      </c>
      <c r="T30" s="41">
        <v>607</v>
      </c>
      <c r="U30" s="41">
        <v>110</v>
      </c>
      <c r="V30" s="41">
        <v>582</v>
      </c>
      <c r="W30" s="41">
        <v>600</v>
      </c>
      <c r="X30" s="41">
        <v>286</v>
      </c>
      <c r="Y30" s="41">
        <v>985</v>
      </c>
      <c r="Z30" s="41">
        <v>1261</v>
      </c>
      <c r="AA30" s="41">
        <v>1642</v>
      </c>
      <c r="AB30" s="41">
        <v>1377</v>
      </c>
      <c r="AC30" s="41">
        <v>1576</v>
      </c>
      <c r="AD30" s="41">
        <v>1273</v>
      </c>
      <c r="AE30" s="41">
        <v>583</v>
      </c>
      <c r="AF30" s="41">
        <v>471</v>
      </c>
      <c r="AG30" s="41">
        <v>150</v>
      </c>
      <c r="AH30" s="41">
        <v>163</v>
      </c>
      <c r="AI30" s="41">
        <v>316</v>
      </c>
      <c r="AJ30" s="41">
        <v>367</v>
      </c>
      <c r="AK30" s="41">
        <v>94</v>
      </c>
      <c r="AL30" s="41">
        <v>24</v>
      </c>
      <c r="AM30" s="41">
        <v>195</v>
      </c>
      <c r="AN30" s="41">
        <v>312</v>
      </c>
      <c r="AO30" s="41">
        <v>590</v>
      </c>
      <c r="AP30" s="41">
        <v>511</v>
      </c>
      <c r="AQ30" s="41">
        <v>297</v>
      </c>
      <c r="AR30" s="41">
        <v>210</v>
      </c>
      <c r="AS30" s="41">
        <v>73</v>
      </c>
      <c r="AT30" s="41">
        <v>0</v>
      </c>
      <c r="AU30" s="41">
        <v>171</v>
      </c>
      <c r="AV30" s="41">
        <v>242</v>
      </c>
      <c r="AW30" s="41">
        <v>572</v>
      </c>
      <c r="AX30" s="41">
        <v>654</v>
      </c>
      <c r="AY30" s="41">
        <v>262</v>
      </c>
      <c r="AZ30" s="41">
        <v>250</v>
      </c>
      <c r="BA30" s="41">
        <v>657</v>
      </c>
      <c r="BB30" s="41">
        <v>561</v>
      </c>
      <c r="BC30" s="41">
        <v>553</v>
      </c>
      <c r="BD30" s="41">
        <v>515</v>
      </c>
      <c r="BE30" s="41">
        <v>332</v>
      </c>
      <c r="BF30" s="41">
        <v>336</v>
      </c>
      <c r="BG30" s="41">
        <v>292</v>
      </c>
      <c r="BH30" s="41">
        <v>473</v>
      </c>
      <c r="BI30" s="41">
        <v>276</v>
      </c>
      <c r="BJ30" s="41">
        <v>140</v>
      </c>
      <c r="BK30" s="41">
        <v>314</v>
      </c>
      <c r="BL30" s="41">
        <v>490</v>
      </c>
      <c r="BM30" s="41">
        <v>759</v>
      </c>
      <c r="BN30" s="41">
        <v>1406</v>
      </c>
      <c r="BO30" s="41">
        <v>457</v>
      </c>
      <c r="BP30" s="41">
        <v>569</v>
      </c>
      <c r="BQ30" s="41">
        <v>591</v>
      </c>
      <c r="BR30" s="41">
        <v>921</v>
      </c>
      <c r="BS30" s="41">
        <v>535</v>
      </c>
      <c r="BT30" s="41">
        <v>1061</v>
      </c>
    </row>
    <row r="31" spans="1:72">
      <c r="A31" s="44" t="s">
        <v>693</v>
      </c>
      <c r="B31" s="43">
        <v>31767</v>
      </c>
      <c r="C31" s="43">
        <v>60655</v>
      </c>
      <c r="D31" s="43">
        <v>86137</v>
      </c>
      <c r="E31" s="43">
        <v>71379</v>
      </c>
      <c r="F31" s="43">
        <v>75253</v>
      </c>
      <c r="G31" s="43">
        <v>74379</v>
      </c>
      <c r="H31" s="43">
        <v>50039</v>
      </c>
      <c r="I31" s="43">
        <v>27576</v>
      </c>
      <c r="J31" s="43">
        <v>33754</v>
      </c>
      <c r="K31" s="43">
        <v>62818</v>
      </c>
      <c r="L31" s="43">
        <v>38295</v>
      </c>
      <c r="M31" s="43">
        <v>125811</v>
      </c>
      <c r="N31" s="43">
        <v>46345</v>
      </c>
      <c r="O31" s="43">
        <v>53464</v>
      </c>
      <c r="P31" s="43">
        <v>110731</v>
      </c>
      <c r="Q31" s="43">
        <v>81436</v>
      </c>
      <c r="R31" s="43">
        <v>50097</v>
      </c>
      <c r="S31" s="43">
        <v>44673</v>
      </c>
      <c r="T31" s="43">
        <v>80744</v>
      </c>
      <c r="U31" s="43">
        <v>14080</v>
      </c>
      <c r="V31" s="43">
        <v>61835</v>
      </c>
      <c r="W31" s="43">
        <v>72494</v>
      </c>
      <c r="X31" s="43">
        <v>45936</v>
      </c>
      <c r="Y31" s="43">
        <v>123976</v>
      </c>
      <c r="Z31" s="43">
        <v>177752</v>
      </c>
      <c r="AA31" s="43">
        <v>231390</v>
      </c>
      <c r="AB31" s="43">
        <v>195669</v>
      </c>
      <c r="AC31" s="43">
        <v>219100</v>
      </c>
      <c r="AD31" s="43">
        <v>198504</v>
      </c>
      <c r="AE31" s="43">
        <v>97182</v>
      </c>
      <c r="AF31" s="43">
        <v>71882</v>
      </c>
      <c r="AG31" s="43">
        <v>17866</v>
      </c>
      <c r="AH31" s="43">
        <v>21862</v>
      </c>
      <c r="AI31" s="43">
        <v>43211</v>
      </c>
      <c r="AJ31" s="43">
        <v>54186</v>
      </c>
      <c r="AK31" s="43">
        <v>19568</v>
      </c>
      <c r="AL31" s="43">
        <v>4817</v>
      </c>
      <c r="AM31" s="43">
        <v>29871</v>
      </c>
      <c r="AN31" s="43">
        <v>45606</v>
      </c>
      <c r="AO31" s="43">
        <v>86484</v>
      </c>
      <c r="AP31" s="43">
        <v>92620</v>
      </c>
      <c r="AQ31" s="43">
        <v>51469</v>
      </c>
      <c r="AR31" s="43">
        <v>43605</v>
      </c>
      <c r="AS31" s="43">
        <v>12146</v>
      </c>
      <c r="AT31" s="43">
        <v>0</v>
      </c>
      <c r="AU31" s="43">
        <v>33224</v>
      </c>
      <c r="AV31" s="43">
        <v>38360</v>
      </c>
      <c r="AW31" s="43">
        <v>99953</v>
      </c>
      <c r="AX31" s="43">
        <v>98323</v>
      </c>
      <c r="AY31" s="43">
        <v>42075</v>
      </c>
      <c r="AZ31" s="43">
        <v>39038</v>
      </c>
      <c r="BA31" s="43">
        <v>97079</v>
      </c>
      <c r="BB31" s="43">
        <v>79022</v>
      </c>
      <c r="BC31" s="43">
        <v>74523</v>
      </c>
      <c r="BD31" s="43">
        <v>79149</v>
      </c>
      <c r="BE31" s="43">
        <v>30725</v>
      </c>
      <c r="BF31" s="43">
        <v>43832</v>
      </c>
      <c r="BG31" s="43">
        <v>32678</v>
      </c>
      <c r="BH31" s="43">
        <v>58188</v>
      </c>
      <c r="BI31" s="43">
        <v>10735</v>
      </c>
      <c r="BJ31" s="43">
        <v>11847</v>
      </c>
      <c r="BK31" s="43">
        <v>16812</v>
      </c>
      <c r="BL31" s="43">
        <v>26050</v>
      </c>
      <c r="BM31" s="43">
        <v>33233</v>
      </c>
      <c r="BN31" s="43">
        <v>84275</v>
      </c>
      <c r="BO31" s="43">
        <v>27166</v>
      </c>
      <c r="BP31" s="43">
        <v>27807</v>
      </c>
      <c r="BQ31" s="43">
        <v>34054</v>
      </c>
      <c r="BR31" s="43">
        <v>56598</v>
      </c>
      <c r="BS31" s="43">
        <v>46392</v>
      </c>
      <c r="BT31" s="43">
        <v>49879</v>
      </c>
    </row>
    <row r="32" spans="1:72">
      <c r="A32" s="44" t="s">
        <v>689</v>
      </c>
      <c r="B32" s="43">
        <v>158.83500000000001</v>
      </c>
      <c r="C32" s="43">
        <v>137.2285067873303</v>
      </c>
      <c r="D32" s="43">
        <v>129.72439759036143</v>
      </c>
      <c r="E32" s="43">
        <v>163.33867276887872</v>
      </c>
      <c r="F32" s="43">
        <v>119.82961783439491</v>
      </c>
      <c r="G32" s="43">
        <v>101.74965800273598</v>
      </c>
      <c r="H32" s="43">
        <v>165.69205298013244</v>
      </c>
      <c r="I32" s="43">
        <v>172.35</v>
      </c>
      <c r="J32" s="43">
        <v>113.64983164983165</v>
      </c>
      <c r="K32" s="43">
        <v>176.95211267605634</v>
      </c>
      <c r="L32" s="43">
        <v>218.82857142857142</v>
      </c>
      <c r="M32" s="43">
        <v>133.13333333333333</v>
      </c>
      <c r="N32" s="43">
        <v>168.52727272727273</v>
      </c>
      <c r="O32" s="43">
        <v>147.69060773480663</v>
      </c>
      <c r="P32" s="43">
        <v>166.76355421686748</v>
      </c>
      <c r="Q32" s="43">
        <v>167.56378600823047</v>
      </c>
      <c r="R32" s="43">
        <v>139.5459610027855</v>
      </c>
      <c r="S32" s="43">
        <v>122.39178082191781</v>
      </c>
      <c r="T32" s="43">
        <v>133.02141680395388</v>
      </c>
      <c r="U32" s="43">
        <v>128</v>
      </c>
      <c r="V32" s="43">
        <v>106.24570446735395</v>
      </c>
      <c r="W32" s="43">
        <v>120.82333333333334</v>
      </c>
      <c r="X32" s="43">
        <v>160.61538461538461</v>
      </c>
      <c r="Y32" s="43">
        <v>125.86395939086295</v>
      </c>
      <c r="Z32" s="43">
        <v>140.96114195083268</v>
      </c>
      <c r="AA32" s="43">
        <v>140.91961023142508</v>
      </c>
      <c r="AB32" s="43">
        <v>142.09803921568627</v>
      </c>
      <c r="AC32" s="43">
        <v>139.0228426395939</v>
      </c>
      <c r="AD32" s="43">
        <v>155.93401413982718</v>
      </c>
      <c r="AE32" s="43">
        <v>166.69296740994855</v>
      </c>
      <c r="AF32" s="43">
        <v>152.61571125265394</v>
      </c>
      <c r="AG32" s="43">
        <v>119.10666666666667</v>
      </c>
      <c r="AH32" s="43">
        <v>134.12269938650306</v>
      </c>
      <c r="AI32" s="43">
        <v>136.74367088607596</v>
      </c>
      <c r="AJ32" s="43">
        <v>147.64577656675749</v>
      </c>
      <c r="AK32" s="43">
        <v>208.17021276595744</v>
      </c>
      <c r="AL32" s="43">
        <v>200.70833333333334</v>
      </c>
      <c r="AM32" s="43">
        <v>153.1846153846154</v>
      </c>
      <c r="AN32" s="43">
        <v>146.17307692307693</v>
      </c>
      <c r="AO32" s="43">
        <v>146.58305084745763</v>
      </c>
      <c r="AP32" s="43">
        <v>181.25244618395303</v>
      </c>
      <c r="AQ32" s="43">
        <v>173.2962962962963</v>
      </c>
      <c r="AR32" s="43">
        <v>207.64285714285714</v>
      </c>
      <c r="AS32" s="43">
        <v>166.38356164383561</v>
      </c>
      <c r="AT32" s="43"/>
      <c r="AU32" s="43">
        <v>194.29239766081872</v>
      </c>
      <c r="AV32" s="43">
        <v>158.51239669421489</v>
      </c>
      <c r="AW32" s="43">
        <v>174.74300699300699</v>
      </c>
      <c r="AX32" s="43">
        <v>150.34097859327218</v>
      </c>
      <c r="AY32" s="43">
        <v>160.59160305343511</v>
      </c>
      <c r="AZ32" s="43">
        <v>156.15199999999999</v>
      </c>
      <c r="BA32" s="43">
        <v>147.76103500761036</v>
      </c>
      <c r="BB32" s="43">
        <v>140.85918003565061</v>
      </c>
      <c r="BC32" s="43">
        <v>134.7613019891501</v>
      </c>
      <c r="BD32" s="43">
        <v>153.6873786407767</v>
      </c>
      <c r="BE32" s="43">
        <v>92.545180722891573</v>
      </c>
      <c r="BF32" s="43">
        <v>130.45238095238096</v>
      </c>
      <c r="BG32" s="43">
        <v>111.91095890410959</v>
      </c>
      <c r="BH32" s="43">
        <v>123.01902748414376</v>
      </c>
      <c r="BI32" s="43">
        <v>38.894927536231883</v>
      </c>
      <c r="BJ32" s="43">
        <v>84.621428571428567</v>
      </c>
      <c r="BK32" s="43">
        <v>53.541401273885349</v>
      </c>
      <c r="BL32" s="43">
        <v>53.163265306122447</v>
      </c>
      <c r="BM32" s="43">
        <v>43.785243741765484</v>
      </c>
      <c r="BN32" s="43">
        <v>59.939544807965859</v>
      </c>
      <c r="BO32" s="43">
        <v>59.444201312910288</v>
      </c>
      <c r="BP32" s="43">
        <v>48.869947275922669</v>
      </c>
      <c r="BQ32" s="43">
        <v>57.620981387478849</v>
      </c>
      <c r="BR32" s="43">
        <v>61.452768729641697</v>
      </c>
      <c r="BS32" s="43">
        <v>86.714018691588791</v>
      </c>
      <c r="BT32" s="43">
        <v>47.011310084825638</v>
      </c>
    </row>
    <row r="33" spans="1:72">
      <c r="A33" s="40" t="s">
        <v>611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</row>
    <row r="34" spans="1:72">
      <c r="A34" s="42" t="s">
        <v>58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</row>
    <row r="35" spans="1:72">
      <c r="A35" s="44" t="s">
        <v>691</v>
      </c>
      <c r="B35" s="41">
        <v>2170</v>
      </c>
      <c r="C35" s="41">
        <v>2120</v>
      </c>
      <c r="D35" s="41">
        <v>2249</v>
      </c>
      <c r="E35" s="41">
        <v>625</v>
      </c>
      <c r="F35" s="41">
        <v>615</v>
      </c>
      <c r="G35" s="41">
        <v>1500</v>
      </c>
      <c r="H35" s="41">
        <v>2025</v>
      </c>
      <c r="I35" s="41">
        <v>2130</v>
      </c>
      <c r="J35" s="41">
        <v>4500</v>
      </c>
      <c r="K35" s="41">
        <v>3530</v>
      </c>
      <c r="L35" s="41">
        <v>2025</v>
      </c>
      <c r="M35" s="41">
        <v>3450</v>
      </c>
      <c r="N35" s="41">
        <v>2025</v>
      </c>
      <c r="O35" s="41">
        <v>2130</v>
      </c>
      <c r="P35" s="41">
        <v>5130</v>
      </c>
      <c r="Q35" s="41">
        <v>630</v>
      </c>
      <c r="R35" s="41">
        <v>3630</v>
      </c>
      <c r="S35" s="41">
        <v>2945</v>
      </c>
      <c r="T35" s="41">
        <v>2049</v>
      </c>
      <c r="U35" s="41">
        <v>2000</v>
      </c>
      <c r="V35" s="41">
        <v>2676</v>
      </c>
      <c r="W35" s="41">
        <v>2075</v>
      </c>
      <c r="X35" s="41">
        <v>2075</v>
      </c>
      <c r="Y35" s="41">
        <v>3259</v>
      </c>
      <c r="Z35" s="41">
        <v>3951</v>
      </c>
      <c r="AA35" s="41">
        <v>2170</v>
      </c>
      <c r="AB35" s="41">
        <v>2774</v>
      </c>
      <c r="AC35" s="41">
        <v>3799</v>
      </c>
      <c r="AD35" s="41">
        <v>5413</v>
      </c>
      <c r="AE35" s="41">
        <v>699</v>
      </c>
      <c r="AF35" s="41">
        <v>0</v>
      </c>
      <c r="AG35" s="41">
        <v>3950</v>
      </c>
      <c r="AH35" s="41">
        <v>2249</v>
      </c>
      <c r="AI35" s="41">
        <v>3852</v>
      </c>
      <c r="AJ35" s="41">
        <v>3549</v>
      </c>
      <c r="AK35" s="41">
        <v>1550</v>
      </c>
      <c r="AL35" s="41">
        <v>3742</v>
      </c>
      <c r="AM35" s="41">
        <v>2249</v>
      </c>
      <c r="AN35" s="41">
        <v>2199</v>
      </c>
      <c r="AO35" s="41">
        <v>5199</v>
      </c>
      <c r="AP35" s="41">
        <v>2310</v>
      </c>
      <c r="AQ35" s="41">
        <v>3850</v>
      </c>
      <c r="AR35" s="41">
        <v>2290</v>
      </c>
      <c r="AS35" s="41">
        <v>2336</v>
      </c>
      <c r="AT35" s="41">
        <v>2299</v>
      </c>
      <c r="AU35" s="41">
        <v>3050</v>
      </c>
      <c r="AV35" s="41">
        <v>1975</v>
      </c>
      <c r="AW35" s="41">
        <v>4080</v>
      </c>
      <c r="AX35" s="41">
        <v>4975</v>
      </c>
      <c r="AY35" s="41">
        <v>2948</v>
      </c>
      <c r="AZ35" s="41">
        <v>3644</v>
      </c>
      <c r="BA35" s="41">
        <v>5348</v>
      </c>
      <c r="BB35" s="41">
        <v>3694</v>
      </c>
      <c r="BC35" s="41">
        <v>4205</v>
      </c>
      <c r="BD35" s="41">
        <v>3864</v>
      </c>
      <c r="BE35" s="41">
        <v>3391</v>
      </c>
      <c r="BF35" s="41">
        <v>3696</v>
      </c>
      <c r="BG35" s="41">
        <v>4446</v>
      </c>
      <c r="BH35" s="41">
        <v>1500</v>
      </c>
      <c r="BI35" s="41">
        <v>0</v>
      </c>
      <c r="BJ35" s="41">
        <v>3865</v>
      </c>
      <c r="BK35" s="41">
        <v>3730</v>
      </c>
      <c r="BL35" s="41">
        <v>5583</v>
      </c>
      <c r="BM35" s="41">
        <v>3055</v>
      </c>
      <c r="BN35" s="41">
        <v>3150</v>
      </c>
      <c r="BO35" s="41">
        <v>3658</v>
      </c>
      <c r="BP35" s="41">
        <v>3533</v>
      </c>
      <c r="BQ35" s="41">
        <v>3900</v>
      </c>
      <c r="BR35" s="41">
        <v>6172</v>
      </c>
      <c r="BS35" s="41">
        <v>4528</v>
      </c>
      <c r="BT35" s="41">
        <v>4300</v>
      </c>
    </row>
    <row r="36" spans="1:72">
      <c r="A36" s="44" t="s">
        <v>693</v>
      </c>
      <c r="B36" s="43">
        <v>380547</v>
      </c>
      <c r="C36" s="43">
        <v>385722</v>
      </c>
      <c r="D36" s="43">
        <v>435177</v>
      </c>
      <c r="E36" s="43">
        <v>117000</v>
      </c>
      <c r="F36" s="43">
        <v>115128</v>
      </c>
      <c r="G36" s="43">
        <v>263250</v>
      </c>
      <c r="H36" s="43">
        <v>322650</v>
      </c>
      <c r="I36" s="43">
        <v>338175</v>
      </c>
      <c r="J36" s="43">
        <v>541350</v>
      </c>
      <c r="K36" s="43">
        <v>350415</v>
      </c>
      <c r="L36" s="43">
        <v>280665</v>
      </c>
      <c r="M36" s="43">
        <v>455130</v>
      </c>
      <c r="N36" s="43">
        <v>266085</v>
      </c>
      <c r="O36" s="43">
        <v>297135</v>
      </c>
      <c r="P36" s="43">
        <v>753921</v>
      </c>
      <c r="Q36" s="43">
        <v>90720</v>
      </c>
      <c r="R36" s="43">
        <v>508302</v>
      </c>
      <c r="S36" s="43">
        <v>317709</v>
      </c>
      <c r="T36" s="43">
        <v>267394</v>
      </c>
      <c r="U36" s="43">
        <v>255600</v>
      </c>
      <c r="V36" s="43">
        <v>328785</v>
      </c>
      <c r="W36" s="43">
        <v>259582</v>
      </c>
      <c r="X36" s="43">
        <v>259110</v>
      </c>
      <c r="Y36" s="43">
        <v>397673</v>
      </c>
      <c r="Z36" s="43">
        <v>393474</v>
      </c>
      <c r="AA36" s="43">
        <v>276120</v>
      </c>
      <c r="AB36" s="43">
        <v>418026</v>
      </c>
      <c r="AC36" s="43">
        <v>522493</v>
      </c>
      <c r="AD36" s="43">
        <v>585315</v>
      </c>
      <c r="AE36" s="43">
        <v>93106</v>
      </c>
      <c r="AF36" s="43">
        <v>0</v>
      </c>
      <c r="AG36" s="43">
        <v>504135</v>
      </c>
      <c r="AH36" s="43">
        <v>295518</v>
      </c>
      <c r="AI36" s="43">
        <v>501221</v>
      </c>
      <c r="AJ36" s="43">
        <v>459950</v>
      </c>
      <c r="AK36" s="43">
        <v>205065</v>
      </c>
      <c r="AL36" s="43">
        <v>495689</v>
      </c>
      <c r="AM36" s="43">
        <v>305639</v>
      </c>
      <c r="AN36" s="43">
        <v>299473</v>
      </c>
      <c r="AO36" s="43">
        <v>744514</v>
      </c>
      <c r="AP36" s="43">
        <v>361684</v>
      </c>
      <c r="AQ36" s="43">
        <v>637470</v>
      </c>
      <c r="AR36" s="43">
        <v>379224</v>
      </c>
      <c r="AS36" s="43">
        <v>386805</v>
      </c>
      <c r="AT36" s="43">
        <v>380896</v>
      </c>
      <c r="AU36" s="43">
        <v>496665</v>
      </c>
      <c r="AV36" s="43">
        <v>307057</v>
      </c>
      <c r="AW36" s="43">
        <v>630612</v>
      </c>
      <c r="AX36" s="43">
        <v>599422</v>
      </c>
      <c r="AY36" s="43">
        <v>450332</v>
      </c>
      <c r="AZ36" s="43">
        <v>508608</v>
      </c>
      <c r="BA36" s="43">
        <v>615698</v>
      </c>
      <c r="BB36" s="43">
        <v>517895</v>
      </c>
      <c r="BC36" s="43">
        <v>523920</v>
      </c>
      <c r="BD36" s="43">
        <v>428478</v>
      </c>
      <c r="BE36" s="43">
        <v>464123</v>
      </c>
      <c r="BF36" s="43">
        <v>473959</v>
      </c>
      <c r="BG36" s="43">
        <v>554202</v>
      </c>
      <c r="BH36" s="43">
        <v>187650</v>
      </c>
      <c r="BI36" s="43">
        <v>0</v>
      </c>
      <c r="BJ36" s="43">
        <v>448855</v>
      </c>
      <c r="BK36" s="43">
        <v>407241</v>
      </c>
      <c r="BL36" s="43">
        <v>588773</v>
      </c>
      <c r="BM36" s="43">
        <v>282009</v>
      </c>
      <c r="BN36" s="43">
        <v>291937</v>
      </c>
      <c r="BO36" s="43">
        <v>308536</v>
      </c>
      <c r="BP36" s="43">
        <v>307615</v>
      </c>
      <c r="BQ36" s="43">
        <v>343890</v>
      </c>
      <c r="BR36" s="43">
        <v>476814</v>
      </c>
      <c r="BS36" s="43">
        <v>357128</v>
      </c>
      <c r="BT36" s="43">
        <v>417915</v>
      </c>
    </row>
    <row r="37" spans="1:72">
      <c r="A37" s="44" t="s">
        <v>689</v>
      </c>
      <c r="B37" s="43">
        <v>175.36728110599077</v>
      </c>
      <c r="C37" s="43">
        <v>181.94433962264151</v>
      </c>
      <c r="D37" s="43">
        <v>193.49799911071588</v>
      </c>
      <c r="E37" s="43">
        <v>187.2</v>
      </c>
      <c r="F37" s="43">
        <v>187.2</v>
      </c>
      <c r="G37" s="43">
        <v>175.5</v>
      </c>
      <c r="H37" s="43">
        <v>159.33333333333334</v>
      </c>
      <c r="I37" s="43">
        <v>158.76760563380282</v>
      </c>
      <c r="J37" s="43">
        <v>120.3</v>
      </c>
      <c r="K37" s="43">
        <v>99.267705382436262</v>
      </c>
      <c r="L37" s="43">
        <v>138.6</v>
      </c>
      <c r="M37" s="43">
        <v>131.92173913043479</v>
      </c>
      <c r="N37" s="43">
        <v>131.4</v>
      </c>
      <c r="O37" s="43">
        <v>139.5</v>
      </c>
      <c r="P37" s="43">
        <v>146.96315789473684</v>
      </c>
      <c r="Q37" s="43">
        <v>144</v>
      </c>
      <c r="R37" s="43">
        <v>140.02809917355373</v>
      </c>
      <c r="S37" s="43">
        <v>107.88081494057725</v>
      </c>
      <c r="T37" s="43">
        <v>130.49975597852611</v>
      </c>
      <c r="U37" s="43">
        <v>127.8</v>
      </c>
      <c r="V37" s="43">
        <v>122.86434977578476</v>
      </c>
      <c r="W37" s="43">
        <v>125.09975903614458</v>
      </c>
      <c r="X37" s="43">
        <v>124.87228915662651</v>
      </c>
      <c r="Y37" s="43">
        <v>122.02301319423135</v>
      </c>
      <c r="Z37" s="43">
        <v>99.588458618071371</v>
      </c>
      <c r="AA37" s="43">
        <v>127.2442396313364</v>
      </c>
      <c r="AB37" s="43">
        <v>150.69430425378513</v>
      </c>
      <c r="AC37" s="43">
        <v>137.53435114503816</v>
      </c>
      <c r="AD37" s="43">
        <v>108.13135045261407</v>
      </c>
      <c r="AE37" s="43">
        <v>133.19885550786839</v>
      </c>
      <c r="AF37" s="43"/>
      <c r="AG37" s="43">
        <v>127.62911392405063</v>
      </c>
      <c r="AH37" s="43">
        <v>131.39973321476211</v>
      </c>
      <c r="AI37" s="43">
        <v>130.11967808930424</v>
      </c>
      <c r="AJ37" s="43">
        <v>129.59988729219498</v>
      </c>
      <c r="AK37" s="43">
        <v>132.30000000000001</v>
      </c>
      <c r="AL37" s="43">
        <v>132.46632816675574</v>
      </c>
      <c r="AM37" s="43">
        <v>135.89995553579368</v>
      </c>
      <c r="AN37" s="43">
        <v>136.18599363346976</v>
      </c>
      <c r="AO37" s="43">
        <v>143.20330832852471</v>
      </c>
      <c r="AP37" s="43">
        <v>156.57316017316018</v>
      </c>
      <c r="AQ37" s="43">
        <v>165.57662337662339</v>
      </c>
      <c r="AR37" s="43">
        <v>165.6</v>
      </c>
      <c r="AS37" s="43">
        <v>165.58433219178082</v>
      </c>
      <c r="AT37" s="43">
        <v>165.67899086559373</v>
      </c>
      <c r="AU37" s="43">
        <v>162.84098360655739</v>
      </c>
      <c r="AV37" s="43">
        <v>155.47189873417722</v>
      </c>
      <c r="AW37" s="43">
        <v>154.56176470588235</v>
      </c>
      <c r="AX37" s="43">
        <v>120.48683417085427</v>
      </c>
      <c r="AY37" s="43">
        <v>152.75848032564451</v>
      </c>
      <c r="AZ37" s="43">
        <v>139.5740944017563</v>
      </c>
      <c r="BA37" s="43">
        <v>115.12677636499626</v>
      </c>
      <c r="BB37" s="43">
        <v>140.19897130481863</v>
      </c>
      <c r="BC37" s="43">
        <v>124.59453032104638</v>
      </c>
      <c r="BD37" s="43">
        <v>110.88975155279503</v>
      </c>
      <c r="BE37" s="43">
        <v>136.86906517251549</v>
      </c>
      <c r="BF37" s="43">
        <v>128.23566017316017</v>
      </c>
      <c r="BG37" s="43">
        <v>124.65182186234817</v>
      </c>
      <c r="BH37" s="43">
        <v>125.1</v>
      </c>
      <c r="BI37" s="43"/>
      <c r="BJ37" s="43">
        <v>116.13324708926261</v>
      </c>
      <c r="BK37" s="43">
        <v>109.1798927613941</v>
      </c>
      <c r="BL37" s="43">
        <v>105.45817660755866</v>
      </c>
      <c r="BM37" s="43">
        <v>92.310638297872345</v>
      </c>
      <c r="BN37" s="43">
        <v>92.6784126984127</v>
      </c>
      <c r="BO37" s="43">
        <v>84.345544013121923</v>
      </c>
      <c r="BP37" s="43">
        <v>87.06906311916218</v>
      </c>
      <c r="BQ37" s="43">
        <v>88.176923076923075</v>
      </c>
      <c r="BR37" s="43">
        <v>77.254374594944906</v>
      </c>
      <c r="BS37" s="43">
        <v>78.871024734982328</v>
      </c>
      <c r="BT37" s="43">
        <v>97.189534883720924</v>
      </c>
    </row>
    <row r="38" spans="1:72">
      <c r="A38" s="40" t="s">
        <v>612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</row>
    <row r="39" spans="1:72">
      <c r="A39" s="42" t="s">
        <v>57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</row>
    <row r="40" spans="1:72">
      <c r="A40" s="44" t="s">
        <v>691</v>
      </c>
      <c r="B40" s="41">
        <v>1650</v>
      </c>
      <c r="C40" s="41">
        <v>1848</v>
      </c>
      <c r="D40" s="41">
        <v>147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899</v>
      </c>
      <c r="O40" s="41">
        <v>25</v>
      </c>
      <c r="P40" s="41">
        <v>0</v>
      </c>
      <c r="Q40" s="41">
        <v>965</v>
      </c>
      <c r="R40" s="41">
        <v>0</v>
      </c>
      <c r="S40" s="41">
        <v>0</v>
      </c>
      <c r="T40" s="41">
        <v>0</v>
      </c>
      <c r="U40" s="41">
        <v>0</v>
      </c>
      <c r="V40" s="41">
        <v>20</v>
      </c>
      <c r="W40" s="41">
        <v>0</v>
      </c>
      <c r="X40" s="41">
        <v>0</v>
      </c>
      <c r="Y40" s="41">
        <v>0</v>
      </c>
      <c r="Z40" s="41">
        <v>638</v>
      </c>
      <c r="AA40" s="41">
        <v>814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  <c r="AG40" s="41">
        <v>7</v>
      </c>
      <c r="AH40" s="41">
        <v>0</v>
      </c>
      <c r="AI40" s="41">
        <v>0</v>
      </c>
      <c r="AJ40" s="41">
        <v>0</v>
      </c>
      <c r="AK40" s="41">
        <v>0</v>
      </c>
      <c r="AL40" s="41">
        <v>817</v>
      </c>
      <c r="AM40" s="41">
        <v>0</v>
      </c>
      <c r="AN40" s="41">
        <v>4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/>
      <c r="AY40" s="41">
        <v>103</v>
      </c>
      <c r="AZ40" s="41">
        <v>822</v>
      </c>
      <c r="BA40" s="41">
        <v>310</v>
      </c>
      <c r="BB40" s="41">
        <v>278</v>
      </c>
      <c r="BC40" s="41">
        <v>1088</v>
      </c>
      <c r="BD40" s="41">
        <v>184</v>
      </c>
      <c r="BE40" s="41">
        <v>248</v>
      </c>
      <c r="BF40" s="41">
        <v>191</v>
      </c>
      <c r="BG40" s="41">
        <v>289</v>
      </c>
      <c r="BH40" s="41">
        <v>69</v>
      </c>
      <c r="BI40" s="41">
        <v>118</v>
      </c>
      <c r="BJ40" s="41">
        <v>153</v>
      </c>
      <c r="BK40" s="41">
        <v>110</v>
      </c>
      <c r="BL40" s="41">
        <v>122</v>
      </c>
      <c r="BM40" s="41">
        <v>285</v>
      </c>
      <c r="BN40" s="41">
        <v>163</v>
      </c>
      <c r="BO40" s="41">
        <v>261</v>
      </c>
      <c r="BP40" s="41">
        <v>209</v>
      </c>
      <c r="BQ40" s="41">
        <v>184</v>
      </c>
      <c r="BR40" s="41">
        <v>126</v>
      </c>
      <c r="BS40" s="41">
        <v>191</v>
      </c>
      <c r="BT40" s="41">
        <v>206</v>
      </c>
    </row>
    <row r="41" spans="1:72">
      <c r="A41" s="44" t="s">
        <v>693</v>
      </c>
      <c r="B41" s="43">
        <v>330465</v>
      </c>
      <c r="C41" s="43">
        <v>398323</v>
      </c>
      <c r="D41" s="43">
        <v>44905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130403</v>
      </c>
      <c r="O41" s="43">
        <v>3532</v>
      </c>
      <c r="P41" s="43">
        <v>0</v>
      </c>
      <c r="Q41" s="43">
        <v>137216</v>
      </c>
      <c r="R41" s="43">
        <v>0</v>
      </c>
      <c r="S41" s="43">
        <v>0</v>
      </c>
      <c r="T41" s="43">
        <v>0</v>
      </c>
      <c r="U41" s="43">
        <v>0</v>
      </c>
      <c r="V41" s="43">
        <v>3197</v>
      </c>
      <c r="W41" s="43">
        <v>0</v>
      </c>
      <c r="X41" s="43">
        <v>0</v>
      </c>
      <c r="Y41" s="43">
        <v>0</v>
      </c>
      <c r="Z41" s="43">
        <v>82443</v>
      </c>
      <c r="AA41" s="43">
        <v>118912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387</v>
      </c>
      <c r="AH41" s="43">
        <v>0</v>
      </c>
      <c r="AI41" s="43">
        <v>0</v>
      </c>
      <c r="AJ41" s="43">
        <v>0</v>
      </c>
      <c r="AK41" s="43">
        <v>0</v>
      </c>
      <c r="AL41" s="43">
        <v>115669</v>
      </c>
      <c r="AM41" s="43">
        <v>0</v>
      </c>
      <c r="AN41" s="43">
        <v>424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/>
      <c r="AY41" s="43">
        <v>4798</v>
      </c>
      <c r="AZ41" s="43">
        <v>131437</v>
      </c>
      <c r="BA41" s="43">
        <v>22757</v>
      </c>
      <c r="BB41" s="43">
        <v>21869</v>
      </c>
      <c r="BC41" s="43">
        <v>67499</v>
      </c>
      <c r="BD41" s="43">
        <v>17064</v>
      </c>
      <c r="BE41" s="43">
        <v>31400</v>
      </c>
      <c r="BF41" s="43">
        <v>13588</v>
      </c>
      <c r="BG41" s="43">
        <v>29487</v>
      </c>
      <c r="BH41" s="43">
        <v>8447</v>
      </c>
      <c r="BI41" s="43">
        <v>12967</v>
      </c>
      <c r="BJ41" s="43">
        <v>10416</v>
      </c>
      <c r="BK41" s="43">
        <v>10900</v>
      </c>
      <c r="BL41" s="43">
        <v>12210</v>
      </c>
      <c r="BM41" s="43">
        <v>21815</v>
      </c>
      <c r="BN41" s="43">
        <v>16185</v>
      </c>
      <c r="BO41" s="43">
        <v>26572</v>
      </c>
      <c r="BP41" s="43">
        <v>19826</v>
      </c>
      <c r="BQ41" s="43">
        <v>19322</v>
      </c>
      <c r="BR41" s="43">
        <v>13226</v>
      </c>
      <c r="BS41" s="43">
        <v>19615</v>
      </c>
      <c r="BT41" s="43">
        <v>21653</v>
      </c>
    </row>
    <row r="42" spans="1:72">
      <c r="A42" s="44" t="s">
        <v>689</v>
      </c>
      <c r="B42" s="43">
        <v>200.28181818181818</v>
      </c>
      <c r="C42" s="43">
        <v>215.54274891774892</v>
      </c>
      <c r="D42" s="43">
        <v>305.47619047619048</v>
      </c>
      <c r="E42" s="43"/>
      <c r="F42" s="43"/>
      <c r="G42" s="43"/>
      <c r="H42" s="43"/>
      <c r="I42" s="43"/>
      <c r="J42" s="43"/>
      <c r="K42" s="43"/>
      <c r="L42" s="43"/>
      <c r="M42" s="43"/>
      <c r="N42" s="43">
        <v>145.05339265850947</v>
      </c>
      <c r="O42" s="43">
        <v>141.28</v>
      </c>
      <c r="P42" s="43"/>
      <c r="Q42" s="43">
        <v>142.19274611398964</v>
      </c>
      <c r="R42" s="43"/>
      <c r="S42" s="43"/>
      <c r="T42" s="43"/>
      <c r="U42" s="43"/>
      <c r="V42" s="43">
        <v>159.85</v>
      </c>
      <c r="W42" s="43"/>
      <c r="X42" s="43"/>
      <c r="Y42" s="43"/>
      <c r="Z42" s="43">
        <v>129.22100313479623</v>
      </c>
      <c r="AA42" s="43">
        <v>146.08353808353809</v>
      </c>
      <c r="AB42" s="43"/>
      <c r="AC42" s="43"/>
      <c r="AD42" s="43"/>
      <c r="AE42" s="43"/>
      <c r="AF42" s="43"/>
      <c r="AG42" s="43">
        <v>55.285714285714285</v>
      </c>
      <c r="AH42" s="43"/>
      <c r="AI42" s="43"/>
      <c r="AJ42" s="43"/>
      <c r="AK42" s="43"/>
      <c r="AL42" s="43">
        <v>141.57772337821297</v>
      </c>
      <c r="AM42" s="43"/>
      <c r="AN42" s="43">
        <v>106</v>
      </c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>
        <v>46.582524271844662</v>
      </c>
      <c r="AZ42" s="43">
        <v>159.89902676399026</v>
      </c>
      <c r="BA42" s="43">
        <v>73.409677419354836</v>
      </c>
      <c r="BB42" s="43">
        <v>78.665467625899282</v>
      </c>
      <c r="BC42" s="43">
        <v>62.039522058823529</v>
      </c>
      <c r="BD42" s="43">
        <v>92.739130434782609</v>
      </c>
      <c r="BE42" s="43">
        <v>126.61290322580645</v>
      </c>
      <c r="BF42" s="43">
        <v>71.141361256544499</v>
      </c>
      <c r="BG42" s="43">
        <v>102.03114186851211</v>
      </c>
      <c r="BH42" s="43">
        <v>122.42028985507247</v>
      </c>
      <c r="BI42" s="43">
        <v>109.88983050847457</v>
      </c>
      <c r="BJ42" s="43">
        <v>68.078431372549019</v>
      </c>
      <c r="BK42" s="43">
        <v>99.090909090909093</v>
      </c>
      <c r="BL42" s="43">
        <v>100.08196721311475</v>
      </c>
      <c r="BM42" s="43">
        <v>76.543859649122808</v>
      </c>
      <c r="BN42" s="43">
        <v>99.294478527607367</v>
      </c>
      <c r="BO42" s="43">
        <v>101.80842911877394</v>
      </c>
      <c r="BP42" s="43">
        <v>94.861244019138752</v>
      </c>
      <c r="BQ42" s="43">
        <v>105.01086956521739</v>
      </c>
      <c r="BR42" s="43">
        <v>104.96825396825396</v>
      </c>
      <c r="BS42" s="43">
        <v>102.69633507853403</v>
      </c>
      <c r="BT42" s="43">
        <v>105.1116504854369</v>
      </c>
    </row>
    <row r="43" spans="1:72">
      <c r="A43" s="40" t="s">
        <v>623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</row>
    <row r="44" spans="1:72">
      <c r="A44" s="42" t="s">
        <v>56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</row>
    <row r="45" spans="1:72">
      <c r="A45" s="44" t="s">
        <v>691</v>
      </c>
      <c r="B45" s="41">
        <v>9</v>
      </c>
      <c r="C45" s="41">
        <v>0</v>
      </c>
      <c r="D45" s="41">
        <v>204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/>
      <c r="O45" s="41">
        <v>58</v>
      </c>
      <c r="P45" s="41">
        <v>0</v>
      </c>
      <c r="Q45" s="41">
        <v>11</v>
      </c>
      <c r="R45" s="41">
        <v>0</v>
      </c>
      <c r="S45" s="41">
        <v>0</v>
      </c>
      <c r="T45" s="41">
        <v>0</v>
      </c>
      <c r="U45" s="41">
        <v>0</v>
      </c>
      <c r="V45" s="41">
        <v>194</v>
      </c>
      <c r="W45" s="41">
        <v>0</v>
      </c>
      <c r="X45" s="41">
        <v>0</v>
      </c>
      <c r="Y45" s="41">
        <v>0</v>
      </c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>
        <v>63</v>
      </c>
      <c r="AK45" s="41">
        <v>0</v>
      </c>
      <c r="AL45" s="41"/>
      <c r="AM45" s="41">
        <v>43</v>
      </c>
      <c r="AN45" s="41">
        <v>66</v>
      </c>
      <c r="AO45" s="41">
        <v>0</v>
      </c>
      <c r="AP45" s="41">
        <v>0</v>
      </c>
      <c r="AQ45" s="41">
        <v>0</v>
      </c>
      <c r="AR45" s="41">
        <v>66</v>
      </c>
      <c r="AS45" s="41">
        <v>65</v>
      </c>
      <c r="AT45" s="41">
        <v>130</v>
      </c>
      <c r="AU45" s="41">
        <v>0</v>
      </c>
      <c r="AV45" s="41">
        <v>109</v>
      </c>
      <c r="AW45" s="41">
        <v>66</v>
      </c>
      <c r="AX45" s="41"/>
      <c r="AY45" s="41">
        <v>65</v>
      </c>
      <c r="AZ45" s="41">
        <v>0</v>
      </c>
      <c r="BA45" s="41">
        <v>87</v>
      </c>
      <c r="BB45" s="41">
        <v>0</v>
      </c>
      <c r="BC45" s="41">
        <v>86</v>
      </c>
      <c r="BD45" s="41">
        <v>703</v>
      </c>
      <c r="BE45" s="41">
        <v>1261</v>
      </c>
      <c r="BF45" s="41">
        <v>1333</v>
      </c>
      <c r="BG45" s="41">
        <v>141</v>
      </c>
      <c r="BH45" s="41">
        <v>0</v>
      </c>
      <c r="BI45" s="41">
        <v>45</v>
      </c>
      <c r="BJ45" s="41">
        <v>43</v>
      </c>
      <c r="BK45" s="41">
        <v>129</v>
      </c>
      <c r="BL45" s="41">
        <v>319</v>
      </c>
      <c r="BM45" s="41">
        <v>630</v>
      </c>
      <c r="BN45" s="41">
        <v>785</v>
      </c>
      <c r="BO45" s="41">
        <v>456</v>
      </c>
      <c r="BP45" s="41">
        <v>294</v>
      </c>
      <c r="BQ45" s="41">
        <v>267</v>
      </c>
      <c r="BR45" s="41">
        <v>625</v>
      </c>
      <c r="BS45" s="41">
        <v>0</v>
      </c>
      <c r="BT45" s="41">
        <v>348</v>
      </c>
    </row>
    <row r="46" spans="1:72">
      <c r="A46" s="44" t="s">
        <v>693</v>
      </c>
      <c r="B46" s="43">
        <v>830</v>
      </c>
      <c r="C46" s="43">
        <v>0</v>
      </c>
      <c r="D46" s="43">
        <v>3926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/>
      <c r="O46" s="43">
        <v>6591</v>
      </c>
      <c r="P46" s="43">
        <v>0</v>
      </c>
      <c r="Q46" s="43">
        <v>1296</v>
      </c>
      <c r="R46" s="43">
        <v>0</v>
      </c>
      <c r="S46" s="43">
        <v>0</v>
      </c>
      <c r="T46" s="43">
        <v>0</v>
      </c>
      <c r="U46" s="43">
        <v>0</v>
      </c>
      <c r="V46" s="43">
        <v>2264</v>
      </c>
      <c r="W46" s="43">
        <v>0</v>
      </c>
      <c r="X46" s="43">
        <v>0</v>
      </c>
      <c r="Y46" s="43">
        <v>0</v>
      </c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>
        <v>1020</v>
      </c>
      <c r="AK46" s="43">
        <v>0</v>
      </c>
      <c r="AL46" s="43"/>
      <c r="AM46" s="43">
        <v>699</v>
      </c>
      <c r="AN46" s="43">
        <v>1070</v>
      </c>
      <c r="AO46" s="43">
        <v>0</v>
      </c>
      <c r="AP46" s="43">
        <v>0</v>
      </c>
      <c r="AQ46" s="43">
        <v>0</v>
      </c>
      <c r="AR46" s="43">
        <v>1166</v>
      </c>
      <c r="AS46" s="43">
        <v>1142</v>
      </c>
      <c r="AT46" s="43">
        <v>2274</v>
      </c>
      <c r="AU46" s="43">
        <v>0</v>
      </c>
      <c r="AV46" s="43">
        <v>2008</v>
      </c>
      <c r="AW46" s="43">
        <v>1209</v>
      </c>
      <c r="AX46" s="43"/>
      <c r="AY46" s="43">
        <v>1202</v>
      </c>
      <c r="AZ46" s="43">
        <v>0</v>
      </c>
      <c r="BA46" s="43">
        <v>1605</v>
      </c>
      <c r="BB46" s="43">
        <v>0</v>
      </c>
      <c r="BC46" s="43">
        <v>1590</v>
      </c>
      <c r="BD46" s="43">
        <v>27232</v>
      </c>
      <c r="BE46" s="43">
        <v>48396</v>
      </c>
      <c r="BF46" s="43">
        <v>50994</v>
      </c>
      <c r="BG46" s="43">
        <v>3340</v>
      </c>
      <c r="BH46" s="43">
        <v>0</v>
      </c>
      <c r="BI46" s="43">
        <v>734</v>
      </c>
      <c r="BJ46" s="43">
        <v>695</v>
      </c>
      <c r="BK46" s="43">
        <v>4250</v>
      </c>
      <c r="BL46" s="43">
        <v>9796</v>
      </c>
      <c r="BM46" s="43">
        <v>21539</v>
      </c>
      <c r="BN46" s="43">
        <v>25988</v>
      </c>
      <c r="BO46" s="43">
        <v>14014</v>
      </c>
      <c r="BP46" s="43">
        <v>9791</v>
      </c>
      <c r="BQ46" s="43">
        <v>7257</v>
      </c>
      <c r="BR46" s="43">
        <v>20275</v>
      </c>
      <c r="BS46" s="43">
        <v>0</v>
      </c>
      <c r="BT46" s="43">
        <v>11086</v>
      </c>
    </row>
    <row r="47" spans="1:72">
      <c r="A47" s="44" t="s">
        <v>689</v>
      </c>
      <c r="B47" s="43">
        <v>92.222222222222229</v>
      </c>
      <c r="C47" s="43"/>
      <c r="D47" s="43">
        <v>19.245098039215687</v>
      </c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>
        <v>113.63793103448276</v>
      </c>
      <c r="P47" s="43"/>
      <c r="Q47" s="43">
        <v>117.81818181818181</v>
      </c>
      <c r="R47" s="43"/>
      <c r="S47" s="43"/>
      <c r="T47" s="43"/>
      <c r="U47" s="43"/>
      <c r="V47" s="43">
        <v>11.670103092783505</v>
      </c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>
        <v>16.19047619047619</v>
      </c>
      <c r="AK47" s="43"/>
      <c r="AL47" s="43"/>
      <c r="AM47" s="43">
        <v>16.255813953488371</v>
      </c>
      <c r="AN47" s="43">
        <v>16.212121212121211</v>
      </c>
      <c r="AO47" s="43"/>
      <c r="AP47" s="43"/>
      <c r="AQ47" s="43"/>
      <c r="AR47" s="43">
        <v>17.666666666666668</v>
      </c>
      <c r="AS47" s="43">
        <v>17.569230769230771</v>
      </c>
      <c r="AT47" s="43">
        <v>17.492307692307691</v>
      </c>
      <c r="AU47" s="43"/>
      <c r="AV47" s="43">
        <v>18.422018348623855</v>
      </c>
      <c r="AW47" s="43">
        <v>18.318181818181817</v>
      </c>
      <c r="AX47" s="43"/>
      <c r="AY47" s="43">
        <v>18.492307692307691</v>
      </c>
      <c r="AZ47" s="43"/>
      <c r="BA47" s="43">
        <v>18.448275862068964</v>
      </c>
      <c r="BB47" s="43"/>
      <c r="BC47" s="43">
        <v>18.488372093023255</v>
      </c>
      <c r="BD47" s="43">
        <v>38.736842105263158</v>
      </c>
      <c r="BE47" s="43">
        <v>38.379064234734336</v>
      </c>
      <c r="BF47" s="43">
        <v>38.255063765941486</v>
      </c>
      <c r="BG47" s="43">
        <v>23.687943262411348</v>
      </c>
      <c r="BH47" s="43"/>
      <c r="BI47" s="43">
        <v>16.31111111111111</v>
      </c>
      <c r="BJ47" s="43">
        <v>16.162790697674417</v>
      </c>
      <c r="BK47" s="43">
        <v>32.945736434108525</v>
      </c>
      <c r="BL47" s="43">
        <v>30.70846394984326</v>
      </c>
      <c r="BM47" s="43">
        <v>34.18888888888889</v>
      </c>
      <c r="BN47" s="43">
        <v>33.105732484076434</v>
      </c>
      <c r="BO47" s="43">
        <v>30.732456140350877</v>
      </c>
      <c r="BP47" s="43">
        <v>33.302721088435376</v>
      </c>
      <c r="BQ47" s="43">
        <v>27.179775280898877</v>
      </c>
      <c r="BR47" s="43">
        <v>32.44</v>
      </c>
      <c r="BS47" s="43"/>
      <c r="BT47" s="43">
        <v>31.856321839080461</v>
      </c>
    </row>
    <row r="48" spans="1:72">
      <c r="A48" s="40" t="s">
        <v>613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</row>
    <row r="49" spans="1:72">
      <c r="A49" s="42" t="s">
        <v>55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</row>
    <row r="50" spans="1:72">
      <c r="A50" s="44" t="s">
        <v>691</v>
      </c>
      <c r="B50" s="41"/>
      <c r="C50" s="41">
        <v>700</v>
      </c>
      <c r="D50" s="41">
        <v>800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/>
      <c r="O50" s="41">
        <v>945</v>
      </c>
      <c r="P50" s="41">
        <v>1002</v>
      </c>
      <c r="Q50" s="41">
        <v>2200</v>
      </c>
      <c r="R50" s="41">
        <v>2200</v>
      </c>
      <c r="S50" s="41">
        <v>0</v>
      </c>
      <c r="T50" s="41">
        <v>0</v>
      </c>
      <c r="U50" s="41">
        <v>0</v>
      </c>
      <c r="V50" s="41">
        <v>0</v>
      </c>
      <c r="W50" s="41">
        <v>550</v>
      </c>
      <c r="X50" s="41">
        <v>0</v>
      </c>
      <c r="Y50" s="41">
        <v>550</v>
      </c>
      <c r="Z50" s="41"/>
      <c r="AA50" s="41">
        <v>899</v>
      </c>
      <c r="AB50" s="41">
        <v>1000</v>
      </c>
      <c r="AC50" s="41">
        <v>400</v>
      </c>
      <c r="AD50" s="41">
        <v>0</v>
      </c>
      <c r="AE50" s="41">
        <v>0</v>
      </c>
      <c r="AF50" s="41">
        <v>840</v>
      </c>
      <c r="AG50" s="41">
        <v>840</v>
      </c>
      <c r="AH50" s="41">
        <v>630</v>
      </c>
      <c r="AI50" s="41">
        <v>0</v>
      </c>
      <c r="AJ50" s="41">
        <v>0</v>
      </c>
      <c r="AK50" s="41">
        <v>840</v>
      </c>
      <c r="AL50" s="41">
        <v>850</v>
      </c>
      <c r="AM50" s="41">
        <v>0</v>
      </c>
      <c r="AN50" s="41">
        <v>0</v>
      </c>
      <c r="AO50" s="41">
        <v>0</v>
      </c>
      <c r="AP50" s="41">
        <v>982</v>
      </c>
      <c r="AQ50" s="41">
        <v>1802</v>
      </c>
      <c r="AR50" s="41">
        <v>2198</v>
      </c>
      <c r="AS50" s="41">
        <v>0</v>
      </c>
      <c r="AT50" s="41">
        <v>0</v>
      </c>
      <c r="AU50" s="41">
        <v>1590</v>
      </c>
      <c r="AV50" s="41">
        <v>0</v>
      </c>
      <c r="AW50" s="41">
        <v>0</v>
      </c>
      <c r="AX50" s="41">
        <v>1803</v>
      </c>
      <c r="AY50" s="41">
        <v>1090</v>
      </c>
      <c r="AZ50" s="41">
        <v>2311</v>
      </c>
      <c r="BA50" s="41">
        <v>910</v>
      </c>
      <c r="BB50" s="41">
        <v>2011</v>
      </c>
      <c r="BC50" s="41">
        <v>1631</v>
      </c>
      <c r="BD50" s="41">
        <v>945</v>
      </c>
      <c r="BE50" s="41">
        <v>0</v>
      </c>
      <c r="BF50" s="41">
        <v>945</v>
      </c>
      <c r="BG50" s="41">
        <v>1200</v>
      </c>
      <c r="BH50" s="41">
        <v>0</v>
      </c>
      <c r="BI50" s="41">
        <v>1190</v>
      </c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</row>
    <row r="51" spans="1:72">
      <c r="A51" s="44" t="s">
        <v>693</v>
      </c>
      <c r="B51" s="43"/>
      <c r="C51" s="43">
        <v>134560</v>
      </c>
      <c r="D51" s="43">
        <v>171509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/>
      <c r="O51" s="43">
        <v>139520</v>
      </c>
      <c r="P51" s="43">
        <v>157607</v>
      </c>
      <c r="Q51" s="43">
        <v>339114</v>
      </c>
      <c r="R51" s="43">
        <v>333884</v>
      </c>
      <c r="S51" s="43">
        <v>0</v>
      </c>
      <c r="T51" s="43">
        <v>0</v>
      </c>
      <c r="U51" s="43">
        <v>0</v>
      </c>
      <c r="V51" s="43">
        <v>0</v>
      </c>
      <c r="W51" s="43">
        <v>70002</v>
      </c>
      <c r="X51" s="43">
        <v>0</v>
      </c>
      <c r="Y51" s="43">
        <v>68828</v>
      </c>
      <c r="Z51" s="43"/>
      <c r="AA51" s="43">
        <v>103455</v>
      </c>
      <c r="AB51" s="43">
        <v>144730</v>
      </c>
      <c r="AC51" s="43">
        <v>44281</v>
      </c>
      <c r="AD51" s="43">
        <v>0</v>
      </c>
      <c r="AE51" s="43">
        <v>0</v>
      </c>
      <c r="AF51" s="43">
        <v>113229</v>
      </c>
      <c r="AG51" s="43">
        <v>114337</v>
      </c>
      <c r="AH51" s="43">
        <v>87798</v>
      </c>
      <c r="AI51" s="43">
        <v>0</v>
      </c>
      <c r="AJ51" s="43">
        <v>0</v>
      </c>
      <c r="AK51" s="43">
        <v>116764</v>
      </c>
      <c r="AL51" s="43">
        <v>122012</v>
      </c>
      <c r="AM51" s="43">
        <v>0</v>
      </c>
      <c r="AN51" s="43">
        <v>0</v>
      </c>
      <c r="AO51" s="43">
        <v>0</v>
      </c>
      <c r="AP51" s="43">
        <v>166634</v>
      </c>
      <c r="AQ51" s="43">
        <v>70667</v>
      </c>
      <c r="AR51" s="43">
        <v>235245</v>
      </c>
      <c r="AS51" s="43">
        <v>0</v>
      </c>
      <c r="AT51" s="43">
        <v>0</v>
      </c>
      <c r="AU51" s="43">
        <v>64084</v>
      </c>
      <c r="AV51" s="43">
        <v>0</v>
      </c>
      <c r="AW51" s="43">
        <v>0</v>
      </c>
      <c r="AX51" s="43">
        <v>170498</v>
      </c>
      <c r="AY51" s="43">
        <v>184867</v>
      </c>
      <c r="AZ51" s="43">
        <v>183419</v>
      </c>
      <c r="BA51" s="43">
        <v>142295</v>
      </c>
      <c r="BB51" s="43">
        <v>164116</v>
      </c>
      <c r="BC51" s="43">
        <v>254209</v>
      </c>
      <c r="BD51" s="43">
        <v>143341</v>
      </c>
      <c r="BE51" s="43">
        <v>0</v>
      </c>
      <c r="BF51" s="43">
        <v>134152</v>
      </c>
      <c r="BG51" s="43">
        <v>159911</v>
      </c>
      <c r="BH51" s="43">
        <v>0</v>
      </c>
      <c r="BI51" s="43">
        <v>150826</v>
      </c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</row>
    <row r="52" spans="1:72">
      <c r="A52" s="44" t="s">
        <v>689</v>
      </c>
      <c r="B52" s="43"/>
      <c r="C52" s="43">
        <v>192.22857142857143</v>
      </c>
      <c r="D52" s="43">
        <v>214.38624999999999</v>
      </c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>
        <v>147.64021164021165</v>
      </c>
      <c r="P52" s="43">
        <v>157.29241516966067</v>
      </c>
      <c r="Q52" s="43">
        <v>154.14272727272729</v>
      </c>
      <c r="R52" s="43">
        <v>151.76545454545453</v>
      </c>
      <c r="S52" s="43"/>
      <c r="T52" s="43"/>
      <c r="U52" s="43"/>
      <c r="V52" s="43"/>
      <c r="W52" s="43">
        <v>127.27636363636364</v>
      </c>
      <c r="X52" s="43"/>
      <c r="Y52" s="43">
        <v>125.14181818181818</v>
      </c>
      <c r="Z52" s="43"/>
      <c r="AA52" s="43">
        <v>115.07786429365962</v>
      </c>
      <c r="AB52" s="43">
        <v>144.72999999999999</v>
      </c>
      <c r="AC52" s="43">
        <v>110.7025</v>
      </c>
      <c r="AD52" s="43"/>
      <c r="AE52" s="43"/>
      <c r="AF52" s="43">
        <v>134.79642857142858</v>
      </c>
      <c r="AG52" s="43">
        <v>136.11547619047619</v>
      </c>
      <c r="AH52" s="43">
        <v>139.36190476190475</v>
      </c>
      <c r="AI52" s="43"/>
      <c r="AJ52" s="43"/>
      <c r="AK52" s="43">
        <v>139.00476190476189</v>
      </c>
      <c r="AL52" s="43">
        <v>143.54352941176469</v>
      </c>
      <c r="AM52" s="43"/>
      <c r="AN52" s="43"/>
      <c r="AO52" s="43"/>
      <c r="AP52" s="43">
        <v>169.68839103869655</v>
      </c>
      <c r="AQ52" s="43">
        <v>39.215871254162039</v>
      </c>
      <c r="AR52" s="43">
        <v>107.02684258416743</v>
      </c>
      <c r="AS52" s="43"/>
      <c r="AT52" s="43"/>
      <c r="AU52" s="43">
        <v>40.304402515723268</v>
      </c>
      <c r="AV52" s="43"/>
      <c r="AW52" s="43"/>
      <c r="AX52" s="43">
        <v>94.563505268996124</v>
      </c>
      <c r="AY52" s="43">
        <v>169.60275229357799</v>
      </c>
      <c r="AZ52" s="43">
        <v>79.367806144526185</v>
      </c>
      <c r="BA52" s="43">
        <v>156.36813186813185</v>
      </c>
      <c r="BB52" s="43">
        <v>81.609149676777719</v>
      </c>
      <c r="BC52" s="43">
        <v>155.86082158185164</v>
      </c>
      <c r="BD52" s="43">
        <v>151.68359788359788</v>
      </c>
      <c r="BE52" s="43"/>
      <c r="BF52" s="43">
        <v>141.95978835978835</v>
      </c>
      <c r="BG52" s="43">
        <v>133.25916666666666</v>
      </c>
      <c r="BH52" s="43"/>
      <c r="BI52" s="43">
        <v>126.74453781512605</v>
      </c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</row>
    <row r="53" spans="1:72">
      <c r="A53" s="40" t="s">
        <v>614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</row>
    <row r="54" spans="1:72">
      <c r="A54" s="42" t="s">
        <v>53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</row>
    <row r="55" spans="1:72">
      <c r="A55" s="44" t="s">
        <v>691</v>
      </c>
      <c r="B55" s="41">
        <v>15</v>
      </c>
      <c r="C55" s="41">
        <v>71</v>
      </c>
      <c r="D55" s="41">
        <v>258</v>
      </c>
      <c r="E55" s="41">
        <v>61</v>
      </c>
      <c r="F55" s="41">
        <v>109</v>
      </c>
      <c r="G55" s="41">
        <v>74</v>
      </c>
      <c r="H55" s="41">
        <v>28</v>
      </c>
      <c r="I55" s="41">
        <v>25</v>
      </c>
      <c r="J55" s="41">
        <v>19</v>
      </c>
      <c r="K55" s="41">
        <v>29</v>
      </c>
      <c r="L55" s="41">
        <v>86</v>
      </c>
      <c r="M55" s="41">
        <v>175</v>
      </c>
      <c r="N55" s="41">
        <v>77</v>
      </c>
      <c r="O55" s="41">
        <v>147</v>
      </c>
      <c r="P55" s="41">
        <v>256</v>
      </c>
      <c r="Q55" s="41">
        <v>114</v>
      </c>
      <c r="R55" s="41">
        <v>96</v>
      </c>
      <c r="S55" s="41">
        <v>23</v>
      </c>
      <c r="T55" s="41">
        <v>61</v>
      </c>
      <c r="U55" s="41">
        <v>73</v>
      </c>
      <c r="V55" s="41">
        <v>30</v>
      </c>
      <c r="W55" s="41">
        <v>89</v>
      </c>
      <c r="X55" s="41">
        <v>18</v>
      </c>
      <c r="Y55" s="41">
        <v>71</v>
      </c>
      <c r="Z55" s="41">
        <v>158</v>
      </c>
      <c r="AA55" s="41">
        <v>95</v>
      </c>
      <c r="AB55" s="41">
        <v>263</v>
      </c>
      <c r="AC55" s="41">
        <v>45</v>
      </c>
      <c r="AD55" s="41">
        <v>53</v>
      </c>
      <c r="AE55" s="41">
        <v>34</v>
      </c>
      <c r="AF55" s="41">
        <v>88</v>
      </c>
      <c r="AG55" s="41">
        <v>10</v>
      </c>
      <c r="AH55" s="41">
        <v>18</v>
      </c>
      <c r="AI55" s="41">
        <v>40</v>
      </c>
      <c r="AJ55" s="41">
        <v>0</v>
      </c>
      <c r="AK55" s="41">
        <v>322</v>
      </c>
      <c r="AL55" s="41"/>
      <c r="AM55" s="41">
        <v>8</v>
      </c>
      <c r="AN55" s="41">
        <v>30</v>
      </c>
      <c r="AO55" s="41">
        <v>0</v>
      </c>
      <c r="AP55" s="41">
        <v>27</v>
      </c>
      <c r="AQ55" s="41">
        <v>61</v>
      </c>
      <c r="AR55" s="41">
        <v>54</v>
      </c>
      <c r="AS55" s="41">
        <v>43</v>
      </c>
      <c r="AT55" s="41">
        <v>89</v>
      </c>
      <c r="AU55" s="41">
        <v>36</v>
      </c>
      <c r="AV55" s="41">
        <v>10</v>
      </c>
      <c r="AW55" s="41">
        <v>67</v>
      </c>
      <c r="AX55" s="41">
        <v>22</v>
      </c>
      <c r="AY55" s="41">
        <v>21</v>
      </c>
      <c r="AZ55" s="41">
        <v>20</v>
      </c>
      <c r="BA55" s="41">
        <v>179</v>
      </c>
      <c r="BB55" s="41">
        <v>21</v>
      </c>
      <c r="BC55" s="41">
        <v>136</v>
      </c>
      <c r="BD55" s="41">
        <v>4</v>
      </c>
      <c r="BE55" s="41">
        <v>12</v>
      </c>
      <c r="BF55" s="41">
        <v>0</v>
      </c>
      <c r="BG55" s="41">
        <v>4</v>
      </c>
      <c r="BH55" s="41">
        <v>46</v>
      </c>
      <c r="BI55" s="41">
        <v>0</v>
      </c>
      <c r="BJ55" s="41">
        <v>41</v>
      </c>
      <c r="BK55" s="41">
        <v>8</v>
      </c>
      <c r="BL55" s="41">
        <v>0</v>
      </c>
      <c r="BM55" s="41">
        <v>43</v>
      </c>
      <c r="BN55" s="41">
        <v>0</v>
      </c>
      <c r="BO55" s="41">
        <v>0</v>
      </c>
      <c r="BP55" s="41">
        <v>6</v>
      </c>
      <c r="BQ55" s="41">
        <v>10</v>
      </c>
      <c r="BR55" s="41">
        <v>13</v>
      </c>
      <c r="BS55" s="41">
        <v>14</v>
      </c>
      <c r="BT55" s="41">
        <v>32</v>
      </c>
    </row>
    <row r="56" spans="1:72">
      <c r="A56" s="44" t="s">
        <v>693</v>
      </c>
      <c r="B56" s="43">
        <v>3273</v>
      </c>
      <c r="C56" s="43">
        <v>21561</v>
      </c>
      <c r="D56" s="43">
        <v>28309</v>
      </c>
      <c r="E56" s="43">
        <v>13969</v>
      </c>
      <c r="F56" s="43">
        <v>27952</v>
      </c>
      <c r="G56" s="43">
        <v>13890</v>
      </c>
      <c r="H56" s="43">
        <v>5373</v>
      </c>
      <c r="I56" s="43">
        <v>4145</v>
      </c>
      <c r="J56" s="43">
        <v>3867</v>
      </c>
      <c r="K56" s="43">
        <v>9077</v>
      </c>
      <c r="L56" s="43">
        <v>15234</v>
      </c>
      <c r="M56" s="43">
        <v>30402</v>
      </c>
      <c r="N56" s="43">
        <v>14335</v>
      </c>
      <c r="O56" s="43">
        <v>26759</v>
      </c>
      <c r="P56" s="43">
        <v>46221</v>
      </c>
      <c r="Q56" s="43">
        <v>23452</v>
      </c>
      <c r="R56" s="43">
        <v>13141</v>
      </c>
      <c r="S56" s="43">
        <v>3808</v>
      </c>
      <c r="T56" s="43">
        <v>8073</v>
      </c>
      <c r="U56" s="43">
        <v>9418</v>
      </c>
      <c r="V56" s="43">
        <v>5082</v>
      </c>
      <c r="W56" s="43">
        <v>9997</v>
      </c>
      <c r="X56" s="43">
        <v>2838</v>
      </c>
      <c r="Y56" s="43">
        <v>15198</v>
      </c>
      <c r="Z56" s="43">
        <v>21362</v>
      </c>
      <c r="AA56" s="43">
        <v>19091</v>
      </c>
      <c r="AB56" s="43">
        <v>39418</v>
      </c>
      <c r="AC56" s="43">
        <v>8480</v>
      </c>
      <c r="AD56" s="43">
        <v>8641</v>
      </c>
      <c r="AE56" s="43">
        <v>6491</v>
      </c>
      <c r="AF56" s="43">
        <v>12078</v>
      </c>
      <c r="AG56" s="43">
        <v>1619</v>
      </c>
      <c r="AH56" s="43">
        <v>950</v>
      </c>
      <c r="AI56" s="43">
        <v>5348</v>
      </c>
      <c r="AJ56" s="43">
        <v>0</v>
      </c>
      <c r="AK56" s="43">
        <v>45368</v>
      </c>
      <c r="AL56" s="43"/>
      <c r="AM56" s="43">
        <v>1197</v>
      </c>
      <c r="AN56" s="43">
        <v>6950</v>
      </c>
      <c r="AO56" s="43">
        <v>0</v>
      </c>
      <c r="AP56" s="43">
        <v>5261</v>
      </c>
      <c r="AQ56" s="43">
        <v>12113</v>
      </c>
      <c r="AR56" s="43">
        <v>12852</v>
      </c>
      <c r="AS56" s="43">
        <v>13529</v>
      </c>
      <c r="AT56" s="43">
        <v>22156</v>
      </c>
      <c r="AU56" s="43">
        <v>8554</v>
      </c>
      <c r="AV56" s="43">
        <v>2432</v>
      </c>
      <c r="AW56" s="43">
        <v>15016</v>
      </c>
      <c r="AX56" s="43">
        <v>3893</v>
      </c>
      <c r="AY56" s="43">
        <v>2959</v>
      </c>
      <c r="AZ56" s="43">
        <v>3614</v>
      </c>
      <c r="BA56" s="43">
        <v>27558</v>
      </c>
      <c r="BB56" s="43">
        <v>4587</v>
      </c>
      <c r="BC56" s="43">
        <v>23169</v>
      </c>
      <c r="BD56" s="43">
        <v>597</v>
      </c>
      <c r="BE56" s="43">
        <v>1508</v>
      </c>
      <c r="BF56" s="43">
        <v>0</v>
      </c>
      <c r="BG56" s="43">
        <v>776</v>
      </c>
      <c r="BH56" s="43">
        <v>6241</v>
      </c>
      <c r="BI56" s="43">
        <v>0</v>
      </c>
      <c r="BJ56" s="43">
        <v>2542</v>
      </c>
      <c r="BK56" s="43">
        <v>300</v>
      </c>
      <c r="BL56" s="43">
        <v>0</v>
      </c>
      <c r="BM56" s="43">
        <v>4736</v>
      </c>
      <c r="BN56" s="43">
        <v>0</v>
      </c>
      <c r="BO56" s="43">
        <v>0</v>
      </c>
      <c r="BP56" s="43">
        <v>955</v>
      </c>
      <c r="BQ56" s="43">
        <v>1465</v>
      </c>
      <c r="BR56" s="43">
        <v>1147</v>
      </c>
      <c r="BS56" s="43">
        <v>3600</v>
      </c>
      <c r="BT56" s="43">
        <v>2942</v>
      </c>
    </row>
    <row r="57" spans="1:72">
      <c r="A57" s="44" t="s">
        <v>689</v>
      </c>
      <c r="B57" s="43">
        <v>218.2</v>
      </c>
      <c r="C57" s="43">
        <v>303.67605633802816</v>
      </c>
      <c r="D57" s="43">
        <v>109.72480620155039</v>
      </c>
      <c r="E57" s="43">
        <v>229</v>
      </c>
      <c r="F57" s="43">
        <v>256.44036697247708</v>
      </c>
      <c r="G57" s="43">
        <v>187.70270270270271</v>
      </c>
      <c r="H57" s="43">
        <v>191.89285714285714</v>
      </c>
      <c r="I57" s="43">
        <v>165.8</v>
      </c>
      <c r="J57" s="43">
        <v>203.52631578947367</v>
      </c>
      <c r="K57" s="43">
        <v>313</v>
      </c>
      <c r="L57" s="43">
        <v>177.13953488372093</v>
      </c>
      <c r="M57" s="43">
        <v>173.72571428571428</v>
      </c>
      <c r="N57" s="43">
        <v>186.16883116883116</v>
      </c>
      <c r="O57" s="43">
        <v>182.03401360544217</v>
      </c>
      <c r="P57" s="43">
        <v>180.55078125</v>
      </c>
      <c r="Q57" s="43">
        <v>205.71929824561403</v>
      </c>
      <c r="R57" s="43">
        <v>136.88541666666666</v>
      </c>
      <c r="S57" s="43">
        <v>165.56521739130434</v>
      </c>
      <c r="T57" s="43">
        <v>132.34426229508196</v>
      </c>
      <c r="U57" s="43">
        <v>129.01369863013699</v>
      </c>
      <c r="V57" s="43">
        <v>169.4</v>
      </c>
      <c r="W57" s="43">
        <v>112.32584269662921</v>
      </c>
      <c r="X57" s="43">
        <v>157.66666666666666</v>
      </c>
      <c r="Y57" s="43">
        <v>214.05633802816902</v>
      </c>
      <c r="Z57" s="43">
        <v>135.20253164556962</v>
      </c>
      <c r="AA57" s="43">
        <v>200.95789473684209</v>
      </c>
      <c r="AB57" s="43">
        <v>149.87832699619773</v>
      </c>
      <c r="AC57" s="43">
        <v>188.44444444444446</v>
      </c>
      <c r="AD57" s="43">
        <v>163.03773584905662</v>
      </c>
      <c r="AE57" s="43">
        <v>190.91176470588235</v>
      </c>
      <c r="AF57" s="43">
        <v>137.25</v>
      </c>
      <c r="AG57" s="43">
        <v>161.9</v>
      </c>
      <c r="AH57" s="43">
        <v>52.777777777777779</v>
      </c>
      <c r="AI57" s="43">
        <v>133.69999999999999</v>
      </c>
      <c r="AJ57" s="43"/>
      <c r="AK57" s="43">
        <v>140.89440993788821</v>
      </c>
      <c r="AL57" s="43"/>
      <c r="AM57" s="43">
        <v>149.625</v>
      </c>
      <c r="AN57" s="43">
        <v>231.66666666666666</v>
      </c>
      <c r="AO57" s="43"/>
      <c r="AP57" s="43">
        <v>194.85185185185185</v>
      </c>
      <c r="AQ57" s="43">
        <v>198.57377049180329</v>
      </c>
      <c r="AR57" s="43">
        <v>238</v>
      </c>
      <c r="AS57" s="43">
        <v>314.62790697674421</v>
      </c>
      <c r="AT57" s="43">
        <v>248.9438202247191</v>
      </c>
      <c r="AU57" s="43">
        <v>237.61111111111111</v>
      </c>
      <c r="AV57" s="43">
        <v>243.2</v>
      </c>
      <c r="AW57" s="43">
        <v>224.11940298507463</v>
      </c>
      <c r="AX57" s="43">
        <v>176.95454545454547</v>
      </c>
      <c r="AY57" s="43">
        <v>140.9047619047619</v>
      </c>
      <c r="AZ57" s="43">
        <v>180.7</v>
      </c>
      <c r="BA57" s="43">
        <v>153.95530726256985</v>
      </c>
      <c r="BB57" s="43">
        <v>218.42857142857142</v>
      </c>
      <c r="BC57" s="43">
        <v>170.36029411764707</v>
      </c>
      <c r="BD57" s="43">
        <v>149.25</v>
      </c>
      <c r="BE57" s="43">
        <v>125.66666666666667</v>
      </c>
      <c r="BF57" s="43"/>
      <c r="BG57" s="43">
        <v>194</v>
      </c>
      <c r="BH57" s="43">
        <v>135.67391304347825</v>
      </c>
      <c r="BI57" s="43"/>
      <c r="BJ57" s="43">
        <v>62</v>
      </c>
      <c r="BK57" s="43">
        <v>37.5</v>
      </c>
      <c r="BL57" s="43"/>
      <c r="BM57" s="43">
        <v>110.13953488372093</v>
      </c>
      <c r="BN57" s="43"/>
      <c r="BO57" s="43"/>
      <c r="BP57" s="43">
        <v>159.16666666666666</v>
      </c>
      <c r="BQ57" s="43">
        <v>146.5</v>
      </c>
      <c r="BR57" s="43">
        <v>88.230769230769226</v>
      </c>
      <c r="BS57" s="43">
        <v>257.14285714285717</v>
      </c>
      <c r="BT57" s="43">
        <v>91.9375</v>
      </c>
    </row>
    <row r="58" spans="1:72">
      <c r="A58" s="40" t="s">
        <v>644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</row>
    <row r="59" spans="1:72">
      <c r="A59" s="42" t="s">
        <v>205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</row>
    <row r="60" spans="1:72">
      <c r="A60" s="44" t="s">
        <v>691</v>
      </c>
      <c r="B60" s="41"/>
      <c r="C60" s="41">
        <v>525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>
        <v>44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</row>
    <row r="61" spans="1:72">
      <c r="A61" s="44" t="s">
        <v>693</v>
      </c>
      <c r="B61" s="43"/>
      <c r="C61" s="43">
        <v>101388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>
        <v>12008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</row>
    <row r="62" spans="1:72">
      <c r="A62" s="44" t="s">
        <v>689</v>
      </c>
      <c r="B62" s="43"/>
      <c r="C62" s="43">
        <v>193.12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>
        <v>272.90909090909093</v>
      </c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</row>
    <row r="63" spans="1:72">
      <c r="A63" s="40" t="s">
        <v>650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</row>
    <row r="64" spans="1:72">
      <c r="A64" s="42" t="s">
        <v>212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</row>
    <row r="65" spans="1:72">
      <c r="A65" s="44" t="s">
        <v>691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>
        <v>10</v>
      </c>
      <c r="M65" s="41">
        <v>0</v>
      </c>
      <c r="N65" s="41"/>
      <c r="O65" s="41"/>
      <c r="P65" s="41"/>
      <c r="Q65" s="41"/>
      <c r="R65" s="41"/>
      <c r="S65" s="41">
        <v>5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/>
      <c r="AA65" s="41"/>
      <c r="AB65" s="41"/>
      <c r="AC65" s="41">
        <v>5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>
        <v>18</v>
      </c>
      <c r="BG65" s="41">
        <v>0</v>
      </c>
      <c r="BH65" s="41">
        <v>0</v>
      </c>
      <c r="BI65" s="41">
        <v>12</v>
      </c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>
        <v>12</v>
      </c>
    </row>
    <row r="66" spans="1:72">
      <c r="A66" s="44" t="s">
        <v>693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>
        <v>2670</v>
      </c>
      <c r="M66" s="43">
        <v>0</v>
      </c>
      <c r="N66" s="43"/>
      <c r="O66" s="43"/>
      <c r="P66" s="43"/>
      <c r="Q66" s="43"/>
      <c r="R66" s="43"/>
      <c r="S66" s="43">
        <v>1541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/>
      <c r="AA66" s="43"/>
      <c r="AB66" s="43"/>
      <c r="AC66" s="43">
        <v>1563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  <c r="AK66" s="43">
        <v>0</v>
      </c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>
        <v>3570</v>
      </c>
      <c r="BG66" s="43">
        <v>0</v>
      </c>
      <c r="BH66" s="43">
        <v>0</v>
      </c>
      <c r="BI66" s="43">
        <v>1932</v>
      </c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>
        <v>1647</v>
      </c>
    </row>
    <row r="67" spans="1:72">
      <c r="A67" s="44" t="s">
        <v>689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>
        <v>267</v>
      </c>
      <c r="M67" s="43"/>
      <c r="N67" s="43"/>
      <c r="O67" s="43"/>
      <c r="P67" s="43"/>
      <c r="Q67" s="43"/>
      <c r="R67" s="43"/>
      <c r="S67" s="43">
        <v>308.2</v>
      </c>
      <c r="T67" s="43"/>
      <c r="U67" s="43"/>
      <c r="V67" s="43"/>
      <c r="W67" s="43"/>
      <c r="X67" s="43"/>
      <c r="Y67" s="43"/>
      <c r="Z67" s="43"/>
      <c r="AA67" s="43"/>
      <c r="AB67" s="43"/>
      <c r="AC67" s="43">
        <v>312.60000000000002</v>
      </c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>
        <v>198.33333333333334</v>
      </c>
      <c r="BG67" s="43"/>
      <c r="BH67" s="43"/>
      <c r="BI67" s="43">
        <v>161</v>
      </c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>
        <v>137.25</v>
      </c>
    </row>
    <row r="68" spans="1:72">
      <c r="A68" s="40" t="s">
        <v>616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</row>
    <row r="69" spans="1:72">
      <c r="A69" s="42" t="s">
        <v>60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</row>
    <row r="70" spans="1:72">
      <c r="A70" s="44" t="s">
        <v>691</v>
      </c>
      <c r="B70" s="41">
        <v>610</v>
      </c>
      <c r="C70" s="41">
        <v>3606</v>
      </c>
      <c r="D70" s="41">
        <v>4548</v>
      </c>
      <c r="E70" s="41">
        <v>3060</v>
      </c>
      <c r="F70" s="41">
        <v>2397</v>
      </c>
      <c r="G70" s="41">
        <v>660</v>
      </c>
      <c r="H70" s="41">
        <v>2859</v>
      </c>
      <c r="I70" s="41">
        <v>3008</v>
      </c>
      <c r="J70" s="41">
        <v>2371</v>
      </c>
      <c r="K70" s="41">
        <v>1584</v>
      </c>
      <c r="L70" s="41">
        <v>847</v>
      </c>
      <c r="M70" s="41">
        <v>1557</v>
      </c>
      <c r="N70" s="41">
        <v>1621</v>
      </c>
      <c r="O70" s="41">
        <v>6012</v>
      </c>
      <c r="P70" s="41">
        <v>4129</v>
      </c>
      <c r="Q70" s="41">
        <v>4465</v>
      </c>
      <c r="R70" s="41">
        <v>2930</v>
      </c>
      <c r="S70" s="41">
        <v>1769</v>
      </c>
      <c r="T70" s="41">
        <v>1090</v>
      </c>
      <c r="U70" s="41">
        <v>2029</v>
      </c>
      <c r="V70" s="41">
        <v>926</v>
      </c>
      <c r="W70" s="41">
        <v>4703</v>
      </c>
      <c r="X70" s="41">
        <v>3890</v>
      </c>
      <c r="Y70" s="41">
        <v>1549</v>
      </c>
      <c r="Z70" s="41">
        <v>3111</v>
      </c>
      <c r="AA70" s="41">
        <v>4885</v>
      </c>
      <c r="AB70" s="41">
        <v>5321</v>
      </c>
      <c r="AC70" s="41">
        <v>3185</v>
      </c>
      <c r="AD70" s="41">
        <v>2642</v>
      </c>
      <c r="AE70" s="41">
        <v>1096</v>
      </c>
      <c r="AF70" s="41">
        <v>5513</v>
      </c>
      <c r="AG70" s="41">
        <v>2157</v>
      </c>
      <c r="AH70" s="41">
        <v>25</v>
      </c>
      <c r="AI70" s="41">
        <v>1415</v>
      </c>
      <c r="AJ70" s="41">
        <v>3852</v>
      </c>
      <c r="AK70" s="41">
        <v>1643</v>
      </c>
      <c r="AL70" s="41">
        <v>2500</v>
      </c>
      <c r="AM70" s="41">
        <v>1699</v>
      </c>
      <c r="AN70" s="41">
        <v>270</v>
      </c>
      <c r="AO70" s="41">
        <v>2793</v>
      </c>
      <c r="AP70" s="41">
        <v>4177</v>
      </c>
      <c r="AQ70" s="41">
        <v>1112</v>
      </c>
      <c r="AR70" s="41">
        <v>1934</v>
      </c>
      <c r="AS70" s="41">
        <v>1933</v>
      </c>
      <c r="AT70" s="41">
        <v>95</v>
      </c>
      <c r="AU70" s="41">
        <v>2089</v>
      </c>
      <c r="AV70" s="41">
        <v>2889</v>
      </c>
      <c r="AW70" s="41">
        <v>1137</v>
      </c>
      <c r="AX70" s="41">
        <v>2484</v>
      </c>
      <c r="AY70" s="41">
        <v>2669</v>
      </c>
      <c r="AZ70" s="41">
        <v>5822</v>
      </c>
      <c r="BA70" s="41">
        <v>4620</v>
      </c>
      <c r="BB70" s="41">
        <v>3325</v>
      </c>
      <c r="BC70" s="41">
        <v>5934</v>
      </c>
      <c r="BD70" s="41">
        <v>4011</v>
      </c>
      <c r="BE70" s="41">
        <v>4891</v>
      </c>
      <c r="BF70" s="41">
        <v>3418</v>
      </c>
      <c r="BG70" s="41">
        <v>3552</v>
      </c>
      <c r="BH70" s="41">
        <v>1997</v>
      </c>
      <c r="BI70" s="41">
        <v>3794</v>
      </c>
      <c r="BJ70" s="41">
        <v>443</v>
      </c>
      <c r="BK70" s="41">
        <v>797</v>
      </c>
      <c r="BL70" s="41">
        <v>4378</v>
      </c>
      <c r="BM70" s="41">
        <v>2055</v>
      </c>
      <c r="BN70" s="41">
        <v>2078</v>
      </c>
      <c r="BO70" s="41">
        <v>3427</v>
      </c>
      <c r="BP70" s="41">
        <v>3941</v>
      </c>
      <c r="BQ70" s="41">
        <v>676</v>
      </c>
      <c r="BR70" s="41">
        <v>2017</v>
      </c>
      <c r="BS70" s="41">
        <v>3311</v>
      </c>
      <c r="BT70" s="41">
        <v>2190</v>
      </c>
    </row>
    <row r="71" spans="1:72">
      <c r="A71" s="44" t="s">
        <v>693</v>
      </c>
      <c r="B71" s="43">
        <v>137529</v>
      </c>
      <c r="C71" s="43">
        <v>750236</v>
      </c>
      <c r="D71" s="43">
        <v>726241</v>
      </c>
      <c r="E71" s="43">
        <v>631487</v>
      </c>
      <c r="F71" s="43">
        <v>485844</v>
      </c>
      <c r="G71" s="43">
        <v>124083</v>
      </c>
      <c r="H71" s="43">
        <v>323247</v>
      </c>
      <c r="I71" s="43">
        <v>530461</v>
      </c>
      <c r="J71" s="43">
        <v>396440</v>
      </c>
      <c r="K71" s="43">
        <v>241539</v>
      </c>
      <c r="L71" s="43">
        <v>131744</v>
      </c>
      <c r="M71" s="43">
        <v>226532</v>
      </c>
      <c r="N71" s="43">
        <v>234930</v>
      </c>
      <c r="O71" s="43">
        <v>867883</v>
      </c>
      <c r="P71" s="43">
        <v>657203</v>
      </c>
      <c r="Q71" s="43">
        <v>561727</v>
      </c>
      <c r="R71" s="43">
        <v>490721</v>
      </c>
      <c r="S71" s="43">
        <v>250478</v>
      </c>
      <c r="T71" s="43">
        <v>139974</v>
      </c>
      <c r="U71" s="43">
        <v>238975</v>
      </c>
      <c r="V71" s="43">
        <v>111205</v>
      </c>
      <c r="W71" s="43">
        <v>610661</v>
      </c>
      <c r="X71" s="43">
        <v>416255</v>
      </c>
      <c r="Y71" s="43">
        <v>133926</v>
      </c>
      <c r="Z71" s="43">
        <v>426000</v>
      </c>
      <c r="AA71" s="43">
        <v>686092</v>
      </c>
      <c r="AB71" s="43">
        <v>795413</v>
      </c>
      <c r="AC71" s="43">
        <v>466342</v>
      </c>
      <c r="AD71" s="43">
        <v>367721</v>
      </c>
      <c r="AE71" s="43">
        <v>173006</v>
      </c>
      <c r="AF71" s="43">
        <v>654330</v>
      </c>
      <c r="AG71" s="43">
        <v>299062</v>
      </c>
      <c r="AH71" s="43">
        <v>3400</v>
      </c>
      <c r="AI71" s="43">
        <v>192726</v>
      </c>
      <c r="AJ71" s="43">
        <v>537288</v>
      </c>
      <c r="AK71" s="43">
        <v>240899</v>
      </c>
      <c r="AL71" s="43">
        <v>366602</v>
      </c>
      <c r="AM71" s="43">
        <v>251027</v>
      </c>
      <c r="AN71" s="43">
        <v>35719</v>
      </c>
      <c r="AO71" s="43">
        <v>417264</v>
      </c>
      <c r="AP71" s="43">
        <v>719412</v>
      </c>
      <c r="AQ71" s="43">
        <v>217316</v>
      </c>
      <c r="AR71" s="43">
        <v>348513</v>
      </c>
      <c r="AS71" s="43">
        <v>290851</v>
      </c>
      <c r="AT71" s="43">
        <v>5411</v>
      </c>
      <c r="AU71" s="43">
        <v>352436</v>
      </c>
      <c r="AV71" s="43">
        <v>305260</v>
      </c>
      <c r="AW71" s="43">
        <v>135258</v>
      </c>
      <c r="AX71" s="43">
        <v>358940</v>
      </c>
      <c r="AY71" s="43">
        <v>349604</v>
      </c>
      <c r="AZ71" s="43">
        <v>867402</v>
      </c>
      <c r="BA71" s="43">
        <v>669416</v>
      </c>
      <c r="BB71" s="43">
        <v>403555</v>
      </c>
      <c r="BC71" s="43">
        <v>836709</v>
      </c>
      <c r="BD71" s="43">
        <v>512449</v>
      </c>
      <c r="BE71" s="43">
        <v>640300</v>
      </c>
      <c r="BF71" s="43">
        <v>446181</v>
      </c>
      <c r="BG71" s="43">
        <v>443405</v>
      </c>
      <c r="BH71" s="43">
        <v>222941</v>
      </c>
      <c r="BI71" s="43">
        <v>443833</v>
      </c>
      <c r="BJ71" s="43">
        <v>18718</v>
      </c>
      <c r="BK71" s="43">
        <v>32877</v>
      </c>
      <c r="BL71" s="43">
        <v>425960</v>
      </c>
      <c r="BM71" s="43">
        <v>199544</v>
      </c>
      <c r="BN71" s="43">
        <v>191013</v>
      </c>
      <c r="BO71" s="43">
        <v>246743</v>
      </c>
      <c r="BP71" s="43">
        <v>387818</v>
      </c>
      <c r="BQ71" s="43">
        <v>49696</v>
      </c>
      <c r="BR71" s="43">
        <v>213952</v>
      </c>
      <c r="BS71" s="43">
        <v>364592</v>
      </c>
      <c r="BT71" s="43">
        <v>190072</v>
      </c>
    </row>
    <row r="72" spans="1:72">
      <c r="A72" s="44" t="s">
        <v>689</v>
      </c>
      <c r="B72" s="43">
        <v>225.45737704918034</v>
      </c>
      <c r="C72" s="43">
        <v>208.05213533000554</v>
      </c>
      <c r="D72" s="43">
        <v>159.68359718557608</v>
      </c>
      <c r="E72" s="43">
        <v>206.36830065359476</v>
      </c>
      <c r="F72" s="43">
        <v>202.68836045056321</v>
      </c>
      <c r="G72" s="43">
        <v>188.00454545454545</v>
      </c>
      <c r="H72" s="43">
        <v>113.06295907660021</v>
      </c>
      <c r="I72" s="43">
        <v>176.35006648936169</v>
      </c>
      <c r="J72" s="43">
        <v>167.20371151412905</v>
      </c>
      <c r="K72" s="43">
        <v>152.48674242424244</v>
      </c>
      <c r="L72" s="43">
        <v>155.54191263282172</v>
      </c>
      <c r="M72" s="43">
        <v>145.49261400128452</v>
      </c>
      <c r="N72" s="43">
        <v>144.9290561381863</v>
      </c>
      <c r="O72" s="43">
        <v>144.35844976713241</v>
      </c>
      <c r="P72" s="43">
        <v>159.16759505933641</v>
      </c>
      <c r="Q72" s="43">
        <v>125.806718924972</v>
      </c>
      <c r="R72" s="43">
        <v>167.48156996587031</v>
      </c>
      <c r="S72" s="43">
        <v>141.59299039005089</v>
      </c>
      <c r="T72" s="43">
        <v>128.41651376146788</v>
      </c>
      <c r="U72" s="43">
        <v>117.77969443075406</v>
      </c>
      <c r="V72" s="43">
        <v>120.09179265658747</v>
      </c>
      <c r="W72" s="43">
        <v>129.84499255794174</v>
      </c>
      <c r="X72" s="43">
        <v>107.00642673521851</v>
      </c>
      <c r="Y72" s="43">
        <v>86.459651387992253</v>
      </c>
      <c r="Z72" s="43">
        <v>136.93346190935389</v>
      </c>
      <c r="AA72" s="43">
        <v>140.44872057318321</v>
      </c>
      <c r="AB72" s="43">
        <v>149.48562300319489</v>
      </c>
      <c r="AC72" s="43">
        <v>146.41821036106751</v>
      </c>
      <c r="AD72" s="43">
        <v>139.18281604844813</v>
      </c>
      <c r="AE72" s="43">
        <v>157.85218978102191</v>
      </c>
      <c r="AF72" s="43">
        <v>118.68855432613822</v>
      </c>
      <c r="AG72" s="43">
        <v>138.64719517848863</v>
      </c>
      <c r="AH72" s="43">
        <v>136</v>
      </c>
      <c r="AI72" s="43">
        <v>136.20212014134276</v>
      </c>
      <c r="AJ72" s="43">
        <v>139.48286604361371</v>
      </c>
      <c r="AK72" s="43">
        <v>146.62142422398051</v>
      </c>
      <c r="AL72" s="43">
        <v>146.64080000000001</v>
      </c>
      <c r="AM72" s="43">
        <v>147.74985285462037</v>
      </c>
      <c r="AN72" s="43">
        <v>132.2925925925926</v>
      </c>
      <c r="AO72" s="43">
        <v>149.39634801288938</v>
      </c>
      <c r="AP72" s="43">
        <v>172.23174527172611</v>
      </c>
      <c r="AQ72" s="43">
        <v>195.42805755395685</v>
      </c>
      <c r="AR72" s="43">
        <v>180.20320579110651</v>
      </c>
      <c r="AS72" s="43">
        <v>150.46611484738747</v>
      </c>
      <c r="AT72" s="43">
        <v>56.957894736842107</v>
      </c>
      <c r="AU72" s="43">
        <v>168.7103877453327</v>
      </c>
      <c r="AV72" s="43">
        <v>105.66285912080305</v>
      </c>
      <c r="AW72" s="43">
        <v>118.96042216358839</v>
      </c>
      <c r="AX72" s="43">
        <v>144.50080515297907</v>
      </c>
      <c r="AY72" s="43">
        <v>130.98688647433497</v>
      </c>
      <c r="AZ72" s="43">
        <v>148.98694606664375</v>
      </c>
      <c r="BA72" s="43">
        <v>144.89523809523808</v>
      </c>
      <c r="BB72" s="43">
        <v>121.36992481203008</v>
      </c>
      <c r="BC72" s="43">
        <v>141.0025278058645</v>
      </c>
      <c r="BD72" s="43">
        <v>127.760907504363</v>
      </c>
      <c r="BE72" s="43">
        <v>130.91392353301984</v>
      </c>
      <c r="BF72" s="43">
        <v>130.53861907548273</v>
      </c>
      <c r="BG72" s="43">
        <v>124.83248873873873</v>
      </c>
      <c r="BH72" s="43">
        <v>111.63795693540311</v>
      </c>
      <c r="BI72" s="43">
        <v>116.98286768581971</v>
      </c>
      <c r="BJ72" s="43">
        <v>42.252821670428894</v>
      </c>
      <c r="BK72" s="43">
        <v>41.250941028858222</v>
      </c>
      <c r="BL72" s="43">
        <v>97.295568752855189</v>
      </c>
      <c r="BM72" s="43">
        <v>97.101703163017035</v>
      </c>
      <c r="BN72" s="43">
        <v>91.921559191530321</v>
      </c>
      <c r="BO72" s="43">
        <v>71.999708199591481</v>
      </c>
      <c r="BP72" s="43">
        <v>98.405988327835573</v>
      </c>
      <c r="BQ72" s="43">
        <v>73.514792899408278</v>
      </c>
      <c r="BR72" s="43">
        <v>106.07436787307883</v>
      </c>
      <c r="BS72" s="43">
        <v>110.11537299909394</v>
      </c>
      <c r="BT72" s="43">
        <v>86.790867579908678</v>
      </c>
    </row>
    <row r="73" spans="1:72">
      <c r="A73" s="40" t="s">
        <v>653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</row>
    <row r="74" spans="1:72">
      <c r="A74" s="42" t="s">
        <v>654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</row>
    <row r="75" spans="1:72">
      <c r="A75" s="44" t="s">
        <v>691</v>
      </c>
      <c r="B75" s="41"/>
      <c r="C75" s="41"/>
      <c r="D75" s="41"/>
      <c r="E75" s="41"/>
      <c r="F75" s="41"/>
      <c r="G75" s="41"/>
      <c r="H75" s="41">
        <v>22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/>
      <c r="O75" s="41"/>
      <c r="P75" s="41"/>
      <c r="Q75" s="41">
        <v>107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</row>
    <row r="76" spans="1:72">
      <c r="A76" s="44" t="s">
        <v>693</v>
      </c>
      <c r="B76" s="43"/>
      <c r="C76" s="43"/>
      <c r="D76" s="43"/>
      <c r="E76" s="43"/>
      <c r="F76" s="43"/>
      <c r="G76" s="43"/>
      <c r="H76" s="43">
        <v>4373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/>
      <c r="O76" s="43"/>
      <c r="P76" s="43"/>
      <c r="Q76" s="43">
        <v>5590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</row>
    <row r="77" spans="1:72">
      <c r="A77" s="44" t="s">
        <v>689</v>
      </c>
      <c r="B77" s="43"/>
      <c r="C77" s="43"/>
      <c r="D77" s="43"/>
      <c r="E77" s="43"/>
      <c r="F77" s="43"/>
      <c r="G77" s="43"/>
      <c r="H77" s="43">
        <v>198.77272727272728</v>
      </c>
      <c r="I77" s="43"/>
      <c r="J77" s="43"/>
      <c r="K77" s="43"/>
      <c r="L77" s="43"/>
      <c r="M77" s="43"/>
      <c r="N77" s="43"/>
      <c r="O77" s="43"/>
      <c r="P77" s="43"/>
      <c r="Q77" s="43">
        <v>52.242990654205606</v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</row>
    <row r="78" spans="1:72">
      <c r="A78" s="40" t="s">
        <v>617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</row>
    <row r="79" spans="1:72">
      <c r="A79" s="42" t="s">
        <v>64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</row>
    <row r="80" spans="1:72">
      <c r="A80" s="44" t="s">
        <v>691</v>
      </c>
      <c r="B80" s="41">
        <v>32</v>
      </c>
      <c r="C80" s="41">
        <v>10</v>
      </c>
      <c r="D80" s="41">
        <v>21</v>
      </c>
      <c r="E80" s="41">
        <v>21</v>
      </c>
      <c r="F80" s="41">
        <v>0</v>
      </c>
      <c r="G80" s="41">
        <v>41</v>
      </c>
      <c r="H80" s="41">
        <v>0</v>
      </c>
      <c r="I80" s="41">
        <v>41</v>
      </c>
      <c r="J80" s="41">
        <v>21</v>
      </c>
      <c r="K80" s="41">
        <v>0</v>
      </c>
      <c r="L80" s="41">
        <v>43</v>
      </c>
      <c r="M80" s="41">
        <v>42</v>
      </c>
      <c r="N80" s="41"/>
      <c r="O80" s="41">
        <v>41</v>
      </c>
      <c r="P80" s="41">
        <v>60</v>
      </c>
      <c r="Q80" s="41">
        <v>73</v>
      </c>
      <c r="R80" s="41">
        <v>20</v>
      </c>
      <c r="S80" s="41">
        <v>0</v>
      </c>
      <c r="T80" s="41">
        <v>0</v>
      </c>
      <c r="U80" s="41">
        <v>0</v>
      </c>
      <c r="V80" s="41">
        <v>6</v>
      </c>
      <c r="W80" s="41">
        <v>0</v>
      </c>
      <c r="X80" s="41">
        <v>0</v>
      </c>
      <c r="Y80" s="41">
        <v>0</v>
      </c>
      <c r="Z80" s="41"/>
      <c r="AA80" s="41">
        <v>51</v>
      </c>
      <c r="AB80" s="41">
        <v>0</v>
      </c>
      <c r="AC80" s="41">
        <v>0</v>
      </c>
      <c r="AD80" s="41">
        <v>122</v>
      </c>
      <c r="AE80" s="41">
        <v>119</v>
      </c>
      <c r="AF80" s="41">
        <v>0</v>
      </c>
      <c r="AG80" s="41">
        <v>0</v>
      </c>
      <c r="AH80" s="41">
        <v>14</v>
      </c>
      <c r="AI80" s="41">
        <v>0</v>
      </c>
      <c r="AJ80" s="41">
        <v>0</v>
      </c>
      <c r="AK80" s="41">
        <v>0</v>
      </c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>
        <v>53</v>
      </c>
      <c r="BB80" s="41">
        <v>0</v>
      </c>
      <c r="BC80" s="41">
        <v>0</v>
      </c>
      <c r="BD80" s="41">
        <v>0</v>
      </c>
      <c r="BE80" s="41">
        <v>0</v>
      </c>
      <c r="BF80" s="41">
        <v>0</v>
      </c>
      <c r="BG80" s="41">
        <v>0</v>
      </c>
      <c r="BH80" s="41">
        <v>0</v>
      </c>
      <c r="BI80" s="41">
        <v>0</v>
      </c>
      <c r="BJ80" s="41"/>
      <c r="BK80" s="41"/>
      <c r="BL80" s="41"/>
      <c r="BM80" s="41"/>
      <c r="BN80" s="41"/>
      <c r="BO80" s="41"/>
      <c r="BP80" s="41"/>
      <c r="BQ80" s="41">
        <v>38</v>
      </c>
      <c r="BR80" s="41">
        <v>0</v>
      </c>
      <c r="BS80" s="41">
        <v>0</v>
      </c>
      <c r="BT80" s="41">
        <v>21</v>
      </c>
    </row>
    <row r="81" spans="1:72">
      <c r="A81" s="44" t="s">
        <v>693</v>
      </c>
      <c r="B81" s="43">
        <v>2869</v>
      </c>
      <c r="C81" s="43">
        <v>576</v>
      </c>
      <c r="D81" s="43">
        <v>1368</v>
      </c>
      <c r="E81" s="43">
        <v>1302</v>
      </c>
      <c r="F81" s="43">
        <v>0</v>
      </c>
      <c r="G81" s="43">
        <v>2342</v>
      </c>
      <c r="H81" s="43">
        <v>0</v>
      </c>
      <c r="I81" s="43">
        <v>2450</v>
      </c>
      <c r="J81" s="43">
        <v>1235</v>
      </c>
      <c r="K81" s="43">
        <v>0</v>
      </c>
      <c r="L81" s="43">
        <v>2556</v>
      </c>
      <c r="M81" s="43">
        <v>1975</v>
      </c>
      <c r="N81" s="43"/>
      <c r="O81" s="43">
        <v>3764</v>
      </c>
      <c r="P81" s="43">
        <v>4853</v>
      </c>
      <c r="Q81" s="43">
        <v>10919</v>
      </c>
      <c r="R81" s="43">
        <v>1242</v>
      </c>
      <c r="S81" s="43">
        <v>0</v>
      </c>
      <c r="T81" s="43">
        <v>0</v>
      </c>
      <c r="U81" s="43">
        <v>0</v>
      </c>
      <c r="V81" s="43">
        <v>350</v>
      </c>
      <c r="W81" s="43">
        <v>0</v>
      </c>
      <c r="X81" s="43">
        <v>0</v>
      </c>
      <c r="Y81" s="43">
        <v>0</v>
      </c>
      <c r="Z81" s="43"/>
      <c r="AA81" s="43">
        <v>7202</v>
      </c>
      <c r="AB81" s="43">
        <v>0</v>
      </c>
      <c r="AC81" s="43">
        <v>0</v>
      </c>
      <c r="AD81" s="43">
        <v>17856</v>
      </c>
      <c r="AE81" s="43">
        <v>16605</v>
      </c>
      <c r="AF81" s="43">
        <v>0</v>
      </c>
      <c r="AG81" s="43">
        <v>0</v>
      </c>
      <c r="AH81" s="43">
        <v>941</v>
      </c>
      <c r="AI81" s="43">
        <v>0</v>
      </c>
      <c r="AJ81" s="43">
        <v>0</v>
      </c>
      <c r="AK81" s="43">
        <v>0</v>
      </c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>
        <v>8321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0</v>
      </c>
      <c r="BJ81" s="43"/>
      <c r="BK81" s="43"/>
      <c r="BL81" s="43"/>
      <c r="BM81" s="43"/>
      <c r="BN81" s="43"/>
      <c r="BO81" s="43"/>
      <c r="BP81" s="43"/>
      <c r="BQ81" s="43">
        <v>4239</v>
      </c>
      <c r="BR81" s="43">
        <v>0</v>
      </c>
      <c r="BS81" s="43">
        <v>0</v>
      </c>
      <c r="BT81" s="43">
        <v>704</v>
      </c>
    </row>
    <row r="82" spans="1:72">
      <c r="A82" s="44" t="s">
        <v>689</v>
      </c>
      <c r="B82" s="43">
        <v>89.65625</v>
      </c>
      <c r="C82" s="43">
        <v>57.6</v>
      </c>
      <c r="D82" s="43">
        <v>65.142857142857139</v>
      </c>
      <c r="E82" s="43">
        <v>62</v>
      </c>
      <c r="F82" s="43"/>
      <c r="G82" s="43">
        <v>57.121951219512198</v>
      </c>
      <c r="H82" s="43"/>
      <c r="I82" s="43">
        <v>59.756097560975611</v>
      </c>
      <c r="J82" s="43">
        <v>58.80952380952381</v>
      </c>
      <c r="K82" s="43"/>
      <c r="L82" s="43">
        <v>59.441860465116278</v>
      </c>
      <c r="M82" s="43">
        <v>47.023809523809526</v>
      </c>
      <c r="N82" s="43"/>
      <c r="O82" s="43">
        <v>91.804878048780495</v>
      </c>
      <c r="P82" s="43">
        <v>80.88333333333334</v>
      </c>
      <c r="Q82" s="43">
        <v>149.57534246575344</v>
      </c>
      <c r="R82" s="43">
        <v>62.1</v>
      </c>
      <c r="S82" s="43"/>
      <c r="T82" s="43"/>
      <c r="U82" s="43"/>
      <c r="V82" s="43">
        <v>58.333333333333336</v>
      </c>
      <c r="W82" s="43"/>
      <c r="X82" s="43"/>
      <c r="Y82" s="43"/>
      <c r="Z82" s="43"/>
      <c r="AA82" s="43">
        <v>141.21568627450981</v>
      </c>
      <c r="AB82" s="43"/>
      <c r="AC82" s="43"/>
      <c r="AD82" s="43">
        <v>146.36065573770492</v>
      </c>
      <c r="AE82" s="43">
        <v>139.53781512605042</v>
      </c>
      <c r="AF82" s="43"/>
      <c r="AG82" s="43"/>
      <c r="AH82" s="43">
        <v>67.214285714285708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>
        <v>157</v>
      </c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>
        <v>111.55263157894737</v>
      </c>
      <c r="BR82" s="43"/>
      <c r="BS82" s="43"/>
      <c r="BT82" s="43">
        <v>33.523809523809526</v>
      </c>
    </row>
    <row r="83" spans="1:72">
      <c r="A83" s="40" t="s">
        <v>625</v>
      </c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</row>
    <row r="84" spans="1:72">
      <c r="A84" s="42" t="s">
        <v>66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</row>
    <row r="85" spans="1:72">
      <c r="A85" s="44" t="s">
        <v>691</v>
      </c>
      <c r="B85" s="41">
        <v>48</v>
      </c>
      <c r="C85" s="41">
        <v>81</v>
      </c>
      <c r="D85" s="41">
        <v>91</v>
      </c>
      <c r="E85" s="41">
        <v>159</v>
      </c>
      <c r="F85" s="41">
        <v>1410</v>
      </c>
      <c r="G85" s="41">
        <v>40</v>
      </c>
      <c r="H85" s="41">
        <v>1388</v>
      </c>
      <c r="I85" s="41">
        <v>144</v>
      </c>
      <c r="J85" s="41">
        <v>176</v>
      </c>
      <c r="K85" s="41">
        <v>74</v>
      </c>
      <c r="L85" s="41">
        <v>58</v>
      </c>
      <c r="M85" s="41">
        <v>78</v>
      </c>
      <c r="N85" s="41">
        <v>171</v>
      </c>
      <c r="O85" s="41">
        <v>1469</v>
      </c>
      <c r="P85" s="41">
        <v>275</v>
      </c>
      <c r="Q85" s="41">
        <v>1550</v>
      </c>
      <c r="R85" s="41">
        <v>133</v>
      </c>
      <c r="S85" s="41">
        <v>1827</v>
      </c>
      <c r="T85" s="41">
        <v>1266</v>
      </c>
      <c r="U85" s="41">
        <v>85</v>
      </c>
      <c r="V85" s="41">
        <v>133</v>
      </c>
      <c r="W85" s="41">
        <v>1330</v>
      </c>
      <c r="X85" s="41">
        <v>1671</v>
      </c>
      <c r="Y85" s="41">
        <v>383</v>
      </c>
      <c r="Z85" s="41">
        <v>510</v>
      </c>
      <c r="AA85" s="41">
        <v>1034</v>
      </c>
      <c r="AB85" s="41">
        <v>2181</v>
      </c>
      <c r="AC85" s="41">
        <v>648</v>
      </c>
      <c r="AD85" s="41">
        <v>1004</v>
      </c>
      <c r="AE85" s="41">
        <v>624</v>
      </c>
      <c r="AF85" s="41">
        <v>166</v>
      </c>
      <c r="AG85" s="41">
        <v>48</v>
      </c>
      <c r="AH85" s="41">
        <v>231</v>
      </c>
      <c r="AI85" s="41">
        <v>309</v>
      </c>
      <c r="AJ85" s="41">
        <v>418</v>
      </c>
      <c r="AK85" s="41">
        <v>202</v>
      </c>
      <c r="AL85" s="41">
        <v>218</v>
      </c>
      <c r="AM85" s="41">
        <v>225</v>
      </c>
      <c r="AN85" s="41">
        <v>36</v>
      </c>
      <c r="AO85" s="41">
        <v>238</v>
      </c>
      <c r="AP85" s="41">
        <v>110</v>
      </c>
      <c r="AQ85" s="41">
        <v>223</v>
      </c>
      <c r="AR85" s="41">
        <v>41</v>
      </c>
      <c r="AS85" s="41">
        <v>52</v>
      </c>
      <c r="AT85" s="41">
        <v>22</v>
      </c>
      <c r="AU85" s="41">
        <v>119</v>
      </c>
      <c r="AV85" s="41">
        <v>1031</v>
      </c>
      <c r="AW85" s="41">
        <v>788</v>
      </c>
      <c r="AX85" s="41">
        <v>490</v>
      </c>
      <c r="AY85" s="41">
        <v>397</v>
      </c>
      <c r="AZ85" s="41">
        <v>1271</v>
      </c>
      <c r="BA85" s="41">
        <v>1371</v>
      </c>
      <c r="BB85" s="41">
        <v>688</v>
      </c>
      <c r="BC85" s="41">
        <v>2211</v>
      </c>
      <c r="BD85" s="41">
        <v>1211</v>
      </c>
      <c r="BE85" s="41">
        <v>1044</v>
      </c>
      <c r="BF85" s="41">
        <v>911</v>
      </c>
      <c r="BG85" s="41">
        <v>1112</v>
      </c>
      <c r="BH85" s="41">
        <v>2084</v>
      </c>
      <c r="BI85" s="41">
        <v>1768</v>
      </c>
      <c r="BJ85" s="41">
        <v>972</v>
      </c>
      <c r="BK85" s="41">
        <v>1470</v>
      </c>
      <c r="BL85" s="41">
        <v>2048</v>
      </c>
      <c r="BM85" s="41">
        <v>3102</v>
      </c>
      <c r="BN85" s="41">
        <v>1491</v>
      </c>
      <c r="BO85" s="41">
        <v>3598</v>
      </c>
      <c r="BP85" s="41">
        <v>3446</v>
      </c>
      <c r="BQ85" s="41">
        <v>589</v>
      </c>
      <c r="BR85" s="41">
        <v>1915</v>
      </c>
      <c r="BS85" s="41">
        <v>1694</v>
      </c>
      <c r="BT85" s="41">
        <v>881</v>
      </c>
    </row>
    <row r="86" spans="1:72">
      <c r="A86" s="44" t="s">
        <v>693</v>
      </c>
      <c r="B86" s="43">
        <v>8658</v>
      </c>
      <c r="C86" s="43">
        <v>15136</v>
      </c>
      <c r="D86" s="43">
        <v>20089</v>
      </c>
      <c r="E86" s="43">
        <v>34783</v>
      </c>
      <c r="F86" s="43">
        <v>92283</v>
      </c>
      <c r="G86" s="43">
        <v>6170</v>
      </c>
      <c r="H86" s="43">
        <v>102279</v>
      </c>
      <c r="I86" s="43">
        <v>31346</v>
      </c>
      <c r="J86" s="43">
        <v>42639</v>
      </c>
      <c r="K86" s="43">
        <v>15787</v>
      </c>
      <c r="L86" s="43">
        <v>9188</v>
      </c>
      <c r="M86" s="43">
        <v>10381</v>
      </c>
      <c r="N86" s="43">
        <v>23998</v>
      </c>
      <c r="O86" s="43">
        <v>83449</v>
      </c>
      <c r="P86" s="43">
        <v>42933</v>
      </c>
      <c r="Q86" s="43">
        <v>86811</v>
      </c>
      <c r="R86" s="43">
        <v>21831</v>
      </c>
      <c r="S86" s="43">
        <v>88085</v>
      </c>
      <c r="T86" s="43">
        <v>67323</v>
      </c>
      <c r="U86" s="43">
        <v>10500</v>
      </c>
      <c r="V86" s="43">
        <v>14073</v>
      </c>
      <c r="W86" s="43">
        <v>87567</v>
      </c>
      <c r="X86" s="43">
        <v>100877</v>
      </c>
      <c r="Y86" s="43">
        <v>54024</v>
      </c>
      <c r="Z86" s="43">
        <v>70938</v>
      </c>
      <c r="AA86" s="43">
        <v>149981</v>
      </c>
      <c r="AB86" s="43">
        <v>206014</v>
      </c>
      <c r="AC86" s="43">
        <v>99808</v>
      </c>
      <c r="AD86" s="43">
        <v>130582</v>
      </c>
      <c r="AE86" s="43">
        <v>77600</v>
      </c>
      <c r="AF86" s="43">
        <v>17358</v>
      </c>
      <c r="AG86" s="43">
        <v>2348</v>
      </c>
      <c r="AH86" s="43">
        <v>24892</v>
      </c>
      <c r="AI86" s="43">
        <v>22294</v>
      </c>
      <c r="AJ86" s="43">
        <v>20066</v>
      </c>
      <c r="AK86" s="43">
        <v>19380</v>
      </c>
      <c r="AL86" s="43">
        <v>23023</v>
      </c>
      <c r="AM86" s="43">
        <v>14807</v>
      </c>
      <c r="AN86" s="43">
        <v>5696</v>
      </c>
      <c r="AO86" s="43">
        <v>39994</v>
      </c>
      <c r="AP86" s="43">
        <v>15763</v>
      </c>
      <c r="AQ86" s="43">
        <v>43781</v>
      </c>
      <c r="AR86" s="43">
        <v>7154</v>
      </c>
      <c r="AS86" s="43">
        <v>10095</v>
      </c>
      <c r="AT86" s="43">
        <v>3669</v>
      </c>
      <c r="AU86" s="43">
        <v>8379</v>
      </c>
      <c r="AV86" s="43">
        <v>44585</v>
      </c>
      <c r="AW86" s="43">
        <v>59306</v>
      </c>
      <c r="AX86" s="43">
        <v>44595</v>
      </c>
      <c r="AY86" s="43">
        <v>40096</v>
      </c>
      <c r="AZ86" s="43">
        <v>132158</v>
      </c>
      <c r="BA86" s="43">
        <v>124574</v>
      </c>
      <c r="BB86" s="43">
        <v>58964</v>
      </c>
      <c r="BC86" s="43">
        <v>179300</v>
      </c>
      <c r="BD86" s="43">
        <v>93030</v>
      </c>
      <c r="BE86" s="43">
        <v>77379</v>
      </c>
      <c r="BF86" s="43">
        <v>93917</v>
      </c>
      <c r="BG86" s="43">
        <v>101330</v>
      </c>
      <c r="BH86" s="43">
        <v>158080</v>
      </c>
      <c r="BI86" s="43">
        <v>69193</v>
      </c>
      <c r="BJ86" s="43">
        <v>35857</v>
      </c>
      <c r="BK86" s="43">
        <v>54132</v>
      </c>
      <c r="BL86" s="43">
        <v>73013</v>
      </c>
      <c r="BM86" s="43">
        <v>113109</v>
      </c>
      <c r="BN86" s="43">
        <v>58729</v>
      </c>
      <c r="BO86" s="43">
        <v>129561</v>
      </c>
      <c r="BP86" s="43">
        <v>169603</v>
      </c>
      <c r="BQ86" s="43">
        <v>31921</v>
      </c>
      <c r="BR86" s="43">
        <v>78043</v>
      </c>
      <c r="BS86" s="43">
        <v>62095</v>
      </c>
      <c r="BT86" s="43">
        <v>40262</v>
      </c>
    </row>
    <row r="87" spans="1:72">
      <c r="A87" s="44" t="s">
        <v>689</v>
      </c>
      <c r="B87" s="43">
        <v>180.375</v>
      </c>
      <c r="C87" s="43">
        <v>186.8641975308642</v>
      </c>
      <c r="D87" s="43">
        <v>220.75824175824175</v>
      </c>
      <c r="E87" s="43">
        <v>218.76100628930817</v>
      </c>
      <c r="F87" s="43">
        <v>65.448936170212761</v>
      </c>
      <c r="G87" s="43">
        <v>154.25</v>
      </c>
      <c r="H87" s="43">
        <v>73.688040345821321</v>
      </c>
      <c r="I87" s="43">
        <v>217.68055555555554</v>
      </c>
      <c r="J87" s="43">
        <v>242.26704545454547</v>
      </c>
      <c r="K87" s="43">
        <v>213.33783783783784</v>
      </c>
      <c r="L87" s="43">
        <v>158.41379310344828</v>
      </c>
      <c r="M87" s="43">
        <v>133.08974358974359</v>
      </c>
      <c r="N87" s="43">
        <v>140.33918128654972</v>
      </c>
      <c r="O87" s="43">
        <v>56.806671204901292</v>
      </c>
      <c r="P87" s="43">
        <v>156.12</v>
      </c>
      <c r="Q87" s="43">
        <v>56.007096774193549</v>
      </c>
      <c r="R87" s="43">
        <v>164.14285714285714</v>
      </c>
      <c r="S87" s="43">
        <v>48.212917350848386</v>
      </c>
      <c r="T87" s="43">
        <v>53.177725118483416</v>
      </c>
      <c r="U87" s="43">
        <v>123.52941176470588</v>
      </c>
      <c r="V87" s="43">
        <v>105.81203007518798</v>
      </c>
      <c r="W87" s="43">
        <v>65.83984962406015</v>
      </c>
      <c r="X87" s="43">
        <v>60.369239976062239</v>
      </c>
      <c r="Y87" s="43">
        <v>141.05483028720627</v>
      </c>
      <c r="Z87" s="43">
        <v>139.09411764705882</v>
      </c>
      <c r="AA87" s="43">
        <v>145.04932301740811</v>
      </c>
      <c r="AB87" s="43">
        <v>94.45850527281064</v>
      </c>
      <c r="AC87" s="43">
        <v>154.02469135802468</v>
      </c>
      <c r="AD87" s="43">
        <v>130.0617529880478</v>
      </c>
      <c r="AE87" s="43">
        <v>124.35897435897436</v>
      </c>
      <c r="AF87" s="43">
        <v>104.56626506024097</v>
      </c>
      <c r="AG87" s="43">
        <v>48.916666666666664</v>
      </c>
      <c r="AH87" s="43">
        <v>107.75757575757575</v>
      </c>
      <c r="AI87" s="43">
        <v>72.148867313915858</v>
      </c>
      <c r="AJ87" s="43">
        <v>48.004784688995215</v>
      </c>
      <c r="AK87" s="43">
        <v>95.940594059405939</v>
      </c>
      <c r="AL87" s="43">
        <v>105.61009174311927</v>
      </c>
      <c r="AM87" s="43">
        <v>65.808888888888887</v>
      </c>
      <c r="AN87" s="43">
        <v>158.22222222222223</v>
      </c>
      <c r="AO87" s="43">
        <v>168.0420168067227</v>
      </c>
      <c r="AP87" s="43">
        <v>143.30000000000001</v>
      </c>
      <c r="AQ87" s="43">
        <v>196.32735426008969</v>
      </c>
      <c r="AR87" s="43">
        <v>174.48780487804879</v>
      </c>
      <c r="AS87" s="43">
        <v>194.13461538461539</v>
      </c>
      <c r="AT87" s="43">
        <v>166.77272727272728</v>
      </c>
      <c r="AU87" s="43">
        <v>70.411764705882348</v>
      </c>
      <c r="AV87" s="43">
        <v>43.244422890397672</v>
      </c>
      <c r="AW87" s="43">
        <v>75.261421319796952</v>
      </c>
      <c r="AX87" s="43">
        <v>91.010204081632651</v>
      </c>
      <c r="AY87" s="43">
        <v>100.99748110831234</v>
      </c>
      <c r="AZ87" s="43">
        <v>103.97954366640441</v>
      </c>
      <c r="BA87" s="43">
        <v>90.863603209336247</v>
      </c>
      <c r="BB87" s="43">
        <v>85.70348837209302</v>
      </c>
      <c r="BC87" s="43">
        <v>81.094527363184085</v>
      </c>
      <c r="BD87" s="43">
        <v>76.820809248554909</v>
      </c>
      <c r="BE87" s="43">
        <v>74.117816091954026</v>
      </c>
      <c r="BF87" s="43">
        <v>103.09220636663008</v>
      </c>
      <c r="BG87" s="43">
        <v>91.124100719424462</v>
      </c>
      <c r="BH87" s="43">
        <v>75.854126679462567</v>
      </c>
      <c r="BI87" s="43">
        <v>39.136312217194572</v>
      </c>
      <c r="BJ87" s="43">
        <v>36.889917695473251</v>
      </c>
      <c r="BK87" s="43">
        <v>36.824489795918367</v>
      </c>
      <c r="BL87" s="43">
        <v>35.65087890625</v>
      </c>
      <c r="BM87" s="43">
        <v>36.463249516441003</v>
      </c>
      <c r="BN87" s="43">
        <v>39.389000670690812</v>
      </c>
      <c r="BO87" s="43">
        <v>36.009171762090048</v>
      </c>
      <c r="BP87" s="43">
        <v>49.217353453279166</v>
      </c>
      <c r="BQ87" s="43">
        <v>54.195246179966041</v>
      </c>
      <c r="BR87" s="43">
        <v>40.753524804177545</v>
      </c>
      <c r="BS87" s="43">
        <v>36.655844155844157</v>
      </c>
      <c r="BT87" s="43">
        <v>45.700340522133942</v>
      </c>
    </row>
    <row r="88" spans="1:72">
      <c r="A88" s="40" t="s">
        <v>619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</row>
    <row r="89" spans="1:72">
      <c r="A89" s="42" t="s">
        <v>54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</row>
    <row r="90" spans="1:72">
      <c r="A90" s="44" t="s">
        <v>691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>
        <v>68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/>
      <c r="AA90" s="41">
        <v>87</v>
      </c>
      <c r="AB90" s="41">
        <v>1101</v>
      </c>
      <c r="AC90" s="41">
        <v>178</v>
      </c>
      <c r="AD90" s="41">
        <v>518</v>
      </c>
      <c r="AE90" s="41">
        <v>350</v>
      </c>
      <c r="AF90" s="41">
        <v>0</v>
      </c>
      <c r="AG90" s="41">
        <v>0</v>
      </c>
      <c r="AH90" s="41">
        <v>53</v>
      </c>
      <c r="AI90" s="41">
        <v>116</v>
      </c>
      <c r="AJ90" s="41">
        <v>0</v>
      </c>
      <c r="AK90" s="41">
        <v>247</v>
      </c>
      <c r="AL90" s="41">
        <v>121</v>
      </c>
      <c r="AM90" s="41">
        <v>0</v>
      </c>
      <c r="AN90" s="41">
        <v>142</v>
      </c>
      <c r="AO90" s="41">
        <v>237</v>
      </c>
      <c r="AP90" s="41">
        <v>223</v>
      </c>
      <c r="AQ90" s="41">
        <v>652</v>
      </c>
      <c r="AR90" s="41">
        <v>156</v>
      </c>
      <c r="AS90" s="41">
        <v>0</v>
      </c>
      <c r="AT90" s="41">
        <v>147</v>
      </c>
      <c r="AU90" s="41">
        <v>0</v>
      </c>
      <c r="AV90" s="41">
        <v>0</v>
      </c>
      <c r="AW90" s="41">
        <v>421</v>
      </c>
      <c r="AX90" s="41">
        <v>187</v>
      </c>
      <c r="AY90" s="41">
        <v>608</v>
      </c>
      <c r="AZ90" s="41">
        <v>111</v>
      </c>
      <c r="BA90" s="41">
        <v>402</v>
      </c>
      <c r="BB90" s="41">
        <v>421</v>
      </c>
      <c r="BC90" s="41">
        <v>342</v>
      </c>
      <c r="BD90" s="41">
        <v>156</v>
      </c>
      <c r="BE90" s="41">
        <v>95</v>
      </c>
      <c r="BF90" s="41">
        <v>0</v>
      </c>
      <c r="BG90" s="41">
        <v>511</v>
      </c>
      <c r="BH90" s="41">
        <v>140</v>
      </c>
      <c r="BI90" s="41">
        <v>0</v>
      </c>
      <c r="BJ90" s="41">
        <v>206</v>
      </c>
      <c r="BK90" s="41">
        <v>111</v>
      </c>
      <c r="BL90" s="41">
        <v>217</v>
      </c>
      <c r="BM90" s="41">
        <v>249</v>
      </c>
      <c r="BN90" s="41">
        <v>246</v>
      </c>
      <c r="BO90" s="41">
        <v>625</v>
      </c>
      <c r="BP90" s="41">
        <v>109</v>
      </c>
      <c r="BQ90" s="41">
        <v>303</v>
      </c>
      <c r="BR90" s="41">
        <v>109</v>
      </c>
      <c r="BS90" s="41">
        <v>202</v>
      </c>
      <c r="BT90" s="41">
        <v>102</v>
      </c>
    </row>
    <row r="91" spans="1:72">
      <c r="A91" s="44" t="s">
        <v>693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>
        <v>10055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/>
      <c r="AA91" s="43">
        <v>11997</v>
      </c>
      <c r="AB91" s="43">
        <v>171634</v>
      </c>
      <c r="AC91" s="43">
        <v>25448</v>
      </c>
      <c r="AD91" s="43">
        <v>73633</v>
      </c>
      <c r="AE91" s="43">
        <v>48709</v>
      </c>
      <c r="AF91" s="43">
        <v>0</v>
      </c>
      <c r="AG91" s="43">
        <v>0</v>
      </c>
      <c r="AH91" s="43">
        <v>2348</v>
      </c>
      <c r="AI91" s="43">
        <v>5435</v>
      </c>
      <c r="AJ91" s="43">
        <v>0</v>
      </c>
      <c r="AK91" s="43">
        <v>25951</v>
      </c>
      <c r="AL91" s="43">
        <v>16102</v>
      </c>
      <c r="AM91" s="43">
        <v>0</v>
      </c>
      <c r="AN91" s="43">
        <v>20072</v>
      </c>
      <c r="AO91" s="43">
        <v>34727</v>
      </c>
      <c r="AP91" s="43">
        <v>33188</v>
      </c>
      <c r="AQ91" s="43">
        <v>87414</v>
      </c>
      <c r="AR91" s="43">
        <v>26579</v>
      </c>
      <c r="AS91" s="43">
        <v>0</v>
      </c>
      <c r="AT91" s="43">
        <v>24837</v>
      </c>
      <c r="AU91" s="43">
        <v>0</v>
      </c>
      <c r="AV91" s="43">
        <v>0</v>
      </c>
      <c r="AW91" s="43">
        <v>41439</v>
      </c>
      <c r="AX91" s="43">
        <v>29988</v>
      </c>
      <c r="AY91" s="43">
        <v>68253</v>
      </c>
      <c r="AZ91" s="43">
        <v>4642</v>
      </c>
      <c r="BA91" s="43">
        <v>49798</v>
      </c>
      <c r="BB91" s="43">
        <v>43020</v>
      </c>
      <c r="BC91" s="43">
        <v>29885</v>
      </c>
      <c r="BD91" s="43">
        <v>22011</v>
      </c>
      <c r="BE91" s="43">
        <v>4018</v>
      </c>
      <c r="BF91" s="43">
        <v>0</v>
      </c>
      <c r="BG91" s="43">
        <v>47081</v>
      </c>
      <c r="BH91" s="43">
        <v>4965</v>
      </c>
      <c r="BI91" s="43">
        <v>0</v>
      </c>
      <c r="BJ91" s="43">
        <v>6390</v>
      </c>
      <c r="BK91" s="43">
        <v>3375</v>
      </c>
      <c r="BL91" s="43">
        <v>12905</v>
      </c>
      <c r="BM91" s="43">
        <v>11799</v>
      </c>
      <c r="BN91" s="43">
        <v>25724</v>
      </c>
      <c r="BO91" s="43">
        <v>38451</v>
      </c>
      <c r="BP91" s="43">
        <v>3423</v>
      </c>
      <c r="BQ91" s="43">
        <v>24752</v>
      </c>
      <c r="BR91" s="43">
        <v>3653</v>
      </c>
      <c r="BS91" s="43">
        <v>13908</v>
      </c>
      <c r="BT91" s="43">
        <v>3803</v>
      </c>
    </row>
    <row r="92" spans="1:72">
      <c r="A92" s="44" t="s">
        <v>689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>
        <v>147.86764705882354</v>
      </c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>
        <v>137.89655172413794</v>
      </c>
      <c r="AB92" s="43">
        <v>155.88919164396003</v>
      </c>
      <c r="AC92" s="43">
        <v>142.96629213483146</v>
      </c>
      <c r="AD92" s="43">
        <v>142.14864864864865</v>
      </c>
      <c r="AE92" s="43">
        <v>139.16857142857143</v>
      </c>
      <c r="AF92" s="43"/>
      <c r="AG92" s="43"/>
      <c r="AH92" s="43">
        <v>44.301886792452834</v>
      </c>
      <c r="AI92" s="43">
        <v>46.853448275862071</v>
      </c>
      <c r="AJ92" s="43"/>
      <c r="AK92" s="43">
        <v>105.06477732793522</v>
      </c>
      <c r="AL92" s="43">
        <v>133.07438016528926</v>
      </c>
      <c r="AM92" s="43"/>
      <c r="AN92" s="43">
        <v>141.35211267605635</v>
      </c>
      <c r="AO92" s="43">
        <v>146.52742616033754</v>
      </c>
      <c r="AP92" s="43">
        <v>148.82511210762331</v>
      </c>
      <c r="AQ92" s="43">
        <v>134.07055214723925</v>
      </c>
      <c r="AR92" s="43">
        <v>170.37820512820514</v>
      </c>
      <c r="AS92" s="43"/>
      <c r="AT92" s="43">
        <v>168.9591836734694</v>
      </c>
      <c r="AU92" s="43"/>
      <c r="AV92" s="43"/>
      <c r="AW92" s="43">
        <v>98.429928741092638</v>
      </c>
      <c r="AX92" s="43">
        <v>160.36363636363637</v>
      </c>
      <c r="AY92" s="43">
        <v>112.25822368421052</v>
      </c>
      <c r="AZ92" s="43">
        <v>41.81981981981982</v>
      </c>
      <c r="BA92" s="43">
        <v>123.87562189054727</v>
      </c>
      <c r="BB92" s="43">
        <v>102.1852731591449</v>
      </c>
      <c r="BC92" s="43">
        <v>87.383040935672511</v>
      </c>
      <c r="BD92" s="43">
        <v>141.09615384615384</v>
      </c>
      <c r="BE92" s="43">
        <v>42.294736842105266</v>
      </c>
      <c r="BF92" s="43"/>
      <c r="BG92" s="43">
        <v>92.135029354207433</v>
      </c>
      <c r="BH92" s="43">
        <v>35.464285714285715</v>
      </c>
      <c r="BI92" s="43"/>
      <c r="BJ92" s="43">
        <v>31.019417475728154</v>
      </c>
      <c r="BK92" s="43">
        <v>30.405405405405407</v>
      </c>
      <c r="BL92" s="43">
        <v>59.47004608294931</v>
      </c>
      <c r="BM92" s="43">
        <v>47.385542168674696</v>
      </c>
      <c r="BN92" s="43">
        <v>104.5691056910569</v>
      </c>
      <c r="BO92" s="43">
        <v>61.521599999999999</v>
      </c>
      <c r="BP92" s="43">
        <v>31.403669724770641</v>
      </c>
      <c r="BQ92" s="43">
        <v>81.689768976897696</v>
      </c>
      <c r="BR92" s="43">
        <v>33.513761467889907</v>
      </c>
      <c r="BS92" s="43">
        <v>68.851485148514854</v>
      </c>
      <c r="BT92" s="43">
        <v>37.284313725490193</v>
      </c>
    </row>
    <row r="93" spans="1:72">
      <c r="A93" s="40" t="s">
        <v>645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</row>
    <row r="94" spans="1:72">
      <c r="A94" s="42" t="s">
        <v>304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</row>
    <row r="95" spans="1:72">
      <c r="A95" s="44" t="s">
        <v>691</v>
      </c>
      <c r="B95" s="41"/>
      <c r="C95" s="41"/>
      <c r="D95" s="41"/>
      <c r="E95" s="41"/>
      <c r="F95" s="41">
        <v>22</v>
      </c>
      <c r="G95" s="41">
        <v>22</v>
      </c>
      <c r="H95" s="41">
        <v>21</v>
      </c>
      <c r="I95" s="41">
        <v>15</v>
      </c>
      <c r="J95" s="41">
        <v>10</v>
      </c>
      <c r="K95" s="41">
        <v>21</v>
      </c>
      <c r="L95" s="41">
        <v>68</v>
      </c>
      <c r="M95" s="41">
        <v>0</v>
      </c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</row>
    <row r="96" spans="1:72">
      <c r="A96" s="44" t="s">
        <v>693</v>
      </c>
      <c r="B96" s="43"/>
      <c r="C96" s="43"/>
      <c r="D96" s="43"/>
      <c r="E96" s="43"/>
      <c r="F96" s="43">
        <v>4547</v>
      </c>
      <c r="G96" s="43">
        <v>4508</v>
      </c>
      <c r="H96" s="43">
        <v>4419</v>
      </c>
      <c r="I96" s="43">
        <v>3006</v>
      </c>
      <c r="J96" s="43">
        <v>1977</v>
      </c>
      <c r="K96" s="43">
        <v>3323</v>
      </c>
      <c r="L96" s="43">
        <v>9560</v>
      </c>
      <c r="M96" s="43">
        <v>0</v>
      </c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</row>
    <row r="97" spans="1:72">
      <c r="A97" s="44" t="s">
        <v>689</v>
      </c>
      <c r="B97" s="43"/>
      <c r="C97" s="43"/>
      <c r="D97" s="43"/>
      <c r="E97" s="43"/>
      <c r="F97" s="43">
        <v>206.68181818181819</v>
      </c>
      <c r="G97" s="43">
        <v>204.90909090909091</v>
      </c>
      <c r="H97" s="43">
        <v>210.42857142857142</v>
      </c>
      <c r="I97" s="43">
        <v>200.4</v>
      </c>
      <c r="J97" s="43">
        <v>197.7</v>
      </c>
      <c r="K97" s="43">
        <v>158.23809523809524</v>
      </c>
      <c r="L97" s="43">
        <v>140.58823529411765</v>
      </c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</row>
    <row r="98" spans="1:72">
      <c r="A98" s="40" t="s">
        <v>620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</row>
    <row r="99" spans="1:72">
      <c r="A99" s="42" t="s">
        <v>67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</row>
    <row r="100" spans="1:72">
      <c r="A100" s="44" t="s">
        <v>691</v>
      </c>
      <c r="B100" s="41">
        <v>39</v>
      </c>
      <c r="C100" s="41">
        <v>20</v>
      </c>
      <c r="D100" s="41">
        <v>17</v>
      </c>
      <c r="E100" s="41">
        <v>20</v>
      </c>
      <c r="F100" s="41">
        <v>0</v>
      </c>
      <c r="G100" s="41">
        <v>0</v>
      </c>
      <c r="H100" s="41">
        <v>79</v>
      </c>
      <c r="I100" s="41">
        <v>0</v>
      </c>
      <c r="J100" s="41">
        <v>0</v>
      </c>
      <c r="K100" s="41">
        <v>0</v>
      </c>
      <c r="L100" s="41">
        <v>81</v>
      </c>
      <c r="M100" s="41">
        <v>23</v>
      </c>
      <c r="N100" s="41"/>
      <c r="O100" s="41">
        <v>137</v>
      </c>
      <c r="P100" s="41">
        <v>327</v>
      </c>
      <c r="Q100" s="41">
        <v>20</v>
      </c>
      <c r="R100" s="41">
        <v>207</v>
      </c>
      <c r="S100" s="41">
        <v>0</v>
      </c>
      <c r="T100" s="41">
        <v>251</v>
      </c>
      <c r="U100" s="41">
        <v>120</v>
      </c>
      <c r="V100" s="41">
        <v>3</v>
      </c>
      <c r="W100" s="41">
        <v>164</v>
      </c>
      <c r="X100" s="41">
        <v>273</v>
      </c>
      <c r="Y100" s="41">
        <v>511</v>
      </c>
      <c r="Z100" s="41">
        <v>368</v>
      </c>
      <c r="AA100" s="41">
        <v>286</v>
      </c>
      <c r="AB100" s="41">
        <v>168</v>
      </c>
      <c r="AC100" s="41">
        <v>515</v>
      </c>
      <c r="AD100" s="41">
        <v>276</v>
      </c>
      <c r="AE100" s="41">
        <v>112</v>
      </c>
      <c r="AF100" s="41">
        <v>325</v>
      </c>
      <c r="AG100" s="41">
        <v>160</v>
      </c>
      <c r="AH100" s="41">
        <v>20</v>
      </c>
      <c r="AI100" s="41">
        <v>57</v>
      </c>
      <c r="AJ100" s="41">
        <v>61</v>
      </c>
      <c r="AK100" s="41">
        <v>119</v>
      </c>
      <c r="AL100" s="41">
        <v>17</v>
      </c>
      <c r="AM100" s="41">
        <v>60</v>
      </c>
      <c r="AN100" s="41">
        <v>116</v>
      </c>
      <c r="AO100" s="41">
        <v>118</v>
      </c>
      <c r="AP100" s="41">
        <v>105</v>
      </c>
      <c r="AQ100" s="41">
        <v>331</v>
      </c>
      <c r="AR100" s="41">
        <v>469</v>
      </c>
      <c r="AS100" s="41">
        <v>139</v>
      </c>
      <c r="AT100" s="41">
        <v>137</v>
      </c>
      <c r="AU100" s="41">
        <v>7</v>
      </c>
      <c r="AV100" s="41">
        <v>150</v>
      </c>
      <c r="AW100" s="41">
        <v>298</v>
      </c>
      <c r="AX100" s="41">
        <v>122</v>
      </c>
      <c r="AY100" s="41">
        <v>0</v>
      </c>
      <c r="AZ100" s="41">
        <v>5</v>
      </c>
      <c r="BA100" s="41">
        <v>95</v>
      </c>
      <c r="BB100" s="41">
        <v>127</v>
      </c>
      <c r="BC100" s="41">
        <v>122</v>
      </c>
      <c r="BD100" s="41">
        <v>365</v>
      </c>
      <c r="BE100" s="41">
        <v>151</v>
      </c>
      <c r="BF100" s="41">
        <v>158</v>
      </c>
      <c r="BG100" s="41">
        <v>104</v>
      </c>
      <c r="BH100" s="41">
        <v>103</v>
      </c>
      <c r="BI100" s="41">
        <v>24</v>
      </c>
      <c r="BJ100" s="41"/>
      <c r="BK100" s="41"/>
      <c r="BL100" s="41"/>
      <c r="BM100" s="41">
        <v>293</v>
      </c>
      <c r="BN100" s="41">
        <v>425</v>
      </c>
      <c r="BO100" s="41">
        <v>197</v>
      </c>
      <c r="BP100" s="41">
        <v>993</v>
      </c>
      <c r="BQ100" s="41">
        <v>189</v>
      </c>
      <c r="BR100" s="41">
        <v>198</v>
      </c>
      <c r="BS100" s="41">
        <v>99</v>
      </c>
      <c r="BT100" s="41">
        <v>321</v>
      </c>
    </row>
    <row r="101" spans="1:72">
      <c r="A101" s="44" t="s">
        <v>693</v>
      </c>
      <c r="B101" s="43">
        <v>7633</v>
      </c>
      <c r="C101" s="43">
        <v>1685</v>
      </c>
      <c r="D101" s="43">
        <v>2016</v>
      </c>
      <c r="E101" s="43">
        <v>1710</v>
      </c>
      <c r="F101" s="43">
        <v>0</v>
      </c>
      <c r="G101" s="43">
        <v>0</v>
      </c>
      <c r="H101" s="43">
        <v>9907</v>
      </c>
      <c r="I101" s="43">
        <v>0</v>
      </c>
      <c r="J101" s="43">
        <v>0</v>
      </c>
      <c r="K101" s="43">
        <v>0</v>
      </c>
      <c r="L101" s="43">
        <v>9196</v>
      </c>
      <c r="M101" s="43">
        <v>3906</v>
      </c>
      <c r="N101" s="43"/>
      <c r="O101" s="43">
        <v>22580</v>
      </c>
      <c r="P101" s="43">
        <v>51044</v>
      </c>
      <c r="Q101" s="43">
        <v>1646</v>
      </c>
      <c r="R101" s="43">
        <v>20053</v>
      </c>
      <c r="S101" s="43">
        <v>0</v>
      </c>
      <c r="T101" s="43">
        <v>11999</v>
      </c>
      <c r="U101" s="43">
        <v>12988</v>
      </c>
      <c r="V101" s="43">
        <v>576</v>
      </c>
      <c r="W101" s="43">
        <v>22534</v>
      </c>
      <c r="X101" s="43">
        <v>36657</v>
      </c>
      <c r="Y101" s="43">
        <v>69751</v>
      </c>
      <c r="Z101" s="43">
        <v>48292</v>
      </c>
      <c r="AA101" s="43">
        <v>39108</v>
      </c>
      <c r="AB101" s="43">
        <v>23344</v>
      </c>
      <c r="AC101" s="43">
        <v>53684</v>
      </c>
      <c r="AD101" s="43">
        <v>41730</v>
      </c>
      <c r="AE101" s="43">
        <v>16701</v>
      </c>
      <c r="AF101" s="43">
        <v>38045</v>
      </c>
      <c r="AG101" s="43">
        <v>21407</v>
      </c>
      <c r="AH101" s="43">
        <v>3064</v>
      </c>
      <c r="AI101" s="43">
        <v>7007</v>
      </c>
      <c r="AJ101" s="43">
        <v>9104</v>
      </c>
      <c r="AK101" s="43">
        <v>14646</v>
      </c>
      <c r="AL101" s="43">
        <v>2111</v>
      </c>
      <c r="AM101" s="43">
        <v>4897</v>
      </c>
      <c r="AN101" s="43">
        <v>13784</v>
      </c>
      <c r="AO101" s="43">
        <v>10071</v>
      </c>
      <c r="AP101" s="43">
        <v>9219</v>
      </c>
      <c r="AQ101" s="43">
        <v>48844</v>
      </c>
      <c r="AR101" s="43">
        <v>62937</v>
      </c>
      <c r="AS101" s="43">
        <v>25488</v>
      </c>
      <c r="AT101" s="43">
        <v>6442</v>
      </c>
      <c r="AU101" s="43">
        <v>394</v>
      </c>
      <c r="AV101" s="43">
        <v>6310</v>
      </c>
      <c r="AW101" s="43">
        <v>25634</v>
      </c>
      <c r="AX101" s="43">
        <v>21074</v>
      </c>
      <c r="AY101" s="43">
        <v>0</v>
      </c>
      <c r="AZ101" s="43">
        <v>1036</v>
      </c>
      <c r="BA101" s="43">
        <v>15789</v>
      </c>
      <c r="BB101" s="43">
        <v>5797</v>
      </c>
      <c r="BC101" s="43">
        <v>4684</v>
      </c>
      <c r="BD101" s="43">
        <v>33111</v>
      </c>
      <c r="BE101" s="43">
        <v>20092</v>
      </c>
      <c r="BF101" s="43">
        <v>6931</v>
      </c>
      <c r="BG101" s="43">
        <v>4432</v>
      </c>
      <c r="BH101" s="43">
        <v>14883</v>
      </c>
      <c r="BI101" s="43">
        <v>1700</v>
      </c>
      <c r="BJ101" s="43"/>
      <c r="BK101" s="43"/>
      <c r="BL101" s="43"/>
      <c r="BM101" s="43">
        <v>9326</v>
      </c>
      <c r="BN101" s="43">
        <v>14700</v>
      </c>
      <c r="BO101" s="43">
        <v>7399</v>
      </c>
      <c r="BP101" s="43">
        <v>32641</v>
      </c>
      <c r="BQ101" s="43">
        <v>6970</v>
      </c>
      <c r="BR101" s="43">
        <v>6812</v>
      </c>
      <c r="BS101" s="43">
        <v>8018</v>
      </c>
      <c r="BT101" s="43">
        <v>14198</v>
      </c>
    </row>
    <row r="102" spans="1:72">
      <c r="A102" s="44" t="s">
        <v>689</v>
      </c>
      <c r="B102" s="43">
        <v>195.71794871794873</v>
      </c>
      <c r="C102" s="43">
        <v>84.25</v>
      </c>
      <c r="D102" s="43">
        <v>118.58823529411765</v>
      </c>
      <c r="E102" s="43">
        <v>85.5</v>
      </c>
      <c r="F102" s="43"/>
      <c r="G102" s="43"/>
      <c r="H102" s="43">
        <v>125.40506329113924</v>
      </c>
      <c r="I102" s="43"/>
      <c r="J102" s="43"/>
      <c r="K102" s="43"/>
      <c r="L102" s="43">
        <v>113.53086419753086</v>
      </c>
      <c r="M102" s="43">
        <v>169.82608695652175</v>
      </c>
      <c r="N102" s="43"/>
      <c r="O102" s="43">
        <v>164.81751824817519</v>
      </c>
      <c r="P102" s="43">
        <v>156.09785932721712</v>
      </c>
      <c r="Q102" s="43">
        <v>82.3</v>
      </c>
      <c r="R102" s="43">
        <v>96.874396135265698</v>
      </c>
      <c r="S102" s="43"/>
      <c r="T102" s="43">
        <v>47.804780876494021</v>
      </c>
      <c r="U102" s="43">
        <v>108.23333333333333</v>
      </c>
      <c r="V102" s="43">
        <v>192</v>
      </c>
      <c r="W102" s="43">
        <v>137.40243902439025</v>
      </c>
      <c r="X102" s="43">
        <v>134.27472527472528</v>
      </c>
      <c r="Y102" s="43">
        <v>136.49902152641877</v>
      </c>
      <c r="Z102" s="43">
        <v>131.22826086956522</v>
      </c>
      <c r="AA102" s="43">
        <v>136.74125874125875</v>
      </c>
      <c r="AB102" s="43">
        <v>138.95238095238096</v>
      </c>
      <c r="AC102" s="43">
        <v>104.24077669902913</v>
      </c>
      <c r="AD102" s="43">
        <v>151.19565217391303</v>
      </c>
      <c r="AE102" s="43">
        <v>149.11607142857142</v>
      </c>
      <c r="AF102" s="43">
        <v>117.06153846153846</v>
      </c>
      <c r="AG102" s="43">
        <v>133.79374999999999</v>
      </c>
      <c r="AH102" s="43">
        <v>153.19999999999999</v>
      </c>
      <c r="AI102" s="43">
        <v>122.92982456140351</v>
      </c>
      <c r="AJ102" s="43">
        <v>149.24590163934425</v>
      </c>
      <c r="AK102" s="43">
        <v>123.07563025210084</v>
      </c>
      <c r="AL102" s="43">
        <v>124.17647058823529</v>
      </c>
      <c r="AM102" s="43">
        <v>81.61666666666666</v>
      </c>
      <c r="AN102" s="43">
        <v>118.82758620689656</v>
      </c>
      <c r="AO102" s="43">
        <v>85.347457627118644</v>
      </c>
      <c r="AP102" s="43">
        <v>87.8</v>
      </c>
      <c r="AQ102" s="43">
        <v>147.56495468277944</v>
      </c>
      <c r="AR102" s="43">
        <v>134.19402985074626</v>
      </c>
      <c r="AS102" s="43">
        <v>183.36690647482015</v>
      </c>
      <c r="AT102" s="43">
        <v>47.021897810218981</v>
      </c>
      <c r="AU102" s="43">
        <v>56.285714285714285</v>
      </c>
      <c r="AV102" s="43">
        <v>42.06666666666667</v>
      </c>
      <c r="AW102" s="43">
        <v>86.020134228187914</v>
      </c>
      <c r="AX102" s="43">
        <v>172.73770491803279</v>
      </c>
      <c r="AY102" s="43"/>
      <c r="AZ102" s="43">
        <v>207.2</v>
      </c>
      <c r="BA102" s="43">
        <v>166.2</v>
      </c>
      <c r="BB102" s="43">
        <v>45.645669291338585</v>
      </c>
      <c r="BC102" s="43">
        <v>38.393442622950822</v>
      </c>
      <c r="BD102" s="43">
        <v>90.715068493150682</v>
      </c>
      <c r="BE102" s="43">
        <v>133.05960264900662</v>
      </c>
      <c r="BF102" s="43">
        <v>43.867088607594937</v>
      </c>
      <c r="BG102" s="43">
        <v>42.615384615384613</v>
      </c>
      <c r="BH102" s="43">
        <v>144.49514563106797</v>
      </c>
      <c r="BI102" s="43">
        <v>70.833333333333329</v>
      </c>
      <c r="BJ102" s="43"/>
      <c r="BK102" s="43"/>
      <c r="BL102" s="43"/>
      <c r="BM102" s="43">
        <v>31.829351535836178</v>
      </c>
      <c r="BN102" s="43">
        <v>34.588235294117645</v>
      </c>
      <c r="BO102" s="43">
        <v>37.558375634517766</v>
      </c>
      <c r="BP102" s="43">
        <v>32.871097683786509</v>
      </c>
      <c r="BQ102" s="43">
        <v>36.87830687830688</v>
      </c>
      <c r="BR102" s="43">
        <v>34.404040404040401</v>
      </c>
      <c r="BS102" s="43">
        <v>80.98989898989899</v>
      </c>
      <c r="BT102" s="43">
        <v>44.230529595015575</v>
      </c>
    </row>
    <row r="103" spans="1:72">
      <c r="A103" s="40" t="s">
        <v>621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</row>
    <row r="104" spans="1:72">
      <c r="A104" s="42" t="s">
        <v>50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</row>
    <row r="105" spans="1:72">
      <c r="A105" s="44" t="s">
        <v>691</v>
      </c>
      <c r="B105" s="41">
        <v>2424</v>
      </c>
      <c r="C105" s="41">
        <v>3617</v>
      </c>
      <c r="D105" s="41">
        <v>1850</v>
      </c>
      <c r="E105" s="41">
        <v>4450</v>
      </c>
      <c r="F105" s="41">
        <v>1502</v>
      </c>
      <c r="G105" s="41">
        <v>1500</v>
      </c>
      <c r="H105" s="41">
        <v>2790</v>
      </c>
      <c r="I105" s="41">
        <v>1500</v>
      </c>
      <c r="J105" s="41">
        <v>4709</v>
      </c>
      <c r="K105" s="41">
        <v>1500</v>
      </c>
      <c r="L105" s="41">
        <v>2533</v>
      </c>
      <c r="M105" s="41">
        <v>2680</v>
      </c>
      <c r="N105" s="41">
        <v>2055</v>
      </c>
      <c r="O105" s="41">
        <v>2950</v>
      </c>
      <c r="P105" s="41">
        <v>2685</v>
      </c>
      <c r="Q105" s="41">
        <v>5492</v>
      </c>
      <c r="R105" s="41">
        <v>1500</v>
      </c>
      <c r="S105" s="41">
        <v>2759</v>
      </c>
      <c r="T105" s="41">
        <v>1500</v>
      </c>
      <c r="U105" s="41">
        <v>628</v>
      </c>
      <c r="V105" s="41">
        <v>1500</v>
      </c>
      <c r="W105" s="41">
        <v>628</v>
      </c>
      <c r="X105" s="41">
        <v>1525</v>
      </c>
      <c r="Y105" s="41">
        <v>4412</v>
      </c>
      <c r="Z105" s="41">
        <v>2430</v>
      </c>
      <c r="AA105" s="41">
        <v>1783</v>
      </c>
      <c r="AB105" s="41">
        <v>2075</v>
      </c>
      <c r="AC105" s="41">
        <v>2852</v>
      </c>
      <c r="AD105" s="41">
        <v>2180</v>
      </c>
      <c r="AE105" s="41">
        <v>2520</v>
      </c>
      <c r="AF105" s="41">
        <v>4992</v>
      </c>
      <c r="AG105" s="41">
        <v>0</v>
      </c>
      <c r="AH105" s="41">
        <v>3963</v>
      </c>
      <c r="AI105" s="41">
        <v>2405</v>
      </c>
      <c r="AJ105" s="41">
        <v>2055</v>
      </c>
      <c r="AK105" s="41">
        <v>2205</v>
      </c>
      <c r="AL105" s="41">
        <v>100</v>
      </c>
      <c r="AM105" s="41">
        <v>2235</v>
      </c>
      <c r="AN105" s="41">
        <v>2235</v>
      </c>
      <c r="AO105" s="41">
        <v>350</v>
      </c>
      <c r="AP105" s="41">
        <v>3865</v>
      </c>
      <c r="AQ105" s="41">
        <v>2463</v>
      </c>
      <c r="AR105" s="41">
        <v>2184</v>
      </c>
      <c r="AS105" s="41">
        <v>628</v>
      </c>
      <c r="AT105" s="41">
        <v>2925</v>
      </c>
      <c r="AU105" s="41">
        <v>0</v>
      </c>
      <c r="AV105" s="41">
        <v>3026</v>
      </c>
      <c r="AW105" s="41">
        <v>690</v>
      </c>
      <c r="AX105" s="41">
        <v>2526</v>
      </c>
      <c r="AY105" s="41">
        <v>1131</v>
      </c>
      <c r="AZ105" s="41">
        <v>2025</v>
      </c>
      <c r="BA105" s="41">
        <v>1919</v>
      </c>
      <c r="BB105" s="41">
        <v>2805</v>
      </c>
      <c r="BC105" s="41">
        <v>2748</v>
      </c>
      <c r="BD105" s="41">
        <v>2830</v>
      </c>
      <c r="BE105" s="41">
        <v>2185</v>
      </c>
      <c r="BF105" s="41">
        <v>1970</v>
      </c>
      <c r="BG105" s="41">
        <v>437</v>
      </c>
      <c r="BH105" s="41">
        <v>2370</v>
      </c>
      <c r="BI105" s="41">
        <v>900</v>
      </c>
      <c r="BJ105" s="41">
        <v>1050</v>
      </c>
      <c r="BK105" s="41">
        <v>0</v>
      </c>
      <c r="BL105" s="41">
        <v>80</v>
      </c>
      <c r="BM105" s="41">
        <v>720</v>
      </c>
      <c r="BN105" s="41">
        <v>1922</v>
      </c>
      <c r="BO105" s="41">
        <v>504</v>
      </c>
      <c r="BP105" s="41">
        <v>2000</v>
      </c>
      <c r="BQ105" s="41">
        <v>1820</v>
      </c>
      <c r="BR105" s="41">
        <v>560</v>
      </c>
      <c r="BS105" s="41">
        <v>1500</v>
      </c>
      <c r="BT105" s="41">
        <v>1001</v>
      </c>
    </row>
    <row r="106" spans="1:72">
      <c r="A106" s="44" t="s">
        <v>693</v>
      </c>
      <c r="B106" s="43">
        <v>429918</v>
      </c>
      <c r="C106" s="43">
        <v>789999</v>
      </c>
      <c r="D106" s="43">
        <v>189095</v>
      </c>
      <c r="E106" s="43">
        <v>920008</v>
      </c>
      <c r="F106" s="43">
        <v>291035</v>
      </c>
      <c r="G106" s="43">
        <v>283195</v>
      </c>
      <c r="H106" s="43">
        <v>540923</v>
      </c>
      <c r="I106" s="43">
        <v>256673</v>
      </c>
      <c r="J106" s="43">
        <v>830332</v>
      </c>
      <c r="K106" s="43">
        <v>208974</v>
      </c>
      <c r="L106" s="43">
        <v>380316</v>
      </c>
      <c r="M106" s="43">
        <v>432509</v>
      </c>
      <c r="N106" s="43">
        <v>289042</v>
      </c>
      <c r="O106" s="43">
        <v>286868</v>
      </c>
      <c r="P106" s="43">
        <v>465533</v>
      </c>
      <c r="Q106" s="43">
        <v>657827</v>
      </c>
      <c r="R106" s="43">
        <v>222072</v>
      </c>
      <c r="S106" s="43">
        <v>330162</v>
      </c>
      <c r="T106" s="43">
        <v>208643</v>
      </c>
      <c r="U106" s="43">
        <v>84805</v>
      </c>
      <c r="V106" s="43">
        <v>199775</v>
      </c>
      <c r="W106" s="43">
        <v>84805</v>
      </c>
      <c r="X106" s="43">
        <v>183342</v>
      </c>
      <c r="Y106" s="43">
        <v>485773</v>
      </c>
      <c r="Z106" s="43">
        <v>275087</v>
      </c>
      <c r="AA106" s="43">
        <v>241705</v>
      </c>
      <c r="AB106" s="43">
        <v>292689</v>
      </c>
      <c r="AC106" s="43">
        <v>369695</v>
      </c>
      <c r="AD106" s="43">
        <v>254911</v>
      </c>
      <c r="AE106" s="43">
        <v>365187</v>
      </c>
      <c r="AF106" s="43">
        <v>641876</v>
      </c>
      <c r="AG106" s="43">
        <v>0</v>
      </c>
      <c r="AH106" s="43">
        <v>549431</v>
      </c>
      <c r="AI106" s="43">
        <v>334642</v>
      </c>
      <c r="AJ106" s="43">
        <v>287338</v>
      </c>
      <c r="AK106" s="43">
        <v>315370</v>
      </c>
      <c r="AL106" s="43">
        <v>5500</v>
      </c>
      <c r="AM106" s="43">
        <v>328609</v>
      </c>
      <c r="AN106" s="43">
        <v>330816</v>
      </c>
      <c r="AO106" s="43">
        <v>55287</v>
      </c>
      <c r="AP106" s="43">
        <v>638914</v>
      </c>
      <c r="AQ106" s="43">
        <v>448001</v>
      </c>
      <c r="AR106" s="43">
        <v>392948</v>
      </c>
      <c r="AS106" s="43">
        <v>113598</v>
      </c>
      <c r="AT106" s="43">
        <v>520328</v>
      </c>
      <c r="AU106" s="43">
        <v>0</v>
      </c>
      <c r="AV106" s="43">
        <v>564525</v>
      </c>
      <c r="AW106" s="43">
        <v>107249</v>
      </c>
      <c r="AX106" s="43">
        <v>452938</v>
      </c>
      <c r="AY106" s="43">
        <v>182040</v>
      </c>
      <c r="AZ106" s="43">
        <v>323035</v>
      </c>
      <c r="BA106" s="43">
        <v>333327</v>
      </c>
      <c r="BB106" s="43">
        <v>424546</v>
      </c>
      <c r="BC106" s="43">
        <v>340573</v>
      </c>
      <c r="BD106" s="43">
        <v>472101</v>
      </c>
      <c r="BE106" s="43">
        <v>311426</v>
      </c>
      <c r="BF106" s="43">
        <v>264290</v>
      </c>
      <c r="BG106" s="43">
        <v>56652</v>
      </c>
      <c r="BH106" s="43">
        <v>310759</v>
      </c>
      <c r="BI106" s="43">
        <v>112887</v>
      </c>
      <c r="BJ106" s="43">
        <v>124484</v>
      </c>
      <c r="BK106" s="43">
        <v>0</v>
      </c>
      <c r="BL106" s="43">
        <v>1035</v>
      </c>
      <c r="BM106" s="43">
        <v>79761</v>
      </c>
      <c r="BN106" s="43">
        <v>214892</v>
      </c>
      <c r="BO106" s="43">
        <v>16207</v>
      </c>
      <c r="BP106" s="43">
        <v>226040</v>
      </c>
      <c r="BQ106" s="43">
        <v>218520</v>
      </c>
      <c r="BR106" s="43">
        <v>60432</v>
      </c>
      <c r="BS106" s="43">
        <v>150718</v>
      </c>
      <c r="BT106" s="43">
        <v>118118</v>
      </c>
    </row>
    <row r="107" spans="1:72">
      <c r="A107" s="44" t="s">
        <v>689</v>
      </c>
      <c r="B107" s="43">
        <v>177.3589108910891</v>
      </c>
      <c r="C107" s="43">
        <v>218.41277301631186</v>
      </c>
      <c r="D107" s="43">
        <v>102.21351351351352</v>
      </c>
      <c r="E107" s="43">
        <v>206.74337078651686</v>
      </c>
      <c r="F107" s="43">
        <v>193.76498002663115</v>
      </c>
      <c r="G107" s="43">
        <v>188.79666666666665</v>
      </c>
      <c r="H107" s="43">
        <v>193.87921146953406</v>
      </c>
      <c r="I107" s="43">
        <v>171.11533333333333</v>
      </c>
      <c r="J107" s="43">
        <v>176.32873221490763</v>
      </c>
      <c r="K107" s="43">
        <v>139.316</v>
      </c>
      <c r="L107" s="43">
        <v>150.14449269640741</v>
      </c>
      <c r="M107" s="43">
        <v>161.3839552238806</v>
      </c>
      <c r="N107" s="43">
        <v>140.65304136253042</v>
      </c>
      <c r="O107" s="43">
        <v>97.243389830508477</v>
      </c>
      <c r="P107" s="43">
        <v>173.38286778398509</v>
      </c>
      <c r="Q107" s="43">
        <v>119.77913328477786</v>
      </c>
      <c r="R107" s="43">
        <v>148.048</v>
      </c>
      <c r="S107" s="43">
        <v>119.66727075027184</v>
      </c>
      <c r="T107" s="43">
        <v>139.09533333333334</v>
      </c>
      <c r="U107" s="43">
        <v>135.03980891719746</v>
      </c>
      <c r="V107" s="43">
        <v>133.18333333333334</v>
      </c>
      <c r="W107" s="43">
        <v>135.03980891719746</v>
      </c>
      <c r="X107" s="43">
        <v>120.22426229508197</v>
      </c>
      <c r="Y107" s="43">
        <v>110.10267452402539</v>
      </c>
      <c r="Z107" s="43">
        <v>113.20452674897119</v>
      </c>
      <c r="AA107" s="43">
        <v>135.5608524957936</v>
      </c>
      <c r="AB107" s="43">
        <v>141.05493975903613</v>
      </c>
      <c r="AC107" s="43">
        <v>129.62657784011219</v>
      </c>
      <c r="AD107" s="43">
        <v>116.93165137614679</v>
      </c>
      <c r="AE107" s="43">
        <v>144.9154761904762</v>
      </c>
      <c r="AF107" s="43">
        <v>128.58092948717947</v>
      </c>
      <c r="AG107" s="43"/>
      <c r="AH107" s="43">
        <v>138.64017158718144</v>
      </c>
      <c r="AI107" s="43">
        <v>139.14428274428275</v>
      </c>
      <c r="AJ107" s="43">
        <v>139.82384428223844</v>
      </c>
      <c r="AK107" s="43">
        <v>143.02494331065759</v>
      </c>
      <c r="AL107" s="43">
        <v>55</v>
      </c>
      <c r="AM107" s="43">
        <v>147.02863534675615</v>
      </c>
      <c r="AN107" s="43">
        <v>148.01610738255033</v>
      </c>
      <c r="AO107" s="43">
        <v>157.96285714285713</v>
      </c>
      <c r="AP107" s="43">
        <v>165.30763260025873</v>
      </c>
      <c r="AQ107" s="43">
        <v>181.89240763296792</v>
      </c>
      <c r="AR107" s="43">
        <v>179.92124542124543</v>
      </c>
      <c r="AS107" s="43">
        <v>180.88853503184714</v>
      </c>
      <c r="AT107" s="43">
        <v>177.88991452991453</v>
      </c>
      <c r="AU107" s="43"/>
      <c r="AV107" s="43">
        <v>186.55816259087905</v>
      </c>
      <c r="AW107" s="43">
        <v>155.43333333333334</v>
      </c>
      <c r="AX107" s="43">
        <v>179.31037212984955</v>
      </c>
      <c r="AY107" s="43">
        <v>160.9549071618037</v>
      </c>
      <c r="AZ107" s="43">
        <v>159.52345679012345</v>
      </c>
      <c r="BA107" s="43">
        <v>173.69828035435123</v>
      </c>
      <c r="BB107" s="43">
        <v>151.35329768270944</v>
      </c>
      <c r="BC107" s="43">
        <v>123.9348617176128</v>
      </c>
      <c r="BD107" s="43">
        <v>166.82014134275619</v>
      </c>
      <c r="BE107" s="43">
        <v>142.52906178489704</v>
      </c>
      <c r="BF107" s="43">
        <v>134.15736040609136</v>
      </c>
      <c r="BG107" s="43">
        <v>129.63844393592677</v>
      </c>
      <c r="BH107" s="43">
        <v>131.12194092827005</v>
      </c>
      <c r="BI107" s="43">
        <v>125.43</v>
      </c>
      <c r="BJ107" s="43">
        <v>118.55619047619048</v>
      </c>
      <c r="BK107" s="43"/>
      <c r="BL107" s="43">
        <v>12.9375</v>
      </c>
      <c r="BM107" s="43">
        <v>110.77916666666667</v>
      </c>
      <c r="BN107" s="43">
        <v>111.80645161290323</v>
      </c>
      <c r="BO107" s="43">
        <v>32.156746031746032</v>
      </c>
      <c r="BP107" s="43">
        <v>113.02</v>
      </c>
      <c r="BQ107" s="43">
        <v>120.06593406593407</v>
      </c>
      <c r="BR107" s="43">
        <v>107.91428571428571</v>
      </c>
      <c r="BS107" s="43">
        <v>100.47866666666667</v>
      </c>
      <c r="BT107" s="43">
        <v>118</v>
      </c>
    </row>
    <row r="108" spans="1:72">
      <c r="A108" s="40" t="s">
        <v>626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</row>
    <row r="109" spans="1:72">
      <c r="A109" s="42" t="s">
        <v>62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</row>
    <row r="110" spans="1:72">
      <c r="A110" s="44" t="s">
        <v>691</v>
      </c>
      <c r="B110" s="41"/>
      <c r="C110" s="41">
        <v>40</v>
      </c>
      <c r="D110" s="41">
        <v>3</v>
      </c>
      <c r="E110" s="41">
        <v>5</v>
      </c>
      <c r="F110" s="41">
        <v>9</v>
      </c>
      <c r="G110" s="41">
        <v>0</v>
      </c>
      <c r="H110" s="41">
        <v>4</v>
      </c>
      <c r="I110" s="41">
        <v>83</v>
      </c>
      <c r="J110" s="41">
        <v>0</v>
      </c>
      <c r="K110" s="41">
        <v>62</v>
      </c>
      <c r="L110" s="41">
        <v>6</v>
      </c>
      <c r="M110" s="41">
        <v>99</v>
      </c>
      <c r="N110" s="41"/>
      <c r="O110" s="41">
        <v>10</v>
      </c>
      <c r="P110" s="41">
        <v>43</v>
      </c>
      <c r="Q110" s="41">
        <v>0</v>
      </c>
      <c r="R110" s="41">
        <v>25</v>
      </c>
      <c r="S110" s="41">
        <v>460</v>
      </c>
      <c r="T110" s="41">
        <v>0</v>
      </c>
      <c r="U110" s="41">
        <v>0</v>
      </c>
      <c r="V110" s="41">
        <v>0</v>
      </c>
      <c r="W110" s="41">
        <v>0</v>
      </c>
      <c r="X110" s="41">
        <v>54</v>
      </c>
      <c r="Y110" s="41">
        <v>50</v>
      </c>
      <c r="Z110" s="41">
        <v>78</v>
      </c>
      <c r="AA110" s="41">
        <v>62</v>
      </c>
      <c r="AB110" s="41">
        <v>100</v>
      </c>
      <c r="AC110" s="41">
        <v>0</v>
      </c>
      <c r="AD110" s="41">
        <v>0</v>
      </c>
      <c r="AE110" s="41">
        <v>0</v>
      </c>
      <c r="AF110" s="41">
        <v>0</v>
      </c>
      <c r="AG110" s="41">
        <v>0</v>
      </c>
      <c r="AH110" s="41">
        <v>79</v>
      </c>
      <c r="AI110" s="41">
        <v>0</v>
      </c>
      <c r="AJ110" s="41">
        <v>0</v>
      </c>
      <c r="AK110" s="41">
        <v>0</v>
      </c>
      <c r="AL110" s="41">
        <v>18</v>
      </c>
      <c r="AM110" s="41">
        <v>1</v>
      </c>
      <c r="AN110" s="41">
        <v>39</v>
      </c>
      <c r="AO110" s="41">
        <v>0</v>
      </c>
      <c r="AP110" s="41">
        <v>0</v>
      </c>
      <c r="AQ110" s="41">
        <v>0</v>
      </c>
      <c r="AR110" s="41">
        <v>52</v>
      </c>
      <c r="AS110" s="41">
        <v>0</v>
      </c>
      <c r="AT110" s="41">
        <v>0</v>
      </c>
      <c r="AU110" s="41">
        <v>0</v>
      </c>
      <c r="AV110" s="41">
        <v>25</v>
      </c>
      <c r="AW110" s="41">
        <v>0</v>
      </c>
      <c r="AX110" s="41">
        <v>6</v>
      </c>
      <c r="AY110" s="41">
        <v>0</v>
      </c>
      <c r="AZ110" s="41">
        <v>13</v>
      </c>
      <c r="BA110" s="41">
        <v>7</v>
      </c>
      <c r="BB110" s="41">
        <v>33</v>
      </c>
      <c r="BC110" s="41">
        <v>112</v>
      </c>
      <c r="BD110" s="41">
        <v>67</v>
      </c>
      <c r="BE110" s="41">
        <v>0</v>
      </c>
      <c r="BF110" s="41">
        <v>25</v>
      </c>
      <c r="BG110" s="41">
        <v>144</v>
      </c>
      <c r="BH110" s="41">
        <v>53</v>
      </c>
      <c r="BI110" s="41">
        <v>104</v>
      </c>
      <c r="BJ110" s="41">
        <v>26</v>
      </c>
      <c r="BK110" s="41">
        <v>32</v>
      </c>
      <c r="BL110" s="41">
        <v>117</v>
      </c>
      <c r="BM110" s="41">
        <v>26</v>
      </c>
      <c r="BN110" s="41">
        <v>122</v>
      </c>
      <c r="BO110" s="41">
        <v>52</v>
      </c>
      <c r="BP110" s="41">
        <v>52</v>
      </c>
      <c r="BQ110" s="41">
        <v>78</v>
      </c>
      <c r="BR110" s="41">
        <v>77</v>
      </c>
      <c r="BS110" s="41">
        <v>52</v>
      </c>
      <c r="BT110" s="41">
        <v>80</v>
      </c>
    </row>
    <row r="111" spans="1:72">
      <c r="A111" s="44" t="s">
        <v>693</v>
      </c>
      <c r="B111" s="43"/>
      <c r="C111" s="43">
        <v>3584</v>
      </c>
      <c r="D111" s="43">
        <v>204</v>
      </c>
      <c r="E111" s="43">
        <v>339</v>
      </c>
      <c r="F111" s="43">
        <v>645</v>
      </c>
      <c r="G111" s="43">
        <v>0</v>
      </c>
      <c r="H111" s="43">
        <v>269</v>
      </c>
      <c r="I111" s="43">
        <v>14740</v>
      </c>
      <c r="J111" s="43">
        <v>0</v>
      </c>
      <c r="K111" s="43">
        <v>9046</v>
      </c>
      <c r="L111" s="43">
        <v>394</v>
      </c>
      <c r="M111" s="43">
        <v>14453</v>
      </c>
      <c r="N111" s="43"/>
      <c r="O111" s="43">
        <v>766</v>
      </c>
      <c r="P111" s="43">
        <v>4674</v>
      </c>
      <c r="Q111" s="43">
        <v>0</v>
      </c>
      <c r="R111" s="43">
        <v>5537</v>
      </c>
      <c r="S111" s="43">
        <v>62305</v>
      </c>
      <c r="T111" s="43">
        <v>0</v>
      </c>
      <c r="U111" s="43">
        <v>0</v>
      </c>
      <c r="V111" s="43">
        <v>0</v>
      </c>
      <c r="W111" s="43">
        <v>0</v>
      </c>
      <c r="X111" s="43">
        <v>7496</v>
      </c>
      <c r="Y111" s="43">
        <v>6197</v>
      </c>
      <c r="Z111" s="43">
        <v>8015</v>
      </c>
      <c r="AA111" s="43">
        <v>8527</v>
      </c>
      <c r="AB111" s="43">
        <v>14883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10943</v>
      </c>
      <c r="AI111" s="43">
        <v>0</v>
      </c>
      <c r="AJ111" s="43">
        <v>0</v>
      </c>
      <c r="AK111" s="43">
        <v>0</v>
      </c>
      <c r="AL111" s="43">
        <v>1912</v>
      </c>
      <c r="AM111" s="43">
        <v>264</v>
      </c>
      <c r="AN111" s="43">
        <v>4612</v>
      </c>
      <c r="AO111" s="43">
        <v>0</v>
      </c>
      <c r="AP111" s="43">
        <v>0</v>
      </c>
      <c r="AQ111" s="43">
        <v>0</v>
      </c>
      <c r="AR111" s="43">
        <v>9154</v>
      </c>
      <c r="AS111" s="43">
        <v>0</v>
      </c>
      <c r="AT111" s="43">
        <v>0</v>
      </c>
      <c r="AU111" s="43">
        <v>0</v>
      </c>
      <c r="AV111" s="43">
        <v>3173</v>
      </c>
      <c r="AW111" s="43">
        <v>0</v>
      </c>
      <c r="AX111" s="43">
        <v>656</v>
      </c>
      <c r="AY111" s="43">
        <v>0</v>
      </c>
      <c r="AZ111" s="43">
        <v>1997</v>
      </c>
      <c r="BA111" s="43">
        <v>731</v>
      </c>
      <c r="BB111" s="43">
        <v>5582</v>
      </c>
      <c r="BC111" s="43">
        <v>14786</v>
      </c>
      <c r="BD111" s="43">
        <v>9555</v>
      </c>
      <c r="BE111" s="43">
        <v>0</v>
      </c>
      <c r="BF111" s="43">
        <v>2782</v>
      </c>
      <c r="BG111" s="43">
        <v>17121</v>
      </c>
      <c r="BH111" s="43">
        <v>4874</v>
      </c>
      <c r="BI111" s="43">
        <v>11328</v>
      </c>
      <c r="BJ111" s="43">
        <v>2478</v>
      </c>
      <c r="BK111" s="43">
        <v>3113</v>
      </c>
      <c r="BL111" s="43">
        <v>13144</v>
      </c>
      <c r="BM111" s="43">
        <v>2275</v>
      </c>
      <c r="BN111" s="43">
        <v>11411</v>
      </c>
      <c r="BO111" s="43">
        <v>2994</v>
      </c>
      <c r="BP111" s="43">
        <v>5305</v>
      </c>
      <c r="BQ111" s="43">
        <v>7081</v>
      </c>
      <c r="BR111" s="43">
        <v>4189</v>
      </c>
      <c r="BS111" s="43">
        <v>4892</v>
      </c>
      <c r="BT111" s="43">
        <v>8872</v>
      </c>
    </row>
    <row r="112" spans="1:72">
      <c r="A112" s="44" t="s">
        <v>689</v>
      </c>
      <c r="B112" s="43"/>
      <c r="C112" s="43">
        <v>89.6</v>
      </c>
      <c r="D112" s="43">
        <v>68</v>
      </c>
      <c r="E112" s="43">
        <v>67.8</v>
      </c>
      <c r="F112" s="43">
        <v>71.666666666666671</v>
      </c>
      <c r="G112" s="43"/>
      <c r="H112" s="43">
        <v>67.25</v>
      </c>
      <c r="I112" s="43">
        <v>177.59036144578315</v>
      </c>
      <c r="J112" s="43"/>
      <c r="K112" s="43">
        <v>145.90322580645162</v>
      </c>
      <c r="L112" s="43">
        <v>65.666666666666671</v>
      </c>
      <c r="M112" s="43">
        <v>145.98989898989899</v>
      </c>
      <c r="N112" s="43"/>
      <c r="O112" s="43">
        <v>76.599999999999994</v>
      </c>
      <c r="P112" s="43">
        <v>108.69767441860465</v>
      </c>
      <c r="Q112" s="43"/>
      <c r="R112" s="43">
        <v>221.48</v>
      </c>
      <c r="S112" s="43">
        <v>135.44565217391303</v>
      </c>
      <c r="T112" s="43"/>
      <c r="U112" s="43"/>
      <c r="V112" s="43"/>
      <c r="W112" s="43"/>
      <c r="X112" s="43">
        <v>138.81481481481481</v>
      </c>
      <c r="Y112" s="43">
        <v>123.94</v>
      </c>
      <c r="Z112" s="43">
        <v>102.75641025641026</v>
      </c>
      <c r="AA112" s="43">
        <v>137.53225806451613</v>
      </c>
      <c r="AB112" s="43">
        <v>148.83000000000001</v>
      </c>
      <c r="AC112" s="43"/>
      <c r="AD112" s="43"/>
      <c r="AE112" s="43"/>
      <c r="AF112" s="43"/>
      <c r="AG112" s="43"/>
      <c r="AH112" s="43">
        <v>138.51898734177215</v>
      </c>
      <c r="AI112" s="43"/>
      <c r="AJ112" s="43"/>
      <c r="AK112" s="43"/>
      <c r="AL112" s="43">
        <v>106.22222222222223</v>
      </c>
      <c r="AM112" s="43">
        <v>264</v>
      </c>
      <c r="AN112" s="43">
        <v>118.25641025641026</v>
      </c>
      <c r="AO112" s="43"/>
      <c r="AP112" s="43"/>
      <c r="AQ112" s="43"/>
      <c r="AR112" s="43">
        <v>176.03846153846155</v>
      </c>
      <c r="AS112" s="43"/>
      <c r="AT112" s="43"/>
      <c r="AU112" s="43"/>
      <c r="AV112" s="43">
        <v>126.92</v>
      </c>
      <c r="AW112" s="43"/>
      <c r="AX112" s="43">
        <v>109.33333333333333</v>
      </c>
      <c r="AY112" s="43"/>
      <c r="AZ112" s="43">
        <v>153.61538461538461</v>
      </c>
      <c r="BA112" s="43">
        <v>104.42857142857143</v>
      </c>
      <c r="BB112" s="43">
        <v>169.15151515151516</v>
      </c>
      <c r="BC112" s="43">
        <v>132.01785714285714</v>
      </c>
      <c r="BD112" s="43">
        <v>142.61194029850745</v>
      </c>
      <c r="BE112" s="43"/>
      <c r="BF112" s="43">
        <v>111.28</v>
      </c>
      <c r="BG112" s="43">
        <v>118.89583333333333</v>
      </c>
      <c r="BH112" s="43">
        <v>91.962264150943398</v>
      </c>
      <c r="BI112" s="43">
        <v>108.92307692307692</v>
      </c>
      <c r="BJ112" s="43">
        <v>95.307692307692307</v>
      </c>
      <c r="BK112" s="43">
        <v>97.28125</v>
      </c>
      <c r="BL112" s="43">
        <v>112.34188034188034</v>
      </c>
      <c r="BM112" s="43">
        <v>87.5</v>
      </c>
      <c r="BN112" s="43">
        <v>93.532786885245898</v>
      </c>
      <c r="BO112" s="43">
        <v>57.57692307692308</v>
      </c>
      <c r="BP112" s="43">
        <v>102.01923076923077</v>
      </c>
      <c r="BQ112" s="43">
        <v>90.782051282051285</v>
      </c>
      <c r="BR112" s="43">
        <v>54.402597402597401</v>
      </c>
      <c r="BS112" s="43">
        <v>94.07692307692308</v>
      </c>
      <c r="BT112" s="43">
        <v>110.9</v>
      </c>
    </row>
    <row r="113" spans="1:72">
      <c r="A113" s="40" t="s">
        <v>646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</row>
    <row r="114" spans="1:72">
      <c r="A114" s="42" t="s">
        <v>74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</row>
    <row r="115" spans="1:72">
      <c r="A115" s="44" t="s">
        <v>691</v>
      </c>
      <c r="B115" s="41">
        <v>18</v>
      </c>
      <c r="C115" s="41">
        <v>0</v>
      </c>
      <c r="D115" s="41">
        <v>11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/>
      <c r="O115" s="41"/>
      <c r="P115" s="41"/>
      <c r="Q115" s="41">
        <v>47</v>
      </c>
      <c r="R115" s="41">
        <v>62</v>
      </c>
      <c r="S115" s="41">
        <v>0</v>
      </c>
      <c r="T115" s="41">
        <v>0</v>
      </c>
      <c r="U115" s="41">
        <v>58</v>
      </c>
      <c r="V115" s="41">
        <v>1</v>
      </c>
      <c r="W115" s="41">
        <v>41</v>
      </c>
      <c r="X115" s="41">
        <v>0</v>
      </c>
      <c r="Y115" s="41">
        <v>0</v>
      </c>
      <c r="Z115" s="41"/>
      <c r="AA115" s="41">
        <v>278</v>
      </c>
      <c r="AB115" s="41">
        <v>59</v>
      </c>
      <c r="AC115" s="41">
        <v>99</v>
      </c>
      <c r="AD115" s="41">
        <v>137</v>
      </c>
      <c r="AE115" s="41">
        <v>0</v>
      </c>
      <c r="AF115" s="41">
        <v>58</v>
      </c>
      <c r="AG115" s="41">
        <v>239</v>
      </c>
      <c r="AH115" s="41">
        <v>0</v>
      </c>
      <c r="AI115" s="41">
        <v>0</v>
      </c>
      <c r="AJ115" s="41">
        <v>0</v>
      </c>
      <c r="AK115" s="41">
        <v>0</v>
      </c>
      <c r="AL115" s="41"/>
      <c r="AM115" s="41"/>
      <c r="AN115" s="41">
        <v>20</v>
      </c>
      <c r="AO115" s="41">
        <v>0</v>
      </c>
      <c r="AP115" s="41">
        <v>0</v>
      </c>
      <c r="AQ115" s="41">
        <v>0</v>
      </c>
      <c r="AR115" s="41">
        <v>0</v>
      </c>
      <c r="AS115" s="41">
        <v>0</v>
      </c>
      <c r="AT115" s="41">
        <v>0</v>
      </c>
      <c r="AU115" s="41">
        <v>0</v>
      </c>
      <c r="AV115" s="41">
        <v>0</v>
      </c>
      <c r="AW115" s="41">
        <v>0</v>
      </c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</row>
    <row r="116" spans="1:72">
      <c r="A116" s="44" t="s">
        <v>693</v>
      </c>
      <c r="B116" s="43">
        <v>4488</v>
      </c>
      <c r="C116" s="43">
        <v>0</v>
      </c>
      <c r="D116" s="43">
        <v>2395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/>
      <c r="O116" s="43"/>
      <c r="P116" s="43"/>
      <c r="Q116" s="43">
        <v>8348</v>
      </c>
      <c r="R116" s="43">
        <v>8833</v>
      </c>
      <c r="S116" s="43">
        <v>0</v>
      </c>
      <c r="T116" s="43">
        <v>0</v>
      </c>
      <c r="U116" s="43">
        <v>8464</v>
      </c>
      <c r="V116" s="43">
        <v>327</v>
      </c>
      <c r="W116" s="43">
        <v>4811</v>
      </c>
      <c r="X116" s="43">
        <v>0</v>
      </c>
      <c r="Y116" s="43">
        <v>0</v>
      </c>
      <c r="Z116" s="43"/>
      <c r="AA116" s="43">
        <v>16376</v>
      </c>
      <c r="AB116" s="43">
        <v>3227</v>
      </c>
      <c r="AC116" s="43">
        <v>5228</v>
      </c>
      <c r="AD116" s="43">
        <v>7327</v>
      </c>
      <c r="AE116" s="43">
        <v>0</v>
      </c>
      <c r="AF116" s="43">
        <v>2934</v>
      </c>
      <c r="AG116" s="43">
        <v>12246</v>
      </c>
      <c r="AH116" s="43">
        <v>0</v>
      </c>
      <c r="AI116" s="43">
        <v>0</v>
      </c>
      <c r="AJ116" s="43">
        <v>0</v>
      </c>
      <c r="AK116" s="43">
        <v>0</v>
      </c>
      <c r="AL116" s="43"/>
      <c r="AM116" s="43"/>
      <c r="AN116" s="43">
        <v>1538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</row>
    <row r="117" spans="1:72">
      <c r="A117" s="44" t="s">
        <v>689</v>
      </c>
      <c r="B117" s="43">
        <v>249.33333333333334</v>
      </c>
      <c r="C117" s="43"/>
      <c r="D117" s="43">
        <v>217.72727272727272</v>
      </c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>
        <v>177.61702127659575</v>
      </c>
      <c r="R117" s="43">
        <v>142.46774193548387</v>
      </c>
      <c r="S117" s="43"/>
      <c r="T117" s="43"/>
      <c r="U117" s="43">
        <v>145.93103448275863</v>
      </c>
      <c r="V117" s="43">
        <v>327</v>
      </c>
      <c r="W117" s="43">
        <v>117.34146341463415</v>
      </c>
      <c r="X117" s="43"/>
      <c r="Y117" s="43"/>
      <c r="Z117" s="43"/>
      <c r="AA117" s="43">
        <v>58.906474820143885</v>
      </c>
      <c r="AB117" s="43">
        <v>54.694915254237287</v>
      </c>
      <c r="AC117" s="43">
        <v>52.80808080808081</v>
      </c>
      <c r="AD117" s="43">
        <v>53.481751824817515</v>
      </c>
      <c r="AE117" s="43"/>
      <c r="AF117" s="43">
        <v>50.586206896551722</v>
      </c>
      <c r="AG117" s="43">
        <v>51.238493723849373</v>
      </c>
      <c r="AH117" s="43"/>
      <c r="AI117" s="43"/>
      <c r="AJ117" s="43"/>
      <c r="AK117" s="43"/>
      <c r="AL117" s="43"/>
      <c r="AM117" s="43"/>
      <c r="AN117" s="43">
        <v>76.900000000000006</v>
      </c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</row>
    <row r="118" spans="1:72">
      <c r="A118" s="40" t="s">
        <v>647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</row>
    <row r="119" spans="1:72">
      <c r="A119" s="42" t="s">
        <v>382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</row>
    <row r="120" spans="1:72">
      <c r="A120" s="44" t="s">
        <v>691</v>
      </c>
      <c r="B120" s="41">
        <v>10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60</v>
      </c>
      <c r="M120" s="41">
        <v>65</v>
      </c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</row>
    <row r="121" spans="1:72">
      <c r="A121" s="44" t="s">
        <v>693</v>
      </c>
      <c r="B121" s="43">
        <v>600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7600</v>
      </c>
      <c r="M121" s="43">
        <v>4433</v>
      </c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</row>
    <row r="122" spans="1:72">
      <c r="A122" s="44" t="s">
        <v>689</v>
      </c>
      <c r="B122" s="43">
        <v>60</v>
      </c>
      <c r="C122" s="43"/>
      <c r="D122" s="43"/>
      <c r="E122" s="43"/>
      <c r="F122" s="43"/>
      <c r="G122" s="43"/>
      <c r="H122" s="43"/>
      <c r="I122" s="43"/>
      <c r="J122" s="43"/>
      <c r="K122" s="43"/>
      <c r="L122" s="43">
        <v>126.66666666666667</v>
      </c>
      <c r="M122" s="43">
        <v>68.2</v>
      </c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</row>
    <row r="123" spans="1:72">
      <c r="A123" s="40" t="s">
        <v>627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</row>
    <row r="124" spans="1:72">
      <c r="A124" s="42" t="s">
        <v>59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</row>
    <row r="125" spans="1:72">
      <c r="A125" s="44" t="s">
        <v>691</v>
      </c>
      <c r="B125" s="41"/>
      <c r="C125" s="41">
        <v>61</v>
      </c>
      <c r="D125" s="41">
        <v>0</v>
      </c>
      <c r="E125" s="41">
        <v>28</v>
      </c>
      <c r="F125" s="41">
        <v>0</v>
      </c>
      <c r="G125" s="41">
        <v>27</v>
      </c>
      <c r="H125" s="41">
        <v>0</v>
      </c>
      <c r="I125" s="41">
        <v>0</v>
      </c>
      <c r="J125" s="41">
        <v>29</v>
      </c>
      <c r="K125" s="41">
        <v>0</v>
      </c>
      <c r="L125" s="41">
        <v>23</v>
      </c>
      <c r="M125" s="41">
        <v>27</v>
      </c>
      <c r="N125" s="41"/>
      <c r="O125" s="41">
        <v>75</v>
      </c>
      <c r="P125" s="41">
        <v>0</v>
      </c>
      <c r="Q125" s="41">
        <v>32</v>
      </c>
      <c r="R125" s="41">
        <v>40</v>
      </c>
      <c r="S125" s="41">
        <v>39</v>
      </c>
      <c r="T125" s="41">
        <v>46</v>
      </c>
      <c r="U125" s="41">
        <v>39</v>
      </c>
      <c r="V125" s="41">
        <v>46</v>
      </c>
      <c r="W125" s="41">
        <v>33</v>
      </c>
      <c r="X125" s="41">
        <v>84</v>
      </c>
      <c r="Y125" s="41">
        <v>83</v>
      </c>
      <c r="Z125" s="41">
        <v>39</v>
      </c>
      <c r="AA125" s="41">
        <v>0</v>
      </c>
      <c r="AB125" s="41">
        <v>132</v>
      </c>
      <c r="AC125" s="41">
        <v>90</v>
      </c>
      <c r="AD125" s="41">
        <v>40</v>
      </c>
      <c r="AE125" s="41">
        <v>90</v>
      </c>
      <c r="AF125" s="41">
        <v>134</v>
      </c>
      <c r="AG125" s="41">
        <v>0</v>
      </c>
      <c r="AH125" s="41">
        <v>98</v>
      </c>
      <c r="AI125" s="41">
        <v>101</v>
      </c>
      <c r="AJ125" s="41">
        <v>0</v>
      </c>
      <c r="AK125" s="41">
        <v>104</v>
      </c>
      <c r="AL125" s="41"/>
      <c r="AM125" s="41">
        <v>114</v>
      </c>
      <c r="AN125" s="41">
        <v>20</v>
      </c>
      <c r="AO125" s="41">
        <v>0</v>
      </c>
      <c r="AP125" s="41">
        <v>99</v>
      </c>
      <c r="AQ125" s="41">
        <v>103</v>
      </c>
      <c r="AR125" s="41">
        <v>99</v>
      </c>
      <c r="AS125" s="41">
        <v>0</v>
      </c>
      <c r="AT125" s="41">
        <v>0</v>
      </c>
      <c r="AU125" s="41">
        <v>0</v>
      </c>
      <c r="AV125" s="41">
        <v>99</v>
      </c>
      <c r="AW125" s="41">
        <v>0</v>
      </c>
      <c r="AX125" s="41">
        <v>79</v>
      </c>
      <c r="AY125" s="41">
        <v>0</v>
      </c>
      <c r="AZ125" s="41">
        <v>0</v>
      </c>
      <c r="BA125" s="41">
        <v>121</v>
      </c>
      <c r="BB125" s="41">
        <v>40</v>
      </c>
      <c r="BC125" s="41">
        <v>176</v>
      </c>
      <c r="BD125" s="41">
        <v>0</v>
      </c>
      <c r="BE125" s="41">
        <v>0</v>
      </c>
      <c r="BF125" s="41">
        <v>158</v>
      </c>
      <c r="BG125" s="41">
        <v>0</v>
      </c>
      <c r="BH125" s="41">
        <v>152</v>
      </c>
      <c r="BI125" s="41">
        <v>0</v>
      </c>
      <c r="BJ125" s="41"/>
      <c r="BK125" s="41"/>
      <c r="BL125" s="41">
        <v>148</v>
      </c>
      <c r="BM125" s="41">
        <v>0</v>
      </c>
      <c r="BN125" s="41">
        <v>0</v>
      </c>
      <c r="BO125" s="41">
        <v>138</v>
      </c>
      <c r="BP125" s="41">
        <v>0</v>
      </c>
      <c r="BQ125" s="41">
        <v>0</v>
      </c>
      <c r="BR125" s="41">
        <v>118</v>
      </c>
      <c r="BS125" s="41">
        <v>0</v>
      </c>
      <c r="BT125" s="41">
        <v>0</v>
      </c>
    </row>
    <row r="126" spans="1:72">
      <c r="A126" s="44" t="s">
        <v>693</v>
      </c>
      <c r="B126" s="43"/>
      <c r="C126" s="43">
        <v>3678</v>
      </c>
      <c r="D126" s="43">
        <v>0</v>
      </c>
      <c r="E126" s="43">
        <v>1699</v>
      </c>
      <c r="F126" s="43">
        <v>0</v>
      </c>
      <c r="G126" s="43">
        <v>1590</v>
      </c>
      <c r="H126" s="43">
        <v>0</v>
      </c>
      <c r="I126" s="43">
        <v>0</v>
      </c>
      <c r="J126" s="43">
        <v>1715</v>
      </c>
      <c r="K126" s="43">
        <v>0</v>
      </c>
      <c r="L126" s="43">
        <v>1389</v>
      </c>
      <c r="M126" s="43">
        <v>1611</v>
      </c>
      <c r="N126" s="43"/>
      <c r="O126" s="43">
        <v>6900</v>
      </c>
      <c r="P126" s="43">
        <v>0</v>
      </c>
      <c r="Q126" s="43">
        <v>1926</v>
      </c>
      <c r="R126" s="43">
        <v>2422</v>
      </c>
      <c r="S126" s="43">
        <v>4680</v>
      </c>
      <c r="T126" s="43">
        <v>2730</v>
      </c>
      <c r="U126" s="43">
        <v>4680</v>
      </c>
      <c r="V126" s="43">
        <v>2769</v>
      </c>
      <c r="W126" s="43">
        <v>4680</v>
      </c>
      <c r="X126" s="43">
        <v>7380</v>
      </c>
      <c r="Y126" s="43">
        <v>4986</v>
      </c>
      <c r="Z126" s="43">
        <v>4680</v>
      </c>
      <c r="AA126" s="43">
        <v>0</v>
      </c>
      <c r="AB126" s="43">
        <v>11587</v>
      </c>
      <c r="AC126" s="43">
        <v>6307</v>
      </c>
      <c r="AD126" s="43">
        <v>5600</v>
      </c>
      <c r="AE126" s="43">
        <v>6281</v>
      </c>
      <c r="AF126" s="43">
        <v>12187</v>
      </c>
      <c r="AG126" s="43">
        <v>0</v>
      </c>
      <c r="AH126" s="43">
        <v>6867</v>
      </c>
      <c r="AI126" s="43">
        <v>7084</v>
      </c>
      <c r="AJ126" s="43">
        <v>0</v>
      </c>
      <c r="AK126" s="43">
        <v>7245</v>
      </c>
      <c r="AL126" s="43"/>
      <c r="AM126" s="43">
        <v>7945</v>
      </c>
      <c r="AN126" s="43">
        <v>2800</v>
      </c>
      <c r="AO126" s="43">
        <v>0</v>
      </c>
      <c r="AP126" s="43">
        <v>5431</v>
      </c>
      <c r="AQ126" s="43">
        <v>6662</v>
      </c>
      <c r="AR126" s="43">
        <v>6895</v>
      </c>
      <c r="AS126" s="43">
        <v>0</v>
      </c>
      <c r="AT126" s="43">
        <v>0</v>
      </c>
      <c r="AU126" s="43">
        <v>0</v>
      </c>
      <c r="AV126" s="43">
        <v>6937</v>
      </c>
      <c r="AW126" s="43">
        <v>0</v>
      </c>
      <c r="AX126" s="43">
        <v>7222</v>
      </c>
      <c r="AY126" s="43">
        <v>0</v>
      </c>
      <c r="AZ126" s="43">
        <v>0</v>
      </c>
      <c r="BA126" s="43">
        <v>10302</v>
      </c>
      <c r="BB126" s="43">
        <v>5270</v>
      </c>
      <c r="BC126" s="43">
        <v>19780</v>
      </c>
      <c r="BD126" s="43">
        <v>0</v>
      </c>
      <c r="BE126" s="43">
        <v>0</v>
      </c>
      <c r="BF126" s="43">
        <v>15010</v>
      </c>
      <c r="BG126" s="43">
        <v>0</v>
      </c>
      <c r="BH126" s="43">
        <v>13680</v>
      </c>
      <c r="BI126" s="43">
        <v>0</v>
      </c>
      <c r="BJ126" s="43"/>
      <c r="BK126" s="43"/>
      <c r="BL126" s="43">
        <v>8584</v>
      </c>
      <c r="BM126" s="43">
        <v>0</v>
      </c>
      <c r="BN126" s="43">
        <v>0</v>
      </c>
      <c r="BO126" s="43">
        <v>12420</v>
      </c>
      <c r="BP126" s="43">
        <v>0</v>
      </c>
      <c r="BQ126" s="43">
        <v>0</v>
      </c>
      <c r="BR126" s="43">
        <v>9794</v>
      </c>
      <c r="BS126" s="43">
        <v>0</v>
      </c>
      <c r="BT126" s="43">
        <v>0</v>
      </c>
    </row>
    <row r="127" spans="1:72">
      <c r="A127" s="44" t="s">
        <v>689</v>
      </c>
      <c r="B127" s="43"/>
      <c r="C127" s="43">
        <v>60.295081967213115</v>
      </c>
      <c r="D127" s="43"/>
      <c r="E127" s="43">
        <v>60.678571428571431</v>
      </c>
      <c r="F127" s="43"/>
      <c r="G127" s="43">
        <v>58.888888888888886</v>
      </c>
      <c r="H127" s="43"/>
      <c r="I127" s="43"/>
      <c r="J127" s="43">
        <v>59.137931034482762</v>
      </c>
      <c r="K127" s="43"/>
      <c r="L127" s="43">
        <v>60.391304347826086</v>
      </c>
      <c r="M127" s="43">
        <v>59.666666666666664</v>
      </c>
      <c r="N127" s="43"/>
      <c r="O127" s="43">
        <v>92</v>
      </c>
      <c r="P127" s="43"/>
      <c r="Q127" s="43">
        <v>60.1875</v>
      </c>
      <c r="R127" s="43">
        <v>60.55</v>
      </c>
      <c r="S127" s="43">
        <v>120</v>
      </c>
      <c r="T127" s="43">
        <v>59.347826086956523</v>
      </c>
      <c r="U127" s="43">
        <v>120</v>
      </c>
      <c r="V127" s="43">
        <v>60.195652173913047</v>
      </c>
      <c r="W127" s="43">
        <v>141.81818181818181</v>
      </c>
      <c r="X127" s="43">
        <v>87.857142857142861</v>
      </c>
      <c r="Y127" s="43">
        <v>60.072289156626503</v>
      </c>
      <c r="Z127" s="43">
        <v>120</v>
      </c>
      <c r="AA127" s="43"/>
      <c r="AB127" s="43">
        <v>87.780303030303031</v>
      </c>
      <c r="AC127" s="43">
        <v>70.077777777777783</v>
      </c>
      <c r="AD127" s="43">
        <v>140</v>
      </c>
      <c r="AE127" s="43">
        <v>69.788888888888891</v>
      </c>
      <c r="AF127" s="43">
        <v>90.947761194029852</v>
      </c>
      <c r="AG127" s="43"/>
      <c r="AH127" s="43">
        <v>70.071428571428569</v>
      </c>
      <c r="AI127" s="43">
        <v>70.138613861386133</v>
      </c>
      <c r="AJ127" s="43"/>
      <c r="AK127" s="43">
        <v>69.663461538461533</v>
      </c>
      <c r="AL127" s="43"/>
      <c r="AM127" s="43">
        <v>69.692982456140356</v>
      </c>
      <c r="AN127" s="43">
        <v>140</v>
      </c>
      <c r="AO127" s="43"/>
      <c r="AP127" s="43">
        <v>54.858585858585862</v>
      </c>
      <c r="AQ127" s="43">
        <v>64.679611650485441</v>
      </c>
      <c r="AR127" s="43">
        <v>69.646464646464651</v>
      </c>
      <c r="AS127" s="43"/>
      <c r="AT127" s="43"/>
      <c r="AU127" s="43"/>
      <c r="AV127" s="43">
        <v>70.070707070707073</v>
      </c>
      <c r="AW127" s="43"/>
      <c r="AX127" s="43">
        <v>91.417721518987335</v>
      </c>
      <c r="AY127" s="43"/>
      <c r="AZ127" s="43"/>
      <c r="BA127" s="43">
        <v>85.140495867768593</v>
      </c>
      <c r="BB127" s="43">
        <v>131.75</v>
      </c>
      <c r="BC127" s="43">
        <v>112.38636363636364</v>
      </c>
      <c r="BD127" s="43"/>
      <c r="BE127" s="43"/>
      <c r="BF127" s="43">
        <v>95</v>
      </c>
      <c r="BG127" s="43"/>
      <c r="BH127" s="43">
        <v>90</v>
      </c>
      <c r="BI127" s="43"/>
      <c r="BJ127" s="43"/>
      <c r="BK127" s="43"/>
      <c r="BL127" s="43">
        <v>58</v>
      </c>
      <c r="BM127" s="43"/>
      <c r="BN127" s="43"/>
      <c r="BO127" s="43">
        <v>90</v>
      </c>
      <c r="BP127" s="43"/>
      <c r="BQ127" s="43"/>
      <c r="BR127" s="43">
        <v>83</v>
      </c>
      <c r="BS127" s="43"/>
      <c r="BT127" s="43"/>
    </row>
    <row r="128" spans="1:72">
      <c r="A128" s="40" t="s">
        <v>648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</row>
    <row r="129" spans="1:72">
      <c r="A129" s="42" t="s">
        <v>649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</row>
    <row r="130" spans="1:72">
      <c r="A130" s="44" t="s">
        <v>691</v>
      </c>
      <c r="B130" s="41">
        <v>107</v>
      </c>
      <c r="C130" s="41">
        <v>0</v>
      </c>
      <c r="D130" s="41">
        <v>0</v>
      </c>
      <c r="E130" s="41">
        <v>150</v>
      </c>
      <c r="F130" s="41">
        <v>0</v>
      </c>
      <c r="G130" s="41">
        <v>155</v>
      </c>
      <c r="H130" s="41">
        <v>0</v>
      </c>
      <c r="I130" s="41">
        <v>88</v>
      </c>
      <c r="J130" s="41">
        <v>0</v>
      </c>
      <c r="K130" s="41">
        <v>0</v>
      </c>
      <c r="L130" s="41">
        <v>127</v>
      </c>
      <c r="M130" s="41">
        <v>0</v>
      </c>
      <c r="N130" s="41"/>
      <c r="O130" s="41"/>
      <c r="P130" s="41"/>
      <c r="Q130" s="41">
        <v>135</v>
      </c>
      <c r="R130" s="41">
        <v>0</v>
      </c>
      <c r="S130" s="41">
        <v>17</v>
      </c>
      <c r="T130" s="41">
        <v>0</v>
      </c>
      <c r="U130" s="41">
        <v>0</v>
      </c>
      <c r="V130" s="41">
        <v>0</v>
      </c>
      <c r="W130" s="41">
        <v>190</v>
      </c>
      <c r="X130" s="41">
        <v>58</v>
      </c>
      <c r="Y130" s="41">
        <v>212</v>
      </c>
      <c r="Z130" s="41">
        <v>56</v>
      </c>
      <c r="AA130" s="41">
        <v>0</v>
      </c>
      <c r="AB130" s="41">
        <v>0</v>
      </c>
      <c r="AC130" s="41">
        <v>0</v>
      </c>
      <c r="AD130" s="41">
        <v>7</v>
      </c>
      <c r="AE130" s="41">
        <v>230</v>
      </c>
      <c r="AF130" s="41">
        <v>96</v>
      </c>
      <c r="AG130" s="41">
        <v>49</v>
      </c>
      <c r="AH130" s="41">
        <v>127</v>
      </c>
      <c r="AI130" s="41">
        <v>0</v>
      </c>
      <c r="AJ130" s="41">
        <v>89</v>
      </c>
      <c r="AK130" s="41">
        <v>0</v>
      </c>
      <c r="AL130" s="41"/>
      <c r="AM130" s="41"/>
      <c r="AN130" s="41"/>
      <c r="AO130" s="41"/>
      <c r="AP130" s="41">
        <v>243</v>
      </c>
      <c r="AQ130" s="41">
        <v>118</v>
      </c>
      <c r="AR130" s="41">
        <v>0</v>
      </c>
      <c r="AS130" s="41">
        <v>445</v>
      </c>
      <c r="AT130" s="41">
        <v>0</v>
      </c>
      <c r="AU130" s="41">
        <v>0</v>
      </c>
      <c r="AV130" s="41">
        <v>90</v>
      </c>
      <c r="AW130" s="41">
        <v>25</v>
      </c>
      <c r="AX130" s="41"/>
      <c r="AY130" s="41"/>
      <c r="AZ130" s="41"/>
      <c r="BA130" s="41">
        <v>117</v>
      </c>
      <c r="BB130" s="41">
        <v>42</v>
      </c>
      <c r="BC130" s="41">
        <v>0</v>
      </c>
      <c r="BD130" s="41">
        <v>0</v>
      </c>
      <c r="BE130" s="41">
        <v>0</v>
      </c>
      <c r="BF130" s="41">
        <v>0</v>
      </c>
      <c r="BG130" s="41">
        <v>175</v>
      </c>
      <c r="BH130" s="41">
        <v>0</v>
      </c>
      <c r="BI130" s="41">
        <v>0</v>
      </c>
      <c r="BJ130" s="41"/>
      <c r="BK130" s="41"/>
      <c r="BL130" s="41"/>
      <c r="BM130" s="41">
        <v>346</v>
      </c>
      <c r="BN130" s="41">
        <v>0</v>
      </c>
      <c r="BO130" s="41">
        <v>0</v>
      </c>
      <c r="BP130" s="41">
        <v>0</v>
      </c>
      <c r="BQ130" s="41">
        <v>0</v>
      </c>
      <c r="BR130" s="41">
        <v>18</v>
      </c>
      <c r="BS130" s="41">
        <v>0</v>
      </c>
      <c r="BT130" s="41">
        <v>183</v>
      </c>
    </row>
    <row r="131" spans="1:72">
      <c r="A131" s="44" t="s">
        <v>693</v>
      </c>
      <c r="B131" s="43">
        <v>9388</v>
      </c>
      <c r="C131" s="43">
        <v>0</v>
      </c>
      <c r="D131" s="43">
        <v>0</v>
      </c>
      <c r="E131" s="43">
        <v>10614</v>
      </c>
      <c r="F131" s="43">
        <v>0</v>
      </c>
      <c r="G131" s="43">
        <v>11572</v>
      </c>
      <c r="H131" s="43">
        <v>0</v>
      </c>
      <c r="I131" s="43">
        <v>6308</v>
      </c>
      <c r="J131" s="43">
        <v>0</v>
      </c>
      <c r="K131" s="43">
        <v>0</v>
      </c>
      <c r="L131" s="43">
        <v>10628</v>
      </c>
      <c r="M131" s="43">
        <v>0</v>
      </c>
      <c r="N131" s="43"/>
      <c r="O131" s="43"/>
      <c r="P131" s="43"/>
      <c r="Q131" s="43">
        <v>11572</v>
      </c>
      <c r="R131" s="43">
        <v>0</v>
      </c>
      <c r="S131" s="43">
        <v>1201</v>
      </c>
      <c r="T131" s="43">
        <v>0</v>
      </c>
      <c r="U131" s="43">
        <v>0</v>
      </c>
      <c r="V131" s="43">
        <v>0</v>
      </c>
      <c r="W131" s="43">
        <v>14670</v>
      </c>
      <c r="X131" s="43">
        <v>2722</v>
      </c>
      <c r="Y131" s="43">
        <v>11633</v>
      </c>
      <c r="Z131" s="43">
        <v>3844</v>
      </c>
      <c r="AA131" s="43">
        <v>0</v>
      </c>
      <c r="AB131" s="43">
        <v>0</v>
      </c>
      <c r="AC131" s="43">
        <v>0</v>
      </c>
      <c r="AD131" s="43">
        <v>358</v>
      </c>
      <c r="AE131" s="43">
        <v>16952</v>
      </c>
      <c r="AF131" s="43">
        <v>5518</v>
      </c>
      <c r="AG131" s="43">
        <v>5372</v>
      </c>
      <c r="AH131" s="43">
        <v>9837</v>
      </c>
      <c r="AI131" s="43">
        <v>0</v>
      </c>
      <c r="AJ131" s="43">
        <v>6221</v>
      </c>
      <c r="AK131" s="43">
        <v>0</v>
      </c>
      <c r="AL131" s="43"/>
      <c r="AM131" s="43"/>
      <c r="AN131" s="43"/>
      <c r="AO131" s="43"/>
      <c r="AP131" s="43">
        <v>20398</v>
      </c>
      <c r="AQ131" s="43">
        <v>11207</v>
      </c>
      <c r="AR131" s="43">
        <v>0</v>
      </c>
      <c r="AS131" s="43">
        <v>44582</v>
      </c>
      <c r="AT131" s="43">
        <v>0</v>
      </c>
      <c r="AU131" s="43">
        <v>0</v>
      </c>
      <c r="AV131" s="43">
        <v>7210</v>
      </c>
      <c r="AW131" s="43">
        <v>1222</v>
      </c>
      <c r="AX131" s="43"/>
      <c r="AY131" s="43"/>
      <c r="AZ131" s="43"/>
      <c r="BA131" s="43">
        <v>10266</v>
      </c>
      <c r="BB131" s="43">
        <v>3884</v>
      </c>
      <c r="BC131" s="43">
        <v>0</v>
      </c>
      <c r="BD131" s="43">
        <v>0</v>
      </c>
      <c r="BE131" s="43">
        <v>0</v>
      </c>
      <c r="BF131" s="43">
        <v>0</v>
      </c>
      <c r="BG131" s="43">
        <v>17226</v>
      </c>
      <c r="BH131" s="43">
        <v>0</v>
      </c>
      <c r="BI131" s="43">
        <v>0</v>
      </c>
      <c r="BJ131" s="43"/>
      <c r="BK131" s="43"/>
      <c r="BL131" s="43"/>
      <c r="BM131" s="43">
        <v>24439</v>
      </c>
      <c r="BN131" s="43">
        <v>0</v>
      </c>
      <c r="BO131" s="43">
        <v>0</v>
      </c>
      <c r="BP131" s="43">
        <v>0</v>
      </c>
      <c r="BQ131" s="43">
        <v>0</v>
      </c>
      <c r="BR131" s="43">
        <v>2019</v>
      </c>
      <c r="BS131" s="43">
        <v>0</v>
      </c>
      <c r="BT131" s="43">
        <v>15082</v>
      </c>
    </row>
    <row r="132" spans="1:72">
      <c r="A132" s="44" t="s">
        <v>689</v>
      </c>
      <c r="B132" s="43">
        <v>87.738317757009341</v>
      </c>
      <c r="C132" s="43"/>
      <c r="D132" s="43"/>
      <c r="E132" s="43">
        <v>70.760000000000005</v>
      </c>
      <c r="F132" s="43"/>
      <c r="G132" s="43">
        <v>74.658064516129031</v>
      </c>
      <c r="H132" s="43"/>
      <c r="I132" s="43">
        <v>71.681818181818187</v>
      </c>
      <c r="J132" s="43"/>
      <c r="K132" s="43"/>
      <c r="L132" s="43">
        <v>83.685039370078741</v>
      </c>
      <c r="M132" s="43"/>
      <c r="N132" s="43"/>
      <c r="O132" s="43"/>
      <c r="P132" s="43"/>
      <c r="Q132" s="43">
        <v>85.718518518518522</v>
      </c>
      <c r="R132" s="43"/>
      <c r="S132" s="43">
        <v>70.647058823529406</v>
      </c>
      <c r="T132" s="43"/>
      <c r="U132" s="43"/>
      <c r="V132" s="43"/>
      <c r="W132" s="43">
        <v>77.21052631578948</v>
      </c>
      <c r="X132" s="43">
        <v>46.931034482758619</v>
      </c>
      <c r="Y132" s="43">
        <v>54.872641509433961</v>
      </c>
      <c r="Z132" s="43">
        <v>68.642857142857139</v>
      </c>
      <c r="AA132" s="43"/>
      <c r="AB132" s="43"/>
      <c r="AC132" s="43"/>
      <c r="AD132" s="43">
        <v>51.142857142857146</v>
      </c>
      <c r="AE132" s="43">
        <v>73.704347826086959</v>
      </c>
      <c r="AF132" s="43">
        <v>57.479166666666664</v>
      </c>
      <c r="AG132" s="43">
        <v>109.63265306122449</v>
      </c>
      <c r="AH132" s="43">
        <v>77.456692913385822</v>
      </c>
      <c r="AI132" s="43"/>
      <c r="AJ132" s="43">
        <v>69.898876404494388</v>
      </c>
      <c r="AK132" s="43"/>
      <c r="AL132" s="43"/>
      <c r="AM132" s="43"/>
      <c r="AN132" s="43"/>
      <c r="AO132" s="43"/>
      <c r="AP132" s="43">
        <v>83.942386831275726</v>
      </c>
      <c r="AQ132" s="43">
        <v>94.974576271186436</v>
      </c>
      <c r="AR132" s="43"/>
      <c r="AS132" s="43">
        <v>100.18426966292135</v>
      </c>
      <c r="AT132" s="43"/>
      <c r="AU132" s="43"/>
      <c r="AV132" s="43">
        <v>80.111111111111114</v>
      </c>
      <c r="AW132" s="43">
        <v>48.88</v>
      </c>
      <c r="AX132" s="43"/>
      <c r="AY132" s="43"/>
      <c r="AZ132" s="43"/>
      <c r="BA132" s="43">
        <v>87.743589743589737</v>
      </c>
      <c r="BB132" s="43">
        <v>92.476190476190482</v>
      </c>
      <c r="BC132" s="43"/>
      <c r="BD132" s="43"/>
      <c r="BE132" s="43"/>
      <c r="BF132" s="43"/>
      <c r="BG132" s="43">
        <v>98.434285714285721</v>
      </c>
      <c r="BH132" s="43"/>
      <c r="BI132" s="43"/>
      <c r="BJ132" s="43"/>
      <c r="BK132" s="43"/>
      <c r="BL132" s="43"/>
      <c r="BM132" s="43">
        <v>70.632947976878611</v>
      </c>
      <c r="BN132" s="43"/>
      <c r="BO132" s="43"/>
      <c r="BP132" s="43"/>
      <c r="BQ132" s="43"/>
      <c r="BR132" s="43">
        <v>112.16666666666667</v>
      </c>
      <c r="BS132" s="43"/>
      <c r="BT132" s="43">
        <v>82.415300546448094</v>
      </c>
    </row>
    <row r="133" spans="1:72">
      <c r="A133" s="40" t="s">
        <v>630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</row>
    <row r="134" spans="1:72">
      <c r="A134" s="42" t="s">
        <v>49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</row>
    <row r="135" spans="1:72">
      <c r="A135" s="44" t="s">
        <v>691</v>
      </c>
      <c r="B135" s="41">
        <v>55</v>
      </c>
      <c r="C135" s="41">
        <v>0</v>
      </c>
      <c r="D135" s="41">
        <v>22</v>
      </c>
      <c r="E135" s="41">
        <v>18</v>
      </c>
      <c r="F135" s="41">
        <v>30</v>
      </c>
      <c r="G135" s="41">
        <v>30</v>
      </c>
      <c r="H135" s="41">
        <v>10</v>
      </c>
      <c r="I135" s="41">
        <v>23</v>
      </c>
      <c r="J135" s="41">
        <v>0</v>
      </c>
      <c r="K135" s="41">
        <v>30</v>
      </c>
      <c r="L135" s="41">
        <v>0</v>
      </c>
      <c r="M135" s="41">
        <v>9</v>
      </c>
      <c r="N135" s="41">
        <v>7</v>
      </c>
      <c r="O135" s="41">
        <v>32</v>
      </c>
      <c r="P135" s="41">
        <v>0</v>
      </c>
      <c r="Q135" s="41">
        <v>0</v>
      </c>
      <c r="R135" s="41">
        <v>24</v>
      </c>
      <c r="S135" s="41">
        <v>0</v>
      </c>
      <c r="T135" s="41">
        <v>0</v>
      </c>
      <c r="U135" s="41">
        <v>44</v>
      </c>
      <c r="V135" s="41">
        <v>0</v>
      </c>
      <c r="W135" s="41">
        <v>0</v>
      </c>
      <c r="X135" s="41">
        <v>38</v>
      </c>
      <c r="Y135" s="41">
        <v>0</v>
      </c>
      <c r="Z135" s="41"/>
      <c r="AA135" s="41">
        <v>47</v>
      </c>
      <c r="AB135" s="41">
        <v>0</v>
      </c>
      <c r="AC135" s="41">
        <v>47</v>
      </c>
      <c r="AD135" s="41">
        <v>0</v>
      </c>
      <c r="AE135" s="41">
        <v>38</v>
      </c>
      <c r="AF135" s="41">
        <v>0</v>
      </c>
      <c r="AG135" s="41">
        <v>0</v>
      </c>
      <c r="AH135" s="41">
        <v>39</v>
      </c>
      <c r="AI135" s="41">
        <v>23</v>
      </c>
      <c r="AJ135" s="41">
        <v>0</v>
      </c>
      <c r="AK135" s="41">
        <v>44</v>
      </c>
      <c r="AL135" s="41"/>
      <c r="AM135" s="41">
        <v>24</v>
      </c>
      <c r="AN135" s="41">
        <v>0</v>
      </c>
      <c r="AO135" s="41">
        <v>39</v>
      </c>
      <c r="AP135" s="41">
        <v>0</v>
      </c>
      <c r="AQ135" s="41">
        <v>17</v>
      </c>
      <c r="AR135" s="41">
        <v>19</v>
      </c>
      <c r="AS135" s="41">
        <v>0</v>
      </c>
      <c r="AT135" s="41">
        <v>38</v>
      </c>
      <c r="AU135" s="41">
        <v>0</v>
      </c>
      <c r="AV135" s="41">
        <v>47</v>
      </c>
      <c r="AW135" s="41">
        <v>0</v>
      </c>
      <c r="AX135" s="41">
        <v>44</v>
      </c>
      <c r="AY135" s="41">
        <v>0</v>
      </c>
      <c r="AZ135" s="41">
        <v>38</v>
      </c>
      <c r="BA135" s="41">
        <v>0</v>
      </c>
      <c r="BB135" s="41">
        <v>27</v>
      </c>
      <c r="BC135" s="41">
        <v>0</v>
      </c>
      <c r="BD135" s="41">
        <v>22</v>
      </c>
      <c r="BE135" s="41">
        <v>0</v>
      </c>
      <c r="BF135" s="41">
        <v>30</v>
      </c>
      <c r="BG135" s="41">
        <v>0</v>
      </c>
      <c r="BH135" s="41">
        <v>25</v>
      </c>
      <c r="BI135" s="41">
        <v>0</v>
      </c>
      <c r="BJ135" s="41"/>
      <c r="BK135" s="41">
        <v>47</v>
      </c>
      <c r="BL135" s="41">
        <v>0</v>
      </c>
      <c r="BM135" s="41">
        <v>41</v>
      </c>
      <c r="BN135" s="41">
        <v>0</v>
      </c>
      <c r="BO135" s="41">
        <v>24</v>
      </c>
      <c r="BP135" s="41">
        <v>0</v>
      </c>
      <c r="BQ135" s="41">
        <v>42</v>
      </c>
      <c r="BR135" s="41">
        <v>0</v>
      </c>
      <c r="BS135" s="41">
        <v>0</v>
      </c>
      <c r="BT135" s="41">
        <v>24</v>
      </c>
    </row>
    <row r="136" spans="1:72">
      <c r="A136" s="44" t="s">
        <v>693</v>
      </c>
      <c r="B136" s="43">
        <v>8866</v>
      </c>
      <c r="C136" s="43">
        <v>0</v>
      </c>
      <c r="D136" s="43">
        <v>4358</v>
      </c>
      <c r="E136" s="43">
        <v>3746</v>
      </c>
      <c r="F136" s="43">
        <v>5641</v>
      </c>
      <c r="G136" s="43">
        <v>5948</v>
      </c>
      <c r="H136" s="43">
        <v>2082</v>
      </c>
      <c r="I136" s="43">
        <v>4788</v>
      </c>
      <c r="J136" s="43">
        <v>0</v>
      </c>
      <c r="K136" s="43">
        <v>4854</v>
      </c>
      <c r="L136" s="43">
        <v>0</v>
      </c>
      <c r="M136" s="43">
        <v>1671</v>
      </c>
      <c r="N136" s="43">
        <v>1177</v>
      </c>
      <c r="O136" s="43">
        <v>4457</v>
      </c>
      <c r="P136" s="43">
        <v>0</v>
      </c>
      <c r="Q136" s="43">
        <v>0</v>
      </c>
      <c r="R136" s="43">
        <v>2759</v>
      </c>
      <c r="S136" s="43">
        <v>0</v>
      </c>
      <c r="T136" s="43">
        <v>0</v>
      </c>
      <c r="U136" s="43">
        <v>4421</v>
      </c>
      <c r="V136" s="43">
        <v>0</v>
      </c>
      <c r="W136" s="43">
        <v>0</v>
      </c>
      <c r="X136" s="43">
        <v>3744</v>
      </c>
      <c r="Y136" s="43">
        <v>0</v>
      </c>
      <c r="Z136" s="43"/>
      <c r="AA136" s="43">
        <v>4611</v>
      </c>
      <c r="AB136" s="43">
        <v>0</v>
      </c>
      <c r="AC136" s="43">
        <v>4805</v>
      </c>
      <c r="AD136" s="43">
        <v>0</v>
      </c>
      <c r="AE136" s="43">
        <v>4898</v>
      </c>
      <c r="AF136" s="43">
        <v>0</v>
      </c>
      <c r="AG136" s="43">
        <v>0</v>
      </c>
      <c r="AH136" s="43">
        <v>3842</v>
      </c>
      <c r="AI136" s="43">
        <v>2750</v>
      </c>
      <c r="AJ136" s="43">
        <v>0</v>
      </c>
      <c r="AK136" s="43">
        <v>4318</v>
      </c>
      <c r="AL136" s="43"/>
      <c r="AM136" s="43">
        <v>3048</v>
      </c>
      <c r="AN136" s="43">
        <v>0</v>
      </c>
      <c r="AO136" s="43">
        <v>3818</v>
      </c>
      <c r="AP136" s="43">
        <v>0</v>
      </c>
      <c r="AQ136" s="43">
        <v>2349</v>
      </c>
      <c r="AR136" s="43">
        <v>2657</v>
      </c>
      <c r="AS136" s="43">
        <v>0</v>
      </c>
      <c r="AT136" s="43">
        <v>4833</v>
      </c>
      <c r="AU136" s="43">
        <v>0</v>
      </c>
      <c r="AV136" s="43">
        <v>6237</v>
      </c>
      <c r="AW136" s="43">
        <v>0</v>
      </c>
      <c r="AX136" s="43">
        <v>4987</v>
      </c>
      <c r="AY136" s="43">
        <v>0</v>
      </c>
      <c r="AZ136" s="43">
        <v>5087</v>
      </c>
      <c r="BA136" s="43">
        <v>0</v>
      </c>
      <c r="BB136" s="43">
        <v>2914</v>
      </c>
      <c r="BC136" s="43">
        <v>0</v>
      </c>
      <c r="BD136" s="43">
        <v>2914</v>
      </c>
      <c r="BE136" s="43">
        <v>0</v>
      </c>
      <c r="BF136" s="43">
        <v>2894</v>
      </c>
      <c r="BG136" s="43">
        <v>0</v>
      </c>
      <c r="BH136" s="43">
        <v>2904</v>
      </c>
      <c r="BI136" s="43">
        <v>0</v>
      </c>
      <c r="BJ136" s="43"/>
      <c r="BK136" s="43">
        <v>3760</v>
      </c>
      <c r="BL136" s="43">
        <v>0</v>
      </c>
      <c r="BM136" s="43">
        <v>3394</v>
      </c>
      <c r="BN136" s="43">
        <v>0</v>
      </c>
      <c r="BO136" s="43">
        <v>1888</v>
      </c>
      <c r="BP136" s="43">
        <v>0</v>
      </c>
      <c r="BQ136" s="43">
        <v>3488</v>
      </c>
      <c r="BR136" s="43">
        <v>0</v>
      </c>
      <c r="BS136" s="43">
        <v>0</v>
      </c>
      <c r="BT136" s="43">
        <v>1936</v>
      </c>
    </row>
    <row r="137" spans="1:72">
      <c r="A137" s="44" t="s">
        <v>689</v>
      </c>
      <c r="B137" s="43">
        <v>161.19999999999999</v>
      </c>
      <c r="C137" s="43"/>
      <c r="D137" s="43">
        <v>198.09090909090909</v>
      </c>
      <c r="E137" s="43">
        <v>208.11111111111111</v>
      </c>
      <c r="F137" s="43">
        <v>188.03333333333333</v>
      </c>
      <c r="G137" s="43">
        <v>198.26666666666668</v>
      </c>
      <c r="H137" s="43">
        <v>208.2</v>
      </c>
      <c r="I137" s="43">
        <v>208.17391304347825</v>
      </c>
      <c r="J137" s="43"/>
      <c r="K137" s="43">
        <v>161.80000000000001</v>
      </c>
      <c r="L137" s="43"/>
      <c r="M137" s="43">
        <v>185.66666666666666</v>
      </c>
      <c r="N137" s="43">
        <v>168.14285714285714</v>
      </c>
      <c r="O137" s="43">
        <v>139.28125</v>
      </c>
      <c r="P137" s="43"/>
      <c r="Q137" s="43"/>
      <c r="R137" s="43">
        <v>114.95833333333333</v>
      </c>
      <c r="S137" s="43"/>
      <c r="T137" s="43"/>
      <c r="U137" s="43">
        <v>100.47727272727273</v>
      </c>
      <c r="V137" s="43"/>
      <c r="W137" s="43"/>
      <c r="X137" s="43">
        <v>98.526315789473685</v>
      </c>
      <c r="Y137" s="43"/>
      <c r="Z137" s="43"/>
      <c r="AA137" s="43">
        <v>98.106382978723403</v>
      </c>
      <c r="AB137" s="43"/>
      <c r="AC137" s="43">
        <v>102.23404255319149</v>
      </c>
      <c r="AD137" s="43"/>
      <c r="AE137" s="43">
        <v>128.89473684210526</v>
      </c>
      <c r="AF137" s="43"/>
      <c r="AG137" s="43"/>
      <c r="AH137" s="43">
        <v>98.512820512820511</v>
      </c>
      <c r="AI137" s="43">
        <v>119.56521739130434</v>
      </c>
      <c r="AJ137" s="43"/>
      <c r="AK137" s="43">
        <v>98.13636363636364</v>
      </c>
      <c r="AL137" s="43"/>
      <c r="AM137" s="43">
        <v>127</v>
      </c>
      <c r="AN137" s="43"/>
      <c r="AO137" s="43">
        <v>97.897435897435898</v>
      </c>
      <c r="AP137" s="43"/>
      <c r="AQ137" s="43">
        <v>138.1764705882353</v>
      </c>
      <c r="AR137" s="43">
        <v>139.84210526315789</v>
      </c>
      <c r="AS137" s="43"/>
      <c r="AT137" s="43">
        <v>127.18421052631579</v>
      </c>
      <c r="AU137" s="43"/>
      <c r="AV137" s="43">
        <v>132.70212765957447</v>
      </c>
      <c r="AW137" s="43"/>
      <c r="AX137" s="43">
        <v>113.34090909090909</v>
      </c>
      <c r="AY137" s="43"/>
      <c r="AZ137" s="43">
        <v>133.86842105263159</v>
      </c>
      <c r="BA137" s="43"/>
      <c r="BB137" s="43">
        <v>107.92592592592592</v>
      </c>
      <c r="BC137" s="43"/>
      <c r="BD137" s="43">
        <v>132.45454545454547</v>
      </c>
      <c r="BE137" s="43"/>
      <c r="BF137" s="43">
        <v>96.466666666666669</v>
      </c>
      <c r="BG137" s="43"/>
      <c r="BH137" s="43">
        <v>116.16</v>
      </c>
      <c r="BI137" s="43"/>
      <c r="BJ137" s="43"/>
      <c r="BK137" s="43">
        <v>80</v>
      </c>
      <c r="BL137" s="43"/>
      <c r="BM137" s="43">
        <v>82.780487804878049</v>
      </c>
      <c r="BN137" s="43"/>
      <c r="BO137" s="43">
        <v>78.666666666666671</v>
      </c>
      <c r="BP137" s="43"/>
      <c r="BQ137" s="43">
        <v>83.047619047619051</v>
      </c>
      <c r="BR137" s="43"/>
      <c r="BS137" s="43"/>
      <c r="BT137" s="43">
        <v>80.666666666666671</v>
      </c>
    </row>
    <row r="138" spans="1:72">
      <c r="A138" s="40" t="s">
        <v>643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</row>
    <row r="139" spans="1:72">
      <c r="A139" s="42" t="s">
        <v>157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</row>
    <row r="140" spans="1:72">
      <c r="A140" s="44" t="s">
        <v>691</v>
      </c>
      <c r="B140" s="41">
        <v>4</v>
      </c>
      <c r="C140" s="41">
        <v>1450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>
        <v>840</v>
      </c>
      <c r="BA140" s="41">
        <v>0</v>
      </c>
      <c r="BB140" s="41">
        <v>0</v>
      </c>
      <c r="BC140" s="41">
        <v>0</v>
      </c>
      <c r="BD140" s="41">
        <v>0</v>
      </c>
      <c r="BE140" s="41">
        <v>0</v>
      </c>
      <c r="BF140" s="41">
        <v>1100</v>
      </c>
      <c r="BG140" s="41">
        <v>0</v>
      </c>
      <c r="BH140" s="41">
        <v>0</v>
      </c>
      <c r="BI140" s="41">
        <v>0</v>
      </c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</row>
    <row r="141" spans="1:72">
      <c r="A141" s="44" t="s">
        <v>693</v>
      </c>
      <c r="B141" s="43">
        <v>205</v>
      </c>
      <c r="C141" s="43">
        <v>286353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>
        <v>132653</v>
      </c>
      <c r="BA141" s="43">
        <v>0</v>
      </c>
      <c r="BB141" s="43">
        <v>0</v>
      </c>
      <c r="BC141" s="43">
        <v>0</v>
      </c>
      <c r="BD141" s="43">
        <v>0</v>
      </c>
      <c r="BE141" s="43">
        <v>0</v>
      </c>
      <c r="BF141" s="43">
        <v>145826</v>
      </c>
      <c r="BG141" s="43">
        <v>0</v>
      </c>
      <c r="BH141" s="43">
        <v>0</v>
      </c>
      <c r="BI141" s="43">
        <v>0</v>
      </c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</row>
    <row r="142" spans="1:72">
      <c r="A142" s="44" t="s">
        <v>689</v>
      </c>
      <c r="B142" s="43">
        <v>51.25</v>
      </c>
      <c r="C142" s="43">
        <v>197.4848275862069</v>
      </c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>
        <v>157.92023809523809</v>
      </c>
      <c r="BA142" s="43"/>
      <c r="BB142" s="43"/>
      <c r="BC142" s="43"/>
      <c r="BD142" s="43"/>
      <c r="BE142" s="43"/>
      <c r="BF142" s="43">
        <v>132.5690909090909</v>
      </c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</row>
    <row r="143" spans="1:72">
      <c r="A143" s="40" t="s">
        <v>635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</row>
    <row r="144" spans="1:72">
      <c r="A144" s="42" t="s">
        <v>65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</row>
    <row r="145" spans="1:72">
      <c r="A145" s="44" t="s">
        <v>691</v>
      </c>
      <c r="B145" s="41">
        <v>20</v>
      </c>
      <c r="C145" s="41">
        <v>22</v>
      </c>
      <c r="D145" s="41">
        <v>185</v>
      </c>
      <c r="E145" s="41">
        <v>39</v>
      </c>
      <c r="F145" s="41">
        <v>0</v>
      </c>
      <c r="G145" s="41">
        <v>2</v>
      </c>
      <c r="H145" s="41">
        <v>0</v>
      </c>
      <c r="I145" s="41">
        <v>0</v>
      </c>
      <c r="J145" s="41">
        <v>0</v>
      </c>
      <c r="K145" s="41">
        <v>0</v>
      </c>
      <c r="L145" s="41">
        <v>2</v>
      </c>
      <c r="M145" s="41">
        <v>21</v>
      </c>
      <c r="N145" s="41">
        <v>20</v>
      </c>
      <c r="O145" s="41">
        <v>0</v>
      </c>
      <c r="P145" s="41">
        <v>0</v>
      </c>
      <c r="Q145" s="41">
        <v>2</v>
      </c>
      <c r="R145" s="41">
        <v>0</v>
      </c>
      <c r="S145" s="41">
        <v>7</v>
      </c>
      <c r="T145" s="41">
        <v>0</v>
      </c>
      <c r="U145" s="41">
        <v>0</v>
      </c>
      <c r="V145" s="41">
        <v>4</v>
      </c>
      <c r="W145" s="41">
        <v>0</v>
      </c>
      <c r="X145" s="41">
        <v>0</v>
      </c>
      <c r="Y145" s="41">
        <v>0</v>
      </c>
      <c r="Z145" s="41"/>
      <c r="AA145" s="41">
        <v>2</v>
      </c>
      <c r="AB145" s="41">
        <v>19</v>
      </c>
      <c r="AC145" s="41">
        <v>0</v>
      </c>
      <c r="AD145" s="41">
        <v>20</v>
      </c>
      <c r="AE145" s="41">
        <v>20</v>
      </c>
      <c r="AF145" s="41">
        <v>0</v>
      </c>
      <c r="AG145" s="41">
        <v>8</v>
      </c>
      <c r="AH145" s="41">
        <v>10</v>
      </c>
      <c r="AI145" s="41">
        <v>0</v>
      </c>
      <c r="AJ145" s="41">
        <v>0</v>
      </c>
      <c r="AK145" s="41">
        <v>2</v>
      </c>
      <c r="AL145" s="41"/>
      <c r="AM145" s="41"/>
      <c r="AN145" s="41"/>
      <c r="AO145" s="41"/>
      <c r="AP145" s="41"/>
      <c r="AQ145" s="41">
        <v>2</v>
      </c>
      <c r="AR145" s="41">
        <v>0</v>
      </c>
      <c r="AS145" s="41">
        <v>0</v>
      </c>
      <c r="AT145" s="41">
        <v>0</v>
      </c>
      <c r="AU145" s="41">
        <v>0</v>
      </c>
      <c r="AV145" s="41">
        <v>2</v>
      </c>
      <c r="AW145" s="41">
        <v>0</v>
      </c>
      <c r="AX145" s="41"/>
      <c r="AY145" s="41"/>
      <c r="AZ145" s="41"/>
      <c r="BA145" s="41">
        <v>1</v>
      </c>
      <c r="BB145" s="41">
        <v>2</v>
      </c>
      <c r="BC145" s="41">
        <v>0</v>
      </c>
      <c r="BD145" s="41">
        <v>0</v>
      </c>
      <c r="BE145" s="41">
        <v>0</v>
      </c>
      <c r="BF145" s="41">
        <v>0</v>
      </c>
      <c r="BG145" s="41">
        <v>4</v>
      </c>
      <c r="BH145" s="41">
        <v>0</v>
      </c>
      <c r="BI145" s="41">
        <v>0</v>
      </c>
      <c r="BJ145" s="41"/>
      <c r="BK145" s="41"/>
      <c r="BL145" s="41"/>
      <c r="BM145" s="41"/>
      <c r="BN145" s="41">
        <v>2</v>
      </c>
      <c r="BO145" s="41">
        <v>0</v>
      </c>
      <c r="BP145" s="41">
        <v>2</v>
      </c>
      <c r="BQ145" s="41">
        <v>0</v>
      </c>
      <c r="BR145" s="41">
        <v>4</v>
      </c>
      <c r="BS145" s="41">
        <v>0</v>
      </c>
      <c r="BT145" s="41">
        <v>0</v>
      </c>
    </row>
    <row r="146" spans="1:72">
      <c r="A146" s="44" t="s">
        <v>693</v>
      </c>
      <c r="B146" s="43">
        <v>5010</v>
      </c>
      <c r="C146" s="43">
        <v>5475</v>
      </c>
      <c r="D146" s="43">
        <v>39975</v>
      </c>
      <c r="E146" s="43">
        <v>11301</v>
      </c>
      <c r="F146" s="43">
        <v>0</v>
      </c>
      <c r="G146" s="43">
        <v>830</v>
      </c>
      <c r="H146" s="43">
        <v>0</v>
      </c>
      <c r="I146" s="43">
        <v>0</v>
      </c>
      <c r="J146" s="43">
        <v>0</v>
      </c>
      <c r="K146" s="43">
        <v>0</v>
      </c>
      <c r="L146" s="43">
        <v>351</v>
      </c>
      <c r="M146" s="43">
        <v>4114</v>
      </c>
      <c r="N146" s="43">
        <v>3810</v>
      </c>
      <c r="O146" s="43">
        <v>0</v>
      </c>
      <c r="P146" s="43">
        <v>0</v>
      </c>
      <c r="Q146" s="43">
        <v>734</v>
      </c>
      <c r="R146" s="43">
        <v>0</v>
      </c>
      <c r="S146" s="43">
        <v>2445</v>
      </c>
      <c r="T146" s="43">
        <v>0</v>
      </c>
      <c r="U146" s="43">
        <v>0</v>
      </c>
      <c r="V146" s="43">
        <v>1057</v>
      </c>
      <c r="W146" s="43">
        <v>0</v>
      </c>
      <c r="X146" s="43">
        <v>0</v>
      </c>
      <c r="Y146" s="43">
        <v>0</v>
      </c>
      <c r="Z146" s="43"/>
      <c r="AA146" s="43">
        <v>377</v>
      </c>
      <c r="AB146" s="43">
        <v>3535</v>
      </c>
      <c r="AC146" s="43">
        <v>0</v>
      </c>
      <c r="AD146" s="43">
        <v>3997</v>
      </c>
      <c r="AE146" s="43">
        <v>3616</v>
      </c>
      <c r="AF146" s="43">
        <v>0</v>
      </c>
      <c r="AG146" s="43">
        <v>853</v>
      </c>
      <c r="AH146" s="43">
        <v>707</v>
      </c>
      <c r="AI146" s="43">
        <v>0</v>
      </c>
      <c r="AJ146" s="43">
        <v>0</v>
      </c>
      <c r="AK146" s="43">
        <v>474</v>
      </c>
      <c r="AL146" s="43"/>
      <c r="AM146" s="43"/>
      <c r="AN146" s="43"/>
      <c r="AO146" s="43"/>
      <c r="AP146" s="43"/>
      <c r="AQ146" s="43">
        <v>347</v>
      </c>
      <c r="AR146" s="43">
        <v>0</v>
      </c>
      <c r="AS146" s="43">
        <v>0</v>
      </c>
      <c r="AT146" s="43">
        <v>0</v>
      </c>
      <c r="AU146" s="43">
        <v>0</v>
      </c>
      <c r="AV146" s="43">
        <v>362</v>
      </c>
      <c r="AW146" s="43">
        <v>0</v>
      </c>
      <c r="AX146" s="43"/>
      <c r="AY146" s="43"/>
      <c r="AZ146" s="43"/>
      <c r="BA146" s="43">
        <v>358</v>
      </c>
      <c r="BB146" s="43">
        <v>376</v>
      </c>
      <c r="BC146" s="43">
        <v>0</v>
      </c>
      <c r="BD146" s="43">
        <v>0</v>
      </c>
      <c r="BE146" s="43">
        <v>0</v>
      </c>
      <c r="BF146" s="43">
        <v>0</v>
      </c>
      <c r="BG146" s="43">
        <v>1198</v>
      </c>
      <c r="BH146" s="43">
        <v>0</v>
      </c>
      <c r="BI146" s="43">
        <v>0</v>
      </c>
      <c r="BJ146" s="43"/>
      <c r="BK146" s="43"/>
      <c r="BL146" s="43"/>
      <c r="BM146" s="43"/>
      <c r="BN146" s="43">
        <v>597</v>
      </c>
      <c r="BO146" s="43">
        <v>0</v>
      </c>
      <c r="BP146" s="43">
        <v>451</v>
      </c>
      <c r="BQ146" s="43">
        <v>0</v>
      </c>
      <c r="BR146" s="43">
        <v>1065</v>
      </c>
      <c r="BS146" s="43">
        <v>0</v>
      </c>
      <c r="BT146" s="43">
        <v>0</v>
      </c>
    </row>
    <row r="147" spans="1:72">
      <c r="A147" s="44" t="s">
        <v>689</v>
      </c>
      <c r="B147" s="43">
        <v>250.5</v>
      </c>
      <c r="C147" s="43">
        <v>248.86363636363637</v>
      </c>
      <c r="D147" s="43">
        <v>216.08108108108109</v>
      </c>
      <c r="E147" s="43">
        <v>289.76923076923077</v>
      </c>
      <c r="F147" s="43"/>
      <c r="G147" s="43">
        <v>415</v>
      </c>
      <c r="H147" s="43"/>
      <c r="I147" s="43"/>
      <c r="J147" s="43"/>
      <c r="K147" s="43"/>
      <c r="L147" s="43">
        <v>175.5</v>
      </c>
      <c r="M147" s="43">
        <v>195.9047619047619</v>
      </c>
      <c r="N147" s="43">
        <v>190.5</v>
      </c>
      <c r="O147" s="43"/>
      <c r="P147" s="43"/>
      <c r="Q147" s="43">
        <v>367</v>
      </c>
      <c r="R147" s="43"/>
      <c r="S147" s="43">
        <v>349.28571428571428</v>
      </c>
      <c r="T147" s="43"/>
      <c r="U147" s="43"/>
      <c r="V147" s="43">
        <v>264.25</v>
      </c>
      <c r="W147" s="43"/>
      <c r="X147" s="43"/>
      <c r="Y147" s="43"/>
      <c r="Z147" s="43"/>
      <c r="AA147" s="43">
        <v>188.5</v>
      </c>
      <c r="AB147" s="43">
        <v>186.05263157894737</v>
      </c>
      <c r="AC147" s="43"/>
      <c r="AD147" s="43">
        <v>199.85</v>
      </c>
      <c r="AE147" s="43">
        <v>180.8</v>
      </c>
      <c r="AF147" s="43"/>
      <c r="AG147" s="43">
        <v>106.625</v>
      </c>
      <c r="AH147" s="43">
        <v>70.7</v>
      </c>
      <c r="AI147" s="43"/>
      <c r="AJ147" s="43"/>
      <c r="AK147" s="43">
        <v>237</v>
      </c>
      <c r="AL147" s="43"/>
      <c r="AM147" s="43"/>
      <c r="AN147" s="43"/>
      <c r="AO147" s="43"/>
      <c r="AP147" s="43"/>
      <c r="AQ147" s="43">
        <v>173.5</v>
      </c>
      <c r="AR147" s="43"/>
      <c r="AS147" s="43"/>
      <c r="AT147" s="43"/>
      <c r="AU147" s="43"/>
      <c r="AV147" s="43">
        <v>181</v>
      </c>
      <c r="AW147" s="43"/>
      <c r="AX147" s="43"/>
      <c r="AY147" s="43"/>
      <c r="AZ147" s="43"/>
      <c r="BA147" s="43">
        <v>358</v>
      </c>
      <c r="BB147" s="43">
        <v>188</v>
      </c>
      <c r="BC147" s="43"/>
      <c r="BD147" s="43"/>
      <c r="BE147" s="43"/>
      <c r="BF147" s="43"/>
      <c r="BG147" s="43">
        <v>299.5</v>
      </c>
      <c r="BH147" s="43"/>
      <c r="BI147" s="43"/>
      <c r="BJ147" s="43"/>
      <c r="BK147" s="43"/>
      <c r="BL147" s="43"/>
      <c r="BM147" s="43"/>
      <c r="BN147" s="43">
        <v>298.5</v>
      </c>
      <c r="BO147" s="43"/>
      <c r="BP147" s="43">
        <v>225.5</v>
      </c>
      <c r="BQ147" s="43"/>
      <c r="BR147" s="43">
        <v>266.25</v>
      </c>
      <c r="BS147" s="43"/>
      <c r="BT147" s="43"/>
    </row>
    <row r="148" spans="1:72">
      <c r="A148" s="40" t="s">
        <v>615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</row>
    <row r="149" spans="1:72">
      <c r="A149" s="42" t="s">
        <v>51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</row>
    <row r="150" spans="1:72">
      <c r="A150" s="44" t="s">
        <v>691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>
        <v>19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/>
      <c r="AA150" s="41"/>
      <c r="AB150" s="41">
        <v>14</v>
      </c>
      <c r="AC150" s="41">
        <v>0</v>
      </c>
      <c r="AD150" s="41">
        <v>0</v>
      </c>
      <c r="AE150" s="41">
        <v>0</v>
      </c>
      <c r="AF150" s="41">
        <v>0</v>
      </c>
      <c r="AG150" s="41">
        <v>0</v>
      </c>
      <c r="AH150" s="41">
        <v>0</v>
      </c>
      <c r="AI150" s="41">
        <v>0</v>
      </c>
      <c r="AJ150" s="41">
        <v>0</v>
      </c>
      <c r="AK150" s="41">
        <v>0</v>
      </c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</row>
    <row r="151" spans="1:72">
      <c r="A151" s="44" t="s">
        <v>693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>
        <v>3049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/>
      <c r="AA151" s="43"/>
      <c r="AB151" s="43">
        <v>1954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</row>
    <row r="152" spans="1:72">
      <c r="A152" s="44" t="s">
        <v>689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>
        <v>160.47368421052633</v>
      </c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>
        <v>139.57142857142858</v>
      </c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</row>
    <row r="153" spans="1:72">
      <c r="A153" s="40" t="s">
        <v>624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</row>
    <row r="154" spans="1:72">
      <c r="A154" s="42" t="s">
        <v>63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</row>
    <row r="155" spans="1:72">
      <c r="A155" s="44" t="s">
        <v>691</v>
      </c>
      <c r="B155" s="41"/>
      <c r="C155" s="41"/>
      <c r="D155" s="41"/>
      <c r="E155" s="41">
        <v>11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14</v>
      </c>
      <c r="M155" s="41">
        <v>0</v>
      </c>
      <c r="N155" s="41"/>
      <c r="O155" s="41">
        <v>25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</row>
    <row r="156" spans="1:72">
      <c r="A156" s="44" t="s">
        <v>693</v>
      </c>
      <c r="B156" s="43"/>
      <c r="C156" s="43"/>
      <c r="D156" s="43"/>
      <c r="E156" s="43">
        <v>949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1058</v>
      </c>
      <c r="M156" s="43">
        <v>0</v>
      </c>
      <c r="N156" s="43"/>
      <c r="O156" s="43">
        <v>1886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</row>
    <row r="157" spans="1:72">
      <c r="A157" s="44" t="s">
        <v>689</v>
      </c>
      <c r="B157" s="43"/>
      <c r="C157" s="43"/>
      <c r="D157" s="43"/>
      <c r="E157" s="43">
        <v>86.272727272727266</v>
      </c>
      <c r="F157" s="43"/>
      <c r="G157" s="43"/>
      <c r="H157" s="43"/>
      <c r="I157" s="43"/>
      <c r="J157" s="43"/>
      <c r="K157" s="43"/>
      <c r="L157" s="43">
        <v>75.571428571428569</v>
      </c>
      <c r="M157" s="43"/>
      <c r="N157" s="43"/>
      <c r="O157" s="43">
        <v>75.44</v>
      </c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</row>
    <row r="158" spans="1:72">
      <c r="A158" s="40" t="s">
        <v>618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</row>
    <row r="159" spans="1:72">
      <c r="A159" s="42" t="s">
        <v>47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</row>
    <row r="160" spans="1:72">
      <c r="A160" s="44" t="s">
        <v>691</v>
      </c>
      <c r="B160" s="41"/>
      <c r="C160" s="41"/>
      <c r="D160" s="41"/>
      <c r="E160" s="41">
        <v>696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3172</v>
      </c>
      <c r="L160" s="41">
        <v>0</v>
      </c>
      <c r="M160" s="41">
        <v>0</v>
      </c>
      <c r="N160" s="41"/>
      <c r="O160" s="41">
        <v>2008</v>
      </c>
      <c r="P160" s="41">
        <v>0</v>
      </c>
      <c r="Q160" s="41">
        <v>0</v>
      </c>
      <c r="R160" s="41">
        <v>2200</v>
      </c>
      <c r="S160" s="41">
        <v>0</v>
      </c>
      <c r="T160" s="41">
        <v>3539</v>
      </c>
      <c r="U160" s="41">
        <v>0</v>
      </c>
      <c r="V160" s="41">
        <v>0</v>
      </c>
      <c r="W160" s="41">
        <v>604</v>
      </c>
      <c r="X160" s="41">
        <v>2200</v>
      </c>
      <c r="Y160" s="41">
        <v>971</v>
      </c>
      <c r="Z160" s="41"/>
      <c r="AA160" s="41"/>
      <c r="AB160" s="41">
        <v>1823</v>
      </c>
      <c r="AC160" s="41">
        <v>0</v>
      </c>
      <c r="AD160" s="41">
        <v>0</v>
      </c>
      <c r="AE160" s="41">
        <v>0</v>
      </c>
      <c r="AF160" s="41">
        <v>0</v>
      </c>
      <c r="AG160" s="41">
        <v>0</v>
      </c>
      <c r="AH160" s="41">
        <v>0</v>
      </c>
      <c r="AI160" s="41">
        <v>0</v>
      </c>
      <c r="AJ160" s="41">
        <v>1428</v>
      </c>
      <c r="AK160" s="41">
        <v>0</v>
      </c>
      <c r="AL160" s="41"/>
      <c r="AM160" s="41"/>
      <c r="AN160" s="41"/>
      <c r="AO160" s="41"/>
      <c r="AP160" s="41"/>
      <c r="AQ160" s="41"/>
      <c r="AR160" s="41"/>
      <c r="AS160" s="41"/>
      <c r="AT160" s="41"/>
      <c r="AU160" s="41">
        <v>492</v>
      </c>
      <c r="AV160" s="41">
        <v>0</v>
      </c>
      <c r="AW160" s="41">
        <v>252</v>
      </c>
      <c r="AX160" s="41">
        <v>508</v>
      </c>
      <c r="AY160" s="41">
        <v>623</v>
      </c>
      <c r="AZ160" s="41">
        <v>754</v>
      </c>
      <c r="BA160" s="41">
        <v>1259</v>
      </c>
      <c r="BB160" s="41">
        <v>254</v>
      </c>
      <c r="BC160" s="41">
        <v>761</v>
      </c>
      <c r="BD160" s="41">
        <v>483</v>
      </c>
      <c r="BE160" s="41">
        <v>0</v>
      </c>
      <c r="BF160" s="41">
        <v>0</v>
      </c>
      <c r="BG160" s="41">
        <v>0</v>
      </c>
      <c r="BH160" s="41">
        <v>0</v>
      </c>
      <c r="BI160" s="41">
        <v>0</v>
      </c>
      <c r="BJ160" s="41"/>
      <c r="BK160" s="41"/>
      <c r="BL160" s="41"/>
      <c r="BM160" s="41"/>
      <c r="BN160" s="41"/>
      <c r="BO160" s="41"/>
      <c r="BP160" s="41"/>
      <c r="BQ160" s="41"/>
      <c r="BR160" s="41"/>
      <c r="BS160" s="41">
        <v>42</v>
      </c>
      <c r="BT160" s="41">
        <v>0</v>
      </c>
    </row>
    <row r="161" spans="1:72">
      <c r="A161" s="44" t="s">
        <v>693</v>
      </c>
      <c r="B161" s="43"/>
      <c r="C161" s="43"/>
      <c r="D161" s="43"/>
      <c r="E161" s="43">
        <v>32139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164246</v>
      </c>
      <c r="L161" s="43">
        <v>0</v>
      </c>
      <c r="M161" s="43">
        <v>0</v>
      </c>
      <c r="N161" s="43"/>
      <c r="O161" s="43">
        <v>95916</v>
      </c>
      <c r="P161" s="43">
        <v>0</v>
      </c>
      <c r="Q161" s="43">
        <v>0</v>
      </c>
      <c r="R161" s="43">
        <v>104694</v>
      </c>
      <c r="S161" s="43">
        <v>0</v>
      </c>
      <c r="T161" s="43">
        <v>155438</v>
      </c>
      <c r="U161" s="43">
        <v>0</v>
      </c>
      <c r="V161" s="43">
        <v>0</v>
      </c>
      <c r="W161" s="43">
        <v>25062</v>
      </c>
      <c r="X161" s="43">
        <v>87996</v>
      </c>
      <c r="Y161" s="43">
        <v>38833</v>
      </c>
      <c r="Z161" s="43"/>
      <c r="AA161" s="43"/>
      <c r="AB161" s="43">
        <v>78867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72584</v>
      </c>
      <c r="AK161" s="43">
        <v>0</v>
      </c>
      <c r="AL161" s="43"/>
      <c r="AM161" s="43"/>
      <c r="AN161" s="43"/>
      <c r="AO161" s="43"/>
      <c r="AP161" s="43"/>
      <c r="AQ161" s="43"/>
      <c r="AR161" s="43"/>
      <c r="AS161" s="43"/>
      <c r="AT161" s="43"/>
      <c r="AU161" s="43">
        <v>24988</v>
      </c>
      <c r="AV161" s="43">
        <v>0</v>
      </c>
      <c r="AW161" s="43">
        <v>13060</v>
      </c>
      <c r="AX161" s="43">
        <v>26517</v>
      </c>
      <c r="AY161" s="43">
        <v>31774</v>
      </c>
      <c r="AZ161" s="43">
        <v>34397</v>
      </c>
      <c r="BA161" s="43">
        <v>58311</v>
      </c>
      <c r="BB161" s="43">
        <v>11515</v>
      </c>
      <c r="BC161" s="43">
        <v>35240</v>
      </c>
      <c r="BD161" s="43">
        <v>23083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/>
      <c r="BK161" s="43"/>
      <c r="BL161" s="43"/>
      <c r="BM161" s="43"/>
      <c r="BN161" s="43"/>
      <c r="BO161" s="43"/>
      <c r="BP161" s="43"/>
      <c r="BQ161" s="43"/>
      <c r="BR161" s="43"/>
      <c r="BS161" s="43">
        <v>1032</v>
      </c>
      <c r="BT161" s="43">
        <v>0</v>
      </c>
    </row>
    <row r="162" spans="1:72">
      <c r="A162" s="44" t="s">
        <v>689</v>
      </c>
      <c r="B162" s="43"/>
      <c r="C162" s="43"/>
      <c r="D162" s="43"/>
      <c r="E162" s="43">
        <v>46.176724137931032</v>
      </c>
      <c r="F162" s="43"/>
      <c r="G162" s="43"/>
      <c r="H162" s="43"/>
      <c r="I162" s="43"/>
      <c r="J162" s="43"/>
      <c r="K162" s="43">
        <v>51.77994955863808</v>
      </c>
      <c r="L162" s="43"/>
      <c r="M162" s="43"/>
      <c r="N162" s="43"/>
      <c r="O162" s="43">
        <v>47.766932270916335</v>
      </c>
      <c r="P162" s="43"/>
      <c r="Q162" s="43"/>
      <c r="R162" s="43">
        <v>47.588181818181816</v>
      </c>
      <c r="S162" s="43"/>
      <c r="T162" s="43">
        <v>43.921446736366207</v>
      </c>
      <c r="U162" s="43"/>
      <c r="V162" s="43"/>
      <c r="W162" s="43">
        <v>41.493377483443709</v>
      </c>
      <c r="X162" s="43">
        <v>39.99818181818182</v>
      </c>
      <c r="Y162" s="43">
        <v>39.992790937178164</v>
      </c>
      <c r="Z162" s="43"/>
      <c r="AA162" s="43"/>
      <c r="AB162" s="43">
        <v>43.26220515633571</v>
      </c>
      <c r="AC162" s="43"/>
      <c r="AD162" s="43"/>
      <c r="AE162" s="43"/>
      <c r="AF162" s="43"/>
      <c r="AG162" s="43"/>
      <c r="AH162" s="43"/>
      <c r="AI162" s="43"/>
      <c r="AJ162" s="43">
        <v>50.829131652661061</v>
      </c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>
        <v>50.788617886178862</v>
      </c>
      <c r="AV162" s="43"/>
      <c r="AW162" s="43">
        <v>51.825396825396822</v>
      </c>
      <c r="AX162" s="43">
        <v>52.198818897637793</v>
      </c>
      <c r="AY162" s="43">
        <v>51.001605136436595</v>
      </c>
      <c r="AZ162" s="43">
        <v>45.619363395225463</v>
      </c>
      <c r="BA162" s="43">
        <v>46.315329626687848</v>
      </c>
      <c r="BB162" s="43">
        <v>45.334645669291341</v>
      </c>
      <c r="BC162" s="43">
        <v>46.307490144546648</v>
      </c>
      <c r="BD162" s="43">
        <v>47.790890269151141</v>
      </c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>
        <v>24.571428571428573</v>
      </c>
      <c r="BT162" s="43"/>
    </row>
    <row r="163" spans="1:72">
      <c r="A163" s="40" t="s">
        <v>636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</row>
    <row r="164" spans="1:72">
      <c r="A164" s="42" t="s">
        <v>104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</row>
    <row r="165" spans="1:72">
      <c r="A165" s="44" t="s">
        <v>691</v>
      </c>
      <c r="B165" s="41"/>
      <c r="C165" s="41"/>
      <c r="D165" s="41">
        <v>1481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1002</v>
      </c>
      <c r="N165" s="41"/>
      <c r="O165" s="41"/>
      <c r="P165" s="41"/>
      <c r="Q165" s="41"/>
      <c r="R165" s="41">
        <v>1206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/>
      <c r="AA165" s="41"/>
      <c r="AB165" s="41"/>
      <c r="AC165" s="41"/>
      <c r="AD165" s="41"/>
      <c r="AE165" s="41">
        <v>1997</v>
      </c>
      <c r="AF165" s="41">
        <v>0</v>
      </c>
      <c r="AG165" s="41">
        <v>0</v>
      </c>
      <c r="AH165" s="41">
        <v>0</v>
      </c>
      <c r="AI165" s="41">
        <v>0</v>
      </c>
      <c r="AJ165" s="41">
        <v>0</v>
      </c>
      <c r="AK165" s="41">
        <v>0</v>
      </c>
      <c r="AL165" s="41"/>
      <c r="AM165" s="41"/>
      <c r="AN165" s="41"/>
      <c r="AO165" s="41"/>
      <c r="AP165" s="41">
        <v>1428</v>
      </c>
      <c r="AQ165" s="41">
        <v>0</v>
      </c>
      <c r="AR165" s="41">
        <v>0</v>
      </c>
      <c r="AS165" s="41">
        <v>0</v>
      </c>
      <c r="AT165" s="41">
        <v>0</v>
      </c>
      <c r="AU165" s="41">
        <v>0</v>
      </c>
      <c r="AV165" s="41">
        <v>0</v>
      </c>
      <c r="AW165" s="41">
        <v>1483</v>
      </c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>
        <v>1247</v>
      </c>
      <c r="BO165" s="41">
        <v>0</v>
      </c>
      <c r="BP165" s="41">
        <v>0</v>
      </c>
      <c r="BQ165" s="41">
        <v>0</v>
      </c>
      <c r="BR165" s="41">
        <v>0</v>
      </c>
      <c r="BS165" s="41">
        <v>0</v>
      </c>
      <c r="BT165" s="41">
        <v>0</v>
      </c>
    </row>
    <row r="166" spans="1:72">
      <c r="A166" s="44" t="s">
        <v>693</v>
      </c>
      <c r="B166" s="43"/>
      <c r="C166" s="43"/>
      <c r="D166" s="43">
        <v>74055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45511</v>
      </c>
      <c r="N166" s="43"/>
      <c r="O166" s="43"/>
      <c r="P166" s="43"/>
      <c r="Q166" s="43"/>
      <c r="R166" s="43">
        <v>54864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/>
      <c r="AA166" s="43"/>
      <c r="AB166" s="43"/>
      <c r="AC166" s="43"/>
      <c r="AD166" s="43"/>
      <c r="AE166" s="43">
        <v>99111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  <c r="AK166" s="43">
        <v>0</v>
      </c>
      <c r="AL166" s="43"/>
      <c r="AM166" s="43"/>
      <c r="AN166" s="43"/>
      <c r="AO166" s="43"/>
      <c r="AP166" s="43">
        <v>63319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64063</v>
      </c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>
        <v>40527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</row>
    <row r="167" spans="1:72">
      <c r="A167" s="44" t="s">
        <v>689</v>
      </c>
      <c r="B167" s="43"/>
      <c r="C167" s="43"/>
      <c r="D167" s="43">
        <v>50.003376097231602</v>
      </c>
      <c r="E167" s="43"/>
      <c r="F167" s="43"/>
      <c r="G167" s="43"/>
      <c r="H167" s="43"/>
      <c r="I167" s="43"/>
      <c r="J167" s="43"/>
      <c r="K167" s="43"/>
      <c r="L167" s="43"/>
      <c r="M167" s="43">
        <v>45.420159680638726</v>
      </c>
      <c r="N167" s="43"/>
      <c r="O167" s="43"/>
      <c r="P167" s="43"/>
      <c r="Q167" s="43"/>
      <c r="R167" s="43">
        <v>45.492537313432834</v>
      </c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>
        <v>49.629944917376065</v>
      </c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>
        <v>44.341036414565828</v>
      </c>
      <c r="AQ167" s="43"/>
      <c r="AR167" s="43"/>
      <c r="AS167" s="43"/>
      <c r="AT167" s="43"/>
      <c r="AU167" s="43"/>
      <c r="AV167" s="43"/>
      <c r="AW167" s="43">
        <v>43.198246797033043</v>
      </c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>
        <v>32.499599037690459</v>
      </c>
      <c r="BO167" s="43"/>
      <c r="BP167" s="43"/>
      <c r="BQ167" s="43"/>
      <c r="BR167" s="43"/>
      <c r="BS167" s="43"/>
      <c r="BT167" s="43"/>
    </row>
    <row r="168" spans="1:72">
      <c r="A168" s="40" t="s">
        <v>659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</row>
    <row r="169" spans="1:72">
      <c r="A169" s="42" t="s">
        <v>73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</row>
    <row r="170" spans="1:72">
      <c r="A170" s="44" t="s">
        <v>691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>
        <v>16</v>
      </c>
      <c r="S170" s="41">
        <v>101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/>
      <c r="AA170" s="41"/>
      <c r="AB170" s="41"/>
      <c r="AC170" s="41"/>
      <c r="AD170" s="41">
        <v>52</v>
      </c>
      <c r="AE170" s="41">
        <v>51</v>
      </c>
      <c r="AF170" s="41">
        <v>0</v>
      </c>
      <c r="AG170" s="41">
        <v>0</v>
      </c>
      <c r="AH170" s="41">
        <v>0</v>
      </c>
      <c r="AI170" s="41">
        <v>0</v>
      </c>
      <c r="AJ170" s="41">
        <v>0</v>
      </c>
      <c r="AK170" s="41">
        <v>0</v>
      </c>
      <c r="AL170" s="41"/>
      <c r="AM170" s="41"/>
      <c r="AN170" s="41"/>
      <c r="AO170" s="41">
        <v>104</v>
      </c>
      <c r="AP170" s="41">
        <v>0</v>
      </c>
      <c r="AQ170" s="41">
        <v>0</v>
      </c>
      <c r="AR170" s="41">
        <v>0</v>
      </c>
      <c r="AS170" s="41">
        <v>0</v>
      </c>
      <c r="AT170" s="41">
        <v>0</v>
      </c>
      <c r="AU170" s="41">
        <v>0</v>
      </c>
      <c r="AV170" s="41">
        <v>0</v>
      </c>
      <c r="AW170" s="41">
        <v>0</v>
      </c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</row>
    <row r="171" spans="1:72">
      <c r="A171" s="44" t="s">
        <v>693</v>
      </c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>
        <v>2281</v>
      </c>
      <c r="S171" s="43">
        <v>13938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/>
      <c r="AA171" s="43"/>
      <c r="AB171" s="43"/>
      <c r="AC171" s="43"/>
      <c r="AD171" s="43">
        <v>7280</v>
      </c>
      <c r="AE171" s="43">
        <v>7014</v>
      </c>
      <c r="AF171" s="43">
        <v>0</v>
      </c>
      <c r="AG171" s="43">
        <v>0</v>
      </c>
      <c r="AH171" s="43">
        <v>0</v>
      </c>
      <c r="AI171" s="43">
        <v>0</v>
      </c>
      <c r="AJ171" s="43">
        <v>0</v>
      </c>
      <c r="AK171" s="43">
        <v>0</v>
      </c>
      <c r="AL171" s="43"/>
      <c r="AM171" s="43"/>
      <c r="AN171" s="43"/>
      <c r="AO171" s="43">
        <v>16869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</row>
    <row r="172" spans="1:72">
      <c r="A172" s="44" t="s">
        <v>689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>
        <v>142.5625</v>
      </c>
      <c r="S172" s="43">
        <v>138</v>
      </c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>
        <v>140</v>
      </c>
      <c r="AE172" s="43">
        <v>137.52941176470588</v>
      </c>
      <c r="AF172" s="43"/>
      <c r="AG172" s="43"/>
      <c r="AH172" s="43"/>
      <c r="AI172" s="43"/>
      <c r="AJ172" s="43"/>
      <c r="AK172" s="43"/>
      <c r="AL172" s="43"/>
      <c r="AM172" s="43"/>
      <c r="AN172" s="43"/>
      <c r="AO172" s="43">
        <v>162.20192307692307</v>
      </c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</row>
    <row r="173" spans="1:72">
      <c r="A173" s="40" t="s">
        <v>696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</row>
    <row r="174" spans="1:72">
      <c r="A174" s="42" t="s">
        <v>697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</row>
    <row r="175" spans="1:72">
      <c r="A175" s="44" t="s">
        <v>691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>
        <v>3</v>
      </c>
      <c r="W175" s="41">
        <v>0</v>
      </c>
      <c r="X175" s="41">
        <v>0</v>
      </c>
      <c r="Y175" s="41">
        <v>0</v>
      </c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</row>
    <row r="176" spans="1:72">
      <c r="A176" s="44" t="s">
        <v>693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>
        <v>213</v>
      </c>
      <c r="W176" s="43">
        <v>0</v>
      </c>
      <c r="X176" s="43">
        <v>0</v>
      </c>
      <c r="Y176" s="43">
        <v>0</v>
      </c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</row>
    <row r="177" spans="1:72">
      <c r="A177" s="44" t="s">
        <v>689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>
        <v>71</v>
      </c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</row>
    <row r="178" spans="1:72">
      <c r="A178" s="40" t="s">
        <v>700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</row>
    <row r="179" spans="1:72">
      <c r="A179" s="42" t="s">
        <v>407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</row>
    <row r="180" spans="1:72">
      <c r="A180" s="44" t="s">
        <v>691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>
        <v>22</v>
      </c>
      <c r="Y180" s="41">
        <v>0</v>
      </c>
      <c r="Z180" s="41"/>
      <c r="AA180" s="41"/>
      <c r="AB180" s="41"/>
      <c r="AC180" s="41"/>
      <c r="AD180" s="41"/>
      <c r="AE180" s="41"/>
      <c r="AF180" s="41"/>
      <c r="AG180" s="41"/>
      <c r="AH180" s="41">
        <v>25</v>
      </c>
      <c r="AI180" s="41">
        <v>0</v>
      </c>
      <c r="AJ180" s="41">
        <v>0</v>
      </c>
      <c r="AK180" s="41">
        <v>716</v>
      </c>
      <c r="AL180" s="41"/>
      <c r="AM180" s="41"/>
      <c r="AN180" s="41"/>
      <c r="AO180" s="41"/>
      <c r="AP180" s="41"/>
      <c r="AQ180" s="41"/>
      <c r="AR180" s="41">
        <v>25</v>
      </c>
      <c r="AS180" s="41">
        <v>0</v>
      </c>
      <c r="AT180" s="41">
        <v>0</v>
      </c>
      <c r="AU180" s="41">
        <v>0</v>
      </c>
      <c r="AV180" s="41">
        <v>0</v>
      </c>
      <c r="AW180" s="41">
        <v>26</v>
      </c>
      <c r="AX180" s="41"/>
      <c r="AY180" s="41"/>
      <c r="AZ180" s="41">
        <v>243</v>
      </c>
      <c r="BA180" s="41">
        <v>810</v>
      </c>
      <c r="BB180" s="41">
        <v>0</v>
      </c>
      <c r="BC180" s="41">
        <v>0</v>
      </c>
      <c r="BD180" s="41">
        <v>0</v>
      </c>
      <c r="BE180" s="41">
        <v>0</v>
      </c>
      <c r="BF180" s="41">
        <v>105</v>
      </c>
      <c r="BG180" s="41">
        <v>23</v>
      </c>
      <c r="BH180" s="41">
        <v>800</v>
      </c>
      <c r="BI180" s="41">
        <v>310</v>
      </c>
      <c r="BJ180" s="41"/>
      <c r="BK180" s="41"/>
      <c r="BL180" s="41"/>
      <c r="BM180" s="41"/>
      <c r="BN180" s="41">
        <v>23</v>
      </c>
      <c r="BO180" s="41">
        <v>22</v>
      </c>
      <c r="BP180" s="41">
        <v>0</v>
      </c>
      <c r="BQ180" s="41">
        <v>0</v>
      </c>
      <c r="BR180" s="41">
        <v>0</v>
      </c>
      <c r="BS180" s="41">
        <v>0</v>
      </c>
      <c r="BT180" s="41">
        <v>0</v>
      </c>
    </row>
    <row r="181" spans="1:72">
      <c r="A181" s="44" t="s">
        <v>693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>
        <v>2428</v>
      </c>
      <c r="Y181" s="43">
        <v>0</v>
      </c>
      <c r="Z181" s="43"/>
      <c r="AA181" s="43"/>
      <c r="AB181" s="43"/>
      <c r="AC181" s="43"/>
      <c r="AD181" s="43"/>
      <c r="AE181" s="43"/>
      <c r="AF181" s="43"/>
      <c r="AG181" s="43"/>
      <c r="AH181" s="43">
        <v>3313</v>
      </c>
      <c r="AI181" s="43">
        <v>0</v>
      </c>
      <c r="AJ181" s="43">
        <v>0</v>
      </c>
      <c r="AK181" s="43">
        <v>100004</v>
      </c>
      <c r="AL181" s="43"/>
      <c r="AM181" s="43"/>
      <c r="AN181" s="43"/>
      <c r="AO181" s="43"/>
      <c r="AP181" s="43"/>
      <c r="AQ181" s="43"/>
      <c r="AR181" s="43">
        <v>4514</v>
      </c>
      <c r="AS181" s="43">
        <v>0</v>
      </c>
      <c r="AT181" s="43">
        <v>0</v>
      </c>
      <c r="AU181" s="43">
        <v>0</v>
      </c>
      <c r="AV181" s="43">
        <v>0</v>
      </c>
      <c r="AW181" s="43">
        <v>4343</v>
      </c>
      <c r="AX181" s="43"/>
      <c r="AY181" s="43"/>
      <c r="AZ181" s="43">
        <v>11484</v>
      </c>
      <c r="BA181" s="43">
        <v>126131</v>
      </c>
      <c r="BB181" s="43">
        <v>0</v>
      </c>
      <c r="BC181" s="43">
        <v>0</v>
      </c>
      <c r="BD181" s="43">
        <v>0</v>
      </c>
      <c r="BE181" s="43">
        <v>0</v>
      </c>
      <c r="BF181" s="43">
        <v>3600</v>
      </c>
      <c r="BG181" s="43">
        <v>2987</v>
      </c>
      <c r="BH181" s="43">
        <v>106415</v>
      </c>
      <c r="BI181" s="43">
        <v>38307</v>
      </c>
      <c r="BJ181" s="43"/>
      <c r="BK181" s="43"/>
      <c r="BL181" s="43"/>
      <c r="BM181" s="43"/>
      <c r="BN181" s="43">
        <v>2487</v>
      </c>
      <c r="BO181" s="43">
        <v>2529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</row>
    <row r="182" spans="1:72">
      <c r="A182" s="44" t="s">
        <v>689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>
        <v>110.36363636363636</v>
      </c>
      <c r="Y182" s="43"/>
      <c r="Z182" s="43"/>
      <c r="AA182" s="43"/>
      <c r="AB182" s="43"/>
      <c r="AC182" s="43"/>
      <c r="AD182" s="43"/>
      <c r="AE182" s="43"/>
      <c r="AF182" s="43"/>
      <c r="AG182" s="43"/>
      <c r="AH182" s="43">
        <v>132.52000000000001</v>
      </c>
      <c r="AI182" s="43"/>
      <c r="AJ182" s="43"/>
      <c r="AK182" s="43">
        <v>139.67039106145251</v>
      </c>
      <c r="AL182" s="43"/>
      <c r="AM182" s="43"/>
      <c r="AN182" s="43"/>
      <c r="AO182" s="43"/>
      <c r="AP182" s="43"/>
      <c r="AQ182" s="43"/>
      <c r="AR182" s="43">
        <v>180.56</v>
      </c>
      <c r="AS182" s="43"/>
      <c r="AT182" s="43"/>
      <c r="AU182" s="43"/>
      <c r="AV182" s="43"/>
      <c r="AW182" s="43">
        <v>167.03846153846155</v>
      </c>
      <c r="AX182" s="43"/>
      <c r="AY182" s="43"/>
      <c r="AZ182" s="43">
        <v>47.25925925925926</v>
      </c>
      <c r="BA182" s="43">
        <v>155.71728395061729</v>
      </c>
      <c r="BB182" s="43"/>
      <c r="BC182" s="43"/>
      <c r="BD182" s="43"/>
      <c r="BE182" s="43"/>
      <c r="BF182" s="43">
        <v>34.285714285714285</v>
      </c>
      <c r="BG182" s="43">
        <v>129.86956521739131</v>
      </c>
      <c r="BH182" s="43">
        <v>133.01875000000001</v>
      </c>
      <c r="BI182" s="43">
        <v>123.57096774193549</v>
      </c>
      <c r="BJ182" s="43"/>
      <c r="BK182" s="43"/>
      <c r="BL182" s="43"/>
      <c r="BM182" s="43"/>
      <c r="BN182" s="43">
        <v>108.1304347826087</v>
      </c>
      <c r="BO182" s="43">
        <v>114.95454545454545</v>
      </c>
      <c r="BP182" s="43"/>
      <c r="BQ182" s="43"/>
      <c r="BR182" s="43"/>
      <c r="BS182" s="43"/>
      <c r="BT182" s="43"/>
    </row>
    <row r="183" spans="1:72">
      <c r="A183" s="40" t="s">
        <v>702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</row>
    <row r="184" spans="1:72">
      <c r="A184" s="42" t="s">
        <v>342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</row>
    <row r="185" spans="1:72">
      <c r="A185" s="44" t="s">
        <v>691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>
        <v>25</v>
      </c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>
        <v>20</v>
      </c>
      <c r="BE185" s="41">
        <v>0</v>
      </c>
      <c r="BF185" s="41">
        <v>0</v>
      </c>
      <c r="BG185" s="41">
        <v>0</v>
      </c>
      <c r="BH185" s="41">
        <v>0</v>
      </c>
      <c r="BI185" s="41">
        <v>0</v>
      </c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</row>
    <row r="186" spans="1:72">
      <c r="A186" s="44" t="s">
        <v>693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>
        <v>741</v>
      </c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>
        <v>6982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</row>
    <row r="187" spans="1:72">
      <c r="A187" s="44" t="s">
        <v>689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>
        <v>29.64</v>
      </c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>
        <v>349.1</v>
      </c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</row>
    <row r="188" spans="1:72">
      <c r="A188" s="40" t="s">
        <v>706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</row>
    <row r="189" spans="1:72">
      <c r="A189" s="42" t="s">
        <v>442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</row>
    <row r="190" spans="1:72">
      <c r="A190" s="44" t="s">
        <v>691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>
        <v>50</v>
      </c>
      <c r="AB190" s="41">
        <v>0</v>
      </c>
      <c r="AC190" s="41">
        <v>0</v>
      </c>
      <c r="AD190" s="41">
        <v>0</v>
      </c>
      <c r="AE190" s="41">
        <v>0</v>
      </c>
      <c r="AF190" s="41">
        <v>0</v>
      </c>
      <c r="AG190" s="41">
        <v>0</v>
      </c>
      <c r="AH190" s="41">
        <v>0</v>
      </c>
      <c r="AI190" s="41">
        <v>0</v>
      </c>
      <c r="AJ190" s="41">
        <v>0</v>
      </c>
      <c r="AK190" s="41">
        <v>0</v>
      </c>
      <c r="AL190" s="41"/>
      <c r="AM190" s="41"/>
      <c r="AN190" s="41"/>
      <c r="AO190" s="41"/>
      <c r="AP190" s="41">
        <v>20</v>
      </c>
      <c r="AQ190" s="41">
        <v>0</v>
      </c>
      <c r="AR190" s="41">
        <v>0</v>
      </c>
      <c r="AS190" s="41">
        <v>0</v>
      </c>
      <c r="AT190" s="41">
        <v>0</v>
      </c>
      <c r="AU190" s="41">
        <v>0</v>
      </c>
      <c r="AV190" s="41">
        <v>0</v>
      </c>
      <c r="AW190" s="41">
        <v>0</v>
      </c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</row>
    <row r="191" spans="1:72">
      <c r="A191" s="44" t="s">
        <v>693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>
        <v>7539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0</v>
      </c>
      <c r="AJ191" s="43">
        <v>0</v>
      </c>
      <c r="AK191" s="43">
        <v>0</v>
      </c>
      <c r="AL191" s="43"/>
      <c r="AM191" s="43"/>
      <c r="AN191" s="43"/>
      <c r="AO191" s="43"/>
      <c r="AP191" s="43">
        <v>3706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</row>
    <row r="192" spans="1:72">
      <c r="A192" s="44" t="s">
        <v>689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>
        <v>150.78</v>
      </c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>
        <v>185.3</v>
      </c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</row>
    <row r="193" spans="1:72">
      <c r="A193" s="40" t="s">
        <v>705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</row>
    <row r="194" spans="1:72">
      <c r="A194" s="42" t="s">
        <v>297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</row>
    <row r="195" spans="1:72">
      <c r="A195" s="44" t="s">
        <v>691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>
        <v>1043</v>
      </c>
      <c r="AB195" s="41">
        <v>0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0</v>
      </c>
      <c r="AJ195" s="41">
        <v>0</v>
      </c>
      <c r="AK195" s="41">
        <v>0</v>
      </c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</row>
    <row r="196" spans="1:72">
      <c r="A196" s="44" t="s">
        <v>693</v>
      </c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>
        <v>163156</v>
      </c>
      <c r="AB196" s="43">
        <v>0</v>
      </c>
      <c r="AC196" s="43">
        <v>0</v>
      </c>
      <c r="AD196" s="43">
        <v>0</v>
      </c>
      <c r="AE196" s="43">
        <v>0</v>
      </c>
      <c r="AF196" s="43">
        <v>0</v>
      </c>
      <c r="AG196" s="43">
        <v>0</v>
      </c>
      <c r="AH196" s="43">
        <v>0</v>
      </c>
      <c r="AI196" s="43">
        <v>0</v>
      </c>
      <c r="AJ196" s="43">
        <v>0</v>
      </c>
      <c r="AK196" s="43">
        <v>0</v>
      </c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</row>
    <row r="197" spans="1:72">
      <c r="A197" s="44" t="s">
        <v>689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>
        <v>156.42953020134229</v>
      </c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</row>
    <row r="198" spans="1:72">
      <c r="A198" s="40" t="s">
        <v>713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</row>
    <row r="199" spans="1:72">
      <c r="A199" s="42" t="s">
        <v>246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</row>
    <row r="200" spans="1:72">
      <c r="A200" s="44" t="s">
        <v>691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>
        <v>5</v>
      </c>
      <c r="AL200" s="41"/>
      <c r="AM200" s="41"/>
      <c r="AN200" s="41"/>
      <c r="AO200" s="41">
        <v>6</v>
      </c>
      <c r="AP200" s="41">
        <v>0</v>
      </c>
      <c r="AQ200" s="41">
        <v>0</v>
      </c>
      <c r="AR200" s="41">
        <v>0</v>
      </c>
      <c r="AS200" s="41">
        <v>0</v>
      </c>
      <c r="AT200" s="41">
        <v>0</v>
      </c>
      <c r="AU200" s="41">
        <v>0</v>
      </c>
      <c r="AV200" s="41">
        <v>0</v>
      </c>
      <c r="AW200" s="41">
        <v>0</v>
      </c>
      <c r="AX200" s="41"/>
      <c r="AY200" s="41"/>
      <c r="AZ200" s="41"/>
      <c r="BA200" s="41">
        <v>22</v>
      </c>
      <c r="BB200" s="41">
        <v>0</v>
      </c>
      <c r="BC200" s="41">
        <v>0</v>
      </c>
      <c r="BD200" s="41">
        <v>0</v>
      </c>
      <c r="BE200" s="41">
        <v>0</v>
      </c>
      <c r="BF200" s="41">
        <v>0</v>
      </c>
      <c r="BG200" s="41">
        <v>24</v>
      </c>
      <c r="BH200" s="41">
        <v>0</v>
      </c>
      <c r="BI200" s="41">
        <v>33</v>
      </c>
      <c r="BJ200" s="41"/>
      <c r="BK200" s="41"/>
      <c r="BL200" s="41"/>
      <c r="BM200" s="41">
        <v>44</v>
      </c>
      <c r="BN200" s="41">
        <v>0</v>
      </c>
      <c r="BO200" s="41">
        <v>40</v>
      </c>
      <c r="BP200" s="41">
        <v>0</v>
      </c>
      <c r="BQ200" s="41">
        <v>0</v>
      </c>
      <c r="BR200" s="41">
        <v>0</v>
      </c>
      <c r="BS200" s="41">
        <v>0</v>
      </c>
      <c r="BT200" s="41">
        <v>0</v>
      </c>
    </row>
    <row r="201" spans="1:72">
      <c r="A201" s="44" t="s">
        <v>693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>
        <v>417</v>
      </c>
      <c r="AL201" s="43"/>
      <c r="AM201" s="43"/>
      <c r="AN201" s="43"/>
      <c r="AO201" s="43">
        <v>497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/>
      <c r="AY201" s="43"/>
      <c r="AZ201" s="43"/>
      <c r="BA201" s="43">
        <v>2860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2820</v>
      </c>
      <c r="BH201" s="43">
        <v>0</v>
      </c>
      <c r="BI201" s="43">
        <v>3630</v>
      </c>
      <c r="BJ201" s="43"/>
      <c r="BK201" s="43"/>
      <c r="BL201" s="43"/>
      <c r="BM201" s="43">
        <v>3960</v>
      </c>
      <c r="BN201" s="43">
        <v>0</v>
      </c>
      <c r="BO201" s="43">
        <v>4030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</row>
    <row r="202" spans="1:72">
      <c r="A202" s="44" t="s">
        <v>689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>
        <v>83.4</v>
      </c>
      <c r="AL202" s="43"/>
      <c r="AM202" s="43"/>
      <c r="AN202" s="43"/>
      <c r="AO202" s="43">
        <v>82.833333333333329</v>
      </c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>
        <v>130</v>
      </c>
      <c r="BB202" s="43"/>
      <c r="BC202" s="43"/>
      <c r="BD202" s="43"/>
      <c r="BE202" s="43"/>
      <c r="BF202" s="43"/>
      <c r="BG202" s="43">
        <v>117.5</v>
      </c>
      <c r="BH202" s="43"/>
      <c r="BI202" s="43">
        <v>110</v>
      </c>
      <c r="BJ202" s="43"/>
      <c r="BK202" s="43"/>
      <c r="BL202" s="43"/>
      <c r="BM202" s="43">
        <v>90</v>
      </c>
      <c r="BN202" s="43"/>
      <c r="BO202" s="43">
        <v>100.75</v>
      </c>
      <c r="BP202" s="43"/>
      <c r="BQ202" s="43"/>
      <c r="BR202" s="43"/>
      <c r="BS202" s="43"/>
      <c r="BT202" s="43"/>
    </row>
    <row r="203" spans="1:72">
      <c r="A203" s="40" t="s">
        <v>716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</row>
    <row r="204" spans="1:72">
      <c r="A204" s="42" t="s">
        <v>404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</row>
    <row r="205" spans="1:72">
      <c r="A205" s="44" t="s">
        <v>691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>
        <v>12</v>
      </c>
      <c r="AM205" s="41">
        <v>0</v>
      </c>
      <c r="AN205" s="41">
        <v>0</v>
      </c>
      <c r="AO205" s="41">
        <v>0</v>
      </c>
      <c r="AP205" s="41">
        <v>0</v>
      </c>
      <c r="AQ205" s="41">
        <v>0</v>
      </c>
      <c r="AR205" s="41">
        <v>0</v>
      </c>
      <c r="AS205" s="41">
        <v>0</v>
      </c>
      <c r="AT205" s="41">
        <v>0</v>
      </c>
      <c r="AU205" s="41">
        <v>0</v>
      </c>
      <c r="AV205" s="41">
        <v>0</v>
      </c>
      <c r="AW205" s="41">
        <v>0</v>
      </c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</row>
    <row r="206" spans="1:72">
      <c r="A206" s="44" t="s">
        <v>693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>
        <v>329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</row>
    <row r="207" spans="1:72">
      <c r="A207" s="44" t="s">
        <v>689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>
        <v>27.416666666666668</v>
      </c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</row>
    <row r="208" spans="1:72">
      <c r="A208" s="40" t="s">
        <v>727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</row>
    <row r="209" spans="1:72">
      <c r="A209" s="42" t="s">
        <v>292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</row>
    <row r="210" spans="1:72">
      <c r="A210" s="44" t="s">
        <v>691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>
        <v>61</v>
      </c>
      <c r="BM210" s="41">
        <v>0</v>
      </c>
      <c r="BN210" s="41">
        <v>0</v>
      </c>
      <c r="BO210" s="41">
        <v>0</v>
      </c>
      <c r="BP210" s="41">
        <v>0</v>
      </c>
      <c r="BQ210" s="41">
        <v>0</v>
      </c>
      <c r="BR210" s="41">
        <v>0</v>
      </c>
      <c r="BS210" s="41">
        <v>0</v>
      </c>
      <c r="BT210" s="41">
        <v>0</v>
      </c>
    </row>
    <row r="211" spans="1:72">
      <c r="A211" s="44" t="s">
        <v>693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>
        <v>6405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0</v>
      </c>
      <c r="BS211" s="43">
        <v>0</v>
      </c>
      <c r="BT211" s="43">
        <v>0</v>
      </c>
    </row>
    <row r="212" spans="1:72">
      <c r="A212" s="44" t="s">
        <v>689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>
        <v>105</v>
      </c>
      <c r="BM212" s="43"/>
      <c r="BN212" s="43"/>
      <c r="BO212" s="43"/>
      <c r="BP212" s="43"/>
      <c r="BQ212" s="43"/>
      <c r="BR212" s="43"/>
      <c r="BS212" s="43"/>
      <c r="BT212" s="43"/>
    </row>
    <row r="213" spans="1:72">
      <c r="A213" s="40" t="s">
        <v>730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</row>
    <row r="214" spans="1:72">
      <c r="A214" s="42" t="s">
        <v>311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</row>
    <row r="215" spans="1:72">
      <c r="A215" s="44" t="s">
        <v>691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>
        <v>1500</v>
      </c>
      <c r="BH215" s="41">
        <v>0</v>
      </c>
      <c r="BI215" s="41">
        <v>0</v>
      </c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</row>
    <row r="216" spans="1:72">
      <c r="A216" s="44" t="s">
        <v>693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>
        <v>50433</v>
      </c>
      <c r="BH216" s="43">
        <v>0</v>
      </c>
      <c r="BI216" s="43">
        <v>0</v>
      </c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</row>
    <row r="217" spans="1:72">
      <c r="A217" s="44" t="s">
        <v>689</v>
      </c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>
        <v>33.622</v>
      </c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</row>
    <row r="218" spans="1:72">
      <c r="A218" s="40" t="s">
        <v>692</v>
      </c>
      <c r="B218" s="41">
        <v>7411</v>
      </c>
      <c r="C218" s="41">
        <v>15770</v>
      </c>
      <c r="D218" s="41">
        <v>14302</v>
      </c>
      <c r="E218" s="41">
        <v>9905</v>
      </c>
      <c r="F218" s="41">
        <v>7082</v>
      </c>
      <c r="G218" s="41">
        <v>5088</v>
      </c>
      <c r="H218" s="41">
        <v>10609</v>
      </c>
      <c r="I218" s="41">
        <v>7494</v>
      </c>
      <c r="J218" s="41">
        <v>12236</v>
      </c>
      <c r="K218" s="41">
        <v>11122</v>
      </c>
      <c r="L218" s="41">
        <v>7315</v>
      </c>
      <c r="M218" s="41">
        <v>11766</v>
      </c>
      <c r="N218" s="41">
        <v>7693</v>
      </c>
      <c r="O218" s="41">
        <v>17465</v>
      </c>
      <c r="P218" s="41">
        <v>15292</v>
      </c>
      <c r="Q218" s="41">
        <v>18592</v>
      </c>
      <c r="R218" s="41">
        <v>15616</v>
      </c>
      <c r="S218" s="41">
        <v>12006</v>
      </c>
      <c r="T218" s="41">
        <v>12433</v>
      </c>
      <c r="U218" s="41">
        <v>5967</v>
      </c>
      <c r="V218" s="41">
        <v>6564</v>
      </c>
      <c r="W218" s="41">
        <v>12748</v>
      </c>
      <c r="X218" s="41">
        <v>13566</v>
      </c>
      <c r="Y218" s="41">
        <v>14843</v>
      </c>
      <c r="Z218" s="41">
        <v>14467</v>
      </c>
      <c r="AA218" s="41">
        <v>18629</v>
      </c>
      <c r="AB218" s="41">
        <v>20759</v>
      </c>
      <c r="AC218" s="41">
        <v>16406</v>
      </c>
      <c r="AD218" s="41">
        <v>17187</v>
      </c>
      <c r="AE218" s="41">
        <v>11986</v>
      </c>
      <c r="AF218" s="41">
        <v>13838</v>
      </c>
      <c r="AG218" s="41">
        <v>8231</v>
      </c>
      <c r="AH218" s="41">
        <v>7993</v>
      </c>
      <c r="AI218" s="41">
        <v>8940</v>
      </c>
      <c r="AJ218" s="41">
        <v>12131</v>
      </c>
      <c r="AK218" s="41">
        <v>8298</v>
      </c>
      <c r="AL218" s="41">
        <v>8476</v>
      </c>
      <c r="AM218" s="41">
        <v>7343</v>
      </c>
      <c r="AN218" s="41">
        <v>5670</v>
      </c>
      <c r="AO218" s="41">
        <v>10382</v>
      </c>
      <c r="AP218" s="41">
        <v>14673</v>
      </c>
      <c r="AQ218" s="41">
        <v>11555</v>
      </c>
      <c r="AR218" s="41">
        <v>10354</v>
      </c>
      <c r="AS218" s="41">
        <v>6222</v>
      </c>
      <c r="AT218" s="41">
        <v>6090</v>
      </c>
      <c r="AU218" s="41">
        <v>7671</v>
      </c>
      <c r="AV218" s="41">
        <v>9976</v>
      </c>
      <c r="AW218" s="41">
        <v>11190</v>
      </c>
      <c r="AX218" s="41">
        <v>14638</v>
      </c>
      <c r="AY218" s="41">
        <v>11142</v>
      </c>
      <c r="AZ218" s="41">
        <v>19529</v>
      </c>
      <c r="BA218" s="41">
        <v>20414</v>
      </c>
      <c r="BB218" s="41">
        <v>16169</v>
      </c>
      <c r="BC218" s="41">
        <v>22456</v>
      </c>
      <c r="BD218" s="41">
        <v>18714</v>
      </c>
      <c r="BE218" s="41">
        <v>15167</v>
      </c>
      <c r="BF218" s="41">
        <v>15285</v>
      </c>
      <c r="BG218" s="41">
        <v>15657</v>
      </c>
      <c r="BH218" s="41">
        <v>11159</v>
      </c>
      <c r="BI218" s="41">
        <v>9526</v>
      </c>
      <c r="BJ218" s="41">
        <v>7434</v>
      </c>
      <c r="BK218" s="41">
        <v>7856</v>
      </c>
      <c r="BL218" s="41">
        <v>14525</v>
      </c>
      <c r="BM218" s="41">
        <v>12810</v>
      </c>
      <c r="BN218" s="41">
        <v>13942</v>
      </c>
      <c r="BO218" s="41">
        <v>14267</v>
      </c>
      <c r="BP218" s="41">
        <v>16533</v>
      </c>
      <c r="BQ218" s="41">
        <v>9807</v>
      </c>
      <c r="BR218" s="41">
        <v>13708</v>
      </c>
      <c r="BS218" s="41">
        <v>13109</v>
      </c>
      <c r="BT218" s="41">
        <v>14286</v>
      </c>
    </row>
    <row r="219" spans="1:72">
      <c r="A219" s="40" t="s">
        <v>694</v>
      </c>
      <c r="B219" s="43">
        <v>1362046</v>
      </c>
      <c r="C219" s="43">
        <v>3135067</v>
      </c>
      <c r="D219" s="43">
        <v>2177150</v>
      </c>
      <c r="E219" s="43">
        <v>1876619</v>
      </c>
      <c r="F219" s="43">
        <v>1138020</v>
      </c>
      <c r="G219" s="43">
        <v>823809</v>
      </c>
      <c r="H219" s="43">
        <v>1526240</v>
      </c>
      <c r="I219" s="43">
        <v>1268788</v>
      </c>
      <c r="J219" s="43">
        <v>1870459</v>
      </c>
      <c r="K219" s="43">
        <v>1150114</v>
      </c>
      <c r="L219" s="43">
        <v>1058558</v>
      </c>
      <c r="M219" s="43">
        <v>1574192</v>
      </c>
      <c r="N219" s="43">
        <v>1082731</v>
      </c>
      <c r="O219" s="43">
        <v>2046070</v>
      </c>
      <c r="P219" s="43">
        <v>2400762</v>
      </c>
      <c r="Q219" s="43">
        <v>2361987</v>
      </c>
      <c r="R219" s="43">
        <v>1958580</v>
      </c>
      <c r="S219" s="43">
        <v>1313771</v>
      </c>
      <c r="T219" s="43">
        <v>1192620</v>
      </c>
      <c r="U219" s="43">
        <v>733099</v>
      </c>
      <c r="V219" s="43">
        <v>789985</v>
      </c>
      <c r="W219" s="43">
        <v>1456377</v>
      </c>
      <c r="X219" s="43">
        <v>1298717</v>
      </c>
      <c r="Y219" s="43">
        <v>1623465</v>
      </c>
      <c r="Z219" s="43">
        <v>1777984</v>
      </c>
      <c r="AA219" s="43">
        <v>2551532</v>
      </c>
      <c r="AB219" s="43">
        <v>2761684</v>
      </c>
      <c r="AC219" s="43">
        <v>2238561</v>
      </c>
      <c r="AD219" s="43">
        <v>2176718</v>
      </c>
      <c r="AE219" s="43">
        <v>1468507</v>
      </c>
      <c r="AF219" s="43">
        <v>1678149</v>
      </c>
      <c r="AG219" s="43">
        <v>1022489</v>
      </c>
      <c r="AH219" s="43">
        <v>1045040</v>
      </c>
      <c r="AI219" s="43">
        <v>1146546</v>
      </c>
      <c r="AJ219" s="43">
        <v>1473546</v>
      </c>
      <c r="AK219" s="43">
        <v>1147991</v>
      </c>
      <c r="AL219" s="43">
        <v>1162697</v>
      </c>
      <c r="AM219" s="43">
        <v>1018818</v>
      </c>
      <c r="AN219" s="43">
        <v>803449</v>
      </c>
      <c r="AO219" s="43">
        <v>1519035</v>
      </c>
      <c r="AP219" s="43">
        <v>2217641</v>
      </c>
      <c r="AQ219" s="43">
        <v>1721054</v>
      </c>
      <c r="AR219" s="43">
        <v>1623769</v>
      </c>
      <c r="AS219" s="43">
        <v>953987</v>
      </c>
      <c r="AT219" s="43">
        <v>981948</v>
      </c>
      <c r="AU219" s="43">
        <v>1007159</v>
      </c>
      <c r="AV219" s="43">
        <v>1320526</v>
      </c>
      <c r="AW219" s="43">
        <v>1387017</v>
      </c>
      <c r="AX219" s="43">
        <v>1949770</v>
      </c>
      <c r="AY219" s="43">
        <v>1506495</v>
      </c>
      <c r="AZ219" s="43">
        <v>2542191</v>
      </c>
      <c r="BA219" s="43">
        <v>2597889</v>
      </c>
      <c r="BB219" s="43">
        <v>1986395</v>
      </c>
      <c r="BC219" s="43">
        <v>2661961</v>
      </c>
      <c r="BD219" s="43">
        <v>2153373</v>
      </c>
      <c r="BE219" s="43">
        <v>1795227</v>
      </c>
      <c r="BF219" s="43">
        <v>1831823</v>
      </c>
      <c r="BG219" s="43">
        <v>1672003</v>
      </c>
      <c r="BH219" s="43">
        <v>1214056</v>
      </c>
      <c r="BI219" s="43">
        <v>921559</v>
      </c>
      <c r="BJ219" s="43">
        <v>701423</v>
      </c>
      <c r="BK219" s="43">
        <v>589791</v>
      </c>
      <c r="BL219" s="43">
        <v>1210767</v>
      </c>
      <c r="BM219" s="43">
        <v>854709</v>
      </c>
      <c r="BN219" s="43">
        <v>1010827</v>
      </c>
      <c r="BO219" s="43">
        <v>870390</v>
      </c>
      <c r="BP219" s="43">
        <v>1300172</v>
      </c>
      <c r="BQ219" s="43">
        <v>813546</v>
      </c>
      <c r="BR219" s="43">
        <v>988601</v>
      </c>
      <c r="BS219" s="43">
        <v>1076117</v>
      </c>
      <c r="BT219" s="43">
        <v>991773</v>
      </c>
    </row>
    <row r="220" spans="1:72">
      <c r="A220" s="40" t="s">
        <v>690</v>
      </c>
      <c r="B220" s="43">
        <v>183.78707326946432</v>
      </c>
      <c r="C220" s="43">
        <v>198.7994292961319</v>
      </c>
      <c r="D220" s="43">
        <v>152.22696126415886</v>
      </c>
      <c r="E220" s="43">
        <v>189.4617869762746</v>
      </c>
      <c r="F220" s="43">
        <v>160.69189494493082</v>
      </c>
      <c r="G220" s="43">
        <v>161.9121462264151</v>
      </c>
      <c r="H220" s="43">
        <v>143.86275803563012</v>
      </c>
      <c r="I220" s="43">
        <v>169.30717907659462</v>
      </c>
      <c r="J220" s="43">
        <v>152.86523373651519</v>
      </c>
      <c r="K220" s="43">
        <v>103.40891925912605</v>
      </c>
      <c r="L220" s="43">
        <v>144.71059466848939</v>
      </c>
      <c r="M220" s="43">
        <v>133.7916029236784</v>
      </c>
      <c r="N220" s="43">
        <v>140.74236318731315</v>
      </c>
      <c r="O220" s="43">
        <v>117.15259089607787</v>
      </c>
      <c r="P220" s="43">
        <v>156.99463771906881</v>
      </c>
      <c r="Q220" s="43">
        <v>127.04319061962134</v>
      </c>
      <c r="R220" s="43">
        <v>125.42136270491804</v>
      </c>
      <c r="S220" s="43">
        <v>109.42620356488422</v>
      </c>
      <c r="T220" s="43">
        <v>95.923751307005546</v>
      </c>
      <c r="U220" s="43">
        <v>122.85889056477292</v>
      </c>
      <c r="V220" s="43">
        <v>120.35115783059111</v>
      </c>
      <c r="W220" s="43">
        <v>114.24356761844996</v>
      </c>
      <c r="X220" s="43">
        <v>95.73323013415893</v>
      </c>
      <c r="Y220" s="43">
        <v>109.3758000404231</v>
      </c>
      <c r="Z220" s="43">
        <v>122.89928803483791</v>
      </c>
      <c r="AA220" s="43">
        <v>136.96559128240915</v>
      </c>
      <c r="AB220" s="43">
        <v>133.03550267353918</v>
      </c>
      <c r="AC220" s="43">
        <v>136.44770206022187</v>
      </c>
      <c r="AD220" s="43">
        <v>126.64909524640717</v>
      </c>
      <c r="AE220" s="43">
        <v>122.5185216085433</v>
      </c>
      <c r="AF220" s="43">
        <v>121.27106518282989</v>
      </c>
      <c r="AG220" s="43">
        <v>124.22415259385251</v>
      </c>
      <c r="AH220" s="43">
        <v>130.74440135118229</v>
      </c>
      <c r="AI220" s="43">
        <v>128.24899328859061</v>
      </c>
      <c r="AJ220" s="43">
        <v>121.46945841233205</v>
      </c>
      <c r="AK220" s="43">
        <v>138.34550494094964</v>
      </c>
      <c r="AL220" s="43">
        <v>137.17520056630485</v>
      </c>
      <c r="AM220" s="43">
        <v>138.74683371918834</v>
      </c>
      <c r="AN220" s="43">
        <v>141.70176366843035</v>
      </c>
      <c r="AO220" s="43">
        <v>146.31429397033327</v>
      </c>
      <c r="AP220" s="43">
        <v>151.1375315204798</v>
      </c>
      <c r="AQ220" s="43">
        <v>148.94452617914322</v>
      </c>
      <c r="AR220" s="43">
        <v>156.82528491404287</v>
      </c>
      <c r="AS220" s="43">
        <v>153.32481517197041</v>
      </c>
      <c r="AT220" s="43">
        <v>161.23940886699506</v>
      </c>
      <c r="AU220" s="43">
        <v>131.29435536435926</v>
      </c>
      <c r="AV220" s="43">
        <v>132.37028869286286</v>
      </c>
      <c r="AW220" s="43">
        <v>123.95147453083109</v>
      </c>
      <c r="AX220" s="43">
        <v>133.19920754201394</v>
      </c>
      <c r="AY220" s="43">
        <v>135.20866989768444</v>
      </c>
      <c r="AZ220" s="43">
        <v>130.1751753802038</v>
      </c>
      <c r="BA220" s="43">
        <v>127.26016459292643</v>
      </c>
      <c r="BB220" s="43">
        <v>122.8520625889047</v>
      </c>
      <c r="BC220" s="43">
        <v>118.5411916636979</v>
      </c>
      <c r="BD220" s="43">
        <v>115.06748957999359</v>
      </c>
      <c r="BE220" s="43">
        <v>118.36401397771478</v>
      </c>
      <c r="BF220" s="43">
        <v>119.84448806018973</v>
      </c>
      <c r="BG220" s="43">
        <v>106.78948713035703</v>
      </c>
      <c r="BH220" s="43">
        <v>108.79612868536607</v>
      </c>
      <c r="BI220" s="43">
        <v>96.741444467772411</v>
      </c>
      <c r="BJ220" s="43">
        <v>94.353376378800107</v>
      </c>
      <c r="BK220" s="43">
        <v>75.075229124236259</v>
      </c>
      <c r="BL220" s="43">
        <v>83.357452667814115</v>
      </c>
      <c r="BM220" s="43">
        <v>66.722014051522251</v>
      </c>
      <c r="BN220" s="43">
        <v>72.502295223066994</v>
      </c>
      <c r="BO220" s="43">
        <v>61.007219457489313</v>
      </c>
      <c r="BP220" s="43">
        <v>78.641020988326375</v>
      </c>
      <c r="BQ220" s="43">
        <v>82.955643927806662</v>
      </c>
      <c r="BR220" s="43">
        <v>72.118543915961482</v>
      </c>
      <c r="BS220" s="43">
        <v>82.089938210389803</v>
      </c>
      <c r="BT220" s="43">
        <v>69.42272154556909</v>
      </c>
    </row>
  </sheetData>
  <phoneticPr fontId="6"/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-0.249977111117893"/>
  </sheetPr>
  <dimension ref="A1:Q114"/>
  <sheetViews>
    <sheetView zoomScale="75" zoomScaleNormal="75" workbookViewId="0">
      <pane xSplit="1" ySplit="7" topLeftCell="B8" activePane="bottomRight" state="frozen"/>
      <selection pane="topRight"/>
      <selection pane="bottomLeft"/>
      <selection pane="bottomRight" activeCell="A9" sqref="A9"/>
    </sheetView>
  </sheetViews>
  <sheetFormatPr defaultRowHeight="13.5"/>
  <cols>
    <col min="1" max="1" width="30.125" customWidth="1"/>
    <col min="2" max="2" width="15.25" customWidth="1"/>
    <col min="3" max="3" width="8.25" customWidth="1"/>
    <col min="4" max="4" width="12.75" customWidth="1"/>
    <col min="5" max="5" width="7.25" customWidth="1"/>
    <col min="6" max="6" width="11" customWidth="1"/>
    <col min="7" max="7" width="13.625" customWidth="1"/>
    <col min="8" max="8" width="9.5" customWidth="1"/>
    <col min="9" max="9" width="7" customWidth="1"/>
    <col min="10" max="10" width="10.125" customWidth="1"/>
    <col min="11" max="11" width="9" customWidth="1"/>
    <col min="12" max="12" width="11.25" customWidth="1"/>
    <col min="13" max="13" width="6.625" customWidth="1"/>
    <col min="14" max="14" width="9.5" customWidth="1"/>
    <col min="15" max="15" width="10.625" customWidth="1"/>
    <col min="16" max="16" width="16.75" customWidth="1"/>
    <col min="17" max="17" width="10.625" customWidth="1"/>
    <col min="18" max="18" width="16.75" customWidth="1"/>
    <col min="19" max="19" width="10.625" customWidth="1"/>
    <col min="20" max="20" width="16.75" customWidth="1"/>
    <col min="21" max="21" width="12.625" bestFit="1" customWidth="1"/>
  </cols>
  <sheetData>
    <row r="1" spans="1:17" ht="64.5" customHeight="1">
      <c r="A1" s="38" t="s">
        <v>678</v>
      </c>
    </row>
    <row r="2" spans="1:17">
      <c r="A2" s="45" t="s">
        <v>591</v>
      </c>
      <c r="B2" t="s">
        <v>606</v>
      </c>
    </row>
    <row r="3" spans="1:17">
      <c r="A3" s="45" t="s">
        <v>593</v>
      </c>
      <c r="B3" t="s">
        <v>118</v>
      </c>
    </row>
    <row r="4" spans="1:17" s="39" customFormat="1">
      <c r="A4" s="46" t="s">
        <v>592</v>
      </c>
      <c r="B4" s="68">
        <v>42675</v>
      </c>
    </row>
    <row r="6" spans="1:17">
      <c r="B6" s="45" t="s">
        <v>594</v>
      </c>
    </row>
    <row r="7" spans="1:17" ht="41.25" customHeight="1">
      <c r="A7" s="45" t="s">
        <v>595</v>
      </c>
      <c r="B7" t="s">
        <v>33</v>
      </c>
      <c r="C7" t="s">
        <v>69</v>
      </c>
      <c r="D7" t="s">
        <v>34</v>
      </c>
      <c r="E7" t="s">
        <v>348</v>
      </c>
      <c r="F7" t="s">
        <v>161</v>
      </c>
      <c r="G7" t="s">
        <v>35</v>
      </c>
      <c r="H7" t="s">
        <v>36</v>
      </c>
      <c r="I7" t="s">
        <v>37</v>
      </c>
      <c r="J7" t="s">
        <v>38</v>
      </c>
      <c r="K7" t="s">
        <v>39</v>
      </c>
      <c r="L7" t="s">
        <v>40</v>
      </c>
      <c r="M7" t="s">
        <v>42</v>
      </c>
      <c r="N7" t="s">
        <v>43</v>
      </c>
      <c r="O7" t="s">
        <v>44</v>
      </c>
      <c r="P7" t="s">
        <v>45</v>
      </c>
      <c r="Q7" t="s">
        <v>675</v>
      </c>
    </row>
    <row r="8" spans="1:17">
      <c r="A8" s="40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</row>
    <row r="9" spans="1:17">
      <c r="A9" s="42" t="s">
        <v>691</v>
      </c>
      <c r="B9" s="41"/>
      <c r="C9" s="41"/>
      <c r="D9" s="41"/>
      <c r="E9" s="41"/>
      <c r="F9" s="41"/>
      <c r="G9" s="41"/>
      <c r="H9" s="41">
        <v>0</v>
      </c>
      <c r="I9" s="41"/>
      <c r="J9" s="41"/>
      <c r="K9" s="41"/>
      <c r="L9" s="41"/>
      <c r="M9" s="41"/>
      <c r="N9" s="41"/>
      <c r="O9" s="41"/>
      <c r="P9" s="41"/>
      <c r="Q9" s="41">
        <v>0</v>
      </c>
    </row>
    <row r="10" spans="1:17">
      <c r="A10" s="42" t="s">
        <v>693</v>
      </c>
      <c r="B10" s="43"/>
      <c r="C10" s="43"/>
      <c r="D10" s="43"/>
      <c r="E10" s="43"/>
      <c r="F10" s="43"/>
      <c r="G10" s="43"/>
      <c r="H10" s="43">
        <v>0</v>
      </c>
      <c r="I10" s="43"/>
      <c r="J10" s="43"/>
      <c r="K10" s="43"/>
      <c r="L10" s="43"/>
      <c r="M10" s="43"/>
      <c r="N10" s="43"/>
      <c r="O10" s="43"/>
      <c r="P10" s="43"/>
      <c r="Q10" s="43">
        <v>0</v>
      </c>
    </row>
    <row r="11" spans="1:17">
      <c r="A11" s="42" t="s">
        <v>689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</row>
    <row r="12" spans="1:17">
      <c r="A12" s="40" t="s">
        <v>48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</row>
    <row r="13" spans="1:17">
      <c r="A13" s="42" t="s">
        <v>691</v>
      </c>
      <c r="B13" s="41">
        <v>0</v>
      </c>
      <c r="C13" s="41">
        <v>0</v>
      </c>
      <c r="D13" s="41"/>
      <c r="E13" s="41">
        <v>0</v>
      </c>
      <c r="F13" s="41"/>
      <c r="G13" s="41">
        <v>22</v>
      </c>
      <c r="H13" s="41">
        <v>815</v>
      </c>
      <c r="I13" s="41"/>
      <c r="J13" s="41">
        <v>0</v>
      </c>
      <c r="K13" s="41">
        <v>26</v>
      </c>
      <c r="L13" s="41"/>
      <c r="M13" s="41">
        <v>4</v>
      </c>
      <c r="N13" s="41">
        <v>94</v>
      </c>
      <c r="O13" s="41">
        <v>0</v>
      </c>
      <c r="P13" s="41">
        <v>100</v>
      </c>
      <c r="Q13" s="41">
        <v>1061</v>
      </c>
    </row>
    <row r="14" spans="1:17">
      <c r="A14" s="42" t="s">
        <v>693</v>
      </c>
      <c r="B14" s="43">
        <v>0</v>
      </c>
      <c r="C14" s="43">
        <v>0</v>
      </c>
      <c r="D14" s="43"/>
      <c r="E14" s="43">
        <v>0</v>
      </c>
      <c r="F14" s="43"/>
      <c r="G14" s="43">
        <v>1345</v>
      </c>
      <c r="H14" s="43">
        <v>30306</v>
      </c>
      <c r="I14" s="43"/>
      <c r="J14" s="43">
        <v>0</v>
      </c>
      <c r="K14" s="43">
        <v>1354</v>
      </c>
      <c r="L14" s="43"/>
      <c r="M14" s="43">
        <v>309</v>
      </c>
      <c r="N14" s="43">
        <v>5888</v>
      </c>
      <c r="O14" s="43">
        <v>0</v>
      </c>
      <c r="P14" s="43">
        <v>10677</v>
      </c>
      <c r="Q14" s="43">
        <v>49879</v>
      </c>
    </row>
    <row r="15" spans="1:17">
      <c r="A15" s="42" t="s">
        <v>689</v>
      </c>
      <c r="B15" s="43"/>
      <c r="C15" s="43"/>
      <c r="D15" s="43"/>
      <c r="E15" s="43"/>
      <c r="F15" s="43"/>
      <c r="G15" s="43">
        <v>61.136363636363633</v>
      </c>
      <c r="H15" s="43">
        <v>37.185276073619633</v>
      </c>
      <c r="I15" s="43"/>
      <c r="J15" s="43"/>
      <c r="K15" s="43">
        <v>52.07692307692308</v>
      </c>
      <c r="L15" s="43"/>
      <c r="M15" s="43">
        <v>77.25</v>
      </c>
      <c r="N15" s="43">
        <v>62.638297872340424</v>
      </c>
      <c r="O15" s="43"/>
      <c r="P15" s="43">
        <v>106.77</v>
      </c>
      <c r="Q15" s="43">
        <v>47.011310084825638</v>
      </c>
    </row>
    <row r="16" spans="1:17">
      <c r="A16" s="40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</row>
    <row r="17" spans="1:17">
      <c r="A17" s="42" t="s">
        <v>691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>
        <v>24</v>
      </c>
      <c r="O17" s="41"/>
      <c r="P17" s="41"/>
      <c r="Q17" s="41">
        <v>24</v>
      </c>
    </row>
    <row r="18" spans="1:17">
      <c r="A18" s="42" t="s">
        <v>693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>
        <v>1936</v>
      </c>
      <c r="O18" s="43"/>
      <c r="P18" s="43"/>
      <c r="Q18" s="43">
        <v>1936</v>
      </c>
    </row>
    <row r="19" spans="1:17">
      <c r="A19" s="42" t="s">
        <v>689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>
        <v>80.666666666666671</v>
      </c>
      <c r="O19" s="43"/>
      <c r="P19" s="43"/>
      <c r="Q19" s="43">
        <v>80.666666666666671</v>
      </c>
    </row>
    <row r="20" spans="1:17">
      <c r="A20" s="40" t="s">
        <v>50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</row>
    <row r="21" spans="1:17">
      <c r="A21" s="42" t="s">
        <v>691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>
        <v>1001</v>
      </c>
      <c r="P21" s="41">
        <v>0</v>
      </c>
      <c r="Q21" s="41">
        <v>1001</v>
      </c>
    </row>
    <row r="22" spans="1:17">
      <c r="A22" s="42" t="s">
        <v>693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>
        <v>118118</v>
      </c>
      <c r="P22" s="43">
        <v>0</v>
      </c>
      <c r="Q22" s="43">
        <v>118118</v>
      </c>
    </row>
    <row r="23" spans="1:17">
      <c r="A23" s="42" t="s">
        <v>689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>
        <v>118</v>
      </c>
      <c r="P23" s="43"/>
      <c r="Q23" s="43">
        <v>118</v>
      </c>
    </row>
    <row r="24" spans="1:17">
      <c r="A24" s="40" t="s">
        <v>212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17">
      <c r="A25" s="42" t="s">
        <v>691</v>
      </c>
      <c r="B25" s="41"/>
      <c r="C25" s="41"/>
      <c r="D25" s="41">
        <v>12</v>
      </c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>
        <v>12</v>
      </c>
    </row>
    <row r="26" spans="1:17">
      <c r="A26" s="42" t="s">
        <v>693</v>
      </c>
      <c r="B26" s="43"/>
      <c r="C26" s="43"/>
      <c r="D26" s="43">
        <v>1647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>
        <v>1647</v>
      </c>
    </row>
    <row r="27" spans="1:17">
      <c r="A27" s="42" t="s">
        <v>689</v>
      </c>
      <c r="B27" s="43"/>
      <c r="C27" s="43"/>
      <c r="D27" s="43">
        <v>137.25</v>
      </c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>
        <v>137.25</v>
      </c>
    </row>
    <row r="28" spans="1:17">
      <c r="A28" s="40" t="s">
        <v>246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1:17">
      <c r="A29" s="42" t="s">
        <v>691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>
        <v>0</v>
      </c>
      <c r="P29" s="41"/>
      <c r="Q29" s="41">
        <v>0</v>
      </c>
    </row>
    <row r="30" spans="1:17">
      <c r="A30" s="42" t="s">
        <v>693</v>
      </c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>
        <v>0</v>
      </c>
      <c r="P30" s="43"/>
      <c r="Q30" s="43">
        <v>0</v>
      </c>
    </row>
    <row r="31" spans="1:17">
      <c r="A31" s="42" t="s">
        <v>689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</row>
    <row r="32" spans="1:17">
      <c r="A32" s="40" t="s">
        <v>292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1:17">
      <c r="A33" s="42" t="s">
        <v>691</v>
      </c>
      <c r="B33" s="41"/>
      <c r="C33" s="41">
        <v>0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>
        <v>0</v>
      </c>
    </row>
    <row r="34" spans="1:17">
      <c r="A34" s="42" t="s">
        <v>693</v>
      </c>
      <c r="B34" s="43"/>
      <c r="C34" s="43">
        <v>0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>
        <v>0</v>
      </c>
    </row>
    <row r="35" spans="1:17">
      <c r="A35" s="42" t="s">
        <v>689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</row>
    <row r="36" spans="1:17">
      <c r="A36" s="40" t="s">
        <v>52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  <row r="37" spans="1:17">
      <c r="A37" s="42" t="s">
        <v>691</v>
      </c>
      <c r="B37" s="41"/>
      <c r="C37" s="41">
        <v>0</v>
      </c>
      <c r="D37" s="41"/>
      <c r="E37" s="41"/>
      <c r="F37" s="41"/>
      <c r="G37" s="41"/>
      <c r="H37" s="41">
        <v>0</v>
      </c>
      <c r="I37" s="41"/>
      <c r="J37" s="41"/>
      <c r="K37" s="41"/>
      <c r="L37" s="41"/>
      <c r="M37" s="41"/>
      <c r="N37" s="41">
        <v>0</v>
      </c>
      <c r="O37" s="41">
        <v>0</v>
      </c>
      <c r="P37" s="41"/>
      <c r="Q37" s="41">
        <v>0</v>
      </c>
    </row>
    <row r="38" spans="1:17">
      <c r="A38" s="42" t="s">
        <v>693</v>
      </c>
      <c r="B38" s="43"/>
      <c r="C38" s="43">
        <v>0</v>
      </c>
      <c r="D38" s="43"/>
      <c r="E38" s="43"/>
      <c r="F38" s="43"/>
      <c r="G38" s="43"/>
      <c r="H38" s="43">
        <v>0</v>
      </c>
      <c r="I38" s="43"/>
      <c r="J38" s="43"/>
      <c r="K38" s="43"/>
      <c r="L38" s="43"/>
      <c r="M38" s="43"/>
      <c r="N38" s="43">
        <v>0</v>
      </c>
      <c r="O38" s="43">
        <v>0</v>
      </c>
      <c r="P38" s="43"/>
      <c r="Q38" s="43">
        <v>0</v>
      </c>
    </row>
    <row r="39" spans="1:17">
      <c r="A39" s="42" t="s">
        <v>689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</row>
    <row r="40" spans="1:17">
      <c r="A40" s="40" t="s">
        <v>53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</row>
    <row r="41" spans="1:17">
      <c r="A41" s="42" t="s">
        <v>691</v>
      </c>
      <c r="B41" s="41">
        <v>0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>
        <v>0</v>
      </c>
      <c r="N41" s="41">
        <v>0</v>
      </c>
      <c r="O41" s="41">
        <v>8</v>
      </c>
      <c r="P41" s="41">
        <v>24</v>
      </c>
      <c r="Q41" s="41">
        <v>32</v>
      </c>
    </row>
    <row r="42" spans="1:17">
      <c r="A42" s="42" t="s">
        <v>693</v>
      </c>
      <c r="B42" s="43">
        <v>0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>
        <v>0</v>
      </c>
      <c r="N42" s="43">
        <v>0</v>
      </c>
      <c r="O42" s="43">
        <v>788</v>
      </c>
      <c r="P42" s="43">
        <v>2154</v>
      </c>
      <c r="Q42" s="43">
        <v>2942</v>
      </c>
    </row>
    <row r="43" spans="1:17">
      <c r="A43" s="42" t="s">
        <v>689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>
        <v>98.5</v>
      </c>
      <c r="P43" s="43">
        <v>89.75</v>
      </c>
      <c r="Q43" s="43">
        <v>91.9375</v>
      </c>
    </row>
    <row r="44" spans="1:17">
      <c r="A44" s="40" t="s">
        <v>671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  <row r="45" spans="1:17">
      <c r="A45" s="42" t="s">
        <v>691</v>
      </c>
      <c r="B45" s="41">
        <v>0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>
        <v>0</v>
      </c>
    </row>
    <row r="46" spans="1:17">
      <c r="A46" s="42" t="s">
        <v>693</v>
      </c>
      <c r="B46" s="43">
        <v>0</v>
      </c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>
        <v>0</v>
      </c>
    </row>
    <row r="47" spans="1:17">
      <c r="A47" s="42" t="s">
        <v>689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</row>
    <row r="48" spans="1:17">
      <c r="A48" s="40" t="s">
        <v>54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</row>
    <row r="49" spans="1:17">
      <c r="A49" s="42" t="s">
        <v>691</v>
      </c>
      <c r="B49" s="41"/>
      <c r="C49" s="41"/>
      <c r="D49" s="41"/>
      <c r="E49" s="41"/>
      <c r="F49" s="41"/>
      <c r="G49" s="41"/>
      <c r="H49" s="41">
        <v>0</v>
      </c>
      <c r="I49" s="41"/>
      <c r="J49" s="41"/>
      <c r="K49" s="41"/>
      <c r="L49" s="41">
        <v>82</v>
      </c>
      <c r="M49" s="41"/>
      <c r="N49" s="41">
        <v>20</v>
      </c>
      <c r="O49" s="41"/>
      <c r="P49" s="41"/>
      <c r="Q49" s="41">
        <v>102</v>
      </c>
    </row>
    <row r="50" spans="1:17">
      <c r="A50" s="42" t="s">
        <v>693</v>
      </c>
      <c r="B50" s="43"/>
      <c r="C50" s="43"/>
      <c r="D50" s="43"/>
      <c r="E50" s="43"/>
      <c r="F50" s="43"/>
      <c r="G50" s="43"/>
      <c r="H50" s="43">
        <v>0</v>
      </c>
      <c r="I50" s="43"/>
      <c r="J50" s="43"/>
      <c r="K50" s="43"/>
      <c r="L50" s="43">
        <v>2847</v>
      </c>
      <c r="M50" s="43"/>
      <c r="N50" s="43">
        <v>956</v>
      </c>
      <c r="O50" s="43"/>
      <c r="P50" s="43"/>
      <c r="Q50" s="43">
        <v>3803</v>
      </c>
    </row>
    <row r="51" spans="1:17">
      <c r="A51" s="42" t="s">
        <v>689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>
        <v>34.719512195121951</v>
      </c>
      <c r="M51" s="43"/>
      <c r="N51" s="43">
        <v>47.8</v>
      </c>
      <c r="O51" s="43"/>
      <c r="P51" s="43"/>
      <c r="Q51" s="43">
        <v>37.284313725490193</v>
      </c>
    </row>
    <row r="52" spans="1:17">
      <c r="A52" s="40" t="s">
        <v>649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</row>
    <row r="53" spans="1:17">
      <c r="A53" s="42" t="s">
        <v>691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>
        <v>0</v>
      </c>
      <c r="P53" s="41">
        <v>183</v>
      </c>
      <c r="Q53" s="41">
        <v>183</v>
      </c>
    </row>
    <row r="54" spans="1:17">
      <c r="A54" s="42" t="s">
        <v>693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>
        <v>0</v>
      </c>
      <c r="P54" s="43">
        <v>15082</v>
      </c>
      <c r="Q54" s="43">
        <v>15082</v>
      </c>
    </row>
    <row r="55" spans="1:17">
      <c r="A55" s="42" t="s">
        <v>689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>
        <v>82.415300546448094</v>
      </c>
      <c r="Q55" s="43">
        <v>82.415300546448094</v>
      </c>
    </row>
    <row r="56" spans="1:17">
      <c r="A56" s="40" t="s">
        <v>56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</row>
    <row r="57" spans="1:17">
      <c r="A57" s="42" t="s">
        <v>691</v>
      </c>
      <c r="B57" s="41"/>
      <c r="C57" s="41"/>
      <c r="D57" s="41"/>
      <c r="E57" s="41"/>
      <c r="F57" s="41"/>
      <c r="G57" s="41"/>
      <c r="H57" s="41">
        <v>94</v>
      </c>
      <c r="I57" s="41"/>
      <c r="J57" s="41"/>
      <c r="K57" s="41"/>
      <c r="L57" s="41">
        <v>150</v>
      </c>
      <c r="M57" s="41"/>
      <c r="N57" s="41">
        <v>104</v>
      </c>
      <c r="O57" s="41">
        <v>0</v>
      </c>
      <c r="P57" s="41"/>
      <c r="Q57" s="41">
        <v>348</v>
      </c>
    </row>
    <row r="58" spans="1:17">
      <c r="A58" s="42" t="s">
        <v>693</v>
      </c>
      <c r="B58" s="43"/>
      <c r="C58" s="43"/>
      <c r="D58" s="43"/>
      <c r="E58" s="43"/>
      <c r="F58" s="43"/>
      <c r="G58" s="43"/>
      <c r="H58" s="43">
        <v>2344</v>
      </c>
      <c r="I58" s="43"/>
      <c r="J58" s="43"/>
      <c r="K58" s="43"/>
      <c r="L58" s="43">
        <v>5497</v>
      </c>
      <c r="M58" s="43"/>
      <c r="N58" s="43">
        <v>3245</v>
      </c>
      <c r="O58" s="43">
        <v>0</v>
      </c>
      <c r="P58" s="43"/>
      <c r="Q58" s="43">
        <v>11086</v>
      </c>
    </row>
    <row r="59" spans="1:17">
      <c r="A59" s="42" t="s">
        <v>689</v>
      </c>
      <c r="B59" s="43"/>
      <c r="C59" s="43"/>
      <c r="D59" s="43"/>
      <c r="E59" s="43"/>
      <c r="F59" s="43"/>
      <c r="G59" s="43"/>
      <c r="H59" s="43">
        <v>24.936170212765958</v>
      </c>
      <c r="I59" s="43"/>
      <c r="J59" s="43"/>
      <c r="K59" s="43"/>
      <c r="L59" s="43">
        <v>36.646666666666668</v>
      </c>
      <c r="M59" s="43"/>
      <c r="N59" s="43">
        <v>31.201923076923077</v>
      </c>
      <c r="O59" s="43"/>
      <c r="P59" s="43"/>
      <c r="Q59" s="43">
        <v>31.856321839080461</v>
      </c>
    </row>
    <row r="60" spans="1:17">
      <c r="A60" s="40" t="s">
        <v>57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</row>
    <row r="61" spans="1:17">
      <c r="A61" s="42" t="s">
        <v>691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>
        <v>206</v>
      </c>
      <c r="O61" s="41"/>
      <c r="P61" s="41"/>
      <c r="Q61" s="41">
        <v>206</v>
      </c>
    </row>
    <row r="62" spans="1:17">
      <c r="A62" s="42" t="s">
        <v>693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>
        <v>21653</v>
      </c>
      <c r="O62" s="43"/>
      <c r="P62" s="43"/>
      <c r="Q62" s="43">
        <v>21653</v>
      </c>
    </row>
    <row r="63" spans="1:17">
      <c r="A63" s="42" t="s">
        <v>689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>
        <v>105.1116504854369</v>
      </c>
      <c r="O63" s="43"/>
      <c r="P63" s="43"/>
      <c r="Q63" s="43">
        <v>105.1116504854369</v>
      </c>
    </row>
    <row r="64" spans="1:17">
      <c r="A64" s="40" t="s">
        <v>58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</row>
    <row r="65" spans="1:17">
      <c r="A65" s="42" t="s">
        <v>691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>
        <v>2800</v>
      </c>
      <c r="P65" s="41">
        <v>1500</v>
      </c>
      <c r="Q65" s="41">
        <v>4300</v>
      </c>
    </row>
    <row r="66" spans="1:17">
      <c r="A66" s="42" t="s">
        <v>693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>
        <v>247140</v>
      </c>
      <c r="P66" s="43">
        <v>170775</v>
      </c>
      <c r="Q66" s="43">
        <v>417915</v>
      </c>
    </row>
    <row r="67" spans="1:17">
      <c r="A67" s="42" t="s">
        <v>689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>
        <v>88.26428571428572</v>
      </c>
      <c r="P67" s="43">
        <v>113.85</v>
      </c>
      <c r="Q67" s="43">
        <v>97.189534883720924</v>
      </c>
    </row>
    <row r="68" spans="1:17">
      <c r="A68" s="40" t="s">
        <v>59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</row>
    <row r="69" spans="1:17">
      <c r="A69" s="42" t="s">
        <v>691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>
        <v>0</v>
      </c>
      <c r="Q69" s="41">
        <v>0</v>
      </c>
    </row>
    <row r="70" spans="1:17">
      <c r="A70" s="42" t="s">
        <v>693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>
        <v>0</v>
      </c>
      <c r="Q70" s="43">
        <v>0</v>
      </c>
    </row>
    <row r="71" spans="1:17">
      <c r="A71" s="42" t="s">
        <v>689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</row>
    <row r="72" spans="1:17">
      <c r="A72" s="40" t="s">
        <v>60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</row>
    <row r="73" spans="1:17">
      <c r="A73" s="42" t="s">
        <v>691</v>
      </c>
      <c r="B73" s="41"/>
      <c r="C73" s="41">
        <v>101</v>
      </c>
      <c r="D73" s="41"/>
      <c r="E73" s="41"/>
      <c r="F73" s="41"/>
      <c r="G73" s="41"/>
      <c r="H73" s="41">
        <v>278</v>
      </c>
      <c r="I73" s="41"/>
      <c r="J73" s="41"/>
      <c r="K73" s="41">
        <v>21</v>
      </c>
      <c r="L73" s="41">
        <v>117</v>
      </c>
      <c r="M73" s="41">
        <v>0</v>
      </c>
      <c r="N73" s="41">
        <v>164</v>
      </c>
      <c r="O73" s="41">
        <v>1000</v>
      </c>
      <c r="P73" s="41">
        <v>509</v>
      </c>
      <c r="Q73" s="41">
        <v>2190</v>
      </c>
    </row>
    <row r="74" spans="1:17">
      <c r="A74" s="42" t="s">
        <v>693</v>
      </c>
      <c r="B74" s="43"/>
      <c r="C74" s="43">
        <v>4396</v>
      </c>
      <c r="D74" s="43"/>
      <c r="E74" s="43"/>
      <c r="F74" s="43"/>
      <c r="G74" s="43"/>
      <c r="H74" s="43">
        <v>10564</v>
      </c>
      <c r="I74" s="43"/>
      <c r="J74" s="43"/>
      <c r="K74" s="43">
        <v>3857</v>
      </c>
      <c r="L74" s="43">
        <v>4293</v>
      </c>
      <c r="M74" s="43">
        <v>0</v>
      </c>
      <c r="N74" s="43">
        <v>6621</v>
      </c>
      <c r="O74" s="43">
        <v>123277</v>
      </c>
      <c r="P74" s="43">
        <v>37064</v>
      </c>
      <c r="Q74" s="43">
        <v>190072</v>
      </c>
    </row>
    <row r="75" spans="1:17">
      <c r="A75" s="42" t="s">
        <v>689</v>
      </c>
      <c r="B75" s="43"/>
      <c r="C75" s="43">
        <v>43.524752475247524</v>
      </c>
      <c r="D75" s="43"/>
      <c r="E75" s="43"/>
      <c r="F75" s="43"/>
      <c r="G75" s="43"/>
      <c r="H75" s="43">
        <v>38</v>
      </c>
      <c r="I75" s="43"/>
      <c r="J75" s="43"/>
      <c r="K75" s="43">
        <v>183.66666666666666</v>
      </c>
      <c r="L75" s="43">
        <v>36.692307692307693</v>
      </c>
      <c r="M75" s="43"/>
      <c r="N75" s="43">
        <v>40.371951219512198</v>
      </c>
      <c r="O75" s="43">
        <v>123.277</v>
      </c>
      <c r="P75" s="43">
        <v>72.817288801571706</v>
      </c>
      <c r="Q75" s="43">
        <v>86.790867579908678</v>
      </c>
    </row>
    <row r="76" spans="1:17">
      <c r="A76" s="40" t="s">
        <v>99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</row>
    <row r="77" spans="1:17">
      <c r="A77" s="42" t="s">
        <v>691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>
        <v>2736</v>
      </c>
      <c r="P77" s="41"/>
      <c r="Q77" s="41">
        <v>2736</v>
      </c>
    </row>
    <row r="78" spans="1:17">
      <c r="A78" s="42" t="s">
        <v>693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>
        <v>57729</v>
      </c>
      <c r="P78" s="43"/>
      <c r="Q78" s="43">
        <v>57729</v>
      </c>
    </row>
    <row r="79" spans="1:17">
      <c r="A79" s="42" t="s">
        <v>689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>
        <v>21.099780701754387</v>
      </c>
      <c r="P79" s="43"/>
      <c r="Q79" s="43">
        <v>21.099780701754387</v>
      </c>
    </row>
    <row r="80" spans="1:17">
      <c r="A80" s="40" t="s">
        <v>61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</row>
    <row r="81" spans="1:17">
      <c r="A81" s="42" t="s">
        <v>691</v>
      </c>
      <c r="B81" s="41">
        <v>35</v>
      </c>
      <c r="C81" s="41">
        <v>0</v>
      </c>
      <c r="D81" s="41"/>
      <c r="E81" s="41"/>
      <c r="F81" s="41">
        <v>0</v>
      </c>
      <c r="G81" s="41"/>
      <c r="H81" s="41">
        <v>70</v>
      </c>
      <c r="I81" s="41">
        <v>0</v>
      </c>
      <c r="J81" s="41"/>
      <c r="K81" s="41"/>
      <c r="L81" s="41">
        <v>98</v>
      </c>
      <c r="M81" s="41"/>
      <c r="N81" s="41">
        <v>307</v>
      </c>
      <c r="O81" s="41">
        <v>251</v>
      </c>
      <c r="P81" s="41">
        <v>27</v>
      </c>
      <c r="Q81" s="41">
        <v>788</v>
      </c>
    </row>
    <row r="82" spans="1:17">
      <c r="A82" s="42" t="s">
        <v>693</v>
      </c>
      <c r="B82" s="43">
        <v>3196</v>
      </c>
      <c r="C82" s="43">
        <v>0</v>
      </c>
      <c r="D82" s="43"/>
      <c r="E82" s="43"/>
      <c r="F82" s="43">
        <v>0</v>
      </c>
      <c r="G82" s="43"/>
      <c r="H82" s="43">
        <v>6304</v>
      </c>
      <c r="I82" s="43">
        <v>0</v>
      </c>
      <c r="J82" s="43"/>
      <c r="K82" s="43"/>
      <c r="L82" s="43">
        <v>3584</v>
      </c>
      <c r="M82" s="43"/>
      <c r="N82" s="43">
        <v>9851</v>
      </c>
      <c r="O82" s="43">
        <v>11032</v>
      </c>
      <c r="P82" s="43">
        <v>1908</v>
      </c>
      <c r="Q82" s="43">
        <v>35875</v>
      </c>
    </row>
    <row r="83" spans="1:17">
      <c r="A83" s="42" t="s">
        <v>689</v>
      </c>
      <c r="B83" s="43">
        <v>91.314285714285717</v>
      </c>
      <c r="C83" s="43"/>
      <c r="D83" s="43"/>
      <c r="E83" s="43"/>
      <c r="F83" s="43"/>
      <c r="G83" s="43"/>
      <c r="H83" s="43">
        <v>90.057142857142864</v>
      </c>
      <c r="I83" s="43"/>
      <c r="J83" s="43"/>
      <c r="K83" s="43"/>
      <c r="L83" s="43">
        <v>36.571428571428569</v>
      </c>
      <c r="M83" s="43"/>
      <c r="N83" s="43">
        <v>32.087947882736159</v>
      </c>
      <c r="O83" s="43">
        <v>43.952191235059757</v>
      </c>
      <c r="P83" s="43">
        <v>70.666666666666671</v>
      </c>
      <c r="Q83" s="43">
        <v>45.526649746192895</v>
      </c>
    </row>
    <row r="84" spans="1:17">
      <c r="A84" s="40" t="s">
        <v>407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</row>
    <row r="85" spans="1:17">
      <c r="A85" s="42" t="s">
        <v>691</v>
      </c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>
        <v>0</v>
      </c>
      <c r="P85" s="41"/>
      <c r="Q85" s="41">
        <v>0</v>
      </c>
    </row>
    <row r="86" spans="1:17">
      <c r="A86" s="42" t="s">
        <v>693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>
        <v>0</v>
      </c>
      <c r="P86" s="43"/>
      <c r="Q86" s="43">
        <v>0</v>
      </c>
    </row>
    <row r="87" spans="1:17">
      <c r="A87" s="42" t="s">
        <v>689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</row>
    <row r="88" spans="1:17">
      <c r="A88" s="40" t="s">
        <v>62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</row>
    <row r="89" spans="1:17">
      <c r="A89" s="42" t="s">
        <v>691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>
        <v>0</v>
      </c>
      <c r="N89" s="41">
        <v>0</v>
      </c>
      <c r="O89" s="41"/>
      <c r="P89" s="41">
        <v>80</v>
      </c>
      <c r="Q89" s="41">
        <v>80</v>
      </c>
    </row>
    <row r="90" spans="1:17">
      <c r="A90" s="42" t="s">
        <v>693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>
        <v>0</v>
      </c>
      <c r="N90" s="43">
        <v>0</v>
      </c>
      <c r="O90" s="43"/>
      <c r="P90" s="43">
        <v>8872</v>
      </c>
      <c r="Q90" s="43">
        <v>8872</v>
      </c>
    </row>
    <row r="91" spans="1:17">
      <c r="A91" s="42" t="s">
        <v>689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>
        <v>110.9</v>
      </c>
      <c r="Q91" s="43">
        <v>110.9</v>
      </c>
    </row>
    <row r="92" spans="1:17">
      <c r="A92" s="40" t="s">
        <v>104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</row>
    <row r="93" spans="1:17">
      <c r="A93" s="42" t="s">
        <v>691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>
        <v>0</v>
      </c>
      <c r="P93" s="41"/>
      <c r="Q93" s="41">
        <v>0</v>
      </c>
    </row>
    <row r="94" spans="1:17">
      <c r="A94" s="42" t="s">
        <v>693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>
        <v>0</v>
      </c>
      <c r="P94" s="43"/>
      <c r="Q94" s="43">
        <v>0</v>
      </c>
    </row>
    <row r="95" spans="1:17">
      <c r="A95" s="42" t="s">
        <v>689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</row>
    <row r="96" spans="1:17">
      <c r="A96" s="40" t="s">
        <v>64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</row>
    <row r="97" spans="1:17">
      <c r="A97" s="42" t="s">
        <v>691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>
        <v>21</v>
      </c>
      <c r="O97" s="41">
        <v>0</v>
      </c>
      <c r="P97" s="41"/>
      <c r="Q97" s="41">
        <v>21</v>
      </c>
    </row>
    <row r="98" spans="1:17">
      <c r="A98" s="42" t="s">
        <v>693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>
        <v>704</v>
      </c>
      <c r="O98" s="43">
        <v>0</v>
      </c>
      <c r="P98" s="43"/>
      <c r="Q98" s="43">
        <v>704</v>
      </c>
    </row>
    <row r="99" spans="1:17">
      <c r="A99" s="42" t="s">
        <v>689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>
        <v>33.523809523809526</v>
      </c>
      <c r="O99" s="43"/>
      <c r="P99" s="43"/>
      <c r="Q99" s="43">
        <v>33.523809523809526</v>
      </c>
    </row>
    <row r="100" spans="1:17">
      <c r="A100" s="40" t="s">
        <v>65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</row>
    <row r="101" spans="1:17">
      <c r="A101" s="42" t="s">
        <v>691</v>
      </c>
      <c r="B101" s="41"/>
      <c r="C101" s="41"/>
      <c r="D101" s="41"/>
      <c r="E101" s="41"/>
      <c r="F101" s="41"/>
      <c r="G101" s="41"/>
      <c r="H101" s="41"/>
      <c r="I101" s="41"/>
      <c r="J101" s="41">
        <v>0</v>
      </c>
      <c r="K101" s="41"/>
      <c r="L101" s="41"/>
      <c r="M101" s="41"/>
      <c r="N101" s="41"/>
      <c r="O101" s="41"/>
      <c r="P101" s="41"/>
      <c r="Q101" s="41">
        <v>0</v>
      </c>
    </row>
    <row r="102" spans="1:17">
      <c r="A102" s="42" t="s">
        <v>693</v>
      </c>
      <c r="B102" s="43"/>
      <c r="C102" s="43"/>
      <c r="D102" s="43"/>
      <c r="E102" s="43"/>
      <c r="F102" s="43"/>
      <c r="G102" s="43"/>
      <c r="H102" s="43"/>
      <c r="I102" s="43"/>
      <c r="J102" s="43">
        <v>0</v>
      </c>
      <c r="K102" s="43"/>
      <c r="L102" s="43"/>
      <c r="M102" s="43"/>
      <c r="N102" s="43"/>
      <c r="O102" s="43"/>
      <c r="P102" s="43"/>
      <c r="Q102" s="43">
        <v>0</v>
      </c>
    </row>
    <row r="103" spans="1:17">
      <c r="A103" s="42" t="s">
        <v>689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</row>
    <row r="104" spans="1:17">
      <c r="A104" s="40" t="s">
        <v>66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</row>
    <row r="105" spans="1:17">
      <c r="A105" s="42" t="s">
        <v>691</v>
      </c>
      <c r="B105" s="41"/>
      <c r="C105" s="41">
        <v>0</v>
      </c>
      <c r="D105" s="41"/>
      <c r="E105" s="41"/>
      <c r="F105" s="41"/>
      <c r="G105" s="41"/>
      <c r="H105" s="41">
        <v>447</v>
      </c>
      <c r="I105" s="41"/>
      <c r="J105" s="41"/>
      <c r="K105" s="41"/>
      <c r="L105" s="41"/>
      <c r="M105" s="41"/>
      <c r="N105" s="41">
        <v>36</v>
      </c>
      <c r="O105" s="41">
        <v>355</v>
      </c>
      <c r="P105" s="41">
        <v>43</v>
      </c>
      <c r="Q105" s="41">
        <v>881</v>
      </c>
    </row>
    <row r="106" spans="1:17">
      <c r="A106" s="42" t="s">
        <v>693</v>
      </c>
      <c r="B106" s="43"/>
      <c r="C106" s="43">
        <v>0</v>
      </c>
      <c r="D106" s="43"/>
      <c r="E106" s="43"/>
      <c r="F106" s="43"/>
      <c r="G106" s="43"/>
      <c r="H106" s="43">
        <v>18025</v>
      </c>
      <c r="I106" s="43"/>
      <c r="J106" s="43"/>
      <c r="K106" s="43"/>
      <c r="L106" s="43"/>
      <c r="M106" s="43"/>
      <c r="N106" s="43">
        <v>3845</v>
      </c>
      <c r="O106" s="43">
        <v>13004</v>
      </c>
      <c r="P106" s="43">
        <v>5388</v>
      </c>
      <c r="Q106" s="43">
        <v>40262</v>
      </c>
    </row>
    <row r="107" spans="1:17">
      <c r="A107" s="42" t="s">
        <v>689</v>
      </c>
      <c r="B107" s="43"/>
      <c r="C107" s="43"/>
      <c r="D107" s="43"/>
      <c r="E107" s="43"/>
      <c r="F107" s="43"/>
      <c r="G107" s="43"/>
      <c r="H107" s="43">
        <v>40.324384787472034</v>
      </c>
      <c r="I107" s="43"/>
      <c r="J107" s="43"/>
      <c r="K107" s="43"/>
      <c r="L107" s="43"/>
      <c r="M107" s="43"/>
      <c r="N107" s="43">
        <v>106.80555555555556</v>
      </c>
      <c r="O107" s="43">
        <v>36.630985915492957</v>
      </c>
      <c r="P107" s="43">
        <v>125.30232558139535</v>
      </c>
      <c r="Q107" s="43">
        <v>45.700340522133942</v>
      </c>
    </row>
    <row r="108" spans="1:17">
      <c r="A108" s="40" t="s">
        <v>67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</row>
    <row r="109" spans="1:17">
      <c r="A109" s="42" t="s">
        <v>691</v>
      </c>
      <c r="B109" s="41"/>
      <c r="C109" s="41">
        <v>0</v>
      </c>
      <c r="D109" s="41"/>
      <c r="E109" s="41"/>
      <c r="F109" s="41"/>
      <c r="G109" s="41"/>
      <c r="H109" s="41">
        <v>0</v>
      </c>
      <c r="I109" s="41"/>
      <c r="J109" s="41"/>
      <c r="K109" s="41"/>
      <c r="L109" s="41"/>
      <c r="M109" s="41"/>
      <c r="N109" s="41">
        <v>321</v>
      </c>
      <c r="O109" s="41">
        <v>0</v>
      </c>
      <c r="P109" s="41"/>
      <c r="Q109" s="41">
        <v>321</v>
      </c>
    </row>
    <row r="110" spans="1:17">
      <c r="A110" s="42" t="s">
        <v>693</v>
      </c>
      <c r="B110" s="43"/>
      <c r="C110" s="43">
        <v>0</v>
      </c>
      <c r="D110" s="43"/>
      <c r="E110" s="43"/>
      <c r="F110" s="43"/>
      <c r="G110" s="43"/>
      <c r="H110" s="43">
        <v>0</v>
      </c>
      <c r="I110" s="43"/>
      <c r="J110" s="43"/>
      <c r="K110" s="43"/>
      <c r="L110" s="43"/>
      <c r="M110" s="43"/>
      <c r="N110" s="43">
        <v>14198</v>
      </c>
      <c r="O110" s="43">
        <v>0</v>
      </c>
      <c r="P110" s="43"/>
      <c r="Q110" s="43">
        <v>14198</v>
      </c>
    </row>
    <row r="111" spans="1:17">
      <c r="A111" s="42" t="s">
        <v>689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>
        <v>44.230529595015575</v>
      </c>
      <c r="O111" s="43"/>
      <c r="P111" s="43"/>
      <c r="Q111" s="43">
        <v>44.230529595015575</v>
      </c>
    </row>
    <row r="112" spans="1:17">
      <c r="A112" s="40" t="s">
        <v>692</v>
      </c>
      <c r="B112" s="41">
        <v>35</v>
      </c>
      <c r="C112" s="41">
        <v>101</v>
      </c>
      <c r="D112" s="41">
        <v>12</v>
      </c>
      <c r="E112" s="41">
        <v>0</v>
      </c>
      <c r="F112" s="41">
        <v>0</v>
      </c>
      <c r="G112" s="41">
        <v>22</v>
      </c>
      <c r="H112" s="41">
        <v>1704</v>
      </c>
      <c r="I112" s="41">
        <v>0</v>
      </c>
      <c r="J112" s="41">
        <v>0</v>
      </c>
      <c r="K112" s="41">
        <v>47</v>
      </c>
      <c r="L112" s="41">
        <v>447</v>
      </c>
      <c r="M112" s="41">
        <v>4</v>
      </c>
      <c r="N112" s="41">
        <v>1297</v>
      </c>
      <c r="O112" s="41">
        <v>8151</v>
      </c>
      <c r="P112" s="41">
        <v>2466</v>
      </c>
      <c r="Q112" s="41">
        <v>14286</v>
      </c>
    </row>
    <row r="113" spans="1:17">
      <c r="A113" s="40" t="s">
        <v>694</v>
      </c>
      <c r="B113" s="43">
        <v>3196</v>
      </c>
      <c r="C113" s="43">
        <v>4396</v>
      </c>
      <c r="D113" s="43">
        <v>1647</v>
      </c>
      <c r="E113" s="43">
        <v>0</v>
      </c>
      <c r="F113" s="43">
        <v>0</v>
      </c>
      <c r="G113" s="43">
        <v>1345</v>
      </c>
      <c r="H113" s="43">
        <v>67543</v>
      </c>
      <c r="I113" s="43">
        <v>0</v>
      </c>
      <c r="J113" s="43">
        <v>0</v>
      </c>
      <c r="K113" s="43">
        <v>5211</v>
      </c>
      <c r="L113" s="43">
        <v>16221</v>
      </c>
      <c r="M113" s="43">
        <v>309</v>
      </c>
      <c r="N113" s="43">
        <v>68897</v>
      </c>
      <c r="O113" s="43">
        <v>571088</v>
      </c>
      <c r="P113" s="43">
        <v>251920</v>
      </c>
      <c r="Q113" s="43">
        <v>991773</v>
      </c>
    </row>
    <row r="114" spans="1:17">
      <c r="A114" s="40" t="s">
        <v>690</v>
      </c>
      <c r="B114" s="43">
        <v>91.314285714285717</v>
      </c>
      <c r="C114" s="43">
        <v>43.524752475247524</v>
      </c>
      <c r="D114" s="43">
        <v>137.25</v>
      </c>
      <c r="E114" s="43"/>
      <c r="F114" s="43"/>
      <c r="G114" s="43">
        <v>61.136363636363633</v>
      </c>
      <c r="H114" s="43">
        <v>39.637910798122064</v>
      </c>
      <c r="I114" s="43"/>
      <c r="J114" s="43"/>
      <c r="K114" s="43">
        <v>110.87234042553192</v>
      </c>
      <c r="L114" s="43">
        <v>36.288590604026844</v>
      </c>
      <c r="M114" s="43">
        <v>77.25</v>
      </c>
      <c r="N114" s="43">
        <v>53.120277563608326</v>
      </c>
      <c r="O114" s="43">
        <v>70.063550484603113</v>
      </c>
      <c r="P114" s="43">
        <v>102.1573398215734</v>
      </c>
      <c r="Q114" s="43"/>
    </row>
  </sheetData>
  <phoneticPr fontId="6"/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A1:BT11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8" sqref="BT8"/>
    </sheetView>
  </sheetViews>
  <sheetFormatPr defaultRowHeight="13.5"/>
  <cols>
    <col min="1" max="1" width="24.25" customWidth="1"/>
    <col min="2" max="10" width="10.625" customWidth="1"/>
    <col min="11" max="13" width="11.75" customWidth="1"/>
    <col min="14" max="18" width="10.625" customWidth="1"/>
    <col min="19" max="22" width="10.625" bestFit="1" customWidth="1"/>
    <col min="23" max="25" width="11.75" bestFit="1" customWidth="1"/>
    <col min="26" max="34" width="10.625" bestFit="1" customWidth="1"/>
    <col min="35" max="37" width="11.75" bestFit="1" customWidth="1"/>
    <col min="38" max="46" width="10.625" bestFit="1" customWidth="1"/>
    <col min="47" max="49" width="11.75" bestFit="1" customWidth="1"/>
    <col min="50" max="58" width="10.625" bestFit="1" customWidth="1"/>
    <col min="59" max="61" width="11.75" bestFit="1" customWidth="1"/>
    <col min="62" max="70" width="10.625" bestFit="1" customWidth="1"/>
    <col min="71" max="72" width="11.75" bestFit="1" customWidth="1"/>
  </cols>
  <sheetData>
    <row r="1" spans="1:72" ht="64.5" customHeight="1">
      <c r="A1" s="38" t="s">
        <v>679</v>
      </c>
    </row>
    <row r="4" spans="1:72">
      <c r="A4" s="45" t="s">
        <v>591</v>
      </c>
      <c r="B4" t="s">
        <v>657</v>
      </c>
    </row>
    <row r="6" spans="1:72">
      <c r="B6" s="45" t="s">
        <v>592</v>
      </c>
    </row>
    <row r="7" spans="1:72" s="39" customFormat="1">
      <c r="A7" s="46" t="s">
        <v>593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118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691</v>
      </c>
      <c r="B9" s="41">
        <v>15746</v>
      </c>
      <c r="C9" s="41">
        <v>11890</v>
      </c>
      <c r="D9" s="41">
        <v>17414</v>
      </c>
      <c r="E9" s="41">
        <v>12974</v>
      </c>
      <c r="F9" s="41">
        <v>13548</v>
      </c>
      <c r="G9" s="41">
        <v>12882</v>
      </c>
      <c r="H9" s="41">
        <v>9641</v>
      </c>
      <c r="I9" s="41">
        <v>13827</v>
      </c>
      <c r="J9" s="41">
        <v>13265</v>
      </c>
      <c r="K9" s="41">
        <v>15213</v>
      </c>
      <c r="L9" s="41">
        <v>11387</v>
      </c>
      <c r="M9" s="41">
        <v>8665</v>
      </c>
      <c r="N9" s="41">
        <v>10359</v>
      </c>
      <c r="O9" s="41">
        <v>10829</v>
      </c>
      <c r="P9" s="41">
        <v>12220</v>
      </c>
      <c r="Q9" s="41">
        <v>12628</v>
      </c>
      <c r="R9" s="41">
        <v>13575</v>
      </c>
      <c r="S9" s="41">
        <v>11999</v>
      </c>
      <c r="T9" s="41">
        <v>11119</v>
      </c>
      <c r="U9" s="41">
        <v>10075</v>
      </c>
      <c r="V9" s="41">
        <v>8266</v>
      </c>
      <c r="W9" s="41">
        <v>10653</v>
      </c>
      <c r="X9" s="41">
        <v>9197</v>
      </c>
      <c r="Y9" s="41">
        <v>6744</v>
      </c>
      <c r="Z9" s="41">
        <v>6596</v>
      </c>
      <c r="AA9" s="41">
        <v>8664</v>
      </c>
      <c r="AB9" s="41">
        <v>10273</v>
      </c>
      <c r="AC9" s="41">
        <v>11490</v>
      </c>
      <c r="AD9" s="41">
        <v>9972</v>
      </c>
      <c r="AE9" s="41">
        <v>9154</v>
      </c>
      <c r="AF9" s="41">
        <v>11905</v>
      </c>
      <c r="AG9" s="41">
        <v>8113</v>
      </c>
      <c r="AH9" s="41">
        <v>9175</v>
      </c>
      <c r="AI9" s="41">
        <v>10791</v>
      </c>
      <c r="AJ9" s="41">
        <v>11137</v>
      </c>
      <c r="AK9" s="41">
        <v>9998</v>
      </c>
      <c r="AL9" s="41">
        <v>11609</v>
      </c>
      <c r="AM9" s="41">
        <v>9155</v>
      </c>
      <c r="AN9" s="41">
        <v>12641</v>
      </c>
      <c r="AO9" s="41">
        <v>9073</v>
      </c>
      <c r="AP9" s="41">
        <v>10173</v>
      </c>
      <c r="AQ9" s="41">
        <v>9448</v>
      </c>
      <c r="AR9" s="41">
        <v>11767</v>
      </c>
      <c r="AS9" s="41">
        <v>9107</v>
      </c>
      <c r="AT9" s="41">
        <v>11482</v>
      </c>
      <c r="AU9" s="41">
        <v>12657</v>
      </c>
      <c r="AV9" s="41">
        <v>8321</v>
      </c>
      <c r="AW9" s="41">
        <v>8643</v>
      </c>
      <c r="AX9" s="41">
        <v>9328</v>
      </c>
      <c r="AY9" s="41">
        <v>6525</v>
      </c>
      <c r="AZ9" s="41">
        <v>6395</v>
      </c>
      <c r="BA9" s="41">
        <v>8019</v>
      </c>
      <c r="BB9" s="41">
        <v>6530</v>
      </c>
      <c r="BC9" s="41">
        <v>8723</v>
      </c>
      <c r="BD9" s="41">
        <v>8113</v>
      </c>
      <c r="BE9" s="41">
        <v>6081</v>
      </c>
      <c r="BF9" s="41">
        <v>6934</v>
      </c>
      <c r="BG9" s="41">
        <v>7253</v>
      </c>
      <c r="BH9" s="41">
        <v>8767</v>
      </c>
      <c r="BI9" s="41">
        <v>7247</v>
      </c>
      <c r="BJ9" s="41">
        <v>8860</v>
      </c>
      <c r="BK9" s="41">
        <v>7469</v>
      </c>
      <c r="BL9" s="41">
        <v>8652</v>
      </c>
      <c r="BM9" s="41">
        <v>8251</v>
      </c>
      <c r="BN9" s="41">
        <v>8926</v>
      </c>
      <c r="BO9" s="41">
        <v>9928</v>
      </c>
      <c r="BP9" s="41">
        <v>8646</v>
      </c>
      <c r="BQ9" s="41">
        <v>8497</v>
      </c>
      <c r="BR9" s="41">
        <v>8609</v>
      </c>
      <c r="BS9" s="41">
        <v>8293</v>
      </c>
      <c r="BT9" s="41">
        <v>7459</v>
      </c>
    </row>
    <row r="10" spans="1:72">
      <c r="A10" s="42" t="s">
        <v>693</v>
      </c>
      <c r="B10" s="43">
        <v>2987459</v>
      </c>
      <c r="C10" s="43">
        <v>2402578</v>
      </c>
      <c r="D10" s="43">
        <v>3720770</v>
      </c>
      <c r="E10" s="43">
        <v>2559195</v>
      </c>
      <c r="F10" s="43">
        <v>2732063</v>
      </c>
      <c r="G10" s="43">
        <v>2522173</v>
      </c>
      <c r="H10" s="43">
        <v>1844672</v>
      </c>
      <c r="I10" s="43">
        <v>2607341</v>
      </c>
      <c r="J10" s="43">
        <v>2408195</v>
      </c>
      <c r="K10" s="43">
        <v>2608868</v>
      </c>
      <c r="L10" s="43">
        <v>1857270</v>
      </c>
      <c r="M10" s="43">
        <v>1246191</v>
      </c>
      <c r="N10" s="43">
        <v>1539842</v>
      </c>
      <c r="O10" s="43">
        <v>1709228</v>
      </c>
      <c r="P10" s="43">
        <v>1846454</v>
      </c>
      <c r="Q10" s="43">
        <v>2054167</v>
      </c>
      <c r="R10" s="43">
        <v>1890476</v>
      </c>
      <c r="S10" s="43">
        <v>1738355</v>
      </c>
      <c r="T10" s="43">
        <v>1639947</v>
      </c>
      <c r="U10" s="43">
        <v>1421248</v>
      </c>
      <c r="V10" s="43">
        <v>1103421</v>
      </c>
      <c r="W10" s="43">
        <v>1399244</v>
      </c>
      <c r="X10" s="43">
        <v>1203898</v>
      </c>
      <c r="Y10" s="43">
        <v>900312</v>
      </c>
      <c r="Z10" s="43">
        <v>1040275</v>
      </c>
      <c r="AA10" s="43">
        <v>1339176</v>
      </c>
      <c r="AB10" s="43">
        <v>1600136</v>
      </c>
      <c r="AC10" s="43">
        <v>1864668</v>
      </c>
      <c r="AD10" s="43">
        <v>1539726</v>
      </c>
      <c r="AE10" s="43">
        <v>1499155</v>
      </c>
      <c r="AF10" s="43">
        <v>1840773</v>
      </c>
      <c r="AG10" s="43">
        <v>1250490</v>
      </c>
      <c r="AH10" s="43">
        <v>1391633</v>
      </c>
      <c r="AI10" s="43">
        <v>1587071</v>
      </c>
      <c r="AJ10" s="43">
        <v>1675580</v>
      </c>
      <c r="AK10" s="43">
        <v>1508543</v>
      </c>
      <c r="AL10" s="43">
        <v>1735509</v>
      </c>
      <c r="AM10" s="43">
        <v>1534724</v>
      </c>
      <c r="AN10" s="43">
        <v>1995834</v>
      </c>
      <c r="AO10" s="43">
        <v>1617399</v>
      </c>
      <c r="AP10" s="43">
        <v>1975450</v>
      </c>
      <c r="AQ10" s="43">
        <v>2040857</v>
      </c>
      <c r="AR10" s="43">
        <v>2370249</v>
      </c>
      <c r="AS10" s="43">
        <v>1891055</v>
      </c>
      <c r="AT10" s="43">
        <v>2385095</v>
      </c>
      <c r="AU10" s="43">
        <v>2539662</v>
      </c>
      <c r="AV10" s="43">
        <v>1591114</v>
      </c>
      <c r="AW10" s="43">
        <v>1768276</v>
      </c>
      <c r="AX10" s="43">
        <v>1862302</v>
      </c>
      <c r="AY10" s="43">
        <v>1163888</v>
      </c>
      <c r="AZ10" s="43">
        <v>1200310</v>
      </c>
      <c r="BA10" s="43">
        <v>1494873</v>
      </c>
      <c r="BB10" s="43">
        <v>1203872</v>
      </c>
      <c r="BC10" s="43">
        <v>1675297</v>
      </c>
      <c r="BD10" s="43">
        <v>1639691</v>
      </c>
      <c r="BE10" s="43">
        <v>967920</v>
      </c>
      <c r="BF10" s="43">
        <v>1067759</v>
      </c>
      <c r="BG10" s="43">
        <v>998994</v>
      </c>
      <c r="BH10" s="43">
        <v>1258273</v>
      </c>
      <c r="BI10" s="43">
        <v>1056647</v>
      </c>
      <c r="BJ10" s="43">
        <v>1248920</v>
      </c>
      <c r="BK10" s="43">
        <v>923301</v>
      </c>
      <c r="BL10" s="43">
        <v>1024230</v>
      </c>
      <c r="BM10" s="43">
        <v>913140</v>
      </c>
      <c r="BN10" s="43">
        <v>1078481</v>
      </c>
      <c r="BO10" s="43">
        <v>1201260</v>
      </c>
      <c r="BP10" s="43">
        <v>986940</v>
      </c>
      <c r="BQ10" s="43">
        <v>1059907</v>
      </c>
      <c r="BR10" s="43">
        <v>1112717</v>
      </c>
      <c r="BS10" s="43">
        <v>1026373</v>
      </c>
      <c r="BT10" s="43">
        <v>1012951</v>
      </c>
    </row>
    <row r="11" spans="1:72">
      <c r="A11" s="42" t="s">
        <v>689</v>
      </c>
      <c r="B11" s="43">
        <v>189.72812142766418</v>
      </c>
      <c r="C11" s="43">
        <v>202.06711522287637</v>
      </c>
      <c r="D11" s="43">
        <v>213.66544159871367</v>
      </c>
      <c r="E11" s="43">
        <v>197.25566517650685</v>
      </c>
      <c r="F11" s="43">
        <v>201.65803070563922</v>
      </c>
      <c r="G11" s="43">
        <v>195.79048284427884</v>
      </c>
      <c r="H11" s="43">
        <v>191.33616844725651</v>
      </c>
      <c r="I11" s="43">
        <v>188.56881463802705</v>
      </c>
      <c r="J11" s="43">
        <v>181.54504334715418</v>
      </c>
      <c r="K11" s="43">
        <v>171.48938407940577</v>
      </c>
      <c r="L11" s="43">
        <v>163.1044173179942</v>
      </c>
      <c r="M11" s="43">
        <v>143.81892671667629</v>
      </c>
      <c r="N11" s="43">
        <v>148.64774592142098</v>
      </c>
      <c r="O11" s="43">
        <v>157.83802751869979</v>
      </c>
      <c r="P11" s="43">
        <v>151.10098199672669</v>
      </c>
      <c r="Q11" s="43">
        <v>162.66764333227749</v>
      </c>
      <c r="R11" s="43">
        <v>139.26158379373848</v>
      </c>
      <c r="S11" s="43">
        <v>144.87498958246522</v>
      </c>
      <c r="T11" s="43">
        <v>147.49051173666697</v>
      </c>
      <c r="U11" s="43">
        <v>141.06679900744416</v>
      </c>
      <c r="V11" s="43">
        <v>133.48911202516331</v>
      </c>
      <c r="W11" s="43">
        <v>131.3474138740261</v>
      </c>
      <c r="X11" s="43">
        <v>130.90116342285529</v>
      </c>
      <c r="Y11" s="43">
        <v>133.4982206405694</v>
      </c>
      <c r="Z11" s="43">
        <v>157.71300788356581</v>
      </c>
      <c r="AA11" s="43">
        <v>154.56786703601108</v>
      </c>
      <c r="AB11" s="43">
        <v>155.76131607125475</v>
      </c>
      <c r="AC11" s="43">
        <v>162.28616187989556</v>
      </c>
      <c r="AD11" s="43">
        <v>154.4049338146811</v>
      </c>
      <c r="AE11" s="43">
        <v>163.77048284902776</v>
      </c>
      <c r="AF11" s="43">
        <v>154.62183956320874</v>
      </c>
      <c r="AG11" s="43">
        <v>154.13410575619378</v>
      </c>
      <c r="AH11" s="43">
        <v>151.67662125340598</v>
      </c>
      <c r="AI11" s="43">
        <v>147.07357983504772</v>
      </c>
      <c r="AJ11" s="43">
        <v>150.45164766094999</v>
      </c>
      <c r="AK11" s="43">
        <v>150.88447689537907</v>
      </c>
      <c r="AL11" s="43">
        <v>149.49685588767335</v>
      </c>
      <c r="AM11" s="43">
        <v>167.6377935554342</v>
      </c>
      <c r="AN11" s="43">
        <v>157.88576853097064</v>
      </c>
      <c r="AO11" s="43">
        <v>178.26507219221867</v>
      </c>
      <c r="AP11" s="43">
        <v>194.18558930502311</v>
      </c>
      <c r="AQ11" s="43">
        <v>216.00941998306519</v>
      </c>
      <c r="AR11" s="43">
        <v>201.43188578227245</v>
      </c>
      <c r="AS11" s="43">
        <v>207.64851213352367</v>
      </c>
      <c r="AT11" s="43">
        <v>207.72469952969865</v>
      </c>
      <c r="AU11" s="43">
        <v>200.65276131784782</v>
      </c>
      <c r="AV11" s="43">
        <v>191.21668068741738</v>
      </c>
      <c r="AW11" s="43">
        <v>204.5905356936249</v>
      </c>
      <c r="AX11" s="43">
        <v>199.64644082332762</v>
      </c>
      <c r="AY11" s="43">
        <v>178.37363984674329</v>
      </c>
      <c r="AZ11" s="43">
        <v>187.69507427677874</v>
      </c>
      <c r="BA11" s="43">
        <v>186.41638608305274</v>
      </c>
      <c r="BB11" s="43">
        <v>184.36018376722816</v>
      </c>
      <c r="BC11" s="43">
        <v>192.05514157973175</v>
      </c>
      <c r="BD11" s="43">
        <v>202.10661900653272</v>
      </c>
      <c r="BE11" s="43">
        <v>159.17118894918599</v>
      </c>
      <c r="BF11" s="43">
        <v>153.98889529852897</v>
      </c>
      <c r="BG11" s="43">
        <v>137.73528195229559</v>
      </c>
      <c r="BH11" s="43">
        <v>143.52378236568953</v>
      </c>
      <c r="BI11" s="43">
        <v>145.8047467917759</v>
      </c>
      <c r="BJ11" s="43">
        <v>140.96162528216703</v>
      </c>
      <c r="BK11" s="43">
        <v>123.61775338063998</v>
      </c>
      <c r="BL11" s="43">
        <v>118.38072122052705</v>
      </c>
      <c r="BM11" s="43">
        <v>110.67022179129802</v>
      </c>
      <c r="BN11" s="43">
        <v>120.82466950481739</v>
      </c>
      <c r="BO11" s="43">
        <v>120.99717969379533</v>
      </c>
      <c r="BP11" s="43">
        <v>114.14989590562109</v>
      </c>
      <c r="BQ11" s="43">
        <v>124.73896669412734</v>
      </c>
      <c r="BR11" s="43">
        <v>129.25043559066094</v>
      </c>
      <c r="BS11" s="43">
        <v>123.76377667912698</v>
      </c>
      <c r="BT11" s="43">
        <v>135.80252044509987</v>
      </c>
    </row>
  </sheetData>
  <phoneticPr fontId="6"/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BT200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9" sqref="BT9"/>
    </sheetView>
  </sheetViews>
  <sheetFormatPr defaultRowHeight="13.5"/>
  <cols>
    <col min="1" max="1" width="30.125" customWidth="1"/>
    <col min="2" max="2" width="15.25" customWidth="1"/>
    <col min="3" max="18" width="12.625" customWidth="1"/>
    <col min="19" max="24" width="12.625" bestFit="1" customWidth="1"/>
    <col min="25" max="25" width="11.75" bestFit="1" customWidth="1"/>
    <col min="26" max="56" width="12.625" bestFit="1" customWidth="1"/>
    <col min="57" max="57" width="10.625" bestFit="1" customWidth="1"/>
    <col min="58" max="58" width="12.625" bestFit="1" customWidth="1"/>
    <col min="59" max="59" width="11.75" bestFit="1" customWidth="1"/>
    <col min="60" max="62" width="12.625" bestFit="1" customWidth="1"/>
    <col min="63" max="63" width="10.625" bestFit="1" customWidth="1"/>
    <col min="64" max="64" width="12.625" bestFit="1" customWidth="1"/>
    <col min="65" max="65" width="10.625" bestFit="1" customWidth="1"/>
    <col min="66" max="67" width="12.625" bestFit="1" customWidth="1"/>
    <col min="68" max="68" width="10.625" bestFit="1" customWidth="1"/>
    <col min="69" max="72" width="12.625" bestFit="1" customWidth="1"/>
  </cols>
  <sheetData>
    <row r="1" spans="1:72" ht="64.5" customHeight="1">
      <c r="A1" s="38" t="s">
        <v>680</v>
      </c>
    </row>
    <row r="3" spans="1:72">
      <c r="A3" s="45" t="s">
        <v>591</v>
      </c>
      <c r="B3" t="s">
        <v>657</v>
      </c>
    </row>
    <row r="4" spans="1:72">
      <c r="A4" s="45" t="s">
        <v>593</v>
      </c>
      <c r="B4" t="s">
        <v>118</v>
      </c>
    </row>
    <row r="6" spans="1:72">
      <c r="B6" s="45" t="s">
        <v>592</v>
      </c>
    </row>
    <row r="7" spans="1:72" s="39" customFormat="1">
      <c r="A7" s="46" t="s">
        <v>594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607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44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</row>
    <row r="10" spans="1:72">
      <c r="A10" s="44" t="s">
        <v>691</v>
      </c>
      <c r="B10" s="41">
        <v>7236</v>
      </c>
      <c r="C10" s="41">
        <v>4564</v>
      </c>
      <c r="D10" s="41">
        <v>7580</v>
      </c>
      <c r="E10" s="41">
        <v>5351</v>
      </c>
      <c r="F10" s="41">
        <v>5901</v>
      </c>
      <c r="G10" s="41">
        <v>4378</v>
      </c>
      <c r="H10" s="41">
        <v>3671</v>
      </c>
      <c r="I10" s="41">
        <v>4310</v>
      </c>
      <c r="J10" s="41">
        <v>5098</v>
      </c>
      <c r="K10" s="41">
        <v>5848</v>
      </c>
      <c r="L10" s="41">
        <v>4147</v>
      </c>
      <c r="M10" s="41">
        <v>3006</v>
      </c>
      <c r="N10" s="41">
        <v>3798</v>
      </c>
      <c r="O10" s="41">
        <v>3184</v>
      </c>
      <c r="P10" s="41">
        <v>4057</v>
      </c>
      <c r="Q10" s="41">
        <v>4543</v>
      </c>
      <c r="R10" s="41">
        <v>4775</v>
      </c>
      <c r="S10" s="41">
        <v>4864</v>
      </c>
      <c r="T10" s="41">
        <v>3621</v>
      </c>
      <c r="U10" s="41">
        <v>2930</v>
      </c>
      <c r="V10" s="41">
        <v>2964</v>
      </c>
      <c r="W10" s="41">
        <v>4379</v>
      </c>
      <c r="X10" s="41">
        <v>2753</v>
      </c>
      <c r="Y10" s="41">
        <v>2325</v>
      </c>
      <c r="Z10" s="41">
        <v>3558</v>
      </c>
      <c r="AA10" s="41">
        <v>3946</v>
      </c>
      <c r="AB10" s="41">
        <v>4611</v>
      </c>
      <c r="AC10" s="41">
        <v>5823</v>
      </c>
      <c r="AD10" s="41">
        <v>5054</v>
      </c>
      <c r="AE10" s="41">
        <v>5891</v>
      </c>
      <c r="AF10" s="41">
        <v>4462</v>
      </c>
      <c r="AG10" s="41">
        <v>3159</v>
      </c>
      <c r="AH10" s="41">
        <v>3387</v>
      </c>
      <c r="AI10" s="41">
        <v>3780</v>
      </c>
      <c r="AJ10" s="41">
        <v>5616</v>
      </c>
      <c r="AK10" s="41">
        <v>3710</v>
      </c>
      <c r="AL10" s="41">
        <v>5380</v>
      </c>
      <c r="AM10" s="41">
        <v>4314</v>
      </c>
      <c r="AN10" s="41">
        <v>6301</v>
      </c>
      <c r="AO10" s="41">
        <v>3994</v>
      </c>
      <c r="AP10" s="41">
        <v>5421</v>
      </c>
      <c r="AQ10" s="41">
        <v>4811</v>
      </c>
      <c r="AR10" s="41">
        <v>6886</v>
      </c>
      <c r="AS10" s="41">
        <v>4630</v>
      </c>
      <c r="AT10" s="41">
        <v>5961</v>
      </c>
      <c r="AU10" s="41">
        <v>5991</v>
      </c>
      <c r="AV10" s="41">
        <v>4437</v>
      </c>
      <c r="AW10" s="41">
        <v>5191</v>
      </c>
      <c r="AX10" s="41">
        <v>5380</v>
      </c>
      <c r="AY10" s="41">
        <v>3992</v>
      </c>
      <c r="AZ10" s="41">
        <v>4192</v>
      </c>
      <c r="BA10" s="41">
        <v>4701</v>
      </c>
      <c r="BB10" s="41">
        <v>3561</v>
      </c>
      <c r="BC10" s="41">
        <v>5090</v>
      </c>
      <c r="BD10" s="41">
        <v>4753</v>
      </c>
      <c r="BE10" s="41">
        <v>3158</v>
      </c>
      <c r="BF10" s="41">
        <v>4169</v>
      </c>
      <c r="BG10" s="41">
        <v>4428</v>
      </c>
      <c r="BH10" s="41">
        <v>4132</v>
      </c>
      <c r="BI10" s="41">
        <v>4027</v>
      </c>
      <c r="BJ10" s="41">
        <v>3967</v>
      </c>
      <c r="BK10" s="41">
        <v>3979</v>
      </c>
      <c r="BL10" s="41">
        <v>4247</v>
      </c>
      <c r="BM10" s="41">
        <v>3954</v>
      </c>
      <c r="BN10" s="41">
        <v>4096</v>
      </c>
      <c r="BO10" s="41">
        <v>5097</v>
      </c>
      <c r="BP10" s="41">
        <v>5059</v>
      </c>
      <c r="BQ10" s="41">
        <v>3841</v>
      </c>
      <c r="BR10" s="41">
        <v>3649</v>
      </c>
      <c r="BS10" s="41">
        <v>4209</v>
      </c>
      <c r="BT10" s="41">
        <v>3502</v>
      </c>
    </row>
    <row r="11" spans="1:72">
      <c r="A11" s="44" t="s">
        <v>693</v>
      </c>
      <c r="B11" s="43">
        <v>1355488</v>
      </c>
      <c r="C11" s="43">
        <v>971655</v>
      </c>
      <c r="D11" s="43">
        <v>1709011</v>
      </c>
      <c r="E11" s="43">
        <v>1064716</v>
      </c>
      <c r="F11" s="43">
        <v>1217975</v>
      </c>
      <c r="G11" s="43">
        <v>847104</v>
      </c>
      <c r="H11" s="43">
        <v>722293</v>
      </c>
      <c r="I11" s="43">
        <v>765464</v>
      </c>
      <c r="J11" s="43">
        <v>848566</v>
      </c>
      <c r="K11" s="43">
        <v>948134</v>
      </c>
      <c r="L11" s="43">
        <v>604872</v>
      </c>
      <c r="M11" s="43">
        <v>419669</v>
      </c>
      <c r="N11" s="43">
        <v>515613</v>
      </c>
      <c r="O11" s="43">
        <v>528296</v>
      </c>
      <c r="P11" s="43">
        <v>610124</v>
      </c>
      <c r="Q11" s="43">
        <v>710118</v>
      </c>
      <c r="R11" s="43">
        <v>748677</v>
      </c>
      <c r="S11" s="43">
        <v>663699</v>
      </c>
      <c r="T11" s="43">
        <v>507687</v>
      </c>
      <c r="U11" s="43">
        <v>387301</v>
      </c>
      <c r="V11" s="43">
        <v>368280</v>
      </c>
      <c r="W11" s="43">
        <v>576968</v>
      </c>
      <c r="X11" s="43">
        <v>370579</v>
      </c>
      <c r="Y11" s="43">
        <v>319119</v>
      </c>
      <c r="Z11" s="43">
        <v>471048</v>
      </c>
      <c r="AA11" s="43">
        <v>605292</v>
      </c>
      <c r="AB11" s="43">
        <v>732279</v>
      </c>
      <c r="AC11" s="43">
        <v>890769</v>
      </c>
      <c r="AD11" s="43">
        <v>729449</v>
      </c>
      <c r="AE11" s="43">
        <v>857459</v>
      </c>
      <c r="AF11" s="43">
        <v>661733</v>
      </c>
      <c r="AG11" s="43">
        <v>424228</v>
      </c>
      <c r="AH11" s="43">
        <v>449613</v>
      </c>
      <c r="AI11" s="43">
        <v>496147</v>
      </c>
      <c r="AJ11" s="43">
        <v>825285</v>
      </c>
      <c r="AK11" s="43">
        <v>511138</v>
      </c>
      <c r="AL11" s="43">
        <v>745854</v>
      </c>
      <c r="AM11" s="43">
        <v>645391</v>
      </c>
      <c r="AN11" s="43">
        <v>977015</v>
      </c>
      <c r="AO11" s="43">
        <v>691115</v>
      </c>
      <c r="AP11" s="43">
        <v>1010134</v>
      </c>
      <c r="AQ11" s="43">
        <v>1095972</v>
      </c>
      <c r="AR11" s="43">
        <v>1326132</v>
      </c>
      <c r="AS11" s="43">
        <v>877778</v>
      </c>
      <c r="AT11" s="43">
        <v>1126600</v>
      </c>
      <c r="AU11" s="43">
        <v>1118928</v>
      </c>
      <c r="AV11" s="43">
        <v>741038</v>
      </c>
      <c r="AW11" s="43">
        <v>971264</v>
      </c>
      <c r="AX11" s="43">
        <v>979630</v>
      </c>
      <c r="AY11" s="43">
        <v>661153</v>
      </c>
      <c r="AZ11" s="43">
        <v>705966</v>
      </c>
      <c r="BA11" s="43">
        <v>805288</v>
      </c>
      <c r="BB11" s="43">
        <v>582519</v>
      </c>
      <c r="BC11" s="43">
        <v>870611</v>
      </c>
      <c r="BD11" s="43">
        <v>918493</v>
      </c>
      <c r="BE11" s="43">
        <v>482965</v>
      </c>
      <c r="BF11" s="43">
        <v>612545</v>
      </c>
      <c r="BG11" s="43">
        <v>568136</v>
      </c>
      <c r="BH11" s="43">
        <v>576881</v>
      </c>
      <c r="BI11" s="43">
        <v>598897</v>
      </c>
      <c r="BJ11" s="43">
        <v>506093</v>
      </c>
      <c r="BK11" s="43">
        <v>467309</v>
      </c>
      <c r="BL11" s="43">
        <v>490773</v>
      </c>
      <c r="BM11" s="43">
        <v>452331</v>
      </c>
      <c r="BN11" s="43">
        <v>471027</v>
      </c>
      <c r="BO11" s="43">
        <v>611859</v>
      </c>
      <c r="BP11" s="43">
        <v>584384</v>
      </c>
      <c r="BQ11" s="43">
        <v>481454</v>
      </c>
      <c r="BR11" s="43">
        <v>503751</v>
      </c>
      <c r="BS11" s="43">
        <v>520440</v>
      </c>
      <c r="BT11" s="43">
        <v>479947</v>
      </c>
    </row>
    <row r="12" spans="1:72">
      <c r="A12" s="44" t="s">
        <v>689</v>
      </c>
      <c r="B12" s="43">
        <v>187.32559425096738</v>
      </c>
      <c r="C12" s="43">
        <v>212.89548641542507</v>
      </c>
      <c r="D12" s="43">
        <v>225.46319261213719</v>
      </c>
      <c r="E12" s="43">
        <v>198.97514483274153</v>
      </c>
      <c r="F12" s="43">
        <v>206.40145738010506</v>
      </c>
      <c r="G12" s="43">
        <v>193.49109182275012</v>
      </c>
      <c r="H12" s="43">
        <v>196.75646962680469</v>
      </c>
      <c r="I12" s="43">
        <v>177.60185614849189</v>
      </c>
      <c r="J12" s="43">
        <v>166.45076500588465</v>
      </c>
      <c r="K12" s="43">
        <v>162.12961696306431</v>
      </c>
      <c r="L12" s="43">
        <v>145.85772847841812</v>
      </c>
      <c r="M12" s="43">
        <v>139.61044577511643</v>
      </c>
      <c r="N12" s="43">
        <v>135.75908372827803</v>
      </c>
      <c r="O12" s="43">
        <v>165.92211055276383</v>
      </c>
      <c r="P12" s="43">
        <v>150.38797140744393</v>
      </c>
      <c r="Q12" s="43">
        <v>156.31036759850321</v>
      </c>
      <c r="R12" s="43">
        <v>156.79099476439791</v>
      </c>
      <c r="S12" s="43">
        <v>136.45127467105263</v>
      </c>
      <c r="T12" s="43">
        <v>140.2062966031483</v>
      </c>
      <c r="U12" s="43">
        <v>132.18464163822526</v>
      </c>
      <c r="V12" s="43">
        <v>124.25101214574899</v>
      </c>
      <c r="W12" s="43">
        <v>131.75793560173557</v>
      </c>
      <c r="X12" s="43">
        <v>134.60915365056303</v>
      </c>
      <c r="Y12" s="43">
        <v>137.25548387096774</v>
      </c>
      <c r="Z12" s="43">
        <v>132.39123102866779</v>
      </c>
      <c r="AA12" s="43">
        <v>153.39381652306133</v>
      </c>
      <c r="AB12" s="43">
        <v>158.81132075471697</v>
      </c>
      <c r="AC12" s="43">
        <v>152.97424008243175</v>
      </c>
      <c r="AD12" s="43">
        <v>144.33102493074793</v>
      </c>
      <c r="AE12" s="43">
        <v>145.55406552368018</v>
      </c>
      <c r="AF12" s="43">
        <v>148.3041237113402</v>
      </c>
      <c r="AG12" s="43">
        <v>134.29186451408674</v>
      </c>
      <c r="AH12" s="43">
        <v>132.7466784765279</v>
      </c>
      <c r="AI12" s="43">
        <v>131.25582010582011</v>
      </c>
      <c r="AJ12" s="43">
        <v>146.95245726495727</v>
      </c>
      <c r="AK12" s="43">
        <v>137.77304582210243</v>
      </c>
      <c r="AL12" s="43">
        <v>138.63457249070632</v>
      </c>
      <c r="AM12" s="43">
        <v>149.60384793694948</v>
      </c>
      <c r="AN12" s="43">
        <v>155.05713378828759</v>
      </c>
      <c r="AO12" s="43">
        <v>173.03830746119178</v>
      </c>
      <c r="AP12" s="43">
        <v>186.33720715735103</v>
      </c>
      <c r="AQ12" s="43">
        <v>227.80544585325296</v>
      </c>
      <c r="AR12" s="43">
        <v>192.58379320360152</v>
      </c>
      <c r="AS12" s="43">
        <v>189.58488120950324</v>
      </c>
      <c r="AT12" s="43">
        <v>188.99513504445562</v>
      </c>
      <c r="AU12" s="43">
        <v>186.7681522283425</v>
      </c>
      <c r="AV12" s="43">
        <v>167.01329727293216</v>
      </c>
      <c r="AW12" s="43">
        <v>187.10537468695819</v>
      </c>
      <c r="AX12" s="43">
        <v>182.08736059479554</v>
      </c>
      <c r="AY12" s="43">
        <v>165.61948897795591</v>
      </c>
      <c r="AZ12" s="43">
        <v>168.40791984732823</v>
      </c>
      <c r="BA12" s="43">
        <v>171.30142522867476</v>
      </c>
      <c r="BB12" s="43">
        <v>163.58298230834035</v>
      </c>
      <c r="BC12" s="43">
        <v>171.04341846758351</v>
      </c>
      <c r="BD12" s="43">
        <v>193.24489795918367</v>
      </c>
      <c r="BE12" s="43">
        <v>152.93381887270425</v>
      </c>
      <c r="BF12" s="43">
        <v>146.92852002878388</v>
      </c>
      <c r="BG12" s="43">
        <v>128.30532971996388</v>
      </c>
      <c r="BH12" s="43">
        <v>139.61302032913844</v>
      </c>
      <c r="BI12" s="43">
        <v>148.72038738515025</v>
      </c>
      <c r="BJ12" s="43">
        <v>127.57574993698009</v>
      </c>
      <c r="BK12" s="43">
        <v>117.44383010806736</v>
      </c>
      <c r="BL12" s="43">
        <v>115.55757004944667</v>
      </c>
      <c r="BM12" s="43">
        <v>114.39833080424886</v>
      </c>
      <c r="BN12" s="43">
        <v>114.996826171875</v>
      </c>
      <c r="BO12" s="43">
        <v>120.04296645085344</v>
      </c>
      <c r="BP12" s="43">
        <v>115.5137378928642</v>
      </c>
      <c r="BQ12" s="43">
        <v>125.34600364488415</v>
      </c>
      <c r="BR12" s="43">
        <v>138.05179501233215</v>
      </c>
      <c r="BS12" s="43">
        <v>123.64932287954383</v>
      </c>
      <c r="BT12" s="43">
        <v>137.04940034266133</v>
      </c>
    </row>
    <row r="13" spans="1:72">
      <c r="A13" s="40" t="s">
        <v>622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</row>
    <row r="14" spans="1:72">
      <c r="A14" s="42" t="s">
        <v>45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</row>
    <row r="15" spans="1:72">
      <c r="A15" s="44" t="s">
        <v>691</v>
      </c>
      <c r="B15" s="41">
        <v>62</v>
      </c>
      <c r="C15" s="41">
        <v>51</v>
      </c>
      <c r="D15" s="41">
        <v>70</v>
      </c>
      <c r="E15" s="41">
        <v>84</v>
      </c>
      <c r="F15" s="41">
        <v>96</v>
      </c>
      <c r="G15" s="41">
        <v>166</v>
      </c>
      <c r="H15" s="41">
        <v>79</v>
      </c>
      <c r="I15" s="41">
        <v>180</v>
      </c>
      <c r="J15" s="41">
        <v>196</v>
      </c>
      <c r="K15" s="41">
        <v>107</v>
      </c>
      <c r="L15" s="41">
        <v>63</v>
      </c>
      <c r="M15" s="41">
        <v>79</v>
      </c>
      <c r="N15" s="41">
        <v>92</v>
      </c>
      <c r="O15" s="41">
        <v>81</v>
      </c>
      <c r="P15" s="41">
        <v>60</v>
      </c>
      <c r="Q15" s="41">
        <v>91</v>
      </c>
      <c r="R15" s="41">
        <v>69</v>
      </c>
      <c r="S15" s="41">
        <v>51</v>
      </c>
      <c r="T15" s="41">
        <v>29</v>
      </c>
      <c r="U15" s="41">
        <v>40</v>
      </c>
      <c r="V15" s="41">
        <v>66</v>
      </c>
      <c r="W15" s="41">
        <v>54</v>
      </c>
      <c r="X15" s="41">
        <v>81</v>
      </c>
      <c r="Y15" s="41">
        <v>105</v>
      </c>
      <c r="Z15" s="41">
        <v>54</v>
      </c>
      <c r="AA15" s="41">
        <v>67</v>
      </c>
      <c r="AB15" s="41">
        <v>20</v>
      </c>
      <c r="AC15" s="41">
        <v>76</v>
      </c>
      <c r="AD15" s="41">
        <v>17</v>
      </c>
      <c r="AE15" s="41">
        <v>89</v>
      </c>
      <c r="AF15" s="41">
        <v>201</v>
      </c>
      <c r="AG15" s="41">
        <v>25</v>
      </c>
      <c r="AH15" s="41">
        <v>8</v>
      </c>
      <c r="AI15" s="41">
        <v>53</v>
      </c>
      <c r="AJ15" s="41">
        <v>24</v>
      </c>
      <c r="AK15" s="41">
        <v>0</v>
      </c>
      <c r="AL15" s="41">
        <v>73</v>
      </c>
      <c r="AM15" s="41">
        <v>35</v>
      </c>
      <c r="AN15" s="41">
        <v>20</v>
      </c>
      <c r="AO15" s="41">
        <v>63</v>
      </c>
      <c r="AP15" s="41">
        <v>10</v>
      </c>
      <c r="AQ15" s="41">
        <v>53</v>
      </c>
      <c r="AR15" s="41">
        <v>45</v>
      </c>
      <c r="AS15" s="41">
        <v>27</v>
      </c>
      <c r="AT15" s="41">
        <v>1</v>
      </c>
      <c r="AU15" s="41">
        <v>18</v>
      </c>
      <c r="AV15" s="41">
        <v>6</v>
      </c>
      <c r="AW15" s="41">
        <v>18</v>
      </c>
      <c r="AX15" s="41">
        <v>3</v>
      </c>
      <c r="AY15" s="41">
        <v>4</v>
      </c>
      <c r="AZ15" s="41">
        <v>16</v>
      </c>
      <c r="BA15" s="41">
        <v>88</v>
      </c>
      <c r="BB15" s="41">
        <v>17</v>
      </c>
      <c r="BC15" s="41">
        <v>25</v>
      </c>
      <c r="BD15" s="41">
        <v>0</v>
      </c>
      <c r="BE15" s="41">
        <v>0</v>
      </c>
      <c r="BF15" s="41">
        <v>9</v>
      </c>
      <c r="BG15" s="41">
        <v>30</v>
      </c>
      <c r="BH15" s="41">
        <v>449</v>
      </c>
      <c r="BI15" s="41">
        <v>162</v>
      </c>
      <c r="BJ15" s="41">
        <v>142</v>
      </c>
      <c r="BK15" s="41">
        <v>88</v>
      </c>
      <c r="BL15" s="41">
        <v>309</v>
      </c>
      <c r="BM15" s="41">
        <v>252</v>
      </c>
      <c r="BN15" s="41">
        <v>461</v>
      </c>
      <c r="BO15" s="41">
        <v>218</v>
      </c>
      <c r="BP15" s="41">
        <v>3</v>
      </c>
      <c r="BQ15" s="41">
        <v>142</v>
      </c>
      <c r="BR15" s="41">
        <v>0</v>
      </c>
      <c r="BS15" s="41">
        <v>116</v>
      </c>
      <c r="BT15" s="41">
        <v>290</v>
      </c>
    </row>
    <row r="16" spans="1:72">
      <c r="A16" s="44" t="s">
        <v>693</v>
      </c>
      <c r="B16" s="43">
        <v>8012</v>
      </c>
      <c r="C16" s="43">
        <v>8043</v>
      </c>
      <c r="D16" s="43">
        <v>9859</v>
      </c>
      <c r="E16" s="43">
        <v>14025</v>
      </c>
      <c r="F16" s="43">
        <v>19116</v>
      </c>
      <c r="G16" s="43">
        <v>28656</v>
      </c>
      <c r="H16" s="43">
        <v>11945</v>
      </c>
      <c r="I16" s="43">
        <v>34344</v>
      </c>
      <c r="J16" s="43">
        <v>40971</v>
      </c>
      <c r="K16" s="43">
        <v>20136</v>
      </c>
      <c r="L16" s="43">
        <v>11216</v>
      </c>
      <c r="M16" s="43">
        <v>9632</v>
      </c>
      <c r="N16" s="43">
        <v>10031</v>
      </c>
      <c r="O16" s="43">
        <v>14735</v>
      </c>
      <c r="P16" s="43">
        <v>5952</v>
      </c>
      <c r="Q16" s="43">
        <v>13026</v>
      </c>
      <c r="R16" s="43">
        <v>9557</v>
      </c>
      <c r="S16" s="43">
        <v>5128</v>
      </c>
      <c r="T16" s="43">
        <v>4516</v>
      </c>
      <c r="U16" s="43">
        <v>6593</v>
      </c>
      <c r="V16" s="43">
        <v>10345</v>
      </c>
      <c r="W16" s="43">
        <v>6430</v>
      </c>
      <c r="X16" s="43">
        <v>9469</v>
      </c>
      <c r="Y16" s="43">
        <v>12733</v>
      </c>
      <c r="Z16" s="43">
        <v>4511</v>
      </c>
      <c r="AA16" s="43">
        <v>6551</v>
      </c>
      <c r="AB16" s="43">
        <v>4399</v>
      </c>
      <c r="AC16" s="43">
        <v>8651</v>
      </c>
      <c r="AD16" s="43">
        <v>1275</v>
      </c>
      <c r="AE16" s="43">
        <v>13106</v>
      </c>
      <c r="AF16" s="43">
        <v>28941</v>
      </c>
      <c r="AG16" s="43">
        <v>5238</v>
      </c>
      <c r="AH16" s="43">
        <v>630</v>
      </c>
      <c r="AI16" s="43">
        <v>6461</v>
      </c>
      <c r="AJ16" s="43">
        <v>2758</v>
      </c>
      <c r="AK16" s="43">
        <v>0</v>
      </c>
      <c r="AL16" s="43">
        <v>7982</v>
      </c>
      <c r="AM16" s="43">
        <v>6239</v>
      </c>
      <c r="AN16" s="43">
        <v>3774</v>
      </c>
      <c r="AO16" s="43">
        <v>8028</v>
      </c>
      <c r="AP16" s="43">
        <v>1655</v>
      </c>
      <c r="AQ16" s="43">
        <v>6390</v>
      </c>
      <c r="AR16" s="43">
        <v>10633</v>
      </c>
      <c r="AS16" s="43">
        <v>2252</v>
      </c>
      <c r="AT16" s="43">
        <v>209</v>
      </c>
      <c r="AU16" s="43">
        <v>4310</v>
      </c>
      <c r="AV16" s="43">
        <v>1549</v>
      </c>
      <c r="AW16" s="43">
        <v>1546</v>
      </c>
      <c r="AX16" s="43">
        <v>739</v>
      </c>
      <c r="AY16" s="43">
        <v>1180</v>
      </c>
      <c r="AZ16" s="43">
        <v>1335</v>
      </c>
      <c r="BA16" s="43">
        <v>13030</v>
      </c>
      <c r="BB16" s="43">
        <v>1781</v>
      </c>
      <c r="BC16" s="43">
        <v>5265</v>
      </c>
      <c r="BD16" s="43">
        <v>0</v>
      </c>
      <c r="BE16" s="43">
        <v>0</v>
      </c>
      <c r="BF16" s="43">
        <v>748</v>
      </c>
      <c r="BG16" s="43">
        <v>2235</v>
      </c>
      <c r="BH16" s="43">
        <v>61935</v>
      </c>
      <c r="BI16" s="43">
        <v>21524</v>
      </c>
      <c r="BJ16" s="43">
        <v>18442</v>
      </c>
      <c r="BK16" s="43">
        <v>4122</v>
      </c>
      <c r="BL16" s="43">
        <v>32535</v>
      </c>
      <c r="BM16" s="43">
        <v>27955</v>
      </c>
      <c r="BN16" s="43">
        <v>48541</v>
      </c>
      <c r="BO16" s="43">
        <v>25195</v>
      </c>
      <c r="BP16" s="43">
        <v>261</v>
      </c>
      <c r="BQ16" s="43">
        <v>16986</v>
      </c>
      <c r="BR16" s="43">
        <v>0</v>
      </c>
      <c r="BS16" s="43">
        <v>12505</v>
      </c>
      <c r="BT16" s="43">
        <v>32860</v>
      </c>
    </row>
    <row r="17" spans="1:72">
      <c r="A17" s="44" t="s">
        <v>689</v>
      </c>
      <c r="B17" s="43">
        <v>129.2258064516129</v>
      </c>
      <c r="C17" s="43">
        <v>157.70588235294119</v>
      </c>
      <c r="D17" s="43">
        <v>140.84285714285716</v>
      </c>
      <c r="E17" s="43">
        <v>166.96428571428572</v>
      </c>
      <c r="F17" s="43">
        <v>199.125</v>
      </c>
      <c r="G17" s="43">
        <v>172.62650602409639</v>
      </c>
      <c r="H17" s="43">
        <v>151.20253164556962</v>
      </c>
      <c r="I17" s="43">
        <v>190.8</v>
      </c>
      <c r="J17" s="43">
        <v>209.03571428571428</v>
      </c>
      <c r="K17" s="43">
        <v>188.18691588785046</v>
      </c>
      <c r="L17" s="43">
        <v>178.03174603174602</v>
      </c>
      <c r="M17" s="43">
        <v>121.92405063291139</v>
      </c>
      <c r="N17" s="43">
        <v>109.03260869565217</v>
      </c>
      <c r="O17" s="43">
        <v>181.91358024691357</v>
      </c>
      <c r="P17" s="43">
        <v>99.2</v>
      </c>
      <c r="Q17" s="43">
        <v>143.14285714285714</v>
      </c>
      <c r="R17" s="43">
        <v>138.50724637681159</v>
      </c>
      <c r="S17" s="43">
        <v>100.54901960784314</v>
      </c>
      <c r="T17" s="43">
        <v>155.72413793103448</v>
      </c>
      <c r="U17" s="43">
        <v>164.82499999999999</v>
      </c>
      <c r="V17" s="43">
        <v>156.74242424242425</v>
      </c>
      <c r="W17" s="43">
        <v>119.07407407407408</v>
      </c>
      <c r="X17" s="43">
        <v>116.90123456790124</v>
      </c>
      <c r="Y17" s="43">
        <v>121.26666666666667</v>
      </c>
      <c r="Z17" s="43">
        <v>83.537037037037038</v>
      </c>
      <c r="AA17" s="43">
        <v>97.776119402985074</v>
      </c>
      <c r="AB17" s="43">
        <v>219.95</v>
      </c>
      <c r="AC17" s="43">
        <v>113.82894736842105</v>
      </c>
      <c r="AD17" s="43">
        <v>75</v>
      </c>
      <c r="AE17" s="43">
        <v>147.25842696629215</v>
      </c>
      <c r="AF17" s="43">
        <v>143.98507462686567</v>
      </c>
      <c r="AG17" s="43">
        <v>209.52</v>
      </c>
      <c r="AH17" s="43">
        <v>78.75</v>
      </c>
      <c r="AI17" s="43">
        <v>121.90566037735849</v>
      </c>
      <c r="AJ17" s="43">
        <v>114.91666666666667</v>
      </c>
      <c r="AK17" s="43"/>
      <c r="AL17" s="43">
        <v>109.34246575342466</v>
      </c>
      <c r="AM17" s="43">
        <v>178.25714285714287</v>
      </c>
      <c r="AN17" s="43">
        <v>188.7</v>
      </c>
      <c r="AO17" s="43">
        <v>127.42857142857143</v>
      </c>
      <c r="AP17" s="43">
        <v>165.5</v>
      </c>
      <c r="AQ17" s="43">
        <v>120.56603773584905</v>
      </c>
      <c r="AR17" s="43">
        <v>236.28888888888889</v>
      </c>
      <c r="AS17" s="43">
        <v>83.407407407407405</v>
      </c>
      <c r="AT17" s="43">
        <v>209</v>
      </c>
      <c r="AU17" s="43">
        <v>239.44444444444446</v>
      </c>
      <c r="AV17" s="43">
        <v>258.16666666666669</v>
      </c>
      <c r="AW17" s="43">
        <v>85.888888888888886</v>
      </c>
      <c r="AX17" s="43">
        <v>246.33333333333334</v>
      </c>
      <c r="AY17" s="43">
        <v>295</v>
      </c>
      <c r="AZ17" s="43">
        <v>83.4375</v>
      </c>
      <c r="BA17" s="43">
        <v>148.06818181818181</v>
      </c>
      <c r="BB17" s="43">
        <v>104.76470588235294</v>
      </c>
      <c r="BC17" s="43">
        <v>210.6</v>
      </c>
      <c r="BD17" s="43"/>
      <c r="BE17" s="43"/>
      <c r="BF17" s="43">
        <v>83.111111111111114</v>
      </c>
      <c r="BG17" s="43">
        <v>74.5</v>
      </c>
      <c r="BH17" s="43">
        <v>137.93986636971047</v>
      </c>
      <c r="BI17" s="43">
        <v>132.8641975308642</v>
      </c>
      <c r="BJ17" s="43">
        <v>129.87323943661971</v>
      </c>
      <c r="BK17" s="43">
        <v>46.840909090909093</v>
      </c>
      <c r="BL17" s="43">
        <v>105.29126213592232</v>
      </c>
      <c r="BM17" s="43">
        <v>110.93253968253968</v>
      </c>
      <c r="BN17" s="43">
        <v>105.29501084598698</v>
      </c>
      <c r="BO17" s="43">
        <v>115.57339449541284</v>
      </c>
      <c r="BP17" s="43">
        <v>87</v>
      </c>
      <c r="BQ17" s="43">
        <v>119.61971830985915</v>
      </c>
      <c r="BR17" s="43"/>
      <c r="BS17" s="43">
        <v>107.80172413793103</v>
      </c>
      <c r="BT17" s="43">
        <v>113.31034482758621</v>
      </c>
    </row>
    <row r="18" spans="1:72">
      <c r="A18" s="40" t="s">
        <v>628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</row>
    <row r="19" spans="1:72">
      <c r="A19" s="42" t="s">
        <v>43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</row>
    <row r="20" spans="1:72">
      <c r="A20" s="44" t="s">
        <v>691</v>
      </c>
      <c r="B20" s="41">
        <v>2667</v>
      </c>
      <c r="C20" s="41">
        <v>2837</v>
      </c>
      <c r="D20" s="41">
        <v>2791</v>
      </c>
      <c r="E20" s="41">
        <v>2401</v>
      </c>
      <c r="F20" s="41">
        <v>2601</v>
      </c>
      <c r="G20" s="41">
        <v>2102</v>
      </c>
      <c r="H20" s="41">
        <v>876</v>
      </c>
      <c r="I20" s="41">
        <v>2522</v>
      </c>
      <c r="J20" s="41">
        <v>1434</v>
      </c>
      <c r="K20" s="41">
        <v>2678</v>
      </c>
      <c r="L20" s="41">
        <v>870</v>
      </c>
      <c r="M20" s="41">
        <v>897</v>
      </c>
      <c r="N20" s="41">
        <v>1146</v>
      </c>
      <c r="O20" s="41">
        <v>1800</v>
      </c>
      <c r="P20" s="41">
        <v>2251</v>
      </c>
      <c r="Q20" s="41">
        <v>2604</v>
      </c>
      <c r="R20" s="41">
        <v>2949</v>
      </c>
      <c r="S20" s="41">
        <v>1019</v>
      </c>
      <c r="T20" s="41">
        <v>1734</v>
      </c>
      <c r="U20" s="41">
        <v>2039</v>
      </c>
      <c r="V20" s="41">
        <v>1035</v>
      </c>
      <c r="W20" s="41">
        <v>1623</v>
      </c>
      <c r="X20" s="41">
        <v>1440</v>
      </c>
      <c r="Y20" s="41">
        <v>1147</v>
      </c>
      <c r="Z20" s="41">
        <v>376</v>
      </c>
      <c r="AA20" s="41">
        <v>877</v>
      </c>
      <c r="AB20" s="41">
        <v>1748</v>
      </c>
      <c r="AC20" s="41">
        <v>959</v>
      </c>
      <c r="AD20" s="41">
        <v>959</v>
      </c>
      <c r="AE20" s="41">
        <v>1181</v>
      </c>
      <c r="AF20" s="41">
        <v>1965</v>
      </c>
      <c r="AG20" s="41">
        <v>1137</v>
      </c>
      <c r="AH20" s="41">
        <v>2090</v>
      </c>
      <c r="AI20" s="41">
        <v>2852</v>
      </c>
      <c r="AJ20" s="41">
        <v>2158</v>
      </c>
      <c r="AK20" s="41">
        <v>2394</v>
      </c>
      <c r="AL20" s="41">
        <v>1413</v>
      </c>
      <c r="AM20" s="41">
        <v>1004</v>
      </c>
      <c r="AN20" s="41">
        <v>1807</v>
      </c>
      <c r="AO20" s="41">
        <v>1418</v>
      </c>
      <c r="AP20" s="41">
        <v>1760</v>
      </c>
      <c r="AQ20" s="41">
        <v>1215</v>
      </c>
      <c r="AR20" s="41">
        <v>1191</v>
      </c>
      <c r="AS20" s="41">
        <v>1792</v>
      </c>
      <c r="AT20" s="41">
        <v>2036</v>
      </c>
      <c r="AU20" s="41">
        <v>3061</v>
      </c>
      <c r="AV20" s="41">
        <v>1068</v>
      </c>
      <c r="AW20" s="41">
        <v>924</v>
      </c>
      <c r="AX20" s="41">
        <v>598</v>
      </c>
      <c r="AY20" s="41">
        <v>1509</v>
      </c>
      <c r="AZ20" s="41">
        <v>457</v>
      </c>
      <c r="BA20" s="41">
        <v>660</v>
      </c>
      <c r="BB20" s="41">
        <v>623</v>
      </c>
      <c r="BC20" s="41">
        <v>834</v>
      </c>
      <c r="BD20" s="41">
        <v>1163</v>
      </c>
      <c r="BE20" s="41">
        <v>1538</v>
      </c>
      <c r="BF20" s="41">
        <v>1134</v>
      </c>
      <c r="BG20" s="41">
        <v>791</v>
      </c>
      <c r="BH20" s="41">
        <v>1511</v>
      </c>
      <c r="BI20" s="41">
        <v>1361</v>
      </c>
      <c r="BJ20" s="41">
        <v>1524</v>
      </c>
      <c r="BK20" s="41">
        <v>1138</v>
      </c>
      <c r="BL20" s="41">
        <v>1421</v>
      </c>
      <c r="BM20" s="41">
        <v>2251</v>
      </c>
      <c r="BN20" s="41">
        <v>1858</v>
      </c>
      <c r="BO20" s="41">
        <v>2023</v>
      </c>
      <c r="BP20" s="41">
        <v>1687</v>
      </c>
      <c r="BQ20" s="41">
        <v>2175</v>
      </c>
      <c r="BR20" s="41">
        <v>2781</v>
      </c>
      <c r="BS20" s="41">
        <v>1969</v>
      </c>
      <c r="BT20" s="41">
        <v>1516</v>
      </c>
    </row>
    <row r="21" spans="1:72">
      <c r="A21" s="44" t="s">
        <v>693</v>
      </c>
      <c r="B21" s="43">
        <v>505900</v>
      </c>
      <c r="C21" s="43">
        <v>526530</v>
      </c>
      <c r="D21" s="43">
        <v>539305</v>
      </c>
      <c r="E21" s="43">
        <v>453529</v>
      </c>
      <c r="F21" s="43">
        <v>446741</v>
      </c>
      <c r="G21" s="43">
        <v>382579</v>
      </c>
      <c r="H21" s="43">
        <v>165354</v>
      </c>
      <c r="I21" s="43">
        <v>413030</v>
      </c>
      <c r="J21" s="43">
        <v>255114</v>
      </c>
      <c r="K21" s="43">
        <v>406635</v>
      </c>
      <c r="L21" s="43">
        <v>107354</v>
      </c>
      <c r="M21" s="43">
        <v>116478</v>
      </c>
      <c r="N21" s="43">
        <v>155243</v>
      </c>
      <c r="O21" s="43">
        <v>252188</v>
      </c>
      <c r="P21" s="43">
        <v>307592</v>
      </c>
      <c r="Q21" s="43">
        <v>393233</v>
      </c>
      <c r="R21" s="43">
        <v>373972</v>
      </c>
      <c r="S21" s="43">
        <v>145374</v>
      </c>
      <c r="T21" s="43">
        <v>215436</v>
      </c>
      <c r="U21" s="43">
        <v>289591</v>
      </c>
      <c r="V21" s="43">
        <v>114034</v>
      </c>
      <c r="W21" s="43">
        <v>186426</v>
      </c>
      <c r="X21" s="43">
        <v>175722</v>
      </c>
      <c r="Y21" s="43">
        <v>152320</v>
      </c>
      <c r="Z21" s="43">
        <v>56102</v>
      </c>
      <c r="AA21" s="43">
        <v>116094</v>
      </c>
      <c r="AB21" s="43">
        <v>255141</v>
      </c>
      <c r="AC21" s="43">
        <v>135701</v>
      </c>
      <c r="AD21" s="43">
        <v>146823</v>
      </c>
      <c r="AE21" s="43">
        <v>202385</v>
      </c>
      <c r="AF21" s="43">
        <v>268763</v>
      </c>
      <c r="AG21" s="43">
        <v>152448</v>
      </c>
      <c r="AH21" s="43">
        <v>274596</v>
      </c>
      <c r="AI21" s="43">
        <v>371149</v>
      </c>
      <c r="AJ21" s="43">
        <v>289051</v>
      </c>
      <c r="AK21" s="43">
        <v>332429</v>
      </c>
      <c r="AL21" s="43">
        <v>191127</v>
      </c>
      <c r="AM21" s="43">
        <v>139313</v>
      </c>
      <c r="AN21" s="43">
        <v>253334</v>
      </c>
      <c r="AO21" s="43">
        <v>245142</v>
      </c>
      <c r="AP21" s="43">
        <v>282074</v>
      </c>
      <c r="AQ21" s="43">
        <v>237535</v>
      </c>
      <c r="AR21" s="43">
        <v>222729</v>
      </c>
      <c r="AS21" s="43">
        <v>339929</v>
      </c>
      <c r="AT21" s="43">
        <v>377791</v>
      </c>
      <c r="AU21" s="43">
        <v>520371</v>
      </c>
      <c r="AV21" s="43">
        <v>171441</v>
      </c>
      <c r="AW21" s="43">
        <v>147436</v>
      </c>
      <c r="AX21" s="43">
        <v>100265</v>
      </c>
      <c r="AY21" s="43">
        <v>243118</v>
      </c>
      <c r="AZ21" s="43">
        <v>66301</v>
      </c>
      <c r="BA21" s="43">
        <v>95128</v>
      </c>
      <c r="BB21" s="43">
        <v>82370</v>
      </c>
      <c r="BC21" s="43">
        <v>116809</v>
      </c>
      <c r="BD21" s="43">
        <v>169059</v>
      </c>
      <c r="BE21" s="43">
        <v>242242</v>
      </c>
      <c r="BF21" s="43">
        <v>148403</v>
      </c>
      <c r="BG21" s="43">
        <v>110710</v>
      </c>
      <c r="BH21" s="43">
        <v>177354</v>
      </c>
      <c r="BI21" s="43">
        <v>169501</v>
      </c>
      <c r="BJ21" s="43">
        <v>193047</v>
      </c>
      <c r="BK21" s="43">
        <v>131553</v>
      </c>
      <c r="BL21" s="43">
        <v>137464</v>
      </c>
      <c r="BM21" s="43">
        <v>231924</v>
      </c>
      <c r="BN21" s="43">
        <v>200015</v>
      </c>
      <c r="BO21" s="43">
        <v>210665</v>
      </c>
      <c r="BP21" s="43">
        <v>172998</v>
      </c>
      <c r="BQ21" s="43">
        <v>237070</v>
      </c>
      <c r="BR21" s="43">
        <v>312843</v>
      </c>
      <c r="BS21" s="43">
        <v>223635</v>
      </c>
      <c r="BT21" s="43">
        <v>170689</v>
      </c>
    </row>
    <row r="22" spans="1:72">
      <c r="A22" s="44" t="s">
        <v>689</v>
      </c>
      <c r="B22" s="43">
        <v>189.68878890138734</v>
      </c>
      <c r="C22" s="43">
        <v>185.59393725766654</v>
      </c>
      <c r="D22" s="43">
        <v>193.23002508061626</v>
      </c>
      <c r="E22" s="43">
        <v>188.89171178675551</v>
      </c>
      <c r="F22" s="43">
        <v>171.75740099961553</v>
      </c>
      <c r="G22" s="43">
        <v>182.0071360608944</v>
      </c>
      <c r="H22" s="43">
        <v>188.76027397260273</v>
      </c>
      <c r="I22" s="43">
        <v>163.77081681205394</v>
      </c>
      <c r="J22" s="43">
        <v>177.90376569037656</v>
      </c>
      <c r="K22" s="43">
        <v>151.84279312920089</v>
      </c>
      <c r="L22" s="43">
        <v>123.39540229885057</v>
      </c>
      <c r="M22" s="43">
        <v>129.85284280936455</v>
      </c>
      <c r="N22" s="43">
        <v>135.46509598603839</v>
      </c>
      <c r="O22" s="43">
        <v>140.10444444444445</v>
      </c>
      <c r="P22" s="43">
        <v>136.64682363394047</v>
      </c>
      <c r="Q22" s="43">
        <v>151.01113671274962</v>
      </c>
      <c r="R22" s="43">
        <v>126.81315700237369</v>
      </c>
      <c r="S22" s="43">
        <v>142.66339548577037</v>
      </c>
      <c r="T22" s="43">
        <v>124.24221453287197</v>
      </c>
      <c r="U22" s="43">
        <v>142.02599313388916</v>
      </c>
      <c r="V22" s="43">
        <v>110.17777777777778</v>
      </c>
      <c r="W22" s="43">
        <v>114.86506469500924</v>
      </c>
      <c r="X22" s="43">
        <v>122.02916666666667</v>
      </c>
      <c r="Y22" s="43">
        <v>132.79860505666957</v>
      </c>
      <c r="Z22" s="43">
        <v>149.20744680851064</v>
      </c>
      <c r="AA22" s="43">
        <v>132.37628278221209</v>
      </c>
      <c r="AB22" s="43">
        <v>145.9616704805492</v>
      </c>
      <c r="AC22" s="43">
        <v>141.50260688216892</v>
      </c>
      <c r="AD22" s="43">
        <v>153.10010427528675</v>
      </c>
      <c r="AE22" s="43">
        <v>171.36748518204911</v>
      </c>
      <c r="AF22" s="43">
        <v>136.77506361323157</v>
      </c>
      <c r="AG22" s="43">
        <v>134.07915567282322</v>
      </c>
      <c r="AH22" s="43">
        <v>131.38564593301436</v>
      </c>
      <c r="AI22" s="43">
        <v>130.13639551192145</v>
      </c>
      <c r="AJ22" s="43">
        <v>133.94392956441149</v>
      </c>
      <c r="AK22" s="43">
        <v>138.85923141186299</v>
      </c>
      <c r="AL22" s="43">
        <v>135.26326963906581</v>
      </c>
      <c r="AM22" s="43">
        <v>138.75796812749005</v>
      </c>
      <c r="AN22" s="43">
        <v>140.19590481460986</v>
      </c>
      <c r="AO22" s="43">
        <v>172.8787023977433</v>
      </c>
      <c r="AP22" s="43">
        <v>160.26931818181819</v>
      </c>
      <c r="AQ22" s="43">
        <v>195.50205761316872</v>
      </c>
      <c r="AR22" s="43">
        <v>187.01007556675063</v>
      </c>
      <c r="AS22" s="43">
        <v>189.69252232142858</v>
      </c>
      <c r="AT22" s="43">
        <v>185.55550098231828</v>
      </c>
      <c r="AU22" s="43">
        <v>170.00032669062398</v>
      </c>
      <c r="AV22" s="43">
        <v>160.52528089887642</v>
      </c>
      <c r="AW22" s="43">
        <v>159.56277056277057</v>
      </c>
      <c r="AX22" s="43">
        <v>167.66722408026754</v>
      </c>
      <c r="AY22" s="43">
        <v>161.11199469847583</v>
      </c>
      <c r="AZ22" s="43">
        <v>145.07877461706784</v>
      </c>
      <c r="BA22" s="43">
        <v>144.13333333333333</v>
      </c>
      <c r="BB22" s="43">
        <v>132.21508828250401</v>
      </c>
      <c r="BC22" s="43">
        <v>140.05875299760191</v>
      </c>
      <c r="BD22" s="43">
        <v>145.36457437661221</v>
      </c>
      <c r="BE22" s="43">
        <v>157.50455136540961</v>
      </c>
      <c r="BF22" s="43">
        <v>130.8668430335097</v>
      </c>
      <c r="BG22" s="43">
        <v>139.96207332490519</v>
      </c>
      <c r="BH22" s="43">
        <v>117.37524818001323</v>
      </c>
      <c r="BI22" s="43">
        <v>124.54151359294636</v>
      </c>
      <c r="BJ22" s="43">
        <v>126.67125984251969</v>
      </c>
      <c r="BK22" s="43">
        <v>115.60017574692444</v>
      </c>
      <c r="BL22" s="43">
        <v>96.737508796622095</v>
      </c>
      <c r="BM22" s="43">
        <v>103.03154153709463</v>
      </c>
      <c r="BN22" s="43">
        <v>107.65069967707213</v>
      </c>
      <c r="BO22" s="43">
        <v>104.13494809688581</v>
      </c>
      <c r="BP22" s="43">
        <v>102.54771784232365</v>
      </c>
      <c r="BQ22" s="43">
        <v>108.99770114942528</v>
      </c>
      <c r="BR22" s="43">
        <v>112.49298813376484</v>
      </c>
      <c r="BS22" s="43">
        <v>113.57795835449467</v>
      </c>
      <c r="BT22" s="43">
        <v>112.59168865435356</v>
      </c>
    </row>
    <row r="23" spans="1:72">
      <c r="A23" s="40" t="s">
        <v>631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</row>
    <row r="24" spans="1:72">
      <c r="A24" s="42" t="s">
        <v>42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</row>
    <row r="25" spans="1:72">
      <c r="A25" s="44" t="s">
        <v>691</v>
      </c>
      <c r="B25" s="41">
        <v>774</v>
      </c>
      <c r="C25" s="41">
        <v>472</v>
      </c>
      <c r="D25" s="41">
        <v>469</v>
      </c>
      <c r="E25" s="41">
        <v>448</v>
      </c>
      <c r="F25" s="41">
        <v>539</v>
      </c>
      <c r="G25" s="41">
        <v>474</v>
      </c>
      <c r="H25" s="41">
        <v>454</v>
      </c>
      <c r="I25" s="41">
        <v>560</v>
      </c>
      <c r="J25" s="41">
        <v>595</v>
      </c>
      <c r="K25" s="41">
        <v>675</v>
      </c>
      <c r="L25" s="41">
        <v>424</v>
      </c>
      <c r="M25" s="41">
        <v>544</v>
      </c>
      <c r="N25" s="41">
        <v>526</v>
      </c>
      <c r="O25" s="41">
        <v>545</v>
      </c>
      <c r="P25" s="41">
        <v>381</v>
      </c>
      <c r="Q25" s="41">
        <v>207</v>
      </c>
      <c r="R25" s="41">
        <v>292</v>
      </c>
      <c r="S25" s="41">
        <v>898</v>
      </c>
      <c r="T25" s="41">
        <v>588</v>
      </c>
      <c r="U25" s="41">
        <v>391</v>
      </c>
      <c r="V25" s="41">
        <v>346</v>
      </c>
      <c r="W25" s="41">
        <v>330</v>
      </c>
      <c r="X25" s="41">
        <v>221</v>
      </c>
      <c r="Y25" s="41">
        <v>73</v>
      </c>
      <c r="Z25" s="41">
        <v>146</v>
      </c>
      <c r="AA25" s="41">
        <v>54</v>
      </c>
      <c r="AB25" s="41">
        <v>147</v>
      </c>
      <c r="AC25" s="41">
        <v>73</v>
      </c>
      <c r="AD25" s="41">
        <v>0</v>
      </c>
      <c r="AE25" s="41">
        <v>0</v>
      </c>
      <c r="AF25" s="41">
        <v>61</v>
      </c>
      <c r="AG25" s="41">
        <v>320</v>
      </c>
      <c r="AH25" s="41">
        <v>276</v>
      </c>
      <c r="AI25" s="41">
        <v>336</v>
      </c>
      <c r="AJ25" s="41">
        <v>272</v>
      </c>
      <c r="AK25" s="41">
        <v>115</v>
      </c>
      <c r="AL25" s="41">
        <v>93</v>
      </c>
      <c r="AM25" s="41">
        <v>138</v>
      </c>
      <c r="AN25" s="41">
        <v>342</v>
      </c>
      <c r="AO25" s="41">
        <v>79</v>
      </c>
      <c r="AP25" s="41">
        <v>209</v>
      </c>
      <c r="AQ25" s="41">
        <v>118</v>
      </c>
      <c r="AR25" s="41">
        <v>354</v>
      </c>
      <c r="AS25" s="41">
        <v>138</v>
      </c>
      <c r="AT25" s="41">
        <v>276</v>
      </c>
      <c r="AU25" s="41">
        <v>153</v>
      </c>
      <c r="AV25" s="41">
        <v>59</v>
      </c>
      <c r="AW25" s="41">
        <v>18</v>
      </c>
      <c r="AX25" s="41"/>
      <c r="AY25" s="41">
        <v>75</v>
      </c>
      <c r="AZ25" s="41">
        <v>98</v>
      </c>
      <c r="BA25" s="41">
        <v>19</v>
      </c>
      <c r="BB25" s="41">
        <v>0</v>
      </c>
      <c r="BC25" s="41">
        <v>0</v>
      </c>
      <c r="BD25" s="41">
        <v>20</v>
      </c>
      <c r="BE25" s="41">
        <v>38</v>
      </c>
      <c r="BF25" s="41">
        <v>20</v>
      </c>
      <c r="BG25" s="41">
        <v>409</v>
      </c>
      <c r="BH25" s="41">
        <v>36</v>
      </c>
      <c r="BI25" s="41">
        <v>18</v>
      </c>
      <c r="BJ25" s="41">
        <v>234</v>
      </c>
      <c r="BK25" s="41">
        <v>126</v>
      </c>
      <c r="BL25" s="41">
        <v>118</v>
      </c>
      <c r="BM25" s="41">
        <v>38</v>
      </c>
      <c r="BN25" s="41">
        <v>390</v>
      </c>
      <c r="BO25" s="41">
        <v>370</v>
      </c>
      <c r="BP25" s="41">
        <v>427</v>
      </c>
      <c r="BQ25" s="41">
        <v>421</v>
      </c>
      <c r="BR25" s="41">
        <v>532</v>
      </c>
      <c r="BS25" s="41">
        <v>169</v>
      </c>
      <c r="BT25" s="41">
        <v>265</v>
      </c>
    </row>
    <row r="26" spans="1:72">
      <c r="A26" s="44" t="s">
        <v>693</v>
      </c>
      <c r="B26" s="43">
        <v>149896</v>
      </c>
      <c r="C26" s="43">
        <v>97934</v>
      </c>
      <c r="D26" s="43">
        <v>104738</v>
      </c>
      <c r="E26" s="43">
        <v>97954</v>
      </c>
      <c r="F26" s="43">
        <v>114580</v>
      </c>
      <c r="G26" s="43">
        <v>94437</v>
      </c>
      <c r="H26" s="43">
        <v>86935</v>
      </c>
      <c r="I26" s="43">
        <v>108016</v>
      </c>
      <c r="J26" s="43">
        <v>105054</v>
      </c>
      <c r="K26" s="43">
        <v>110303</v>
      </c>
      <c r="L26" s="43">
        <v>68502</v>
      </c>
      <c r="M26" s="43">
        <v>83830</v>
      </c>
      <c r="N26" s="43">
        <v>81037</v>
      </c>
      <c r="O26" s="43">
        <v>89235</v>
      </c>
      <c r="P26" s="43">
        <v>67729</v>
      </c>
      <c r="Q26" s="43">
        <v>36547</v>
      </c>
      <c r="R26" s="43">
        <v>47802</v>
      </c>
      <c r="S26" s="43">
        <v>142291</v>
      </c>
      <c r="T26" s="43">
        <v>89708</v>
      </c>
      <c r="U26" s="43">
        <v>56006</v>
      </c>
      <c r="V26" s="43">
        <v>50511</v>
      </c>
      <c r="W26" s="43">
        <v>49716</v>
      </c>
      <c r="X26" s="43">
        <v>33821</v>
      </c>
      <c r="Y26" s="43">
        <v>9980</v>
      </c>
      <c r="Z26" s="43">
        <v>23804</v>
      </c>
      <c r="AA26" s="43">
        <v>8811</v>
      </c>
      <c r="AB26" s="43">
        <v>26329</v>
      </c>
      <c r="AC26" s="43">
        <v>13292</v>
      </c>
      <c r="AD26" s="43">
        <v>0</v>
      </c>
      <c r="AE26" s="43">
        <v>0</v>
      </c>
      <c r="AF26" s="43">
        <v>8058</v>
      </c>
      <c r="AG26" s="43">
        <v>42626</v>
      </c>
      <c r="AH26" s="43">
        <v>36912</v>
      </c>
      <c r="AI26" s="43">
        <v>46284</v>
      </c>
      <c r="AJ26" s="43">
        <v>35757</v>
      </c>
      <c r="AK26" s="43">
        <v>12011</v>
      </c>
      <c r="AL26" s="43">
        <v>14674</v>
      </c>
      <c r="AM26" s="43">
        <v>19816</v>
      </c>
      <c r="AN26" s="43">
        <v>48469</v>
      </c>
      <c r="AO26" s="43">
        <v>11726</v>
      </c>
      <c r="AP26" s="43">
        <v>35563</v>
      </c>
      <c r="AQ26" s="43">
        <v>18611</v>
      </c>
      <c r="AR26" s="43">
        <v>67120</v>
      </c>
      <c r="AS26" s="43">
        <v>25434</v>
      </c>
      <c r="AT26" s="43">
        <v>52892</v>
      </c>
      <c r="AU26" s="43">
        <v>29467</v>
      </c>
      <c r="AV26" s="43">
        <v>9776</v>
      </c>
      <c r="AW26" s="43">
        <v>1345</v>
      </c>
      <c r="AX26" s="43"/>
      <c r="AY26" s="43">
        <v>36558</v>
      </c>
      <c r="AZ26" s="43">
        <v>16054</v>
      </c>
      <c r="BA26" s="43">
        <v>1360</v>
      </c>
      <c r="BB26" s="43">
        <v>0</v>
      </c>
      <c r="BC26" s="43">
        <v>0</v>
      </c>
      <c r="BD26" s="43">
        <v>4362</v>
      </c>
      <c r="BE26" s="43">
        <v>6397</v>
      </c>
      <c r="BF26" s="43">
        <v>3790</v>
      </c>
      <c r="BG26" s="43">
        <v>57315</v>
      </c>
      <c r="BH26" s="43">
        <v>6661</v>
      </c>
      <c r="BI26" s="43">
        <v>3109</v>
      </c>
      <c r="BJ26" s="43">
        <v>28166</v>
      </c>
      <c r="BK26" s="43">
        <v>15557</v>
      </c>
      <c r="BL26" s="43">
        <v>13069</v>
      </c>
      <c r="BM26" s="43">
        <v>2491</v>
      </c>
      <c r="BN26" s="43">
        <v>46353</v>
      </c>
      <c r="BO26" s="43">
        <v>43945</v>
      </c>
      <c r="BP26" s="43">
        <v>48402</v>
      </c>
      <c r="BQ26" s="43">
        <v>49857</v>
      </c>
      <c r="BR26" s="43">
        <v>61208</v>
      </c>
      <c r="BS26" s="43">
        <v>21764</v>
      </c>
      <c r="BT26" s="43">
        <v>34860</v>
      </c>
    </row>
    <row r="27" spans="1:72">
      <c r="A27" s="44" t="s">
        <v>689</v>
      </c>
      <c r="B27" s="43">
        <v>193.66408268733849</v>
      </c>
      <c r="C27" s="43">
        <v>207.48728813559322</v>
      </c>
      <c r="D27" s="43">
        <v>223.3219616204691</v>
      </c>
      <c r="E27" s="43">
        <v>218.64732142857142</v>
      </c>
      <c r="F27" s="43">
        <v>212.57884972170686</v>
      </c>
      <c r="G27" s="43">
        <v>199.23417721518987</v>
      </c>
      <c r="H27" s="43">
        <v>191.48678414096915</v>
      </c>
      <c r="I27" s="43">
        <v>192.88571428571427</v>
      </c>
      <c r="J27" s="43">
        <v>176.56134453781513</v>
      </c>
      <c r="K27" s="43">
        <v>163.41185185185185</v>
      </c>
      <c r="L27" s="43">
        <v>161.56132075471697</v>
      </c>
      <c r="M27" s="43">
        <v>154.09926470588235</v>
      </c>
      <c r="N27" s="43">
        <v>154.06273764258555</v>
      </c>
      <c r="O27" s="43">
        <v>163.73394495412845</v>
      </c>
      <c r="P27" s="43">
        <v>177.76640419947506</v>
      </c>
      <c r="Q27" s="43">
        <v>176.55555555555554</v>
      </c>
      <c r="R27" s="43">
        <v>163.70547945205479</v>
      </c>
      <c r="S27" s="43">
        <v>158.45322939866369</v>
      </c>
      <c r="T27" s="43">
        <v>152.56462585034015</v>
      </c>
      <c r="U27" s="43">
        <v>143.2378516624041</v>
      </c>
      <c r="V27" s="43">
        <v>145.98554913294797</v>
      </c>
      <c r="W27" s="43">
        <v>150.65454545454546</v>
      </c>
      <c r="X27" s="43">
        <v>153.03619909502262</v>
      </c>
      <c r="Y27" s="43">
        <v>136.7123287671233</v>
      </c>
      <c r="Z27" s="43">
        <v>163.04109589041096</v>
      </c>
      <c r="AA27" s="43">
        <v>163.16666666666666</v>
      </c>
      <c r="AB27" s="43">
        <v>179.10884353741497</v>
      </c>
      <c r="AC27" s="43">
        <v>182.08219178082192</v>
      </c>
      <c r="AD27" s="43"/>
      <c r="AE27" s="43"/>
      <c r="AF27" s="43">
        <v>132.09836065573771</v>
      </c>
      <c r="AG27" s="43">
        <v>133.20625000000001</v>
      </c>
      <c r="AH27" s="43">
        <v>133.7391304347826</v>
      </c>
      <c r="AI27" s="43">
        <v>137.75</v>
      </c>
      <c r="AJ27" s="43">
        <v>131.45955882352942</v>
      </c>
      <c r="AK27" s="43">
        <v>104.44347826086957</v>
      </c>
      <c r="AL27" s="43">
        <v>157.78494623655914</v>
      </c>
      <c r="AM27" s="43">
        <v>143.59420289855072</v>
      </c>
      <c r="AN27" s="43">
        <v>141.72222222222223</v>
      </c>
      <c r="AO27" s="43">
        <v>148.43037974683546</v>
      </c>
      <c r="AP27" s="43">
        <v>170.15789473684211</v>
      </c>
      <c r="AQ27" s="43">
        <v>157.72033898305085</v>
      </c>
      <c r="AR27" s="43">
        <v>189.60451977401129</v>
      </c>
      <c r="AS27" s="43">
        <v>184.30434782608697</v>
      </c>
      <c r="AT27" s="43">
        <v>191.63768115942028</v>
      </c>
      <c r="AU27" s="43">
        <v>192.59477124183007</v>
      </c>
      <c r="AV27" s="43">
        <v>165.69491525423729</v>
      </c>
      <c r="AW27" s="43">
        <v>74.722222222222229</v>
      </c>
      <c r="AX27" s="43"/>
      <c r="AY27" s="43">
        <v>487.44</v>
      </c>
      <c r="AZ27" s="43">
        <v>163.81632653061226</v>
      </c>
      <c r="BA27" s="43">
        <v>71.578947368421055</v>
      </c>
      <c r="BB27" s="43"/>
      <c r="BC27" s="43"/>
      <c r="BD27" s="43">
        <v>218.1</v>
      </c>
      <c r="BE27" s="43">
        <v>168.34210526315789</v>
      </c>
      <c r="BF27" s="43">
        <v>189.5</v>
      </c>
      <c r="BG27" s="43">
        <v>140.13447432762837</v>
      </c>
      <c r="BH27" s="43">
        <v>185.02777777777777</v>
      </c>
      <c r="BI27" s="43">
        <v>172.72222222222223</v>
      </c>
      <c r="BJ27" s="43">
        <v>120.36752136752136</v>
      </c>
      <c r="BK27" s="43">
        <v>123.46825396825396</v>
      </c>
      <c r="BL27" s="43">
        <v>110.7542372881356</v>
      </c>
      <c r="BM27" s="43">
        <v>65.55263157894737</v>
      </c>
      <c r="BN27" s="43">
        <v>118.85384615384615</v>
      </c>
      <c r="BO27" s="43">
        <v>118.77027027027027</v>
      </c>
      <c r="BP27" s="43">
        <v>113.35362997658079</v>
      </c>
      <c r="BQ27" s="43">
        <v>118.42517814726841</v>
      </c>
      <c r="BR27" s="43">
        <v>115.05263157894737</v>
      </c>
      <c r="BS27" s="43">
        <v>128.7810650887574</v>
      </c>
      <c r="BT27" s="43">
        <v>131.54716981132074</v>
      </c>
    </row>
    <row r="28" spans="1:72">
      <c r="A28" s="40" t="s">
        <v>632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</row>
    <row r="29" spans="1:72">
      <c r="A29" s="42" t="s">
        <v>39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</row>
    <row r="30" spans="1:72">
      <c r="A30" s="44" t="s">
        <v>691</v>
      </c>
      <c r="B30" s="41">
        <v>78</v>
      </c>
      <c r="C30" s="41">
        <v>213</v>
      </c>
      <c r="D30" s="41">
        <v>593</v>
      </c>
      <c r="E30" s="41">
        <v>429</v>
      </c>
      <c r="F30" s="41">
        <v>125</v>
      </c>
      <c r="G30" s="41">
        <v>634</v>
      </c>
      <c r="H30" s="41">
        <v>177</v>
      </c>
      <c r="I30" s="41">
        <v>117</v>
      </c>
      <c r="J30" s="41">
        <v>488</v>
      </c>
      <c r="K30" s="41">
        <v>284</v>
      </c>
      <c r="L30" s="41">
        <v>78</v>
      </c>
      <c r="M30" s="41">
        <v>323</v>
      </c>
      <c r="N30" s="41">
        <v>66</v>
      </c>
      <c r="O30" s="41">
        <v>280</v>
      </c>
      <c r="P30" s="41">
        <v>281</v>
      </c>
      <c r="Q30" s="41">
        <v>7</v>
      </c>
      <c r="R30" s="41">
        <v>960</v>
      </c>
      <c r="S30" s="41">
        <v>516</v>
      </c>
      <c r="T30" s="41">
        <v>101</v>
      </c>
      <c r="U30" s="41">
        <v>245</v>
      </c>
      <c r="V30" s="41">
        <v>640</v>
      </c>
      <c r="W30" s="41">
        <v>841</v>
      </c>
      <c r="X30" s="41">
        <v>305</v>
      </c>
      <c r="Y30" s="41">
        <v>214</v>
      </c>
      <c r="Z30" s="41">
        <v>5</v>
      </c>
      <c r="AA30" s="41">
        <v>791</v>
      </c>
      <c r="AB30" s="41">
        <v>918</v>
      </c>
      <c r="AC30" s="41">
        <v>202</v>
      </c>
      <c r="AD30" s="41">
        <v>197</v>
      </c>
      <c r="AE30" s="41">
        <v>0</v>
      </c>
      <c r="AF30" s="41">
        <v>615</v>
      </c>
      <c r="AG30" s="41">
        <v>406</v>
      </c>
      <c r="AH30" s="41">
        <v>103</v>
      </c>
      <c r="AI30" s="41">
        <v>7</v>
      </c>
      <c r="AJ30" s="41">
        <v>216</v>
      </c>
      <c r="AK30" s="41">
        <v>765</v>
      </c>
      <c r="AL30" s="41">
        <v>612</v>
      </c>
      <c r="AM30" s="41">
        <v>162</v>
      </c>
      <c r="AN30" s="41">
        <v>719</v>
      </c>
      <c r="AO30" s="41">
        <v>504</v>
      </c>
      <c r="AP30" s="41">
        <v>0</v>
      </c>
      <c r="AQ30" s="41">
        <v>198</v>
      </c>
      <c r="AR30" s="41">
        <v>505</v>
      </c>
      <c r="AS30" s="41">
        <v>252</v>
      </c>
      <c r="AT30" s="41">
        <v>289</v>
      </c>
      <c r="AU30" s="41">
        <v>0</v>
      </c>
      <c r="AV30" s="41">
        <v>0</v>
      </c>
      <c r="AW30" s="41">
        <v>0</v>
      </c>
      <c r="AX30" s="41">
        <v>396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61</v>
      </c>
      <c r="BJ30" s="41"/>
      <c r="BK30" s="41">
        <v>20</v>
      </c>
      <c r="BL30" s="41">
        <v>61</v>
      </c>
      <c r="BM30" s="41">
        <v>0</v>
      </c>
      <c r="BN30" s="41">
        <v>21</v>
      </c>
      <c r="BO30" s="41">
        <v>0</v>
      </c>
      <c r="BP30" s="41">
        <v>0</v>
      </c>
      <c r="BQ30" s="41">
        <v>40</v>
      </c>
      <c r="BR30" s="41">
        <v>61</v>
      </c>
      <c r="BS30" s="41">
        <v>0</v>
      </c>
      <c r="BT30" s="41">
        <v>40</v>
      </c>
    </row>
    <row r="31" spans="1:72">
      <c r="A31" s="44" t="s">
        <v>693</v>
      </c>
      <c r="B31" s="43">
        <v>7706</v>
      </c>
      <c r="C31" s="43">
        <v>15161</v>
      </c>
      <c r="D31" s="43">
        <v>49274</v>
      </c>
      <c r="E31" s="43">
        <v>54923</v>
      </c>
      <c r="F31" s="43">
        <v>13259</v>
      </c>
      <c r="G31" s="43">
        <v>48843</v>
      </c>
      <c r="H31" s="43">
        <v>19199</v>
      </c>
      <c r="I31" s="43">
        <v>7824</v>
      </c>
      <c r="J31" s="43">
        <v>38700</v>
      </c>
      <c r="K31" s="43">
        <v>25564</v>
      </c>
      <c r="L31" s="43">
        <v>11274</v>
      </c>
      <c r="M31" s="43">
        <v>23934</v>
      </c>
      <c r="N31" s="43">
        <v>9559</v>
      </c>
      <c r="O31" s="43">
        <v>23340</v>
      </c>
      <c r="P31" s="43">
        <v>20722</v>
      </c>
      <c r="Q31" s="43">
        <v>504</v>
      </c>
      <c r="R31" s="43">
        <v>66207</v>
      </c>
      <c r="S31" s="43">
        <v>35321</v>
      </c>
      <c r="T31" s="43">
        <v>19074</v>
      </c>
      <c r="U31" s="43">
        <v>14800</v>
      </c>
      <c r="V31" s="43">
        <v>39475</v>
      </c>
      <c r="W31" s="43">
        <v>56042</v>
      </c>
      <c r="X31" s="43">
        <v>18597</v>
      </c>
      <c r="Y31" s="43">
        <v>13569</v>
      </c>
      <c r="Z31" s="43">
        <v>2591</v>
      </c>
      <c r="AA31" s="43">
        <v>53008</v>
      </c>
      <c r="AB31" s="43">
        <v>67095</v>
      </c>
      <c r="AC31" s="43">
        <v>16069</v>
      </c>
      <c r="AD31" s="43">
        <v>14605</v>
      </c>
      <c r="AE31" s="43">
        <v>0</v>
      </c>
      <c r="AF31" s="43">
        <v>46682</v>
      </c>
      <c r="AG31" s="43">
        <v>54869</v>
      </c>
      <c r="AH31" s="43">
        <v>14240</v>
      </c>
      <c r="AI31" s="43">
        <v>234</v>
      </c>
      <c r="AJ31" s="43">
        <v>14297</v>
      </c>
      <c r="AK31" s="43">
        <v>67173</v>
      </c>
      <c r="AL31" s="43">
        <v>43621</v>
      </c>
      <c r="AM31" s="43">
        <v>11378</v>
      </c>
      <c r="AN31" s="43">
        <v>48999</v>
      </c>
      <c r="AO31" s="43">
        <v>34780</v>
      </c>
      <c r="AP31" s="43">
        <v>0</v>
      </c>
      <c r="AQ31" s="43">
        <v>14312</v>
      </c>
      <c r="AR31" s="43">
        <v>36608</v>
      </c>
      <c r="AS31" s="43">
        <v>18250</v>
      </c>
      <c r="AT31" s="43">
        <v>26509</v>
      </c>
      <c r="AU31" s="43">
        <v>0</v>
      </c>
      <c r="AV31" s="43">
        <v>0</v>
      </c>
      <c r="AW31" s="43">
        <v>0</v>
      </c>
      <c r="AX31" s="43">
        <v>31621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8370</v>
      </c>
      <c r="BJ31" s="43"/>
      <c r="BK31" s="43">
        <v>2310</v>
      </c>
      <c r="BL31" s="43">
        <v>7183</v>
      </c>
      <c r="BM31" s="43">
        <v>0</v>
      </c>
      <c r="BN31" s="43">
        <v>2632</v>
      </c>
      <c r="BO31" s="43">
        <v>0</v>
      </c>
      <c r="BP31" s="43">
        <v>0</v>
      </c>
      <c r="BQ31" s="43">
        <v>4645</v>
      </c>
      <c r="BR31" s="43">
        <v>7061</v>
      </c>
      <c r="BS31" s="43">
        <v>0</v>
      </c>
      <c r="BT31" s="43">
        <v>4357</v>
      </c>
    </row>
    <row r="32" spans="1:72">
      <c r="A32" s="44" t="s">
        <v>689</v>
      </c>
      <c r="B32" s="43">
        <v>98.794871794871796</v>
      </c>
      <c r="C32" s="43">
        <v>71.178403755868544</v>
      </c>
      <c r="D32" s="43">
        <v>83.092748735244513</v>
      </c>
      <c r="E32" s="43">
        <v>128.02564102564102</v>
      </c>
      <c r="F32" s="43">
        <v>106.072</v>
      </c>
      <c r="G32" s="43">
        <v>77.039432176656149</v>
      </c>
      <c r="H32" s="43">
        <v>108.46892655367232</v>
      </c>
      <c r="I32" s="43">
        <v>66.871794871794876</v>
      </c>
      <c r="J32" s="43">
        <v>79.303278688524586</v>
      </c>
      <c r="K32" s="43">
        <v>90.014084507042256</v>
      </c>
      <c r="L32" s="43">
        <v>144.53846153846155</v>
      </c>
      <c r="M32" s="43">
        <v>74.099071207430342</v>
      </c>
      <c r="N32" s="43">
        <v>144.83333333333334</v>
      </c>
      <c r="O32" s="43">
        <v>83.357142857142861</v>
      </c>
      <c r="P32" s="43">
        <v>73.743772241992886</v>
      </c>
      <c r="Q32" s="43">
        <v>72</v>
      </c>
      <c r="R32" s="43">
        <v>68.965625000000003</v>
      </c>
      <c r="S32" s="43">
        <v>68.451550387596896</v>
      </c>
      <c r="T32" s="43">
        <v>188.85148514851485</v>
      </c>
      <c r="U32" s="43">
        <v>60.408163265306122</v>
      </c>
      <c r="V32" s="43">
        <v>61.6796875</v>
      </c>
      <c r="W32" s="43">
        <v>66.637336504161709</v>
      </c>
      <c r="X32" s="43">
        <v>60.973770491803279</v>
      </c>
      <c r="Y32" s="43">
        <v>63.40654205607477</v>
      </c>
      <c r="Z32" s="43">
        <v>518.20000000000005</v>
      </c>
      <c r="AA32" s="43">
        <v>67.013906447534765</v>
      </c>
      <c r="AB32" s="43">
        <v>73.088235294117652</v>
      </c>
      <c r="AC32" s="43">
        <v>79.549504950495049</v>
      </c>
      <c r="AD32" s="43">
        <v>74.137055837563452</v>
      </c>
      <c r="AE32" s="43"/>
      <c r="AF32" s="43">
        <v>75.90569105691057</v>
      </c>
      <c r="AG32" s="43">
        <v>135.14532019704433</v>
      </c>
      <c r="AH32" s="43">
        <v>138.25242718446603</v>
      </c>
      <c r="AI32" s="43">
        <v>33.428571428571431</v>
      </c>
      <c r="AJ32" s="43">
        <v>66.18981481481481</v>
      </c>
      <c r="AK32" s="43">
        <v>87.807843137254906</v>
      </c>
      <c r="AL32" s="43">
        <v>71.276143790849673</v>
      </c>
      <c r="AM32" s="43">
        <v>70.23456790123457</v>
      </c>
      <c r="AN32" s="43">
        <v>68.148817802503473</v>
      </c>
      <c r="AO32" s="43">
        <v>69.007936507936506</v>
      </c>
      <c r="AP32" s="43"/>
      <c r="AQ32" s="43">
        <v>72.282828282828277</v>
      </c>
      <c r="AR32" s="43">
        <v>72.491089108910884</v>
      </c>
      <c r="AS32" s="43">
        <v>72.420634920634924</v>
      </c>
      <c r="AT32" s="43">
        <v>91.726643598615922</v>
      </c>
      <c r="AU32" s="43"/>
      <c r="AV32" s="43"/>
      <c r="AW32" s="43"/>
      <c r="AX32" s="43">
        <v>79.851010101010104</v>
      </c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>
        <v>137.21311475409837</v>
      </c>
      <c r="BJ32" s="43"/>
      <c r="BK32" s="43">
        <v>115.5</v>
      </c>
      <c r="BL32" s="43">
        <v>117.75409836065573</v>
      </c>
      <c r="BM32" s="43"/>
      <c r="BN32" s="43">
        <v>125.33333333333333</v>
      </c>
      <c r="BO32" s="43"/>
      <c r="BP32" s="43"/>
      <c r="BQ32" s="43">
        <v>116.125</v>
      </c>
      <c r="BR32" s="43">
        <v>115.75409836065573</v>
      </c>
      <c r="BS32" s="43"/>
      <c r="BT32" s="43">
        <v>108.925</v>
      </c>
    </row>
    <row r="33" spans="1:72">
      <c r="A33" s="40" t="s">
        <v>658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</row>
    <row r="34" spans="1:72">
      <c r="A34" s="42" t="s">
        <v>36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</row>
    <row r="35" spans="1:72">
      <c r="A35" s="44" t="s">
        <v>691</v>
      </c>
      <c r="B35" s="41">
        <v>712</v>
      </c>
      <c r="C35" s="41">
        <v>1073</v>
      </c>
      <c r="D35" s="41">
        <v>882</v>
      </c>
      <c r="E35" s="41">
        <v>1499</v>
      </c>
      <c r="F35" s="41">
        <v>987</v>
      </c>
      <c r="G35" s="41">
        <v>389</v>
      </c>
      <c r="H35" s="41">
        <v>843</v>
      </c>
      <c r="I35" s="41">
        <v>816</v>
      </c>
      <c r="J35" s="41">
        <v>810</v>
      </c>
      <c r="K35" s="41">
        <v>910</v>
      </c>
      <c r="L35" s="41">
        <v>509</v>
      </c>
      <c r="M35" s="41">
        <v>412</v>
      </c>
      <c r="N35" s="41">
        <v>499</v>
      </c>
      <c r="O35" s="41">
        <v>548</v>
      </c>
      <c r="P35" s="41">
        <v>881</v>
      </c>
      <c r="Q35" s="41">
        <v>654</v>
      </c>
      <c r="R35" s="41">
        <v>308</v>
      </c>
      <c r="S35" s="41">
        <v>565</v>
      </c>
      <c r="T35" s="41">
        <v>608</v>
      </c>
      <c r="U35" s="41">
        <v>225</v>
      </c>
      <c r="V35" s="41">
        <v>375</v>
      </c>
      <c r="W35" s="41">
        <v>470</v>
      </c>
      <c r="X35" s="41">
        <v>288</v>
      </c>
      <c r="Y35" s="41">
        <v>375</v>
      </c>
      <c r="Z35" s="41">
        <v>116</v>
      </c>
      <c r="AA35" s="41">
        <v>432</v>
      </c>
      <c r="AB35" s="41">
        <v>171</v>
      </c>
      <c r="AC35" s="41">
        <v>298</v>
      </c>
      <c r="AD35" s="41">
        <v>107</v>
      </c>
      <c r="AE35" s="41">
        <v>78</v>
      </c>
      <c r="AF35" s="41">
        <v>482</v>
      </c>
      <c r="AG35" s="41">
        <v>298</v>
      </c>
      <c r="AH35" s="41">
        <v>386</v>
      </c>
      <c r="AI35" s="41">
        <v>363</v>
      </c>
      <c r="AJ35" s="41">
        <v>193</v>
      </c>
      <c r="AK35" s="41">
        <v>159</v>
      </c>
      <c r="AL35" s="41">
        <v>155</v>
      </c>
      <c r="AM35" s="41">
        <v>83</v>
      </c>
      <c r="AN35" s="41">
        <v>617</v>
      </c>
      <c r="AO35" s="41">
        <v>167</v>
      </c>
      <c r="AP35" s="41">
        <v>93</v>
      </c>
      <c r="AQ35" s="41">
        <v>591</v>
      </c>
      <c r="AR35" s="41">
        <v>277</v>
      </c>
      <c r="AS35" s="41">
        <v>148</v>
      </c>
      <c r="AT35" s="41">
        <v>129</v>
      </c>
      <c r="AU35" s="41">
        <v>189</v>
      </c>
      <c r="AV35" s="41">
        <v>89</v>
      </c>
      <c r="AW35" s="41">
        <v>192</v>
      </c>
      <c r="AX35" s="41">
        <v>385</v>
      </c>
      <c r="AY35" s="41">
        <v>127</v>
      </c>
      <c r="AZ35" s="41">
        <v>168</v>
      </c>
      <c r="BA35" s="41">
        <v>232</v>
      </c>
      <c r="BB35" s="41">
        <v>83</v>
      </c>
      <c r="BC35" s="41">
        <v>210</v>
      </c>
      <c r="BD35" s="41">
        <v>280</v>
      </c>
      <c r="BE35" s="41">
        <v>171</v>
      </c>
      <c r="BF35" s="41">
        <v>85</v>
      </c>
      <c r="BG35" s="41">
        <v>239</v>
      </c>
      <c r="BH35" s="41">
        <v>148</v>
      </c>
      <c r="BI35" s="41">
        <v>155</v>
      </c>
      <c r="BJ35" s="41">
        <v>491</v>
      </c>
      <c r="BK35" s="41">
        <v>188</v>
      </c>
      <c r="BL35" s="41">
        <v>286</v>
      </c>
      <c r="BM35" s="41">
        <v>134</v>
      </c>
      <c r="BN35" s="41">
        <v>207</v>
      </c>
      <c r="BO35" s="41">
        <v>474</v>
      </c>
      <c r="BP35" s="41">
        <v>24</v>
      </c>
      <c r="BQ35" s="41">
        <v>121</v>
      </c>
      <c r="BR35" s="41">
        <v>179</v>
      </c>
      <c r="BS35" s="41">
        <v>203</v>
      </c>
      <c r="BT35" s="41">
        <v>78</v>
      </c>
    </row>
    <row r="36" spans="1:72">
      <c r="A36" s="44" t="s">
        <v>693</v>
      </c>
      <c r="B36" s="43">
        <v>142030</v>
      </c>
      <c r="C36" s="43">
        <v>188629</v>
      </c>
      <c r="D36" s="43">
        <v>161593</v>
      </c>
      <c r="E36" s="43">
        <v>286002</v>
      </c>
      <c r="F36" s="43">
        <v>165006</v>
      </c>
      <c r="G36" s="43">
        <v>104664</v>
      </c>
      <c r="H36" s="43">
        <v>125896</v>
      </c>
      <c r="I36" s="43">
        <v>120356</v>
      </c>
      <c r="J36" s="43">
        <v>138485</v>
      </c>
      <c r="K36" s="43">
        <v>131074</v>
      </c>
      <c r="L36" s="43">
        <v>57780</v>
      </c>
      <c r="M36" s="43">
        <v>42913</v>
      </c>
      <c r="N36" s="43">
        <v>46719</v>
      </c>
      <c r="O36" s="43">
        <v>71230</v>
      </c>
      <c r="P36" s="43">
        <v>115046</v>
      </c>
      <c r="Q36" s="43">
        <v>85092</v>
      </c>
      <c r="R36" s="43">
        <v>34268</v>
      </c>
      <c r="S36" s="43">
        <v>69221</v>
      </c>
      <c r="T36" s="43">
        <v>75114</v>
      </c>
      <c r="U36" s="43">
        <v>27475</v>
      </c>
      <c r="V36" s="43">
        <v>48454</v>
      </c>
      <c r="W36" s="43">
        <v>62544</v>
      </c>
      <c r="X36" s="43">
        <v>49251</v>
      </c>
      <c r="Y36" s="43">
        <v>49051</v>
      </c>
      <c r="Z36" s="43">
        <v>11107</v>
      </c>
      <c r="AA36" s="43">
        <v>71537</v>
      </c>
      <c r="AB36" s="43">
        <v>19247</v>
      </c>
      <c r="AC36" s="43">
        <v>24388</v>
      </c>
      <c r="AD36" s="43">
        <v>21805</v>
      </c>
      <c r="AE36" s="43">
        <v>14451</v>
      </c>
      <c r="AF36" s="43">
        <v>79266</v>
      </c>
      <c r="AG36" s="43">
        <v>52170</v>
      </c>
      <c r="AH36" s="43">
        <v>48999</v>
      </c>
      <c r="AI36" s="43">
        <v>51613</v>
      </c>
      <c r="AJ36" s="43">
        <v>33181</v>
      </c>
      <c r="AK36" s="43">
        <v>28589</v>
      </c>
      <c r="AL36" s="43">
        <v>21240</v>
      </c>
      <c r="AM36" s="43">
        <v>10531</v>
      </c>
      <c r="AN36" s="43">
        <v>96521</v>
      </c>
      <c r="AO36" s="43">
        <v>15662</v>
      </c>
      <c r="AP36" s="43">
        <v>11593</v>
      </c>
      <c r="AQ36" s="43">
        <v>70018</v>
      </c>
      <c r="AR36" s="43">
        <v>59200</v>
      </c>
      <c r="AS36" s="43">
        <v>23026</v>
      </c>
      <c r="AT36" s="43">
        <v>14354</v>
      </c>
      <c r="AU36" s="43">
        <v>15247</v>
      </c>
      <c r="AV36" s="43">
        <v>20323</v>
      </c>
      <c r="AW36" s="43">
        <v>38868</v>
      </c>
      <c r="AX36" s="43">
        <v>62868</v>
      </c>
      <c r="AY36" s="43">
        <v>17511</v>
      </c>
      <c r="AZ36" s="43">
        <v>30682</v>
      </c>
      <c r="BA36" s="43">
        <v>45076</v>
      </c>
      <c r="BB36" s="43">
        <v>13272</v>
      </c>
      <c r="BC36" s="43">
        <v>31065</v>
      </c>
      <c r="BD36" s="43">
        <v>53372</v>
      </c>
      <c r="BE36" s="43">
        <v>20013</v>
      </c>
      <c r="BF36" s="43">
        <v>12078</v>
      </c>
      <c r="BG36" s="43">
        <v>24484</v>
      </c>
      <c r="BH36" s="43">
        <v>21752</v>
      </c>
      <c r="BI36" s="43">
        <v>28318</v>
      </c>
      <c r="BJ36" s="43">
        <v>56034</v>
      </c>
      <c r="BK36" s="43">
        <v>21735</v>
      </c>
      <c r="BL36" s="43">
        <v>45894</v>
      </c>
      <c r="BM36" s="43">
        <v>15923</v>
      </c>
      <c r="BN36" s="43">
        <v>17597</v>
      </c>
      <c r="BO36" s="43">
        <v>66626</v>
      </c>
      <c r="BP36" s="43">
        <v>1573</v>
      </c>
      <c r="BQ36" s="43">
        <v>9144</v>
      </c>
      <c r="BR36" s="43">
        <v>17920</v>
      </c>
      <c r="BS36" s="43">
        <v>18592</v>
      </c>
      <c r="BT36" s="43">
        <v>18976</v>
      </c>
    </row>
    <row r="37" spans="1:72">
      <c r="A37" s="44" t="s">
        <v>689</v>
      </c>
      <c r="B37" s="43">
        <v>199.48033707865167</v>
      </c>
      <c r="C37" s="43">
        <v>175.79589934762348</v>
      </c>
      <c r="D37" s="43">
        <v>183.21201814058958</v>
      </c>
      <c r="E37" s="43">
        <v>190.79519679786523</v>
      </c>
      <c r="F37" s="43">
        <v>167.17933130699089</v>
      </c>
      <c r="G37" s="43">
        <v>269.05912596401026</v>
      </c>
      <c r="H37" s="43">
        <v>149.34282325029656</v>
      </c>
      <c r="I37" s="43">
        <v>147.49509803921569</v>
      </c>
      <c r="J37" s="43">
        <v>170.96913580246914</v>
      </c>
      <c r="K37" s="43">
        <v>144.03736263736263</v>
      </c>
      <c r="L37" s="43">
        <v>113.51669941060904</v>
      </c>
      <c r="M37" s="43">
        <v>104.15776699029126</v>
      </c>
      <c r="N37" s="43">
        <v>93.625250501002</v>
      </c>
      <c r="O37" s="43">
        <v>129.98175182481751</v>
      </c>
      <c r="P37" s="43">
        <v>130.58569807037458</v>
      </c>
      <c r="Q37" s="43">
        <v>130.11009174311926</v>
      </c>
      <c r="R37" s="43">
        <v>111.25974025974025</v>
      </c>
      <c r="S37" s="43">
        <v>122.51504424778761</v>
      </c>
      <c r="T37" s="43">
        <v>123.54276315789474</v>
      </c>
      <c r="U37" s="43">
        <v>122.11111111111111</v>
      </c>
      <c r="V37" s="43">
        <v>129.21066666666667</v>
      </c>
      <c r="W37" s="43">
        <v>133.07234042553191</v>
      </c>
      <c r="X37" s="43">
        <v>171.01041666666666</v>
      </c>
      <c r="Y37" s="43">
        <v>130.80266666666665</v>
      </c>
      <c r="Z37" s="43">
        <v>95.75</v>
      </c>
      <c r="AA37" s="43">
        <v>165.59490740740742</v>
      </c>
      <c r="AB37" s="43">
        <v>112.55555555555556</v>
      </c>
      <c r="AC37" s="43">
        <v>81.838926174496649</v>
      </c>
      <c r="AD37" s="43">
        <v>203.78504672897196</v>
      </c>
      <c r="AE37" s="43">
        <v>185.26923076923077</v>
      </c>
      <c r="AF37" s="43">
        <v>164.45228215767634</v>
      </c>
      <c r="AG37" s="43">
        <v>175.06711409395973</v>
      </c>
      <c r="AH37" s="43">
        <v>126.94041450777202</v>
      </c>
      <c r="AI37" s="43">
        <v>142.18457300275483</v>
      </c>
      <c r="AJ37" s="43">
        <v>171.92227979274611</v>
      </c>
      <c r="AK37" s="43">
        <v>179.80503144654088</v>
      </c>
      <c r="AL37" s="43">
        <v>137.03225806451613</v>
      </c>
      <c r="AM37" s="43">
        <v>126.87951807228916</v>
      </c>
      <c r="AN37" s="43">
        <v>156.43598055105349</v>
      </c>
      <c r="AO37" s="43">
        <v>93.784431137724553</v>
      </c>
      <c r="AP37" s="43">
        <v>124.65591397849462</v>
      </c>
      <c r="AQ37" s="43">
        <v>118.47377326565145</v>
      </c>
      <c r="AR37" s="43">
        <v>213.71841155234657</v>
      </c>
      <c r="AS37" s="43">
        <v>155.58108108108109</v>
      </c>
      <c r="AT37" s="43">
        <v>111.27131782945736</v>
      </c>
      <c r="AU37" s="43">
        <v>80.671957671957671</v>
      </c>
      <c r="AV37" s="43">
        <v>228.34831460674158</v>
      </c>
      <c r="AW37" s="43">
        <v>202.4375</v>
      </c>
      <c r="AX37" s="43">
        <v>163.2935064935065</v>
      </c>
      <c r="AY37" s="43">
        <v>137.88188976377953</v>
      </c>
      <c r="AZ37" s="43">
        <v>182.63095238095238</v>
      </c>
      <c r="BA37" s="43">
        <v>194.29310344827587</v>
      </c>
      <c r="BB37" s="43">
        <v>159.90361445783134</v>
      </c>
      <c r="BC37" s="43">
        <v>147.92857142857142</v>
      </c>
      <c r="BD37" s="43">
        <v>190.61428571428573</v>
      </c>
      <c r="BE37" s="43">
        <v>117.03508771929825</v>
      </c>
      <c r="BF37" s="43">
        <v>142.09411764705882</v>
      </c>
      <c r="BG37" s="43">
        <v>102.44351464435147</v>
      </c>
      <c r="BH37" s="43">
        <v>146.97297297297297</v>
      </c>
      <c r="BI37" s="43">
        <v>182.69677419354838</v>
      </c>
      <c r="BJ37" s="43">
        <v>114.12219959266803</v>
      </c>
      <c r="BK37" s="43">
        <v>115.61170212765957</v>
      </c>
      <c r="BL37" s="43">
        <v>160.46853146853147</v>
      </c>
      <c r="BM37" s="43">
        <v>118.82835820895522</v>
      </c>
      <c r="BN37" s="43">
        <v>85.009661835748787</v>
      </c>
      <c r="BO37" s="43">
        <v>140.56118143459915</v>
      </c>
      <c r="BP37" s="43">
        <v>65.541666666666671</v>
      </c>
      <c r="BQ37" s="43">
        <v>75.570247933884303</v>
      </c>
      <c r="BR37" s="43">
        <v>100.11173184357541</v>
      </c>
      <c r="BS37" s="43">
        <v>91.58620689655173</v>
      </c>
      <c r="BT37" s="43">
        <v>243.28205128205127</v>
      </c>
    </row>
    <row r="38" spans="1:72">
      <c r="A38" s="40" t="s">
        <v>633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</row>
    <row r="39" spans="1:72">
      <c r="A39" s="42" t="s">
        <v>35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</row>
    <row r="40" spans="1:72">
      <c r="A40" s="44" t="s">
        <v>691</v>
      </c>
      <c r="B40" s="41">
        <v>396</v>
      </c>
      <c r="C40" s="41">
        <v>138</v>
      </c>
      <c r="D40" s="41">
        <v>390</v>
      </c>
      <c r="E40" s="41">
        <v>215</v>
      </c>
      <c r="F40" s="41">
        <v>462</v>
      </c>
      <c r="G40" s="41">
        <v>253</v>
      </c>
      <c r="H40" s="41">
        <v>307</v>
      </c>
      <c r="I40" s="41">
        <v>316</v>
      </c>
      <c r="J40" s="41">
        <v>173</v>
      </c>
      <c r="K40" s="41">
        <v>248</v>
      </c>
      <c r="L40" s="41">
        <v>355</v>
      </c>
      <c r="M40" s="41">
        <v>144</v>
      </c>
      <c r="N40" s="41">
        <v>268</v>
      </c>
      <c r="O40" s="41">
        <v>258</v>
      </c>
      <c r="P40" s="41">
        <v>246</v>
      </c>
      <c r="Q40" s="41">
        <v>105</v>
      </c>
      <c r="R40" s="41">
        <v>159</v>
      </c>
      <c r="S40" s="41">
        <v>427</v>
      </c>
      <c r="T40" s="41">
        <v>229</v>
      </c>
      <c r="U40" s="41">
        <v>158</v>
      </c>
      <c r="V40" s="41">
        <v>42</v>
      </c>
      <c r="W40" s="41">
        <v>164</v>
      </c>
      <c r="X40" s="41">
        <v>112</v>
      </c>
      <c r="Y40" s="41">
        <v>123</v>
      </c>
      <c r="Z40" s="41">
        <v>1</v>
      </c>
      <c r="AA40" s="41">
        <v>5</v>
      </c>
      <c r="AB40" s="41">
        <v>282</v>
      </c>
      <c r="AC40" s="41">
        <v>132</v>
      </c>
      <c r="AD40" s="41">
        <v>116</v>
      </c>
      <c r="AE40" s="41">
        <v>148</v>
      </c>
      <c r="AF40" s="41">
        <v>357</v>
      </c>
      <c r="AG40" s="41">
        <v>138</v>
      </c>
      <c r="AH40" s="41">
        <v>75</v>
      </c>
      <c r="AI40" s="41">
        <v>242</v>
      </c>
      <c r="AJ40" s="41">
        <v>221</v>
      </c>
      <c r="AK40" s="41">
        <v>120</v>
      </c>
      <c r="AL40" s="41">
        <v>82</v>
      </c>
      <c r="AM40" s="41">
        <v>201</v>
      </c>
      <c r="AN40" s="41">
        <v>296</v>
      </c>
      <c r="AO40" s="41">
        <v>271</v>
      </c>
      <c r="AP40" s="41">
        <v>69</v>
      </c>
      <c r="AQ40" s="41">
        <v>125</v>
      </c>
      <c r="AR40" s="41">
        <v>110</v>
      </c>
      <c r="AS40" s="41">
        <v>102</v>
      </c>
      <c r="AT40" s="41">
        <v>136</v>
      </c>
      <c r="AU40" s="41">
        <v>143</v>
      </c>
      <c r="AV40" s="41">
        <v>248</v>
      </c>
      <c r="AW40" s="41">
        <v>232</v>
      </c>
      <c r="AX40" s="41">
        <v>108</v>
      </c>
      <c r="AY40" s="41">
        <v>227</v>
      </c>
      <c r="AZ40" s="41">
        <v>148</v>
      </c>
      <c r="BA40" s="41">
        <v>320</v>
      </c>
      <c r="BB40" s="41">
        <v>50</v>
      </c>
      <c r="BC40" s="41">
        <v>198</v>
      </c>
      <c r="BD40" s="41">
        <v>173</v>
      </c>
      <c r="BE40" s="41">
        <v>200</v>
      </c>
      <c r="BF40" s="41">
        <v>72</v>
      </c>
      <c r="BG40" s="41">
        <v>231</v>
      </c>
      <c r="BH40" s="41">
        <v>242</v>
      </c>
      <c r="BI40" s="41">
        <v>243</v>
      </c>
      <c r="BJ40" s="41">
        <v>144</v>
      </c>
      <c r="BK40" s="41">
        <v>297</v>
      </c>
      <c r="BL40" s="41">
        <v>245</v>
      </c>
      <c r="BM40" s="41">
        <v>162</v>
      </c>
      <c r="BN40" s="41">
        <v>165</v>
      </c>
      <c r="BO40" s="41">
        <v>141</v>
      </c>
      <c r="BP40" s="41">
        <v>210</v>
      </c>
      <c r="BQ40" s="41">
        <v>210</v>
      </c>
      <c r="BR40" s="41">
        <v>60</v>
      </c>
      <c r="BS40" s="41">
        <v>298</v>
      </c>
      <c r="BT40" s="41">
        <v>244</v>
      </c>
    </row>
    <row r="41" spans="1:72">
      <c r="A41" s="44" t="s">
        <v>693</v>
      </c>
      <c r="B41" s="43">
        <v>53141</v>
      </c>
      <c r="C41" s="43">
        <v>28199</v>
      </c>
      <c r="D41" s="43">
        <v>76765</v>
      </c>
      <c r="E41" s="43">
        <v>23086</v>
      </c>
      <c r="F41" s="43">
        <v>45865</v>
      </c>
      <c r="G41" s="43">
        <v>37313</v>
      </c>
      <c r="H41" s="43">
        <v>26029</v>
      </c>
      <c r="I41" s="43">
        <v>50068</v>
      </c>
      <c r="J41" s="43">
        <v>17737</v>
      </c>
      <c r="K41" s="43">
        <v>53844</v>
      </c>
      <c r="L41" s="43">
        <v>38932</v>
      </c>
      <c r="M41" s="43">
        <v>10746</v>
      </c>
      <c r="N41" s="43">
        <v>17563</v>
      </c>
      <c r="O41" s="43">
        <v>17906</v>
      </c>
      <c r="P41" s="43">
        <v>16588</v>
      </c>
      <c r="Q41" s="43">
        <v>4298</v>
      </c>
      <c r="R41" s="43">
        <v>12967</v>
      </c>
      <c r="S41" s="43">
        <v>54416</v>
      </c>
      <c r="T41" s="43">
        <v>28772</v>
      </c>
      <c r="U41" s="43">
        <v>15917</v>
      </c>
      <c r="V41" s="43">
        <v>6770</v>
      </c>
      <c r="W41" s="43">
        <v>13544</v>
      </c>
      <c r="X41" s="43">
        <v>5648</v>
      </c>
      <c r="Y41" s="43">
        <v>9024</v>
      </c>
      <c r="Z41" s="43">
        <v>281</v>
      </c>
      <c r="AA41" s="43">
        <v>2105</v>
      </c>
      <c r="AB41" s="43">
        <v>23774</v>
      </c>
      <c r="AC41" s="43">
        <v>9394</v>
      </c>
      <c r="AD41" s="43">
        <v>10845</v>
      </c>
      <c r="AE41" s="43">
        <v>13851</v>
      </c>
      <c r="AF41" s="43">
        <v>36109</v>
      </c>
      <c r="AG41" s="43">
        <v>9793</v>
      </c>
      <c r="AH41" s="43">
        <v>11784</v>
      </c>
      <c r="AI41" s="43">
        <v>25166</v>
      </c>
      <c r="AJ41" s="43">
        <v>27949</v>
      </c>
      <c r="AK41" s="43">
        <v>15164</v>
      </c>
      <c r="AL41" s="43">
        <v>8266</v>
      </c>
      <c r="AM41" s="43">
        <v>14071</v>
      </c>
      <c r="AN41" s="43">
        <v>42468</v>
      </c>
      <c r="AO41" s="43">
        <v>39154</v>
      </c>
      <c r="AP41" s="43">
        <v>6568</v>
      </c>
      <c r="AQ41" s="43">
        <v>30923</v>
      </c>
      <c r="AR41" s="43">
        <v>25197</v>
      </c>
      <c r="AS41" s="43">
        <v>17856</v>
      </c>
      <c r="AT41" s="43">
        <v>40658</v>
      </c>
      <c r="AU41" s="43">
        <v>12817</v>
      </c>
      <c r="AV41" s="43">
        <v>17372</v>
      </c>
      <c r="AW41" s="43">
        <v>49593</v>
      </c>
      <c r="AX41" s="43">
        <v>28330</v>
      </c>
      <c r="AY41" s="43">
        <v>14949</v>
      </c>
      <c r="AZ41" s="43">
        <v>10609</v>
      </c>
      <c r="BA41" s="43">
        <v>18700</v>
      </c>
      <c r="BB41" s="43">
        <v>3834</v>
      </c>
      <c r="BC41" s="43">
        <v>12321</v>
      </c>
      <c r="BD41" s="43">
        <v>10718</v>
      </c>
      <c r="BE41" s="43">
        <v>11617</v>
      </c>
      <c r="BF41" s="43">
        <v>3737</v>
      </c>
      <c r="BG41" s="43">
        <v>11211</v>
      </c>
      <c r="BH41" s="43">
        <v>10293</v>
      </c>
      <c r="BI41" s="43">
        <v>30042</v>
      </c>
      <c r="BJ41" s="43">
        <v>7538</v>
      </c>
      <c r="BK41" s="43">
        <v>23895</v>
      </c>
      <c r="BL41" s="43">
        <v>9410</v>
      </c>
      <c r="BM41" s="43">
        <v>5811</v>
      </c>
      <c r="BN41" s="43">
        <v>6636</v>
      </c>
      <c r="BO41" s="43">
        <v>21549</v>
      </c>
      <c r="BP41" s="43">
        <v>13425</v>
      </c>
      <c r="BQ41" s="43">
        <v>18408</v>
      </c>
      <c r="BR41" s="43">
        <v>2071</v>
      </c>
      <c r="BS41" s="43">
        <v>16105</v>
      </c>
      <c r="BT41" s="43">
        <v>14846</v>
      </c>
    </row>
    <row r="42" spans="1:72">
      <c r="A42" s="44" t="s">
        <v>689</v>
      </c>
      <c r="B42" s="43">
        <v>134.19444444444446</v>
      </c>
      <c r="C42" s="43">
        <v>204.34057971014494</v>
      </c>
      <c r="D42" s="43">
        <v>196.83333333333334</v>
      </c>
      <c r="E42" s="43">
        <v>107.37674418604651</v>
      </c>
      <c r="F42" s="43">
        <v>99.274891774891771</v>
      </c>
      <c r="G42" s="43">
        <v>147.48221343873519</v>
      </c>
      <c r="H42" s="43">
        <v>84.785016286644947</v>
      </c>
      <c r="I42" s="43">
        <v>158.44303797468353</v>
      </c>
      <c r="J42" s="43">
        <v>102.52601156069365</v>
      </c>
      <c r="K42" s="43">
        <v>217.11290322580646</v>
      </c>
      <c r="L42" s="43">
        <v>109.66760563380282</v>
      </c>
      <c r="M42" s="43">
        <v>74.625</v>
      </c>
      <c r="N42" s="43">
        <v>65.53358208955224</v>
      </c>
      <c r="O42" s="43">
        <v>69.403100775193792</v>
      </c>
      <c r="P42" s="43">
        <v>67.430894308943095</v>
      </c>
      <c r="Q42" s="43">
        <v>40.93333333333333</v>
      </c>
      <c r="R42" s="43">
        <v>81.55345911949685</v>
      </c>
      <c r="S42" s="43">
        <v>127.43793911007026</v>
      </c>
      <c r="T42" s="43">
        <v>125.64192139737992</v>
      </c>
      <c r="U42" s="43">
        <v>100.74050632911393</v>
      </c>
      <c r="V42" s="43">
        <v>161.1904761904762</v>
      </c>
      <c r="W42" s="43">
        <v>82.58536585365853</v>
      </c>
      <c r="X42" s="43">
        <v>50.428571428571431</v>
      </c>
      <c r="Y42" s="43">
        <v>73.365853658536579</v>
      </c>
      <c r="Z42" s="43">
        <v>281</v>
      </c>
      <c r="AA42" s="43">
        <v>421</v>
      </c>
      <c r="AB42" s="43">
        <v>84.304964539007088</v>
      </c>
      <c r="AC42" s="43">
        <v>71.166666666666671</v>
      </c>
      <c r="AD42" s="43">
        <v>93.491379310344826</v>
      </c>
      <c r="AE42" s="43">
        <v>93.587837837837839</v>
      </c>
      <c r="AF42" s="43">
        <v>101.14565826330532</v>
      </c>
      <c r="AG42" s="43">
        <v>70.963768115942031</v>
      </c>
      <c r="AH42" s="43">
        <v>157.12</v>
      </c>
      <c r="AI42" s="43">
        <v>103.99173553719008</v>
      </c>
      <c r="AJ42" s="43">
        <v>126.46606334841628</v>
      </c>
      <c r="AK42" s="43">
        <v>126.36666666666666</v>
      </c>
      <c r="AL42" s="43">
        <v>100.80487804878049</v>
      </c>
      <c r="AM42" s="43">
        <v>70.004975124378106</v>
      </c>
      <c r="AN42" s="43">
        <v>143.47297297297297</v>
      </c>
      <c r="AO42" s="43">
        <v>144.47970479704796</v>
      </c>
      <c r="AP42" s="43">
        <v>95.188405797101453</v>
      </c>
      <c r="AQ42" s="43">
        <v>247.38399999999999</v>
      </c>
      <c r="AR42" s="43">
        <v>229.06363636363636</v>
      </c>
      <c r="AS42" s="43">
        <v>175.05882352941177</v>
      </c>
      <c r="AT42" s="43">
        <v>298.95588235294116</v>
      </c>
      <c r="AU42" s="43">
        <v>89.629370629370626</v>
      </c>
      <c r="AV42" s="43">
        <v>70.048387096774192</v>
      </c>
      <c r="AW42" s="43">
        <v>213.76293103448276</v>
      </c>
      <c r="AX42" s="43">
        <v>262.31481481481484</v>
      </c>
      <c r="AY42" s="43">
        <v>65.854625550660799</v>
      </c>
      <c r="AZ42" s="43">
        <v>71.682432432432435</v>
      </c>
      <c r="BA42" s="43">
        <v>58.4375</v>
      </c>
      <c r="BB42" s="43">
        <v>76.680000000000007</v>
      </c>
      <c r="BC42" s="43">
        <v>62.227272727272727</v>
      </c>
      <c r="BD42" s="43">
        <v>61.953757225433527</v>
      </c>
      <c r="BE42" s="43">
        <v>58.085000000000001</v>
      </c>
      <c r="BF42" s="43">
        <v>51.902777777777779</v>
      </c>
      <c r="BG42" s="43">
        <v>48.532467532467535</v>
      </c>
      <c r="BH42" s="43">
        <v>42.533057851239668</v>
      </c>
      <c r="BI42" s="43">
        <v>123.62962962962963</v>
      </c>
      <c r="BJ42" s="43">
        <v>52.347222222222221</v>
      </c>
      <c r="BK42" s="43">
        <v>80.454545454545453</v>
      </c>
      <c r="BL42" s="43">
        <v>38.408163265306122</v>
      </c>
      <c r="BM42" s="43">
        <v>35.870370370370374</v>
      </c>
      <c r="BN42" s="43">
        <v>40.218181818181819</v>
      </c>
      <c r="BO42" s="43">
        <v>152.82978723404256</v>
      </c>
      <c r="BP42" s="43">
        <v>63.928571428571431</v>
      </c>
      <c r="BQ42" s="43">
        <v>87.657142857142858</v>
      </c>
      <c r="BR42" s="43">
        <v>34.516666666666666</v>
      </c>
      <c r="BS42" s="43">
        <v>54.043624161073822</v>
      </c>
      <c r="BT42" s="43">
        <v>60.844262295081968</v>
      </c>
    </row>
    <row r="43" spans="1:72">
      <c r="A43" s="40" t="s">
        <v>651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</row>
    <row r="44" spans="1:72">
      <c r="A44" s="42" t="s">
        <v>40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</row>
    <row r="45" spans="1:72">
      <c r="A45" s="44" t="s">
        <v>691</v>
      </c>
      <c r="B45" s="41">
        <v>162</v>
      </c>
      <c r="C45" s="41">
        <v>211</v>
      </c>
      <c r="D45" s="41">
        <v>143</v>
      </c>
      <c r="E45" s="41">
        <v>111</v>
      </c>
      <c r="F45" s="41">
        <v>132</v>
      </c>
      <c r="G45" s="41">
        <v>93</v>
      </c>
      <c r="H45" s="41">
        <v>57</v>
      </c>
      <c r="I45" s="41">
        <v>88</v>
      </c>
      <c r="J45" s="41">
        <v>126</v>
      </c>
      <c r="K45" s="41">
        <v>103</v>
      </c>
      <c r="L45" s="41">
        <v>136</v>
      </c>
      <c r="M45" s="41">
        <v>69</v>
      </c>
      <c r="N45" s="41">
        <v>42</v>
      </c>
      <c r="O45" s="41">
        <v>36</v>
      </c>
      <c r="P45" s="41">
        <v>168</v>
      </c>
      <c r="Q45" s="41">
        <v>18</v>
      </c>
      <c r="R45" s="41">
        <v>15</v>
      </c>
      <c r="S45" s="41">
        <v>0</v>
      </c>
      <c r="T45" s="41">
        <v>81</v>
      </c>
      <c r="U45" s="41">
        <v>318</v>
      </c>
      <c r="V45" s="41">
        <v>4</v>
      </c>
      <c r="W45" s="41">
        <v>54</v>
      </c>
      <c r="X45" s="41">
        <v>20</v>
      </c>
      <c r="Y45" s="41">
        <v>0</v>
      </c>
      <c r="Z45" s="41">
        <v>13</v>
      </c>
      <c r="AA45" s="41">
        <v>30</v>
      </c>
      <c r="AB45" s="41">
        <v>0</v>
      </c>
      <c r="AC45" s="41">
        <v>9</v>
      </c>
      <c r="AD45" s="41">
        <v>0</v>
      </c>
      <c r="AE45" s="41">
        <v>98</v>
      </c>
      <c r="AF45" s="41">
        <v>0</v>
      </c>
      <c r="AG45" s="41">
        <v>41</v>
      </c>
      <c r="AH45" s="41">
        <v>55</v>
      </c>
      <c r="AI45" s="41">
        <v>91</v>
      </c>
      <c r="AJ45" s="41">
        <v>2</v>
      </c>
      <c r="AK45" s="41">
        <v>78</v>
      </c>
      <c r="AL45" s="41">
        <v>52</v>
      </c>
      <c r="AM45" s="41">
        <v>129</v>
      </c>
      <c r="AN45" s="41">
        <v>39</v>
      </c>
      <c r="AO45" s="41">
        <v>140</v>
      </c>
      <c r="AP45" s="41">
        <v>190</v>
      </c>
      <c r="AQ45" s="41">
        <v>87</v>
      </c>
      <c r="AR45" s="41">
        <v>94</v>
      </c>
      <c r="AS45" s="41">
        <v>0</v>
      </c>
      <c r="AT45" s="41">
        <v>44</v>
      </c>
      <c r="AU45" s="41">
        <v>47</v>
      </c>
      <c r="AV45" s="41">
        <v>62</v>
      </c>
      <c r="AW45" s="41">
        <v>134</v>
      </c>
      <c r="AX45" s="41">
        <v>133</v>
      </c>
      <c r="AY45" s="41">
        <v>98</v>
      </c>
      <c r="AZ45" s="41">
        <v>17</v>
      </c>
      <c r="BA45" s="41">
        <v>123</v>
      </c>
      <c r="BB45" s="41">
        <v>52</v>
      </c>
      <c r="BC45" s="41">
        <v>64</v>
      </c>
      <c r="BD45" s="41">
        <v>13</v>
      </c>
      <c r="BE45" s="41">
        <v>0</v>
      </c>
      <c r="BF45" s="41">
        <v>2</v>
      </c>
      <c r="BG45" s="41">
        <v>0</v>
      </c>
      <c r="BH45" s="41">
        <v>46</v>
      </c>
      <c r="BI45" s="41">
        <v>28</v>
      </c>
      <c r="BJ45" s="41">
        <v>30</v>
      </c>
      <c r="BK45" s="41">
        <v>58</v>
      </c>
      <c r="BL45" s="41">
        <v>0</v>
      </c>
      <c r="BM45" s="41">
        <v>11</v>
      </c>
      <c r="BN45" s="41">
        <v>2</v>
      </c>
      <c r="BO45" s="41">
        <v>22</v>
      </c>
      <c r="BP45" s="41">
        <v>61</v>
      </c>
      <c r="BQ45" s="41">
        <v>51</v>
      </c>
      <c r="BR45" s="41">
        <v>64</v>
      </c>
      <c r="BS45" s="41">
        <v>95</v>
      </c>
      <c r="BT45" s="41">
        <v>16</v>
      </c>
    </row>
    <row r="46" spans="1:72">
      <c r="A46" s="44" t="s">
        <v>693</v>
      </c>
      <c r="B46" s="43">
        <v>31942</v>
      </c>
      <c r="C46" s="43">
        <v>48954</v>
      </c>
      <c r="D46" s="43">
        <v>33973</v>
      </c>
      <c r="E46" s="43">
        <v>19217</v>
      </c>
      <c r="F46" s="43">
        <v>31657</v>
      </c>
      <c r="G46" s="43">
        <v>20065</v>
      </c>
      <c r="H46" s="43">
        <v>11476</v>
      </c>
      <c r="I46" s="43">
        <v>19862</v>
      </c>
      <c r="J46" s="43">
        <v>27524</v>
      </c>
      <c r="K46" s="43">
        <v>22088</v>
      </c>
      <c r="L46" s="43">
        <v>21852</v>
      </c>
      <c r="M46" s="43">
        <v>12975</v>
      </c>
      <c r="N46" s="43">
        <v>7853</v>
      </c>
      <c r="O46" s="43">
        <v>5373</v>
      </c>
      <c r="P46" s="43">
        <v>42202</v>
      </c>
      <c r="Q46" s="43">
        <v>4171</v>
      </c>
      <c r="R46" s="43">
        <v>5151</v>
      </c>
      <c r="S46" s="43">
        <v>0</v>
      </c>
      <c r="T46" s="43">
        <v>17344</v>
      </c>
      <c r="U46" s="43">
        <v>33085</v>
      </c>
      <c r="V46" s="43">
        <v>1279</v>
      </c>
      <c r="W46" s="43">
        <v>6657</v>
      </c>
      <c r="X46" s="43">
        <v>6359</v>
      </c>
      <c r="Y46" s="43">
        <v>0</v>
      </c>
      <c r="Z46" s="43">
        <v>4623</v>
      </c>
      <c r="AA46" s="43">
        <v>8822</v>
      </c>
      <c r="AB46" s="43">
        <v>0</v>
      </c>
      <c r="AC46" s="43">
        <v>3066</v>
      </c>
      <c r="AD46" s="43">
        <v>0</v>
      </c>
      <c r="AE46" s="43">
        <v>19003</v>
      </c>
      <c r="AF46" s="43">
        <v>0</v>
      </c>
      <c r="AG46" s="43">
        <v>10233</v>
      </c>
      <c r="AH46" s="43">
        <v>16501</v>
      </c>
      <c r="AI46" s="43">
        <v>22037</v>
      </c>
      <c r="AJ46" s="43">
        <v>611</v>
      </c>
      <c r="AK46" s="43">
        <v>14525</v>
      </c>
      <c r="AL46" s="43">
        <v>17909</v>
      </c>
      <c r="AM46" s="43">
        <v>31548</v>
      </c>
      <c r="AN46" s="43">
        <v>10896</v>
      </c>
      <c r="AO46" s="43">
        <v>39643</v>
      </c>
      <c r="AP46" s="43">
        <v>73106</v>
      </c>
      <c r="AQ46" s="43">
        <v>33208</v>
      </c>
      <c r="AR46" s="43">
        <v>40678</v>
      </c>
      <c r="AS46" s="43">
        <v>0</v>
      </c>
      <c r="AT46" s="43">
        <v>20903</v>
      </c>
      <c r="AU46" s="43">
        <v>20646</v>
      </c>
      <c r="AV46" s="43">
        <v>30634</v>
      </c>
      <c r="AW46" s="43">
        <v>42118</v>
      </c>
      <c r="AX46" s="43">
        <v>42216</v>
      </c>
      <c r="AY46" s="43">
        <v>39972</v>
      </c>
      <c r="AZ46" s="43">
        <v>5765</v>
      </c>
      <c r="BA46" s="43">
        <v>47836</v>
      </c>
      <c r="BB46" s="43">
        <v>20395</v>
      </c>
      <c r="BC46" s="43">
        <v>23671</v>
      </c>
      <c r="BD46" s="43">
        <v>6492</v>
      </c>
      <c r="BE46" s="43">
        <v>0</v>
      </c>
      <c r="BF46" s="43">
        <v>607</v>
      </c>
      <c r="BG46" s="43">
        <v>0</v>
      </c>
      <c r="BH46" s="43">
        <v>14118</v>
      </c>
      <c r="BI46" s="43">
        <v>4628</v>
      </c>
      <c r="BJ46" s="43">
        <v>11426</v>
      </c>
      <c r="BK46" s="43">
        <v>11262</v>
      </c>
      <c r="BL46" s="43">
        <v>0</v>
      </c>
      <c r="BM46" s="43">
        <v>2561</v>
      </c>
      <c r="BN46" s="43">
        <v>307</v>
      </c>
      <c r="BO46" s="43">
        <v>2885</v>
      </c>
      <c r="BP46" s="43">
        <v>14243</v>
      </c>
      <c r="BQ46" s="43">
        <v>18274</v>
      </c>
      <c r="BR46" s="43">
        <v>16922</v>
      </c>
      <c r="BS46" s="43">
        <v>28868</v>
      </c>
      <c r="BT46" s="43">
        <v>5596</v>
      </c>
    </row>
    <row r="47" spans="1:72">
      <c r="A47" s="44" t="s">
        <v>689</v>
      </c>
      <c r="B47" s="43">
        <v>197.17283950617283</v>
      </c>
      <c r="C47" s="43">
        <v>232.00947867298578</v>
      </c>
      <c r="D47" s="43">
        <v>237.57342657342659</v>
      </c>
      <c r="E47" s="43">
        <v>173.12612612612614</v>
      </c>
      <c r="F47" s="43">
        <v>239.82575757575756</v>
      </c>
      <c r="G47" s="43">
        <v>215.75268817204301</v>
      </c>
      <c r="H47" s="43">
        <v>201.33333333333334</v>
      </c>
      <c r="I47" s="43">
        <v>225.70454545454547</v>
      </c>
      <c r="J47" s="43">
        <v>218.44444444444446</v>
      </c>
      <c r="K47" s="43">
        <v>214.44660194174756</v>
      </c>
      <c r="L47" s="43">
        <v>160.6764705882353</v>
      </c>
      <c r="M47" s="43">
        <v>188.04347826086956</v>
      </c>
      <c r="N47" s="43">
        <v>186.97619047619048</v>
      </c>
      <c r="O47" s="43">
        <v>149.25</v>
      </c>
      <c r="P47" s="43">
        <v>251.20238095238096</v>
      </c>
      <c r="Q47" s="43">
        <v>231.72222222222223</v>
      </c>
      <c r="R47" s="43">
        <v>343.4</v>
      </c>
      <c r="S47" s="43"/>
      <c r="T47" s="43">
        <v>214.12345679012347</v>
      </c>
      <c r="U47" s="43">
        <v>104.04088050314465</v>
      </c>
      <c r="V47" s="43">
        <v>319.75</v>
      </c>
      <c r="W47" s="43">
        <v>123.27777777777777</v>
      </c>
      <c r="X47" s="43">
        <v>317.95</v>
      </c>
      <c r="Y47" s="43"/>
      <c r="Z47" s="43">
        <v>355.61538461538464</v>
      </c>
      <c r="AA47" s="43">
        <v>294.06666666666666</v>
      </c>
      <c r="AB47" s="43"/>
      <c r="AC47" s="43">
        <v>340.66666666666669</v>
      </c>
      <c r="AD47" s="43"/>
      <c r="AE47" s="43">
        <v>193.90816326530611</v>
      </c>
      <c r="AF47" s="43"/>
      <c r="AG47" s="43">
        <v>249.58536585365854</v>
      </c>
      <c r="AH47" s="43">
        <v>300.0181818181818</v>
      </c>
      <c r="AI47" s="43">
        <v>242.16483516483515</v>
      </c>
      <c r="AJ47" s="43">
        <v>305.5</v>
      </c>
      <c r="AK47" s="43">
        <v>186.21794871794873</v>
      </c>
      <c r="AL47" s="43">
        <v>344.40384615384613</v>
      </c>
      <c r="AM47" s="43">
        <v>244.55813953488371</v>
      </c>
      <c r="AN47" s="43">
        <v>279.38461538461536</v>
      </c>
      <c r="AO47" s="43">
        <v>283.16428571428571</v>
      </c>
      <c r="AP47" s="43">
        <v>384.7684210526316</v>
      </c>
      <c r="AQ47" s="43">
        <v>381.70114942528738</v>
      </c>
      <c r="AR47" s="43">
        <v>432.74468085106383</v>
      </c>
      <c r="AS47" s="43"/>
      <c r="AT47" s="43">
        <v>475.06818181818181</v>
      </c>
      <c r="AU47" s="43">
        <v>439.27659574468083</v>
      </c>
      <c r="AV47" s="43">
        <v>494.09677419354841</v>
      </c>
      <c r="AW47" s="43">
        <v>314.31343283582089</v>
      </c>
      <c r="AX47" s="43">
        <v>317.41353383458647</v>
      </c>
      <c r="AY47" s="43">
        <v>407.87755102040819</v>
      </c>
      <c r="AZ47" s="43">
        <v>339.11764705882354</v>
      </c>
      <c r="BA47" s="43">
        <v>388.91056910569108</v>
      </c>
      <c r="BB47" s="43">
        <v>392.21153846153845</v>
      </c>
      <c r="BC47" s="43">
        <v>369.859375</v>
      </c>
      <c r="BD47" s="43">
        <v>499.38461538461536</v>
      </c>
      <c r="BE47" s="43"/>
      <c r="BF47" s="43">
        <v>303.5</v>
      </c>
      <c r="BG47" s="43"/>
      <c r="BH47" s="43">
        <v>306.91304347826087</v>
      </c>
      <c r="BI47" s="43">
        <v>165.28571428571428</v>
      </c>
      <c r="BJ47" s="43">
        <v>380.86666666666667</v>
      </c>
      <c r="BK47" s="43">
        <v>194.17241379310346</v>
      </c>
      <c r="BL47" s="43"/>
      <c r="BM47" s="43">
        <v>232.81818181818181</v>
      </c>
      <c r="BN47" s="43">
        <v>153.5</v>
      </c>
      <c r="BO47" s="43">
        <v>131.13636363636363</v>
      </c>
      <c r="BP47" s="43">
        <v>233.49180327868854</v>
      </c>
      <c r="BQ47" s="43">
        <v>358.31372549019608</v>
      </c>
      <c r="BR47" s="43">
        <v>264.40625</v>
      </c>
      <c r="BS47" s="43">
        <v>303.87368421052633</v>
      </c>
      <c r="BT47" s="43">
        <v>349.75</v>
      </c>
    </row>
    <row r="48" spans="1:72">
      <c r="A48" s="40" t="s">
        <v>634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</row>
    <row r="49" spans="1:72">
      <c r="A49" s="42" t="s">
        <v>38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</row>
    <row r="50" spans="1:72">
      <c r="A50" s="44" t="s">
        <v>691</v>
      </c>
      <c r="B50" s="41">
        <v>51</v>
      </c>
      <c r="C50" s="41">
        <v>60</v>
      </c>
      <c r="D50" s="41">
        <v>191</v>
      </c>
      <c r="E50" s="41">
        <v>25</v>
      </c>
      <c r="F50" s="41">
        <v>25</v>
      </c>
      <c r="G50" s="41">
        <v>41</v>
      </c>
      <c r="H50" s="41">
        <v>5</v>
      </c>
      <c r="I50" s="41">
        <v>65</v>
      </c>
      <c r="J50" s="41">
        <v>25</v>
      </c>
      <c r="K50" s="41">
        <v>27</v>
      </c>
      <c r="L50" s="41">
        <v>31</v>
      </c>
      <c r="M50" s="41">
        <v>18</v>
      </c>
      <c r="N50" s="41">
        <v>12</v>
      </c>
      <c r="O50" s="41">
        <v>20</v>
      </c>
      <c r="P50" s="41">
        <v>14</v>
      </c>
      <c r="Q50" s="41">
        <v>172</v>
      </c>
      <c r="R50" s="41">
        <v>57</v>
      </c>
      <c r="S50" s="41">
        <v>49</v>
      </c>
      <c r="T50" s="41">
        <v>42</v>
      </c>
      <c r="U50" s="41">
        <v>103</v>
      </c>
      <c r="V50" s="41">
        <v>15</v>
      </c>
      <c r="W50" s="41">
        <v>166</v>
      </c>
      <c r="X50" s="41">
        <v>10</v>
      </c>
      <c r="Y50" s="41">
        <v>30</v>
      </c>
      <c r="Z50" s="41">
        <v>3</v>
      </c>
      <c r="AA50" s="41">
        <v>7</v>
      </c>
      <c r="AB50" s="41">
        <v>35</v>
      </c>
      <c r="AC50" s="41">
        <v>8</v>
      </c>
      <c r="AD50" s="41">
        <v>19</v>
      </c>
      <c r="AE50" s="41">
        <v>16</v>
      </c>
      <c r="AF50" s="41">
        <v>115</v>
      </c>
      <c r="AG50" s="41">
        <v>18</v>
      </c>
      <c r="AH50" s="41">
        <v>145</v>
      </c>
      <c r="AI50" s="41">
        <v>40</v>
      </c>
      <c r="AJ50" s="41">
        <v>14</v>
      </c>
      <c r="AK50" s="41">
        <v>22</v>
      </c>
      <c r="AL50" s="41">
        <v>10</v>
      </c>
      <c r="AM50" s="41">
        <v>48</v>
      </c>
      <c r="AN50" s="41">
        <v>46</v>
      </c>
      <c r="AO50" s="41">
        <v>13</v>
      </c>
      <c r="AP50" s="41">
        <v>28</v>
      </c>
      <c r="AQ50" s="41">
        <v>34</v>
      </c>
      <c r="AR50" s="41">
        <v>5</v>
      </c>
      <c r="AS50" s="41">
        <v>69</v>
      </c>
      <c r="AT50" s="41">
        <v>6</v>
      </c>
      <c r="AU50" s="41">
        <v>24</v>
      </c>
      <c r="AV50" s="41">
        <v>27</v>
      </c>
      <c r="AW50" s="41">
        <v>24</v>
      </c>
      <c r="AX50" s="41">
        <v>56</v>
      </c>
      <c r="AY50" s="41">
        <v>7</v>
      </c>
      <c r="AZ50" s="41">
        <v>4</v>
      </c>
      <c r="BA50" s="41">
        <v>20</v>
      </c>
      <c r="BB50" s="41">
        <v>23</v>
      </c>
      <c r="BC50" s="41">
        <v>39</v>
      </c>
      <c r="BD50" s="41">
        <v>14</v>
      </c>
      <c r="BE50" s="41">
        <v>4</v>
      </c>
      <c r="BF50" s="41">
        <v>9</v>
      </c>
      <c r="BG50" s="41">
        <v>11</v>
      </c>
      <c r="BH50" s="41">
        <v>50</v>
      </c>
      <c r="BI50" s="41">
        <v>23</v>
      </c>
      <c r="BJ50" s="41">
        <v>30</v>
      </c>
      <c r="BK50" s="41">
        <v>50</v>
      </c>
      <c r="BL50" s="41">
        <v>78</v>
      </c>
      <c r="BM50" s="41">
        <v>31</v>
      </c>
      <c r="BN50" s="41">
        <v>65</v>
      </c>
      <c r="BO50" s="41">
        <v>100</v>
      </c>
      <c r="BP50" s="41">
        <v>18</v>
      </c>
      <c r="BQ50" s="41">
        <v>27</v>
      </c>
      <c r="BR50" s="41">
        <v>0</v>
      </c>
      <c r="BS50" s="41">
        <v>20</v>
      </c>
      <c r="BT50" s="41">
        <v>23</v>
      </c>
    </row>
    <row r="51" spans="1:72">
      <c r="A51" s="44" t="s">
        <v>693</v>
      </c>
      <c r="B51" s="43">
        <v>8264</v>
      </c>
      <c r="C51" s="43">
        <v>10571</v>
      </c>
      <c r="D51" s="43">
        <v>30023</v>
      </c>
      <c r="E51" s="43">
        <v>4765</v>
      </c>
      <c r="F51" s="43">
        <v>2823</v>
      </c>
      <c r="G51" s="43">
        <v>3825</v>
      </c>
      <c r="H51" s="43">
        <v>517</v>
      </c>
      <c r="I51" s="43">
        <v>4266</v>
      </c>
      <c r="J51" s="43">
        <v>1658</v>
      </c>
      <c r="K51" s="43">
        <v>2675</v>
      </c>
      <c r="L51" s="43">
        <v>3663</v>
      </c>
      <c r="M51" s="43">
        <v>1389</v>
      </c>
      <c r="N51" s="43">
        <v>936</v>
      </c>
      <c r="O51" s="43">
        <v>2037</v>
      </c>
      <c r="P51" s="43">
        <v>1358</v>
      </c>
      <c r="Q51" s="43">
        <v>13906</v>
      </c>
      <c r="R51" s="43">
        <v>4026</v>
      </c>
      <c r="S51" s="43">
        <v>3452</v>
      </c>
      <c r="T51" s="43">
        <v>4125</v>
      </c>
      <c r="U51" s="43">
        <v>6407</v>
      </c>
      <c r="V51" s="43">
        <v>1001</v>
      </c>
      <c r="W51" s="43">
        <v>12892</v>
      </c>
      <c r="X51" s="43">
        <v>758</v>
      </c>
      <c r="Y51" s="43">
        <v>2911</v>
      </c>
      <c r="Z51" s="43">
        <v>242</v>
      </c>
      <c r="AA51" s="43">
        <v>480</v>
      </c>
      <c r="AB51" s="43">
        <v>3230</v>
      </c>
      <c r="AC51" s="43">
        <v>1272</v>
      </c>
      <c r="AD51" s="43">
        <v>4158</v>
      </c>
      <c r="AE51" s="43">
        <v>1712</v>
      </c>
      <c r="AF51" s="43">
        <v>14123</v>
      </c>
      <c r="AG51" s="43">
        <v>3550</v>
      </c>
      <c r="AH51" s="43">
        <v>15320</v>
      </c>
      <c r="AI51" s="43">
        <v>4548</v>
      </c>
      <c r="AJ51" s="43">
        <v>2567</v>
      </c>
      <c r="AK51" s="43">
        <v>2427</v>
      </c>
      <c r="AL51" s="43">
        <v>892</v>
      </c>
      <c r="AM51" s="43">
        <v>5477</v>
      </c>
      <c r="AN51" s="43">
        <v>7504</v>
      </c>
      <c r="AO51" s="43">
        <v>1381</v>
      </c>
      <c r="AP51" s="43">
        <v>2418</v>
      </c>
      <c r="AQ51" s="43">
        <v>3824</v>
      </c>
      <c r="AR51" s="43">
        <v>453</v>
      </c>
      <c r="AS51" s="43">
        <v>14043</v>
      </c>
      <c r="AT51" s="43">
        <v>647</v>
      </c>
      <c r="AU51" s="43">
        <v>2689</v>
      </c>
      <c r="AV51" s="43">
        <v>4112</v>
      </c>
      <c r="AW51" s="43">
        <v>3418</v>
      </c>
      <c r="AX51" s="43">
        <v>9506</v>
      </c>
      <c r="AY51" s="43">
        <v>652</v>
      </c>
      <c r="AZ51" s="43">
        <v>250</v>
      </c>
      <c r="BA51" s="43">
        <v>2272</v>
      </c>
      <c r="BB51" s="43">
        <v>2202</v>
      </c>
      <c r="BC51" s="43">
        <v>9126</v>
      </c>
      <c r="BD51" s="43">
        <v>1288</v>
      </c>
      <c r="BE51" s="43">
        <v>289</v>
      </c>
      <c r="BF51" s="43">
        <v>841</v>
      </c>
      <c r="BG51" s="43">
        <v>945</v>
      </c>
      <c r="BH51" s="43">
        <v>6800</v>
      </c>
      <c r="BI51" s="43">
        <v>2036</v>
      </c>
      <c r="BJ51" s="43">
        <v>3796</v>
      </c>
      <c r="BK51" s="43">
        <v>4620</v>
      </c>
      <c r="BL51" s="43">
        <v>6991</v>
      </c>
      <c r="BM51" s="43">
        <v>2499</v>
      </c>
      <c r="BN51" s="43">
        <v>8980</v>
      </c>
      <c r="BO51" s="43">
        <v>10551</v>
      </c>
      <c r="BP51" s="43">
        <v>1199</v>
      </c>
      <c r="BQ51" s="43">
        <v>2448</v>
      </c>
      <c r="BR51" s="43">
        <v>0</v>
      </c>
      <c r="BS51" s="43">
        <v>1546</v>
      </c>
      <c r="BT51" s="43">
        <v>1690</v>
      </c>
    </row>
    <row r="52" spans="1:72">
      <c r="A52" s="44" t="s">
        <v>689</v>
      </c>
      <c r="B52" s="43">
        <v>162.0392156862745</v>
      </c>
      <c r="C52" s="43">
        <v>176.18333333333334</v>
      </c>
      <c r="D52" s="43">
        <v>157.18848167539267</v>
      </c>
      <c r="E52" s="43">
        <v>190.6</v>
      </c>
      <c r="F52" s="43">
        <v>112.92</v>
      </c>
      <c r="G52" s="43">
        <v>93.292682926829272</v>
      </c>
      <c r="H52" s="43">
        <v>103.4</v>
      </c>
      <c r="I52" s="43">
        <v>65.630769230769232</v>
      </c>
      <c r="J52" s="43">
        <v>66.319999999999993</v>
      </c>
      <c r="K52" s="43">
        <v>99.074074074074076</v>
      </c>
      <c r="L52" s="43">
        <v>118.16129032258064</v>
      </c>
      <c r="M52" s="43">
        <v>77.166666666666671</v>
      </c>
      <c r="N52" s="43">
        <v>78</v>
      </c>
      <c r="O52" s="43">
        <v>101.85</v>
      </c>
      <c r="P52" s="43">
        <v>97</v>
      </c>
      <c r="Q52" s="43">
        <v>80.848837209302332</v>
      </c>
      <c r="R52" s="43">
        <v>70.631578947368425</v>
      </c>
      <c r="S52" s="43">
        <v>70.448979591836732</v>
      </c>
      <c r="T52" s="43">
        <v>98.214285714285708</v>
      </c>
      <c r="U52" s="43">
        <v>62.203883495145632</v>
      </c>
      <c r="V52" s="43">
        <v>66.733333333333334</v>
      </c>
      <c r="W52" s="43">
        <v>77.662650602409641</v>
      </c>
      <c r="X52" s="43">
        <v>75.8</v>
      </c>
      <c r="Y52" s="43">
        <v>97.033333333333331</v>
      </c>
      <c r="Z52" s="43">
        <v>80.666666666666671</v>
      </c>
      <c r="AA52" s="43">
        <v>68.571428571428569</v>
      </c>
      <c r="AB52" s="43">
        <v>92.285714285714292</v>
      </c>
      <c r="AC52" s="43">
        <v>159</v>
      </c>
      <c r="AD52" s="43">
        <v>218.84210526315789</v>
      </c>
      <c r="AE52" s="43">
        <v>107</v>
      </c>
      <c r="AF52" s="43">
        <v>122.80869565217391</v>
      </c>
      <c r="AG52" s="43">
        <v>197.22222222222223</v>
      </c>
      <c r="AH52" s="43">
        <v>105.65517241379311</v>
      </c>
      <c r="AI52" s="43">
        <v>113.7</v>
      </c>
      <c r="AJ52" s="43">
        <v>183.35714285714286</v>
      </c>
      <c r="AK52" s="43">
        <v>110.31818181818181</v>
      </c>
      <c r="AL52" s="43">
        <v>89.2</v>
      </c>
      <c r="AM52" s="43">
        <v>114.10416666666667</v>
      </c>
      <c r="AN52" s="43">
        <v>163.13043478260869</v>
      </c>
      <c r="AO52" s="43">
        <v>106.23076923076923</v>
      </c>
      <c r="AP52" s="43">
        <v>86.357142857142861</v>
      </c>
      <c r="AQ52" s="43">
        <v>112.47058823529412</v>
      </c>
      <c r="AR52" s="43">
        <v>90.6</v>
      </c>
      <c r="AS52" s="43">
        <v>203.52173913043478</v>
      </c>
      <c r="AT52" s="43">
        <v>107.83333333333333</v>
      </c>
      <c r="AU52" s="43">
        <v>112.04166666666667</v>
      </c>
      <c r="AV52" s="43">
        <v>152.2962962962963</v>
      </c>
      <c r="AW52" s="43">
        <v>142.41666666666666</v>
      </c>
      <c r="AX52" s="43">
        <v>169.75</v>
      </c>
      <c r="AY52" s="43">
        <v>93.142857142857139</v>
      </c>
      <c r="AZ52" s="43">
        <v>62.5</v>
      </c>
      <c r="BA52" s="43">
        <v>113.6</v>
      </c>
      <c r="BB52" s="43">
        <v>95.739130434782609</v>
      </c>
      <c r="BC52" s="43">
        <v>234</v>
      </c>
      <c r="BD52" s="43">
        <v>92</v>
      </c>
      <c r="BE52" s="43">
        <v>72.25</v>
      </c>
      <c r="BF52" s="43">
        <v>93.444444444444443</v>
      </c>
      <c r="BG52" s="43">
        <v>85.909090909090907</v>
      </c>
      <c r="BH52" s="43">
        <v>136</v>
      </c>
      <c r="BI52" s="43">
        <v>88.521739130434781</v>
      </c>
      <c r="BJ52" s="43">
        <v>126.53333333333333</v>
      </c>
      <c r="BK52" s="43">
        <v>92.4</v>
      </c>
      <c r="BL52" s="43">
        <v>89.628205128205124</v>
      </c>
      <c r="BM52" s="43">
        <v>80.612903225806448</v>
      </c>
      <c r="BN52" s="43">
        <v>138.15384615384616</v>
      </c>
      <c r="BO52" s="43">
        <v>105.51</v>
      </c>
      <c r="BP52" s="43">
        <v>66.611111111111114</v>
      </c>
      <c r="BQ52" s="43">
        <v>90.666666666666671</v>
      </c>
      <c r="BR52" s="43"/>
      <c r="BS52" s="43">
        <v>77.3</v>
      </c>
      <c r="BT52" s="43">
        <v>73.478260869565219</v>
      </c>
    </row>
    <row r="53" spans="1:72">
      <c r="A53" s="40" t="s">
        <v>652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</row>
    <row r="54" spans="1:72">
      <c r="A54" s="42" t="s">
        <v>34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</row>
    <row r="55" spans="1:72">
      <c r="A55" s="44" t="s">
        <v>691</v>
      </c>
      <c r="B55" s="41">
        <v>345</v>
      </c>
      <c r="C55" s="41">
        <v>326</v>
      </c>
      <c r="D55" s="41">
        <v>442</v>
      </c>
      <c r="E55" s="41">
        <v>419</v>
      </c>
      <c r="F55" s="41">
        <v>208</v>
      </c>
      <c r="G55" s="41">
        <v>539</v>
      </c>
      <c r="H55" s="41">
        <v>373</v>
      </c>
      <c r="I55" s="41">
        <v>383</v>
      </c>
      <c r="J55" s="41">
        <v>432</v>
      </c>
      <c r="K55" s="41">
        <v>437</v>
      </c>
      <c r="L55" s="41">
        <v>268</v>
      </c>
      <c r="M55" s="41">
        <v>350</v>
      </c>
      <c r="N55" s="41">
        <v>352</v>
      </c>
      <c r="O55" s="41">
        <v>185</v>
      </c>
      <c r="P55" s="41">
        <v>571</v>
      </c>
      <c r="Q55" s="41">
        <v>169</v>
      </c>
      <c r="R55" s="41">
        <v>435</v>
      </c>
      <c r="S55" s="41">
        <v>280</v>
      </c>
      <c r="T55" s="41">
        <v>340</v>
      </c>
      <c r="U55" s="41">
        <v>357</v>
      </c>
      <c r="V55" s="41">
        <v>36</v>
      </c>
      <c r="W55" s="41">
        <v>625</v>
      </c>
      <c r="X55" s="41">
        <v>890</v>
      </c>
      <c r="Y55" s="41">
        <v>253</v>
      </c>
      <c r="Z55" s="41">
        <v>248</v>
      </c>
      <c r="AA55" s="41">
        <v>94</v>
      </c>
      <c r="AB55" s="41">
        <v>376</v>
      </c>
      <c r="AC55" s="41">
        <v>305</v>
      </c>
      <c r="AD55" s="41">
        <v>360</v>
      </c>
      <c r="AE55" s="41">
        <v>92</v>
      </c>
      <c r="AF55" s="41">
        <v>411</v>
      </c>
      <c r="AG55" s="41">
        <v>480</v>
      </c>
      <c r="AH55" s="41">
        <v>349</v>
      </c>
      <c r="AI55" s="41">
        <v>639</v>
      </c>
      <c r="AJ55" s="41">
        <v>601</v>
      </c>
      <c r="AK55" s="41">
        <v>478</v>
      </c>
      <c r="AL55" s="41">
        <v>1130</v>
      </c>
      <c r="AM55" s="41">
        <v>768</v>
      </c>
      <c r="AN55" s="41">
        <v>501</v>
      </c>
      <c r="AO55" s="41">
        <v>371</v>
      </c>
      <c r="AP55" s="41">
        <v>266</v>
      </c>
      <c r="AQ55" s="41">
        <v>405</v>
      </c>
      <c r="AR55" s="41">
        <v>548</v>
      </c>
      <c r="AS55" s="41">
        <v>239</v>
      </c>
      <c r="AT55" s="41">
        <v>209</v>
      </c>
      <c r="AU55" s="41">
        <v>511</v>
      </c>
      <c r="AV55" s="41">
        <v>535</v>
      </c>
      <c r="AW55" s="41">
        <v>379</v>
      </c>
      <c r="AX55" s="41">
        <v>227</v>
      </c>
      <c r="AY55" s="41">
        <v>137</v>
      </c>
      <c r="AZ55" s="41">
        <v>179</v>
      </c>
      <c r="BA55" s="41">
        <v>212</v>
      </c>
      <c r="BB55" s="41">
        <v>285</v>
      </c>
      <c r="BC55" s="41">
        <v>191</v>
      </c>
      <c r="BD55" s="41">
        <v>287</v>
      </c>
      <c r="BE55" s="41">
        <v>11</v>
      </c>
      <c r="BF55" s="41">
        <v>167</v>
      </c>
      <c r="BG55" s="41">
        <v>268</v>
      </c>
      <c r="BH55" s="41">
        <v>285</v>
      </c>
      <c r="BI55" s="41">
        <v>336</v>
      </c>
      <c r="BJ55" s="41">
        <v>280</v>
      </c>
      <c r="BK55" s="41">
        <v>204</v>
      </c>
      <c r="BL55" s="41">
        <v>253</v>
      </c>
      <c r="BM55" s="41">
        <v>505</v>
      </c>
      <c r="BN55" s="41">
        <v>100</v>
      </c>
      <c r="BO55" s="41">
        <v>192</v>
      </c>
      <c r="BP55" s="41">
        <v>51</v>
      </c>
      <c r="BQ55" s="41">
        <v>245</v>
      </c>
      <c r="BR55" s="41">
        <v>141</v>
      </c>
      <c r="BS55" s="41">
        <v>353</v>
      </c>
      <c r="BT55" s="41">
        <v>314</v>
      </c>
    </row>
    <row r="56" spans="1:72">
      <c r="A56" s="44" t="s">
        <v>693</v>
      </c>
      <c r="B56" s="43">
        <v>52614</v>
      </c>
      <c r="C56" s="43">
        <v>72225</v>
      </c>
      <c r="D56" s="43">
        <v>63492</v>
      </c>
      <c r="E56" s="43">
        <v>49971</v>
      </c>
      <c r="F56" s="43">
        <v>45225</v>
      </c>
      <c r="G56" s="43">
        <v>72612</v>
      </c>
      <c r="H56" s="43">
        <v>42714</v>
      </c>
      <c r="I56" s="43">
        <v>54422</v>
      </c>
      <c r="J56" s="43">
        <v>53071</v>
      </c>
      <c r="K56" s="43">
        <v>48666</v>
      </c>
      <c r="L56" s="43">
        <v>47723</v>
      </c>
      <c r="M56" s="43">
        <v>21868</v>
      </c>
      <c r="N56" s="43">
        <v>51528</v>
      </c>
      <c r="O56" s="43">
        <v>31926</v>
      </c>
      <c r="P56" s="43">
        <v>48654</v>
      </c>
      <c r="Q56" s="43">
        <v>31811</v>
      </c>
      <c r="R56" s="43">
        <v>42810</v>
      </c>
      <c r="S56" s="43">
        <v>52611</v>
      </c>
      <c r="T56" s="43">
        <v>52163</v>
      </c>
      <c r="U56" s="43">
        <v>38312</v>
      </c>
      <c r="V56" s="43">
        <v>7052</v>
      </c>
      <c r="W56" s="43">
        <v>69061</v>
      </c>
      <c r="X56" s="43">
        <v>86917</v>
      </c>
      <c r="Y56" s="43">
        <v>26885</v>
      </c>
      <c r="Z56" s="43">
        <v>33828</v>
      </c>
      <c r="AA56" s="43">
        <v>22104</v>
      </c>
      <c r="AB56" s="43">
        <v>58421</v>
      </c>
      <c r="AC56" s="43">
        <v>26894</v>
      </c>
      <c r="AD56" s="43">
        <v>34704</v>
      </c>
      <c r="AE56" s="43">
        <v>14749</v>
      </c>
      <c r="AF56" s="43">
        <v>51684</v>
      </c>
      <c r="AG56" s="43">
        <v>60446</v>
      </c>
      <c r="AH56" s="43">
        <v>51383</v>
      </c>
      <c r="AI56" s="43">
        <v>92684</v>
      </c>
      <c r="AJ56" s="43">
        <v>83800</v>
      </c>
      <c r="AK56" s="43">
        <v>69212</v>
      </c>
      <c r="AL56" s="43">
        <v>113966</v>
      </c>
      <c r="AM56" s="43">
        <v>90728</v>
      </c>
      <c r="AN56" s="43">
        <v>90349</v>
      </c>
      <c r="AO56" s="43">
        <v>58778</v>
      </c>
      <c r="AP56" s="43">
        <v>44884</v>
      </c>
      <c r="AQ56" s="43">
        <v>73730</v>
      </c>
      <c r="AR56" s="43">
        <v>94941</v>
      </c>
      <c r="AS56" s="43">
        <v>61795</v>
      </c>
      <c r="AT56" s="43">
        <v>43924</v>
      </c>
      <c r="AU56" s="43">
        <v>113986</v>
      </c>
      <c r="AV56" s="43">
        <v>101545</v>
      </c>
      <c r="AW56" s="43">
        <v>62675</v>
      </c>
      <c r="AX56" s="43">
        <v>64691</v>
      </c>
      <c r="AY56" s="43">
        <v>33872</v>
      </c>
      <c r="AZ56" s="43">
        <v>44652</v>
      </c>
      <c r="BA56" s="43">
        <v>41083</v>
      </c>
      <c r="BB56" s="43">
        <v>55453</v>
      </c>
      <c r="BC56" s="43">
        <v>55988</v>
      </c>
      <c r="BD56" s="43">
        <v>66861</v>
      </c>
      <c r="BE56" s="43">
        <v>2174</v>
      </c>
      <c r="BF56" s="43">
        <v>32402</v>
      </c>
      <c r="BG56" s="43">
        <v>38996</v>
      </c>
      <c r="BH56" s="43">
        <v>50452</v>
      </c>
      <c r="BI56" s="43">
        <v>54591</v>
      </c>
      <c r="BJ56" s="43">
        <v>39317</v>
      </c>
      <c r="BK56" s="43">
        <v>31509</v>
      </c>
      <c r="BL56" s="43">
        <v>24023</v>
      </c>
      <c r="BM56" s="43">
        <v>41437</v>
      </c>
      <c r="BN56" s="43">
        <v>16392</v>
      </c>
      <c r="BO56" s="43">
        <v>20949</v>
      </c>
      <c r="BP56" s="43">
        <v>5109</v>
      </c>
      <c r="BQ56" s="43">
        <v>37065</v>
      </c>
      <c r="BR56" s="43">
        <v>10801</v>
      </c>
      <c r="BS56" s="43">
        <v>48152</v>
      </c>
      <c r="BT56" s="43">
        <v>48391</v>
      </c>
    </row>
    <row r="57" spans="1:72">
      <c r="A57" s="44" t="s">
        <v>689</v>
      </c>
      <c r="B57" s="43">
        <v>152.50434782608696</v>
      </c>
      <c r="C57" s="43">
        <v>221.54907975460122</v>
      </c>
      <c r="D57" s="43">
        <v>143.64705882352942</v>
      </c>
      <c r="E57" s="43">
        <v>119.26252983293556</v>
      </c>
      <c r="F57" s="43">
        <v>217.42788461538461</v>
      </c>
      <c r="G57" s="43">
        <v>134.71614100185528</v>
      </c>
      <c r="H57" s="43">
        <v>114.51474530831099</v>
      </c>
      <c r="I57" s="43">
        <v>142.09399477806789</v>
      </c>
      <c r="J57" s="43">
        <v>122.84953703703704</v>
      </c>
      <c r="K57" s="43">
        <v>111.36384439359267</v>
      </c>
      <c r="L57" s="43">
        <v>178.07089552238807</v>
      </c>
      <c r="M57" s="43">
        <v>62.48</v>
      </c>
      <c r="N57" s="43">
        <v>146.38636363636363</v>
      </c>
      <c r="O57" s="43">
        <v>172.57297297297296</v>
      </c>
      <c r="P57" s="43">
        <v>85.208406304728541</v>
      </c>
      <c r="Q57" s="43">
        <v>188.23076923076923</v>
      </c>
      <c r="R57" s="43">
        <v>98.41379310344827</v>
      </c>
      <c r="S57" s="43">
        <v>187.89642857142857</v>
      </c>
      <c r="T57" s="43">
        <v>153.4205882352941</v>
      </c>
      <c r="U57" s="43">
        <v>107.31652661064426</v>
      </c>
      <c r="V57" s="43">
        <v>195.88888888888889</v>
      </c>
      <c r="W57" s="43">
        <v>110.49760000000001</v>
      </c>
      <c r="X57" s="43">
        <v>97.659550561797758</v>
      </c>
      <c r="Y57" s="43">
        <v>106.26482213438736</v>
      </c>
      <c r="Z57" s="43">
        <v>136.40322580645162</v>
      </c>
      <c r="AA57" s="43">
        <v>235.14893617021278</v>
      </c>
      <c r="AB57" s="43">
        <v>155.375</v>
      </c>
      <c r="AC57" s="43">
        <v>88.17704918032787</v>
      </c>
      <c r="AD57" s="43">
        <v>96.4</v>
      </c>
      <c r="AE57" s="43">
        <v>160.31521739130434</v>
      </c>
      <c r="AF57" s="43">
        <v>125.75182481751825</v>
      </c>
      <c r="AG57" s="43">
        <v>125.92916666666666</v>
      </c>
      <c r="AH57" s="43">
        <v>147.22922636103152</v>
      </c>
      <c r="AI57" s="43">
        <v>145.04538341158059</v>
      </c>
      <c r="AJ57" s="43">
        <v>139.43427620632281</v>
      </c>
      <c r="AK57" s="43">
        <v>144.79497907949792</v>
      </c>
      <c r="AL57" s="43">
        <v>100.85486725663716</v>
      </c>
      <c r="AM57" s="43">
        <v>118.13541666666667</v>
      </c>
      <c r="AN57" s="43">
        <v>180.33732534930141</v>
      </c>
      <c r="AO57" s="43">
        <v>158.43126684636118</v>
      </c>
      <c r="AP57" s="43">
        <v>168.73684210526315</v>
      </c>
      <c r="AQ57" s="43">
        <v>182.04938271604939</v>
      </c>
      <c r="AR57" s="43">
        <v>173.25</v>
      </c>
      <c r="AS57" s="43">
        <v>258.55648535564853</v>
      </c>
      <c r="AT57" s="43">
        <v>210.16267942583733</v>
      </c>
      <c r="AU57" s="43">
        <v>223.06457925636008</v>
      </c>
      <c r="AV57" s="43">
        <v>189.80373831775702</v>
      </c>
      <c r="AW57" s="43">
        <v>165.36939313984169</v>
      </c>
      <c r="AX57" s="43">
        <v>284.98237885462555</v>
      </c>
      <c r="AY57" s="43">
        <v>247.24087591240877</v>
      </c>
      <c r="AZ57" s="43">
        <v>249.45251396648044</v>
      </c>
      <c r="BA57" s="43">
        <v>193.78773584905662</v>
      </c>
      <c r="BB57" s="43">
        <v>194.57192982456141</v>
      </c>
      <c r="BC57" s="43">
        <v>293.13089005235599</v>
      </c>
      <c r="BD57" s="43">
        <v>232.9651567944251</v>
      </c>
      <c r="BE57" s="43">
        <v>197.63636363636363</v>
      </c>
      <c r="BF57" s="43">
        <v>194.0239520958084</v>
      </c>
      <c r="BG57" s="43">
        <v>145.50746268656715</v>
      </c>
      <c r="BH57" s="43">
        <v>177.02456140350878</v>
      </c>
      <c r="BI57" s="43">
        <v>162.47321428571428</v>
      </c>
      <c r="BJ57" s="43">
        <v>140.41785714285714</v>
      </c>
      <c r="BK57" s="43">
        <v>154.45588235294119</v>
      </c>
      <c r="BL57" s="43">
        <v>94.952569169960469</v>
      </c>
      <c r="BM57" s="43">
        <v>82.053465346534651</v>
      </c>
      <c r="BN57" s="43">
        <v>163.92</v>
      </c>
      <c r="BO57" s="43">
        <v>109.109375</v>
      </c>
      <c r="BP57" s="43">
        <v>100.17647058823529</v>
      </c>
      <c r="BQ57" s="43">
        <v>151.28571428571428</v>
      </c>
      <c r="BR57" s="43">
        <v>76.60283687943263</v>
      </c>
      <c r="BS57" s="43">
        <v>136.40793201133144</v>
      </c>
      <c r="BT57" s="43">
        <v>154.11146496815286</v>
      </c>
    </row>
    <row r="58" spans="1:72">
      <c r="A58" s="40" t="s">
        <v>637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</row>
    <row r="59" spans="1:72">
      <c r="A59" s="42" t="s">
        <v>71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</row>
    <row r="60" spans="1:72">
      <c r="A60" s="44" t="s">
        <v>691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>
        <v>51</v>
      </c>
      <c r="AJ60" s="41">
        <v>0</v>
      </c>
      <c r="AK60" s="41">
        <v>36</v>
      </c>
      <c r="AL60" s="41"/>
      <c r="AM60" s="41"/>
      <c r="AN60" s="41"/>
      <c r="AO60" s="41"/>
      <c r="AP60" s="41"/>
      <c r="AQ60" s="41">
        <v>34</v>
      </c>
      <c r="AR60" s="41">
        <v>13</v>
      </c>
      <c r="AS60" s="41">
        <v>0</v>
      </c>
      <c r="AT60" s="41">
        <v>2</v>
      </c>
      <c r="AU60" s="41">
        <v>0</v>
      </c>
      <c r="AV60" s="41">
        <v>0</v>
      </c>
      <c r="AW60" s="41">
        <v>0</v>
      </c>
      <c r="AX60" s="41"/>
      <c r="AY60" s="41"/>
      <c r="AZ60" s="41"/>
      <c r="BA60" s="41"/>
      <c r="BB60" s="41">
        <v>4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  <c r="BH60" s="41">
        <v>0</v>
      </c>
      <c r="BI60" s="41">
        <v>0</v>
      </c>
      <c r="BJ60" s="41"/>
      <c r="BK60" s="41"/>
      <c r="BL60" s="41"/>
      <c r="BM60" s="41"/>
      <c r="BN60" s="41"/>
      <c r="BO60" s="41"/>
      <c r="BP60" s="41"/>
      <c r="BQ60" s="41">
        <v>3</v>
      </c>
      <c r="BR60" s="41">
        <v>0</v>
      </c>
      <c r="BS60" s="41">
        <v>0</v>
      </c>
      <c r="BT60" s="41">
        <v>0</v>
      </c>
    </row>
    <row r="61" spans="1:72">
      <c r="A61" s="44" t="s">
        <v>693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>
        <v>11031</v>
      </c>
      <c r="AJ61" s="43">
        <v>0</v>
      </c>
      <c r="AK61" s="43">
        <v>7723</v>
      </c>
      <c r="AL61" s="43"/>
      <c r="AM61" s="43"/>
      <c r="AN61" s="43"/>
      <c r="AO61" s="43"/>
      <c r="AP61" s="43"/>
      <c r="AQ61" s="43">
        <v>10413</v>
      </c>
      <c r="AR61" s="43">
        <v>3768</v>
      </c>
      <c r="AS61" s="43">
        <v>0</v>
      </c>
      <c r="AT61" s="43">
        <v>882</v>
      </c>
      <c r="AU61" s="43">
        <v>0</v>
      </c>
      <c r="AV61" s="43">
        <v>0</v>
      </c>
      <c r="AW61" s="43">
        <v>0</v>
      </c>
      <c r="AX61" s="43"/>
      <c r="AY61" s="43"/>
      <c r="AZ61" s="43"/>
      <c r="BA61" s="43"/>
      <c r="BB61" s="43">
        <v>2253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3">
        <v>0</v>
      </c>
      <c r="BI61" s="43">
        <v>0</v>
      </c>
      <c r="BJ61" s="43"/>
      <c r="BK61" s="43"/>
      <c r="BL61" s="43"/>
      <c r="BM61" s="43"/>
      <c r="BN61" s="43"/>
      <c r="BO61" s="43"/>
      <c r="BP61" s="43"/>
      <c r="BQ61" s="43">
        <v>646</v>
      </c>
      <c r="BR61" s="43">
        <v>0</v>
      </c>
      <c r="BS61" s="43">
        <v>0</v>
      </c>
      <c r="BT61" s="43">
        <v>0</v>
      </c>
    </row>
    <row r="62" spans="1:72">
      <c r="A62" s="44" t="s">
        <v>689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>
        <v>216.29411764705881</v>
      </c>
      <c r="AJ62" s="43"/>
      <c r="AK62" s="43">
        <v>214.52777777777777</v>
      </c>
      <c r="AL62" s="43"/>
      <c r="AM62" s="43"/>
      <c r="AN62" s="43"/>
      <c r="AO62" s="43"/>
      <c r="AP62" s="43"/>
      <c r="AQ62" s="43">
        <v>306.26470588235293</v>
      </c>
      <c r="AR62" s="43">
        <v>289.84615384615387</v>
      </c>
      <c r="AS62" s="43"/>
      <c r="AT62" s="43">
        <v>441</v>
      </c>
      <c r="AU62" s="43"/>
      <c r="AV62" s="43"/>
      <c r="AW62" s="43"/>
      <c r="AX62" s="43"/>
      <c r="AY62" s="43"/>
      <c r="AZ62" s="43"/>
      <c r="BA62" s="43"/>
      <c r="BB62" s="43">
        <v>563.25</v>
      </c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>
        <v>215.33333333333334</v>
      </c>
      <c r="BR62" s="43"/>
      <c r="BS62" s="43"/>
      <c r="BT62" s="43"/>
    </row>
    <row r="63" spans="1:72">
      <c r="A63" s="40" t="s">
        <v>673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</row>
    <row r="64" spans="1:72">
      <c r="A64" s="42" t="s">
        <v>210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</row>
    <row r="65" spans="1:72">
      <c r="A65" s="44" t="s">
        <v>691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>
        <v>20</v>
      </c>
      <c r="M65" s="41">
        <v>0</v>
      </c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</row>
    <row r="66" spans="1:72">
      <c r="A66" s="44" t="s">
        <v>693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>
        <v>7081</v>
      </c>
      <c r="M66" s="43">
        <v>0</v>
      </c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</row>
    <row r="67" spans="1:72">
      <c r="A67" s="44" t="s">
        <v>689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>
        <v>354.05</v>
      </c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</row>
    <row r="68" spans="1:72">
      <c r="A68" s="40" t="s">
        <v>672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</row>
    <row r="69" spans="1:72">
      <c r="A69" s="42" t="s">
        <v>213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</row>
    <row r="70" spans="1:72">
      <c r="A70" s="44" t="s">
        <v>691</v>
      </c>
      <c r="B70" s="41"/>
      <c r="C70" s="41"/>
      <c r="D70" s="41"/>
      <c r="E70" s="41"/>
      <c r="F70" s="41"/>
      <c r="G70" s="41"/>
      <c r="H70" s="41"/>
      <c r="I70" s="41"/>
      <c r="J70" s="41"/>
      <c r="K70" s="41">
        <v>6</v>
      </c>
      <c r="L70" s="41">
        <v>0</v>
      </c>
      <c r="M70" s="41">
        <v>1</v>
      </c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>
        <v>13</v>
      </c>
      <c r="AM70" s="41">
        <v>151</v>
      </c>
      <c r="AN70" s="41">
        <v>43</v>
      </c>
      <c r="AO70" s="41">
        <v>43</v>
      </c>
      <c r="AP70" s="41">
        <v>0</v>
      </c>
      <c r="AQ70" s="41">
        <v>52</v>
      </c>
      <c r="AR70" s="41">
        <v>11</v>
      </c>
      <c r="AS70" s="41">
        <v>38</v>
      </c>
      <c r="AT70" s="41">
        <v>0</v>
      </c>
      <c r="AU70" s="41">
        <v>0</v>
      </c>
      <c r="AV70" s="41">
        <v>22</v>
      </c>
      <c r="AW70" s="41">
        <v>0</v>
      </c>
      <c r="AX70" s="41">
        <v>46</v>
      </c>
      <c r="AY70" s="41">
        <v>69</v>
      </c>
      <c r="AZ70" s="41">
        <v>25</v>
      </c>
      <c r="BA70" s="41">
        <v>14</v>
      </c>
      <c r="BB70" s="41">
        <v>32</v>
      </c>
      <c r="BC70" s="41">
        <v>0</v>
      </c>
      <c r="BD70" s="41">
        <v>53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/>
      <c r="BK70" s="41"/>
      <c r="BL70" s="41">
        <v>65</v>
      </c>
      <c r="BM70" s="41">
        <v>8</v>
      </c>
      <c r="BN70" s="41">
        <v>0</v>
      </c>
      <c r="BO70" s="41">
        <v>0</v>
      </c>
      <c r="BP70" s="41">
        <v>0</v>
      </c>
      <c r="BQ70" s="41">
        <v>0</v>
      </c>
      <c r="BR70" s="41">
        <v>0</v>
      </c>
      <c r="BS70" s="41">
        <v>0</v>
      </c>
      <c r="BT70" s="41">
        <v>102</v>
      </c>
    </row>
    <row r="71" spans="1:72">
      <c r="A71" s="44" t="s">
        <v>693</v>
      </c>
      <c r="B71" s="43"/>
      <c r="C71" s="43"/>
      <c r="D71" s="43"/>
      <c r="E71" s="43"/>
      <c r="F71" s="43"/>
      <c r="G71" s="43"/>
      <c r="H71" s="43"/>
      <c r="I71" s="43"/>
      <c r="J71" s="43"/>
      <c r="K71" s="43">
        <v>2837</v>
      </c>
      <c r="L71" s="43">
        <v>0</v>
      </c>
      <c r="M71" s="43">
        <v>282</v>
      </c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>
        <v>4651</v>
      </c>
      <c r="AM71" s="43">
        <v>79568</v>
      </c>
      <c r="AN71" s="43">
        <v>18769</v>
      </c>
      <c r="AO71" s="43">
        <v>22611</v>
      </c>
      <c r="AP71" s="43">
        <v>0</v>
      </c>
      <c r="AQ71" s="43">
        <v>29143</v>
      </c>
      <c r="AR71" s="43">
        <v>6958</v>
      </c>
      <c r="AS71" s="43">
        <v>26177</v>
      </c>
      <c r="AT71" s="43">
        <v>0</v>
      </c>
      <c r="AU71" s="43">
        <v>0</v>
      </c>
      <c r="AV71" s="43">
        <v>9677</v>
      </c>
      <c r="AW71" s="43">
        <v>0</v>
      </c>
      <c r="AX71" s="43">
        <v>22351</v>
      </c>
      <c r="AY71" s="43">
        <v>32328</v>
      </c>
      <c r="AZ71" s="43">
        <v>12895</v>
      </c>
      <c r="BA71" s="43">
        <v>5582</v>
      </c>
      <c r="BB71" s="43">
        <v>15875</v>
      </c>
      <c r="BC71" s="43">
        <v>0</v>
      </c>
      <c r="BD71" s="43">
        <v>26881</v>
      </c>
      <c r="BE71" s="43">
        <v>0</v>
      </c>
      <c r="BF71" s="43">
        <v>0</v>
      </c>
      <c r="BG71" s="43">
        <v>0</v>
      </c>
      <c r="BH71" s="43">
        <v>0</v>
      </c>
      <c r="BI71" s="43">
        <v>0</v>
      </c>
      <c r="BJ71" s="43"/>
      <c r="BK71" s="43"/>
      <c r="BL71" s="43">
        <v>19775</v>
      </c>
      <c r="BM71" s="43">
        <v>2227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38569</v>
      </c>
    </row>
    <row r="72" spans="1:72">
      <c r="A72" s="44" t="s">
        <v>689</v>
      </c>
      <c r="B72" s="43"/>
      <c r="C72" s="43"/>
      <c r="D72" s="43"/>
      <c r="E72" s="43"/>
      <c r="F72" s="43"/>
      <c r="G72" s="43"/>
      <c r="H72" s="43"/>
      <c r="I72" s="43"/>
      <c r="J72" s="43"/>
      <c r="K72" s="43">
        <v>472.83333333333331</v>
      </c>
      <c r="L72" s="43"/>
      <c r="M72" s="43">
        <v>282</v>
      </c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>
        <v>357.76923076923077</v>
      </c>
      <c r="AM72" s="43">
        <v>526.94039735099341</v>
      </c>
      <c r="AN72" s="43">
        <v>436.48837209302326</v>
      </c>
      <c r="AO72" s="43">
        <v>525.83720930232562</v>
      </c>
      <c r="AP72" s="43"/>
      <c r="AQ72" s="43">
        <v>560.44230769230774</v>
      </c>
      <c r="AR72" s="43">
        <v>632.5454545454545</v>
      </c>
      <c r="AS72" s="43">
        <v>688.86842105263156</v>
      </c>
      <c r="AT72" s="43"/>
      <c r="AU72" s="43"/>
      <c r="AV72" s="43">
        <v>439.86363636363637</v>
      </c>
      <c r="AW72" s="43"/>
      <c r="AX72" s="43">
        <v>485.89130434782606</v>
      </c>
      <c r="AY72" s="43">
        <v>468.52173913043481</v>
      </c>
      <c r="AZ72" s="43">
        <v>515.79999999999995</v>
      </c>
      <c r="BA72" s="43">
        <v>398.71428571428572</v>
      </c>
      <c r="BB72" s="43">
        <v>496.09375</v>
      </c>
      <c r="BC72" s="43"/>
      <c r="BD72" s="43">
        <v>507.18867924528303</v>
      </c>
      <c r="BE72" s="43"/>
      <c r="BF72" s="43"/>
      <c r="BG72" s="43"/>
      <c r="BH72" s="43"/>
      <c r="BI72" s="43"/>
      <c r="BJ72" s="43"/>
      <c r="BK72" s="43"/>
      <c r="BL72" s="43">
        <v>304.23076923076923</v>
      </c>
      <c r="BM72" s="43">
        <v>278.375</v>
      </c>
      <c r="BN72" s="43"/>
      <c r="BO72" s="43"/>
      <c r="BP72" s="43"/>
      <c r="BQ72" s="43"/>
      <c r="BR72" s="43"/>
      <c r="BS72" s="43"/>
      <c r="BT72" s="43">
        <v>378.12745098039215</v>
      </c>
    </row>
    <row r="73" spans="1:72">
      <c r="A73" s="40" t="s">
        <v>655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</row>
    <row r="74" spans="1:72">
      <c r="A74" s="42" t="s">
        <v>262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</row>
    <row r="75" spans="1:72">
      <c r="A75" s="44" t="s">
        <v>691</v>
      </c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>
        <v>7</v>
      </c>
      <c r="AI75" s="41">
        <v>0</v>
      </c>
      <c r="AJ75" s="41">
        <v>9</v>
      </c>
      <c r="AK75" s="41">
        <v>0</v>
      </c>
      <c r="AL75" s="41"/>
      <c r="AM75" s="41"/>
      <c r="AN75" s="41"/>
      <c r="AO75" s="41">
        <v>11</v>
      </c>
      <c r="AP75" s="41">
        <v>0</v>
      </c>
      <c r="AQ75" s="41">
        <v>0</v>
      </c>
      <c r="AR75" s="41">
        <v>0</v>
      </c>
      <c r="AS75" s="41">
        <v>0</v>
      </c>
      <c r="AT75" s="41">
        <v>6</v>
      </c>
      <c r="AU75" s="41">
        <v>0</v>
      </c>
      <c r="AV75" s="41">
        <v>0</v>
      </c>
      <c r="AW75" s="41">
        <v>0</v>
      </c>
      <c r="AX75" s="41">
        <v>4</v>
      </c>
      <c r="AY75" s="41">
        <v>6</v>
      </c>
      <c r="AZ75" s="41">
        <v>11</v>
      </c>
      <c r="BA75" s="41">
        <v>22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/>
      <c r="BK75" s="41">
        <v>1</v>
      </c>
      <c r="BL75" s="41">
        <v>0</v>
      </c>
      <c r="BM75" s="41">
        <v>0</v>
      </c>
      <c r="BN75" s="41">
        <v>0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</row>
    <row r="76" spans="1:72">
      <c r="A76" s="44" t="s">
        <v>693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>
        <v>2365</v>
      </c>
      <c r="AI76" s="43">
        <v>0</v>
      </c>
      <c r="AJ76" s="43">
        <v>3123</v>
      </c>
      <c r="AK76" s="43">
        <v>0</v>
      </c>
      <c r="AL76" s="43"/>
      <c r="AM76" s="43"/>
      <c r="AN76" s="43"/>
      <c r="AO76" s="43">
        <v>4967</v>
      </c>
      <c r="AP76" s="43">
        <v>0</v>
      </c>
      <c r="AQ76" s="43">
        <v>0</v>
      </c>
      <c r="AR76" s="43">
        <v>0</v>
      </c>
      <c r="AS76" s="43">
        <v>0</v>
      </c>
      <c r="AT76" s="43">
        <v>3538</v>
      </c>
      <c r="AU76" s="43">
        <v>0</v>
      </c>
      <c r="AV76" s="43">
        <v>0</v>
      </c>
      <c r="AW76" s="43">
        <v>0</v>
      </c>
      <c r="AX76" s="43">
        <v>1992</v>
      </c>
      <c r="AY76" s="43">
        <v>2749</v>
      </c>
      <c r="AZ76" s="43">
        <v>6684</v>
      </c>
      <c r="BA76" s="43">
        <v>13651</v>
      </c>
      <c r="BB76" s="43">
        <v>0</v>
      </c>
      <c r="BC76" s="43">
        <v>405</v>
      </c>
      <c r="BD76" s="43">
        <v>0</v>
      </c>
      <c r="BE76" s="43">
        <v>0</v>
      </c>
      <c r="BF76" s="43">
        <v>0</v>
      </c>
      <c r="BG76" s="43">
        <v>0</v>
      </c>
      <c r="BH76" s="43">
        <v>0</v>
      </c>
      <c r="BI76" s="43">
        <v>0</v>
      </c>
      <c r="BJ76" s="43"/>
      <c r="BK76" s="43">
        <v>428</v>
      </c>
      <c r="BL76" s="43">
        <v>0</v>
      </c>
      <c r="BM76" s="43">
        <v>0</v>
      </c>
      <c r="BN76" s="43">
        <v>0</v>
      </c>
      <c r="BO76" s="43">
        <v>0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</row>
    <row r="77" spans="1:72">
      <c r="A77" s="44" t="s">
        <v>689</v>
      </c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>
        <v>337.85714285714283</v>
      </c>
      <c r="AI77" s="43"/>
      <c r="AJ77" s="43">
        <v>347</v>
      </c>
      <c r="AK77" s="43"/>
      <c r="AL77" s="43"/>
      <c r="AM77" s="43"/>
      <c r="AN77" s="43"/>
      <c r="AO77" s="43">
        <v>451.54545454545456</v>
      </c>
      <c r="AP77" s="43"/>
      <c r="AQ77" s="43"/>
      <c r="AR77" s="43"/>
      <c r="AS77" s="43"/>
      <c r="AT77" s="43">
        <v>589.66666666666663</v>
      </c>
      <c r="AU77" s="43"/>
      <c r="AV77" s="43"/>
      <c r="AW77" s="43"/>
      <c r="AX77" s="43">
        <v>498</v>
      </c>
      <c r="AY77" s="43">
        <v>458.16666666666669</v>
      </c>
      <c r="AZ77" s="43">
        <v>607.63636363636363</v>
      </c>
      <c r="BA77" s="43">
        <v>620.5</v>
      </c>
      <c r="BB77" s="43"/>
      <c r="BC77" s="43"/>
      <c r="BD77" s="43"/>
      <c r="BE77" s="43"/>
      <c r="BF77" s="43"/>
      <c r="BG77" s="43"/>
      <c r="BH77" s="43"/>
      <c r="BI77" s="43"/>
      <c r="BJ77" s="43"/>
      <c r="BK77" s="43">
        <v>428</v>
      </c>
      <c r="BL77" s="43"/>
      <c r="BM77" s="43"/>
      <c r="BN77" s="43"/>
      <c r="BO77" s="43"/>
      <c r="BP77" s="43"/>
      <c r="BQ77" s="43"/>
      <c r="BR77" s="43"/>
      <c r="BS77" s="43"/>
      <c r="BT77" s="43"/>
    </row>
    <row r="78" spans="1:72">
      <c r="A78" s="40" t="s">
        <v>640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</row>
    <row r="79" spans="1:72">
      <c r="A79" s="42" t="s">
        <v>37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</row>
    <row r="80" spans="1:72">
      <c r="A80" s="44" t="s">
        <v>691</v>
      </c>
      <c r="B80" s="41"/>
      <c r="C80" s="41"/>
      <c r="D80" s="41"/>
      <c r="E80" s="41"/>
      <c r="F80" s="41"/>
      <c r="G80" s="41">
        <v>21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4</v>
      </c>
      <c r="O80" s="41">
        <v>0</v>
      </c>
      <c r="P80" s="41">
        <v>0</v>
      </c>
      <c r="Q80" s="41">
        <v>0</v>
      </c>
      <c r="R80" s="41">
        <v>2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>
        <v>18</v>
      </c>
      <c r="AK80" s="41">
        <v>0</v>
      </c>
      <c r="AL80" s="41">
        <v>159</v>
      </c>
      <c r="AM80" s="41">
        <v>17</v>
      </c>
      <c r="AN80" s="41">
        <v>3</v>
      </c>
      <c r="AO80" s="41">
        <v>0</v>
      </c>
      <c r="AP80" s="41">
        <v>69</v>
      </c>
      <c r="AQ80" s="41">
        <v>1</v>
      </c>
      <c r="AR80" s="41">
        <v>11</v>
      </c>
      <c r="AS80" s="41">
        <v>20</v>
      </c>
      <c r="AT80" s="41">
        <v>3</v>
      </c>
      <c r="AU80" s="41">
        <v>0</v>
      </c>
      <c r="AV80" s="41">
        <v>45</v>
      </c>
      <c r="AW80" s="41">
        <v>0</v>
      </c>
      <c r="AX80" s="41"/>
      <c r="AY80" s="41">
        <v>21</v>
      </c>
      <c r="AZ80" s="41">
        <v>37</v>
      </c>
      <c r="BA80" s="41">
        <v>19</v>
      </c>
      <c r="BB80" s="41">
        <v>0</v>
      </c>
      <c r="BC80" s="41">
        <v>20</v>
      </c>
      <c r="BD80" s="41">
        <v>7</v>
      </c>
      <c r="BE80" s="41">
        <v>20</v>
      </c>
      <c r="BF80" s="41">
        <v>0</v>
      </c>
      <c r="BG80" s="41">
        <v>15</v>
      </c>
      <c r="BH80" s="41">
        <v>0</v>
      </c>
      <c r="BI80" s="41">
        <v>20</v>
      </c>
      <c r="BJ80" s="41">
        <v>49</v>
      </c>
      <c r="BK80" s="41">
        <v>9</v>
      </c>
      <c r="BL80" s="41">
        <v>69</v>
      </c>
      <c r="BM80" s="41">
        <v>19</v>
      </c>
      <c r="BN80" s="41">
        <v>28</v>
      </c>
      <c r="BO80" s="41">
        <v>58</v>
      </c>
      <c r="BP80" s="41">
        <v>5</v>
      </c>
      <c r="BQ80" s="41">
        <v>42</v>
      </c>
      <c r="BR80" s="41">
        <v>20</v>
      </c>
      <c r="BS80" s="41">
        <v>0</v>
      </c>
      <c r="BT80" s="41">
        <v>18</v>
      </c>
    </row>
    <row r="81" spans="1:72">
      <c r="A81" s="44" t="s">
        <v>693</v>
      </c>
      <c r="B81" s="43"/>
      <c r="C81" s="43"/>
      <c r="D81" s="43"/>
      <c r="E81" s="43"/>
      <c r="F81" s="43"/>
      <c r="G81" s="43">
        <v>5250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1858</v>
      </c>
      <c r="O81" s="43">
        <v>0</v>
      </c>
      <c r="P81" s="43">
        <v>0</v>
      </c>
      <c r="Q81" s="43">
        <v>0</v>
      </c>
      <c r="R81" s="43">
        <v>1337</v>
      </c>
      <c r="S81" s="43">
        <v>0</v>
      </c>
      <c r="T81" s="43">
        <v>0</v>
      </c>
      <c r="U81" s="43">
        <v>0</v>
      </c>
      <c r="V81" s="43">
        <v>205</v>
      </c>
      <c r="W81" s="43">
        <v>0</v>
      </c>
      <c r="X81" s="43">
        <v>0</v>
      </c>
      <c r="Y81" s="43">
        <v>0</v>
      </c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>
        <v>4276</v>
      </c>
      <c r="AK81" s="43">
        <v>0</v>
      </c>
      <c r="AL81" s="43">
        <v>28483</v>
      </c>
      <c r="AM81" s="43">
        <v>5222</v>
      </c>
      <c r="AN81" s="43">
        <v>1792</v>
      </c>
      <c r="AO81" s="43">
        <v>0</v>
      </c>
      <c r="AP81" s="43">
        <v>27136</v>
      </c>
      <c r="AQ81" s="43">
        <v>525</v>
      </c>
      <c r="AR81" s="43">
        <v>5928</v>
      </c>
      <c r="AS81" s="43">
        <v>4737</v>
      </c>
      <c r="AT81" s="43">
        <v>1640</v>
      </c>
      <c r="AU81" s="43">
        <v>0</v>
      </c>
      <c r="AV81" s="43">
        <v>28565</v>
      </c>
      <c r="AW81" s="43">
        <v>0</v>
      </c>
      <c r="AX81" s="43"/>
      <c r="AY81" s="43">
        <v>11720</v>
      </c>
      <c r="AZ81" s="43">
        <v>24032</v>
      </c>
      <c r="BA81" s="43">
        <v>12449</v>
      </c>
      <c r="BB81" s="43">
        <v>0</v>
      </c>
      <c r="BC81" s="43">
        <v>4831</v>
      </c>
      <c r="BD81" s="43">
        <v>3252</v>
      </c>
      <c r="BE81" s="43">
        <v>4202</v>
      </c>
      <c r="BF81" s="43">
        <v>0</v>
      </c>
      <c r="BG81" s="43">
        <v>6672</v>
      </c>
      <c r="BH81" s="43">
        <v>0</v>
      </c>
      <c r="BI81" s="43">
        <v>10432</v>
      </c>
      <c r="BJ81" s="43">
        <v>23015</v>
      </c>
      <c r="BK81" s="43">
        <v>2568</v>
      </c>
      <c r="BL81" s="43">
        <v>17643</v>
      </c>
      <c r="BM81" s="43">
        <v>2866</v>
      </c>
      <c r="BN81" s="43">
        <v>9549</v>
      </c>
      <c r="BO81" s="43">
        <v>13212</v>
      </c>
      <c r="BP81" s="43">
        <v>1468</v>
      </c>
      <c r="BQ81" s="43">
        <v>9783</v>
      </c>
      <c r="BR81" s="43">
        <v>7230</v>
      </c>
      <c r="BS81" s="43">
        <v>0</v>
      </c>
      <c r="BT81" s="43">
        <v>6395</v>
      </c>
    </row>
    <row r="82" spans="1:72">
      <c r="A82" s="44" t="s">
        <v>689</v>
      </c>
      <c r="B82" s="43"/>
      <c r="C82" s="43"/>
      <c r="D82" s="43"/>
      <c r="E82" s="43"/>
      <c r="F82" s="43"/>
      <c r="G82" s="43">
        <v>250</v>
      </c>
      <c r="H82" s="43"/>
      <c r="I82" s="43"/>
      <c r="J82" s="43"/>
      <c r="K82" s="43"/>
      <c r="L82" s="43"/>
      <c r="M82" s="43"/>
      <c r="N82" s="43">
        <v>464.5</v>
      </c>
      <c r="O82" s="43"/>
      <c r="P82" s="43"/>
      <c r="Q82" s="43"/>
      <c r="R82" s="43">
        <v>668.5</v>
      </c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>
        <v>237.55555555555554</v>
      </c>
      <c r="AK82" s="43"/>
      <c r="AL82" s="43">
        <v>179.13836477987422</v>
      </c>
      <c r="AM82" s="43">
        <v>307.1764705882353</v>
      </c>
      <c r="AN82" s="43">
        <v>597.33333333333337</v>
      </c>
      <c r="AO82" s="43"/>
      <c r="AP82" s="43">
        <v>393.27536231884056</v>
      </c>
      <c r="AQ82" s="43">
        <v>525</v>
      </c>
      <c r="AR82" s="43">
        <v>538.90909090909088</v>
      </c>
      <c r="AS82" s="43">
        <v>236.85</v>
      </c>
      <c r="AT82" s="43">
        <v>546.66666666666663</v>
      </c>
      <c r="AU82" s="43"/>
      <c r="AV82" s="43">
        <v>634.77777777777783</v>
      </c>
      <c r="AW82" s="43"/>
      <c r="AX82" s="43"/>
      <c r="AY82" s="43">
        <v>558.09523809523807</v>
      </c>
      <c r="AZ82" s="43">
        <v>649.51351351351354</v>
      </c>
      <c r="BA82" s="43">
        <v>655.21052631578948</v>
      </c>
      <c r="BB82" s="43"/>
      <c r="BC82" s="43">
        <v>241.55</v>
      </c>
      <c r="BD82" s="43">
        <v>464.57142857142856</v>
      </c>
      <c r="BE82" s="43">
        <v>210.1</v>
      </c>
      <c r="BF82" s="43"/>
      <c r="BG82" s="43">
        <v>444.8</v>
      </c>
      <c r="BH82" s="43"/>
      <c r="BI82" s="43">
        <v>521.6</v>
      </c>
      <c r="BJ82" s="43">
        <v>469.69387755102042</v>
      </c>
      <c r="BK82" s="43">
        <v>285.33333333333331</v>
      </c>
      <c r="BL82" s="43">
        <v>255.69565217391303</v>
      </c>
      <c r="BM82" s="43">
        <v>150.84210526315789</v>
      </c>
      <c r="BN82" s="43">
        <v>341.03571428571428</v>
      </c>
      <c r="BO82" s="43">
        <v>227.79310344827587</v>
      </c>
      <c r="BP82" s="43">
        <v>293.60000000000002</v>
      </c>
      <c r="BQ82" s="43">
        <v>232.92857142857142</v>
      </c>
      <c r="BR82" s="43">
        <v>361.5</v>
      </c>
      <c r="BS82" s="43"/>
      <c r="BT82" s="43">
        <v>355.27777777777777</v>
      </c>
    </row>
    <row r="83" spans="1:72">
      <c r="A83" s="40" t="s">
        <v>656</v>
      </c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</row>
    <row r="84" spans="1:72">
      <c r="A84" s="42" t="s">
        <v>316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</row>
    <row r="85" spans="1:72">
      <c r="A85" s="44" t="s">
        <v>691</v>
      </c>
      <c r="B85" s="41"/>
      <c r="C85" s="41"/>
      <c r="D85" s="41"/>
      <c r="E85" s="41"/>
      <c r="F85" s="41"/>
      <c r="G85" s="41"/>
      <c r="H85" s="41">
        <v>8</v>
      </c>
      <c r="I85" s="41">
        <v>0</v>
      </c>
      <c r="J85" s="41">
        <v>32</v>
      </c>
      <c r="K85" s="41">
        <v>51</v>
      </c>
      <c r="L85" s="41">
        <v>0</v>
      </c>
      <c r="M85" s="41">
        <v>0</v>
      </c>
      <c r="N85" s="41"/>
      <c r="O85" s="41"/>
      <c r="P85" s="41"/>
      <c r="Q85" s="41"/>
      <c r="R85" s="41">
        <v>24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93</v>
      </c>
      <c r="AA85" s="41">
        <v>0</v>
      </c>
      <c r="AB85" s="41">
        <v>0</v>
      </c>
      <c r="AC85" s="41">
        <v>14</v>
      </c>
      <c r="AD85" s="41">
        <v>1</v>
      </c>
      <c r="AE85" s="41">
        <v>2</v>
      </c>
      <c r="AF85" s="41">
        <v>0</v>
      </c>
      <c r="AG85" s="41">
        <v>0</v>
      </c>
      <c r="AH85" s="41">
        <v>43</v>
      </c>
      <c r="AI85" s="41">
        <v>0</v>
      </c>
      <c r="AJ85" s="41">
        <v>0</v>
      </c>
      <c r="AK85" s="41">
        <v>21</v>
      </c>
      <c r="AL85" s="41">
        <v>45</v>
      </c>
      <c r="AM85" s="41">
        <v>23</v>
      </c>
      <c r="AN85" s="41">
        <v>0</v>
      </c>
      <c r="AO85" s="41">
        <v>18</v>
      </c>
      <c r="AP85" s="41">
        <v>36</v>
      </c>
      <c r="AQ85" s="41">
        <v>14</v>
      </c>
      <c r="AR85" s="41">
        <v>78</v>
      </c>
      <c r="AS85" s="41">
        <v>73</v>
      </c>
      <c r="AT85" s="41">
        <v>19</v>
      </c>
      <c r="AU85" s="41">
        <v>0</v>
      </c>
      <c r="AV85" s="41">
        <v>0</v>
      </c>
      <c r="AW85" s="41">
        <v>0</v>
      </c>
      <c r="AX85" s="41"/>
      <c r="AY85" s="41"/>
      <c r="AZ85" s="41"/>
      <c r="BA85" s="41"/>
      <c r="BB85" s="41">
        <v>7</v>
      </c>
      <c r="BC85" s="41">
        <v>36</v>
      </c>
      <c r="BD85" s="41">
        <v>28</v>
      </c>
      <c r="BE85" s="41">
        <v>0</v>
      </c>
      <c r="BF85" s="41">
        <v>0</v>
      </c>
      <c r="BG85" s="41">
        <v>28</v>
      </c>
      <c r="BH85" s="41">
        <v>0</v>
      </c>
      <c r="BI85" s="41">
        <v>21</v>
      </c>
      <c r="BJ85" s="41">
        <v>83</v>
      </c>
      <c r="BK85" s="41">
        <v>0</v>
      </c>
      <c r="BL85" s="41">
        <v>21</v>
      </c>
      <c r="BM85" s="41">
        <v>0</v>
      </c>
      <c r="BN85" s="41">
        <v>6</v>
      </c>
      <c r="BO85" s="41">
        <v>0</v>
      </c>
      <c r="BP85" s="41">
        <v>0</v>
      </c>
      <c r="BQ85" s="41">
        <v>2</v>
      </c>
      <c r="BR85" s="41">
        <v>18</v>
      </c>
      <c r="BS85" s="41">
        <v>0</v>
      </c>
      <c r="BT85" s="41">
        <v>46</v>
      </c>
    </row>
    <row r="86" spans="1:72">
      <c r="A86" s="44" t="s">
        <v>693</v>
      </c>
      <c r="B86" s="43"/>
      <c r="C86" s="43"/>
      <c r="D86" s="43"/>
      <c r="E86" s="43"/>
      <c r="F86" s="43"/>
      <c r="G86" s="43"/>
      <c r="H86" s="43">
        <v>2259</v>
      </c>
      <c r="I86" s="43">
        <v>0</v>
      </c>
      <c r="J86" s="43">
        <v>12098</v>
      </c>
      <c r="K86" s="43">
        <v>14283</v>
      </c>
      <c r="L86" s="43">
        <v>0</v>
      </c>
      <c r="M86" s="43">
        <v>0</v>
      </c>
      <c r="N86" s="43"/>
      <c r="O86" s="43"/>
      <c r="P86" s="43"/>
      <c r="Q86" s="43"/>
      <c r="R86" s="43">
        <v>7937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29356</v>
      </c>
      <c r="AA86" s="43">
        <v>0</v>
      </c>
      <c r="AB86" s="43">
        <v>0</v>
      </c>
      <c r="AC86" s="43">
        <v>5282</v>
      </c>
      <c r="AD86" s="43">
        <v>614</v>
      </c>
      <c r="AE86" s="43">
        <v>568</v>
      </c>
      <c r="AF86" s="43">
        <v>0</v>
      </c>
      <c r="AG86" s="43">
        <v>0</v>
      </c>
      <c r="AH86" s="43">
        <v>13292</v>
      </c>
      <c r="AI86" s="43">
        <v>0</v>
      </c>
      <c r="AJ86" s="43">
        <v>0</v>
      </c>
      <c r="AK86" s="43">
        <v>6488</v>
      </c>
      <c r="AL86" s="43">
        <v>9870</v>
      </c>
      <c r="AM86" s="43">
        <v>4660</v>
      </c>
      <c r="AN86" s="43">
        <v>0</v>
      </c>
      <c r="AO86" s="43">
        <v>5646</v>
      </c>
      <c r="AP86" s="43">
        <v>12911</v>
      </c>
      <c r="AQ86" s="43">
        <v>8119</v>
      </c>
      <c r="AR86" s="43">
        <v>30781</v>
      </c>
      <c r="AS86" s="43">
        <v>30863</v>
      </c>
      <c r="AT86" s="43">
        <v>5512</v>
      </c>
      <c r="AU86" s="43">
        <v>0</v>
      </c>
      <c r="AV86" s="43">
        <v>0</v>
      </c>
      <c r="AW86" s="43">
        <v>0</v>
      </c>
      <c r="AX86" s="43"/>
      <c r="AY86" s="43"/>
      <c r="AZ86" s="43"/>
      <c r="BA86" s="43"/>
      <c r="BB86" s="43">
        <v>2232</v>
      </c>
      <c r="BC86" s="43">
        <v>10300</v>
      </c>
      <c r="BD86" s="43">
        <v>7880</v>
      </c>
      <c r="BE86" s="43">
        <v>0</v>
      </c>
      <c r="BF86" s="43">
        <v>0</v>
      </c>
      <c r="BG86" s="43">
        <v>5929</v>
      </c>
      <c r="BH86" s="43">
        <v>0</v>
      </c>
      <c r="BI86" s="43">
        <v>2786</v>
      </c>
      <c r="BJ86" s="43">
        <v>13235</v>
      </c>
      <c r="BK86" s="43">
        <v>0</v>
      </c>
      <c r="BL86" s="43">
        <v>2237</v>
      </c>
      <c r="BM86" s="43">
        <v>0</v>
      </c>
      <c r="BN86" s="43">
        <v>1276</v>
      </c>
      <c r="BO86" s="43">
        <v>0</v>
      </c>
      <c r="BP86" s="43">
        <v>0</v>
      </c>
      <c r="BQ86" s="43">
        <v>414</v>
      </c>
      <c r="BR86" s="43">
        <v>4405</v>
      </c>
      <c r="BS86" s="43">
        <v>0</v>
      </c>
      <c r="BT86" s="43">
        <v>4781</v>
      </c>
    </row>
    <row r="87" spans="1:72">
      <c r="A87" s="44" t="s">
        <v>689</v>
      </c>
      <c r="B87" s="43"/>
      <c r="C87" s="43"/>
      <c r="D87" s="43"/>
      <c r="E87" s="43"/>
      <c r="F87" s="43"/>
      <c r="G87" s="43"/>
      <c r="H87" s="43">
        <v>282.375</v>
      </c>
      <c r="I87" s="43"/>
      <c r="J87" s="43">
        <v>378.0625</v>
      </c>
      <c r="K87" s="43">
        <v>280.05882352941177</v>
      </c>
      <c r="L87" s="43"/>
      <c r="M87" s="43"/>
      <c r="N87" s="43"/>
      <c r="O87" s="43"/>
      <c r="P87" s="43"/>
      <c r="Q87" s="43"/>
      <c r="R87" s="43">
        <v>330.70833333333331</v>
      </c>
      <c r="S87" s="43"/>
      <c r="T87" s="43"/>
      <c r="U87" s="43"/>
      <c r="V87" s="43"/>
      <c r="W87" s="43"/>
      <c r="X87" s="43"/>
      <c r="Y87" s="43"/>
      <c r="Z87" s="43">
        <v>315.6559139784946</v>
      </c>
      <c r="AA87" s="43"/>
      <c r="AB87" s="43"/>
      <c r="AC87" s="43">
        <v>377.28571428571428</v>
      </c>
      <c r="AD87" s="43">
        <v>614</v>
      </c>
      <c r="AE87" s="43">
        <v>284</v>
      </c>
      <c r="AF87" s="43"/>
      <c r="AG87" s="43"/>
      <c r="AH87" s="43">
        <v>309.11627906976742</v>
      </c>
      <c r="AI87" s="43"/>
      <c r="AJ87" s="43"/>
      <c r="AK87" s="43">
        <v>308.95238095238096</v>
      </c>
      <c r="AL87" s="43">
        <v>219.33333333333334</v>
      </c>
      <c r="AM87" s="43">
        <v>202.60869565217391</v>
      </c>
      <c r="AN87" s="43"/>
      <c r="AO87" s="43">
        <v>313.66666666666669</v>
      </c>
      <c r="AP87" s="43">
        <v>358.63888888888891</v>
      </c>
      <c r="AQ87" s="43">
        <v>579.92857142857144</v>
      </c>
      <c r="AR87" s="43">
        <v>394.62820512820514</v>
      </c>
      <c r="AS87" s="43">
        <v>422.78082191780823</v>
      </c>
      <c r="AT87" s="43">
        <v>290.10526315789474</v>
      </c>
      <c r="AU87" s="43"/>
      <c r="AV87" s="43"/>
      <c r="AW87" s="43"/>
      <c r="AX87" s="43"/>
      <c r="AY87" s="43"/>
      <c r="AZ87" s="43"/>
      <c r="BA87" s="43"/>
      <c r="BB87" s="43">
        <v>318.85714285714283</v>
      </c>
      <c r="BC87" s="43">
        <v>286.11111111111109</v>
      </c>
      <c r="BD87" s="43">
        <v>281.42857142857144</v>
      </c>
      <c r="BE87" s="43"/>
      <c r="BF87" s="43"/>
      <c r="BG87" s="43">
        <v>211.75</v>
      </c>
      <c r="BH87" s="43"/>
      <c r="BI87" s="43">
        <v>132.66666666666666</v>
      </c>
      <c r="BJ87" s="43">
        <v>159.45783132530121</v>
      </c>
      <c r="BK87" s="43"/>
      <c r="BL87" s="43">
        <v>106.52380952380952</v>
      </c>
      <c r="BM87" s="43"/>
      <c r="BN87" s="43">
        <v>212.66666666666666</v>
      </c>
      <c r="BO87" s="43"/>
      <c r="BP87" s="43"/>
      <c r="BQ87" s="43">
        <v>207</v>
      </c>
      <c r="BR87" s="43">
        <v>244.72222222222223</v>
      </c>
      <c r="BS87" s="43"/>
      <c r="BT87" s="43">
        <v>103.93478260869566</v>
      </c>
    </row>
    <row r="88" spans="1:72">
      <c r="A88" s="40" t="s">
        <v>669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</row>
    <row r="89" spans="1:72">
      <c r="A89" s="42" t="s">
        <v>348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</row>
    <row r="90" spans="1:72">
      <c r="A90" s="44" t="s">
        <v>691</v>
      </c>
      <c r="B90" s="41"/>
      <c r="C90" s="41"/>
      <c r="D90" s="41"/>
      <c r="E90" s="41"/>
      <c r="F90" s="41"/>
      <c r="G90" s="41"/>
      <c r="H90" s="41"/>
      <c r="I90" s="41">
        <v>19</v>
      </c>
      <c r="J90" s="41">
        <v>17</v>
      </c>
      <c r="K90" s="41">
        <v>0</v>
      </c>
      <c r="L90" s="41">
        <v>0</v>
      </c>
      <c r="M90" s="41">
        <v>0</v>
      </c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>
        <v>13</v>
      </c>
      <c r="AH90" s="41">
        <v>0</v>
      </c>
      <c r="AI90" s="41">
        <v>30</v>
      </c>
      <c r="AJ90" s="41">
        <v>21</v>
      </c>
      <c r="AK90" s="41">
        <v>0</v>
      </c>
      <c r="AL90" s="41">
        <v>20</v>
      </c>
      <c r="AM90" s="41">
        <v>0</v>
      </c>
      <c r="AN90" s="41">
        <v>10</v>
      </c>
      <c r="AO90" s="41">
        <v>0</v>
      </c>
      <c r="AP90" s="41">
        <v>7</v>
      </c>
      <c r="AQ90" s="41">
        <v>8</v>
      </c>
      <c r="AR90" s="41">
        <v>0</v>
      </c>
      <c r="AS90" s="41">
        <v>0</v>
      </c>
      <c r="AT90" s="41">
        <v>0</v>
      </c>
      <c r="AU90" s="41">
        <v>0</v>
      </c>
      <c r="AV90" s="41">
        <v>0</v>
      </c>
      <c r="AW90" s="41">
        <v>0</v>
      </c>
      <c r="AX90" s="41">
        <v>51</v>
      </c>
      <c r="AY90" s="41">
        <v>0</v>
      </c>
      <c r="AZ90" s="41">
        <v>0</v>
      </c>
      <c r="BA90" s="41">
        <v>26</v>
      </c>
      <c r="BB90" s="41">
        <v>19</v>
      </c>
      <c r="BC90" s="41">
        <v>21</v>
      </c>
      <c r="BD90" s="41">
        <v>20</v>
      </c>
      <c r="BE90" s="41">
        <v>0</v>
      </c>
      <c r="BF90" s="41">
        <v>5</v>
      </c>
      <c r="BG90" s="41">
        <v>0</v>
      </c>
      <c r="BH90" s="41">
        <v>0</v>
      </c>
      <c r="BI90" s="41">
        <v>0</v>
      </c>
      <c r="BJ90" s="41">
        <v>5</v>
      </c>
      <c r="BK90" s="41">
        <v>11</v>
      </c>
      <c r="BL90" s="41">
        <v>0</v>
      </c>
      <c r="BM90" s="41">
        <v>92</v>
      </c>
      <c r="BN90" s="41">
        <v>9</v>
      </c>
      <c r="BO90" s="41">
        <v>0</v>
      </c>
      <c r="BP90" s="41">
        <v>40</v>
      </c>
      <c r="BQ90" s="41">
        <v>0</v>
      </c>
      <c r="BR90" s="41">
        <v>12</v>
      </c>
      <c r="BS90" s="41">
        <v>1</v>
      </c>
      <c r="BT90" s="41">
        <v>10</v>
      </c>
    </row>
    <row r="91" spans="1:72">
      <c r="A91" s="44" t="s">
        <v>693</v>
      </c>
      <c r="B91" s="43"/>
      <c r="C91" s="43"/>
      <c r="D91" s="43"/>
      <c r="E91" s="43"/>
      <c r="F91" s="43"/>
      <c r="G91" s="43"/>
      <c r="H91" s="43"/>
      <c r="I91" s="43">
        <v>3381</v>
      </c>
      <c r="J91" s="43">
        <v>4366</v>
      </c>
      <c r="K91" s="43">
        <v>0</v>
      </c>
      <c r="L91" s="43">
        <v>0</v>
      </c>
      <c r="M91" s="43">
        <v>0</v>
      </c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>
        <v>5863</v>
      </c>
      <c r="AH91" s="43">
        <v>0</v>
      </c>
      <c r="AI91" s="43">
        <v>6084</v>
      </c>
      <c r="AJ91" s="43">
        <v>2850</v>
      </c>
      <c r="AK91" s="43">
        <v>0</v>
      </c>
      <c r="AL91" s="43">
        <v>3020</v>
      </c>
      <c r="AM91" s="43">
        <v>0</v>
      </c>
      <c r="AN91" s="43">
        <v>4190</v>
      </c>
      <c r="AO91" s="43">
        <v>0</v>
      </c>
      <c r="AP91" s="43">
        <v>4539</v>
      </c>
      <c r="AQ91" s="43">
        <v>3705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5879</v>
      </c>
      <c r="AY91" s="43">
        <v>0</v>
      </c>
      <c r="AZ91" s="43">
        <v>0</v>
      </c>
      <c r="BA91" s="43">
        <v>2482</v>
      </c>
      <c r="BB91" s="43">
        <v>4350</v>
      </c>
      <c r="BC91" s="43">
        <v>4955</v>
      </c>
      <c r="BD91" s="43">
        <v>4596</v>
      </c>
      <c r="BE91" s="43">
        <v>0</v>
      </c>
      <c r="BF91" s="43">
        <v>1968</v>
      </c>
      <c r="BG91" s="43">
        <v>0</v>
      </c>
      <c r="BH91" s="43">
        <v>0</v>
      </c>
      <c r="BI91" s="43">
        <v>0</v>
      </c>
      <c r="BJ91" s="43">
        <v>1665</v>
      </c>
      <c r="BK91" s="43">
        <v>1746</v>
      </c>
      <c r="BL91" s="43">
        <v>0</v>
      </c>
      <c r="BM91" s="43">
        <v>14243</v>
      </c>
      <c r="BN91" s="43">
        <v>1467</v>
      </c>
      <c r="BO91" s="43">
        <v>0</v>
      </c>
      <c r="BP91" s="43">
        <v>4234</v>
      </c>
      <c r="BQ91" s="43">
        <v>0</v>
      </c>
      <c r="BR91" s="43">
        <v>1736</v>
      </c>
      <c r="BS91" s="43">
        <v>205</v>
      </c>
      <c r="BT91" s="43">
        <v>3428</v>
      </c>
    </row>
    <row r="92" spans="1:72">
      <c r="A92" s="44" t="s">
        <v>689</v>
      </c>
      <c r="B92" s="43"/>
      <c r="C92" s="43"/>
      <c r="D92" s="43"/>
      <c r="E92" s="43"/>
      <c r="F92" s="43"/>
      <c r="G92" s="43"/>
      <c r="H92" s="43"/>
      <c r="I92" s="43">
        <v>177.94736842105263</v>
      </c>
      <c r="J92" s="43">
        <v>256.8235294117647</v>
      </c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>
        <v>451</v>
      </c>
      <c r="AH92" s="43"/>
      <c r="AI92" s="43">
        <v>202.8</v>
      </c>
      <c r="AJ92" s="43">
        <v>135.71428571428572</v>
      </c>
      <c r="AK92" s="43"/>
      <c r="AL92" s="43">
        <v>151</v>
      </c>
      <c r="AM92" s="43"/>
      <c r="AN92" s="43">
        <v>419</v>
      </c>
      <c r="AO92" s="43"/>
      <c r="AP92" s="43">
        <v>648.42857142857144</v>
      </c>
      <c r="AQ92" s="43">
        <v>463.125</v>
      </c>
      <c r="AR92" s="43"/>
      <c r="AS92" s="43"/>
      <c r="AT92" s="43"/>
      <c r="AU92" s="43"/>
      <c r="AV92" s="43"/>
      <c r="AW92" s="43"/>
      <c r="AX92" s="43">
        <v>115.27450980392157</v>
      </c>
      <c r="AY92" s="43"/>
      <c r="AZ92" s="43"/>
      <c r="BA92" s="43">
        <v>95.461538461538467</v>
      </c>
      <c r="BB92" s="43">
        <v>228.94736842105263</v>
      </c>
      <c r="BC92" s="43">
        <v>235.95238095238096</v>
      </c>
      <c r="BD92" s="43">
        <v>229.8</v>
      </c>
      <c r="BE92" s="43"/>
      <c r="BF92" s="43">
        <v>393.6</v>
      </c>
      <c r="BG92" s="43"/>
      <c r="BH92" s="43"/>
      <c r="BI92" s="43"/>
      <c r="BJ92" s="43">
        <v>333</v>
      </c>
      <c r="BK92" s="43">
        <v>158.72727272727272</v>
      </c>
      <c r="BL92" s="43"/>
      <c r="BM92" s="43">
        <v>154.81521739130434</v>
      </c>
      <c r="BN92" s="43">
        <v>163</v>
      </c>
      <c r="BO92" s="43"/>
      <c r="BP92" s="43">
        <v>105.85</v>
      </c>
      <c r="BQ92" s="43"/>
      <c r="BR92" s="43">
        <v>144.66666666666666</v>
      </c>
      <c r="BS92" s="43">
        <v>205</v>
      </c>
      <c r="BT92" s="43">
        <v>342.8</v>
      </c>
    </row>
    <row r="93" spans="1:72">
      <c r="A93" s="40" t="s">
        <v>641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</row>
    <row r="94" spans="1:72">
      <c r="A94" s="42" t="s">
        <v>33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</row>
    <row r="95" spans="1:72">
      <c r="A95" s="44" t="s">
        <v>691</v>
      </c>
      <c r="B95" s="41">
        <v>3245</v>
      </c>
      <c r="C95" s="41">
        <v>1945</v>
      </c>
      <c r="D95" s="41">
        <v>3769</v>
      </c>
      <c r="E95" s="41">
        <v>1947</v>
      </c>
      <c r="F95" s="41">
        <v>2472</v>
      </c>
      <c r="G95" s="41">
        <v>3774</v>
      </c>
      <c r="H95" s="41">
        <v>2684</v>
      </c>
      <c r="I95" s="41">
        <v>4421</v>
      </c>
      <c r="J95" s="41">
        <v>3685</v>
      </c>
      <c r="K95" s="41">
        <v>3730</v>
      </c>
      <c r="L95" s="41">
        <v>4357</v>
      </c>
      <c r="M95" s="41">
        <v>2768</v>
      </c>
      <c r="N95" s="41">
        <v>3536</v>
      </c>
      <c r="O95" s="41">
        <v>3839</v>
      </c>
      <c r="P95" s="41">
        <v>3310</v>
      </c>
      <c r="Q95" s="41">
        <v>4058</v>
      </c>
      <c r="R95" s="41">
        <v>3530</v>
      </c>
      <c r="S95" s="41">
        <v>3312</v>
      </c>
      <c r="T95" s="41">
        <v>3728</v>
      </c>
      <c r="U95" s="41">
        <v>3214</v>
      </c>
      <c r="V95" s="41">
        <v>2641</v>
      </c>
      <c r="W95" s="41">
        <v>1828</v>
      </c>
      <c r="X95" s="41">
        <v>3038</v>
      </c>
      <c r="Y95" s="41">
        <v>2099</v>
      </c>
      <c r="Z95" s="41">
        <v>1948</v>
      </c>
      <c r="AA95" s="41">
        <v>2268</v>
      </c>
      <c r="AB95" s="41">
        <v>1936</v>
      </c>
      <c r="AC95" s="41">
        <v>3537</v>
      </c>
      <c r="AD95" s="41">
        <v>3142</v>
      </c>
      <c r="AE95" s="41">
        <v>1504</v>
      </c>
      <c r="AF95" s="41">
        <v>3094</v>
      </c>
      <c r="AG95" s="41">
        <v>2038</v>
      </c>
      <c r="AH95" s="41">
        <v>2121</v>
      </c>
      <c r="AI95" s="41">
        <v>2212</v>
      </c>
      <c r="AJ95" s="41">
        <v>1701</v>
      </c>
      <c r="AK95" s="41">
        <v>1860</v>
      </c>
      <c r="AL95" s="41">
        <v>2339</v>
      </c>
      <c r="AM95" s="41">
        <v>1990</v>
      </c>
      <c r="AN95" s="41">
        <v>1879</v>
      </c>
      <c r="AO95" s="41">
        <v>1903</v>
      </c>
      <c r="AP95" s="41">
        <v>1923</v>
      </c>
      <c r="AQ95" s="41">
        <v>1651</v>
      </c>
      <c r="AR95" s="41">
        <v>1609</v>
      </c>
      <c r="AS95" s="41">
        <v>1545</v>
      </c>
      <c r="AT95" s="41">
        <v>2317</v>
      </c>
      <c r="AU95" s="41">
        <v>2480</v>
      </c>
      <c r="AV95" s="41">
        <v>1721</v>
      </c>
      <c r="AW95" s="41">
        <v>1452</v>
      </c>
      <c r="AX95" s="41">
        <v>1841</v>
      </c>
      <c r="AY95" s="41">
        <v>244</v>
      </c>
      <c r="AZ95" s="41">
        <v>1030</v>
      </c>
      <c r="BA95" s="41">
        <v>1487</v>
      </c>
      <c r="BB95" s="41">
        <v>1737</v>
      </c>
      <c r="BC95" s="41">
        <v>1848</v>
      </c>
      <c r="BD95" s="41">
        <v>1231</v>
      </c>
      <c r="BE95" s="41">
        <v>907</v>
      </c>
      <c r="BF95" s="41">
        <v>1169</v>
      </c>
      <c r="BG95" s="41">
        <v>803</v>
      </c>
      <c r="BH95" s="41">
        <v>1831</v>
      </c>
      <c r="BI95" s="41">
        <v>773</v>
      </c>
      <c r="BJ95" s="41">
        <v>1794</v>
      </c>
      <c r="BK95" s="41">
        <v>1224</v>
      </c>
      <c r="BL95" s="41">
        <v>1479</v>
      </c>
      <c r="BM95" s="41">
        <v>774</v>
      </c>
      <c r="BN95" s="41">
        <v>1165</v>
      </c>
      <c r="BO95" s="41">
        <v>1142</v>
      </c>
      <c r="BP95" s="41">
        <v>1022</v>
      </c>
      <c r="BQ95" s="41">
        <v>1117</v>
      </c>
      <c r="BR95" s="41">
        <v>1075</v>
      </c>
      <c r="BS95" s="41">
        <v>797</v>
      </c>
      <c r="BT95" s="41">
        <v>882</v>
      </c>
    </row>
    <row r="96" spans="1:72">
      <c r="A96" s="44" t="s">
        <v>693</v>
      </c>
      <c r="B96" s="43">
        <v>669254</v>
      </c>
      <c r="C96" s="43">
        <v>434677</v>
      </c>
      <c r="D96" s="43">
        <v>922798</v>
      </c>
      <c r="E96" s="43">
        <v>479677</v>
      </c>
      <c r="F96" s="43">
        <v>629816</v>
      </c>
      <c r="G96" s="43">
        <v>873209</v>
      </c>
      <c r="H96" s="43">
        <v>606232</v>
      </c>
      <c r="I96" s="43">
        <v>1018001</v>
      </c>
      <c r="J96" s="43">
        <v>815056</v>
      </c>
      <c r="K96" s="43">
        <v>766276</v>
      </c>
      <c r="L96" s="43">
        <v>847263</v>
      </c>
      <c r="M96" s="43">
        <v>491781</v>
      </c>
      <c r="N96" s="43">
        <v>635919</v>
      </c>
      <c r="O96" s="43">
        <v>661475</v>
      </c>
      <c r="P96" s="43">
        <v>610487</v>
      </c>
      <c r="Q96" s="43">
        <v>761461</v>
      </c>
      <c r="R96" s="43">
        <v>535765</v>
      </c>
      <c r="S96" s="43">
        <v>563433</v>
      </c>
      <c r="T96" s="43">
        <v>621389</v>
      </c>
      <c r="U96" s="43">
        <v>534243</v>
      </c>
      <c r="V96" s="43">
        <v>435419</v>
      </c>
      <c r="W96" s="43">
        <v>334235</v>
      </c>
      <c r="X96" s="43">
        <v>437794</v>
      </c>
      <c r="Y96" s="43">
        <v>304720</v>
      </c>
      <c r="Z96" s="43">
        <v>399988</v>
      </c>
      <c r="AA96" s="43">
        <v>418865</v>
      </c>
      <c r="AB96" s="43">
        <v>396133</v>
      </c>
      <c r="AC96" s="43">
        <v>713571</v>
      </c>
      <c r="AD96" s="43">
        <v>575448</v>
      </c>
      <c r="AE96" s="43">
        <v>337970</v>
      </c>
      <c r="AF96" s="43">
        <v>608677</v>
      </c>
      <c r="AG96" s="43">
        <v>410414</v>
      </c>
      <c r="AH96" s="43">
        <v>425676</v>
      </c>
      <c r="AI96" s="43">
        <v>432607</v>
      </c>
      <c r="AJ96" s="43">
        <v>332707</v>
      </c>
      <c r="AK96" s="43">
        <v>386554</v>
      </c>
      <c r="AL96" s="43">
        <v>510271</v>
      </c>
      <c r="AM96" s="43">
        <v>446419</v>
      </c>
      <c r="AN96" s="43">
        <v>384977</v>
      </c>
      <c r="AO96" s="43">
        <v>422694</v>
      </c>
      <c r="AP96" s="43">
        <v>429640</v>
      </c>
      <c r="AQ96" s="43">
        <v>381867</v>
      </c>
      <c r="AR96" s="43">
        <v>430306</v>
      </c>
      <c r="AS96" s="43">
        <v>437997</v>
      </c>
      <c r="AT96" s="43">
        <v>652999</v>
      </c>
      <c r="AU96" s="43">
        <v>678083</v>
      </c>
      <c r="AV96" s="43">
        <v>454517</v>
      </c>
      <c r="AW96" s="43">
        <v>414776</v>
      </c>
      <c r="AX96" s="43">
        <v>490880</v>
      </c>
      <c r="AY96" s="43">
        <v>63286</v>
      </c>
      <c r="AZ96" s="43">
        <v>268862</v>
      </c>
      <c r="BA96" s="43">
        <v>357016</v>
      </c>
      <c r="BB96" s="43">
        <v>399930</v>
      </c>
      <c r="BC96" s="43">
        <v>483107</v>
      </c>
      <c r="BD96" s="43">
        <v>325607</v>
      </c>
      <c r="BE96" s="43">
        <v>183073</v>
      </c>
      <c r="BF96" s="43">
        <v>227615</v>
      </c>
      <c r="BG96" s="43">
        <v>172361</v>
      </c>
      <c r="BH96" s="43">
        <v>322422</v>
      </c>
      <c r="BI96" s="43">
        <v>119887</v>
      </c>
      <c r="BJ96" s="43">
        <v>321344</v>
      </c>
      <c r="BK96" s="43">
        <v>193674</v>
      </c>
      <c r="BL96" s="43">
        <v>217233</v>
      </c>
      <c r="BM96" s="43">
        <v>108666</v>
      </c>
      <c r="BN96" s="43">
        <v>149984</v>
      </c>
      <c r="BO96" s="43">
        <v>161032</v>
      </c>
      <c r="BP96" s="43">
        <v>135876</v>
      </c>
      <c r="BQ96" s="43">
        <v>167089</v>
      </c>
      <c r="BR96" s="43">
        <v>161472</v>
      </c>
      <c r="BS96" s="43">
        <v>116249</v>
      </c>
      <c r="BT96" s="43">
        <v>131533</v>
      </c>
    </row>
    <row r="97" spans="1:72">
      <c r="A97" s="44" t="s">
        <v>689</v>
      </c>
      <c r="B97" s="43">
        <v>206.24160246533128</v>
      </c>
      <c r="C97" s="43">
        <v>223.48431876606685</v>
      </c>
      <c r="D97" s="43">
        <v>244.83894932342795</v>
      </c>
      <c r="E97" s="43">
        <v>246.36723163841808</v>
      </c>
      <c r="F97" s="43">
        <v>254.7799352750809</v>
      </c>
      <c r="G97" s="43">
        <v>231.3749337572867</v>
      </c>
      <c r="H97" s="43">
        <v>225.86885245901638</v>
      </c>
      <c r="I97" s="43">
        <v>230.26487220085954</v>
      </c>
      <c r="J97" s="43">
        <v>221.18208955223881</v>
      </c>
      <c r="K97" s="43">
        <v>205.43592493297587</v>
      </c>
      <c r="L97" s="43">
        <v>194.46017902226302</v>
      </c>
      <c r="M97" s="43">
        <v>177.66654624277456</v>
      </c>
      <c r="N97" s="43">
        <v>179.84134615384616</v>
      </c>
      <c r="O97" s="43">
        <v>172.30398541286795</v>
      </c>
      <c r="P97" s="43">
        <v>184.43716012084593</v>
      </c>
      <c r="Q97" s="43">
        <v>187.64440611138491</v>
      </c>
      <c r="R97" s="43">
        <v>151.77478753541075</v>
      </c>
      <c r="S97" s="43">
        <v>170.11865942028984</v>
      </c>
      <c r="T97" s="43">
        <v>166.68159871244634</v>
      </c>
      <c r="U97" s="43">
        <v>166.22370877411325</v>
      </c>
      <c r="V97" s="43">
        <v>164.86898901931087</v>
      </c>
      <c r="W97" s="43">
        <v>182.84190371991247</v>
      </c>
      <c r="X97" s="43">
        <v>144.10599078341014</v>
      </c>
      <c r="Y97" s="43">
        <v>145.1738923296808</v>
      </c>
      <c r="Z97" s="43">
        <v>205.33264887063655</v>
      </c>
      <c r="AA97" s="43">
        <v>184.68474426807759</v>
      </c>
      <c r="AB97" s="43">
        <v>204.61415289256198</v>
      </c>
      <c r="AC97" s="43">
        <v>201.74469889737065</v>
      </c>
      <c r="AD97" s="43">
        <v>183.14704010184596</v>
      </c>
      <c r="AE97" s="43">
        <v>224.71409574468086</v>
      </c>
      <c r="AF97" s="43">
        <v>196.72818358112477</v>
      </c>
      <c r="AG97" s="43">
        <v>201.38076545632973</v>
      </c>
      <c r="AH97" s="43">
        <v>200.69589816124468</v>
      </c>
      <c r="AI97" s="43">
        <v>195.57278481012659</v>
      </c>
      <c r="AJ97" s="43">
        <v>195.59494415049971</v>
      </c>
      <c r="AK97" s="43">
        <v>207.82473118279569</v>
      </c>
      <c r="AL97" s="43">
        <v>218.1577597263788</v>
      </c>
      <c r="AM97" s="43">
        <v>224.33115577889447</v>
      </c>
      <c r="AN97" s="43">
        <v>204.88398084087279</v>
      </c>
      <c r="AO97" s="43">
        <v>222.11981082501313</v>
      </c>
      <c r="AP97" s="43">
        <v>223.42173686947478</v>
      </c>
      <c r="AQ97" s="43">
        <v>231.29436705027257</v>
      </c>
      <c r="AR97" s="43">
        <v>267.43691733996269</v>
      </c>
      <c r="AS97" s="43">
        <v>283.49320388349514</v>
      </c>
      <c r="AT97" s="43">
        <v>281.82952093223997</v>
      </c>
      <c r="AU97" s="43">
        <v>273.42056451612905</v>
      </c>
      <c r="AV97" s="43">
        <v>264.10052295177223</v>
      </c>
      <c r="AW97" s="43">
        <v>285.65840220385672</v>
      </c>
      <c r="AX97" s="43">
        <v>266.63769690385658</v>
      </c>
      <c r="AY97" s="43">
        <v>259.36885245901641</v>
      </c>
      <c r="AZ97" s="43">
        <v>261.03106796116504</v>
      </c>
      <c r="BA97" s="43">
        <v>240.09145931405516</v>
      </c>
      <c r="BB97" s="43">
        <v>230.24179620034542</v>
      </c>
      <c r="BC97" s="43">
        <v>261.42153679653677</v>
      </c>
      <c r="BD97" s="43">
        <v>264.50609260763605</v>
      </c>
      <c r="BE97" s="43">
        <v>201.84454244762955</v>
      </c>
      <c r="BF97" s="43">
        <v>194.70915312232677</v>
      </c>
      <c r="BG97" s="43">
        <v>214.64632627646327</v>
      </c>
      <c r="BH97" s="43">
        <v>176.09066084107045</v>
      </c>
      <c r="BI97" s="43">
        <v>155.09314359637776</v>
      </c>
      <c r="BJ97" s="43">
        <v>179.12151616499443</v>
      </c>
      <c r="BK97" s="43">
        <v>158.23039215686273</v>
      </c>
      <c r="BL97" s="43">
        <v>146.87829614604462</v>
      </c>
      <c r="BM97" s="43">
        <v>140.3953488372093</v>
      </c>
      <c r="BN97" s="43">
        <v>128.74163090128755</v>
      </c>
      <c r="BO97" s="43">
        <v>141.00875656742556</v>
      </c>
      <c r="BP97" s="43">
        <v>132.95107632093934</v>
      </c>
      <c r="BQ97" s="43">
        <v>149.58728737690242</v>
      </c>
      <c r="BR97" s="43">
        <v>150.20651162790696</v>
      </c>
      <c r="BS97" s="43">
        <v>145.85821831869509</v>
      </c>
      <c r="BT97" s="43">
        <v>149.13038548752834</v>
      </c>
    </row>
    <row r="98" spans="1:72">
      <c r="A98" s="40" t="s">
        <v>661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</row>
    <row r="99" spans="1:72">
      <c r="A99" s="42" t="s">
        <v>41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</row>
    <row r="100" spans="1:72">
      <c r="A100" s="44" t="s">
        <v>691</v>
      </c>
      <c r="B100" s="41"/>
      <c r="C100" s="41"/>
      <c r="D100" s="41">
        <v>20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36</v>
      </c>
      <c r="N100" s="41"/>
      <c r="O100" s="41">
        <v>53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35</v>
      </c>
      <c r="AA100" s="41">
        <v>33</v>
      </c>
      <c r="AB100" s="41">
        <v>29</v>
      </c>
      <c r="AC100" s="41">
        <v>33</v>
      </c>
      <c r="AD100" s="41">
        <v>0</v>
      </c>
      <c r="AE100" s="41">
        <v>55</v>
      </c>
      <c r="AF100" s="41">
        <v>80</v>
      </c>
      <c r="AG100" s="41">
        <v>40</v>
      </c>
      <c r="AH100" s="41">
        <v>77</v>
      </c>
      <c r="AI100" s="41">
        <v>36</v>
      </c>
      <c r="AJ100" s="41">
        <v>13</v>
      </c>
      <c r="AK100" s="41">
        <v>32</v>
      </c>
      <c r="AL100" s="41"/>
      <c r="AM100" s="41">
        <v>39</v>
      </c>
      <c r="AN100" s="41">
        <v>7</v>
      </c>
      <c r="AO100" s="41">
        <v>9</v>
      </c>
      <c r="AP100" s="41">
        <v>0</v>
      </c>
      <c r="AQ100" s="41">
        <v>13</v>
      </c>
      <c r="AR100" s="41">
        <v>0</v>
      </c>
      <c r="AS100" s="41">
        <v>0</v>
      </c>
      <c r="AT100" s="41">
        <v>0</v>
      </c>
      <c r="AU100" s="41">
        <v>0</v>
      </c>
      <c r="AV100" s="41">
        <v>0</v>
      </c>
      <c r="AW100" s="41">
        <v>42</v>
      </c>
      <c r="AX100" s="41">
        <v>65</v>
      </c>
      <c r="AY100" s="41">
        <v>0</v>
      </c>
      <c r="AZ100" s="41">
        <v>0</v>
      </c>
      <c r="BA100" s="41">
        <v>24</v>
      </c>
      <c r="BB100" s="41">
        <v>0</v>
      </c>
      <c r="BC100" s="41">
        <v>59</v>
      </c>
      <c r="BD100" s="41">
        <v>31</v>
      </c>
      <c r="BE100" s="41">
        <v>13</v>
      </c>
      <c r="BF100" s="41">
        <v>5</v>
      </c>
      <c r="BG100" s="41">
        <v>0</v>
      </c>
      <c r="BH100" s="41">
        <v>20</v>
      </c>
      <c r="BI100" s="41">
        <v>0</v>
      </c>
      <c r="BJ100" s="41">
        <v>21</v>
      </c>
      <c r="BK100" s="41">
        <v>44</v>
      </c>
      <c r="BL100" s="41">
        <v>0</v>
      </c>
      <c r="BM100" s="41">
        <v>0</v>
      </c>
      <c r="BN100" s="41">
        <v>61</v>
      </c>
      <c r="BO100" s="41">
        <v>48</v>
      </c>
      <c r="BP100" s="41">
        <v>0</v>
      </c>
      <c r="BQ100" s="41">
        <v>60</v>
      </c>
      <c r="BR100" s="41">
        <v>0</v>
      </c>
      <c r="BS100" s="41">
        <v>0</v>
      </c>
      <c r="BT100" s="41">
        <v>20</v>
      </c>
    </row>
    <row r="101" spans="1:72">
      <c r="A101" s="44" t="s">
        <v>693</v>
      </c>
      <c r="B101" s="43"/>
      <c r="C101" s="43"/>
      <c r="D101" s="43">
        <v>5413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7941</v>
      </c>
      <c r="N101" s="43"/>
      <c r="O101" s="43">
        <v>11487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2794</v>
      </c>
      <c r="AA101" s="43">
        <v>11460</v>
      </c>
      <c r="AB101" s="43">
        <v>13882</v>
      </c>
      <c r="AC101" s="43">
        <v>12916</v>
      </c>
      <c r="AD101" s="43">
        <v>0</v>
      </c>
      <c r="AE101" s="43">
        <v>23901</v>
      </c>
      <c r="AF101" s="43">
        <v>23784</v>
      </c>
      <c r="AG101" s="43">
        <v>18612</v>
      </c>
      <c r="AH101" s="43">
        <v>22335</v>
      </c>
      <c r="AI101" s="43">
        <v>10058</v>
      </c>
      <c r="AJ101" s="43">
        <v>4018</v>
      </c>
      <c r="AK101" s="43">
        <v>11266</v>
      </c>
      <c r="AL101" s="43"/>
      <c r="AM101" s="43">
        <v>13179</v>
      </c>
      <c r="AN101" s="43">
        <v>2889</v>
      </c>
      <c r="AO101" s="43">
        <v>2699</v>
      </c>
      <c r="AP101" s="43">
        <v>0</v>
      </c>
      <c r="AQ101" s="43">
        <v>5154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18189</v>
      </c>
      <c r="AX101" s="43">
        <v>8102</v>
      </c>
      <c r="AY101" s="43">
        <v>0</v>
      </c>
      <c r="AZ101" s="43">
        <v>0</v>
      </c>
      <c r="BA101" s="43">
        <v>9972</v>
      </c>
      <c r="BB101" s="43">
        <v>0</v>
      </c>
      <c r="BC101" s="43">
        <v>21995</v>
      </c>
      <c r="BD101" s="43">
        <v>18335</v>
      </c>
      <c r="BE101" s="43">
        <v>4091</v>
      </c>
      <c r="BF101" s="43">
        <v>2167</v>
      </c>
      <c r="BG101" s="43">
        <v>0</v>
      </c>
      <c r="BH101" s="43">
        <v>7816</v>
      </c>
      <c r="BI101" s="43">
        <v>0</v>
      </c>
      <c r="BJ101" s="43">
        <v>7187</v>
      </c>
      <c r="BK101" s="43">
        <v>5411</v>
      </c>
      <c r="BL101" s="43">
        <v>0</v>
      </c>
      <c r="BM101" s="43">
        <v>0</v>
      </c>
      <c r="BN101" s="43">
        <v>7051</v>
      </c>
      <c r="BO101" s="43">
        <v>8166</v>
      </c>
      <c r="BP101" s="43">
        <v>0</v>
      </c>
      <c r="BQ101" s="43">
        <v>6624</v>
      </c>
      <c r="BR101" s="43">
        <v>0</v>
      </c>
      <c r="BS101" s="43">
        <v>0</v>
      </c>
      <c r="BT101" s="43">
        <v>4937</v>
      </c>
    </row>
    <row r="102" spans="1:72">
      <c r="A102" s="44" t="s">
        <v>689</v>
      </c>
      <c r="B102" s="43"/>
      <c r="C102" s="43"/>
      <c r="D102" s="43">
        <v>270.64999999999998</v>
      </c>
      <c r="E102" s="43"/>
      <c r="F102" s="43"/>
      <c r="G102" s="43"/>
      <c r="H102" s="43"/>
      <c r="I102" s="43"/>
      <c r="J102" s="43"/>
      <c r="K102" s="43"/>
      <c r="L102" s="43"/>
      <c r="M102" s="43">
        <v>220.58333333333334</v>
      </c>
      <c r="N102" s="43"/>
      <c r="O102" s="43">
        <v>216.73584905660377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>
        <v>79.828571428571422</v>
      </c>
      <c r="AA102" s="43">
        <v>347.27272727272725</v>
      </c>
      <c r="AB102" s="43">
        <v>478.68965517241378</v>
      </c>
      <c r="AC102" s="43">
        <v>391.39393939393938</v>
      </c>
      <c r="AD102" s="43"/>
      <c r="AE102" s="43">
        <v>434.56363636363636</v>
      </c>
      <c r="AF102" s="43">
        <v>297.3</v>
      </c>
      <c r="AG102" s="43">
        <v>465.3</v>
      </c>
      <c r="AH102" s="43">
        <v>290.06493506493507</v>
      </c>
      <c r="AI102" s="43">
        <v>279.38888888888891</v>
      </c>
      <c r="AJ102" s="43">
        <v>309.07692307692309</v>
      </c>
      <c r="AK102" s="43">
        <v>352.0625</v>
      </c>
      <c r="AL102" s="43"/>
      <c r="AM102" s="43">
        <v>337.92307692307691</v>
      </c>
      <c r="AN102" s="43">
        <v>412.71428571428572</v>
      </c>
      <c r="AO102" s="43">
        <v>299.88888888888891</v>
      </c>
      <c r="AP102" s="43"/>
      <c r="AQ102" s="43">
        <v>396.46153846153845</v>
      </c>
      <c r="AR102" s="43"/>
      <c r="AS102" s="43"/>
      <c r="AT102" s="43"/>
      <c r="AU102" s="43"/>
      <c r="AV102" s="43"/>
      <c r="AW102" s="43">
        <v>433.07142857142856</v>
      </c>
      <c r="AX102" s="43">
        <v>124.64615384615385</v>
      </c>
      <c r="AY102" s="43"/>
      <c r="AZ102" s="43"/>
      <c r="BA102" s="43">
        <v>415.5</v>
      </c>
      <c r="BB102" s="43"/>
      <c r="BC102" s="43">
        <v>372.79661016949154</v>
      </c>
      <c r="BD102" s="43">
        <v>591.45161290322585</v>
      </c>
      <c r="BE102" s="43">
        <v>314.69230769230768</v>
      </c>
      <c r="BF102" s="43">
        <v>433.4</v>
      </c>
      <c r="BG102" s="43"/>
      <c r="BH102" s="43">
        <v>390.8</v>
      </c>
      <c r="BI102" s="43"/>
      <c r="BJ102" s="43">
        <v>342.23809523809524</v>
      </c>
      <c r="BK102" s="43">
        <v>122.97727272727273</v>
      </c>
      <c r="BL102" s="43"/>
      <c r="BM102" s="43"/>
      <c r="BN102" s="43">
        <v>115.59016393442623</v>
      </c>
      <c r="BO102" s="43">
        <v>170.125</v>
      </c>
      <c r="BP102" s="43"/>
      <c r="BQ102" s="43">
        <v>110.4</v>
      </c>
      <c r="BR102" s="43"/>
      <c r="BS102" s="43"/>
      <c r="BT102" s="43">
        <v>246.85</v>
      </c>
    </row>
    <row r="103" spans="1:72">
      <c r="A103" s="40" t="s">
        <v>664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</row>
    <row r="104" spans="1:72">
      <c r="A104" s="42" t="s">
        <v>370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</row>
    <row r="105" spans="1:72">
      <c r="A105" s="44" t="s">
        <v>691</v>
      </c>
      <c r="B105" s="41"/>
      <c r="C105" s="41"/>
      <c r="D105" s="41"/>
      <c r="E105" s="41">
        <v>20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>
        <v>12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>
        <v>0</v>
      </c>
      <c r="AJ105" s="41">
        <v>0</v>
      </c>
      <c r="AK105" s="41">
        <v>0</v>
      </c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</row>
    <row r="106" spans="1:72">
      <c r="A106" s="44" t="s">
        <v>693</v>
      </c>
      <c r="B106" s="43"/>
      <c r="C106" s="43"/>
      <c r="D106" s="43"/>
      <c r="E106" s="43">
        <v>500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>
        <v>695</v>
      </c>
      <c r="AD106" s="43">
        <v>0</v>
      </c>
      <c r="AE106" s="43">
        <v>0</v>
      </c>
      <c r="AF106" s="43">
        <v>0</v>
      </c>
      <c r="AG106" s="43">
        <v>0</v>
      </c>
      <c r="AH106" s="43">
        <v>0</v>
      </c>
      <c r="AI106" s="43">
        <v>0</v>
      </c>
      <c r="AJ106" s="43">
        <v>0</v>
      </c>
      <c r="AK106" s="43">
        <v>0</v>
      </c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</row>
    <row r="107" spans="1:72">
      <c r="A107" s="44" t="s">
        <v>689</v>
      </c>
      <c r="B107" s="43"/>
      <c r="C107" s="43"/>
      <c r="D107" s="43"/>
      <c r="E107" s="43">
        <v>25</v>
      </c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>
        <v>57.916666666666664</v>
      </c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</row>
    <row r="108" spans="1:72">
      <c r="A108" s="40" t="s">
        <v>674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</row>
    <row r="109" spans="1:72">
      <c r="A109" s="42" t="s">
        <v>46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</row>
    <row r="110" spans="1:72">
      <c r="A110" s="44" t="s">
        <v>691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>
        <v>18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>
        <v>40</v>
      </c>
      <c r="AQ110" s="41">
        <v>20</v>
      </c>
      <c r="AR110" s="41">
        <v>0</v>
      </c>
      <c r="AS110" s="41">
        <v>0</v>
      </c>
      <c r="AT110" s="41">
        <v>0</v>
      </c>
      <c r="AU110" s="41">
        <v>20</v>
      </c>
      <c r="AV110" s="41">
        <v>0</v>
      </c>
      <c r="AW110" s="41">
        <v>20</v>
      </c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</row>
    <row r="111" spans="1:72">
      <c r="A111" s="44" t="s">
        <v>693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>
        <v>5983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>
        <v>12771</v>
      </c>
      <c r="AQ111" s="43">
        <v>6839</v>
      </c>
      <c r="AR111" s="43">
        <v>0</v>
      </c>
      <c r="AS111" s="43">
        <v>0</v>
      </c>
      <c r="AT111" s="43">
        <v>0</v>
      </c>
      <c r="AU111" s="43">
        <v>8558</v>
      </c>
      <c r="AV111" s="43">
        <v>0</v>
      </c>
      <c r="AW111" s="43">
        <v>8619</v>
      </c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</row>
    <row r="112" spans="1:72">
      <c r="A112" s="44" t="s">
        <v>689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>
        <v>332.38888888888891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>
        <v>319.27499999999998</v>
      </c>
      <c r="AQ112" s="43">
        <v>341.95</v>
      </c>
      <c r="AR112" s="43"/>
      <c r="AS112" s="43"/>
      <c r="AT112" s="43"/>
      <c r="AU112" s="43">
        <v>427.9</v>
      </c>
      <c r="AV112" s="43"/>
      <c r="AW112" s="43">
        <v>430.95</v>
      </c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</row>
    <row r="113" spans="1:72">
      <c r="A113" s="40" t="s">
        <v>662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</row>
    <row r="114" spans="1:72">
      <c r="A114" s="42" t="s">
        <v>545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</row>
    <row r="115" spans="1:72">
      <c r="A115" s="44" t="s">
        <v>691</v>
      </c>
      <c r="B115" s="41"/>
      <c r="C115" s="41"/>
      <c r="D115" s="41">
        <v>59</v>
      </c>
      <c r="E115" s="41">
        <v>6</v>
      </c>
      <c r="F115" s="41">
        <v>0</v>
      </c>
      <c r="G115" s="41">
        <v>0</v>
      </c>
      <c r="H115" s="41">
        <v>59</v>
      </c>
      <c r="I115" s="41">
        <v>18</v>
      </c>
      <c r="J115" s="41">
        <v>119</v>
      </c>
      <c r="K115" s="41">
        <v>30</v>
      </c>
      <c r="L115" s="41">
        <v>108</v>
      </c>
      <c r="M115" s="41">
        <v>0</v>
      </c>
      <c r="N115" s="41"/>
      <c r="O115" s="41"/>
      <c r="P115" s="41"/>
      <c r="Q115" s="41"/>
      <c r="R115" s="41"/>
      <c r="S115" s="41"/>
      <c r="T115" s="41">
        <v>18</v>
      </c>
      <c r="U115" s="41">
        <v>55</v>
      </c>
      <c r="V115" s="41">
        <v>84</v>
      </c>
      <c r="W115" s="41">
        <v>119</v>
      </c>
      <c r="X115" s="41">
        <v>21</v>
      </c>
      <c r="Y115" s="41">
        <v>0</v>
      </c>
      <c r="Z115" s="41"/>
      <c r="AA115" s="41">
        <v>60</v>
      </c>
      <c r="AB115" s="41">
        <v>0</v>
      </c>
      <c r="AC115" s="41">
        <v>0</v>
      </c>
      <c r="AD115" s="41">
        <v>0</v>
      </c>
      <c r="AE115" s="41">
        <v>0</v>
      </c>
      <c r="AF115" s="41">
        <v>27</v>
      </c>
      <c r="AG115" s="41">
        <v>0</v>
      </c>
      <c r="AH115" s="41">
        <v>0</v>
      </c>
      <c r="AI115" s="41">
        <v>19</v>
      </c>
      <c r="AJ115" s="41">
        <v>42</v>
      </c>
      <c r="AK115" s="41">
        <v>0</v>
      </c>
      <c r="AL115" s="41"/>
      <c r="AM115" s="41">
        <v>43</v>
      </c>
      <c r="AN115" s="41">
        <v>0</v>
      </c>
      <c r="AO115" s="41">
        <v>43</v>
      </c>
      <c r="AP115" s="41">
        <v>0</v>
      </c>
      <c r="AQ115" s="41">
        <v>0</v>
      </c>
      <c r="AR115" s="41">
        <v>21</v>
      </c>
      <c r="AS115" s="41">
        <v>0</v>
      </c>
      <c r="AT115" s="41">
        <v>0</v>
      </c>
      <c r="AU115" s="41">
        <v>0</v>
      </c>
      <c r="AV115" s="41">
        <v>0</v>
      </c>
      <c r="AW115" s="41">
        <v>0</v>
      </c>
      <c r="AX115" s="41">
        <v>4</v>
      </c>
      <c r="AY115" s="41">
        <v>0</v>
      </c>
      <c r="AZ115" s="41">
        <v>0</v>
      </c>
      <c r="BA115" s="41">
        <v>0</v>
      </c>
      <c r="BB115" s="41">
        <v>0</v>
      </c>
      <c r="BC115" s="41">
        <v>0</v>
      </c>
      <c r="BD115" s="41">
        <v>39</v>
      </c>
      <c r="BE115" s="41">
        <v>0</v>
      </c>
      <c r="BF115" s="41">
        <v>0</v>
      </c>
      <c r="BG115" s="41">
        <v>0</v>
      </c>
      <c r="BH115" s="41">
        <v>0</v>
      </c>
      <c r="BI115" s="41">
        <v>0</v>
      </c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</row>
    <row r="116" spans="1:72">
      <c r="A116" s="44" t="s">
        <v>693</v>
      </c>
      <c r="B116" s="43"/>
      <c r="C116" s="43"/>
      <c r="D116" s="43">
        <v>11228</v>
      </c>
      <c r="E116" s="43">
        <v>317</v>
      </c>
      <c r="F116" s="43">
        <v>0</v>
      </c>
      <c r="G116" s="43">
        <v>0</v>
      </c>
      <c r="H116" s="43">
        <v>14797</v>
      </c>
      <c r="I116" s="43">
        <v>5062</v>
      </c>
      <c r="J116" s="43">
        <v>27254</v>
      </c>
      <c r="K116" s="43">
        <v>5798</v>
      </c>
      <c r="L116" s="43">
        <v>26305</v>
      </c>
      <c r="M116" s="43">
        <v>0</v>
      </c>
      <c r="N116" s="43"/>
      <c r="O116" s="43"/>
      <c r="P116" s="43"/>
      <c r="Q116" s="43"/>
      <c r="R116" s="43"/>
      <c r="S116" s="43"/>
      <c r="T116" s="43">
        <v>4619</v>
      </c>
      <c r="U116" s="43">
        <v>11518</v>
      </c>
      <c r="V116" s="43">
        <v>16617</v>
      </c>
      <c r="W116" s="43">
        <v>24729</v>
      </c>
      <c r="X116" s="43">
        <v>4006</v>
      </c>
      <c r="Y116" s="43">
        <v>0</v>
      </c>
      <c r="Z116" s="43"/>
      <c r="AA116" s="43">
        <v>14047</v>
      </c>
      <c r="AB116" s="43">
        <v>206</v>
      </c>
      <c r="AC116" s="43">
        <v>0</v>
      </c>
      <c r="AD116" s="43">
        <v>0</v>
      </c>
      <c r="AE116" s="43">
        <v>0</v>
      </c>
      <c r="AF116" s="43">
        <v>4431</v>
      </c>
      <c r="AG116" s="43">
        <v>0</v>
      </c>
      <c r="AH116" s="43">
        <v>0</v>
      </c>
      <c r="AI116" s="43">
        <v>3716</v>
      </c>
      <c r="AJ116" s="43">
        <v>8133</v>
      </c>
      <c r="AK116" s="43">
        <v>0</v>
      </c>
      <c r="AL116" s="43"/>
      <c r="AM116" s="43">
        <v>9270</v>
      </c>
      <c r="AN116" s="43">
        <v>0</v>
      </c>
      <c r="AO116" s="43">
        <v>9247</v>
      </c>
      <c r="AP116" s="43">
        <v>0</v>
      </c>
      <c r="AQ116" s="43">
        <v>0</v>
      </c>
      <c r="AR116" s="43">
        <v>4393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989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22137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</row>
    <row r="117" spans="1:72">
      <c r="A117" s="44" t="s">
        <v>689</v>
      </c>
      <c r="B117" s="43"/>
      <c r="C117" s="43"/>
      <c r="D117" s="43">
        <v>190.30508474576271</v>
      </c>
      <c r="E117" s="43">
        <v>52.833333333333336</v>
      </c>
      <c r="F117" s="43"/>
      <c r="G117" s="43"/>
      <c r="H117" s="43">
        <v>250.79661016949152</v>
      </c>
      <c r="I117" s="43">
        <v>281.22222222222223</v>
      </c>
      <c r="J117" s="43">
        <v>229.0252100840336</v>
      </c>
      <c r="K117" s="43">
        <v>193.26666666666668</v>
      </c>
      <c r="L117" s="43">
        <v>243.56481481481481</v>
      </c>
      <c r="M117" s="43"/>
      <c r="N117" s="43"/>
      <c r="O117" s="43"/>
      <c r="P117" s="43"/>
      <c r="Q117" s="43"/>
      <c r="R117" s="43"/>
      <c r="S117" s="43"/>
      <c r="T117" s="43">
        <v>256.61111111111109</v>
      </c>
      <c r="U117" s="43">
        <v>209.41818181818181</v>
      </c>
      <c r="V117" s="43">
        <v>197.82142857142858</v>
      </c>
      <c r="W117" s="43">
        <v>207.80672268907563</v>
      </c>
      <c r="X117" s="43">
        <v>190.76190476190476</v>
      </c>
      <c r="Y117" s="43"/>
      <c r="Z117" s="43"/>
      <c r="AA117" s="43">
        <v>234.11666666666667</v>
      </c>
      <c r="AB117" s="43"/>
      <c r="AC117" s="43"/>
      <c r="AD117" s="43"/>
      <c r="AE117" s="43"/>
      <c r="AF117" s="43">
        <v>164.11111111111111</v>
      </c>
      <c r="AG117" s="43"/>
      <c r="AH117" s="43"/>
      <c r="AI117" s="43">
        <v>195.57894736842104</v>
      </c>
      <c r="AJ117" s="43">
        <v>193.64285714285714</v>
      </c>
      <c r="AK117" s="43"/>
      <c r="AL117" s="43"/>
      <c r="AM117" s="43">
        <v>215.58139534883722</v>
      </c>
      <c r="AN117" s="43"/>
      <c r="AO117" s="43">
        <v>215.04651162790697</v>
      </c>
      <c r="AP117" s="43"/>
      <c r="AQ117" s="43"/>
      <c r="AR117" s="43">
        <v>209.1904761904762</v>
      </c>
      <c r="AS117" s="43"/>
      <c r="AT117" s="43"/>
      <c r="AU117" s="43"/>
      <c r="AV117" s="43"/>
      <c r="AW117" s="43"/>
      <c r="AX117" s="43">
        <v>247.25</v>
      </c>
      <c r="AY117" s="43"/>
      <c r="AZ117" s="43"/>
      <c r="BA117" s="43"/>
      <c r="BB117" s="43"/>
      <c r="BC117" s="43"/>
      <c r="BD117" s="43">
        <v>567.61538461538464</v>
      </c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</row>
    <row r="118" spans="1:72">
      <c r="A118" s="40" t="s">
        <v>660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</row>
    <row r="119" spans="1:72">
      <c r="A119" s="42" t="s">
        <v>550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</row>
    <row r="120" spans="1:72">
      <c r="A120" s="44" t="s">
        <v>691</v>
      </c>
      <c r="B120" s="41">
        <v>18</v>
      </c>
      <c r="C120" s="41">
        <v>0</v>
      </c>
      <c r="D120" s="41">
        <v>15</v>
      </c>
      <c r="E120" s="41">
        <v>0</v>
      </c>
      <c r="F120" s="41">
        <v>0</v>
      </c>
      <c r="G120" s="41">
        <v>18</v>
      </c>
      <c r="H120" s="41">
        <v>38</v>
      </c>
      <c r="I120" s="41">
        <v>12</v>
      </c>
      <c r="J120" s="41">
        <v>35</v>
      </c>
      <c r="K120" s="41">
        <v>79</v>
      </c>
      <c r="L120" s="41">
        <v>21</v>
      </c>
      <c r="M120" s="41">
        <v>18</v>
      </c>
      <c r="N120" s="41"/>
      <c r="O120" s="41"/>
      <c r="P120" s="41"/>
      <c r="Q120" s="41"/>
      <c r="R120" s="41"/>
      <c r="S120" s="41">
        <v>18</v>
      </c>
      <c r="T120" s="41">
        <v>0</v>
      </c>
      <c r="U120" s="41">
        <v>0</v>
      </c>
      <c r="V120" s="41">
        <v>18</v>
      </c>
      <c r="W120" s="41">
        <v>0</v>
      </c>
      <c r="X120" s="41">
        <v>12</v>
      </c>
      <c r="Y120" s="41">
        <v>0</v>
      </c>
      <c r="Z120" s="41"/>
      <c r="AA120" s="41"/>
      <c r="AB120" s="41"/>
      <c r="AC120" s="41"/>
      <c r="AD120" s="41"/>
      <c r="AE120" s="41"/>
      <c r="AF120" s="41">
        <v>17</v>
      </c>
      <c r="AG120" s="41">
        <v>0</v>
      </c>
      <c r="AH120" s="41">
        <v>53</v>
      </c>
      <c r="AI120" s="41">
        <v>18</v>
      </c>
      <c r="AJ120" s="41">
        <v>0</v>
      </c>
      <c r="AK120" s="41">
        <v>0</v>
      </c>
      <c r="AL120" s="41"/>
      <c r="AM120" s="41"/>
      <c r="AN120" s="41"/>
      <c r="AO120" s="41">
        <v>18</v>
      </c>
      <c r="AP120" s="41">
        <v>0</v>
      </c>
      <c r="AQ120" s="41">
        <v>0</v>
      </c>
      <c r="AR120" s="41">
        <v>0</v>
      </c>
      <c r="AS120" s="41">
        <v>0</v>
      </c>
      <c r="AT120" s="41">
        <v>18</v>
      </c>
      <c r="AU120" s="41">
        <v>0</v>
      </c>
      <c r="AV120" s="41">
        <v>0</v>
      </c>
      <c r="AW120" s="41">
        <v>0</v>
      </c>
      <c r="AX120" s="41"/>
      <c r="AY120" s="41"/>
      <c r="AZ120" s="41"/>
      <c r="BA120" s="41"/>
      <c r="BB120" s="41"/>
      <c r="BC120" s="41">
        <v>17</v>
      </c>
      <c r="BD120" s="41">
        <v>0</v>
      </c>
      <c r="BE120" s="41">
        <v>0</v>
      </c>
      <c r="BF120" s="41">
        <v>0</v>
      </c>
      <c r="BG120" s="41">
        <v>0</v>
      </c>
      <c r="BH120" s="41">
        <v>17</v>
      </c>
      <c r="BI120" s="41">
        <v>19</v>
      </c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</row>
    <row r="121" spans="1:72">
      <c r="A121" s="44" t="s">
        <v>693</v>
      </c>
      <c r="B121" s="43">
        <v>3212</v>
      </c>
      <c r="C121" s="43">
        <v>0</v>
      </c>
      <c r="D121" s="43">
        <v>3298</v>
      </c>
      <c r="E121" s="43">
        <v>0</v>
      </c>
      <c r="F121" s="43">
        <v>0</v>
      </c>
      <c r="G121" s="43">
        <v>3616</v>
      </c>
      <c r="H121" s="43">
        <v>6415</v>
      </c>
      <c r="I121" s="43">
        <v>3245</v>
      </c>
      <c r="J121" s="43">
        <v>22541</v>
      </c>
      <c r="K121" s="43">
        <v>50555</v>
      </c>
      <c r="L121" s="43">
        <v>3453</v>
      </c>
      <c r="M121" s="43">
        <v>2753</v>
      </c>
      <c r="N121" s="43"/>
      <c r="O121" s="43"/>
      <c r="P121" s="43"/>
      <c r="Q121" s="43"/>
      <c r="R121" s="43"/>
      <c r="S121" s="43">
        <v>3409</v>
      </c>
      <c r="T121" s="43">
        <v>0</v>
      </c>
      <c r="U121" s="43">
        <v>0</v>
      </c>
      <c r="V121" s="43">
        <v>3979</v>
      </c>
      <c r="W121" s="43">
        <v>0</v>
      </c>
      <c r="X121" s="43">
        <v>2646</v>
      </c>
      <c r="Y121" s="43">
        <v>0</v>
      </c>
      <c r="Z121" s="43"/>
      <c r="AA121" s="43"/>
      <c r="AB121" s="43"/>
      <c r="AC121" s="43"/>
      <c r="AD121" s="43"/>
      <c r="AE121" s="43"/>
      <c r="AF121" s="43">
        <v>4140</v>
      </c>
      <c r="AG121" s="43">
        <v>0</v>
      </c>
      <c r="AH121" s="43">
        <v>7987</v>
      </c>
      <c r="AI121" s="43">
        <v>3800</v>
      </c>
      <c r="AJ121" s="43">
        <v>0</v>
      </c>
      <c r="AK121" s="43">
        <v>0</v>
      </c>
      <c r="AL121" s="43"/>
      <c r="AM121" s="43"/>
      <c r="AN121" s="43"/>
      <c r="AO121" s="43">
        <v>2580</v>
      </c>
      <c r="AP121" s="43">
        <v>0</v>
      </c>
      <c r="AQ121" s="43">
        <v>0</v>
      </c>
      <c r="AR121" s="43">
        <v>0</v>
      </c>
      <c r="AS121" s="43">
        <v>0</v>
      </c>
      <c r="AT121" s="43">
        <v>2898</v>
      </c>
      <c r="AU121" s="43">
        <v>0</v>
      </c>
      <c r="AV121" s="43">
        <v>0</v>
      </c>
      <c r="AW121" s="43">
        <v>0</v>
      </c>
      <c r="AX121" s="43"/>
      <c r="AY121" s="43"/>
      <c r="AZ121" s="43"/>
      <c r="BA121" s="43"/>
      <c r="BB121" s="43"/>
      <c r="BC121" s="43">
        <v>2692</v>
      </c>
      <c r="BD121" s="43">
        <v>0</v>
      </c>
      <c r="BE121" s="43">
        <v>0</v>
      </c>
      <c r="BF121" s="43">
        <v>0</v>
      </c>
      <c r="BG121" s="43">
        <v>0</v>
      </c>
      <c r="BH121" s="43">
        <v>1789</v>
      </c>
      <c r="BI121" s="43">
        <v>2526</v>
      </c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</row>
    <row r="122" spans="1:72">
      <c r="A122" s="44" t="s">
        <v>689</v>
      </c>
      <c r="B122" s="43">
        <v>178.44444444444446</v>
      </c>
      <c r="C122" s="43"/>
      <c r="D122" s="43">
        <v>219.86666666666667</v>
      </c>
      <c r="E122" s="43"/>
      <c r="F122" s="43"/>
      <c r="G122" s="43">
        <v>200.88888888888889</v>
      </c>
      <c r="H122" s="43">
        <v>168.81578947368422</v>
      </c>
      <c r="I122" s="43">
        <v>270.41666666666669</v>
      </c>
      <c r="J122" s="43">
        <v>644.02857142857147</v>
      </c>
      <c r="K122" s="43">
        <v>639.9367088607595</v>
      </c>
      <c r="L122" s="43">
        <v>164.42857142857142</v>
      </c>
      <c r="M122" s="43">
        <v>152.94444444444446</v>
      </c>
      <c r="N122" s="43"/>
      <c r="O122" s="43"/>
      <c r="P122" s="43"/>
      <c r="Q122" s="43"/>
      <c r="R122" s="43"/>
      <c r="S122" s="43">
        <v>189.38888888888889</v>
      </c>
      <c r="T122" s="43"/>
      <c r="U122" s="43"/>
      <c r="V122" s="43">
        <v>221.05555555555554</v>
      </c>
      <c r="W122" s="43"/>
      <c r="X122" s="43">
        <v>220.5</v>
      </c>
      <c r="Y122" s="43"/>
      <c r="Z122" s="43"/>
      <c r="AA122" s="43"/>
      <c r="AB122" s="43"/>
      <c r="AC122" s="43"/>
      <c r="AD122" s="43"/>
      <c r="AE122" s="43"/>
      <c r="AF122" s="43">
        <v>243.52941176470588</v>
      </c>
      <c r="AG122" s="43"/>
      <c r="AH122" s="43">
        <v>150.69811320754718</v>
      </c>
      <c r="AI122" s="43">
        <v>211.11111111111111</v>
      </c>
      <c r="AJ122" s="43"/>
      <c r="AK122" s="43"/>
      <c r="AL122" s="43"/>
      <c r="AM122" s="43"/>
      <c r="AN122" s="43"/>
      <c r="AO122" s="43">
        <v>143.33333333333334</v>
      </c>
      <c r="AP122" s="43"/>
      <c r="AQ122" s="43"/>
      <c r="AR122" s="43"/>
      <c r="AS122" s="43"/>
      <c r="AT122" s="43">
        <v>161</v>
      </c>
      <c r="AU122" s="43"/>
      <c r="AV122" s="43"/>
      <c r="AW122" s="43"/>
      <c r="AX122" s="43"/>
      <c r="AY122" s="43"/>
      <c r="AZ122" s="43"/>
      <c r="BA122" s="43"/>
      <c r="BB122" s="43"/>
      <c r="BC122" s="43">
        <v>158.35294117647058</v>
      </c>
      <c r="BD122" s="43"/>
      <c r="BE122" s="43"/>
      <c r="BF122" s="43"/>
      <c r="BG122" s="43"/>
      <c r="BH122" s="43">
        <v>105.23529411764706</v>
      </c>
      <c r="BI122" s="43">
        <v>132.94736842105263</v>
      </c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</row>
    <row r="123" spans="1:72">
      <c r="A123" s="40" t="s">
        <v>638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</row>
    <row r="124" spans="1:72">
      <c r="A124" s="42" t="s">
        <v>70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</row>
    <row r="125" spans="1:72">
      <c r="A125" s="44" t="s">
        <v>691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>
        <v>26</v>
      </c>
      <c r="BB125" s="41">
        <v>0</v>
      </c>
      <c r="BC125" s="41">
        <v>0</v>
      </c>
      <c r="BD125" s="41">
        <v>0</v>
      </c>
      <c r="BE125" s="41">
        <v>0</v>
      </c>
      <c r="BF125" s="41">
        <v>0</v>
      </c>
      <c r="BG125" s="41">
        <v>0</v>
      </c>
      <c r="BH125" s="41">
        <v>0</v>
      </c>
      <c r="BI125" s="41">
        <v>0</v>
      </c>
      <c r="BJ125" s="41"/>
      <c r="BK125" s="41"/>
      <c r="BL125" s="41"/>
      <c r="BM125" s="41"/>
      <c r="BN125" s="41">
        <v>251</v>
      </c>
      <c r="BO125" s="41">
        <v>0</v>
      </c>
      <c r="BP125" s="41">
        <v>0</v>
      </c>
      <c r="BQ125" s="41">
        <v>0</v>
      </c>
      <c r="BR125" s="41">
        <v>0</v>
      </c>
      <c r="BS125" s="41">
        <v>0</v>
      </c>
      <c r="BT125" s="41">
        <v>0</v>
      </c>
    </row>
    <row r="126" spans="1:72">
      <c r="A126" s="44" t="s">
        <v>693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>
        <v>12459</v>
      </c>
      <c r="BB126" s="43">
        <v>0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0</v>
      </c>
      <c r="BJ126" s="43"/>
      <c r="BK126" s="43"/>
      <c r="BL126" s="43"/>
      <c r="BM126" s="43"/>
      <c r="BN126" s="43">
        <v>86307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</row>
    <row r="127" spans="1:72">
      <c r="A127" s="44" t="s">
        <v>689</v>
      </c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>
        <v>479.19230769230768</v>
      </c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>
        <v>343.85258964143424</v>
      </c>
      <c r="BO127" s="43"/>
      <c r="BP127" s="43"/>
      <c r="BQ127" s="43"/>
      <c r="BR127" s="43"/>
      <c r="BS127" s="43"/>
      <c r="BT127" s="43"/>
    </row>
    <row r="128" spans="1:72">
      <c r="A128" s="40" t="s">
        <v>612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</row>
    <row r="129" spans="1:72">
      <c r="A129" s="42" t="s">
        <v>68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</row>
    <row r="130" spans="1:72">
      <c r="A130" s="44" t="s">
        <v>691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>
        <v>16</v>
      </c>
      <c r="AK130" s="41">
        <v>174</v>
      </c>
      <c r="AL130" s="41"/>
      <c r="AM130" s="41">
        <v>10</v>
      </c>
      <c r="AN130" s="41">
        <v>0</v>
      </c>
      <c r="AO130" s="41">
        <v>0</v>
      </c>
      <c r="AP130" s="41">
        <v>29</v>
      </c>
      <c r="AQ130" s="41">
        <v>16</v>
      </c>
      <c r="AR130" s="41">
        <v>5</v>
      </c>
      <c r="AS130" s="41">
        <v>18</v>
      </c>
      <c r="AT130" s="41">
        <v>30</v>
      </c>
      <c r="AU130" s="41">
        <v>0</v>
      </c>
      <c r="AV130" s="41">
        <v>0</v>
      </c>
      <c r="AW130" s="41">
        <v>14</v>
      </c>
      <c r="AX130" s="41">
        <v>31</v>
      </c>
      <c r="AY130" s="41">
        <v>5</v>
      </c>
      <c r="AZ130" s="41">
        <v>13</v>
      </c>
      <c r="BA130" s="41">
        <v>26</v>
      </c>
      <c r="BB130" s="41">
        <v>26</v>
      </c>
      <c r="BC130" s="41">
        <v>0</v>
      </c>
      <c r="BD130" s="41">
        <v>1</v>
      </c>
      <c r="BE130" s="41">
        <v>21</v>
      </c>
      <c r="BF130" s="41">
        <v>0</v>
      </c>
      <c r="BG130" s="41">
        <v>0</v>
      </c>
      <c r="BH130" s="41">
        <v>0</v>
      </c>
      <c r="BI130" s="41">
        <v>0</v>
      </c>
      <c r="BJ130" s="41">
        <v>9</v>
      </c>
      <c r="BK130" s="41">
        <v>0</v>
      </c>
      <c r="BL130" s="41">
        <v>0</v>
      </c>
      <c r="BM130" s="41">
        <v>0</v>
      </c>
      <c r="BN130" s="41">
        <v>0</v>
      </c>
      <c r="BO130" s="41">
        <v>0</v>
      </c>
      <c r="BP130" s="41">
        <v>39</v>
      </c>
      <c r="BQ130" s="41">
        <v>0</v>
      </c>
      <c r="BR130" s="41">
        <v>0</v>
      </c>
      <c r="BS130" s="41">
        <v>19</v>
      </c>
      <c r="BT130" s="41">
        <v>40</v>
      </c>
    </row>
    <row r="131" spans="1:72">
      <c r="A131" s="44" t="s">
        <v>693</v>
      </c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>
        <v>5217</v>
      </c>
      <c r="AK131" s="43">
        <v>36551</v>
      </c>
      <c r="AL131" s="43"/>
      <c r="AM131" s="43">
        <v>1914</v>
      </c>
      <c r="AN131" s="43">
        <v>0</v>
      </c>
      <c r="AO131" s="43">
        <v>0</v>
      </c>
      <c r="AP131" s="43">
        <v>14595</v>
      </c>
      <c r="AQ131" s="43">
        <v>9940</v>
      </c>
      <c r="AR131" s="43">
        <v>2715</v>
      </c>
      <c r="AS131" s="43">
        <v>8150</v>
      </c>
      <c r="AT131" s="43">
        <v>13139</v>
      </c>
      <c r="AU131" s="43">
        <v>0</v>
      </c>
      <c r="AV131" s="43">
        <v>0</v>
      </c>
      <c r="AW131" s="43">
        <v>6712</v>
      </c>
      <c r="AX131" s="43">
        <v>12243</v>
      </c>
      <c r="AY131" s="43">
        <v>2810</v>
      </c>
      <c r="AZ131" s="43">
        <v>6223</v>
      </c>
      <c r="BA131" s="43">
        <v>11489</v>
      </c>
      <c r="BB131" s="43">
        <v>11522</v>
      </c>
      <c r="BC131" s="43">
        <v>0</v>
      </c>
      <c r="BD131" s="43">
        <v>358</v>
      </c>
      <c r="BE131" s="43">
        <v>10857</v>
      </c>
      <c r="BF131" s="43">
        <v>0</v>
      </c>
      <c r="BG131" s="43">
        <v>0</v>
      </c>
      <c r="BH131" s="43">
        <v>0</v>
      </c>
      <c r="BI131" s="43">
        <v>0</v>
      </c>
      <c r="BJ131" s="43">
        <v>3135</v>
      </c>
      <c r="BK131" s="43">
        <v>0</v>
      </c>
      <c r="BL131" s="43">
        <v>0</v>
      </c>
      <c r="BM131" s="43">
        <v>0</v>
      </c>
      <c r="BN131" s="43">
        <v>0</v>
      </c>
      <c r="BO131" s="43">
        <v>0</v>
      </c>
      <c r="BP131" s="43">
        <v>3768</v>
      </c>
      <c r="BQ131" s="43">
        <v>0</v>
      </c>
      <c r="BR131" s="43">
        <v>0</v>
      </c>
      <c r="BS131" s="43">
        <v>6252</v>
      </c>
      <c r="BT131" s="43">
        <v>3890</v>
      </c>
    </row>
    <row r="132" spans="1:72">
      <c r="A132" s="44" t="s">
        <v>689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>
        <v>326.0625</v>
      </c>
      <c r="AK132" s="43">
        <v>210.06321839080459</v>
      </c>
      <c r="AL132" s="43"/>
      <c r="AM132" s="43">
        <v>191.4</v>
      </c>
      <c r="AN132" s="43"/>
      <c r="AO132" s="43"/>
      <c r="AP132" s="43">
        <v>503.27586206896552</v>
      </c>
      <c r="AQ132" s="43">
        <v>621.25</v>
      </c>
      <c r="AR132" s="43">
        <v>543</v>
      </c>
      <c r="AS132" s="43">
        <v>452.77777777777777</v>
      </c>
      <c r="AT132" s="43">
        <v>437.96666666666664</v>
      </c>
      <c r="AU132" s="43"/>
      <c r="AV132" s="43"/>
      <c r="AW132" s="43">
        <v>479.42857142857144</v>
      </c>
      <c r="AX132" s="43">
        <v>394.93548387096774</v>
      </c>
      <c r="AY132" s="43">
        <v>562</v>
      </c>
      <c r="AZ132" s="43">
        <v>478.69230769230768</v>
      </c>
      <c r="BA132" s="43">
        <v>441.88461538461536</v>
      </c>
      <c r="BB132" s="43">
        <v>443.15384615384613</v>
      </c>
      <c r="BC132" s="43"/>
      <c r="BD132" s="43">
        <v>358</v>
      </c>
      <c r="BE132" s="43">
        <v>517</v>
      </c>
      <c r="BF132" s="43"/>
      <c r="BG132" s="43"/>
      <c r="BH132" s="43"/>
      <c r="BI132" s="43"/>
      <c r="BJ132" s="43">
        <v>348.33333333333331</v>
      </c>
      <c r="BK132" s="43"/>
      <c r="BL132" s="43"/>
      <c r="BM132" s="43"/>
      <c r="BN132" s="43"/>
      <c r="BO132" s="43"/>
      <c r="BP132" s="43">
        <v>96.615384615384613</v>
      </c>
      <c r="BQ132" s="43"/>
      <c r="BR132" s="43"/>
      <c r="BS132" s="43">
        <v>329.05263157894734</v>
      </c>
      <c r="BT132" s="43">
        <v>97.25</v>
      </c>
    </row>
    <row r="133" spans="1:72">
      <c r="A133" s="40" t="s">
        <v>663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</row>
    <row r="134" spans="1:72">
      <c r="A134" s="42" t="s">
        <v>337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</row>
    <row r="135" spans="1:72">
      <c r="A135" s="44" t="s">
        <v>691</v>
      </c>
      <c r="B135" s="41"/>
      <c r="C135" s="41"/>
      <c r="D135" s="41"/>
      <c r="E135" s="41">
        <v>19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</row>
    <row r="136" spans="1:72">
      <c r="A136" s="44" t="s">
        <v>693</v>
      </c>
      <c r="B136" s="43"/>
      <c r="C136" s="43"/>
      <c r="D136" s="43"/>
      <c r="E136" s="43">
        <v>10513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</row>
    <row r="137" spans="1:72">
      <c r="A137" s="44" t="s">
        <v>689</v>
      </c>
      <c r="B137" s="43"/>
      <c r="C137" s="43"/>
      <c r="D137" s="43"/>
      <c r="E137" s="43">
        <v>553.31578947368416</v>
      </c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</row>
    <row r="138" spans="1:72">
      <c r="A138" s="40" t="s">
        <v>666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</row>
    <row r="139" spans="1:72">
      <c r="A139" s="42" t="s">
        <v>298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</row>
    <row r="140" spans="1:72">
      <c r="A140" s="44" t="s">
        <v>691</v>
      </c>
      <c r="B140" s="41"/>
      <c r="C140" s="41"/>
      <c r="D140" s="41"/>
      <c r="E140" s="41"/>
      <c r="F140" s="41"/>
      <c r="G140" s="41"/>
      <c r="H140" s="41">
        <v>10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</row>
    <row r="141" spans="1:72">
      <c r="A141" s="44" t="s">
        <v>693</v>
      </c>
      <c r="B141" s="43"/>
      <c r="C141" s="43"/>
      <c r="D141" s="43"/>
      <c r="E141" s="43"/>
      <c r="F141" s="43"/>
      <c r="G141" s="43"/>
      <c r="H141" s="43">
        <v>2611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</row>
    <row r="142" spans="1:72">
      <c r="A142" s="44" t="s">
        <v>689</v>
      </c>
      <c r="B142" s="43"/>
      <c r="C142" s="43"/>
      <c r="D142" s="43"/>
      <c r="E142" s="43"/>
      <c r="F142" s="43"/>
      <c r="G142" s="43"/>
      <c r="H142" s="43">
        <v>261.10000000000002</v>
      </c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</row>
    <row r="143" spans="1:72">
      <c r="A143" s="40" t="s">
        <v>701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</row>
    <row r="144" spans="1:72">
      <c r="A144" s="42" t="s">
        <v>190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</row>
    <row r="145" spans="1:72">
      <c r="A145" s="44" t="s">
        <v>691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>
        <v>6</v>
      </c>
      <c r="Y145" s="41">
        <v>0</v>
      </c>
      <c r="Z145" s="41"/>
      <c r="AA145" s="41"/>
      <c r="AB145" s="41"/>
      <c r="AC145" s="41">
        <v>9</v>
      </c>
      <c r="AD145" s="41">
        <v>0</v>
      </c>
      <c r="AE145" s="41">
        <v>0</v>
      </c>
      <c r="AF145" s="41">
        <v>0</v>
      </c>
      <c r="AG145" s="41">
        <v>0</v>
      </c>
      <c r="AH145" s="41">
        <v>0</v>
      </c>
      <c r="AI145" s="41">
        <v>3</v>
      </c>
      <c r="AJ145" s="41">
        <v>0</v>
      </c>
      <c r="AK145" s="41">
        <v>0</v>
      </c>
      <c r="AL145" s="41"/>
      <c r="AM145" s="41"/>
      <c r="AN145" s="41"/>
      <c r="AO145" s="41"/>
      <c r="AP145" s="41"/>
      <c r="AQ145" s="41">
        <v>2</v>
      </c>
      <c r="AR145" s="41">
        <v>4</v>
      </c>
      <c r="AS145" s="41">
        <v>0</v>
      </c>
      <c r="AT145" s="41">
        <v>0</v>
      </c>
      <c r="AU145" s="41">
        <v>0</v>
      </c>
      <c r="AV145" s="41">
        <v>0</v>
      </c>
      <c r="AW145" s="41">
        <v>0</v>
      </c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</row>
    <row r="146" spans="1:72">
      <c r="A146" s="44" t="s">
        <v>693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>
        <v>2331</v>
      </c>
      <c r="Y146" s="43">
        <v>0</v>
      </c>
      <c r="Z146" s="43"/>
      <c r="AA146" s="43"/>
      <c r="AB146" s="43"/>
      <c r="AC146" s="43">
        <v>2708</v>
      </c>
      <c r="AD146" s="43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863</v>
      </c>
      <c r="AJ146" s="43">
        <v>0</v>
      </c>
      <c r="AK146" s="43">
        <v>0</v>
      </c>
      <c r="AL146" s="43"/>
      <c r="AM146" s="43"/>
      <c r="AN146" s="43"/>
      <c r="AO146" s="43"/>
      <c r="AP146" s="43"/>
      <c r="AQ146" s="43">
        <v>629</v>
      </c>
      <c r="AR146" s="43">
        <v>1709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</row>
    <row r="147" spans="1:72">
      <c r="A147" s="44" t="s">
        <v>689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>
        <v>388.5</v>
      </c>
      <c r="Y147" s="43"/>
      <c r="Z147" s="43"/>
      <c r="AA147" s="43"/>
      <c r="AB147" s="43"/>
      <c r="AC147" s="43">
        <v>300.88888888888891</v>
      </c>
      <c r="AD147" s="43"/>
      <c r="AE147" s="43"/>
      <c r="AF147" s="43"/>
      <c r="AG147" s="43"/>
      <c r="AH147" s="43"/>
      <c r="AI147" s="43">
        <v>287.66666666666669</v>
      </c>
      <c r="AJ147" s="43"/>
      <c r="AK147" s="43"/>
      <c r="AL147" s="43"/>
      <c r="AM147" s="43"/>
      <c r="AN147" s="43"/>
      <c r="AO147" s="43"/>
      <c r="AP147" s="43"/>
      <c r="AQ147" s="43">
        <v>314.5</v>
      </c>
      <c r="AR147" s="43">
        <v>427.25</v>
      </c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</row>
    <row r="148" spans="1:72">
      <c r="A148" s="40" t="s">
        <v>711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</row>
    <row r="149" spans="1:72">
      <c r="A149" s="42" t="s">
        <v>312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</row>
    <row r="150" spans="1:72">
      <c r="A150" s="44" t="s">
        <v>691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>
        <v>18</v>
      </c>
      <c r="AG150" s="41">
        <v>0</v>
      </c>
      <c r="AH150" s="41">
        <v>0</v>
      </c>
      <c r="AI150" s="41">
        <v>0</v>
      </c>
      <c r="AJ150" s="41">
        <v>0</v>
      </c>
      <c r="AK150" s="41">
        <v>0</v>
      </c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</row>
    <row r="151" spans="1:72">
      <c r="A151" s="44" t="s">
        <v>693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>
        <v>4382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</row>
    <row r="152" spans="1:72">
      <c r="A152" s="44" t="s">
        <v>689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>
        <v>243.44444444444446</v>
      </c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</row>
    <row r="153" spans="1:72">
      <c r="A153" s="40" t="s">
        <v>712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</row>
    <row r="154" spans="1:72">
      <c r="A154" s="42" t="s">
        <v>451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</row>
    <row r="155" spans="1:72">
      <c r="A155" s="44" t="s">
        <v>691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>
        <v>19</v>
      </c>
      <c r="AJ155" s="41">
        <v>0</v>
      </c>
      <c r="AK155" s="41">
        <v>0</v>
      </c>
      <c r="AL155" s="41">
        <v>20</v>
      </c>
      <c r="AM155" s="41">
        <v>0</v>
      </c>
      <c r="AN155" s="41">
        <v>0</v>
      </c>
      <c r="AO155" s="41">
        <v>0</v>
      </c>
      <c r="AP155" s="41">
        <v>0</v>
      </c>
      <c r="AQ155" s="41">
        <v>0</v>
      </c>
      <c r="AR155" s="41">
        <v>0</v>
      </c>
      <c r="AS155" s="41">
        <v>0</v>
      </c>
      <c r="AT155" s="41">
        <v>0</v>
      </c>
      <c r="AU155" s="41">
        <v>20</v>
      </c>
      <c r="AV155" s="41">
        <v>0</v>
      </c>
      <c r="AW155" s="41">
        <v>0</v>
      </c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>
        <v>15</v>
      </c>
      <c r="BK155" s="41">
        <v>0</v>
      </c>
      <c r="BL155" s="41">
        <v>0</v>
      </c>
      <c r="BM155" s="41">
        <v>0</v>
      </c>
      <c r="BN155" s="41">
        <v>0</v>
      </c>
      <c r="BO155" s="41">
        <v>0</v>
      </c>
      <c r="BP155" s="41">
        <v>0</v>
      </c>
      <c r="BQ155" s="41">
        <v>0</v>
      </c>
      <c r="BR155" s="41">
        <v>0</v>
      </c>
      <c r="BS155" s="41">
        <v>0</v>
      </c>
      <c r="BT155" s="41">
        <v>0</v>
      </c>
    </row>
    <row r="156" spans="1:72">
      <c r="A156" s="44" t="s">
        <v>693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>
        <v>2589</v>
      </c>
      <c r="AJ156" s="43">
        <v>0</v>
      </c>
      <c r="AK156" s="43">
        <v>0</v>
      </c>
      <c r="AL156" s="43">
        <v>11068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14560</v>
      </c>
      <c r="AV156" s="43">
        <v>0</v>
      </c>
      <c r="AW156" s="43">
        <v>0</v>
      </c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>
        <v>6509</v>
      </c>
      <c r="BK156" s="43">
        <v>0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</row>
    <row r="157" spans="1:72">
      <c r="A157" s="44" t="s">
        <v>689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>
        <v>136.26315789473685</v>
      </c>
      <c r="AJ157" s="43"/>
      <c r="AK157" s="43"/>
      <c r="AL157" s="43">
        <v>553.4</v>
      </c>
      <c r="AM157" s="43"/>
      <c r="AN157" s="43"/>
      <c r="AO157" s="43"/>
      <c r="AP157" s="43"/>
      <c r="AQ157" s="43"/>
      <c r="AR157" s="43"/>
      <c r="AS157" s="43"/>
      <c r="AT157" s="43"/>
      <c r="AU157" s="43">
        <v>728</v>
      </c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>
        <v>433.93333333333334</v>
      </c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</row>
    <row r="158" spans="1:72">
      <c r="A158" s="40" t="s">
        <v>714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</row>
    <row r="159" spans="1:72">
      <c r="A159" s="42" t="s">
        <v>295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</row>
    <row r="160" spans="1:72">
      <c r="A160" s="44" t="s">
        <v>691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>
        <v>34</v>
      </c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>
        <v>49</v>
      </c>
      <c r="BD160" s="41">
        <v>0</v>
      </c>
      <c r="BE160" s="41">
        <v>0</v>
      </c>
      <c r="BF160" s="41">
        <v>88</v>
      </c>
      <c r="BG160" s="41">
        <v>0</v>
      </c>
      <c r="BH160" s="41">
        <v>0</v>
      </c>
      <c r="BI160" s="41">
        <v>0</v>
      </c>
      <c r="BJ160" s="41"/>
      <c r="BK160" s="41">
        <v>32</v>
      </c>
      <c r="BL160" s="41">
        <v>0</v>
      </c>
      <c r="BM160" s="41">
        <v>0</v>
      </c>
      <c r="BN160" s="41">
        <v>0</v>
      </c>
      <c r="BO160" s="41">
        <v>0</v>
      </c>
      <c r="BP160" s="41">
        <v>0</v>
      </c>
      <c r="BQ160" s="41">
        <v>0</v>
      </c>
      <c r="BR160" s="41">
        <v>0</v>
      </c>
      <c r="BS160" s="41">
        <v>0</v>
      </c>
      <c r="BT160" s="41">
        <v>53</v>
      </c>
    </row>
    <row r="161" spans="1:72">
      <c r="A161" s="44" t="s">
        <v>693</v>
      </c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>
        <v>7293</v>
      </c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>
        <v>11861</v>
      </c>
      <c r="BD161" s="43">
        <v>0</v>
      </c>
      <c r="BE161" s="43">
        <v>0</v>
      </c>
      <c r="BF161" s="43">
        <v>20858</v>
      </c>
      <c r="BG161" s="43">
        <v>0</v>
      </c>
      <c r="BH161" s="43">
        <v>0</v>
      </c>
      <c r="BI161" s="43">
        <v>0</v>
      </c>
      <c r="BJ161" s="43"/>
      <c r="BK161" s="43">
        <v>5602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7206</v>
      </c>
    </row>
    <row r="162" spans="1:72">
      <c r="A162" s="44" t="s">
        <v>689</v>
      </c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>
        <v>214.5</v>
      </c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>
        <v>242.0612244897959</v>
      </c>
      <c r="BD162" s="43"/>
      <c r="BE162" s="43"/>
      <c r="BF162" s="43">
        <v>237.02272727272728</v>
      </c>
      <c r="BG162" s="43"/>
      <c r="BH162" s="43"/>
      <c r="BI162" s="43"/>
      <c r="BJ162" s="43"/>
      <c r="BK162" s="43">
        <v>175.0625</v>
      </c>
      <c r="BL162" s="43"/>
      <c r="BM162" s="43"/>
      <c r="BN162" s="43"/>
      <c r="BO162" s="43"/>
      <c r="BP162" s="43"/>
      <c r="BQ162" s="43"/>
      <c r="BR162" s="43"/>
      <c r="BS162" s="43"/>
      <c r="BT162" s="43">
        <v>135.96226415094338</v>
      </c>
    </row>
    <row r="163" spans="1:72">
      <c r="A163" s="40" t="s">
        <v>717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</row>
    <row r="164" spans="1:72">
      <c r="A164" s="42" t="s">
        <v>476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</row>
    <row r="165" spans="1:72">
      <c r="A165" s="44" t="s">
        <v>691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>
        <v>13</v>
      </c>
      <c r="AM165" s="41">
        <v>0</v>
      </c>
      <c r="AN165" s="41">
        <v>0</v>
      </c>
      <c r="AO165" s="41">
        <v>8</v>
      </c>
      <c r="AP165" s="41">
        <v>0</v>
      </c>
      <c r="AQ165" s="41">
        <v>0</v>
      </c>
      <c r="AR165" s="41">
        <v>0</v>
      </c>
      <c r="AS165" s="41">
        <v>0</v>
      </c>
      <c r="AT165" s="41">
        <v>0</v>
      </c>
      <c r="AU165" s="41">
        <v>0</v>
      </c>
      <c r="AV165" s="41">
        <v>0</v>
      </c>
      <c r="AW165" s="41">
        <v>0</v>
      </c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</row>
    <row r="166" spans="1:72">
      <c r="A166" s="44" t="s">
        <v>693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>
        <v>2615</v>
      </c>
      <c r="AM166" s="43">
        <v>0</v>
      </c>
      <c r="AN166" s="43">
        <v>0</v>
      </c>
      <c r="AO166" s="43">
        <v>1546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</row>
    <row r="167" spans="1:72">
      <c r="A167" s="44" t="s">
        <v>689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>
        <v>201.15384615384616</v>
      </c>
      <c r="AM167" s="43"/>
      <c r="AN167" s="43"/>
      <c r="AO167" s="43">
        <v>193.25</v>
      </c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</row>
    <row r="168" spans="1:72">
      <c r="A168" s="40" t="s">
        <v>719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</row>
    <row r="169" spans="1:72">
      <c r="A169" s="42" t="s">
        <v>222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</row>
    <row r="170" spans="1:72">
      <c r="A170" s="44" t="s">
        <v>691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>
        <v>11</v>
      </c>
      <c r="AO170" s="41">
        <v>0</v>
      </c>
      <c r="AP170" s="41">
        <v>0</v>
      </c>
      <c r="AQ170" s="41">
        <v>0</v>
      </c>
      <c r="AR170" s="41">
        <v>0</v>
      </c>
      <c r="AS170" s="41">
        <v>0</v>
      </c>
      <c r="AT170" s="41">
        <v>0</v>
      </c>
      <c r="AU170" s="41">
        <v>0</v>
      </c>
      <c r="AV170" s="41">
        <v>0</v>
      </c>
      <c r="AW170" s="41">
        <v>0</v>
      </c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>
        <v>17</v>
      </c>
      <c r="BK170" s="41">
        <v>0</v>
      </c>
      <c r="BL170" s="41">
        <v>0</v>
      </c>
      <c r="BM170" s="41">
        <v>0</v>
      </c>
      <c r="BN170" s="41">
        <v>0</v>
      </c>
      <c r="BO170" s="41">
        <v>0</v>
      </c>
      <c r="BP170" s="41">
        <v>0</v>
      </c>
      <c r="BQ170" s="41">
        <v>0</v>
      </c>
      <c r="BR170" s="41">
        <v>0</v>
      </c>
      <c r="BS170" s="41">
        <v>0</v>
      </c>
      <c r="BT170" s="41">
        <v>0</v>
      </c>
    </row>
    <row r="171" spans="1:72">
      <c r="A171" s="44" t="s">
        <v>693</v>
      </c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>
        <v>3888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>
        <v>5602</v>
      </c>
      <c r="BK171" s="43">
        <v>0</v>
      </c>
      <c r="BL171" s="43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</row>
    <row r="172" spans="1:72">
      <c r="A172" s="44" t="s">
        <v>689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>
        <v>353.45454545454544</v>
      </c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>
        <v>329.52941176470586</v>
      </c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</row>
    <row r="173" spans="1:72">
      <c r="A173" s="40" t="s">
        <v>720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</row>
    <row r="174" spans="1:72">
      <c r="A174" s="42" t="s">
        <v>231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</row>
    <row r="175" spans="1:72">
      <c r="A175" s="44" t="s">
        <v>691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>
        <v>23</v>
      </c>
      <c r="AQ175" s="41">
        <v>0</v>
      </c>
      <c r="AR175" s="41">
        <v>0</v>
      </c>
      <c r="AS175" s="41">
        <v>0</v>
      </c>
      <c r="AT175" s="41">
        <v>0</v>
      </c>
      <c r="AU175" s="41">
        <v>0</v>
      </c>
      <c r="AV175" s="41">
        <v>0</v>
      </c>
      <c r="AW175" s="41">
        <v>0</v>
      </c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</row>
    <row r="176" spans="1:72">
      <c r="A176" s="44" t="s">
        <v>693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>
        <v>5863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</row>
    <row r="177" spans="1:72">
      <c r="A177" s="44" t="s">
        <v>689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>
        <v>254.91304347826087</v>
      </c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</row>
    <row r="178" spans="1:72">
      <c r="A178" s="40" t="s">
        <v>722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</row>
    <row r="179" spans="1:72">
      <c r="A179" s="42" t="s">
        <v>449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</row>
    <row r="180" spans="1:72">
      <c r="A180" s="44" t="s">
        <v>691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>
        <v>16</v>
      </c>
      <c r="AT180" s="41">
        <v>0</v>
      </c>
      <c r="AU180" s="41">
        <v>0</v>
      </c>
      <c r="AV180" s="41">
        <v>0</v>
      </c>
      <c r="AW180" s="41">
        <v>0</v>
      </c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>
        <v>25</v>
      </c>
      <c r="BK180" s="41">
        <v>0</v>
      </c>
      <c r="BL180" s="41">
        <v>0</v>
      </c>
      <c r="BM180" s="41">
        <v>20</v>
      </c>
      <c r="BN180" s="41">
        <v>41</v>
      </c>
      <c r="BO180" s="41">
        <v>0</v>
      </c>
      <c r="BP180" s="41">
        <v>0</v>
      </c>
      <c r="BQ180" s="41">
        <v>0</v>
      </c>
      <c r="BR180" s="41">
        <v>0</v>
      </c>
      <c r="BS180" s="41">
        <v>20</v>
      </c>
      <c r="BT180" s="41">
        <v>0</v>
      </c>
    </row>
    <row r="181" spans="1:72">
      <c r="A181" s="44" t="s">
        <v>693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>
        <v>2768</v>
      </c>
      <c r="AT181" s="43">
        <v>0</v>
      </c>
      <c r="AU181" s="43">
        <v>0</v>
      </c>
      <c r="AV181" s="43">
        <v>0</v>
      </c>
      <c r="AW181" s="43">
        <v>0</v>
      </c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>
        <v>3369</v>
      </c>
      <c r="BK181" s="43">
        <v>0</v>
      </c>
      <c r="BL181" s="43">
        <v>0</v>
      </c>
      <c r="BM181" s="43">
        <v>2206</v>
      </c>
      <c r="BN181" s="43">
        <v>4367</v>
      </c>
      <c r="BO181" s="43">
        <v>0</v>
      </c>
      <c r="BP181" s="43">
        <v>0</v>
      </c>
      <c r="BQ181" s="43">
        <v>0</v>
      </c>
      <c r="BR181" s="43">
        <v>0</v>
      </c>
      <c r="BS181" s="43">
        <v>2314</v>
      </c>
      <c r="BT181" s="43">
        <v>0</v>
      </c>
    </row>
    <row r="182" spans="1:72">
      <c r="A182" s="44" t="s">
        <v>689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>
        <v>173</v>
      </c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>
        <v>134.76</v>
      </c>
      <c r="BK182" s="43"/>
      <c r="BL182" s="43"/>
      <c r="BM182" s="43">
        <v>110.3</v>
      </c>
      <c r="BN182" s="43">
        <v>106.51219512195122</v>
      </c>
      <c r="BO182" s="43"/>
      <c r="BP182" s="43"/>
      <c r="BQ182" s="43"/>
      <c r="BR182" s="43"/>
      <c r="BS182" s="43">
        <v>115.7</v>
      </c>
      <c r="BT182" s="43"/>
    </row>
    <row r="183" spans="1:72">
      <c r="A183" s="40" t="s">
        <v>723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</row>
    <row r="184" spans="1:72">
      <c r="A184" s="42" t="s">
        <v>313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</row>
    <row r="185" spans="1:72">
      <c r="A185" s="44" t="s">
        <v>691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>
        <v>2</v>
      </c>
      <c r="AW185" s="41">
        <v>0</v>
      </c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</row>
    <row r="186" spans="1:72">
      <c r="A186" s="44" t="s">
        <v>693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>
        <v>565</v>
      </c>
      <c r="AW186" s="43">
        <v>0</v>
      </c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</row>
    <row r="187" spans="1:72">
      <c r="A187" s="44" t="s">
        <v>689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>
        <v>282.5</v>
      </c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</row>
    <row r="188" spans="1:72">
      <c r="A188" s="40" t="s">
        <v>724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</row>
    <row r="189" spans="1:72">
      <c r="A189" s="42" t="s">
        <v>287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</row>
    <row r="190" spans="1:72">
      <c r="A190" s="44" t="s">
        <v>691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>
        <v>3</v>
      </c>
      <c r="AX190" s="41"/>
      <c r="AY190" s="41">
        <v>4</v>
      </c>
      <c r="AZ190" s="41">
        <v>0</v>
      </c>
      <c r="BA190" s="41">
        <v>0</v>
      </c>
      <c r="BB190" s="41">
        <v>11</v>
      </c>
      <c r="BC190" s="41">
        <v>22</v>
      </c>
      <c r="BD190" s="41">
        <v>0</v>
      </c>
      <c r="BE190" s="41">
        <v>0</v>
      </c>
      <c r="BF190" s="41">
        <v>0</v>
      </c>
      <c r="BG190" s="41">
        <v>0</v>
      </c>
      <c r="BH190" s="41">
        <v>0</v>
      </c>
      <c r="BI190" s="41">
        <v>0</v>
      </c>
      <c r="BJ190" s="41"/>
      <c r="BK190" s="41"/>
      <c r="BL190" s="41"/>
      <c r="BM190" s="41"/>
      <c r="BN190" s="41"/>
      <c r="BO190" s="41">
        <v>13</v>
      </c>
      <c r="BP190" s="41">
        <v>0</v>
      </c>
      <c r="BQ190" s="41">
        <v>0</v>
      </c>
      <c r="BR190" s="41">
        <v>17</v>
      </c>
      <c r="BS190" s="41">
        <v>24</v>
      </c>
      <c r="BT190" s="41">
        <v>0</v>
      </c>
    </row>
    <row r="191" spans="1:72">
      <c r="A191" s="44" t="s">
        <v>693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>
        <v>1717</v>
      </c>
      <c r="AX191" s="43"/>
      <c r="AY191" s="43">
        <v>2030</v>
      </c>
      <c r="AZ191" s="43">
        <v>0</v>
      </c>
      <c r="BA191" s="43">
        <v>0</v>
      </c>
      <c r="BB191" s="43">
        <v>5884</v>
      </c>
      <c r="BC191" s="43">
        <v>10295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0</v>
      </c>
      <c r="BJ191" s="43"/>
      <c r="BK191" s="43"/>
      <c r="BL191" s="43"/>
      <c r="BM191" s="43"/>
      <c r="BN191" s="43"/>
      <c r="BO191" s="43">
        <v>4066</v>
      </c>
      <c r="BP191" s="43">
        <v>0</v>
      </c>
      <c r="BQ191" s="43">
        <v>0</v>
      </c>
      <c r="BR191" s="43">
        <v>5297</v>
      </c>
      <c r="BS191" s="43">
        <v>9746</v>
      </c>
      <c r="BT191" s="43">
        <v>0</v>
      </c>
    </row>
    <row r="192" spans="1:72">
      <c r="A192" s="44" t="s">
        <v>689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>
        <v>572.33333333333337</v>
      </c>
      <c r="AX192" s="43"/>
      <c r="AY192" s="43">
        <v>507.5</v>
      </c>
      <c r="AZ192" s="43"/>
      <c r="BA192" s="43"/>
      <c r="BB192" s="43">
        <v>534.90909090909088</v>
      </c>
      <c r="BC192" s="43">
        <v>467.95454545454544</v>
      </c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>
        <v>312.76923076923077</v>
      </c>
      <c r="BP192" s="43"/>
      <c r="BQ192" s="43"/>
      <c r="BR192" s="43">
        <v>311.58823529411762</v>
      </c>
      <c r="BS192" s="43">
        <v>406.08333333333331</v>
      </c>
      <c r="BT192" s="43"/>
    </row>
    <row r="193" spans="1:72">
      <c r="A193" s="40" t="s">
        <v>629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</row>
    <row r="194" spans="1:72">
      <c r="A194" s="42" t="s">
        <v>161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</row>
    <row r="195" spans="1:72">
      <c r="A195" s="44" t="s">
        <v>691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>
        <v>30</v>
      </c>
      <c r="BP195" s="41">
        <v>0</v>
      </c>
      <c r="BQ195" s="41">
        <v>0</v>
      </c>
      <c r="BR195" s="41">
        <v>0</v>
      </c>
      <c r="BS195" s="41">
        <v>0</v>
      </c>
      <c r="BT195" s="41">
        <v>0</v>
      </c>
    </row>
    <row r="196" spans="1:72">
      <c r="A196" s="44" t="s">
        <v>693</v>
      </c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>
        <v>560</v>
      </c>
      <c r="BP196" s="43">
        <v>0</v>
      </c>
      <c r="BQ196" s="43">
        <v>0</v>
      </c>
      <c r="BR196" s="43">
        <v>0</v>
      </c>
      <c r="BS196" s="43">
        <v>0</v>
      </c>
      <c r="BT196" s="43">
        <v>0</v>
      </c>
    </row>
    <row r="197" spans="1:72">
      <c r="A197" s="44" t="s">
        <v>689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>
        <v>18.666666666666668</v>
      </c>
      <c r="BP197" s="43"/>
      <c r="BQ197" s="43"/>
      <c r="BR197" s="43"/>
      <c r="BS197" s="43"/>
      <c r="BT197" s="43"/>
    </row>
    <row r="198" spans="1:72">
      <c r="A198" s="40" t="s">
        <v>692</v>
      </c>
      <c r="B198" s="41">
        <v>15746</v>
      </c>
      <c r="C198" s="41">
        <v>11890</v>
      </c>
      <c r="D198" s="41">
        <v>17414</v>
      </c>
      <c r="E198" s="41">
        <v>12974</v>
      </c>
      <c r="F198" s="41">
        <v>13548</v>
      </c>
      <c r="G198" s="41">
        <v>12882</v>
      </c>
      <c r="H198" s="41">
        <v>9641</v>
      </c>
      <c r="I198" s="41">
        <v>13827</v>
      </c>
      <c r="J198" s="41">
        <v>13265</v>
      </c>
      <c r="K198" s="41">
        <v>15213</v>
      </c>
      <c r="L198" s="41">
        <v>11387</v>
      </c>
      <c r="M198" s="41">
        <v>8665</v>
      </c>
      <c r="N198" s="41">
        <v>10359</v>
      </c>
      <c r="O198" s="41">
        <v>10829</v>
      </c>
      <c r="P198" s="41">
        <v>12220</v>
      </c>
      <c r="Q198" s="41">
        <v>12628</v>
      </c>
      <c r="R198" s="41">
        <v>13575</v>
      </c>
      <c r="S198" s="41">
        <v>11999</v>
      </c>
      <c r="T198" s="41">
        <v>11119</v>
      </c>
      <c r="U198" s="41">
        <v>10075</v>
      </c>
      <c r="V198" s="41">
        <v>8266</v>
      </c>
      <c r="W198" s="41">
        <v>10653</v>
      </c>
      <c r="X198" s="41">
        <v>9197</v>
      </c>
      <c r="Y198" s="41">
        <v>6744</v>
      </c>
      <c r="Z198" s="41">
        <v>6596</v>
      </c>
      <c r="AA198" s="41">
        <v>8664</v>
      </c>
      <c r="AB198" s="41">
        <v>10273</v>
      </c>
      <c r="AC198" s="41">
        <v>11490</v>
      </c>
      <c r="AD198" s="41">
        <v>9972</v>
      </c>
      <c r="AE198" s="41">
        <v>9154</v>
      </c>
      <c r="AF198" s="41">
        <v>11905</v>
      </c>
      <c r="AG198" s="41">
        <v>8113</v>
      </c>
      <c r="AH198" s="41">
        <v>9175</v>
      </c>
      <c r="AI198" s="41">
        <v>10791</v>
      </c>
      <c r="AJ198" s="41">
        <v>11137</v>
      </c>
      <c r="AK198" s="41">
        <v>9998</v>
      </c>
      <c r="AL198" s="41">
        <v>11609</v>
      </c>
      <c r="AM198" s="41">
        <v>9155</v>
      </c>
      <c r="AN198" s="41">
        <v>12641</v>
      </c>
      <c r="AO198" s="41">
        <v>9073</v>
      </c>
      <c r="AP198" s="41">
        <v>10173</v>
      </c>
      <c r="AQ198" s="41">
        <v>9448</v>
      </c>
      <c r="AR198" s="41">
        <v>11767</v>
      </c>
      <c r="AS198" s="41">
        <v>9107</v>
      </c>
      <c r="AT198" s="41">
        <v>11482</v>
      </c>
      <c r="AU198" s="41">
        <v>12657</v>
      </c>
      <c r="AV198" s="41">
        <v>8321</v>
      </c>
      <c r="AW198" s="41">
        <v>8643</v>
      </c>
      <c r="AX198" s="41">
        <v>9328</v>
      </c>
      <c r="AY198" s="41">
        <v>6525</v>
      </c>
      <c r="AZ198" s="41">
        <v>6395</v>
      </c>
      <c r="BA198" s="41">
        <v>8019</v>
      </c>
      <c r="BB198" s="41">
        <v>6530</v>
      </c>
      <c r="BC198" s="41">
        <v>8723</v>
      </c>
      <c r="BD198" s="41">
        <v>8113</v>
      </c>
      <c r="BE198" s="41">
        <v>6081</v>
      </c>
      <c r="BF198" s="41">
        <v>6934</v>
      </c>
      <c r="BG198" s="41">
        <v>7253</v>
      </c>
      <c r="BH198" s="41">
        <v>8767</v>
      </c>
      <c r="BI198" s="41">
        <v>7247</v>
      </c>
      <c r="BJ198" s="41">
        <v>8860</v>
      </c>
      <c r="BK198" s="41">
        <v>7469</v>
      </c>
      <c r="BL198" s="41">
        <v>8652</v>
      </c>
      <c r="BM198" s="41">
        <v>8251</v>
      </c>
      <c r="BN198" s="41">
        <v>8926</v>
      </c>
      <c r="BO198" s="41">
        <v>9928</v>
      </c>
      <c r="BP198" s="41">
        <v>8646</v>
      </c>
      <c r="BQ198" s="41">
        <v>8497</v>
      </c>
      <c r="BR198" s="41">
        <v>8609</v>
      </c>
      <c r="BS198" s="41">
        <v>8293</v>
      </c>
      <c r="BT198" s="41">
        <v>7459</v>
      </c>
    </row>
    <row r="199" spans="1:72">
      <c r="A199" s="40" t="s">
        <v>694</v>
      </c>
      <c r="B199" s="43">
        <v>2987459</v>
      </c>
      <c r="C199" s="43">
        <v>2402578</v>
      </c>
      <c r="D199" s="43">
        <v>3720770</v>
      </c>
      <c r="E199" s="43">
        <v>2559195</v>
      </c>
      <c r="F199" s="43">
        <v>2732063</v>
      </c>
      <c r="G199" s="43">
        <v>2522173</v>
      </c>
      <c r="H199" s="43">
        <v>1844672</v>
      </c>
      <c r="I199" s="43">
        <v>2607341</v>
      </c>
      <c r="J199" s="43">
        <v>2408195</v>
      </c>
      <c r="K199" s="43">
        <v>2608868</v>
      </c>
      <c r="L199" s="43">
        <v>1857270</v>
      </c>
      <c r="M199" s="43">
        <v>1246191</v>
      </c>
      <c r="N199" s="43">
        <v>1539842</v>
      </c>
      <c r="O199" s="43">
        <v>1709228</v>
      </c>
      <c r="P199" s="43">
        <v>1846454</v>
      </c>
      <c r="Q199" s="43">
        <v>2054167</v>
      </c>
      <c r="R199" s="43">
        <v>1890476</v>
      </c>
      <c r="S199" s="43">
        <v>1738355</v>
      </c>
      <c r="T199" s="43">
        <v>1639947</v>
      </c>
      <c r="U199" s="43">
        <v>1421248</v>
      </c>
      <c r="V199" s="43">
        <v>1103421</v>
      </c>
      <c r="W199" s="43">
        <v>1399244</v>
      </c>
      <c r="X199" s="43">
        <v>1203898</v>
      </c>
      <c r="Y199" s="43">
        <v>900312</v>
      </c>
      <c r="Z199" s="43">
        <v>1040275</v>
      </c>
      <c r="AA199" s="43">
        <v>1339176</v>
      </c>
      <c r="AB199" s="43">
        <v>1600136</v>
      </c>
      <c r="AC199" s="43">
        <v>1864668</v>
      </c>
      <c r="AD199" s="43">
        <v>1539726</v>
      </c>
      <c r="AE199" s="43">
        <v>1499155</v>
      </c>
      <c r="AF199" s="43">
        <v>1840773</v>
      </c>
      <c r="AG199" s="43">
        <v>1250490</v>
      </c>
      <c r="AH199" s="43">
        <v>1391633</v>
      </c>
      <c r="AI199" s="43">
        <v>1587071</v>
      </c>
      <c r="AJ199" s="43">
        <v>1675580</v>
      </c>
      <c r="AK199" s="43">
        <v>1508543</v>
      </c>
      <c r="AL199" s="43">
        <v>1735509</v>
      </c>
      <c r="AM199" s="43">
        <v>1534724</v>
      </c>
      <c r="AN199" s="43">
        <v>1995834</v>
      </c>
      <c r="AO199" s="43">
        <v>1617399</v>
      </c>
      <c r="AP199" s="43">
        <v>1975450</v>
      </c>
      <c r="AQ199" s="43">
        <v>2040857</v>
      </c>
      <c r="AR199" s="43">
        <v>2370249</v>
      </c>
      <c r="AS199" s="43">
        <v>1891055</v>
      </c>
      <c r="AT199" s="43">
        <v>2385095</v>
      </c>
      <c r="AU199" s="43">
        <v>2539662</v>
      </c>
      <c r="AV199" s="43">
        <v>1591114</v>
      </c>
      <c r="AW199" s="43">
        <v>1768276</v>
      </c>
      <c r="AX199" s="43">
        <v>1862302</v>
      </c>
      <c r="AY199" s="43">
        <v>1163888</v>
      </c>
      <c r="AZ199" s="43">
        <v>1200310</v>
      </c>
      <c r="BA199" s="43">
        <v>1494873</v>
      </c>
      <c r="BB199" s="43">
        <v>1203872</v>
      </c>
      <c r="BC199" s="43">
        <v>1675297</v>
      </c>
      <c r="BD199" s="43">
        <v>1639691</v>
      </c>
      <c r="BE199" s="43">
        <v>967920</v>
      </c>
      <c r="BF199" s="43">
        <v>1067759</v>
      </c>
      <c r="BG199" s="43">
        <v>998994</v>
      </c>
      <c r="BH199" s="43">
        <v>1258273</v>
      </c>
      <c r="BI199" s="43">
        <v>1056647</v>
      </c>
      <c r="BJ199" s="43">
        <v>1248920</v>
      </c>
      <c r="BK199" s="43">
        <v>923301</v>
      </c>
      <c r="BL199" s="43">
        <v>1024230</v>
      </c>
      <c r="BM199" s="43">
        <v>913140</v>
      </c>
      <c r="BN199" s="43">
        <v>1078481</v>
      </c>
      <c r="BO199" s="43">
        <v>1201260</v>
      </c>
      <c r="BP199" s="43">
        <v>986940</v>
      </c>
      <c r="BQ199" s="43">
        <v>1059907</v>
      </c>
      <c r="BR199" s="43">
        <v>1112717</v>
      </c>
      <c r="BS199" s="43">
        <v>1026373</v>
      </c>
      <c r="BT199" s="43">
        <v>1012951</v>
      </c>
    </row>
    <row r="200" spans="1:72">
      <c r="A200" s="40" t="s">
        <v>690</v>
      </c>
      <c r="B200" s="43">
        <v>189.72812142766418</v>
      </c>
      <c r="C200" s="43">
        <v>202.06711522287637</v>
      </c>
      <c r="D200" s="43">
        <v>213.66544159871367</v>
      </c>
      <c r="E200" s="43">
        <v>197.25566517650685</v>
      </c>
      <c r="F200" s="43">
        <v>201.65803070563922</v>
      </c>
      <c r="G200" s="43">
        <v>195.79048284427884</v>
      </c>
      <c r="H200" s="43">
        <v>191.33616844725651</v>
      </c>
      <c r="I200" s="43">
        <v>188.56881463802705</v>
      </c>
      <c r="J200" s="43">
        <v>181.54504334715418</v>
      </c>
      <c r="K200" s="43">
        <v>171.48938407940577</v>
      </c>
      <c r="L200" s="43">
        <v>163.1044173179942</v>
      </c>
      <c r="M200" s="43">
        <v>143.81892671667629</v>
      </c>
      <c r="N200" s="43">
        <v>148.64774592142098</v>
      </c>
      <c r="O200" s="43">
        <v>157.83802751869979</v>
      </c>
      <c r="P200" s="43">
        <v>151.10098199672669</v>
      </c>
      <c r="Q200" s="43">
        <v>162.66764333227749</v>
      </c>
      <c r="R200" s="43">
        <v>139.26158379373848</v>
      </c>
      <c r="S200" s="43">
        <v>144.87498958246522</v>
      </c>
      <c r="T200" s="43">
        <v>147.49051173666697</v>
      </c>
      <c r="U200" s="43">
        <v>141.06679900744416</v>
      </c>
      <c r="V200" s="43">
        <v>133.48911202516331</v>
      </c>
      <c r="W200" s="43">
        <v>131.3474138740261</v>
      </c>
      <c r="X200" s="43">
        <v>130.90116342285529</v>
      </c>
      <c r="Y200" s="43">
        <v>133.4982206405694</v>
      </c>
      <c r="Z200" s="43">
        <v>157.71300788356581</v>
      </c>
      <c r="AA200" s="43">
        <v>154.56786703601108</v>
      </c>
      <c r="AB200" s="43">
        <v>155.76131607125475</v>
      </c>
      <c r="AC200" s="43">
        <v>162.28616187989556</v>
      </c>
      <c r="AD200" s="43">
        <v>154.4049338146811</v>
      </c>
      <c r="AE200" s="43">
        <v>163.77048284902776</v>
      </c>
      <c r="AF200" s="43">
        <v>154.62183956320874</v>
      </c>
      <c r="AG200" s="43">
        <v>154.13410575619378</v>
      </c>
      <c r="AH200" s="43">
        <v>151.67662125340598</v>
      </c>
      <c r="AI200" s="43">
        <v>147.07357983504772</v>
      </c>
      <c r="AJ200" s="43">
        <v>150.45164766094999</v>
      </c>
      <c r="AK200" s="43">
        <v>150.88447689537907</v>
      </c>
      <c r="AL200" s="43">
        <v>149.49685588767335</v>
      </c>
      <c r="AM200" s="43">
        <v>167.6377935554342</v>
      </c>
      <c r="AN200" s="43">
        <v>157.88576853097064</v>
      </c>
      <c r="AO200" s="43">
        <v>178.26507219221867</v>
      </c>
      <c r="AP200" s="43">
        <v>194.18558930502311</v>
      </c>
      <c r="AQ200" s="43">
        <v>216.00941998306519</v>
      </c>
      <c r="AR200" s="43">
        <v>201.43188578227245</v>
      </c>
      <c r="AS200" s="43">
        <v>207.64851213352367</v>
      </c>
      <c r="AT200" s="43">
        <v>207.72469952969865</v>
      </c>
      <c r="AU200" s="43">
        <v>200.65276131784782</v>
      </c>
      <c r="AV200" s="43">
        <v>191.21668068741738</v>
      </c>
      <c r="AW200" s="43">
        <v>204.5905356936249</v>
      </c>
      <c r="AX200" s="43">
        <v>199.64644082332762</v>
      </c>
      <c r="AY200" s="43">
        <v>178.37363984674329</v>
      </c>
      <c r="AZ200" s="43">
        <v>187.69507427677874</v>
      </c>
      <c r="BA200" s="43">
        <v>186.41638608305274</v>
      </c>
      <c r="BB200" s="43">
        <v>184.36018376722816</v>
      </c>
      <c r="BC200" s="43">
        <v>192.05514157973175</v>
      </c>
      <c r="BD200" s="43">
        <v>202.10661900653272</v>
      </c>
      <c r="BE200" s="43">
        <v>159.17118894918599</v>
      </c>
      <c r="BF200" s="43">
        <v>153.98889529852897</v>
      </c>
      <c r="BG200" s="43">
        <v>137.73528195229559</v>
      </c>
      <c r="BH200" s="43">
        <v>143.52378236568953</v>
      </c>
      <c r="BI200" s="43">
        <v>145.8047467917759</v>
      </c>
      <c r="BJ200" s="43">
        <v>140.96162528216703</v>
      </c>
      <c r="BK200" s="43">
        <v>123.61775338063998</v>
      </c>
      <c r="BL200" s="43">
        <v>118.38072122052705</v>
      </c>
      <c r="BM200" s="43">
        <v>110.67022179129802</v>
      </c>
      <c r="BN200" s="43">
        <v>120.82466950481739</v>
      </c>
      <c r="BO200" s="43">
        <v>120.99717969379533</v>
      </c>
      <c r="BP200" s="43">
        <v>114.14989590562109</v>
      </c>
      <c r="BQ200" s="43">
        <v>124.73896669412734</v>
      </c>
      <c r="BR200" s="43">
        <v>129.25043559066094</v>
      </c>
      <c r="BS200" s="43">
        <v>123.76377667912698</v>
      </c>
      <c r="BT200" s="43">
        <v>135.80252044509987</v>
      </c>
    </row>
  </sheetData>
  <phoneticPr fontId="6"/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70C0"/>
  </sheetPr>
  <dimension ref="A1:BT150"/>
  <sheetViews>
    <sheetView zoomScale="75" zoomScaleNormal="75" workbookViewId="0">
      <pane xSplit="1" ySplit="7" topLeftCell="BI8" activePane="bottomRight" state="frozen"/>
      <selection pane="topRight"/>
      <selection pane="bottomLeft"/>
      <selection pane="bottomRight" activeCell="BT8" sqref="BT8"/>
    </sheetView>
  </sheetViews>
  <sheetFormatPr defaultRowHeight="13.5"/>
  <cols>
    <col min="1" max="1" width="30.125" customWidth="1"/>
    <col min="2" max="2" width="15.25" customWidth="1"/>
    <col min="3" max="18" width="12.625" customWidth="1"/>
    <col min="19" max="24" width="12.625" bestFit="1" customWidth="1"/>
    <col min="25" max="25" width="11.75" bestFit="1" customWidth="1"/>
    <col min="26" max="56" width="12.625" bestFit="1" customWidth="1"/>
    <col min="57" max="57" width="10.625" bestFit="1" customWidth="1"/>
    <col min="58" max="58" width="12.625" bestFit="1" customWidth="1"/>
    <col min="59" max="59" width="11.75" bestFit="1" customWidth="1"/>
    <col min="60" max="62" width="12.625" bestFit="1" customWidth="1"/>
    <col min="63" max="63" width="10.625" bestFit="1" customWidth="1"/>
    <col min="64" max="64" width="12.625" bestFit="1" customWidth="1"/>
    <col min="65" max="65" width="10.625" bestFit="1" customWidth="1"/>
    <col min="66" max="67" width="12.625" bestFit="1" customWidth="1"/>
    <col min="68" max="68" width="10.625" bestFit="1" customWidth="1"/>
    <col min="69" max="72" width="12.625" bestFit="1" customWidth="1"/>
  </cols>
  <sheetData>
    <row r="1" spans="1:72" ht="64.5" customHeight="1">
      <c r="A1" s="38" t="s">
        <v>680</v>
      </c>
    </row>
    <row r="3" spans="1:72">
      <c r="A3" s="45" t="s">
        <v>591</v>
      </c>
      <c r="B3" t="s">
        <v>657</v>
      </c>
    </row>
    <row r="4" spans="1:72">
      <c r="A4" s="45" t="s">
        <v>593</v>
      </c>
      <c r="B4" t="s">
        <v>118</v>
      </c>
    </row>
    <row r="6" spans="1:72">
      <c r="B6" s="45" t="s">
        <v>592</v>
      </c>
    </row>
    <row r="7" spans="1:72" s="39" customFormat="1">
      <c r="A7" s="46" t="s">
        <v>595</v>
      </c>
      <c r="B7" s="39">
        <v>40544</v>
      </c>
      <c r="C7" s="39">
        <v>40575</v>
      </c>
      <c r="D7" s="39">
        <v>40603</v>
      </c>
      <c r="E7" s="39">
        <v>40634</v>
      </c>
      <c r="F7" s="39">
        <v>40664</v>
      </c>
      <c r="G7" s="39">
        <v>40695</v>
      </c>
      <c r="H7" s="39">
        <v>40725</v>
      </c>
      <c r="I7" s="39">
        <v>40756</v>
      </c>
      <c r="J7" s="39">
        <v>40787</v>
      </c>
      <c r="K7" s="39">
        <v>40817</v>
      </c>
      <c r="L7" s="39">
        <v>40848</v>
      </c>
      <c r="M7" s="39">
        <v>40878</v>
      </c>
      <c r="N7" s="39">
        <v>40909</v>
      </c>
      <c r="O7" s="39">
        <v>40940</v>
      </c>
      <c r="P7" s="39">
        <v>40969</v>
      </c>
      <c r="Q7" s="39">
        <v>41000</v>
      </c>
      <c r="R7" s="39">
        <v>41030</v>
      </c>
      <c r="S7" s="39">
        <v>41061</v>
      </c>
      <c r="T7" s="39">
        <v>41091</v>
      </c>
      <c r="U7" s="39">
        <v>41122</v>
      </c>
      <c r="V7" s="39">
        <v>41153</v>
      </c>
      <c r="W7" s="39">
        <v>41183</v>
      </c>
      <c r="X7" s="39">
        <v>41214</v>
      </c>
      <c r="Y7" s="39">
        <v>41244</v>
      </c>
      <c r="Z7" s="39">
        <v>41275</v>
      </c>
      <c r="AA7" s="39">
        <v>41306</v>
      </c>
      <c r="AB7" s="39">
        <v>41334</v>
      </c>
      <c r="AC7" s="39">
        <v>41365</v>
      </c>
      <c r="AD7" s="39">
        <v>41395</v>
      </c>
      <c r="AE7" s="39">
        <v>41426</v>
      </c>
      <c r="AF7" s="39">
        <v>41456</v>
      </c>
      <c r="AG7" s="39">
        <v>41487</v>
      </c>
      <c r="AH7" s="39">
        <v>41518</v>
      </c>
      <c r="AI7" s="39">
        <v>41548</v>
      </c>
      <c r="AJ7" s="39">
        <v>41579</v>
      </c>
      <c r="AK7" s="39">
        <v>41609</v>
      </c>
      <c r="AL7" s="39">
        <v>41640</v>
      </c>
      <c r="AM7" s="39">
        <v>41671</v>
      </c>
      <c r="AN7" s="39">
        <v>41699</v>
      </c>
      <c r="AO7" s="39">
        <v>41730</v>
      </c>
      <c r="AP7" s="39">
        <v>41760</v>
      </c>
      <c r="AQ7" s="39">
        <v>41791</v>
      </c>
      <c r="AR7" s="39">
        <v>41821</v>
      </c>
      <c r="AS7" s="39">
        <v>41852</v>
      </c>
      <c r="AT7" s="39">
        <v>41883</v>
      </c>
      <c r="AU7" s="39">
        <v>41913</v>
      </c>
      <c r="AV7" s="39">
        <v>41944</v>
      </c>
      <c r="AW7" s="39">
        <v>41974</v>
      </c>
      <c r="AX7" s="39">
        <v>42005</v>
      </c>
      <c r="AY7" s="39">
        <v>42036</v>
      </c>
      <c r="AZ7" s="39">
        <v>42064</v>
      </c>
      <c r="BA7" s="39">
        <v>42095</v>
      </c>
      <c r="BB7" s="39">
        <v>42125</v>
      </c>
      <c r="BC7" s="39">
        <v>42156</v>
      </c>
      <c r="BD7" s="39">
        <v>42186</v>
      </c>
      <c r="BE7" s="39">
        <v>42217</v>
      </c>
      <c r="BF7" s="39">
        <v>42248</v>
      </c>
      <c r="BG7" s="39">
        <v>42278</v>
      </c>
      <c r="BH7" s="39">
        <v>42309</v>
      </c>
      <c r="BI7" s="39">
        <v>42339</v>
      </c>
      <c r="BJ7" s="39">
        <v>42370</v>
      </c>
      <c r="BK7" s="39">
        <v>42401</v>
      </c>
      <c r="BL7" s="39">
        <v>42430</v>
      </c>
      <c r="BM7" s="39">
        <v>42461</v>
      </c>
      <c r="BN7" s="39">
        <v>42491</v>
      </c>
      <c r="BO7" s="39">
        <v>42522</v>
      </c>
      <c r="BP7" s="39">
        <v>42552</v>
      </c>
      <c r="BQ7" s="39">
        <v>42583</v>
      </c>
      <c r="BR7" s="39">
        <v>42614</v>
      </c>
      <c r="BS7" s="39">
        <v>42644</v>
      </c>
      <c r="BT7" s="39">
        <v>42675</v>
      </c>
    </row>
    <row r="8" spans="1:72">
      <c r="A8" s="40" t="s">
        <v>608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</row>
    <row r="9" spans="1:72">
      <c r="A9" s="42" t="s">
        <v>61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</row>
    <row r="10" spans="1:72">
      <c r="A10" s="44" t="s">
        <v>691</v>
      </c>
      <c r="B10" s="41">
        <v>1537</v>
      </c>
      <c r="C10" s="41">
        <v>551</v>
      </c>
      <c r="D10" s="41">
        <v>1737</v>
      </c>
      <c r="E10" s="41">
        <v>278</v>
      </c>
      <c r="F10" s="41">
        <v>574</v>
      </c>
      <c r="G10" s="41">
        <v>1216</v>
      </c>
      <c r="H10" s="41">
        <v>721</v>
      </c>
      <c r="I10" s="41">
        <v>1110</v>
      </c>
      <c r="J10" s="41">
        <v>1058</v>
      </c>
      <c r="K10" s="41">
        <v>704</v>
      </c>
      <c r="L10" s="41">
        <v>1111</v>
      </c>
      <c r="M10" s="41">
        <v>999</v>
      </c>
      <c r="N10" s="41">
        <v>1191</v>
      </c>
      <c r="O10" s="41">
        <v>1085</v>
      </c>
      <c r="P10" s="41">
        <v>893</v>
      </c>
      <c r="Q10" s="41">
        <v>430</v>
      </c>
      <c r="R10" s="41">
        <v>230</v>
      </c>
      <c r="S10" s="41">
        <v>173</v>
      </c>
      <c r="T10" s="41">
        <v>729</v>
      </c>
      <c r="U10" s="41">
        <v>457</v>
      </c>
      <c r="V10" s="41">
        <v>322</v>
      </c>
      <c r="W10" s="41">
        <v>502</v>
      </c>
      <c r="X10" s="41">
        <v>284</v>
      </c>
      <c r="Y10" s="41">
        <v>617</v>
      </c>
      <c r="Z10" s="41">
        <v>438</v>
      </c>
      <c r="AA10" s="41">
        <v>306</v>
      </c>
      <c r="AB10" s="41">
        <v>247</v>
      </c>
      <c r="AC10" s="41">
        <v>564</v>
      </c>
      <c r="AD10" s="41">
        <v>428</v>
      </c>
      <c r="AE10" s="41">
        <v>277</v>
      </c>
      <c r="AF10" s="41">
        <v>316</v>
      </c>
      <c r="AG10" s="41">
        <v>261</v>
      </c>
      <c r="AH10" s="41">
        <v>335</v>
      </c>
      <c r="AI10" s="41">
        <v>729</v>
      </c>
      <c r="AJ10" s="41">
        <v>322</v>
      </c>
      <c r="AK10" s="41">
        <v>302</v>
      </c>
      <c r="AL10" s="41">
        <v>181</v>
      </c>
      <c r="AM10" s="41">
        <v>298</v>
      </c>
      <c r="AN10" s="41">
        <v>337</v>
      </c>
      <c r="AO10" s="41">
        <v>427</v>
      </c>
      <c r="AP10" s="41">
        <v>280</v>
      </c>
      <c r="AQ10" s="41">
        <v>248</v>
      </c>
      <c r="AR10" s="41">
        <v>215</v>
      </c>
      <c r="AS10" s="41">
        <v>246</v>
      </c>
      <c r="AT10" s="41">
        <v>211</v>
      </c>
      <c r="AU10" s="41">
        <v>130</v>
      </c>
      <c r="AV10" s="41">
        <v>151</v>
      </c>
      <c r="AW10" s="41">
        <v>229</v>
      </c>
      <c r="AX10" s="41">
        <v>146</v>
      </c>
      <c r="AY10" s="41">
        <v>269</v>
      </c>
      <c r="AZ10" s="41">
        <v>285</v>
      </c>
      <c r="BA10" s="41">
        <v>136</v>
      </c>
      <c r="BB10" s="41">
        <v>212</v>
      </c>
      <c r="BC10" s="41">
        <v>321</v>
      </c>
      <c r="BD10" s="41">
        <v>346</v>
      </c>
      <c r="BE10" s="41">
        <v>66</v>
      </c>
      <c r="BF10" s="41">
        <v>192</v>
      </c>
      <c r="BG10" s="41">
        <v>232</v>
      </c>
      <c r="BH10" s="41">
        <v>1118</v>
      </c>
      <c r="BI10" s="41">
        <v>278</v>
      </c>
      <c r="BJ10" s="41">
        <v>455</v>
      </c>
      <c r="BK10" s="41">
        <v>115</v>
      </c>
      <c r="BL10" s="41">
        <v>197</v>
      </c>
      <c r="BM10" s="41">
        <v>163</v>
      </c>
      <c r="BN10" s="41">
        <v>156</v>
      </c>
      <c r="BO10" s="41">
        <v>191</v>
      </c>
      <c r="BP10" s="41">
        <v>111</v>
      </c>
      <c r="BQ10" s="41">
        <v>242</v>
      </c>
      <c r="BR10" s="41">
        <v>119</v>
      </c>
      <c r="BS10" s="41">
        <v>112</v>
      </c>
      <c r="BT10" s="41">
        <v>292</v>
      </c>
    </row>
    <row r="11" spans="1:72">
      <c r="A11" s="44" t="s">
        <v>693</v>
      </c>
      <c r="B11" s="43">
        <v>351050</v>
      </c>
      <c r="C11" s="43">
        <v>132417</v>
      </c>
      <c r="D11" s="43">
        <v>430661</v>
      </c>
      <c r="E11" s="43">
        <v>82492</v>
      </c>
      <c r="F11" s="43">
        <v>141243</v>
      </c>
      <c r="G11" s="43">
        <v>312726</v>
      </c>
      <c r="H11" s="43">
        <v>183503</v>
      </c>
      <c r="I11" s="43">
        <v>280121</v>
      </c>
      <c r="J11" s="43">
        <v>228159</v>
      </c>
      <c r="K11" s="43">
        <v>138427</v>
      </c>
      <c r="L11" s="43">
        <v>208901</v>
      </c>
      <c r="M11" s="43">
        <v>165313</v>
      </c>
      <c r="N11" s="43">
        <v>208567</v>
      </c>
      <c r="O11" s="43">
        <v>209326</v>
      </c>
      <c r="P11" s="43">
        <v>173753</v>
      </c>
      <c r="Q11" s="43">
        <v>87709</v>
      </c>
      <c r="R11" s="43">
        <v>42935</v>
      </c>
      <c r="S11" s="43">
        <v>46451</v>
      </c>
      <c r="T11" s="43">
        <v>117144</v>
      </c>
      <c r="U11" s="43">
        <v>100985</v>
      </c>
      <c r="V11" s="43">
        <v>63722</v>
      </c>
      <c r="W11" s="43">
        <v>90958</v>
      </c>
      <c r="X11" s="43">
        <v>68678</v>
      </c>
      <c r="Y11" s="43">
        <v>119372</v>
      </c>
      <c r="Z11" s="43">
        <v>98042</v>
      </c>
      <c r="AA11" s="43">
        <v>64534</v>
      </c>
      <c r="AB11" s="43">
        <v>50263</v>
      </c>
      <c r="AC11" s="43">
        <v>164594</v>
      </c>
      <c r="AD11" s="43">
        <v>98536</v>
      </c>
      <c r="AE11" s="43">
        <v>75442</v>
      </c>
      <c r="AF11" s="43">
        <v>92001</v>
      </c>
      <c r="AG11" s="43">
        <v>103058</v>
      </c>
      <c r="AH11" s="43">
        <v>89458</v>
      </c>
      <c r="AI11" s="43">
        <v>132806</v>
      </c>
      <c r="AJ11" s="43">
        <v>83646</v>
      </c>
      <c r="AK11" s="43">
        <v>102206</v>
      </c>
      <c r="AL11" s="43">
        <v>64976</v>
      </c>
      <c r="AM11" s="43">
        <v>117262</v>
      </c>
      <c r="AN11" s="43">
        <v>100783</v>
      </c>
      <c r="AO11" s="43">
        <v>140802</v>
      </c>
      <c r="AP11" s="43">
        <v>119830</v>
      </c>
      <c r="AQ11" s="43">
        <v>98177</v>
      </c>
      <c r="AR11" s="43">
        <v>102781</v>
      </c>
      <c r="AS11" s="43">
        <v>110811</v>
      </c>
      <c r="AT11" s="43">
        <v>86476</v>
      </c>
      <c r="AU11" s="43">
        <v>50952</v>
      </c>
      <c r="AV11" s="43">
        <v>52475</v>
      </c>
      <c r="AW11" s="43">
        <v>66965</v>
      </c>
      <c r="AX11" s="43">
        <v>59396</v>
      </c>
      <c r="AY11" s="43">
        <v>85362</v>
      </c>
      <c r="AZ11" s="43">
        <v>98751</v>
      </c>
      <c r="BA11" s="43">
        <v>41893</v>
      </c>
      <c r="BB11" s="43">
        <v>53772</v>
      </c>
      <c r="BC11" s="43">
        <v>115200</v>
      </c>
      <c r="BD11" s="43">
        <v>165781</v>
      </c>
      <c r="BE11" s="43">
        <v>15248</v>
      </c>
      <c r="BF11" s="43">
        <v>55721</v>
      </c>
      <c r="BG11" s="43">
        <v>87150</v>
      </c>
      <c r="BH11" s="43">
        <v>171369</v>
      </c>
      <c r="BI11" s="43">
        <v>42753</v>
      </c>
      <c r="BJ11" s="43">
        <v>108699</v>
      </c>
      <c r="BK11" s="43">
        <v>24875</v>
      </c>
      <c r="BL11" s="43">
        <v>36440</v>
      </c>
      <c r="BM11" s="43">
        <v>29766</v>
      </c>
      <c r="BN11" s="43">
        <v>28558</v>
      </c>
      <c r="BO11" s="43">
        <v>36993</v>
      </c>
      <c r="BP11" s="43">
        <v>25266</v>
      </c>
      <c r="BQ11" s="43">
        <v>41376</v>
      </c>
      <c r="BR11" s="43">
        <v>32676</v>
      </c>
      <c r="BS11" s="43">
        <v>27661</v>
      </c>
      <c r="BT11" s="43">
        <v>73047</v>
      </c>
    </row>
    <row r="12" spans="1:72">
      <c r="A12" s="44" t="s">
        <v>689</v>
      </c>
      <c r="B12" s="43">
        <v>228.39947950553025</v>
      </c>
      <c r="C12" s="43">
        <v>240.32123411978222</v>
      </c>
      <c r="D12" s="43">
        <v>247.93379389752448</v>
      </c>
      <c r="E12" s="43">
        <v>296.73381294964031</v>
      </c>
      <c r="F12" s="43">
        <v>246.06794425087108</v>
      </c>
      <c r="G12" s="43">
        <v>257.17598684210526</v>
      </c>
      <c r="H12" s="43">
        <v>254.51178918169208</v>
      </c>
      <c r="I12" s="43">
        <v>252.36126126126126</v>
      </c>
      <c r="J12" s="43">
        <v>215.65122873345936</v>
      </c>
      <c r="K12" s="43">
        <v>196.62926136363637</v>
      </c>
      <c r="L12" s="43">
        <v>188.02970297029702</v>
      </c>
      <c r="M12" s="43">
        <v>165.47847847847848</v>
      </c>
      <c r="N12" s="43">
        <v>175.11922753988244</v>
      </c>
      <c r="O12" s="43">
        <v>192.92718894009218</v>
      </c>
      <c r="P12" s="43">
        <v>194.57222844344903</v>
      </c>
      <c r="Q12" s="43">
        <v>203.97441860465116</v>
      </c>
      <c r="R12" s="43">
        <v>186.67391304347825</v>
      </c>
      <c r="S12" s="43">
        <v>268.50289017341038</v>
      </c>
      <c r="T12" s="43">
        <v>160.69135802469137</v>
      </c>
      <c r="U12" s="43">
        <v>220.97374179431071</v>
      </c>
      <c r="V12" s="43">
        <v>197.89440993788821</v>
      </c>
      <c r="W12" s="43">
        <v>181.19123505976097</v>
      </c>
      <c r="X12" s="43">
        <v>241.82394366197184</v>
      </c>
      <c r="Y12" s="43">
        <v>193.47163695299838</v>
      </c>
      <c r="Z12" s="43">
        <v>223.84018264840182</v>
      </c>
      <c r="AA12" s="43">
        <v>210.89542483660131</v>
      </c>
      <c r="AB12" s="43">
        <v>203.49392712550608</v>
      </c>
      <c r="AC12" s="43">
        <v>291.83333333333331</v>
      </c>
      <c r="AD12" s="43">
        <v>230.22429906542055</v>
      </c>
      <c r="AE12" s="43">
        <v>272.35379061371839</v>
      </c>
      <c r="AF12" s="43">
        <v>291.14240506329116</v>
      </c>
      <c r="AG12" s="43">
        <v>394.85823754789271</v>
      </c>
      <c r="AH12" s="43">
        <v>267.03880597014927</v>
      </c>
      <c r="AI12" s="43">
        <v>182.1755829903978</v>
      </c>
      <c r="AJ12" s="43">
        <v>259.77018633540371</v>
      </c>
      <c r="AK12" s="43">
        <v>338.43046357615896</v>
      </c>
      <c r="AL12" s="43">
        <v>358.98342541436466</v>
      </c>
      <c r="AM12" s="43">
        <v>393.49664429530202</v>
      </c>
      <c r="AN12" s="43">
        <v>299.05934718100889</v>
      </c>
      <c r="AO12" s="43">
        <v>329.74707259953163</v>
      </c>
      <c r="AP12" s="43">
        <v>427.96428571428572</v>
      </c>
      <c r="AQ12" s="43">
        <v>395.875</v>
      </c>
      <c r="AR12" s="43">
        <v>478.05116279069767</v>
      </c>
      <c r="AS12" s="43">
        <v>450.45121951219511</v>
      </c>
      <c r="AT12" s="43">
        <v>409.8388625592417</v>
      </c>
      <c r="AU12" s="43">
        <v>391.93846153846152</v>
      </c>
      <c r="AV12" s="43">
        <v>347.51655629139071</v>
      </c>
      <c r="AW12" s="43">
        <v>292.42358078602621</v>
      </c>
      <c r="AX12" s="43">
        <v>406.82191780821915</v>
      </c>
      <c r="AY12" s="43">
        <v>317.33085501858739</v>
      </c>
      <c r="AZ12" s="43">
        <v>346.49473684210528</v>
      </c>
      <c r="BA12" s="43">
        <v>308.03676470588238</v>
      </c>
      <c r="BB12" s="43">
        <v>253.64150943396226</v>
      </c>
      <c r="BC12" s="43">
        <v>358.87850467289718</v>
      </c>
      <c r="BD12" s="43">
        <v>479.13583815028903</v>
      </c>
      <c r="BE12" s="43">
        <v>231.03030303030303</v>
      </c>
      <c r="BF12" s="43">
        <v>290.21354166666669</v>
      </c>
      <c r="BG12" s="43">
        <v>375.64655172413791</v>
      </c>
      <c r="BH12" s="43">
        <v>153.28175313059035</v>
      </c>
      <c r="BI12" s="43">
        <v>153.78776978417267</v>
      </c>
      <c r="BJ12" s="43">
        <v>238.89890109890109</v>
      </c>
      <c r="BK12" s="43">
        <v>216.30434782608697</v>
      </c>
      <c r="BL12" s="43">
        <v>184.9746192893401</v>
      </c>
      <c r="BM12" s="43">
        <v>182.61349693251535</v>
      </c>
      <c r="BN12" s="43">
        <v>183.06410256410257</v>
      </c>
      <c r="BO12" s="43">
        <v>193.68062827225131</v>
      </c>
      <c r="BP12" s="43">
        <v>227.62162162162161</v>
      </c>
      <c r="BQ12" s="43">
        <v>170.97520661157026</v>
      </c>
      <c r="BR12" s="43">
        <v>274.58823529411762</v>
      </c>
      <c r="BS12" s="43">
        <v>246.97321428571428</v>
      </c>
      <c r="BT12" s="43">
        <v>250.16095890410958</v>
      </c>
    </row>
    <row r="13" spans="1:72">
      <c r="A13" s="40" t="s">
        <v>670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</row>
    <row r="14" spans="1:72">
      <c r="A14" s="42" t="s">
        <v>671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</row>
    <row r="15" spans="1:72">
      <c r="A15" s="44" t="s">
        <v>691</v>
      </c>
      <c r="B15" s="41"/>
      <c r="C15" s="41"/>
      <c r="D15" s="41"/>
      <c r="E15" s="41"/>
      <c r="F15" s="41"/>
      <c r="G15" s="41"/>
      <c r="H15" s="41"/>
      <c r="I15" s="41"/>
      <c r="J15" s="41">
        <v>0</v>
      </c>
      <c r="K15" s="41">
        <v>0</v>
      </c>
      <c r="L15" s="41">
        <v>0</v>
      </c>
      <c r="M15" s="41">
        <v>0</v>
      </c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</row>
    <row r="16" spans="1:72">
      <c r="A16" s="44" t="s">
        <v>693</v>
      </c>
      <c r="B16" s="43"/>
      <c r="C16" s="43"/>
      <c r="D16" s="43"/>
      <c r="E16" s="43"/>
      <c r="F16" s="43"/>
      <c r="G16" s="43"/>
      <c r="H16" s="43"/>
      <c r="I16" s="43"/>
      <c r="J16" s="43">
        <v>267</v>
      </c>
      <c r="K16" s="43">
        <v>0</v>
      </c>
      <c r="L16" s="43">
        <v>0</v>
      </c>
      <c r="M16" s="43">
        <v>0</v>
      </c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</row>
    <row r="17" spans="1:72">
      <c r="A17" s="44" t="s">
        <v>689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</row>
    <row r="18" spans="1:72">
      <c r="A18" s="40" t="s">
        <v>629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</row>
    <row r="19" spans="1:72">
      <c r="A19" s="42" t="s">
        <v>52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</row>
    <row r="20" spans="1:72">
      <c r="A20" s="44" t="s">
        <v>691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>
        <v>25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</row>
    <row r="21" spans="1:72">
      <c r="A21" s="44" t="s">
        <v>693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>
        <v>1871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</row>
    <row r="22" spans="1:72">
      <c r="A22" s="44" t="s">
        <v>689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>
        <v>74.84</v>
      </c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</row>
    <row r="23" spans="1:72">
      <c r="A23" s="40" t="s">
        <v>642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</row>
    <row r="24" spans="1:72">
      <c r="A24" s="42" t="s">
        <v>99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</row>
    <row r="25" spans="1:72">
      <c r="A25" s="44" t="s">
        <v>691</v>
      </c>
      <c r="B25" s="41"/>
      <c r="C25" s="41"/>
      <c r="D25" s="41"/>
      <c r="E25" s="41"/>
      <c r="F25" s="41"/>
      <c r="G25" s="41">
        <v>2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</row>
    <row r="26" spans="1:72">
      <c r="A26" s="44" t="s">
        <v>693</v>
      </c>
      <c r="B26" s="43"/>
      <c r="C26" s="43"/>
      <c r="D26" s="43"/>
      <c r="E26" s="43"/>
      <c r="F26" s="43"/>
      <c r="G26" s="43">
        <v>258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</row>
    <row r="27" spans="1:72">
      <c r="A27" s="44" t="s">
        <v>689</v>
      </c>
      <c r="B27" s="43"/>
      <c r="C27" s="43"/>
      <c r="D27" s="43"/>
      <c r="E27" s="43"/>
      <c r="F27" s="43"/>
      <c r="G27" s="43">
        <v>129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</row>
    <row r="28" spans="1:72">
      <c r="A28" s="40" t="s">
        <v>610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</row>
    <row r="29" spans="1:72">
      <c r="A29" s="42" t="s">
        <v>48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</row>
    <row r="30" spans="1:72">
      <c r="A30" s="44" t="s">
        <v>691</v>
      </c>
      <c r="B30" s="41">
        <v>3617</v>
      </c>
      <c r="C30" s="41">
        <v>2362</v>
      </c>
      <c r="D30" s="41">
        <v>4582</v>
      </c>
      <c r="E30" s="41">
        <v>2369</v>
      </c>
      <c r="F30" s="41">
        <v>3693</v>
      </c>
      <c r="G30" s="41">
        <v>1818</v>
      </c>
      <c r="H30" s="41">
        <v>1272</v>
      </c>
      <c r="I30" s="41">
        <v>2117</v>
      </c>
      <c r="J30" s="41">
        <v>1790</v>
      </c>
      <c r="K30" s="41">
        <v>2402</v>
      </c>
      <c r="L30" s="41">
        <v>1213</v>
      </c>
      <c r="M30" s="41">
        <v>909</v>
      </c>
      <c r="N30" s="41">
        <v>1663</v>
      </c>
      <c r="O30" s="41">
        <v>2441</v>
      </c>
      <c r="P30" s="41">
        <v>4051</v>
      </c>
      <c r="Q30" s="41">
        <v>3502</v>
      </c>
      <c r="R30" s="41">
        <v>4107</v>
      </c>
      <c r="S30" s="41">
        <v>2890</v>
      </c>
      <c r="T30" s="41">
        <v>1831</v>
      </c>
      <c r="U30" s="41">
        <v>1281</v>
      </c>
      <c r="V30" s="41">
        <v>2156</v>
      </c>
      <c r="W30" s="41">
        <v>2685</v>
      </c>
      <c r="X30" s="41">
        <v>1823</v>
      </c>
      <c r="Y30" s="41">
        <v>561</v>
      </c>
      <c r="Z30" s="41">
        <v>1009</v>
      </c>
      <c r="AA30" s="41">
        <v>2202</v>
      </c>
      <c r="AB30" s="41">
        <v>3392</v>
      </c>
      <c r="AC30" s="41">
        <v>3596</v>
      </c>
      <c r="AD30" s="41">
        <v>3497</v>
      </c>
      <c r="AE30" s="41">
        <v>2207</v>
      </c>
      <c r="AF30" s="41">
        <v>1985</v>
      </c>
      <c r="AG30" s="41">
        <v>1833</v>
      </c>
      <c r="AH30" s="41">
        <v>2672</v>
      </c>
      <c r="AI30" s="41">
        <v>2661</v>
      </c>
      <c r="AJ30" s="41">
        <v>3673</v>
      </c>
      <c r="AK30" s="41">
        <v>2857</v>
      </c>
      <c r="AL30" s="41">
        <v>2889</v>
      </c>
      <c r="AM30" s="41">
        <v>2335</v>
      </c>
      <c r="AN30" s="41">
        <v>4255</v>
      </c>
      <c r="AO30" s="41">
        <v>2464</v>
      </c>
      <c r="AP30" s="41">
        <v>3885</v>
      </c>
      <c r="AQ30" s="41">
        <v>2341</v>
      </c>
      <c r="AR30" s="41">
        <v>3185</v>
      </c>
      <c r="AS30" s="41">
        <v>2608</v>
      </c>
      <c r="AT30" s="41">
        <v>2925</v>
      </c>
      <c r="AU30" s="41">
        <v>3647</v>
      </c>
      <c r="AV30" s="41">
        <v>2585</v>
      </c>
      <c r="AW30" s="41">
        <v>2180</v>
      </c>
      <c r="AX30" s="41">
        <v>1984</v>
      </c>
      <c r="AY30" s="41">
        <v>2390</v>
      </c>
      <c r="AZ30" s="41">
        <v>2454</v>
      </c>
      <c r="BA30" s="41">
        <v>2928</v>
      </c>
      <c r="BB30" s="41">
        <v>2783</v>
      </c>
      <c r="BC30" s="41">
        <v>3238</v>
      </c>
      <c r="BD30" s="41">
        <v>2472</v>
      </c>
      <c r="BE30" s="41">
        <v>2161</v>
      </c>
      <c r="BF30" s="41">
        <v>2166</v>
      </c>
      <c r="BG30" s="41">
        <v>2785</v>
      </c>
      <c r="BH30" s="41">
        <v>3097</v>
      </c>
      <c r="BI30" s="41">
        <v>2989</v>
      </c>
      <c r="BJ30" s="41">
        <v>2953</v>
      </c>
      <c r="BK30" s="41">
        <v>2737</v>
      </c>
      <c r="BL30" s="41">
        <v>3085</v>
      </c>
      <c r="BM30" s="41">
        <v>2824</v>
      </c>
      <c r="BN30" s="41">
        <v>2613</v>
      </c>
      <c r="BO30" s="41">
        <v>2726</v>
      </c>
      <c r="BP30" s="41">
        <v>1946</v>
      </c>
      <c r="BQ30" s="41">
        <v>2143</v>
      </c>
      <c r="BR30" s="41">
        <v>3004</v>
      </c>
      <c r="BS30" s="41">
        <v>2628</v>
      </c>
      <c r="BT30" s="41">
        <v>2644</v>
      </c>
    </row>
    <row r="31" spans="1:72">
      <c r="A31" s="44" t="s">
        <v>693</v>
      </c>
      <c r="B31" s="43">
        <v>698074</v>
      </c>
      <c r="C31" s="43">
        <v>546461</v>
      </c>
      <c r="D31" s="43">
        <v>996411</v>
      </c>
      <c r="E31" s="43">
        <v>498197</v>
      </c>
      <c r="F31" s="43">
        <v>746179</v>
      </c>
      <c r="G31" s="43">
        <v>370210</v>
      </c>
      <c r="H31" s="43">
        <v>221801</v>
      </c>
      <c r="I31" s="43">
        <v>469635</v>
      </c>
      <c r="J31" s="43">
        <v>313035</v>
      </c>
      <c r="K31" s="43">
        <v>396937</v>
      </c>
      <c r="L31" s="43">
        <v>201195</v>
      </c>
      <c r="M31" s="43">
        <v>139180</v>
      </c>
      <c r="N31" s="43">
        <v>236285</v>
      </c>
      <c r="O31" s="43">
        <v>375177</v>
      </c>
      <c r="P31" s="43">
        <v>638377</v>
      </c>
      <c r="Q31" s="43">
        <v>555719</v>
      </c>
      <c r="R31" s="43">
        <v>616509</v>
      </c>
      <c r="S31" s="43">
        <v>437479</v>
      </c>
      <c r="T31" s="43">
        <v>289114</v>
      </c>
      <c r="U31" s="43">
        <v>189592</v>
      </c>
      <c r="V31" s="43">
        <v>267787</v>
      </c>
      <c r="W31" s="43">
        <v>358377</v>
      </c>
      <c r="X31" s="43">
        <v>273008</v>
      </c>
      <c r="Y31" s="43">
        <v>81128</v>
      </c>
      <c r="Z31" s="43">
        <v>167287</v>
      </c>
      <c r="AA31" s="43">
        <v>361970</v>
      </c>
      <c r="AB31" s="43">
        <v>521099</v>
      </c>
      <c r="AC31" s="43">
        <v>543235</v>
      </c>
      <c r="AD31" s="43">
        <v>518662</v>
      </c>
      <c r="AE31" s="43">
        <v>343826</v>
      </c>
      <c r="AF31" s="43">
        <v>285943</v>
      </c>
      <c r="AG31" s="43">
        <v>241477</v>
      </c>
      <c r="AH31" s="43">
        <v>369282</v>
      </c>
      <c r="AI31" s="43">
        <v>363397</v>
      </c>
      <c r="AJ31" s="43">
        <v>545398</v>
      </c>
      <c r="AK31" s="43">
        <v>400538</v>
      </c>
      <c r="AL31" s="43">
        <v>419657</v>
      </c>
      <c r="AM31" s="43">
        <v>371576</v>
      </c>
      <c r="AN31" s="43">
        <v>635007</v>
      </c>
      <c r="AO31" s="43">
        <v>373050</v>
      </c>
      <c r="AP31" s="43">
        <v>650182</v>
      </c>
      <c r="AQ31" s="43">
        <v>500740</v>
      </c>
      <c r="AR31" s="43">
        <v>659789</v>
      </c>
      <c r="AS31" s="43">
        <v>493150</v>
      </c>
      <c r="AT31" s="43">
        <v>567429</v>
      </c>
      <c r="AU31" s="43">
        <v>717364</v>
      </c>
      <c r="AV31" s="43">
        <v>456748</v>
      </c>
      <c r="AW31" s="43">
        <v>418293</v>
      </c>
      <c r="AX31" s="43">
        <v>357517</v>
      </c>
      <c r="AY31" s="43">
        <v>391308</v>
      </c>
      <c r="AZ31" s="43">
        <v>429717</v>
      </c>
      <c r="BA31" s="43">
        <v>492459</v>
      </c>
      <c r="BB31" s="43">
        <v>453059</v>
      </c>
      <c r="BC31" s="43">
        <v>556009</v>
      </c>
      <c r="BD31" s="43">
        <v>407234</v>
      </c>
      <c r="BE31" s="43">
        <v>346364</v>
      </c>
      <c r="BF31" s="43">
        <v>321787</v>
      </c>
      <c r="BG31" s="43">
        <v>363685</v>
      </c>
      <c r="BH31" s="43">
        <v>427777</v>
      </c>
      <c r="BI31" s="43">
        <v>427933</v>
      </c>
      <c r="BJ31" s="43">
        <v>413840</v>
      </c>
      <c r="BK31" s="43">
        <v>328604</v>
      </c>
      <c r="BL31" s="43">
        <v>368689</v>
      </c>
      <c r="BM31" s="43">
        <v>314165</v>
      </c>
      <c r="BN31" s="43">
        <v>308037</v>
      </c>
      <c r="BO31" s="43">
        <v>352863</v>
      </c>
      <c r="BP31" s="43">
        <v>250829</v>
      </c>
      <c r="BQ31" s="43">
        <v>293716</v>
      </c>
      <c r="BR31" s="43">
        <v>400539</v>
      </c>
      <c r="BS31" s="43">
        <v>321061</v>
      </c>
      <c r="BT31" s="43">
        <v>338091</v>
      </c>
    </row>
    <row r="32" spans="1:72">
      <c r="A32" s="44" t="s">
        <v>689</v>
      </c>
      <c r="B32" s="43">
        <v>192.9980646944982</v>
      </c>
      <c r="C32" s="43">
        <v>231.35520745131245</v>
      </c>
      <c r="D32" s="43">
        <v>217.46202531645571</v>
      </c>
      <c r="E32" s="43">
        <v>210.29843815956099</v>
      </c>
      <c r="F32" s="43">
        <v>202.05226103438937</v>
      </c>
      <c r="G32" s="43">
        <v>203.63586358635862</v>
      </c>
      <c r="H32" s="43">
        <v>174.37185534591194</v>
      </c>
      <c r="I32" s="43">
        <v>221.83986773736419</v>
      </c>
      <c r="J32" s="43">
        <v>174.87988826815644</v>
      </c>
      <c r="K32" s="43">
        <v>165.25270607826812</v>
      </c>
      <c r="L32" s="43">
        <v>165.86562242374279</v>
      </c>
      <c r="M32" s="43">
        <v>153.1133113311331</v>
      </c>
      <c r="N32" s="43">
        <v>142.08358388454599</v>
      </c>
      <c r="O32" s="43">
        <v>153.69807455960671</v>
      </c>
      <c r="P32" s="43">
        <v>157.58504073068377</v>
      </c>
      <c r="Q32" s="43">
        <v>158.68617932609936</v>
      </c>
      <c r="R32" s="43">
        <v>150.11176040905769</v>
      </c>
      <c r="S32" s="43">
        <v>151.37681660899653</v>
      </c>
      <c r="T32" s="43">
        <v>157.89950846531949</v>
      </c>
      <c r="U32" s="43">
        <v>148.00312256049961</v>
      </c>
      <c r="V32" s="43">
        <v>124.20547309833024</v>
      </c>
      <c r="W32" s="43">
        <v>133.47374301675978</v>
      </c>
      <c r="X32" s="43">
        <v>149.7575425123423</v>
      </c>
      <c r="Y32" s="43">
        <v>144.6131907308378</v>
      </c>
      <c r="Z32" s="43">
        <v>165.79484638255698</v>
      </c>
      <c r="AA32" s="43">
        <v>164.38237965485922</v>
      </c>
      <c r="AB32" s="43">
        <v>153.62588443396226</v>
      </c>
      <c r="AC32" s="43">
        <v>151.06646273637375</v>
      </c>
      <c r="AD32" s="43">
        <v>148.31627108950528</v>
      </c>
      <c r="AE32" s="43">
        <v>155.78885364748527</v>
      </c>
      <c r="AF32" s="43">
        <v>144.05188916876574</v>
      </c>
      <c r="AG32" s="43">
        <v>131.73867975995637</v>
      </c>
      <c r="AH32" s="43">
        <v>138.20434131736528</v>
      </c>
      <c r="AI32" s="43">
        <v>136.56407365652009</v>
      </c>
      <c r="AJ32" s="43">
        <v>148.48842907704872</v>
      </c>
      <c r="AK32" s="43">
        <v>140.19530976548828</v>
      </c>
      <c r="AL32" s="43">
        <v>145.26029768085843</v>
      </c>
      <c r="AM32" s="43">
        <v>159.13319057815846</v>
      </c>
      <c r="AN32" s="43">
        <v>149.23783783783784</v>
      </c>
      <c r="AO32" s="43">
        <v>151.40016233766235</v>
      </c>
      <c r="AP32" s="43">
        <v>167.35701415701416</v>
      </c>
      <c r="AQ32" s="43">
        <v>213.90004271678771</v>
      </c>
      <c r="AR32" s="43">
        <v>207.15510204081633</v>
      </c>
      <c r="AS32" s="43">
        <v>189.09125766871165</v>
      </c>
      <c r="AT32" s="43">
        <v>193.99282051282051</v>
      </c>
      <c r="AU32" s="43">
        <v>196.69975322182617</v>
      </c>
      <c r="AV32" s="43">
        <v>176.6916827852998</v>
      </c>
      <c r="AW32" s="43">
        <v>191.87752293577981</v>
      </c>
      <c r="AX32" s="43">
        <v>180.20010080645162</v>
      </c>
      <c r="AY32" s="43">
        <v>163.72719665271967</v>
      </c>
      <c r="AZ32" s="43">
        <v>175.10880195599023</v>
      </c>
      <c r="BA32" s="43">
        <v>168.18954918032787</v>
      </c>
      <c r="BB32" s="43">
        <v>162.79518505210206</v>
      </c>
      <c r="BC32" s="43">
        <v>171.71371216800495</v>
      </c>
      <c r="BD32" s="43">
        <v>164.73867313915858</v>
      </c>
      <c r="BE32" s="43">
        <v>160.27950023137436</v>
      </c>
      <c r="BF32" s="43">
        <v>148.56278855032318</v>
      </c>
      <c r="BG32" s="43">
        <v>130.5870736086176</v>
      </c>
      <c r="BH32" s="43">
        <v>138.1262512108492</v>
      </c>
      <c r="BI32" s="43">
        <v>143.16928738708597</v>
      </c>
      <c r="BJ32" s="43">
        <v>140.14222824246528</v>
      </c>
      <c r="BK32" s="43">
        <v>120.05991962002192</v>
      </c>
      <c r="BL32" s="43">
        <v>119.51021069692058</v>
      </c>
      <c r="BM32" s="43">
        <v>111.24822946175638</v>
      </c>
      <c r="BN32" s="43">
        <v>117.88633754305395</v>
      </c>
      <c r="BO32" s="43">
        <v>129.4435069699193</v>
      </c>
      <c r="BP32" s="43">
        <v>128.89465570400822</v>
      </c>
      <c r="BQ32" s="43">
        <v>137.05832944470367</v>
      </c>
      <c r="BR32" s="43">
        <v>133.33521970705726</v>
      </c>
      <c r="BS32" s="43">
        <v>122.1693302891933</v>
      </c>
      <c r="BT32" s="43">
        <v>127.87102874432678</v>
      </c>
    </row>
    <row r="33" spans="1:72">
      <c r="A33" s="40" t="s">
        <v>611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</row>
    <row r="34" spans="1:72">
      <c r="A34" s="42" t="s">
        <v>58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</row>
    <row r="35" spans="1:72">
      <c r="A35" s="44" t="s">
        <v>691</v>
      </c>
      <c r="B35" s="41"/>
      <c r="C35" s="41"/>
      <c r="D35" s="41"/>
      <c r="E35" s="41"/>
      <c r="F35" s="41"/>
      <c r="G35" s="41">
        <v>274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>
        <v>115</v>
      </c>
      <c r="AE35" s="41">
        <v>0</v>
      </c>
      <c r="AF35" s="41">
        <v>0</v>
      </c>
      <c r="AG35" s="41">
        <v>0</v>
      </c>
      <c r="AH35" s="41">
        <v>0</v>
      </c>
      <c r="AI35" s="41">
        <v>262</v>
      </c>
      <c r="AJ35" s="41">
        <v>203</v>
      </c>
      <c r="AK35" s="41">
        <v>0</v>
      </c>
      <c r="AL35" s="41">
        <v>46</v>
      </c>
      <c r="AM35" s="41">
        <v>19</v>
      </c>
      <c r="AN35" s="41">
        <v>42</v>
      </c>
      <c r="AO35" s="41">
        <v>17</v>
      </c>
      <c r="AP35" s="41">
        <v>270</v>
      </c>
      <c r="AQ35" s="41">
        <v>94</v>
      </c>
      <c r="AR35" s="41">
        <v>11</v>
      </c>
      <c r="AS35" s="41">
        <v>0</v>
      </c>
      <c r="AT35" s="41">
        <v>75</v>
      </c>
      <c r="AU35" s="41">
        <v>36</v>
      </c>
      <c r="AV35" s="41">
        <v>91</v>
      </c>
      <c r="AW35" s="41">
        <v>109</v>
      </c>
      <c r="AX35" s="41">
        <v>18</v>
      </c>
      <c r="AY35" s="41">
        <v>42</v>
      </c>
      <c r="AZ35" s="41">
        <v>37</v>
      </c>
      <c r="BA35" s="41">
        <v>65</v>
      </c>
      <c r="BB35" s="41">
        <v>25</v>
      </c>
      <c r="BC35" s="41">
        <v>65</v>
      </c>
      <c r="BD35" s="41">
        <v>69</v>
      </c>
      <c r="BE35" s="41">
        <v>70</v>
      </c>
      <c r="BF35" s="41">
        <v>0</v>
      </c>
      <c r="BG35" s="41">
        <v>19</v>
      </c>
      <c r="BH35" s="41">
        <v>7</v>
      </c>
      <c r="BI35" s="41">
        <v>122</v>
      </c>
      <c r="BJ35" s="41">
        <v>218</v>
      </c>
      <c r="BK35" s="41">
        <v>166</v>
      </c>
      <c r="BL35" s="41">
        <v>79</v>
      </c>
      <c r="BM35" s="41">
        <v>31</v>
      </c>
      <c r="BN35" s="41">
        <v>84</v>
      </c>
      <c r="BO35" s="41">
        <v>222</v>
      </c>
      <c r="BP35" s="41">
        <v>25</v>
      </c>
      <c r="BQ35" s="41">
        <v>71</v>
      </c>
      <c r="BR35" s="41">
        <v>110</v>
      </c>
      <c r="BS35" s="41">
        <v>42</v>
      </c>
      <c r="BT35" s="41">
        <v>143</v>
      </c>
    </row>
    <row r="36" spans="1:72">
      <c r="A36" s="44" t="s">
        <v>693</v>
      </c>
      <c r="B36" s="43"/>
      <c r="C36" s="43"/>
      <c r="D36" s="43"/>
      <c r="E36" s="43"/>
      <c r="F36" s="43"/>
      <c r="G36" s="43">
        <v>26852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>
        <v>14984</v>
      </c>
      <c r="AE36" s="43">
        <v>0</v>
      </c>
      <c r="AF36" s="43">
        <v>0</v>
      </c>
      <c r="AG36" s="43">
        <v>0</v>
      </c>
      <c r="AH36" s="43">
        <v>0</v>
      </c>
      <c r="AI36" s="43">
        <v>30881</v>
      </c>
      <c r="AJ36" s="43">
        <v>25042</v>
      </c>
      <c r="AK36" s="43">
        <v>0</v>
      </c>
      <c r="AL36" s="43">
        <v>18366</v>
      </c>
      <c r="AM36" s="43">
        <v>5897</v>
      </c>
      <c r="AN36" s="43">
        <v>14848</v>
      </c>
      <c r="AO36" s="43">
        <v>5540</v>
      </c>
      <c r="AP36" s="43">
        <v>107308</v>
      </c>
      <c r="AQ36" s="43">
        <v>35057</v>
      </c>
      <c r="AR36" s="43">
        <v>5928</v>
      </c>
      <c r="AS36" s="43">
        <v>0</v>
      </c>
      <c r="AT36" s="43">
        <v>46333</v>
      </c>
      <c r="AU36" s="43">
        <v>21332</v>
      </c>
      <c r="AV36" s="43">
        <v>55198</v>
      </c>
      <c r="AW36" s="43">
        <v>56511</v>
      </c>
      <c r="AX36" s="43">
        <v>11504</v>
      </c>
      <c r="AY36" s="43">
        <v>20632</v>
      </c>
      <c r="AZ36" s="43">
        <v>24032</v>
      </c>
      <c r="BA36" s="43">
        <v>37860</v>
      </c>
      <c r="BB36" s="43">
        <v>13826</v>
      </c>
      <c r="BC36" s="43">
        <v>29431</v>
      </c>
      <c r="BD36" s="43">
        <v>17125</v>
      </c>
      <c r="BE36" s="43">
        <v>15052</v>
      </c>
      <c r="BF36" s="43">
        <v>0</v>
      </c>
      <c r="BG36" s="43">
        <v>8246</v>
      </c>
      <c r="BH36" s="43">
        <v>2419</v>
      </c>
      <c r="BI36" s="43">
        <v>25103</v>
      </c>
      <c r="BJ36" s="43">
        <v>38978</v>
      </c>
      <c r="BK36" s="43">
        <v>23638</v>
      </c>
      <c r="BL36" s="43">
        <v>18367</v>
      </c>
      <c r="BM36" s="43">
        <v>8465</v>
      </c>
      <c r="BN36" s="43">
        <v>22579</v>
      </c>
      <c r="BO36" s="43">
        <v>38704</v>
      </c>
      <c r="BP36" s="43">
        <v>4875</v>
      </c>
      <c r="BQ36" s="43">
        <v>17162</v>
      </c>
      <c r="BR36" s="43">
        <v>25240</v>
      </c>
      <c r="BS36" s="43">
        <v>14817</v>
      </c>
      <c r="BT36" s="43">
        <v>30456</v>
      </c>
    </row>
    <row r="37" spans="1:72">
      <c r="A37" s="44" t="s">
        <v>689</v>
      </c>
      <c r="B37" s="43"/>
      <c r="C37" s="43"/>
      <c r="D37" s="43"/>
      <c r="E37" s="43"/>
      <c r="F37" s="43"/>
      <c r="G37" s="43">
        <v>98</v>
      </c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>
        <v>130.29565217391306</v>
      </c>
      <c r="AE37" s="43"/>
      <c r="AF37" s="43"/>
      <c r="AG37" s="43"/>
      <c r="AH37" s="43"/>
      <c r="AI37" s="43">
        <v>117.86641221374046</v>
      </c>
      <c r="AJ37" s="43">
        <v>123.35960591133005</v>
      </c>
      <c r="AK37" s="43"/>
      <c r="AL37" s="43">
        <v>399.26086956521738</v>
      </c>
      <c r="AM37" s="43">
        <v>310.36842105263156</v>
      </c>
      <c r="AN37" s="43">
        <v>353.52380952380952</v>
      </c>
      <c r="AO37" s="43">
        <v>325.88235294117646</v>
      </c>
      <c r="AP37" s="43">
        <v>397.43703703703704</v>
      </c>
      <c r="AQ37" s="43">
        <v>372.94680851063828</v>
      </c>
      <c r="AR37" s="43">
        <v>538.90909090909088</v>
      </c>
      <c r="AS37" s="43"/>
      <c r="AT37" s="43">
        <v>617.77333333333331</v>
      </c>
      <c r="AU37" s="43">
        <v>592.55555555555554</v>
      </c>
      <c r="AV37" s="43">
        <v>606.57142857142856</v>
      </c>
      <c r="AW37" s="43">
        <v>518.44954128440372</v>
      </c>
      <c r="AX37" s="43">
        <v>639.11111111111109</v>
      </c>
      <c r="AY37" s="43">
        <v>491.23809523809524</v>
      </c>
      <c r="AZ37" s="43">
        <v>649.51351351351354</v>
      </c>
      <c r="BA37" s="43">
        <v>582.46153846153845</v>
      </c>
      <c r="BB37" s="43">
        <v>553.04</v>
      </c>
      <c r="BC37" s="43">
        <v>452.78461538461539</v>
      </c>
      <c r="BD37" s="43">
        <v>248.18840579710144</v>
      </c>
      <c r="BE37" s="43">
        <v>215.02857142857144</v>
      </c>
      <c r="BF37" s="43"/>
      <c r="BG37" s="43">
        <v>434</v>
      </c>
      <c r="BH37" s="43">
        <v>345.57142857142856</v>
      </c>
      <c r="BI37" s="43">
        <v>205.76229508196721</v>
      </c>
      <c r="BJ37" s="43">
        <v>178.79816513761469</v>
      </c>
      <c r="BK37" s="43">
        <v>142.39759036144579</v>
      </c>
      <c r="BL37" s="43">
        <v>232.49367088607596</v>
      </c>
      <c r="BM37" s="43">
        <v>273.06451612903226</v>
      </c>
      <c r="BN37" s="43">
        <v>268.79761904761904</v>
      </c>
      <c r="BO37" s="43">
        <v>174.34234234234233</v>
      </c>
      <c r="BP37" s="43">
        <v>195</v>
      </c>
      <c r="BQ37" s="43">
        <v>241.71830985915494</v>
      </c>
      <c r="BR37" s="43">
        <v>229.45454545454547</v>
      </c>
      <c r="BS37" s="43">
        <v>352.78571428571428</v>
      </c>
      <c r="BT37" s="43">
        <v>212.97902097902099</v>
      </c>
    </row>
    <row r="38" spans="1:72">
      <c r="A38" s="40" t="s">
        <v>612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</row>
    <row r="39" spans="1:72">
      <c r="A39" s="42" t="s">
        <v>57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</row>
    <row r="40" spans="1:72">
      <c r="A40" s="44" t="s">
        <v>691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>
        <v>50</v>
      </c>
      <c r="O40" s="41">
        <v>19</v>
      </c>
      <c r="P40" s="41">
        <v>39</v>
      </c>
      <c r="Q40" s="41">
        <v>92</v>
      </c>
      <c r="R40" s="41">
        <v>17</v>
      </c>
      <c r="S40" s="41">
        <v>92</v>
      </c>
      <c r="T40" s="41">
        <v>17</v>
      </c>
      <c r="U40" s="41">
        <v>17</v>
      </c>
      <c r="V40" s="41">
        <v>19</v>
      </c>
      <c r="W40" s="41">
        <v>127</v>
      </c>
      <c r="X40" s="41">
        <v>31</v>
      </c>
      <c r="Y40" s="41">
        <v>0</v>
      </c>
      <c r="Z40" s="41">
        <v>10</v>
      </c>
      <c r="AA40" s="41">
        <v>10</v>
      </c>
      <c r="AB40" s="41">
        <v>20</v>
      </c>
      <c r="AC40" s="41">
        <v>0</v>
      </c>
      <c r="AD40" s="41">
        <v>27</v>
      </c>
      <c r="AE40" s="41">
        <v>0</v>
      </c>
      <c r="AF40" s="41">
        <v>38</v>
      </c>
      <c r="AG40" s="41">
        <v>23</v>
      </c>
      <c r="AH40" s="41">
        <v>14</v>
      </c>
      <c r="AI40" s="41">
        <v>0</v>
      </c>
      <c r="AJ40" s="41">
        <v>0</v>
      </c>
      <c r="AK40" s="41">
        <v>11</v>
      </c>
      <c r="AL40" s="41"/>
      <c r="AM40" s="41">
        <v>14</v>
      </c>
      <c r="AN40" s="41">
        <v>99</v>
      </c>
      <c r="AO40" s="41">
        <v>95</v>
      </c>
      <c r="AP40" s="41">
        <v>86</v>
      </c>
      <c r="AQ40" s="41">
        <v>23</v>
      </c>
      <c r="AR40" s="41">
        <v>182</v>
      </c>
      <c r="AS40" s="41">
        <v>31</v>
      </c>
      <c r="AT40" s="41">
        <v>5</v>
      </c>
      <c r="AU40" s="41">
        <v>11</v>
      </c>
      <c r="AV40" s="41">
        <v>76</v>
      </c>
      <c r="AW40" s="41">
        <v>54</v>
      </c>
      <c r="AX40" s="41">
        <v>43</v>
      </c>
      <c r="AY40" s="41">
        <v>20</v>
      </c>
      <c r="AZ40" s="41">
        <v>24</v>
      </c>
      <c r="BA40" s="41">
        <v>80</v>
      </c>
      <c r="BB40" s="41">
        <v>0</v>
      </c>
      <c r="BC40" s="41">
        <v>54</v>
      </c>
      <c r="BD40" s="41">
        <v>18</v>
      </c>
      <c r="BE40" s="41">
        <v>0</v>
      </c>
      <c r="BF40" s="41">
        <v>60</v>
      </c>
      <c r="BG40" s="41">
        <v>0</v>
      </c>
      <c r="BH40" s="41">
        <v>0</v>
      </c>
      <c r="BI40" s="41">
        <v>19</v>
      </c>
      <c r="BJ40" s="41"/>
      <c r="BK40" s="41">
        <v>66</v>
      </c>
      <c r="BL40" s="41">
        <v>69</v>
      </c>
      <c r="BM40" s="41">
        <v>0</v>
      </c>
      <c r="BN40" s="41">
        <v>0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</row>
    <row r="41" spans="1:72">
      <c r="A41" s="44" t="s">
        <v>693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>
        <v>14325</v>
      </c>
      <c r="O41" s="43">
        <v>6321</v>
      </c>
      <c r="P41" s="43">
        <v>10966</v>
      </c>
      <c r="Q41" s="43">
        <v>29177</v>
      </c>
      <c r="R41" s="43">
        <v>4951</v>
      </c>
      <c r="S41" s="43">
        <v>25179</v>
      </c>
      <c r="T41" s="43">
        <v>3996</v>
      </c>
      <c r="U41" s="43">
        <v>3378</v>
      </c>
      <c r="V41" s="43">
        <v>5553</v>
      </c>
      <c r="W41" s="43">
        <v>44023</v>
      </c>
      <c r="X41" s="43">
        <v>9324</v>
      </c>
      <c r="Y41" s="43">
        <v>0</v>
      </c>
      <c r="Z41" s="43">
        <v>3169</v>
      </c>
      <c r="AA41" s="43">
        <v>3253</v>
      </c>
      <c r="AB41" s="43">
        <v>6860</v>
      </c>
      <c r="AC41" s="43">
        <v>0</v>
      </c>
      <c r="AD41" s="43">
        <v>7538</v>
      </c>
      <c r="AE41" s="43">
        <v>0</v>
      </c>
      <c r="AF41" s="43">
        <v>8938</v>
      </c>
      <c r="AG41" s="43">
        <v>5406</v>
      </c>
      <c r="AH41" s="43">
        <v>4187</v>
      </c>
      <c r="AI41" s="43">
        <v>0</v>
      </c>
      <c r="AJ41" s="43">
        <v>0</v>
      </c>
      <c r="AK41" s="43">
        <v>3882</v>
      </c>
      <c r="AL41" s="43"/>
      <c r="AM41" s="43">
        <v>4847</v>
      </c>
      <c r="AN41" s="43">
        <v>31222</v>
      </c>
      <c r="AO41" s="43">
        <v>25114</v>
      </c>
      <c r="AP41" s="43">
        <v>36781</v>
      </c>
      <c r="AQ41" s="43">
        <v>10105</v>
      </c>
      <c r="AR41" s="43">
        <v>67780</v>
      </c>
      <c r="AS41" s="43">
        <v>14548</v>
      </c>
      <c r="AT41" s="43">
        <v>1917</v>
      </c>
      <c r="AU41" s="43">
        <v>4275</v>
      </c>
      <c r="AV41" s="43">
        <v>28584</v>
      </c>
      <c r="AW41" s="43">
        <v>21196</v>
      </c>
      <c r="AX41" s="43">
        <v>15988</v>
      </c>
      <c r="AY41" s="43">
        <v>7456</v>
      </c>
      <c r="AZ41" s="43">
        <v>8836</v>
      </c>
      <c r="BA41" s="43">
        <v>26636</v>
      </c>
      <c r="BB41" s="43">
        <v>0</v>
      </c>
      <c r="BC41" s="43">
        <v>17114</v>
      </c>
      <c r="BD41" s="43">
        <v>6054</v>
      </c>
      <c r="BE41" s="43">
        <v>0</v>
      </c>
      <c r="BF41" s="43">
        <v>18399</v>
      </c>
      <c r="BG41" s="43">
        <v>0</v>
      </c>
      <c r="BH41" s="43">
        <v>0</v>
      </c>
      <c r="BI41" s="43">
        <v>4528</v>
      </c>
      <c r="BJ41" s="43"/>
      <c r="BK41" s="43">
        <v>9545</v>
      </c>
      <c r="BL41" s="43">
        <v>24578</v>
      </c>
      <c r="BM41" s="43">
        <v>0</v>
      </c>
      <c r="BN41" s="43">
        <v>0</v>
      </c>
      <c r="BO41" s="43">
        <v>0</v>
      </c>
      <c r="BP41" s="43">
        <v>0</v>
      </c>
      <c r="BQ41" s="43">
        <v>0</v>
      </c>
      <c r="BR41" s="43">
        <v>0</v>
      </c>
      <c r="BS41" s="43">
        <v>0</v>
      </c>
      <c r="BT41" s="43">
        <v>0</v>
      </c>
    </row>
    <row r="42" spans="1:72">
      <c r="A42" s="44" t="s">
        <v>689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>
        <v>286.5</v>
      </c>
      <c r="O42" s="43">
        <v>332.68421052631578</v>
      </c>
      <c r="P42" s="43">
        <v>281.17948717948718</v>
      </c>
      <c r="Q42" s="43">
        <v>317.14130434782606</v>
      </c>
      <c r="R42" s="43">
        <v>291.23529411764707</v>
      </c>
      <c r="S42" s="43">
        <v>273.68478260869563</v>
      </c>
      <c r="T42" s="43">
        <v>235.05882352941177</v>
      </c>
      <c r="U42" s="43">
        <v>198.70588235294119</v>
      </c>
      <c r="V42" s="43">
        <v>292.26315789473682</v>
      </c>
      <c r="W42" s="43">
        <v>346.63779527559058</v>
      </c>
      <c r="X42" s="43">
        <v>300.77419354838707</v>
      </c>
      <c r="Y42" s="43"/>
      <c r="Z42" s="43">
        <v>316.89999999999998</v>
      </c>
      <c r="AA42" s="43">
        <v>325.3</v>
      </c>
      <c r="AB42" s="43">
        <v>343</v>
      </c>
      <c r="AC42" s="43"/>
      <c r="AD42" s="43">
        <v>279.18518518518516</v>
      </c>
      <c r="AE42" s="43"/>
      <c r="AF42" s="43">
        <v>235.21052631578948</v>
      </c>
      <c r="AG42" s="43">
        <v>235.04347826086956</v>
      </c>
      <c r="AH42" s="43">
        <v>299.07142857142856</v>
      </c>
      <c r="AI42" s="43"/>
      <c r="AJ42" s="43"/>
      <c r="AK42" s="43">
        <v>352.90909090909093</v>
      </c>
      <c r="AL42" s="43"/>
      <c r="AM42" s="43">
        <v>346.21428571428572</v>
      </c>
      <c r="AN42" s="43">
        <v>315.37373737373736</v>
      </c>
      <c r="AO42" s="43">
        <v>264.35789473684213</v>
      </c>
      <c r="AP42" s="43">
        <v>427.68604651162792</v>
      </c>
      <c r="AQ42" s="43">
        <v>439.3478260869565</v>
      </c>
      <c r="AR42" s="43">
        <v>372.41758241758242</v>
      </c>
      <c r="AS42" s="43">
        <v>469.29032258064518</v>
      </c>
      <c r="AT42" s="43">
        <v>383.4</v>
      </c>
      <c r="AU42" s="43">
        <v>388.63636363636363</v>
      </c>
      <c r="AV42" s="43">
        <v>376.10526315789474</v>
      </c>
      <c r="AW42" s="43">
        <v>392.51851851851853</v>
      </c>
      <c r="AX42" s="43">
        <v>371.81395348837208</v>
      </c>
      <c r="AY42" s="43">
        <v>372.8</v>
      </c>
      <c r="AZ42" s="43">
        <v>368.16666666666669</v>
      </c>
      <c r="BA42" s="43">
        <v>332.95</v>
      </c>
      <c r="BB42" s="43"/>
      <c r="BC42" s="43">
        <v>316.92592592592592</v>
      </c>
      <c r="BD42" s="43">
        <v>336.33333333333331</v>
      </c>
      <c r="BE42" s="43"/>
      <c r="BF42" s="43">
        <v>306.64999999999998</v>
      </c>
      <c r="BG42" s="43"/>
      <c r="BH42" s="43"/>
      <c r="BI42" s="43">
        <v>238.31578947368422</v>
      </c>
      <c r="BJ42" s="43"/>
      <c r="BK42" s="43">
        <v>144.62121212121212</v>
      </c>
      <c r="BL42" s="43">
        <v>356.20289855072463</v>
      </c>
      <c r="BM42" s="43"/>
      <c r="BN42" s="43"/>
      <c r="BO42" s="43"/>
      <c r="BP42" s="43"/>
      <c r="BQ42" s="43"/>
      <c r="BR42" s="43"/>
      <c r="BS42" s="43"/>
      <c r="BT42" s="43"/>
    </row>
    <row r="43" spans="1:72">
      <c r="A43" s="40" t="s">
        <v>614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</row>
    <row r="44" spans="1:72">
      <c r="A44" s="42" t="s">
        <v>53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</row>
    <row r="45" spans="1:72">
      <c r="A45" s="44" t="s">
        <v>691</v>
      </c>
      <c r="B45" s="41">
        <v>147</v>
      </c>
      <c r="C45" s="41">
        <v>149</v>
      </c>
      <c r="D45" s="41">
        <v>499</v>
      </c>
      <c r="E45" s="41">
        <v>180</v>
      </c>
      <c r="F45" s="41">
        <v>259</v>
      </c>
      <c r="G45" s="41">
        <v>47</v>
      </c>
      <c r="H45" s="41">
        <v>52</v>
      </c>
      <c r="I45" s="41">
        <v>261</v>
      </c>
      <c r="J45" s="41">
        <v>70</v>
      </c>
      <c r="K45" s="41">
        <v>194</v>
      </c>
      <c r="L45" s="41">
        <v>53</v>
      </c>
      <c r="M45" s="41">
        <v>88</v>
      </c>
      <c r="N45" s="41">
        <v>52</v>
      </c>
      <c r="O45" s="41">
        <v>71</v>
      </c>
      <c r="P45" s="41">
        <v>154</v>
      </c>
      <c r="Q45" s="41">
        <v>6</v>
      </c>
      <c r="R45" s="41">
        <v>21</v>
      </c>
      <c r="S45" s="41">
        <v>40</v>
      </c>
      <c r="T45" s="41">
        <v>43</v>
      </c>
      <c r="U45" s="41">
        <v>49</v>
      </c>
      <c r="V45" s="41">
        <v>38</v>
      </c>
      <c r="W45" s="41">
        <v>66</v>
      </c>
      <c r="X45" s="41">
        <v>29</v>
      </c>
      <c r="Y45" s="41">
        <v>109</v>
      </c>
      <c r="Z45" s="41">
        <v>110</v>
      </c>
      <c r="AA45" s="41">
        <v>57</v>
      </c>
      <c r="AB45" s="41">
        <v>159</v>
      </c>
      <c r="AC45" s="41">
        <v>65</v>
      </c>
      <c r="AD45" s="41">
        <v>84</v>
      </c>
      <c r="AE45" s="41">
        <v>200</v>
      </c>
      <c r="AF45" s="41">
        <v>67</v>
      </c>
      <c r="AG45" s="41">
        <v>6</v>
      </c>
      <c r="AH45" s="41">
        <v>123</v>
      </c>
      <c r="AI45" s="41">
        <v>231</v>
      </c>
      <c r="AJ45" s="41">
        <v>218</v>
      </c>
      <c r="AK45" s="41">
        <v>116</v>
      </c>
      <c r="AL45" s="41">
        <v>154</v>
      </c>
      <c r="AM45" s="41">
        <v>127</v>
      </c>
      <c r="AN45" s="41">
        <v>217</v>
      </c>
      <c r="AO45" s="41">
        <v>136</v>
      </c>
      <c r="AP45" s="41">
        <v>104</v>
      </c>
      <c r="AQ45" s="41">
        <v>62</v>
      </c>
      <c r="AR45" s="41">
        <v>118</v>
      </c>
      <c r="AS45" s="41">
        <v>226</v>
      </c>
      <c r="AT45" s="41">
        <v>146</v>
      </c>
      <c r="AU45" s="41">
        <v>21</v>
      </c>
      <c r="AV45" s="41">
        <v>58</v>
      </c>
      <c r="AW45" s="41">
        <v>33</v>
      </c>
      <c r="AX45" s="41">
        <v>40</v>
      </c>
      <c r="AY45" s="41">
        <v>0</v>
      </c>
      <c r="AZ45" s="41">
        <v>167</v>
      </c>
      <c r="BA45" s="41">
        <v>45</v>
      </c>
      <c r="BB45" s="41">
        <v>23</v>
      </c>
      <c r="BC45" s="41">
        <v>203</v>
      </c>
      <c r="BD45" s="41">
        <v>99</v>
      </c>
      <c r="BE45" s="41">
        <v>205</v>
      </c>
      <c r="BF45" s="41">
        <v>89</v>
      </c>
      <c r="BG45" s="41">
        <v>245</v>
      </c>
      <c r="BH45" s="41">
        <v>143</v>
      </c>
      <c r="BI45" s="41">
        <v>67</v>
      </c>
      <c r="BJ45" s="41">
        <v>188</v>
      </c>
      <c r="BK45" s="41">
        <v>53</v>
      </c>
      <c r="BL45" s="41">
        <v>89</v>
      </c>
      <c r="BM45" s="41">
        <v>137</v>
      </c>
      <c r="BN45" s="41">
        <v>471</v>
      </c>
      <c r="BO45" s="41">
        <v>723</v>
      </c>
      <c r="BP45" s="41">
        <v>327</v>
      </c>
      <c r="BQ45" s="41">
        <v>689</v>
      </c>
      <c r="BR45" s="41">
        <v>896</v>
      </c>
      <c r="BS45" s="41">
        <v>475</v>
      </c>
      <c r="BT45" s="41">
        <v>52</v>
      </c>
    </row>
    <row r="46" spans="1:72">
      <c r="A46" s="44" t="s">
        <v>693</v>
      </c>
      <c r="B46" s="43">
        <v>57514</v>
      </c>
      <c r="C46" s="43">
        <v>36728</v>
      </c>
      <c r="D46" s="43">
        <v>146499</v>
      </c>
      <c r="E46" s="43">
        <v>42975</v>
      </c>
      <c r="F46" s="43">
        <v>81152</v>
      </c>
      <c r="G46" s="43">
        <v>11451</v>
      </c>
      <c r="H46" s="43">
        <v>18440</v>
      </c>
      <c r="I46" s="43">
        <v>51858</v>
      </c>
      <c r="J46" s="43">
        <v>37089</v>
      </c>
      <c r="K46" s="43">
        <v>84226</v>
      </c>
      <c r="L46" s="43">
        <v>13844</v>
      </c>
      <c r="M46" s="43">
        <v>27688</v>
      </c>
      <c r="N46" s="43">
        <v>16549</v>
      </c>
      <c r="O46" s="43">
        <v>23847</v>
      </c>
      <c r="P46" s="43">
        <v>25285</v>
      </c>
      <c r="Q46" s="43">
        <v>2960</v>
      </c>
      <c r="R46" s="43">
        <v>6461</v>
      </c>
      <c r="S46" s="43">
        <v>11363</v>
      </c>
      <c r="T46" s="43">
        <v>8282</v>
      </c>
      <c r="U46" s="43">
        <v>12139</v>
      </c>
      <c r="V46" s="43">
        <v>8357</v>
      </c>
      <c r="W46" s="43">
        <v>19580</v>
      </c>
      <c r="X46" s="43">
        <v>9126</v>
      </c>
      <c r="Y46" s="43">
        <v>30636</v>
      </c>
      <c r="Z46" s="43">
        <v>38323</v>
      </c>
      <c r="AA46" s="43">
        <v>18904</v>
      </c>
      <c r="AB46" s="43">
        <v>53755</v>
      </c>
      <c r="AC46" s="43">
        <v>21159</v>
      </c>
      <c r="AD46" s="43">
        <v>28469</v>
      </c>
      <c r="AE46" s="43">
        <v>30955</v>
      </c>
      <c r="AF46" s="43">
        <v>18253</v>
      </c>
      <c r="AG46" s="43">
        <v>1178</v>
      </c>
      <c r="AH46" s="43">
        <v>10193</v>
      </c>
      <c r="AI46" s="43">
        <v>24930</v>
      </c>
      <c r="AJ46" s="43">
        <v>27886</v>
      </c>
      <c r="AK46" s="43">
        <v>12791</v>
      </c>
      <c r="AL46" s="43">
        <v>18823</v>
      </c>
      <c r="AM46" s="43">
        <v>16023</v>
      </c>
      <c r="AN46" s="43">
        <v>34734</v>
      </c>
      <c r="AO46" s="43">
        <v>20370</v>
      </c>
      <c r="AP46" s="43">
        <v>21218</v>
      </c>
      <c r="AQ46" s="43">
        <v>22370</v>
      </c>
      <c r="AR46" s="43">
        <v>16893</v>
      </c>
      <c r="AS46" s="43">
        <v>44987</v>
      </c>
      <c r="AT46" s="43">
        <v>24258</v>
      </c>
      <c r="AU46" s="43">
        <v>1903</v>
      </c>
      <c r="AV46" s="43">
        <v>4652</v>
      </c>
      <c r="AW46" s="43">
        <v>8731</v>
      </c>
      <c r="AX46" s="43">
        <v>14169</v>
      </c>
      <c r="AY46" s="43">
        <v>0</v>
      </c>
      <c r="AZ46" s="43">
        <v>25938</v>
      </c>
      <c r="BA46" s="43">
        <v>9531</v>
      </c>
      <c r="BB46" s="43">
        <v>6605</v>
      </c>
      <c r="BC46" s="43">
        <v>36090</v>
      </c>
      <c r="BD46" s="43">
        <v>8193</v>
      </c>
      <c r="BE46" s="43">
        <v>26950</v>
      </c>
      <c r="BF46" s="43">
        <v>19049</v>
      </c>
      <c r="BG46" s="43">
        <v>29684</v>
      </c>
      <c r="BH46" s="43">
        <v>21442</v>
      </c>
      <c r="BI46" s="43">
        <v>5255</v>
      </c>
      <c r="BJ46" s="43">
        <v>27381</v>
      </c>
      <c r="BK46" s="43">
        <v>9607</v>
      </c>
      <c r="BL46" s="43">
        <v>15868</v>
      </c>
      <c r="BM46" s="43">
        <v>21395</v>
      </c>
      <c r="BN46" s="43">
        <v>50361</v>
      </c>
      <c r="BO46" s="43">
        <v>75217</v>
      </c>
      <c r="BP46" s="43">
        <v>39341</v>
      </c>
      <c r="BQ46" s="43">
        <v>74616</v>
      </c>
      <c r="BR46" s="43">
        <v>105825</v>
      </c>
      <c r="BS46" s="43">
        <v>55156</v>
      </c>
      <c r="BT46" s="43">
        <v>24640</v>
      </c>
    </row>
    <row r="47" spans="1:72">
      <c r="A47" s="44" t="s">
        <v>689</v>
      </c>
      <c r="B47" s="43">
        <v>391.25170068027211</v>
      </c>
      <c r="C47" s="43">
        <v>246.49664429530202</v>
      </c>
      <c r="D47" s="43">
        <v>293.58517034068137</v>
      </c>
      <c r="E47" s="43">
        <v>238.75</v>
      </c>
      <c r="F47" s="43">
        <v>313.32818532818533</v>
      </c>
      <c r="G47" s="43">
        <v>243.63829787234042</v>
      </c>
      <c r="H47" s="43">
        <v>354.61538461538464</v>
      </c>
      <c r="I47" s="43">
        <v>198.68965517241378</v>
      </c>
      <c r="J47" s="43">
        <v>529.84285714285716</v>
      </c>
      <c r="K47" s="43">
        <v>434.15463917525773</v>
      </c>
      <c r="L47" s="43">
        <v>261.20754716981133</v>
      </c>
      <c r="M47" s="43">
        <v>314.63636363636363</v>
      </c>
      <c r="N47" s="43">
        <v>318.25</v>
      </c>
      <c r="O47" s="43">
        <v>335.87323943661971</v>
      </c>
      <c r="P47" s="43">
        <v>164.1883116883117</v>
      </c>
      <c r="Q47" s="43">
        <v>493.33333333333331</v>
      </c>
      <c r="R47" s="43">
        <v>307.66666666666669</v>
      </c>
      <c r="S47" s="43">
        <v>284.07499999999999</v>
      </c>
      <c r="T47" s="43">
        <v>192.6046511627907</v>
      </c>
      <c r="U47" s="43">
        <v>247.73469387755102</v>
      </c>
      <c r="V47" s="43">
        <v>219.92105263157896</v>
      </c>
      <c r="W47" s="43">
        <v>296.66666666666669</v>
      </c>
      <c r="X47" s="43">
        <v>314.68965517241378</v>
      </c>
      <c r="Y47" s="43">
        <v>281.06422018348621</v>
      </c>
      <c r="Z47" s="43">
        <v>348.39090909090908</v>
      </c>
      <c r="AA47" s="43">
        <v>331.64912280701753</v>
      </c>
      <c r="AB47" s="43">
        <v>338.0817610062893</v>
      </c>
      <c r="AC47" s="43">
        <v>325.52307692307693</v>
      </c>
      <c r="AD47" s="43">
        <v>338.91666666666669</v>
      </c>
      <c r="AE47" s="43">
        <v>154.77500000000001</v>
      </c>
      <c r="AF47" s="43">
        <v>272.43283582089555</v>
      </c>
      <c r="AG47" s="43">
        <v>196.33333333333334</v>
      </c>
      <c r="AH47" s="43">
        <v>82.869918699186996</v>
      </c>
      <c r="AI47" s="43">
        <v>107.92207792207792</v>
      </c>
      <c r="AJ47" s="43">
        <v>127.91743119266054</v>
      </c>
      <c r="AK47" s="43">
        <v>110.26724137931035</v>
      </c>
      <c r="AL47" s="43">
        <v>122.22727272727273</v>
      </c>
      <c r="AM47" s="43">
        <v>126.16535433070867</v>
      </c>
      <c r="AN47" s="43">
        <v>160.06451612903226</v>
      </c>
      <c r="AO47" s="43">
        <v>149.77941176470588</v>
      </c>
      <c r="AP47" s="43">
        <v>204.01923076923077</v>
      </c>
      <c r="AQ47" s="43">
        <v>360.80645161290323</v>
      </c>
      <c r="AR47" s="43">
        <v>143.16101694915255</v>
      </c>
      <c r="AS47" s="43">
        <v>199.05752212389382</v>
      </c>
      <c r="AT47" s="43">
        <v>166.15068493150685</v>
      </c>
      <c r="AU47" s="43">
        <v>90.61904761904762</v>
      </c>
      <c r="AV47" s="43">
        <v>80.206896551724142</v>
      </c>
      <c r="AW47" s="43">
        <v>264.57575757575756</v>
      </c>
      <c r="AX47" s="43">
        <v>354.22500000000002</v>
      </c>
      <c r="AY47" s="43"/>
      <c r="AZ47" s="43">
        <v>155.31736526946108</v>
      </c>
      <c r="BA47" s="43">
        <v>211.8</v>
      </c>
      <c r="BB47" s="43">
        <v>287.17391304347825</v>
      </c>
      <c r="BC47" s="43">
        <v>177.78325123152709</v>
      </c>
      <c r="BD47" s="43">
        <v>82.757575757575751</v>
      </c>
      <c r="BE47" s="43">
        <v>131.46341463414635</v>
      </c>
      <c r="BF47" s="43">
        <v>214.03370786516854</v>
      </c>
      <c r="BG47" s="43">
        <v>121.15918367346939</v>
      </c>
      <c r="BH47" s="43">
        <v>149.94405594405595</v>
      </c>
      <c r="BI47" s="43">
        <v>78.432835820895519</v>
      </c>
      <c r="BJ47" s="43">
        <v>145.64361702127658</v>
      </c>
      <c r="BK47" s="43">
        <v>181.26415094339623</v>
      </c>
      <c r="BL47" s="43">
        <v>178.29213483146069</v>
      </c>
      <c r="BM47" s="43">
        <v>156.16788321167883</v>
      </c>
      <c r="BN47" s="43">
        <v>106.92356687898089</v>
      </c>
      <c r="BO47" s="43">
        <v>104.03457814661134</v>
      </c>
      <c r="BP47" s="43">
        <v>120.30886850152905</v>
      </c>
      <c r="BQ47" s="43">
        <v>108.29608127721335</v>
      </c>
      <c r="BR47" s="43">
        <v>118.10825892857143</v>
      </c>
      <c r="BS47" s="43">
        <v>116.1178947368421</v>
      </c>
      <c r="BT47" s="43">
        <v>473.84615384615387</v>
      </c>
    </row>
    <row r="48" spans="1:72">
      <c r="A48" s="40" t="s">
        <v>644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</row>
    <row r="49" spans="1:72">
      <c r="A49" s="42" t="s">
        <v>205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</row>
    <row r="50" spans="1:72">
      <c r="A50" s="44" t="s">
        <v>691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>
        <v>2</v>
      </c>
      <c r="BI50" s="41">
        <v>0</v>
      </c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</row>
    <row r="51" spans="1:72">
      <c r="A51" s="44" t="s">
        <v>693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>
        <v>860</v>
      </c>
      <c r="BI51" s="43">
        <v>0</v>
      </c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</row>
    <row r="52" spans="1:72">
      <c r="A52" s="44" t="s">
        <v>689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>
        <v>430</v>
      </c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</row>
    <row r="53" spans="1:72">
      <c r="A53" s="40" t="s">
        <v>650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</row>
    <row r="54" spans="1:72">
      <c r="A54" s="42" t="s">
        <v>212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</row>
    <row r="55" spans="1:72">
      <c r="A55" s="44" t="s">
        <v>691</v>
      </c>
      <c r="B55" s="41"/>
      <c r="C55" s="41"/>
      <c r="D55" s="41"/>
      <c r="E55" s="41">
        <v>20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</row>
    <row r="56" spans="1:72">
      <c r="A56" s="44" t="s">
        <v>693</v>
      </c>
      <c r="B56" s="43"/>
      <c r="C56" s="43"/>
      <c r="D56" s="43"/>
      <c r="E56" s="43">
        <v>500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</row>
    <row r="57" spans="1:72">
      <c r="A57" s="44" t="s">
        <v>689</v>
      </c>
      <c r="B57" s="43"/>
      <c r="C57" s="43"/>
      <c r="D57" s="43"/>
      <c r="E57" s="43">
        <v>25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</row>
    <row r="58" spans="1:72">
      <c r="A58" s="40" t="s">
        <v>616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</row>
    <row r="59" spans="1:72">
      <c r="A59" s="42" t="s">
        <v>60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</row>
    <row r="60" spans="1:72">
      <c r="A60" s="44" t="s">
        <v>691</v>
      </c>
      <c r="B60" s="41">
        <v>239</v>
      </c>
      <c r="C60" s="41">
        <v>271</v>
      </c>
      <c r="D60" s="41">
        <v>190</v>
      </c>
      <c r="E60" s="41">
        <v>315</v>
      </c>
      <c r="F60" s="41">
        <v>96</v>
      </c>
      <c r="G60" s="41">
        <v>167</v>
      </c>
      <c r="H60" s="41">
        <v>158</v>
      </c>
      <c r="I60" s="41">
        <v>197</v>
      </c>
      <c r="J60" s="41">
        <v>296</v>
      </c>
      <c r="K60" s="41">
        <v>435</v>
      </c>
      <c r="L60" s="41">
        <v>198</v>
      </c>
      <c r="M60" s="41">
        <v>147</v>
      </c>
      <c r="N60" s="41">
        <v>106</v>
      </c>
      <c r="O60" s="41">
        <v>108</v>
      </c>
      <c r="P60" s="41">
        <v>372</v>
      </c>
      <c r="Q60" s="41">
        <v>71</v>
      </c>
      <c r="R60" s="41">
        <v>150</v>
      </c>
      <c r="S60" s="41">
        <v>235</v>
      </c>
      <c r="T60" s="41">
        <v>155</v>
      </c>
      <c r="U60" s="41">
        <v>293</v>
      </c>
      <c r="V60" s="41">
        <v>208</v>
      </c>
      <c r="W60" s="41">
        <v>177</v>
      </c>
      <c r="X60" s="41">
        <v>158</v>
      </c>
      <c r="Y60" s="41">
        <v>162</v>
      </c>
      <c r="Z60" s="41">
        <v>73</v>
      </c>
      <c r="AA60" s="41">
        <v>179</v>
      </c>
      <c r="AB60" s="41">
        <v>105</v>
      </c>
      <c r="AC60" s="41">
        <v>105</v>
      </c>
      <c r="AD60" s="41">
        <v>115</v>
      </c>
      <c r="AE60" s="41">
        <v>103</v>
      </c>
      <c r="AF60" s="41">
        <v>275</v>
      </c>
      <c r="AG60" s="41">
        <v>377</v>
      </c>
      <c r="AH60" s="41">
        <v>492</v>
      </c>
      <c r="AI60" s="41">
        <v>351</v>
      </c>
      <c r="AJ60" s="41">
        <v>507</v>
      </c>
      <c r="AK60" s="41">
        <v>277</v>
      </c>
      <c r="AL60" s="41">
        <v>224</v>
      </c>
      <c r="AM60" s="41">
        <v>174</v>
      </c>
      <c r="AN60" s="41">
        <v>238</v>
      </c>
      <c r="AO60" s="41">
        <v>478</v>
      </c>
      <c r="AP60" s="41">
        <v>351</v>
      </c>
      <c r="AQ60" s="41">
        <v>677</v>
      </c>
      <c r="AR60" s="41">
        <v>578</v>
      </c>
      <c r="AS60" s="41">
        <v>434</v>
      </c>
      <c r="AT60" s="41">
        <v>785</v>
      </c>
      <c r="AU60" s="41">
        <v>316</v>
      </c>
      <c r="AV60" s="41">
        <v>329</v>
      </c>
      <c r="AW60" s="41">
        <v>405</v>
      </c>
      <c r="AX60" s="41">
        <v>378</v>
      </c>
      <c r="AY60" s="41">
        <v>257</v>
      </c>
      <c r="AZ60" s="41">
        <v>190</v>
      </c>
      <c r="BA60" s="41">
        <v>409</v>
      </c>
      <c r="BB60" s="41">
        <v>212</v>
      </c>
      <c r="BC60" s="41">
        <v>378</v>
      </c>
      <c r="BD60" s="41">
        <v>553</v>
      </c>
      <c r="BE60" s="41">
        <v>245</v>
      </c>
      <c r="BF60" s="41">
        <v>231</v>
      </c>
      <c r="BG60" s="41">
        <v>356</v>
      </c>
      <c r="BH60" s="41">
        <v>270</v>
      </c>
      <c r="BI60" s="41">
        <v>664</v>
      </c>
      <c r="BJ60" s="41">
        <v>466</v>
      </c>
      <c r="BK60" s="41">
        <v>544</v>
      </c>
      <c r="BL60" s="41">
        <v>297</v>
      </c>
      <c r="BM60" s="41">
        <v>678</v>
      </c>
      <c r="BN60" s="41">
        <v>438</v>
      </c>
      <c r="BO60" s="41">
        <v>487</v>
      </c>
      <c r="BP60" s="41">
        <v>221</v>
      </c>
      <c r="BQ60" s="41">
        <v>344</v>
      </c>
      <c r="BR60" s="41">
        <v>430</v>
      </c>
      <c r="BS60" s="41">
        <v>295</v>
      </c>
      <c r="BT60" s="41">
        <v>422</v>
      </c>
    </row>
    <row r="61" spans="1:72">
      <c r="A61" s="44" t="s">
        <v>693</v>
      </c>
      <c r="B61" s="43">
        <v>49028</v>
      </c>
      <c r="C61" s="43">
        <v>53117</v>
      </c>
      <c r="D61" s="43">
        <v>69203</v>
      </c>
      <c r="E61" s="43">
        <v>59061</v>
      </c>
      <c r="F61" s="43">
        <v>31852</v>
      </c>
      <c r="G61" s="43">
        <v>40331</v>
      </c>
      <c r="H61" s="43">
        <v>32857</v>
      </c>
      <c r="I61" s="43">
        <v>42056</v>
      </c>
      <c r="J61" s="43">
        <v>57385</v>
      </c>
      <c r="K61" s="43">
        <v>75577</v>
      </c>
      <c r="L61" s="43">
        <v>42854</v>
      </c>
      <c r="M61" s="43">
        <v>27163</v>
      </c>
      <c r="N61" s="43">
        <v>27505</v>
      </c>
      <c r="O61" s="43">
        <v>35915</v>
      </c>
      <c r="P61" s="43">
        <v>76427</v>
      </c>
      <c r="Q61" s="43">
        <v>18316</v>
      </c>
      <c r="R61" s="43">
        <v>32500</v>
      </c>
      <c r="S61" s="43">
        <v>28262</v>
      </c>
      <c r="T61" s="43">
        <v>29200</v>
      </c>
      <c r="U61" s="43">
        <v>31178</v>
      </c>
      <c r="V61" s="43">
        <v>23377</v>
      </c>
      <c r="W61" s="43">
        <v>20128</v>
      </c>
      <c r="X61" s="43">
        <v>24133</v>
      </c>
      <c r="Y61" s="43">
        <v>17992</v>
      </c>
      <c r="Z61" s="43">
        <v>14009</v>
      </c>
      <c r="AA61" s="43">
        <v>44208</v>
      </c>
      <c r="AB61" s="43">
        <v>36948</v>
      </c>
      <c r="AC61" s="43">
        <v>20440</v>
      </c>
      <c r="AD61" s="43">
        <v>14605</v>
      </c>
      <c r="AE61" s="43">
        <v>18810</v>
      </c>
      <c r="AF61" s="43">
        <v>36285</v>
      </c>
      <c r="AG61" s="43">
        <v>62232</v>
      </c>
      <c r="AH61" s="43">
        <v>78656</v>
      </c>
      <c r="AI61" s="43">
        <v>53130</v>
      </c>
      <c r="AJ61" s="43">
        <v>99136</v>
      </c>
      <c r="AK61" s="43">
        <v>70641</v>
      </c>
      <c r="AL61" s="43">
        <v>55837</v>
      </c>
      <c r="AM61" s="43">
        <v>41886</v>
      </c>
      <c r="AN61" s="43">
        <v>66602</v>
      </c>
      <c r="AO61" s="43">
        <v>156777</v>
      </c>
      <c r="AP61" s="43">
        <v>129812</v>
      </c>
      <c r="AQ61" s="43">
        <v>295854</v>
      </c>
      <c r="AR61" s="43">
        <v>161678</v>
      </c>
      <c r="AS61" s="43">
        <v>140687</v>
      </c>
      <c r="AT61" s="43">
        <v>194491</v>
      </c>
      <c r="AU61" s="43">
        <v>91066</v>
      </c>
      <c r="AV61" s="43">
        <v>66287</v>
      </c>
      <c r="AW61" s="43">
        <v>185518</v>
      </c>
      <c r="AX61" s="43">
        <v>124096</v>
      </c>
      <c r="AY61" s="43">
        <v>96050</v>
      </c>
      <c r="AZ61" s="43">
        <v>65814</v>
      </c>
      <c r="BA61" s="43">
        <v>120582</v>
      </c>
      <c r="BB61" s="43">
        <v>66091</v>
      </c>
      <c r="BC61" s="43">
        <v>126944</v>
      </c>
      <c r="BD61" s="43">
        <v>269979</v>
      </c>
      <c r="BE61" s="43">
        <v>60719</v>
      </c>
      <c r="BF61" s="43">
        <v>51074</v>
      </c>
      <c r="BG61" s="43">
        <v>64665</v>
      </c>
      <c r="BH61" s="43">
        <v>61488</v>
      </c>
      <c r="BI61" s="43">
        <v>146989</v>
      </c>
      <c r="BJ61" s="43">
        <v>66971</v>
      </c>
      <c r="BK61" s="43">
        <v>71987</v>
      </c>
      <c r="BL61" s="43">
        <v>35122</v>
      </c>
      <c r="BM61" s="43">
        <v>81633</v>
      </c>
      <c r="BN61" s="43">
        <v>106440</v>
      </c>
      <c r="BO61" s="43">
        <v>58767</v>
      </c>
      <c r="BP61" s="43">
        <v>32270</v>
      </c>
      <c r="BQ61" s="43">
        <v>58207</v>
      </c>
      <c r="BR61" s="43">
        <v>67878</v>
      </c>
      <c r="BS61" s="43">
        <v>67943</v>
      </c>
      <c r="BT61" s="43">
        <v>90134</v>
      </c>
    </row>
    <row r="62" spans="1:72">
      <c r="A62" s="44" t="s">
        <v>689</v>
      </c>
      <c r="B62" s="43">
        <v>205.13807531380752</v>
      </c>
      <c r="C62" s="43">
        <v>196.00369003690037</v>
      </c>
      <c r="D62" s="43">
        <v>364.22631578947369</v>
      </c>
      <c r="E62" s="43">
        <v>187.49523809523811</v>
      </c>
      <c r="F62" s="43">
        <v>331.79166666666669</v>
      </c>
      <c r="G62" s="43">
        <v>241.50299401197606</v>
      </c>
      <c r="H62" s="43">
        <v>207.95569620253164</v>
      </c>
      <c r="I62" s="43">
        <v>213.48223350253807</v>
      </c>
      <c r="J62" s="43">
        <v>193.86824324324326</v>
      </c>
      <c r="K62" s="43">
        <v>173.74022988505746</v>
      </c>
      <c r="L62" s="43">
        <v>216.43434343434345</v>
      </c>
      <c r="M62" s="43">
        <v>184.78231292517006</v>
      </c>
      <c r="N62" s="43">
        <v>259.48113207547169</v>
      </c>
      <c r="O62" s="43">
        <v>332.5462962962963</v>
      </c>
      <c r="P62" s="43">
        <v>205.44892473118279</v>
      </c>
      <c r="Q62" s="43">
        <v>257.97183098591552</v>
      </c>
      <c r="R62" s="43">
        <v>216.66666666666666</v>
      </c>
      <c r="S62" s="43">
        <v>120.26382978723404</v>
      </c>
      <c r="T62" s="43">
        <v>188.38709677419354</v>
      </c>
      <c r="U62" s="43">
        <v>106.40955631399318</v>
      </c>
      <c r="V62" s="43">
        <v>112.38942307692308</v>
      </c>
      <c r="W62" s="43">
        <v>113.71751412429379</v>
      </c>
      <c r="X62" s="43">
        <v>152.74050632911391</v>
      </c>
      <c r="Y62" s="43">
        <v>111.06172839506173</v>
      </c>
      <c r="Z62" s="43">
        <v>191.9041095890411</v>
      </c>
      <c r="AA62" s="43">
        <v>246.97206703910615</v>
      </c>
      <c r="AB62" s="43">
        <v>351.8857142857143</v>
      </c>
      <c r="AC62" s="43">
        <v>194.66666666666666</v>
      </c>
      <c r="AD62" s="43">
        <v>127</v>
      </c>
      <c r="AE62" s="43">
        <v>182.62135922330097</v>
      </c>
      <c r="AF62" s="43">
        <v>131.94545454545454</v>
      </c>
      <c r="AG62" s="43">
        <v>165.07161803713527</v>
      </c>
      <c r="AH62" s="43">
        <v>159.869918699187</v>
      </c>
      <c r="AI62" s="43">
        <v>151.36752136752136</v>
      </c>
      <c r="AJ62" s="43">
        <v>195.53451676528599</v>
      </c>
      <c r="AK62" s="43">
        <v>255.02166064981949</v>
      </c>
      <c r="AL62" s="43">
        <v>249.27232142857142</v>
      </c>
      <c r="AM62" s="43">
        <v>240.72413793103448</v>
      </c>
      <c r="AN62" s="43">
        <v>279.84033613445376</v>
      </c>
      <c r="AO62" s="43">
        <v>327.98535564853557</v>
      </c>
      <c r="AP62" s="43">
        <v>369.83475783475785</v>
      </c>
      <c r="AQ62" s="43">
        <v>437.00738552437224</v>
      </c>
      <c r="AR62" s="43">
        <v>279.71972318339101</v>
      </c>
      <c r="AS62" s="43">
        <v>324.16359447004606</v>
      </c>
      <c r="AT62" s="43">
        <v>247.75923566878981</v>
      </c>
      <c r="AU62" s="43">
        <v>288.18354430379748</v>
      </c>
      <c r="AV62" s="43">
        <v>201.48024316109422</v>
      </c>
      <c r="AW62" s="43">
        <v>458.06913580246913</v>
      </c>
      <c r="AX62" s="43">
        <v>328.2962962962963</v>
      </c>
      <c r="AY62" s="43">
        <v>373.73540856031127</v>
      </c>
      <c r="AZ62" s="43">
        <v>346.38947368421054</v>
      </c>
      <c r="BA62" s="43">
        <v>294.82151589242056</v>
      </c>
      <c r="BB62" s="43">
        <v>311.75</v>
      </c>
      <c r="BC62" s="43">
        <v>335.83068783068785</v>
      </c>
      <c r="BD62" s="43">
        <v>488.20795660036168</v>
      </c>
      <c r="BE62" s="43">
        <v>247.83265306122448</v>
      </c>
      <c r="BF62" s="43">
        <v>221.09956709956711</v>
      </c>
      <c r="BG62" s="43">
        <v>181.6432584269663</v>
      </c>
      <c r="BH62" s="43">
        <v>227.73333333333332</v>
      </c>
      <c r="BI62" s="43">
        <v>221.36897590361446</v>
      </c>
      <c r="BJ62" s="43">
        <v>143.71459227467813</v>
      </c>
      <c r="BK62" s="43">
        <v>132.32904411764707</v>
      </c>
      <c r="BL62" s="43">
        <v>118.25589225589225</v>
      </c>
      <c r="BM62" s="43">
        <v>120.40265486725664</v>
      </c>
      <c r="BN62" s="43">
        <v>243.01369863013699</v>
      </c>
      <c r="BO62" s="43">
        <v>120.67145790554414</v>
      </c>
      <c r="BP62" s="43">
        <v>146.01809954751133</v>
      </c>
      <c r="BQ62" s="43">
        <v>169.20639534883722</v>
      </c>
      <c r="BR62" s="43">
        <v>157.85581395348837</v>
      </c>
      <c r="BS62" s="43">
        <v>230.31525423728814</v>
      </c>
      <c r="BT62" s="43">
        <v>213.58767772511848</v>
      </c>
    </row>
    <row r="63" spans="1:72">
      <c r="A63" s="40" t="s">
        <v>617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</row>
    <row r="64" spans="1:72">
      <c r="A64" s="42" t="s">
        <v>64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</row>
    <row r="65" spans="1:72">
      <c r="A65" s="44" t="s">
        <v>691</v>
      </c>
      <c r="B65" s="41">
        <v>92</v>
      </c>
      <c r="C65" s="41">
        <v>170</v>
      </c>
      <c r="D65" s="41">
        <v>436</v>
      </c>
      <c r="E65" s="41">
        <v>140</v>
      </c>
      <c r="F65" s="41">
        <v>118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>
        <v>4</v>
      </c>
    </row>
    <row r="66" spans="1:72">
      <c r="A66" s="44" t="s">
        <v>693</v>
      </c>
      <c r="B66" s="43">
        <v>7740</v>
      </c>
      <c r="C66" s="43">
        <v>14514</v>
      </c>
      <c r="D66" s="43">
        <v>38600</v>
      </c>
      <c r="E66" s="43">
        <v>12391</v>
      </c>
      <c r="F66" s="43">
        <v>10642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>
        <v>1159</v>
      </c>
    </row>
    <row r="67" spans="1:72">
      <c r="A67" s="44" t="s">
        <v>689</v>
      </c>
      <c r="B67" s="43">
        <v>84.130434782608702</v>
      </c>
      <c r="C67" s="43">
        <v>85.376470588235293</v>
      </c>
      <c r="D67" s="43">
        <v>88.532110091743121</v>
      </c>
      <c r="E67" s="43">
        <v>88.507142857142853</v>
      </c>
      <c r="F67" s="43">
        <v>90.186440677966104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>
        <v>289.75</v>
      </c>
    </row>
    <row r="68" spans="1:72">
      <c r="A68" s="40" t="s">
        <v>625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</row>
    <row r="69" spans="1:72">
      <c r="A69" s="42" t="s">
        <v>66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</row>
    <row r="70" spans="1:72">
      <c r="A70" s="44" t="s">
        <v>691</v>
      </c>
      <c r="B70" s="41">
        <v>4817</v>
      </c>
      <c r="C70" s="41">
        <v>4114</v>
      </c>
      <c r="D70" s="41">
        <v>5086</v>
      </c>
      <c r="E70" s="41">
        <v>4761</v>
      </c>
      <c r="F70" s="41">
        <v>4969</v>
      </c>
      <c r="G70" s="41">
        <v>5501</v>
      </c>
      <c r="H70" s="41">
        <v>3513</v>
      </c>
      <c r="I70" s="41">
        <v>4502</v>
      </c>
      <c r="J70" s="41">
        <v>5299</v>
      </c>
      <c r="K70" s="41">
        <v>5818</v>
      </c>
      <c r="L70" s="41">
        <v>4618</v>
      </c>
      <c r="M70" s="41">
        <v>4530</v>
      </c>
      <c r="N70" s="41">
        <v>4825</v>
      </c>
      <c r="O70" s="41">
        <v>3697</v>
      </c>
      <c r="P70" s="41">
        <v>4173</v>
      </c>
      <c r="Q70" s="41">
        <v>4304</v>
      </c>
      <c r="R70" s="41">
        <v>5600</v>
      </c>
      <c r="S70" s="41">
        <v>4102</v>
      </c>
      <c r="T70" s="41">
        <v>3805</v>
      </c>
      <c r="U70" s="41">
        <v>4440</v>
      </c>
      <c r="V70" s="41">
        <v>2647</v>
      </c>
      <c r="W70" s="41">
        <v>3715</v>
      </c>
      <c r="X70" s="41">
        <v>3554</v>
      </c>
      <c r="Y70" s="41">
        <v>2585</v>
      </c>
      <c r="Z70" s="41">
        <v>1606</v>
      </c>
      <c r="AA70" s="41">
        <v>2388</v>
      </c>
      <c r="AB70" s="41">
        <v>2660</v>
      </c>
      <c r="AC70" s="41">
        <v>3228</v>
      </c>
      <c r="AD70" s="41">
        <v>2694</v>
      </c>
      <c r="AE70" s="41">
        <v>3234</v>
      </c>
      <c r="AF70" s="41">
        <v>5324</v>
      </c>
      <c r="AG70" s="41">
        <v>2298</v>
      </c>
      <c r="AH70" s="41">
        <v>1979</v>
      </c>
      <c r="AI70" s="41">
        <v>2763</v>
      </c>
      <c r="AJ70" s="41">
        <v>2722</v>
      </c>
      <c r="AK70" s="41">
        <v>3032</v>
      </c>
      <c r="AL70" s="41">
        <v>3185</v>
      </c>
      <c r="AM70" s="41">
        <v>1537</v>
      </c>
      <c r="AN70" s="41">
        <v>2669</v>
      </c>
      <c r="AO70" s="41">
        <v>1861</v>
      </c>
      <c r="AP70" s="41">
        <v>1881</v>
      </c>
      <c r="AQ70" s="41">
        <v>2765</v>
      </c>
      <c r="AR70" s="41">
        <v>3837</v>
      </c>
      <c r="AS70" s="41">
        <v>1748</v>
      </c>
      <c r="AT70" s="41">
        <v>1855</v>
      </c>
      <c r="AU70" s="41">
        <v>2156</v>
      </c>
      <c r="AV70" s="41">
        <v>1247</v>
      </c>
      <c r="AW70" s="41">
        <v>1138</v>
      </c>
      <c r="AX70" s="41">
        <v>1832</v>
      </c>
      <c r="AY70" s="41">
        <v>841</v>
      </c>
      <c r="AZ70" s="41">
        <v>562</v>
      </c>
      <c r="BA70" s="41">
        <v>931</v>
      </c>
      <c r="BB70" s="41">
        <v>575</v>
      </c>
      <c r="BC70" s="41">
        <v>521</v>
      </c>
      <c r="BD70" s="41">
        <v>1068</v>
      </c>
      <c r="BE70" s="41">
        <v>951</v>
      </c>
      <c r="BF70" s="41">
        <v>874</v>
      </c>
      <c r="BG70" s="41">
        <v>620</v>
      </c>
      <c r="BH70" s="41">
        <v>317</v>
      </c>
      <c r="BI70" s="41">
        <v>237</v>
      </c>
      <c r="BJ70" s="41">
        <v>350</v>
      </c>
      <c r="BK70" s="41">
        <v>464</v>
      </c>
      <c r="BL70" s="41">
        <v>619</v>
      </c>
      <c r="BM70" s="41">
        <v>265</v>
      </c>
      <c r="BN70" s="41">
        <v>898</v>
      </c>
      <c r="BO70" s="41">
        <v>866</v>
      </c>
      <c r="BP70" s="41">
        <v>750</v>
      </c>
      <c r="BQ70" s="41">
        <v>538</v>
      </c>
      <c r="BR70" s="41">
        <v>494</v>
      </c>
      <c r="BS70" s="41">
        <v>413</v>
      </c>
      <c r="BT70" s="41">
        <v>250</v>
      </c>
    </row>
    <row r="71" spans="1:72">
      <c r="A71" s="44" t="s">
        <v>693</v>
      </c>
      <c r="B71" s="43">
        <v>744847</v>
      </c>
      <c r="C71" s="43">
        <v>714377</v>
      </c>
      <c r="D71" s="43">
        <v>886794</v>
      </c>
      <c r="E71" s="43">
        <v>773777</v>
      </c>
      <c r="F71" s="43">
        <v>882972</v>
      </c>
      <c r="G71" s="43">
        <v>933122</v>
      </c>
      <c r="H71" s="43">
        <v>609228</v>
      </c>
      <c r="I71" s="43">
        <v>705325</v>
      </c>
      <c r="J71" s="43">
        <v>850526</v>
      </c>
      <c r="K71" s="43">
        <v>958702</v>
      </c>
      <c r="L71" s="43">
        <v>695063</v>
      </c>
      <c r="M71" s="43">
        <v>587728</v>
      </c>
      <c r="N71" s="43">
        <v>660538</v>
      </c>
      <c r="O71" s="43">
        <v>521262</v>
      </c>
      <c r="P71" s="43">
        <v>512257</v>
      </c>
      <c r="Q71" s="43">
        <v>611788</v>
      </c>
      <c r="R71" s="43">
        <v>618644</v>
      </c>
      <c r="S71" s="43">
        <v>461185</v>
      </c>
      <c r="T71" s="43">
        <v>469477</v>
      </c>
      <c r="U71" s="43">
        <v>518652</v>
      </c>
      <c r="V71" s="43">
        <v>294150</v>
      </c>
      <c r="W71" s="43">
        <v>369941</v>
      </c>
      <c r="X71" s="43">
        <v>304351</v>
      </c>
      <c r="Y71" s="43">
        <v>251003</v>
      </c>
      <c r="Z71" s="43">
        <v>157973</v>
      </c>
      <c r="AA71" s="43">
        <v>226340</v>
      </c>
      <c r="AB71" s="43">
        <v>285002</v>
      </c>
      <c r="AC71" s="43">
        <v>348572</v>
      </c>
      <c r="AD71" s="43">
        <v>267658</v>
      </c>
      <c r="AE71" s="43">
        <v>499761</v>
      </c>
      <c r="AF71" s="43">
        <v>699767</v>
      </c>
      <c r="AG71" s="43">
        <v>305516</v>
      </c>
      <c r="AH71" s="43">
        <v>287907</v>
      </c>
      <c r="AI71" s="43">
        <v>436095</v>
      </c>
      <c r="AJ71" s="43">
        <v>380604</v>
      </c>
      <c r="AK71" s="43">
        <v>415348</v>
      </c>
      <c r="AL71" s="43">
        <v>373832</v>
      </c>
      <c r="AM71" s="43">
        <v>197588</v>
      </c>
      <c r="AN71" s="43">
        <v>349483</v>
      </c>
      <c r="AO71" s="43">
        <v>232397</v>
      </c>
      <c r="AP71" s="43">
        <v>286553</v>
      </c>
      <c r="AQ71" s="43">
        <v>426475</v>
      </c>
      <c r="AR71" s="43">
        <v>650400</v>
      </c>
      <c r="AS71" s="43">
        <v>323511</v>
      </c>
      <c r="AT71" s="43">
        <v>326222</v>
      </c>
      <c r="AU71" s="43">
        <v>380625</v>
      </c>
      <c r="AV71" s="43">
        <v>208223</v>
      </c>
      <c r="AW71" s="43">
        <v>133985</v>
      </c>
      <c r="AX71" s="43">
        <v>237687</v>
      </c>
      <c r="AY71" s="43">
        <v>160121</v>
      </c>
      <c r="AZ71" s="43">
        <v>84322</v>
      </c>
      <c r="BA71" s="43">
        <v>147400</v>
      </c>
      <c r="BB71" s="43">
        <v>97508</v>
      </c>
      <c r="BC71" s="43">
        <v>97826</v>
      </c>
      <c r="BD71" s="43">
        <v>189599</v>
      </c>
      <c r="BE71" s="43">
        <v>173967</v>
      </c>
      <c r="BF71" s="43">
        <v>137571</v>
      </c>
      <c r="BG71" s="43">
        <v>88494</v>
      </c>
      <c r="BH71" s="43">
        <v>53656</v>
      </c>
      <c r="BI71" s="43">
        <v>25356</v>
      </c>
      <c r="BJ71" s="43">
        <v>51331</v>
      </c>
      <c r="BK71" s="43">
        <v>54620</v>
      </c>
      <c r="BL71" s="43">
        <v>62482</v>
      </c>
      <c r="BM71" s="43">
        <v>34176</v>
      </c>
      <c r="BN71" s="43">
        <v>98459</v>
      </c>
      <c r="BO71" s="43">
        <v>115693</v>
      </c>
      <c r="BP71" s="43">
        <v>88100</v>
      </c>
      <c r="BQ71" s="43">
        <v>65177</v>
      </c>
      <c r="BR71" s="43">
        <v>60651</v>
      </c>
      <c r="BS71" s="43">
        <v>58982</v>
      </c>
      <c r="BT71" s="43">
        <v>33934</v>
      </c>
    </row>
    <row r="72" spans="1:72">
      <c r="A72" s="44" t="s">
        <v>689</v>
      </c>
      <c r="B72" s="43">
        <v>154.62881461490554</v>
      </c>
      <c r="C72" s="43">
        <v>173.6453573164803</v>
      </c>
      <c r="D72" s="43">
        <v>174.35981124655919</v>
      </c>
      <c r="E72" s="43">
        <v>162.5240495694182</v>
      </c>
      <c r="F72" s="43">
        <v>177.69611591869591</v>
      </c>
      <c r="G72" s="43">
        <v>169.6277040538084</v>
      </c>
      <c r="H72" s="43">
        <v>173.42100768573869</v>
      </c>
      <c r="I72" s="43">
        <v>156.66925810750777</v>
      </c>
      <c r="J72" s="43">
        <v>160.50688809209285</v>
      </c>
      <c r="K72" s="43">
        <v>164.78205568924028</v>
      </c>
      <c r="L72" s="43">
        <v>150.51169337375487</v>
      </c>
      <c r="M72" s="43">
        <v>129.74128035320089</v>
      </c>
      <c r="N72" s="43">
        <v>136.89906735751296</v>
      </c>
      <c r="O72" s="43">
        <v>140.99594265620775</v>
      </c>
      <c r="P72" s="43">
        <v>122.75509225976516</v>
      </c>
      <c r="Q72" s="43">
        <v>142.14405204460965</v>
      </c>
      <c r="R72" s="43">
        <v>110.47214285714286</v>
      </c>
      <c r="S72" s="43">
        <v>112.42930277913213</v>
      </c>
      <c r="T72" s="43">
        <v>123.38423127463864</v>
      </c>
      <c r="U72" s="43">
        <v>116.81351351351351</v>
      </c>
      <c r="V72" s="43">
        <v>111.12580279561769</v>
      </c>
      <c r="W72" s="43">
        <v>99.580349932705246</v>
      </c>
      <c r="X72" s="43">
        <v>85.636184580754076</v>
      </c>
      <c r="Y72" s="43">
        <v>97.099806576402315</v>
      </c>
      <c r="Z72" s="43">
        <v>98.364259028642593</v>
      </c>
      <c r="AA72" s="43">
        <v>94.782244556113909</v>
      </c>
      <c r="AB72" s="43">
        <v>107.14360902255639</v>
      </c>
      <c r="AC72" s="43">
        <v>107.98389095415118</v>
      </c>
      <c r="AD72" s="43">
        <v>99.353377876763176</v>
      </c>
      <c r="AE72" s="43">
        <v>154.53339517625233</v>
      </c>
      <c r="AF72" s="43">
        <v>131.43632607062358</v>
      </c>
      <c r="AG72" s="43">
        <v>132.94865100087031</v>
      </c>
      <c r="AH72" s="43">
        <v>145.4810510358767</v>
      </c>
      <c r="AI72" s="43">
        <v>157.83387622149837</v>
      </c>
      <c r="AJ72" s="43">
        <v>139.82512858192504</v>
      </c>
      <c r="AK72" s="43">
        <v>136.98812664907652</v>
      </c>
      <c r="AL72" s="43">
        <v>117.37268445839874</v>
      </c>
      <c r="AM72" s="43">
        <v>128.55432661027976</v>
      </c>
      <c r="AN72" s="43">
        <v>130.94155114275009</v>
      </c>
      <c r="AO72" s="43">
        <v>124.87748522299839</v>
      </c>
      <c r="AP72" s="43">
        <v>152.34077618288146</v>
      </c>
      <c r="AQ72" s="43">
        <v>154.24050632911391</v>
      </c>
      <c r="AR72" s="43">
        <v>169.50742767787335</v>
      </c>
      <c r="AS72" s="43">
        <v>185.07494279176203</v>
      </c>
      <c r="AT72" s="43">
        <v>175.86091644204851</v>
      </c>
      <c r="AU72" s="43">
        <v>176.54220779220779</v>
      </c>
      <c r="AV72" s="43">
        <v>166.97914995990376</v>
      </c>
      <c r="AW72" s="43">
        <v>117.73725834797891</v>
      </c>
      <c r="AX72" s="43">
        <v>129.74181222707423</v>
      </c>
      <c r="AY72" s="43">
        <v>190.3935790725327</v>
      </c>
      <c r="AZ72" s="43">
        <v>150.03914590747331</v>
      </c>
      <c r="BA72" s="43">
        <v>158.32438238453275</v>
      </c>
      <c r="BB72" s="43">
        <v>169.5791304347826</v>
      </c>
      <c r="BC72" s="43">
        <v>187.76583493282149</v>
      </c>
      <c r="BD72" s="43">
        <v>177.52715355805245</v>
      </c>
      <c r="BE72" s="43">
        <v>182.93059936908517</v>
      </c>
      <c r="BF72" s="43">
        <v>157.40389016018307</v>
      </c>
      <c r="BG72" s="43">
        <v>142.73225806451612</v>
      </c>
      <c r="BH72" s="43">
        <v>169.26182965299685</v>
      </c>
      <c r="BI72" s="43">
        <v>106.98734177215189</v>
      </c>
      <c r="BJ72" s="43">
        <v>146.66</v>
      </c>
      <c r="BK72" s="43">
        <v>117.71551724137932</v>
      </c>
      <c r="BL72" s="43">
        <v>100.94022617124394</v>
      </c>
      <c r="BM72" s="43">
        <v>128.96603773584906</v>
      </c>
      <c r="BN72" s="43">
        <v>109.64253897550111</v>
      </c>
      <c r="BO72" s="43">
        <v>133.59468822170902</v>
      </c>
      <c r="BP72" s="43">
        <v>117.46666666666667</v>
      </c>
      <c r="BQ72" s="43">
        <v>121.14684014869889</v>
      </c>
      <c r="BR72" s="43">
        <v>122.7753036437247</v>
      </c>
      <c r="BS72" s="43">
        <v>142.81355932203391</v>
      </c>
      <c r="BT72" s="43">
        <v>135.73599999999999</v>
      </c>
    </row>
    <row r="73" spans="1:72">
      <c r="A73" s="40" t="s">
        <v>620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</row>
    <row r="74" spans="1:72">
      <c r="A74" s="42" t="s">
        <v>67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</row>
    <row r="75" spans="1:72">
      <c r="A75" s="44" t="s">
        <v>691</v>
      </c>
      <c r="B75" s="41">
        <v>73</v>
      </c>
      <c r="C75" s="41">
        <v>19</v>
      </c>
      <c r="D75" s="41">
        <v>57</v>
      </c>
      <c r="E75" s="41">
        <v>0</v>
      </c>
      <c r="F75" s="41">
        <v>16</v>
      </c>
      <c r="G75" s="41">
        <v>0</v>
      </c>
      <c r="H75" s="41">
        <v>0</v>
      </c>
      <c r="I75" s="41">
        <v>32</v>
      </c>
      <c r="J75" s="41">
        <v>0</v>
      </c>
      <c r="K75" s="41">
        <v>268</v>
      </c>
      <c r="L75" s="41">
        <v>187</v>
      </c>
      <c r="M75" s="41">
        <v>190</v>
      </c>
      <c r="N75" s="41"/>
      <c r="O75" s="41"/>
      <c r="P75" s="41"/>
      <c r="Q75" s="41">
        <v>71</v>
      </c>
      <c r="R75" s="41">
        <v>0</v>
      </c>
      <c r="S75" s="41">
        <v>18</v>
      </c>
      <c r="T75" s="41">
        <v>0</v>
      </c>
      <c r="U75" s="41">
        <v>0</v>
      </c>
      <c r="V75" s="41">
        <v>18</v>
      </c>
      <c r="W75" s="41">
        <v>1</v>
      </c>
      <c r="X75" s="41">
        <v>12</v>
      </c>
      <c r="Y75" s="41">
        <v>0</v>
      </c>
      <c r="Z75" s="41">
        <v>1</v>
      </c>
      <c r="AA75" s="41">
        <v>21</v>
      </c>
      <c r="AB75" s="41">
        <v>0</v>
      </c>
      <c r="AC75" s="41">
        <v>0</v>
      </c>
      <c r="AD75" s="41">
        <v>0</v>
      </c>
      <c r="AE75" s="41">
        <v>0</v>
      </c>
      <c r="AF75" s="41">
        <v>17</v>
      </c>
      <c r="AG75" s="41">
        <v>0</v>
      </c>
      <c r="AH75" s="41">
        <v>53</v>
      </c>
      <c r="AI75" s="41">
        <v>18</v>
      </c>
      <c r="AJ75" s="41">
        <v>0</v>
      </c>
      <c r="AK75" s="41">
        <v>0</v>
      </c>
      <c r="AL75" s="41"/>
      <c r="AM75" s="41"/>
      <c r="AN75" s="41"/>
      <c r="AO75" s="41">
        <v>18</v>
      </c>
      <c r="AP75" s="41">
        <v>0</v>
      </c>
      <c r="AQ75" s="41">
        <v>19</v>
      </c>
      <c r="AR75" s="41">
        <v>0</v>
      </c>
      <c r="AS75" s="41">
        <v>0</v>
      </c>
      <c r="AT75" s="41">
        <v>18</v>
      </c>
      <c r="AU75" s="41">
        <v>313</v>
      </c>
      <c r="AV75" s="41">
        <v>36</v>
      </c>
      <c r="AW75" s="41">
        <v>139</v>
      </c>
      <c r="AX75" s="41">
        <v>80</v>
      </c>
      <c r="AY75" s="41">
        <v>30</v>
      </c>
      <c r="AZ75" s="41">
        <v>20</v>
      </c>
      <c r="BA75" s="41">
        <v>90</v>
      </c>
      <c r="BB75" s="41">
        <v>40</v>
      </c>
      <c r="BC75" s="41">
        <v>57</v>
      </c>
      <c r="BD75" s="41">
        <v>176</v>
      </c>
      <c r="BE75" s="41">
        <v>72</v>
      </c>
      <c r="BF75" s="41">
        <v>60</v>
      </c>
      <c r="BG75" s="41">
        <v>298</v>
      </c>
      <c r="BH75" s="41">
        <v>182</v>
      </c>
      <c r="BI75" s="41">
        <v>96</v>
      </c>
      <c r="BJ75" s="41">
        <v>86</v>
      </c>
      <c r="BK75" s="41">
        <v>160</v>
      </c>
      <c r="BL75" s="41">
        <v>47</v>
      </c>
      <c r="BM75" s="41">
        <v>176</v>
      </c>
      <c r="BN75" s="41">
        <v>200</v>
      </c>
      <c r="BO75" s="41">
        <v>123</v>
      </c>
      <c r="BP75" s="41">
        <v>89</v>
      </c>
      <c r="BQ75" s="41">
        <v>206</v>
      </c>
      <c r="BR75" s="41">
        <v>86</v>
      </c>
      <c r="BS75" s="41">
        <v>133</v>
      </c>
      <c r="BT75" s="41">
        <v>242</v>
      </c>
    </row>
    <row r="76" spans="1:72">
      <c r="A76" s="44" t="s">
        <v>693</v>
      </c>
      <c r="B76" s="43">
        <v>15680</v>
      </c>
      <c r="C76" s="43">
        <v>4312</v>
      </c>
      <c r="D76" s="43">
        <v>7013</v>
      </c>
      <c r="E76" s="43">
        <v>0</v>
      </c>
      <c r="F76" s="43">
        <v>12806</v>
      </c>
      <c r="G76" s="43">
        <v>0</v>
      </c>
      <c r="H76" s="43">
        <v>0</v>
      </c>
      <c r="I76" s="43">
        <v>4326</v>
      </c>
      <c r="J76" s="43">
        <v>0</v>
      </c>
      <c r="K76" s="43">
        <v>38859</v>
      </c>
      <c r="L76" s="43">
        <v>25013</v>
      </c>
      <c r="M76" s="43">
        <v>12997</v>
      </c>
      <c r="N76" s="43"/>
      <c r="O76" s="43"/>
      <c r="P76" s="43"/>
      <c r="Q76" s="43">
        <v>13494</v>
      </c>
      <c r="R76" s="43">
        <v>0</v>
      </c>
      <c r="S76" s="43">
        <v>3409</v>
      </c>
      <c r="T76" s="43">
        <v>0</v>
      </c>
      <c r="U76" s="43">
        <v>0</v>
      </c>
      <c r="V76" s="43">
        <v>3979</v>
      </c>
      <c r="W76" s="43">
        <v>247</v>
      </c>
      <c r="X76" s="43">
        <v>2646</v>
      </c>
      <c r="Y76" s="43">
        <v>0</v>
      </c>
      <c r="Z76" s="43">
        <v>453</v>
      </c>
      <c r="AA76" s="43">
        <v>1856</v>
      </c>
      <c r="AB76" s="43">
        <v>0</v>
      </c>
      <c r="AC76" s="43">
        <v>0</v>
      </c>
      <c r="AD76" s="43">
        <v>0</v>
      </c>
      <c r="AE76" s="43">
        <v>0</v>
      </c>
      <c r="AF76" s="43">
        <v>4140</v>
      </c>
      <c r="AG76" s="43">
        <v>0</v>
      </c>
      <c r="AH76" s="43">
        <v>7987</v>
      </c>
      <c r="AI76" s="43">
        <v>3800</v>
      </c>
      <c r="AJ76" s="43">
        <v>0</v>
      </c>
      <c r="AK76" s="43">
        <v>0</v>
      </c>
      <c r="AL76" s="43"/>
      <c r="AM76" s="43"/>
      <c r="AN76" s="43"/>
      <c r="AO76" s="43">
        <v>2580</v>
      </c>
      <c r="AP76" s="43">
        <v>0</v>
      </c>
      <c r="AQ76" s="43">
        <v>2613</v>
      </c>
      <c r="AR76" s="43">
        <v>0</v>
      </c>
      <c r="AS76" s="43">
        <v>0</v>
      </c>
      <c r="AT76" s="43">
        <v>2898</v>
      </c>
      <c r="AU76" s="43">
        <v>48340</v>
      </c>
      <c r="AV76" s="43">
        <v>4966</v>
      </c>
      <c r="AW76" s="43">
        <v>19788</v>
      </c>
      <c r="AX76" s="43">
        <v>11496</v>
      </c>
      <c r="AY76" s="43">
        <v>4155</v>
      </c>
      <c r="AZ76" s="43">
        <v>4175</v>
      </c>
      <c r="BA76" s="43">
        <v>19561</v>
      </c>
      <c r="BB76" s="43">
        <v>8071</v>
      </c>
      <c r="BC76" s="43">
        <v>10699</v>
      </c>
      <c r="BD76" s="43">
        <v>34160</v>
      </c>
      <c r="BE76" s="43">
        <v>14300</v>
      </c>
      <c r="BF76" s="43">
        <v>9945</v>
      </c>
      <c r="BG76" s="43">
        <v>43273</v>
      </c>
      <c r="BH76" s="43">
        <v>30145</v>
      </c>
      <c r="BI76" s="43">
        <v>15662</v>
      </c>
      <c r="BJ76" s="43">
        <v>13212</v>
      </c>
      <c r="BK76" s="43">
        <v>25572</v>
      </c>
      <c r="BL76" s="43">
        <v>7112</v>
      </c>
      <c r="BM76" s="43">
        <v>25558</v>
      </c>
      <c r="BN76" s="43">
        <v>30388</v>
      </c>
      <c r="BO76" s="43">
        <v>18962</v>
      </c>
      <c r="BP76" s="43">
        <v>13295</v>
      </c>
      <c r="BQ76" s="43">
        <v>27864</v>
      </c>
      <c r="BR76" s="43">
        <v>13413</v>
      </c>
      <c r="BS76" s="43">
        <v>20172</v>
      </c>
      <c r="BT76" s="43">
        <v>33488</v>
      </c>
    </row>
    <row r="77" spans="1:72">
      <c r="A77" s="44" t="s">
        <v>689</v>
      </c>
      <c r="B77" s="43">
        <v>214.79452054794521</v>
      </c>
      <c r="C77" s="43">
        <v>226.94736842105263</v>
      </c>
      <c r="D77" s="43">
        <v>123.03508771929825</v>
      </c>
      <c r="E77" s="43"/>
      <c r="F77" s="43">
        <v>800.375</v>
      </c>
      <c r="G77" s="43"/>
      <c r="H77" s="43"/>
      <c r="I77" s="43">
        <v>135.1875</v>
      </c>
      <c r="J77" s="43"/>
      <c r="K77" s="43">
        <v>144.99626865671641</v>
      </c>
      <c r="L77" s="43">
        <v>133.75935828877004</v>
      </c>
      <c r="M77" s="43">
        <v>68.405263157894737</v>
      </c>
      <c r="N77" s="43"/>
      <c r="O77" s="43"/>
      <c r="P77" s="43"/>
      <c r="Q77" s="43">
        <v>190.05633802816902</v>
      </c>
      <c r="R77" s="43"/>
      <c r="S77" s="43">
        <v>189.38888888888889</v>
      </c>
      <c r="T77" s="43"/>
      <c r="U77" s="43"/>
      <c r="V77" s="43">
        <v>221.05555555555554</v>
      </c>
      <c r="W77" s="43">
        <v>247</v>
      </c>
      <c r="X77" s="43">
        <v>220.5</v>
      </c>
      <c r="Y77" s="43"/>
      <c r="Z77" s="43">
        <v>453</v>
      </c>
      <c r="AA77" s="43">
        <v>88.38095238095238</v>
      </c>
      <c r="AB77" s="43"/>
      <c r="AC77" s="43"/>
      <c r="AD77" s="43"/>
      <c r="AE77" s="43"/>
      <c r="AF77" s="43">
        <v>243.52941176470588</v>
      </c>
      <c r="AG77" s="43"/>
      <c r="AH77" s="43">
        <v>150.69811320754718</v>
      </c>
      <c r="AI77" s="43">
        <v>211.11111111111111</v>
      </c>
      <c r="AJ77" s="43"/>
      <c r="AK77" s="43"/>
      <c r="AL77" s="43"/>
      <c r="AM77" s="43"/>
      <c r="AN77" s="43"/>
      <c r="AO77" s="43">
        <v>143.33333333333334</v>
      </c>
      <c r="AP77" s="43"/>
      <c r="AQ77" s="43">
        <v>137.52631578947367</v>
      </c>
      <c r="AR77" s="43"/>
      <c r="AS77" s="43"/>
      <c r="AT77" s="43">
        <v>161</v>
      </c>
      <c r="AU77" s="43">
        <v>154.44089456869008</v>
      </c>
      <c r="AV77" s="43">
        <v>137.94444444444446</v>
      </c>
      <c r="AW77" s="43">
        <v>142.35971223021582</v>
      </c>
      <c r="AX77" s="43">
        <v>143.69999999999999</v>
      </c>
      <c r="AY77" s="43">
        <v>138.5</v>
      </c>
      <c r="AZ77" s="43">
        <v>208.75</v>
      </c>
      <c r="BA77" s="43">
        <v>217.34444444444443</v>
      </c>
      <c r="BB77" s="43">
        <v>201.77500000000001</v>
      </c>
      <c r="BC77" s="43">
        <v>187.7017543859649</v>
      </c>
      <c r="BD77" s="43">
        <v>194.09090909090909</v>
      </c>
      <c r="BE77" s="43">
        <v>198.61111111111111</v>
      </c>
      <c r="BF77" s="43">
        <v>165.75</v>
      </c>
      <c r="BG77" s="43">
        <v>145.21140939597316</v>
      </c>
      <c r="BH77" s="43">
        <v>165.63186813186815</v>
      </c>
      <c r="BI77" s="43">
        <v>163.14583333333334</v>
      </c>
      <c r="BJ77" s="43">
        <v>153.62790697674419</v>
      </c>
      <c r="BK77" s="43">
        <v>159.82499999999999</v>
      </c>
      <c r="BL77" s="43">
        <v>151.31914893617022</v>
      </c>
      <c r="BM77" s="43">
        <v>145.21590909090909</v>
      </c>
      <c r="BN77" s="43">
        <v>151.94</v>
      </c>
      <c r="BO77" s="43">
        <v>154.16260162601625</v>
      </c>
      <c r="BP77" s="43">
        <v>149.38202247191012</v>
      </c>
      <c r="BQ77" s="43">
        <v>135.26213592233009</v>
      </c>
      <c r="BR77" s="43">
        <v>155.96511627906978</v>
      </c>
      <c r="BS77" s="43">
        <v>151.66917293233084</v>
      </c>
      <c r="BT77" s="43">
        <v>138.38016528925621</v>
      </c>
    </row>
    <row r="78" spans="1:72">
      <c r="A78" s="40" t="s">
        <v>626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</row>
    <row r="79" spans="1:72">
      <c r="A79" s="42" t="s">
        <v>62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</row>
    <row r="80" spans="1:72">
      <c r="A80" s="44" t="s">
        <v>691</v>
      </c>
      <c r="B80" s="41"/>
      <c r="C80" s="41"/>
      <c r="D80" s="41"/>
      <c r="E80" s="41">
        <v>1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>
        <v>70</v>
      </c>
      <c r="Z80" s="41"/>
      <c r="AA80" s="41"/>
      <c r="AB80" s="41">
        <v>35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J80" s="41">
        <v>0</v>
      </c>
      <c r="AK80" s="41">
        <v>0</v>
      </c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</row>
    <row r="81" spans="1:72">
      <c r="A81" s="44" t="s">
        <v>693</v>
      </c>
      <c r="B81" s="43"/>
      <c r="C81" s="43"/>
      <c r="D81" s="43"/>
      <c r="E81" s="43">
        <v>1093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>
        <v>5145</v>
      </c>
      <c r="Z81" s="43"/>
      <c r="AA81" s="43"/>
      <c r="AB81" s="43">
        <v>2949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</row>
    <row r="82" spans="1:72">
      <c r="A82" s="44" t="s">
        <v>689</v>
      </c>
      <c r="B82" s="43"/>
      <c r="C82" s="43"/>
      <c r="D82" s="43"/>
      <c r="E82" s="43">
        <v>1093</v>
      </c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>
        <v>73.5</v>
      </c>
      <c r="Z82" s="43"/>
      <c r="AA82" s="43"/>
      <c r="AB82" s="43">
        <v>84.257142857142853</v>
      </c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</row>
    <row r="83" spans="1:72">
      <c r="A83" s="40" t="s">
        <v>646</v>
      </c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</row>
    <row r="84" spans="1:72">
      <c r="A84" s="42" t="s">
        <v>74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</row>
    <row r="85" spans="1:72">
      <c r="A85" s="44" t="s">
        <v>691</v>
      </c>
      <c r="B85" s="41">
        <v>5014</v>
      </c>
      <c r="C85" s="41">
        <v>4254</v>
      </c>
      <c r="D85" s="41">
        <v>4618</v>
      </c>
      <c r="E85" s="41">
        <v>4805</v>
      </c>
      <c r="F85" s="41">
        <v>3507</v>
      </c>
      <c r="G85" s="41">
        <v>3752</v>
      </c>
      <c r="H85" s="41">
        <v>3692</v>
      </c>
      <c r="I85" s="41">
        <v>5503</v>
      </c>
      <c r="J85" s="41">
        <v>4647</v>
      </c>
      <c r="K85" s="41">
        <v>5392</v>
      </c>
      <c r="L85" s="41">
        <v>3795</v>
      </c>
      <c r="M85" s="41">
        <v>1696</v>
      </c>
      <c r="N85" s="41">
        <v>2261</v>
      </c>
      <c r="O85" s="41">
        <v>3189</v>
      </c>
      <c r="P85" s="41">
        <v>2328</v>
      </c>
      <c r="Q85" s="41">
        <v>4047</v>
      </c>
      <c r="R85" s="41">
        <v>3345</v>
      </c>
      <c r="S85" s="41">
        <v>4239</v>
      </c>
      <c r="T85" s="41">
        <v>4434</v>
      </c>
      <c r="U85" s="41">
        <v>3433</v>
      </c>
      <c r="V85" s="41">
        <v>2858</v>
      </c>
      <c r="W85" s="41">
        <v>3267</v>
      </c>
      <c r="X85" s="41">
        <v>3201</v>
      </c>
      <c r="Y85" s="41">
        <v>2552</v>
      </c>
      <c r="Z85" s="41">
        <v>3349</v>
      </c>
      <c r="AA85" s="41">
        <v>3483</v>
      </c>
      <c r="AB85" s="41">
        <v>3444</v>
      </c>
      <c r="AC85" s="41">
        <v>3815</v>
      </c>
      <c r="AD85" s="41">
        <v>2907</v>
      </c>
      <c r="AE85" s="41">
        <v>3013</v>
      </c>
      <c r="AF85" s="41">
        <v>3618</v>
      </c>
      <c r="AG85" s="41">
        <v>3197</v>
      </c>
      <c r="AH85" s="41">
        <v>3507</v>
      </c>
      <c r="AI85" s="41">
        <v>3636</v>
      </c>
      <c r="AJ85" s="41">
        <v>3372</v>
      </c>
      <c r="AK85" s="41">
        <v>3343</v>
      </c>
      <c r="AL85" s="41">
        <v>4870</v>
      </c>
      <c r="AM85" s="41">
        <v>4449</v>
      </c>
      <c r="AN85" s="41">
        <v>4624</v>
      </c>
      <c r="AO85" s="41">
        <v>3397</v>
      </c>
      <c r="AP85" s="41">
        <v>3216</v>
      </c>
      <c r="AQ85" s="41">
        <v>3098</v>
      </c>
      <c r="AR85" s="41">
        <v>3519</v>
      </c>
      <c r="AS85" s="41">
        <v>3693</v>
      </c>
      <c r="AT85" s="41">
        <v>5294</v>
      </c>
      <c r="AU85" s="41">
        <v>5733</v>
      </c>
      <c r="AV85" s="41">
        <v>3508</v>
      </c>
      <c r="AW85" s="41">
        <v>4114</v>
      </c>
      <c r="AX85" s="41">
        <v>4686</v>
      </c>
      <c r="AY85" s="41">
        <v>2388</v>
      </c>
      <c r="AZ85" s="41">
        <v>2475</v>
      </c>
      <c r="BA85" s="41">
        <v>2943</v>
      </c>
      <c r="BB85" s="41">
        <v>2620</v>
      </c>
      <c r="BC85" s="41">
        <v>3603</v>
      </c>
      <c r="BD85" s="41">
        <v>3152</v>
      </c>
      <c r="BE85" s="41">
        <v>2069</v>
      </c>
      <c r="BF85" s="41">
        <v>3202</v>
      </c>
      <c r="BG85" s="41">
        <v>2397</v>
      </c>
      <c r="BH85" s="41">
        <v>3391</v>
      </c>
      <c r="BI85" s="41">
        <v>2645</v>
      </c>
      <c r="BJ85" s="41">
        <v>3865</v>
      </c>
      <c r="BK85" s="41">
        <v>2904</v>
      </c>
      <c r="BL85" s="41">
        <v>3313</v>
      </c>
      <c r="BM85" s="41">
        <v>3036</v>
      </c>
      <c r="BN85" s="41">
        <v>2505</v>
      </c>
      <c r="BO85" s="41">
        <v>2715</v>
      </c>
      <c r="BP85" s="41">
        <v>3051</v>
      </c>
      <c r="BQ85" s="41">
        <v>2900</v>
      </c>
      <c r="BR85" s="41">
        <v>3047</v>
      </c>
      <c r="BS85" s="41">
        <v>2798</v>
      </c>
      <c r="BT85" s="41">
        <v>2242</v>
      </c>
    </row>
    <row r="86" spans="1:72">
      <c r="A86" s="44" t="s">
        <v>693</v>
      </c>
      <c r="B86" s="43">
        <v>1054449</v>
      </c>
      <c r="C86" s="43">
        <v>900652</v>
      </c>
      <c r="D86" s="43">
        <v>1136846</v>
      </c>
      <c r="E86" s="43">
        <v>1084226</v>
      </c>
      <c r="F86" s="43">
        <v>811799</v>
      </c>
      <c r="G86" s="43">
        <v>822756</v>
      </c>
      <c r="H86" s="43">
        <v>766335</v>
      </c>
      <c r="I86" s="43">
        <v>1049616</v>
      </c>
      <c r="J86" s="43">
        <v>917369</v>
      </c>
      <c r="K86" s="43">
        <v>916140</v>
      </c>
      <c r="L86" s="43">
        <v>661770</v>
      </c>
      <c r="M86" s="43">
        <v>281817</v>
      </c>
      <c r="N86" s="43">
        <v>368051</v>
      </c>
      <c r="O86" s="43">
        <v>528794</v>
      </c>
      <c r="P86" s="43">
        <v>400585</v>
      </c>
      <c r="Q86" s="43">
        <v>730706</v>
      </c>
      <c r="R86" s="43">
        <v>564174</v>
      </c>
      <c r="S86" s="43">
        <v>716511</v>
      </c>
      <c r="T86" s="43">
        <v>718538</v>
      </c>
      <c r="U86" s="43">
        <v>561562</v>
      </c>
      <c r="V86" s="43">
        <v>436496</v>
      </c>
      <c r="W86" s="43">
        <v>491073</v>
      </c>
      <c r="X86" s="43">
        <v>508724</v>
      </c>
      <c r="Y86" s="43">
        <v>391644</v>
      </c>
      <c r="Z86" s="43">
        <v>561019</v>
      </c>
      <c r="AA86" s="43">
        <v>611677</v>
      </c>
      <c r="AB86" s="43">
        <v>633709</v>
      </c>
      <c r="AC86" s="43">
        <v>760839</v>
      </c>
      <c r="AD86" s="43">
        <v>584211</v>
      </c>
      <c r="AE86" s="43">
        <v>524152</v>
      </c>
      <c r="AF86" s="43">
        <v>681555</v>
      </c>
      <c r="AG86" s="43">
        <v>526036</v>
      </c>
      <c r="AH86" s="43">
        <v>543963</v>
      </c>
      <c r="AI86" s="43">
        <v>535104</v>
      </c>
      <c r="AJ86" s="43">
        <v>507987</v>
      </c>
      <c r="AK86" s="43">
        <v>500072</v>
      </c>
      <c r="AL86" s="43">
        <v>780855</v>
      </c>
      <c r="AM86" s="43">
        <v>768578</v>
      </c>
      <c r="AN86" s="43">
        <v>754322</v>
      </c>
      <c r="AO86" s="43">
        <v>651801</v>
      </c>
      <c r="AP86" s="43">
        <v>618369</v>
      </c>
      <c r="AQ86" s="43">
        <v>642803</v>
      </c>
      <c r="AR86" s="43">
        <v>698306</v>
      </c>
      <c r="AS86" s="43">
        <v>756728</v>
      </c>
      <c r="AT86" s="43">
        <v>1121562</v>
      </c>
      <c r="AU86" s="43">
        <v>1203291</v>
      </c>
      <c r="AV86" s="43">
        <v>700199</v>
      </c>
      <c r="AW86" s="43">
        <v>843010</v>
      </c>
      <c r="AX86" s="43">
        <v>1023213</v>
      </c>
      <c r="AY86" s="43">
        <v>383507</v>
      </c>
      <c r="AZ86" s="43">
        <v>448715</v>
      </c>
      <c r="BA86" s="43">
        <v>575813</v>
      </c>
      <c r="BB86" s="43">
        <v>503129</v>
      </c>
      <c r="BC86" s="43">
        <v>671009</v>
      </c>
      <c r="BD86" s="43">
        <v>533711</v>
      </c>
      <c r="BE86" s="43">
        <v>302585</v>
      </c>
      <c r="BF86" s="43">
        <v>451436</v>
      </c>
      <c r="BG86" s="43">
        <v>299711</v>
      </c>
      <c r="BH86" s="43">
        <v>479430</v>
      </c>
      <c r="BI86" s="43">
        <v>358065</v>
      </c>
      <c r="BJ86" s="43">
        <v>515245</v>
      </c>
      <c r="BK86" s="43">
        <v>363251</v>
      </c>
      <c r="BL86" s="43">
        <v>391563</v>
      </c>
      <c r="BM86" s="43">
        <v>318459</v>
      </c>
      <c r="BN86" s="43">
        <v>280192</v>
      </c>
      <c r="BO86" s="43">
        <v>307103</v>
      </c>
      <c r="BP86" s="43">
        <v>319046</v>
      </c>
      <c r="BQ86" s="43">
        <v>346311</v>
      </c>
      <c r="BR86" s="43">
        <v>365424</v>
      </c>
      <c r="BS86" s="43">
        <v>319727</v>
      </c>
      <c r="BT86" s="43">
        <v>271108</v>
      </c>
    </row>
    <row r="87" spans="1:72">
      <c r="A87" s="44" t="s">
        <v>689</v>
      </c>
      <c r="B87" s="43">
        <v>210.30095731950539</v>
      </c>
      <c r="C87" s="43">
        <v>211.71885284438176</v>
      </c>
      <c r="D87" s="43">
        <v>246.17713295799047</v>
      </c>
      <c r="E87" s="43">
        <v>225.64536940686784</v>
      </c>
      <c r="F87" s="43">
        <v>231.47961220416309</v>
      </c>
      <c r="G87" s="43">
        <v>219.28464818763325</v>
      </c>
      <c r="H87" s="43">
        <v>207.5663596966414</v>
      </c>
      <c r="I87" s="43">
        <v>190.73523532618572</v>
      </c>
      <c r="J87" s="43">
        <v>197.4110178609856</v>
      </c>
      <c r="K87" s="43">
        <v>169.90727002967358</v>
      </c>
      <c r="L87" s="43">
        <v>174.37944664031622</v>
      </c>
      <c r="M87" s="43">
        <v>166.16568396226415</v>
      </c>
      <c r="N87" s="43">
        <v>162.78239716939407</v>
      </c>
      <c r="O87" s="43">
        <v>165.81812480401379</v>
      </c>
      <c r="P87" s="43">
        <v>172.07259450171821</v>
      </c>
      <c r="Q87" s="43">
        <v>180.55497899678775</v>
      </c>
      <c r="R87" s="43">
        <v>168.66188340807176</v>
      </c>
      <c r="S87" s="43">
        <v>169.0283085633404</v>
      </c>
      <c r="T87" s="43">
        <v>162.05187189896256</v>
      </c>
      <c r="U87" s="43">
        <v>163.57762889600932</v>
      </c>
      <c r="V87" s="43">
        <v>152.72778166550034</v>
      </c>
      <c r="W87" s="43">
        <v>150.31313131313132</v>
      </c>
      <c r="X87" s="43">
        <v>158.92658544204937</v>
      </c>
      <c r="Y87" s="43">
        <v>153.4655172413793</v>
      </c>
      <c r="Z87" s="43">
        <v>167.51836369065393</v>
      </c>
      <c r="AA87" s="43">
        <v>175.61785816824576</v>
      </c>
      <c r="AB87" s="43">
        <v>184.00377468060395</v>
      </c>
      <c r="AC87" s="43">
        <v>199.43355176933159</v>
      </c>
      <c r="AD87" s="43">
        <v>200.9669762641899</v>
      </c>
      <c r="AE87" s="43">
        <v>173.96349153667441</v>
      </c>
      <c r="AF87" s="43">
        <v>188.37893864013267</v>
      </c>
      <c r="AG87" s="43">
        <v>164.54050672505474</v>
      </c>
      <c r="AH87" s="43">
        <v>155.10778443113773</v>
      </c>
      <c r="AI87" s="43">
        <v>147.16831683168317</v>
      </c>
      <c r="AJ87" s="43">
        <v>150.64857651245552</v>
      </c>
      <c r="AK87" s="43">
        <v>149.58779539335927</v>
      </c>
      <c r="AL87" s="43">
        <v>160.33983572895278</v>
      </c>
      <c r="AM87" s="43">
        <v>172.75297819734772</v>
      </c>
      <c r="AN87" s="43">
        <v>163.13192041522493</v>
      </c>
      <c r="AO87" s="43">
        <v>191.87547836326169</v>
      </c>
      <c r="AP87" s="43">
        <v>192.27891791044777</v>
      </c>
      <c r="AQ87" s="43">
        <v>207.48967075532602</v>
      </c>
      <c r="AR87" s="43">
        <v>198.43876101165102</v>
      </c>
      <c r="AS87" s="43">
        <v>204.90874627673978</v>
      </c>
      <c r="AT87" s="43">
        <v>211.85530789573102</v>
      </c>
      <c r="AU87" s="43">
        <v>209.88854003139718</v>
      </c>
      <c r="AV87" s="43">
        <v>199.60062713797035</v>
      </c>
      <c r="AW87" s="43">
        <v>204.91249392318912</v>
      </c>
      <c r="AX87" s="43">
        <v>218.35531370038413</v>
      </c>
      <c r="AY87" s="43">
        <v>160.59757118927973</v>
      </c>
      <c r="AZ87" s="43">
        <v>181.2989898989899</v>
      </c>
      <c r="BA87" s="43">
        <v>195.65511382942574</v>
      </c>
      <c r="BB87" s="43">
        <v>192.03396946564885</v>
      </c>
      <c r="BC87" s="43">
        <v>186.2361920621704</v>
      </c>
      <c r="BD87" s="43">
        <v>169.32455583756345</v>
      </c>
      <c r="BE87" s="43">
        <v>146.24697921701306</v>
      </c>
      <c r="BF87" s="43">
        <v>140.98563397876327</v>
      </c>
      <c r="BG87" s="43">
        <v>125.03587818105966</v>
      </c>
      <c r="BH87" s="43">
        <v>141.38307283987024</v>
      </c>
      <c r="BI87" s="43">
        <v>135.37429111531191</v>
      </c>
      <c r="BJ87" s="43">
        <v>133.31047865459249</v>
      </c>
      <c r="BK87" s="43">
        <v>125.08643250688705</v>
      </c>
      <c r="BL87" s="43">
        <v>118.18985813462119</v>
      </c>
      <c r="BM87" s="43">
        <v>104.89426877470356</v>
      </c>
      <c r="BN87" s="43">
        <v>111.85309381237525</v>
      </c>
      <c r="BO87" s="43">
        <v>113.1134438305709</v>
      </c>
      <c r="BP87" s="43">
        <v>104.57096034087185</v>
      </c>
      <c r="BQ87" s="43">
        <v>119.41758620689656</v>
      </c>
      <c r="BR87" s="43">
        <v>119.92911060059075</v>
      </c>
      <c r="BS87" s="43">
        <v>114.26983559685489</v>
      </c>
      <c r="BT87" s="43">
        <v>120.92239072256913</v>
      </c>
    </row>
    <row r="88" spans="1:72">
      <c r="A88" s="40" t="s">
        <v>635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</row>
    <row r="89" spans="1:72">
      <c r="A89" s="42" t="s">
        <v>65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</row>
    <row r="90" spans="1:72">
      <c r="A90" s="44" t="s">
        <v>691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>
        <v>100</v>
      </c>
      <c r="AZ90" s="41">
        <v>0</v>
      </c>
      <c r="BA90" s="41">
        <v>0</v>
      </c>
      <c r="BB90" s="41">
        <v>0</v>
      </c>
      <c r="BC90" s="41">
        <v>0</v>
      </c>
      <c r="BD90" s="41">
        <v>0</v>
      </c>
      <c r="BE90" s="41">
        <v>0</v>
      </c>
      <c r="BF90" s="41">
        <v>0</v>
      </c>
      <c r="BG90" s="41">
        <v>0</v>
      </c>
      <c r="BH90" s="41">
        <v>0</v>
      </c>
      <c r="BI90" s="41">
        <v>0</v>
      </c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</row>
    <row r="91" spans="1:72">
      <c r="A91" s="44" t="s">
        <v>693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>
        <v>4669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0</v>
      </c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</row>
    <row r="92" spans="1:72">
      <c r="A92" s="44" t="s">
        <v>689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>
        <v>46.69</v>
      </c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</row>
    <row r="93" spans="1:72">
      <c r="A93" s="40" t="s">
        <v>618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</row>
    <row r="94" spans="1:72">
      <c r="A94" s="42" t="s">
        <v>47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</row>
    <row r="95" spans="1:72">
      <c r="A95" s="44" t="s">
        <v>691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>
        <v>31</v>
      </c>
      <c r="BB95" s="41">
        <v>0</v>
      </c>
      <c r="BC95" s="41">
        <v>0</v>
      </c>
      <c r="BD95" s="41">
        <v>0</v>
      </c>
      <c r="BE95" s="41">
        <v>0</v>
      </c>
      <c r="BF95" s="41">
        <v>0</v>
      </c>
      <c r="BG95" s="41">
        <v>0</v>
      </c>
      <c r="BH95" s="41">
        <v>0</v>
      </c>
      <c r="BI95" s="41">
        <v>0</v>
      </c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</row>
    <row r="96" spans="1:72">
      <c r="A96" s="44" t="s">
        <v>693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>
        <v>4720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</row>
    <row r="97" spans="1:72">
      <c r="A97" s="44" t="s">
        <v>689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>
        <v>152.25806451612902</v>
      </c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</row>
    <row r="98" spans="1:72">
      <c r="A98" s="40" t="s">
        <v>659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</row>
    <row r="99" spans="1:72">
      <c r="A99" s="42" t="s">
        <v>73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</row>
    <row r="100" spans="1:72">
      <c r="A100" s="44" t="s">
        <v>691</v>
      </c>
      <c r="B100" s="41">
        <v>210</v>
      </c>
      <c r="C100" s="41">
        <v>0</v>
      </c>
      <c r="D100" s="41">
        <v>209</v>
      </c>
      <c r="E100" s="41">
        <v>105</v>
      </c>
      <c r="F100" s="41">
        <v>316</v>
      </c>
      <c r="G100" s="41">
        <v>105</v>
      </c>
      <c r="H100" s="41">
        <v>210</v>
      </c>
      <c r="I100" s="41">
        <v>105</v>
      </c>
      <c r="J100" s="41">
        <v>105</v>
      </c>
      <c r="K100" s="41">
        <v>0</v>
      </c>
      <c r="L100" s="41">
        <v>212</v>
      </c>
      <c r="M100" s="41">
        <v>106</v>
      </c>
      <c r="N100" s="41">
        <v>211</v>
      </c>
      <c r="O100" s="41">
        <v>210</v>
      </c>
      <c r="P100" s="41">
        <v>210</v>
      </c>
      <c r="Q100" s="41">
        <v>105</v>
      </c>
      <c r="R100" s="41">
        <v>105</v>
      </c>
      <c r="S100" s="41">
        <v>210</v>
      </c>
      <c r="T100" s="41">
        <v>105</v>
      </c>
      <c r="U100" s="41">
        <v>105</v>
      </c>
      <c r="V100" s="41">
        <v>0</v>
      </c>
      <c r="W100" s="41">
        <v>105</v>
      </c>
      <c r="X100" s="41">
        <v>105</v>
      </c>
      <c r="Y100" s="41">
        <v>88</v>
      </c>
      <c r="Z100" s="41"/>
      <c r="AA100" s="41"/>
      <c r="AB100" s="41">
        <v>211</v>
      </c>
      <c r="AC100" s="41">
        <v>105</v>
      </c>
      <c r="AD100" s="41">
        <v>105</v>
      </c>
      <c r="AE100" s="41">
        <v>120</v>
      </c>
      <c r="AF100" s="41">
        <v>240</v>
      </c>
      <c r="AG100" s="41">
        <v>118</v>
      </c>
      <c r="AH100" s="41">
        <v>0</v>
      </c>
      <c r="AI100" s="41">
        <v>140</v>
      </c>
      <c r="AJ100" s="41">
        <v>120</v>
      </c>
      <c r="AK100" s="41">
        <v>60</v>
      </c>
      <c r="AL100" s="41">
        <v>60</v>
      </c>
      <c r="AM100" s="41">
        <v>202</v>
      </c>
      <c r="AN100" s="41">
        <v>160</v>
      </c>
      <c r="AO100" s="41">
        <v>180</v>
      </c>
      <c r="AP100" s="41">
        <v>100</v>
      </c>
      <c r="AQ100" s="41">
        <v>121</v>
      </c>
      <c r="AR100" s="41">
        <v>122</v>
      </c>
      <c r="AS100" s="41">
        <v>121</v>
      </c>
      <c r="AT100" s="41">
        <v>122</v>
      </c>
      <c r="AU100" s="41">
        <v>244</v>
      </c>
      <c r="AV100" s="41">
        <v>240</v>
      </c>
      <c r="AW100" s="41">
        <v>242</v>
      </c>
      <c r="AX100" s="41">
        <v>121</v>
      </c>
      <c r="AY100" s="41">
        <v>182</v>
      </c>
      <c r="AZ100" s="41">
        <v>181</v>
      </c>
      <c r="BA100" s="41">
        <v>361</v>
      </c>
      <c r="BB100" s="41">
        <v>40</v>
      </c>
      <c r="BC100" s="41">
        <v>283</v>
      </c>
      <c r="BD100" s="41">
        <v>160</v>
      </c>
      <c r="BE100" s="41">
        <v>242</v>
      </c>
      <c r="BF100" s="41">
        <v>60</v>
      </c>
      <c r="BG100" s="41">
        <v>301</v>
      </c>
      <c r="BH100" s="41">
        <v>240</v>
      </c>
      <c r="BI100" s="41">
        <v>120</v>
      </c>
      <c r="BJ100" s="41">
        <v>279</v>
      </c>
      <c r="BK100" s="41">
        <v>242</v>
      </c>
      <c r="BL100" s="41">
        <v>299</v>
      </c>
      <c r="BM100" s="41">
        <v>160</v>
      </c>
      <c r="BN100" s="41">
        <v>243</v>
      </c>
      <c r="BO100" s="41">
        <v>100</v>
      </c>
      <c r="BP100" s="41">
        <v>182</v>
      </c>
      <c r="BQ100" s="41">
        <v>222</v>
      </c>
      <c r="BR100" s="41">
        <v>100</v>
      </c>
      <c r="BS100" s="41">
        <v>383</v>
      </c>
      <c r="BT100" s="41">
        <v>182</v>
      </c>
    </row>
    <row r="101" spans="1:72">
      <c r="A101" s="44" t="s">
        <v>693</v>
      </c>
      <c r="B101" s="43">
        <v>9077</v>
      </c>
      <c r="C101" s="43">
        <v>0</v>
      </c>
      <c r="D101" s="43">
        <v>8743</v>
      </c>
      <c r="E101" s="43">
        <v>4483</v>
      </c>
      <c r="F101" s="43">
        <v>13418</v>
      </c>
      <c r="G101" s="43">
        <v>4467</v>
      </c>
      <c r="H101" s="43">
        <v>8930</v>
      </c>
      <c r="I101" s="43">
        <v>4404</v>
      </c>
      <c r="J101" s="43">
        <v>4365</v>
      </c>
      <c r="K101" s="43">
        <v>0</v>
      </c>
      <c r="L101" s="43">
        <v>8630</v>
      </c>
      <c r="M101" s="43">
        <v>4305</v>
      </c>
      <c r="N101" s="43">
        <v>8022</v>
      </c>
      <c r="O101" s="43">
        <v>8007</v>
      </c>
      <c r="P101" s="43">
        <v>8804</v>
      </c>
      <c r="Q101" s="43">
        <v>4298</v>
      </c>
      <c r="R101" s="43">
        <v>4302</v>
      </c>
      <c r="S101" s="43">
        <v>8516</v>
      </c>
      <c r="T101" s="43">
        <v>4196</v>
      </c>
      <c r="U101" s="43">
        <v>3762</v>
      </c>
      <c r="V101" s="43">
        <v>0</v>
      </c>
      <c r="W101" s="43">
        <v>3749</v>
      </c>
      <c r="X101" s="43">
        <v>3908</v>
      </c>
      <c r="Y101" s="43">
        <v>3392</v>
      </c>
      <c r="Z101" s="43"/>
      <c r="AA101" s="43"/>
      <c r="AB101" s="43">
        <v>9551</v>
      </c>
      <c r="AC101" s="43">
        <v>5134</v>
      </c>
      <c r="AD101" s="43">
        <v>5063</v>
      </c>
      <c r="AE101" s="43">
        <v>6209</v>
      </c>
      <c r="AF101" s="43">
        <v>12020</v>
      </c>
      <c r="AG101" s="43">
        <v>5587</v>
      </c>
      <c r="AH101" s="43">
        <v>0</v>
      </c>
      <c r="AI101" s="43">
        <v>6928</v>
      </c>
      <c r="AJ101" s="43">
        <v>5881</v>
      </c>
      <c r="AK101" s="43">
        <v>3065</v>
      </c>
      <c r="AL101" s="43">
        <v>3163</v>
      </c>
      <c r="AM101" s="43">
        <v>11067</v>
      </c>
      <c r="AN101" s="43">
        <v>8833</v>
      </c>
      <c r="AO101" s="43">
        <v>8968</v>
      </c>
      <c r="AP101" s="43">
        <v>5397</v>
      </c>
      <c r="AQ101" s="43">
        <v>6663</v>
      </c>
      <c r="AR101" s="43">
        <v>6694</v>
      </c>
      <c r="AS101" s="43">
        <v>6633</v>
      </c>
      <c r="AT101" s="43">
        <v>7013</v>
      </c>
      <c r="AU101" s="43">
        <v>14206</v>
      </c>
      <c r="AV101" s="43">
        <v>13782</v>
      </c>
      <c r="AW101" s="43">
        <v>14279</v>
      </c>
      <c r="AX101" s="43">
        <v>7236</v>
      </c>
      <c r="AY101" s="43">
        <v>9974</v>
      </c>
      <c r="AZ101" s="43">
        <v>10010</v>
      </c>
      <c r="BA101" s="43">
        <v>18418</v>
      </c>
      <c r="BB101" s="43">
        <v>1811</v>
      </c>
      <c r="BC101" s="43">
        <v>14570</v>
      </c>
      <c r="BD101" s="43">
        <v>7855</v>
      </c>
      <c r="BE101" s="43">
        <v>12735</v>
      </c>
      <c r="BF101" s="43">
        <v>2777</v>
      </c>
      <c r="BG101" s="43">
        <v>14086</v>
      </c>
      <c r="BH101" s="43">
        <v>9687</v>
      </c>
      <c r="BI101" s="43">
        <v>4527</v>
      </c>
      <c r="BJ101" s="43">
        <v>13263</v>
      </c>
      <c r="BK101" s="43">
        <v>9806</v>
      </c>
      <c r="BL101" s="43">
        <v>11055</v>
      </c>
      <c r="BM101" s="43">
        <v>5238</v>
      </c>
      <c r="BN101" s="43">
        <v>9240</v>
      </c>
      <c r="BO101" s="43">
        <v>4243</v>
      </c>
      <c r="BP101" s="43">
        <v>7432</v>
      </c>
      <c r="BQ101" s="43">
        <v>10079</v>
      </c>
      <c r="BR101" s="43">
        <v>4052</v>
      </c>
      <c r="BS101" s="43">
        <v>14980</v>
      </c>
      <c r="BT101" s="43">
        <v>6403</v>
      </c>
    </row>
    <row r="102" spans="1:72">
      <c r="A102" s="44" t="s">
        <v>689</v>
      </c>
      <c r="B102" s="43">
        <v>43.223809523809521</v>
      </c>
      <c r="C102" s="43"/>
      <c r="D102" s="43">
        <v>41.832535885167466</v>
      </c>
      <c r="E102" s="43">
        <v>42.695238095238096</v>
      </c>
      <c r="F102" s="43">
        <v>42.462025316455694</v>
      </c>
      <c r="G102" s="43">
        <v>42.542857142857144</v>
      </c>
      <c r="H102" s="43">
        <v>42.523809523809526</v>
      </c>
      <c r="I102" s="43">
        <v>41.942857142857143</v>
      </c>
      <c r="J102" s="43">
        <v>41.571428571428569</v>
      </c>
      <c r="K102" s="43"/>
      <c r="L102" s="43">
        <v>40.70754716981132</v>
      </c>
      <c r="M102" s="43">
        <v>40.613207547169814</v>
      </c>
      <c r="N102" s="43">
        <v>38.018957345971565</v>
      </c>
      <c r="O102" s="43">
        <v>38.128571428571426</v>
      </c>
      <c r="P102" s="43">
        <v>41.923809523809524</v>
      </c>
      <c r="Q102" s="43">
        <v>40.93333333333333</v>
      </c>
      <c r="R102" s="43">
        <v>40.971428571428568</v>
      </c>
      <c r="S102" s="43">
        <v>40.55238095238095</v>
      </c>
      <c r="T102" s="43">
        <v>39.961904761904762</v>
      </c>
      <c r="U102" s="43">
        <v>35.828571428571429</v>
      </c>
      <c r="V102" s="43"/>
      <c r="W102" s="43">
        <v>35.704761904761902</v>
      </c>
      <c r="X102" s="43">
        <v>37.219047619047622</v>
      </c>
      <c r="Y102" s="43">
        <v>38.545454545454547</v>
      </c>
      <c r="Z102" s="43"/>
      <c r="AA102" s="43"/>
      <c r="AB102" s="43">
        <v>45.265402843601898</v>
      </c>
      <c r="AC102" s="43">
        <v>48.895238095238092</v>
      </c>
      <c r="AD102" s="43">
        <v>48.219047619047622</v>
      </c>
      <c r="AE102" s="43">
        <v>51.741666666666667</v>
      </c>
      <c r="AF102" s="43">
        <v>50.083333333333336</v>
      </c>
      <c r="AG102" s="43">
        <v>47.347457627118644</v>
      </c>
      <c r="AH102" s="43"/>
      <c r="AI102" s="43">
        <v>49.485714285714288</v>
      </c>
      <c r="AJ102" s="43">
        <v>49.008333333333333</v>
      </c>
      <c r="AK102" s="43">
        <v>51.083333333333336</v>
      </c>
      <c r="AL102" s="43">
        <v>52.716666666666669</v>
      </c>
      <c r="AM102" s="43">
        <v>54.787128712871286</v>
      </c>
      <c r="AN102" s="43">
        <v>55.206249999999997</v>
      </c>
      <c r="AO102" s="43">
        <v>49.822222222222223</v>
      </c>
      <c r="AP102" s="43">
        <v>53.97</v>
      </c>
      <c r="AQ102" s="43">
        <v>55.066115702479337</v>
      </c>
      <c r="AR102" s="43">
        <v>54.868852459016395</v>
      </c>
      <c r="AS102" s="43">
        <v>54.81818181818182</v>
      </c>
      <c r="AT102" s="43">
        <v>57.483606557377051</v>
      </c>
      <c r="AU102" s="43">
        <v>58.221311475409834</v>
      </c>
      <c r="AV102" s="43">
        <v>57.424999999999997</v>
      </c>
      <c r="AW102" s="43">
        <v>59.004132231404959</v>
      </c>
      <c r="AX102" s="43">
        <v>59.801652892561982</v>
      </c>
      <c r="AY102" s="43">
        <v>54.802197802197803</v>
      </c>
      <c r="AZ102" s="43">
        <v>55.303867403314918</v>
      </c>
      <c r="BA102" s="43">
        <v>51.019390581717452</v>
      </c>
      <c r="BB102" s="43">
        <v>45.274999999999999</v>
      </c>
      <c r="BC102" s="43">
        <v>51.484098939929332</v>
      </c>
      <c r="BD102" s="43">
        <v>49.09375</v>
      </c>
      <c r="BE102" s="43">
        <v>52.623966942148762</v>
      </c>
      <c r="BF102" s="43">
        <v>46.283333333333331</v>
      </c>
      <c r="BG102" s="43">
        <v>46.797342192691033</v>
      </c>
      <c r="BH102" s="43">
        <v>40.362499999999997</v>
      </c>
      <c r="BI102" s="43">
        <v>37.725000000000001</v>
      </c>
      <c r="BJ102" s="43">
        <v>47.537634408602152</v>
      </c>
      <c r="BK102" s="43">
        <v>40.52066115702479</v>
      </c>
      <c r="BL102" s="43">
        <v>36.973244147157189</v>
      </c>
      <c r="BM102" s="43">
        <v>32.737499999999997</v>
      </c>
      <c r="BN102" s="43">
        <v>38.02469135802469</v>
      </c>
      <c r="BO102" s="43">
        <v>42.43</v>
      </c>
      <c r="BP102" s="43">
        <v>40.835164835164832</v>
      </c>
      <c r="BQ102" s="43">
        <v>45.400900900900901</v>
      </c>
      <c r="BR102" s="43">
        <v>40.520000000000003</v>
      </c>
      <c r="BS102" s="43">
        <v>39.112271540469976</v>
      </c>
      <c r="BT102" s="43">
        <v>35.181318681318679</v>
      </c>
    </row>
    <row r="103" spans="1:72">
      <c r="A103" s="40" t="s">
        <v>665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</row>
    <row r="104" spans="1:72">
      <c r="A104" s="42" t="s">
        <v>75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</row>
    <row r="105" spans="1:72">
      <c r="A105" s="44" t="s">
        <v>691</v>
      </c>
      <c r="B105" s="41"/>
      <c r="C105" s="41"/>
      <c r="D105" s="41"/>
      <c r="E105" s="41"/>
      <c r="F105" s="41"/>
      <c r="G105" s="41"/>
      <c r="H105" s="41">
        <v>13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/>
      <c r="O105" s="41">
        <v>9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6</v>
      </c>
      <c r="X105" s="41">
        <v>0</v>
      </c>
      <c r="Y105" s="41">
        <v>0</v>
      </c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</row>
    <row r="106" spans="1:72">
      <c r="A106" s="44" t="s">
        <v>693</v>
      </c>
      <c r="B106" s="43"/>
      <c r="C106" s="43"/>
      <c r="D106" s="43"/>
      <c r="E106" s="43"/>
      <c r="F106" s="43"/>
      <c r="G106" s="43"/>
      <c r="H106" s="43">
        <v>967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/>
      <c r="O106" s="43">
        <v>579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319</v>
      </c>
      <c r="X106" s="43">
        <v>0</v>
      </c>
      <c r="Y106" s="43">
        <v>0</v>
      </c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</row>
    <row r="107" spans="1:72">
      <c r="A107" s="44" t="s">
        <v>689</v>
      </c>
      <c r="B107" s="43"/>
      <c r="C107" s="43"/>
      <c r="D107" s="43"/>
      <c r="E107" s="43"/>
      <c r="F107" s="43"/>
      <c r="G107" s="43"/>
      <c r="H107" s="43">
        <v>74.384615384615387</v>
      </c>
      <c r="I107" s="43"/>
      <c r="J107" s="43"/>
      <c r="K107" s="43"/>
      <c r="L107" s="43"/>
      <c r="M107" s="43"/>
      <c r="N107" s="43"/>
      <c r="O107" s="43">
        <v>64.333333333333329</v>
      </c>
      <c r="P107" s="43"/>
      <c r="Q107" s="43"/>
      <c r="R107" s="43"/>
      <c r="S107" s="43"/>
      <c r="T107" s="43"/>
      <c r="U107" s="43"/>
      <c r="V107" s="43"/>
      <c r="W107" s="43">
        <v>53.166666666666664</v>
      </c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</row>
    <row r="108" spans="1:72">
      <c r="A108" s="40" t="s">
        <v>667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</row>
    <row r="109" spans="1:72">
      <c r="A109" s="42" t="s">
        <v>668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</row>
    <row r="110" spans="1:72">
      <c r="A110" s="44" t="s">
        <v>691</v>
      </c>
      <c r="B110" s="41"/>
      <c r="C110" s="41"/>
      <c r="D110" s="41"/>
      <c r="E110" s="41"/>
      <c r="F110" s="41"/>
      <c r="G110" s="41"/>
      <c r="H110" s="41">
        <v>10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</row>
    <row r="111" spans="1:72">
      <c r="A111" s="44" t="s">
        <v>693</v>
      </c>
      <c r="B111" s="43"/>
      <c r="C111" s="43"/>
      <c r="D111" s="43"/>
      <c r="E111" s="43"/>
      <c r="F111" s="43"/>
      <c r="G111" s="43"/>
      <c r="H111" s="43">
        <v>2611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</row>
    <row r="112" spans="1:72">
      <c r="A112" s="44" t="s">
        <v>689</v>
      </c>
      <c r="B112" s="43"/>
      <c r="C112" s="43"/>
      <c r="D112" s="43"/>
      <c r="E112" s="43"/>
      <c r="F112" s="43"/>
      <c r="G112" s="43"/>
      <c r="H112" s="43">
        <v>261.10000000000002</v>
      </c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</row>
    <row r="113" spans="1:72">
      <c r="A113" s="40" t="s">
        <v>696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</row>
    <row r="114" spans="1:72">
      <c r="A114" s="42" t="s">
        <v>697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</row>
    <row r="115" spans="1:72">
      <c r="A115" s="44" t="s">
        <v>691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>
        <v>46</v>
      </c>
      <c r="AU115" s="41">
        <v>50</v>
      </c>
      <c r="AV115" s="41">
        <v>0</v>
      </c>
      <c r="AW115" s="41">
        <v>0</v>
      </c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</row>
    <row r="116" spans="1:72">
      <c r="A116" s="44" t="s">
        <v>693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>
        <v>6496</v>
      </c>
      <c r="AU116" s="43">
        <v>6308</v>
      </c>
      <c r="AV116" s="43">
        <v>0</v>
      </c>
      <c r="AW116" s="43">
        <v>0</v>
      </c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</row>
    <row r="117" spans="1:72">
      <c r="A117" s="44" t="s">
        <v>689</v>
      </c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>
        <v>141.21739130434781</v>
      </c>
      <c r="AU117" s="43">
        <v>126.16</v>
      </c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</row>
    <row r="118" spans="1:72">
      <c r="A118" s="40" t="s">
        <v>698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</row>
    <row r="119" spans="1:72">
      <c r="A119" s="42" t="s">
        <v>699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</row>
    <row r="120" spans="1:72">
      <c r="A120" s="44" t="s">
        <v>691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>
        <v>2</v>
      </c>
      <c r="X120" s="41">
        <v>0</v>
      </c>
      <c r="Y120" s="41">
        <v>0</v>
      </c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</row>
    <row r="121" spans="1:72">
      <c r="A121" s="44" t="s">
        <v>693</v>
      </c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>
        <v>849</v>
      </c>
      <c r="X121" s="43">
        <v>0</v>
      </c>
      <c r="Y121" s="43">
        <v>0</v>
      </c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</row>
    <row r="122" spans="1:72">
      <c r="A122" s="44" t="s">
        <v>689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>
        <v>424.5</v>
      </c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</row>
    <row r="123" spans="1:72">
      <c r="A123" s="40" t="s">
        <v>706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</row>
    <row r="124" spans="1:72">
      <c r="A124" s="42" t="s">
        <v>442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</row>
    <row r="125" spans="1:72">
      <c r="A125" s="44" t="s">
        <v>691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>
        <v>18</v>
      </c>
      <c r="AB125" s="41">
        <v>0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>
        <v>0</v>
      </c>
      <c r="AJ125" s="41">
        <v>0</v>
      </c>
      <c r="AK125" s="41">
        <v>0</v>
      </c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</row>
    <row r="126" spans="1:72">
      <c r="A126" s="44" t="s">
        <v>693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>
        <v>6434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0</v>
      </c>
      <c r="AH126" s="43">
        <v>0</v>
      </c>
      <c r="AI126" s="43">
        <v>0</v>
      </c>
      <c r="AJ126" s="43">
        <v>0</v>
      </c>
      <c r="AK126" s="43">
        <v>0</v>
      </c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</row>
    <row r="127" spans="1:72">
      <c r="A127" s="44" t="s">
        <v>689</v>
      </c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>
        <v>357.44444444444446</v>
      </c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</row>
    <row r="128" spans="1:72">
      <c r="A128" s="40" t="s">
        <v>709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</row>
    <row r="129" spans="1:72">
      <c r="A129" s="42" t="s">
        <v>710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</row>
    <row r="130" spans="1:72">
      <c r="A130" s="44" t="s">
        <v>691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>
        <v>12</v>
      </c>
      <c r="AD130" s="41">
        <v>0</v>
      </c>
      <c r="AE130" s="41">
        <v>0</v>
      </c>
      <c r="AF130" s="41">
        <v>0</v>
      </c>
      <c r="AG130" s="41">
        <v>0</v>
      </c>
      <c r="AH130" s="41">
        <v>0</v>
      </c>
      <c r="AI130" s="41">
        <v>0</v>
      </c>
      <c r="AJ130" s="41">
        <v>0</v>
      </c>
      <c r="AK130" s="41">
        <v>0</v>
      </c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>
        <v>10</v>
      </c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</row>
    <row r="131" spans="1:72">
      <c r="A131" s="44" t="s">
        <v>693</v>
      </c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>
        <v>695</v>
      </c>
      <c r="AD131" s="43">
        <v>0</v>
      </c>
      <c r="AE131" s="43">
        <v>0</v>
      </c>
      <c r="AF131" s="43">
        <v>0</v>
      </c>
      <c r="AG131" s="43">
        <v>0</v>
      </c>
      <c r="AH131" s="43">
        <v>0</v>
      </c>
      <c r="AI131" s="43">
        <v>0</v>
      </c>
      <c r="AJ131" s="43">
        <v>0</v>
      </c>
      <c r="AK131" s="43">
        <v>0</v>
      </c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>
        <v>476</v>
      </c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</row>
    <row r="132" spans="1:72">
      <c r="A132" s="44" t="s">
        <v>689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>
        <v>57.916666666666664</v>
      </c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>
        <v>47.6</v>
      </c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</row>
    <row r="133" spans="1:72">
      <c r="A133" s="40" t="s">
        <v>727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</row>
    <row r="134" spans="1:72">
      <c r="A134" s="42" t="s">
        <v>292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</row>
    <row r="135" spans="1:72">
      <c r="A135" s="44" t="s">
        <v>691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>
        <v>6</v>
      </c>
      <c r="AZ135" s="41">
        <v>0</v>
      </c>
      <c r="BA135" s="41">
        <v>0</v>
      </c>
      <c r="BB135" s="41">
        <v>0</v>
      </c>
      <c r="BC135" s="41">
        <v>0</v>
      </c>
      <c r="BD135" s="41">
        <v>0</v>
      </c>
      <c r="BE135" s="41">
        <v>0</v>
      </c>
      <c r="BF135" s="41">
        <v>0</v>
      </c>
      <c r="BG135" s="41">
        <v>0</v>
      </c>
      <c r="BH135" s="41">
        <v>0</v>
      </c>
      <c r="BI135" s="41">
        <v>0</v>
      </c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</row>
    <row r="136" spans="1:72">
      <c r="A136" s="44" t="s">
        <v>693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>
        <v>654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</row>
    <row r="137" spans="1:72">
      <c r="A137" s="44" t="s">
        <v>689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>
        <v>109</v>
      </c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</row>
    <row r="138" spans="1:72">
      <c r="A138" s="40" t="s">
        <v>728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</row>
    <row r="139" spans="1:72">
      <c r="A139" s="42" t="s">
        <v>729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</row>
    <row r="140" spans="1:72">
      <c r="A140" s="44" t="s">
        <v>691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>
        <v>0</v>
      </c>
      <c r="BD140" s="41">
        <v>0</v>
      </c>
      <c r="BE140" s="41">
        <v>0</v>
      </c>
      <c r="BF140" s="41">
        <v>0</v>
      </c>
      <c r="BG140" s="41">
        <v>0</v>
      </c>
      <c r="BH140" s="41">
        <v>0</v>
      </c>
      <c r="BI140" s="41">
        <v>0</v>
      </c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</row>
    <row r="141" spans="1:72">
      <c r="A141" s="44" t="s">
        <v>693</v>
      </c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>
        <v>405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0</v>
      </c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</row>
    <row r="142" spans="1:72">
      <c r="A142" s="44" t="s">
        <v>689</v>
      </c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</row>
    <row r="143" spans="1:72">
      <c r="A143" s="40" t="s">
        <v>733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</row>
    <row r="144" spans="1:72">
      <c r="A144" s="42" t="s">
        <v>263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</row>
    <row r="145" spans="1:72">
      <c r="A145" s="44" t="s">
        <v>691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>
        <v>18</v>
      </c>
      <c r="BL145" s="41">
        <v>558</v>
      </c>
      <c r="BM145" s="41">
        <v>781</v>
      </c>
      <c r="BN145" s="41">
        <v>1318</v>
      </c>
      <c r="BO145" s="41">
        <v>1775</v>
      </c>
      <c r="BP145" s="41">
        <v>1944</v>
      </c>
      <c r="BQ145" s="41">
        <v>1142</v>
      </c>
      <c r="BR145" s="41">
        <v>323</v>
      </c>
      <c r="BS145" s="41">
        <v>1014</v>
      </c>
      <c r="BT145" s="41">
        <v>986</v>
      </c>
    </row>
    <row r="146" spans="1:72">
      <c r="A146" s="44" t="s">
        <v>693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>
        <v>1796</v>
      </c>
      <c r="BL146" s="43">
        <v>52954</v>
      </c>
      <c r="BM146" s="43">
        <v>74285</v>
      </c>
      <c r="BN146" s="43">
        <v>144227</v>
      </c>
      <c r="BO146" s="43">
        <v>192715</v>
      </c>
      <c r="BP146" s="43">
        <v>206486</v>
      </c>
      <c r="BQ146" s="43">
        <v>125399</v>
      </c>
      <c r="BR146" s="43">
        <v>37019</v>
      </c>
      <c r="BS146" s="43">
        <v>125874</v>
      </c>
      <c r="BT146" s="43">
        <v>110491</v>
      </c>
    </row>
    <row r="147" spans="1:72">
      <c r="A147" s="44" t="s">
        <v>689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>
        <v>99.777777777777771</v>
      </c>
      <c r="BL147" s="43">
        <v>94.899641577060933</v>
      </c>
      <c r="BM147" s="43">
        <v>95.11523687580025</v>
      </c>
      <c r="BN147" s="43">
        <v>109.42867981790592</v>
      </c>
      <c r="BO147" s="43">
        <v>108.5718309859155</v>
      </c>
      <c r="BP147" s="43">
        <v>106.21707818930041</v>
      </c>
      <c r="BQ147" s="43">
        <v>109.80647985989492</v>
      </c>
      <c r="BR147" s="43">
        <v>114.60990712074303</v>
      </c>
      <c r="BS147" s="43">
        <v>124.13609467455622</v>
      </c>
      <c r="BT147" s="43">
        <v>112.05983772819472</v>
      </c>
    </row>
    <row r="148" spans="1:72">
      <c r="A148" s="40" t="s">
        <v>692</v>
      </c>
      <c r="B148" s="41">
        <v>15746</v>
      </c>
      <c r="C148" s="41">
        <v>11890</v>
      </c>
      <c r="D148" s="41">
        <v>17414</v>
      </c>
      <c r="E148" s="41">
        <v>12974</v>
      </c>
      <c r="F148" s="41">
        <v>13548</v>
      </c>
      <c r="G148" s="41">
        <v>12882</v>
      </c>
      <c r="H148" s="41">
        <v>9641</v>
      </c>
      <c r="I148" s="41">
        <v>13827</v>
      </c>
      <c r="J148" s="41">
        <v>13265</v>
      </c>
      <c r="K148" s="41">
        <v>15213</v>
      </c>
      <c r="L148" s="41">
        <v>11387</v>
      </c>
      <c r="M148" s="41">
        <v>8665</v>
      </c>
      <c r="N148" s="41">
        <v>10359</v>
      </c>
      <c r="O148" s="41">
        <v>10829</v>
      </c>
      <c r="P148" s="41">
        <v>12220</v>
      </c>
      <c r="Q148" s="41">
        <v>12628</v>
      </c>
      <c r="R148" s="41">
        <v>13575</v>
      </c>
      <c r="S148" s="41">
        <v>11999</v>
      </c>
      <c r="T148" s="41">
        <v>11119</v>
      </c>
      <c r="U148" s="41">
        <v>10075</v>
      </c>
      <c r="V148" s="41">
        <v>8266</v>
      </c>
      <c r="W148" s="41">
        <v>10653</v>
      </c>
      <c r="X148" s="41">
        <v>9197</v>
      </c>
      <c r="Y148" s="41">
        <v>6744</v>
      </c>
      <c r="Z148" s="41">
        <v>6596</v>
      </c>
      <c r="AA148" s="41">
        <v>8664</v>
      </c>
      <c r="AB148" s="41">
        <v>10273</v>
      </c>
      <c r="AC148" s="41">
        <v>11490</v>
      </c>
      <c r="AD148" s="41">
        <v>9972</v>
      </c>
      <c r="AE148" s="41">
        <v>9154</v>
      </c>
      <c r="AF148" s="41">
        <v>11905</v>
      </c>
      <c r="AG148" s="41">
        <v>8113</v>
      </c>
      <c r="AH148" s="41">
        <v>9175</v>
      </c>
      <c r="AI148" s="41">
        <v>10791</v>
      </c>
      <c r="AJ148" s="41">
        <v>11137</v>
      </c>
      <c r="AK148" s="41">
        <v>9998</v>
      </c>
      <c r="AL148" s="41">
        <v>11609</v>
      </c>
      <c r="AM148" s="41">
        <v>9155</v>
      </c>
      <c r="AN148" s="41">
        <v>12641</v>
      </c>
      <c r="AO148" s="41">
        <v>9073</v>
      </c>
      <c r="AP148" s="41">
        <v>10173</v>
      </c>
      <c r="AQ148" s="41">
        <v>9448</v>
      </c>
      <c r="AR148" s="41">
        <v>11767</v>
      </c>
      <c r="AS148" s="41">
        <v>9107</v>
      </c>
      <c r="AT148" s="41">
        <v>11482</v>
      </c>
      <c r="AU148" s="41">
        <v>12657</v>
      </c>
      <c r="AV148" s="41">
        <v>8321</v>
      </c>
      <c r="AW148" s="41">
        <v>8643</v>
      </c>
      <c r="AX148" s="41">
        <v>9328</v>
      </c>
      <c r="AY148" s="41">
        <v>6525</v>
      </c>
      <c r="AZ148" s="41">
        <v>6395</v>
      </c>
      <c r="BA148" s="41">
        <v>8019</v>
      </c>
      <c r="BB148" s="41">
        <v>6530</v>
      </c>
      <c r="BC148" s="41">
        <v>8723</v>
      </c>
      <c r="BD148" s="41">
        <v>8113</v>
      </c>
      <c r="BE148" s="41">
        <v>6081</v>
      </c>
      <c r="BF148" s="41">
        <v>6934</v>
      </c>
      <c r="BG148" s="41">
        <v>7253</v>
      </c>
      <c r="BH148" s="41">
        <v>8767</v>
      </c>
      <c r="BI148" s="41">
        <v>7247</v>
      </c>
      <c r="BJ148" s="41">
        <v>8860</v>
      </c>
      <c r="BK148" s="41">
        <v>7469</v>
      </c>
      <c r="BL148" s="41">
        <v>8652</v>
      </c>
      <c r="BM148" s="41">
        <v>8251</v>
      </c>
      <c r="BN148" s="41">
        <v>8926</v>
      </c>
      <c r="BO148" s="41">
        <v>9928</v>
      </c>
      <c r="BP148" s="41">
        <v>8646</v>
      </c>
      <c r="BQ148" s="41">
        <v>8497</v>
      </c>
      <c r="BR148" s="41">
        <v>8609</v>
      </c>
      <c r="BS148" s="41">
        <v>8293</v>
      </c>
      <c r="BT148" s="41">
        <v>7459</v>
      </c>
    </row>
    <row r="149" spans="1:72">
      <c r="A149" s="40" t="s">
        <v>694</v>
      </c>
      <c r="B149" s="43">
        <v>2987459</v>
      </c>
      <c r="C149" s="43">
        <v>2402578</v>
      </c>
      <c r="D149" s="43">
        <v>3720770</v>
      </c>
      <c r="E149" s="43">
        <v>2559195</v>
      </c>
      <c r="F149" s="43">
        <v>2732063</v>
      </c>
      <c r="G149" s="43">
        <v>2522173</v>
      </c>
      <c r="H149" s="43">
        <v>1844672</v>
      </c>
      <c r="I149" s="43">
        <v>2607341</v>
      </c>
      <c r="J149" s="43">
        <v>2408195</v>
      </c>
      <c r="K149" s="43">
        <v>2608868</v>
      </c>
      <c r="L149" s="43">
        <v>1857270</v>
      </c>
      <c r="M149" s="43">
        <v>1246191</v>
      </c>
      <c r="N149" s="43">
        <v>1539842</v>
      </c>
      <c r="O149" s="43">
        <v>1709228</v>
      </c>
      <c r="P149" s="43">
        <v>1846454</v>
      </c>
      <c r="Q149" s="43">
        <v>2054167</v>
      </c>
      <c r="R149" s="43">
        <v>1890476</v>
      </c>
      <c r="S149" s="43">
        <v>1738355</v>
      </c>
      <c r="T149" s="43">
        <v>1639947</v>
      </c>
      <c r="U149" s="43">
        <v>1421248</v>
      </c>
      <c r="V149" s="43">
        <v>1103421</v>
      </c>
      <c r="W149" s="43">
        <v>1399244</v>
      </c>
      <c r="X149" s="43">
        <v>1203898</v>
      </c>
      <c r="Y149" s="43">
        <v>900312</v>
      </c>
      <c r="Z149" s="43">
        <v>1040275</v>
      </c>
      <c r="AA149" s="43">
        <v>1339176</v>
      </c>
      <c r="AB149" s="43">
        <v>1600136</v>
      </c>
      <c r="AC149" s="43">
        <v>1864668</v>
      </c>
      <c r="AD149" s="43">
        <v>1539726</v>
      </c>
      <c r="AE149" s="43">
        <v>1499155</v>
      </c>
      <c r="AF149" s="43">
        <v>1840773</v>
      </c>
      <c r="AG149" s="43">
        <v>1250490</v>
      </c>
      <c r="AH149" s="43">
        <v>1391633</v>
      </c>
      <c r="AI149" s="43">
        <v>1587071</v>
      </c>
      <c r="AJ149" s="43">
        <v>1675580</v>
      </c>
      <c r="AK149" s="43">
        <v>1508543</v>
      </c>
      <c r="AL149" s="43">
        <v>1735509</v>
      </c>
      <c r="AM149" s="43">
        <v>1534724</v>
      </c>
      <c r="AN149" s="43">
        <v>1995834</v>
      </c>
      <c r="AO149" s="43">
        <v>1617399</v>
      </c>
      <c r="AP149" s="43">
        <v>1975450</v>
      </c>
      <c r="AQ149" s="43">
        <v>2040857</v>
      </c>
      <c r="AR149" s="43">
        <v>2370249</v>
      </c>
      <c r="AS149" s="43">
        <v>1891055</v>
      </c>
      <c r="AT149" s="43">
        <v>2385095</v>
      </c>
      <c r="AU149" s="43">
        <v>2539662</v>
      </c>
      <c r="AV149" s="43">
        <v>1591114</v>
      </c>
      <c r="AW149" s="43">
        <v>1768276</v>
      </c>
      <c r="AX149" s="43">
        <v>1862302</v>
      </c>
      <c r="AY149" s="43">
        <v>1163888</v>
      </c>
      <c r="AZ149" s="43">
        <v>1200310</v>
      </c>
      <c r="BA149" s="43">
        <v>1494873</v>
      </c>
      <c r="BB149" s="43">
        <v>1203872</v>
      </c>
      <c r="BC149" s="43">
        <v>1675297</v>
      </c>
      <c r="BD149" s="43">
        <v>1639691</v>
      </c>
      <c r="BE149" s="43">
        <v>967920</v>
      </c>
      <c r="BF149" s="43">
        <v>1067759</v>
      </c>
      <c r="BG149" s="43">
        <v>998994</v>
      </c>
      <c r="BH149" s="43">
        <v>1258273</v>
      </c>
      <c r="BI149" s="43">
        <v>1056647</v>
      </c>
      <c r="BJ149" s="43">
        <v>1248920</v>
      </c>
      <c r="BK149" s="43">
        <v>923301</v>
      </c>
      <c r="BL149" s="43">
        <v>1024230</v>
      </c>
      <c r="BM149" s="43">
        <v>913140</v>
      </c>
      <c r="BN149" s="43">
        <v>1078481</v>
      </c>
      <c r="BO149" s="43">
        <v>1201260</v>
      </c>
      <c r="BP149" s="43">
        <v>986940</v>
      </c>
      <c r="BQ149" s="43">
        <v>1059907</v>
      </c>
      <c r="BR149" s="43">
        <v>1112717</v>
      </c>
      <c r="BS149" s="43">
        <v>1026373</v>
      </c>
      <c r="BT149" s="43">
        <v>1012951</v>
      </c>
    </row>
    <row r="150" spans="1:72">
      <c r="A150" s="40" t="s">
        <v>690</v>
      </c>
      <c r="B150" s="43">
        <v>189.72812142766418</v>
      </c>
      <c r="C150" s="43">
        <v>202.06711522287637</v>
      </c>
      <c r="D150" s="43">
        <v>213.66544159871367</v>
      </c>
      <c r="E150" s="43">
        <v>197.25566517650685</v>
      </c>
      <c r="F150" s="43">
        <v>201.65803070563922</v>
      </c>
      <c r="G150" s="43">
        <v>195.79048284427884</v>
      </c>
      <c r="H150" s="43">
        <v>191.33616844725651</v>
      </c>
      <c r="I150" s="43">
        <v>188.56881463802705</v>
      </c>
      <c r="J150" s="43">
        <v>181.54504334715418</v>
      </c>
      <c r="K150" s="43">
        <v>171.48938407940577</v>
      </c>
      <c r="L150" s="43">
        <v>163.1044173179942</v>
      </c>
      <c r="M150" s="43">
        <v>143.81892671667629</v>
      </c>
      <c r="N150" s="43">
        <v>148.64774592142098</v>
      </c>
      <c r="O150" s="43">
        <v>157.83802751869979</v>
      </c>
      <c r="P150" s="43">
        <v>151.10098199672669</v>
      </c>
      <c r="Q150" s="43">
        <v>162.66764333227749</v>
      </c>
      <c r="R150" s="43">
        <v>139.26158379373848</v>
      </c>
      <c r="S150" s="43">
        <v>144.87498958246522</v>
      </c>
      <c r="T150" s="43">
        <v>147.49051173666697</v>
      </c>
      <c r="U150" s="43">
        <v>141.06679900744416</v>
      </c>
      <c r="V150" s="43">
        <v>133.48911202516331</v>
      </c>
      <c r="W150" s="43">
        <v>131.3474138740261</v>
      </c>
      <c r="X150" s="43">
        <v>130.90116342285529</v>
      </c>
      <c r="Y150" s="43">
        <v>133.4982206405694</v>
      </c>
      <c r="Z150" s="43">
        <v>157.71300788356581</v>
      </c>
      <c r="AA150" s="43">
        <v>154.56786703601108</v>
      </c>
      <c r="AB150" s="43">
        <v>155.76131607125475</v>
      </c>
      <c r="AC150" s="43">
        <v>162.28616187989556</v>
      </c>
      <c r="AD150" s="43">
        <v>154.4049338146811</v>
      </c>
      <c r="AE150" s="43">
        <v>163.77048284902776</v>
      </c>
      <c r="AF150" s="43">
        <v>154.62183956320874</v>
      </c>
      <c r="AG150" s="43">
        <v>154.13410575619378</v>
      </c>
      <c r="AH150" s="43">
        <v>151.67662125340598</v>
      </c>
      <c r="AI150" s="43">
        <v>147.07357983504772</v>
      </c>
      <c r="AJ150" s="43">
        <v>150.45164766094999</v>
      </c>
      <c r="AK150" s="43">
        <v>150.88447689537907</v>
      </c>
      <c r="AL150" s="43">
        <v>149.49685588767335</v>
      </c>
      <c r="AM150" s="43">
        <v>167.6377935554342</v>
      </c>
      <c r="AN150" s="43">
        <v>157.88576853097064</v>
      </c>
      <c r="AO150" s="43">
        <v>178.26507219221867</v>
      </c>
      <c r="AP150" s="43">
        <v>194.18558930502311</v>
      </c>
      <c r="AQ150" s="43">
        <v>216.00941998306519</v>
      </c>
      <c r="AR150" s="43">
        <v>201.43188578227245</v>
      </c>
      <c r="AS150" s="43">
        <v>207.64851213352367</v>
      </c>
      <c r="AT150" s="43">
        <v>207.72469952969865</v>
      </c>
      <c r="AU150" s="43">
        <v>200.65276131784782</v>
      </c>
      <c r="AV150" s="43">
        <v>191.21668068741738</v>
      </c>
      <c r="AW150" s="43">
        <v>204.5905356936249</v>
      </c>
      <c r="AX150" s="43">
        <v>199.64644082332762</v>
      </c>
      <c r="AY150" s="43">
        <v>178.37363984674329</v>
      </c>
      <c r="AZ150" s="43">
        <v>187.69507427677874</v>
      </c>
      <c r="BA150" s="43">
        <v>186.41638608305274</v>
      </c>
      <c r="BB150" s="43">
        <v>184.36018376722816</v>
      </c>
      <c r="BC150" s="43">
        <v>192.05514157973175</v>
      </c>
      <c r="BD150" s="43">
        <v>202.10661900653272</v>
      </c>
      <c r="BE150" s="43">
        <v>159.17118894918599</v>
      </c>
      <c r="BF150" s="43">
        <v>153.98889529852897</v>
      </c>
      <c r="BG150" s="43">
        <v>137.73528195229559</v>
      </c>
      <c r="BH150" s="43">
        <v>143.52378236568953</v>
      </c>
      <c r="BI150" s="43">
        <v>145.8047467917759</v>
      </c>
      <c r="BJ150" s="43">
        <v>140.96162528216703</v>
      </c>
      <c r="BK150" s="43">
        <v>123.61775338063998</v>
      </c>
      <c r="BL150" s="43">
        <v>118.38072122052705</v>
      </c>
      <c r="BM150" s="43">
        <v>110.67022179129802</v>
      </c>
      <c r="BN150" s="43">
        <v>120.82466950481739</v>
      </c>
      <c r="BO150" s="43">
        <v>120.99717969379533</v>
      </c>
      <c r="BP150" s="43">
        <v>114.14989590562109</v>
      </c>
      <c r="BQ150" s="43">
        <v>124.73896669412734</v>
      </c>
      <c r="BR150" s="43">
        <v>129.25043559066094</v>
      </c>
      <c r="BS150" s="43">
        <v>123.76377667912698</v>
      </c>
      <c r="BT150" s="43">
        <v>135.80252044509987</v>
      </c>
    </row>
  </sheetData>
  <phoneticPr fontId="6"/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70C0"/>
  </sheetPr>
  <dimension ref="A1:AB58"/>
  <sheetViews>
    <sheetView zoomScale="75" zoomScaleNormal="75" workbookViewId="0">
      <pane xSplit="1" ySplit="7" topLeftCell="B8" activePane="bottomRight" state="frozen"/>
      <selection pane="topRight"/>
      <selection pane="bottomLeft"/>
      <selection pane="bottomRight" activeCell="A9" sqref="A9"/>
    </sheetView>
  </sheetViews>
  <sheetFormatPr defaultRowHeight="13.5"/>
  <cols>
    <col min="1" max="1" width="30.125" customWidth="1"/>
    <col min="2" max="2" width="15.25" customWidth="1"/>
    <col min="3" max="3" width="10.125" customWidth="1"/>
    <col min="4" max="4" width="8.25" customWidth="1"/>
    <col min="5" max="5" width="11.625" customWidth="1"/>
    <col min="6" max="6" width="8.5" customWidth="1"/>
    <col min="7" max="7" width="8.25" customWidth="1"/>
    <col min="8" max="8" width="10.125" customWidth="1"/>
    <col min="9" max="9" width="14.125" customWidth="1"/>
    <col min="10" max="10" width="12.625" customWidth="1"/>
    <col min="11" max="11" width="8.5" customWidth="1"/>
    <col min="12" max="12" width="9.5" customWidth="1"/>
    <col min="13" max="13" width="5" customWidth="1"/>
    <col min="14" max="15" width="8.25" customWidth="1"/>
    <col min="16" max="16" width="10.25" customWidth="1"/>
    <col min="17" max="17" width="9.25" customWidth="1"/>
    <col min="18" max="18" width="10.75" customWidth="1"/>
    <col min="19" max="19" width="8.625" customWidth="1"/>
    <col min="20" max="20" width="8.25" customWidth="1"/>
    <col min="21" max="21" width="10.25" customWidth="1"/>
    <col min="22" max="22" width="8.25" customWidth="1"/>
    <col min="23" max="23" width="5.625" customWidth="1"/>
    <col min="24" max="24" width="9.5" customWidth="1"/>
    <col min="25" max="26" width="10.625" customWidth="1"/>
    <col min="27" max="27" width="15.5" customWidth="1"/>
    <col min="28" max="28" width="12.625" customWidth="1"/>
    <col min="29" max="29" width="10.625" customWidth="1"/>
    <col min="30" max="30" width="15.5" customWidth="1"/>
    <col min="31" max="31" width="16" bestFit="1" customWidth="1"/>
    <col min="32" max="32" width="12.625" bestFit="1" customWidth="1"/>
  </cols>
  <sheetData>
    <row r="1" spans="1:28" ht="64.5" customHeight="1">
      <c r="A1" s="38" t="s">
        <v>681</v>
      </c>
    </row>
    <row r="2" spans="1:28">
      <c r="A2" s="45" t="s">
        <v>591</v>
      </c>
      <c r="B2" t="s">
        <v>657</v>
      </c>
    </row>
    <row r="3" spans="1:28">
      <c r="A3" s="45" t="s">
        <v>593</v>
      </c>
      <c r="B3" t="s">
        <v>118</v>
      </c>
    </row>
    <row r="4" spans="1:28" s="39" customFormat="1">
      <c r="A4" s="46" t="s">
        <v>592</v>
      </c>
      <c r="B4" s="68">
        <v>42675</v>
      </c>
    </row>
    <row r="6" spans="1:28">
      <c r="B6" s="45" t="s">
        <v>594</v>
      </c>
    </row>
    <row r="7" spans="1:28" ht="41.25" customHeight="1">
      <c r="A7" s="45" t="s">
        <v>595</v>
      </c>
      <c r="B7" t="s">
        <v>33</v>
      </c>
      <c r="C7" t="s">
        <v>222</v>
      </c>
      <c r="D7" t="s">
        <v>68</v>
      </c>
      <c r="E7" t="s">
        <v>34</v>
      </c>
      <c r="F7" t="s">
        <v>70</v>
      </c>
      <c r="G7" t="s">
        <v>348</v>
      </c>
      <c r="H7" t="s">
        <v>161</v>
      </c>
      <c r="I7" t="s">
        <v>213</v>
      </c>
      <c r="J7" t="s">
        <v>35</v>
      </c>
      <c r="K7" t="s">
        <v>287</v>
      </c>
      <c r="L7" t="s">
        <v>36</v>
      </c>
      <c r="M7" t="s">
        <v>449</v>
      </c>
      <c r="N7" t="s">
        <v>37</v>
      </c>
      <c r="O7" t="s">
        <v>316</v>
      </c>
      <c r="P7" t="s">
        <v>71</v>
      </c>
      <c r="Q7" t="s">
        <v>38</v>
      </c>
      <c r="R7" t="s">
        <v>295</v>
      </c>
      <c r="S7" t="s">
        <v>451</v>
      </c>
      <c r="T7" t="s">
        <v>39</v>
      </c>
      <c r="U7" t="s">
        <v>40</v>
      </c>
      <c r="V7" t="s">
        <v>41</v>
      </c>
      <c r="W7" t="s">
        <v>262</v>
      </c>
      <c r="X7" t="s">
        <v>42</v>
      </c>
      <c r="Y7" t="s">
        <v>43</v>
      </c>
      <c r="Z7" t="s">
        <v>44</v>
      </c>
      <c r="AA7" t="s">
        <v>45</v>
      </c>
      <c r="AB7" t="s">
        <v>675</v>
      </c>
    </row>
    <row r="8" spans="1:28">
      <c r="A8" s="40" t="s">
        <v>48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spans="1:28">
      <c r="A9" s="42" t="s">
        <v>691</v>
      </c>
      <c r="B9" s="41">
        <v>168</v>
      </c>
      <c r="C9" s="41">
        <v>0</v>
      </c>
      <c r="D9" s="41">
        <v>40</v>
      </c>
      <c r="E9" s="41">
        <v>41</v>
      </c>
      <c r="F9" s="41"/>
      <c r="G9" s="41">
        <v>10</v>
      </c>
      <c r="H9" s="41"/>
      <c r="I9" s="41">
        <v>0</v>
      </c>
      <c r="J9" s="41">
        <v>2</v>
      </c>
      <c r="K9" s="41"/>
      <c r="L9" s="41">
        <v>0</v>
      </c>
      <c r="M9" s="41">
        <v>0</v>
      </c>
      <c r="N9" s="41">
        <v>0</v>
      </c>
      <c r="O9" s="41">
        <v>46</v>
      </c>
      <c r="P9" s="41"/>
      <c r="Q9" s="41">
        <v>0</v>
      </c>
      <c r="R9" s="41"/>
      <c r="S9" s="41"/>
      <c r="T9" s="41">
        <v>40</v>
      </c>
      <c r="U9" s="41">
        <v>7</v>
      </c>
      <c r="V9" s="41">
        <v>0</v>
      </c>
      <c r="W9" s="41">
        <v>0</v>
      </c>
      <c r="X9" s="41">
        <v>107</v>
      </c>
      <c r="Y9" s="41">
        <v>750</v>
      </c>
      <c r="Z9" s="41">
        <v>1251</v>
      </c>
      <c r="AA9" s="41">
        <v>182</v>
      </c>
      <c r="AB9" s="41">
        <v>2644</v>
      </c>
    </row>
    <row r="10" spans="1:28">
      <c r="A10" s="42" t="s">
        <v>693</v>
      </c>
      <c r="B10" s="43">
        <v>21289</v>
      </c>
      <c r="C10" s="43">
        <v>0</v>
      </c>
      <c r="D10" s="43">
        <v>3890</v>
      </c>
      <c r="E10" s="43">
        <v>8708</v>
      </c>
      <c r="F10" s="43"/>
      <c r="G10" s="43">
        <v>3428</v>
      </c>
      <c r="H10" s="43"/>
      <c r="I10" s="43">
        <v>0</v>
      </c>
      <c r="J10" s="43">
        <v>623</v>
      </c>
      <c r="K10" s="43"/>
      <c r="L10" s="43">
        <v>0</v>
      </c>
      <c r="M10" s="43">
        <v>0</v>
      </c>
      <c r="N10" s="43">
        <v>0</v>
      </c>
      <c r="O10" s="43">
        <v>4781</v>
      </c>
      <c r="P10" s="43"/>
      <c r="Q10" s="43">
        <v>0</v>
      </c>
      <c r="R10" s="43"/>
      <c r="S10" s="43"/>
      <c r="T10" s="43">
        <v>4357</v>
      </c>
      <c r="U10" s="43">
        <v>2382</v>
      </c>
      <c r="V10" s="43">
        <v>0</v>
      </c>
      <c r="W10" s="43">
        <v>0</v>
      </c>
      <c r="X10" s="43">
        <v>12301</v>
      </c>
      <c r="Y10" s="43">
        <v>83032</v>
      </c>
      <c r="Z10" s="43">
        <v>172105</v>
      </c>
      <c r="AA10" s="43">
        <v>21195</v>
      </c>
      <c r="AB10" s="43">
        <v>338091</v>
      </c>
    </row>
    <row r="11" spans="1:28">
      <c r="A11" s="42" t="s">
        <v>689</v>
      </c>
      <c r="B11" s="43">
        <v>126.7202380952381</v>
      </c>
      <c r="C11" s="43"/>
      <c r="D11" s="43">
        <v>97.25</v>
      </c>
      <c r="E11" s="43">
        <v>212.39024390243901</v>
      </c>
      <c r="F11" s="43"/>
      <c r="G11" s="43">
        <v>342.8</v>
      </c>
      <c r="H11" s="43"/>
      <c r="I11" s="43"/>
      <c r="J11" s="43">
        <v>311.5</v>
      </c>
      <c r="K11" s="43"/>
      <c r="L11" s="43"/>
      <c r="M11" s="43"/>
      <c r="N11" s="43"/>
      <c r="O11" s="43">
        <v>103.93478260869566</v>
      </c>
      <c r="P11" s="43"/>
      <c r="Q11" s="43"/>
      <c r="R11" s="43"/>
      <c r="S11" s="43"/>
      <c r="T11" s="43">
        <v>108.925</v>
      </c>
      <c r="U11" s="43">
        <v>340.28571428571428</v>
      </c>
      <c r="V11" s="43"/>
      <c r="W11" s="43"/>
      <c r="X11" s="43">
        <v>114.96261682242991</v>
      </c>
      <c r="Y11" s="43">
        <v>110.70933333333333</v>
      </c>
      <c r="Z11" s="43">
        <v>137.57394084732215</v>
      </c>
      <c r="AA11" s="43">
        <v>116.45604395604396</v>
      </c>
      <c r="AB11" s="43">
        <v>127.87102874432678</v>
      </c>
    </row>
    <row r="12" spans="1:28">
      <c r="A12" s="40" t="s">
        <v>73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</row>
    <row r="13" spans="1:28">
      <c r="A13" s="42" t="s">
        <v>691</v>
      </c>
      <c r="B13" s="41"/>
      <c r="C13" s="41"/>
      <c r="D13" s="41"/>
      <c r="E13" s="41"/>
      <c r="F13" s="41"/>
      <c r="G13" s="41"/>
      <c r="H13" s="41"/>
      <c r="I13" s="41"/>
      <c r="J13" s="41">
        <v>182</v>
      </c>
      <c r="K13" s="41"/>
      <c r="L13" s="41">
        <v>0</v>
      </c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>
        <v>182</v>
      </c>
    </row>
    <row r="14" spans="1:28">
      <c r="A14" s="42" t="s">
        <v>693</v>
      </c>
      <c r="B14" s="43"/>
      <c r="C14" s="43"/>
      <c r="D14" s="43"/>
      <c r="E14" s="43"/>
      <c r="F14" s="43"/>
      <c r="G14" s="43"/>
      <c r="H14" s="43"/>
      <c r="I14" s="43"/>
      <c r="J14" s="43">
        <v>6403</v>
      </c>
      <c r="K14" s="43"/>
      <c r="L14" s="43">
        <v>0</v>
      </c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>
        <v>6403</v>
      </c>
    </row>
    <row r="15" spans="1:28">
      <c r="A15" s="42" t="s">
        <v>689</v>
      </c>
      <c r="B15" s="43"/>
      <c r="C15" s="43"/>
      <c r="D15" s="43"/>
      <c r="E15" s="43"/>
      <c r="F15" s="43"/>
      <c r="G15" s="43"/>
      <c r="H15" s="43"/>
      <c r="I15" s="43"/>
      <c r="J15" s="43">
        <v>35.181318681318679</v>
      </c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>
        <v>35.181318681318679</v>
      </c>
    </row>
    <row r="16" spans="1:28">
      <c r="A16" s="40" t="s">
        <v>53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</row>
    <row r="17" spans="1:28">
      <c r="A17" s="42" t="s">
        <v>691</v>
      </c>
      <c r="B17" s="41"/>
      <c r="C17" s="41"/>
      <c r="D17" s="41"/>
      <c r="E17" s="41">
        <v>0</v>
      </c>
      <c r="F17" s="41"/>
      <c r="G17" s="41"/>
      <c r="H17" s="41"/>
      <c r="I17" s="41"/>
      <c r="J17" s="41"/>
      <c r="K17" s="41"/>
      <c r="L17" s="41">
        <v>4</v>
      </c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>
        <v>0</v>
      </c>
      <c r="Z17" s="41">
        <v>31</v>
      </c>
      <c r="AA17" s="41">
        <v>17</v>
      </c>
      <c r="AB17" s="41">
        <v>52</v>
      </c>
    </row>
    <row r="18" spans="1:28">
      <c r="A18" s="42" t="s">
        <v>693</v>
      </c>
      <c r="B18" s="43"/>
      <c r="C18" s="43"/>
      <c r="D18" s="43"/>
      <c r="E18" s="43">
        <v>0</v>
      </c>
      <c r="F18" s="43"/>
      <c r="G18" s="43"/>
      <c r="H18" s="43"/>
      <c r="I18" s="43"/>
      <c r="J18" s="43"/>
      <c r="K18" s="43"/>
      <c r="L18" s="43">
        <v>11038</v>
      </c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>
        <v>0</v>
      </c>
      <c r="Z18" s="43">
        <v>12676</v>
      </c>
      <c r="AA18" s="43">
        <v>926</v>
      </c>
      <c r="AB18" s="43">
        <v>24640</v>
      </c>
    </row>
    <row r="19" spans="1:28">
      <c r="A19" s="42" t="s">
        <v>689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>
        <v>2759.5</v>
      </c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>
        <v>408.90322580645159</v>
      </c>
      <c r="AA19" s="43">
        <v>54.470588235294116</v>
      </c>
      <c r="AB19" s="43">
        <v>473.84615384615387</v>
      </c>
    </row>
    <row r="20" spans="1:28">
      <c r="A20" s="40" t="s">
        <v>57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28">
      <c r="A21" s="42" t="s">
        <v>691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>
        <v>0</v>
      </c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>
        <v>0</v>
      </c>
      <c r="AA21" s="41"/>
      <c r="AB21" s="41">
        <v>0</v>
      </c>
    </row>
    <row r="22" spans="1:28">
      <c r="A22" s="42" t="s">
        <v>693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>
        <v>0</v>
      </c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>
        <v>0</v>
      </c>
      <c r="AA22" s="43"/>
      <c r="AB22" s="43">
        <v>0</v>
      </c>
    </row>
    <row r="23" spans="1:28">
      <c r="A23" s="42" t="s">
        <v>689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</row>
    <row r="24" spans="1:28">
      <c r="A24" s="40" t="s">
        <v>58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</row>
    <row r="25" spans="1:28">
      <c r="A25" s="42" t="s">
        <v>691</v>
      </c>
      <c r="B25" s="41">
        <v>24</v>
      </c>
      <c r="C25" s="41"/>
      <c r="D25" s="41"/>
      <c r="E25" s="41"/>
      <c r="F25" s="41"/>
      <c r="G25" s="41"/>
      <c r="H25" s="41"/>
      <c r="I25" s="41"/>
      <c r="J25" s="41">
        <v>2</v>
      </c>
      <c r="K25" s="41">
        <v>0</v>
      </c>
      <c r="L25" s="41"/>
      <c r="M25" s="41"/>
      <c r="N25" s="41">
        <v>18</v>
      </c>
      <c r="O25" s="41"/>
      <c r="P25" s="41"/>
      <c r="Q25" s="41"/>
      <c r="R25" s="41"/>
      <c r="S25" s="41"/>
      <c r="T25" s="41"/>
      <c r="U25" s="41">
        <v>0</v>
      </c>
      <c r="V25" s="41"/>
      <c r="W25" s="41"/>
      <c r="X25" s="41"/>
      <c r="Y25" s="41">
        <v>99</v>
      </c>
      <c r="Z25" s="41"/>
      <c r="AA25" s="41"/>
      <c r="AB25" s="41">
        <v>143</v>
      </c>
    </row>
    <row r="26" spans="1:28">
      <c r="A26" s="42" t="s">
        <v>693</v>
      </c>
      <c r="B26" s="43">
        <v>8550</v>
      </c>
      <c r="C26" s="43"/>
      <c r="D26" s="43"/>
      <c r="E26" s="43"/>
      <c r="F26" s="43"/>
      <c r="G26" s="43"/>
      <c r="H26" s="43"/>
      <c r="I26" s="43"/>
      <c r="J26" s="43">
        <v>849</v>
      </c>
      <c r="K26" s="43">
        <v>0</v>
      </c>
      <c r="L26" s="43"/>
      <c r="M26" s="43"/>
      <c r="N26" s="43">
        <v>6395</v>
      </c>
      <c r="O26" s="43"/>
      <c r="P26" s="43"/>
      <c r="Q26" s="43"/>
      <c r="R26" s="43"/>
      <c r="S26" s="43"/>
      <c r="T26" s="43"/>
      <c r="U26" s="43">
        <v>0</v>
      </c>
      <c r="V26" s="43"/>
      <c r="W26" s="43"/>
      <c r="X26" s="43"/>
      <c r="Y26" s="43">
        <v>14662</v>
      </c>
      <c r="Z26" s="43"/>
      <c r="AA26" s="43"/>
      <c r="AB26" s="43">
        <v>30456</v>
      </c>
    </row>
    <row r="27" spans="1:28">
      <c r="A27" s="42" t="s">
        <v>689</v>
      </c>
      <c r="B27" s="43">
        <v>356.25</v>
      </c>
      <c r="C27" s="43"/>
      <c r="D27" s="43"/>
      <c r="E27" s="43"/>
      <c r="F27" s="43"/>
      <c r="G27" s="43"/>
      <c r="H27" s="43"/>
      <c r="I27" s="43"/>
      <c r="J27" s="43">
        <v>424.5</v>
      </c>
      <c r="K27" s="43"/>
      <c r="L27" s="43"/>
      <c r="M27" s="43"/>
      <c r="N27" s="43">
        <v>355.27777777777777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>
        <v>148.1010101010101</v>
      </c>
      <c r="Z27" s="43"/>
      <c r="AA27" s="43"/>
      <c r="AB27" s="43">
        <v>212.97902097902099</v>
      </c>
    </row>
    <row r="28" spans="1:28">
      <c r="A28" s="40" t="s">
        <v>60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</row>
    <row r="29" spans="1:28">
      <c r="A29" s="42" t="s">
        <v>691</v>
      </c>
      <c r="B29" s="41">
        <v>0</v>
      </c>
      <c r="C29" s="41"/>
      <c r="D29" s="41"/>
      <c r="E29" s="41">
        <v>0</v>
      </c>
      <c r="F29" s="41">
        <v>0</v>
      </c>
      <c r="G29" s="41"/>
      <c r="H29" s="41">
        <v>0</v>
      </c>
      <c r="I29" s="41"/>
      <c r="J29" s="41">
        <v>58</v>
      </c>
      <c r="K29" s="41"/>
      <c r="L29" s="41">
        <v>38</v>
      </c>
      <c r="M29" s="41"/>
      <c r="N29" s="41"/>
      <c r="O29" s="41">
        <v>0</v>
      </c>
      <c r="P29" s="41">
        <v>0</v>
      </c>
      <c r="Q29" s="41">
        <v>6</v>
      </c>
      <c r="R29" s="41"/>
      <c r="S29" s="41">
        <v>0</v>
      </c>
      <c r="T29" s="41">
        <v>0</v>
      </c>
      <c r="U29" s="41">
        <v>8</v>
      </c>
      <c r="V29" s="41">
        <v>20</v>
      </c>
      <c r="W29" s="41"/>
      <c r="X29" s="41">
        <v>0</v>
      </c>
      <c r="Y29" s="41">
        <v>3</v>
      </c>
      <c r="Z29" s="41">
        <v>289</v>
      </c>
      <c r="AA29" s="41">
        <v>0</v>
      </c>
      <c r="AB29" s="41">
        <v>422</v>
      </c>
    </row>
    <row r="30" spans="1:28">
      <c r="A30" s="42" t="s">
        <v>693</v>
      </c>
      <c r="B30" s="43">
        <v>0</v>
      </c>
      <c r="C30" s="43"/>
      <c r="D30" s="43"/>
      <c r="E30" s="43">
        <v>0</v>
      </c>
      <c r="F30" s="43">
        <v>0</v>
      </c>
      <c r="G30" s="43"/>
      <c r="H30" s="43">
        <v>0</v>
      </c>
      <c r="I30" s="43"/>
      <c r="J30" s="43">
        <v>6971</v>
      </c>
      <c r="K30" s="43"/>
      <c r="L30" s="43">
        <v>3132</v>
      </c>
      <c r="M30" s="43"/>
      <c r="N30" s="43"/>
      <c r="O30" s="43">
        <v>0</v>
      </c>
      <c r="P30" s="43">
        <v>0</v>
      </c>
      <c r="Q30" s="43">
        <v>313</v>
      </c>
      <c r="R30" s="43"/>
      <c r="S30" s="43">
        <v>0</v>
      </c>
      <c r="T30" s="43">
        <v>0</v>
      </c>
      <c r="U30" s="43">
        <v>2932</v>
      </c>
      <c r="V30" s="43">
        <v>4937</v>
      </c>
      <c r="W30" s="43"/>
      <c r="X30" s="43">
        <v>0</v>
      </c>
      <c r="Y30" s="43">
        <v>595</v>
      </c>
      <c r="Z30" s="43">
        <v>71254</v>
      </c>
      <c r="AA30" s="43">
        <v>0</v>
      </c>
      <c r="AB30" s="43">
        <v>90134</v>
      </c>
    </row>
    <row r="31" spans="1:28">
      <c r="A31" s="42" t="s">
        <v>689</v>
      </c>
      <c r="B31" s="43"/>
      <c r="C31" s="43"/>
      <c r="D31" s="43"/>
      <c r="E31" s="43"/>
      <c r="F31" s="43"/>
      <c r="G31" s="43"/>
      <c r="H31" s="43"/>
      <c r="I31" s="43"/>
      <c r="J31" s="43">
        <v>120.18965517241379</v>
      </c>
      <c r="K31" s="43"/>
      <c r="L31" s="43">
        <v>82.421052631578945</v>
      </c>
      <c r="M31" s="43"/>
      <c r="N31" s="43"/>
      <c r="O31" s="43"/>
      <c r="P31" s="43"/>
      <c r="Q31" s="43">
        <v>52.166666666666664</v>
      </c>
      <c r="R31" s="43"/>
      <c r="S31" s="43"/>
      <c r="T31" s="43"/>
      <c r="U31" s="43">
        <v>366.5</v>
      </c>
      <c r="V31" s="43">
        <v>246.85</v>
      </c>
      <c r="W31" s="43"/>
      <c r="X31" s="43"/>
      <c r="Y31" s="43">
        <v>198.33333333333334</v>
      </c>
      <c r="Z31" s="43">
        <v>246.55363321799308</v>
      </c>
      <c r="AA31" s="43"/>
      <c r="AB31" s="43">
        <v>213.58767772511848</v>
      </c>
    </row>
    <row r="32" spans="1:28">
      <c r="A32" s="40" t="s">
        <v>61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</row>
    <row r="33" spans="1:28">
      <c r="A33" s="42" t="s">
        <v>691</v>
      </c>
      <c r="B33" s="41">
        <v>82</v>
      </c>
      <c r="C33" s="41"/>
      <c r="D33" s="41">
        <v>0</v>
      </c>
      <c r="E33" s="41"/>
      <c r="F33" s="41"/>
      <c r="G33" s="41"/>
      <c r="H33" s="41"/>
      <c r="I33" s="41">
        <v>102</v>
      </c>
      <c r="J33" s="41"/>
      <c r="K33" s="41"/>
      <c r="L33" s="41">
        <v>12</v>
      </c>
      <c r="M33" s="41"/>
      <c r="N33" s="41"/>
      <c r="O33" s="41">
        <v>0</v>
      </c>
      <c r="P33" s="41"/>
      <c r="Q33" s="41">
        <v>0</v>
      </c>
      <c r="R33" s="41"/>
      <c r="S33" s="41"/>
      <c r="T33" s="41">
        <v>0</v>
      </c>
      <c r="U33" s="41"/>
      <c r="V33" s="41">
        <v>0</v>
      </c>
      <c r="W33" s="41"/>
      <c r="X33" s="41">
        <v>0</v>
      </c>
      <c r="Y33" s="41">
        <v>5</v>
      </c>
      <c r="Z33" s="41"/>
      <c r="AA33" s="41">
        <v>91</v>
      </c>
      <c r="AB33" s="41">
        <v>292</v>
      </c>
    </row>
    <row r="34" spans="1:28">
      <c r="A34" s="42" t="s">
        <v>693</v>
      </c>
      <c r="B34" s="43">
        <v>21498</v>
      </c>
      <c r="C34" s="43"/>
      <c r="D34" s="43">
        <v>0</v>
      </c>
      <c r="E34" s="43"/>
      <c r="F34" s="43"/>
      <c r="G34" s="43"/>
      <c r="H34" s="43"/>
      <c r="I34" s="43">
        <v>38569</v>
      </c>
      <c r="J34" s="43"/>
      <c r="K34" s="43"/>
      <c r="L34" s="43">
        <v>297</v>
      </c>
      <c r="M34" s="43"/>
      <c r="N34" s="43"/>
      <c r="O34" s="43">
        <v>0</v>
      </c>
      <c r="P34" s="43"/>
      <c r="Q34" s="43">
        <v>0</v>
      </c>
      <c r="R34" s="43"/>
      <c r="S34" s="43"/>
      <c r="T34" s="43">
        <v>0</v>
      </c>
      <c r="U34" s="43"/>
      <c r="V34" s="43">
        <v>0</v>
      </c>
      <c r="W34" s="43"/>
      <c r="X34" s="43">
        <v>0</v>
      </c>
      <c r="Y34" s="43">
        <v>1944</v>
      </c>
      <c r="Z34" s="43"/>
      <c r="AA34" s="43">
        <v>10739</v>
      </c>
      <c r="AB34" s="43">
        <v>73047</v>
      </c>
    </row>
    <row r="35" spans="1:28">
      <c r="A35" s="42" t="s">
        <v>689</v>
      </c>
      <c r="B35" s="43">
        <v>262.17073170731709</v>
      </c>
      <c r="C35" s="43"/>
      <c r="D35" s="43"/>
      <c r="E35" s="43"/>
      <c r="F35" s="43"/>
      <c r="G35" s="43"/>
      <c r="H35" s="43"/>
      <c r="I35" s="43">
        <v>378.12745098039215</v>
      </c>
      <c r="J35" s="43"/>
      <c r="K35" s="43"/>
      <c r="L35" s="43">
        <v>24.75</v>
      </c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>
        <v>388.8</v>
      </c>
      <c r="Z35" s="43"/>
      <c r="AA35" s="43">
        <v>118.01098901098901</v>
      </c>
      <c r="AB35" s="43">
        <v>250.16095890410958</v>
      </c>
    </row>
    <row r="36" spans="1:28">
      <c r="A36" s="40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</row>
    <row r="37" spans="1:28">
      <c r="A37" s="42" t="s">
        <v>691</v>
      </c>
      <c r="B37" s="41">
        <v>608</v>
      </c>
      <c r="C37" s="41"/>
      <c r="D37" s="41"/>
      <c r="E37" s="41">
        <v>155</v>
      </c>
      <c r="F37" s="41"/>
      <c r="G37" s="41"/>
      <c r="H37" s="41"/>
      <c r="I37" s="41"/>
      <c r="J37" s="41">
        <v>0</v>
      </c>
      <c r="K37" s="41"/>
      <c r="L37" s="41">
        <v>0</v>
      </c>
      <c r="M37" s="41"/>
      <c r="N37" s="41"/>
      <c r="O37" s="41"/>
      <c r="P37" s="41"/>
      <c r="Q37" s="41">
        <v>17</v>
      </c>
      <c r="R37" s="41">
        <v>0</v>
      </c>
      <c r="S37" s="41"/>
      <c r="T37" s="41"/>
      <c r="U37" s="41">
        <v>1</v>
      </c>
      <c r="V37" s="41"/>
      <c r="W37" s="41"/>
      <c r="X37" s="41">
        <v>99</v>
      </c>
      <c r="Y37" s="41">
        <v>481</v>
      </c>
      <c r="Z37" s="41">
        <v>881</v>
      </c>
      <c r="AA37" s="41"/>
      <c r="AB37" s="41">
        <v>2242</v>
      </c>
    </row>
    <row r="38" spans="1:28">
      <c r="A38" s="42" t="s">
        <v>693</v>
      </c>
      <c r="B38" s="43">
        <v>80196</v>
      </c>
      <c r="C38" s="43"/>
      <c r="D38" s="43"/>
      <c r="E38" s="43">
        <v>25641</v>
      </c>
      <c r="F38" s="43"/>
      <c r="G38" s="43"/>
      <c r="H38" s="43"/>
      <c r="I38" s="43"/>
      <c r="J38" s="43">
        <v>0</v>
      </c>
      <c r="K38" s="43"/>
      <c r="L38" s="43">
        <v>0</v>
      </c>
      <c r="M38" s="43"/>
      <c r="N38" s="43"/>
      <c r="O38" s="43"/>
      <c r="P38" s="43"/>
      <c r="Q38" s="43">
        <v>1377</v>
      </c>
      <c r="R38" s="43">
        <v>0</v>
      </c>
      <c r="S38" s="43"/>
      <c r="T38" s="43"/>
      <c r="U38" s="43">
        <v>282</v>
      </c>
      <c r="V38" s="43"/>
      <c r="W38" s="43"/>
      <c r="X38" s="43">
        <v>15621</v>
      </c>
      <c r="Y38" s="43">
        <v>45243</v>
      </c>
      <c r="Z38" s="43">
        <v>102748</v>
      </c>
      <c r="AA38" s="43"/>
      <c r="AB38" s="43">
        <v>271108</v>
      </c>
    </row>
    <row r="39" spans="1:28">
      <c r="A39" s="42" t="s">
        <v>689</v>
      </c>
      <c r="B39" s="43">
        <v>131.90131578947367</v>
      </c>
      <c r="C39" s="43"/>
      <c r="D39" s="43"/>
      <c r="E39" s="43">
        <v>165.42580645161291</v>
      </c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>
        <v>81</v>
      </c>
      <c r="R39" s="43"/>
      <c r="S39" s="43"/>
      <c r="T39" s="43"/>
      <c r="U39" s="43">
        <v>282</v>
      </c>
      <c r="V39" s="43"/>
      <c r="W39" s="43"/>
      <c r="X39" s="43">
        <v>157.78787878787878</v>
      </c>
      <c r="Y39" s="43">
        <v>94.060291060291064</v>
      </c>
      <c r="Z39" s="43">
        <v>116.62656072644722</v>
      </c>
      <c r="AA39" s="43"/>
      <c r="AB39" s="43">
        <v>120.92239072256913</v>
      </c>
    </row>
    <row r="40" spans="1:28">
      <c r="A40" s="40" t="s">
        <v>263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</row>
    <row r="41" spans="1:28">
      <c r="A41" s="42" t="s">
        <v>691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>
        <v>0</v>
      </c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>
        <v>986</v>
      </c>
      <c r="AA41" s="41"/>
      <c r="AB41" s="41">
        <v>986</v>
      </c>
    </row>
    <row r="42" spans="1:28">
      <c r="A42" s="42" t="s">
        <v>693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>
        <v>0</v>
      </c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>
        <v>110491</v>
      </c>
      <c r="AA42" s="43"/>
      <c r="AB42" s="43">
        <v>110491</v>
      </c>
    </row>
    <row r="43" spans="1:28">
      <c r="A43" s="42" t="s">
        <v>689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>
        <v>112.05983772819472</v>
      </c>
      <c r="AA43" s="43"/>
      <c r="AB43" s="43">
        <v>112.05983772819472</v>
      </c>
    </row>
    <row r="44" spans="1:28">
      <c r="A44" s="40" t="s">
        <v>64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</row>
    <row r="45" spans="1:28">
      <c r="A45" s="42" t="s">
        <v>691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>
        <v>4</v>
      </c>
      <c r="AA45" s="41"/>
      <c r="AB45" s="41">
        <v>4</v>
      </c>
    </row>
    <row r="46" spans="1:28">
      <c r="A46" s="42" t="s">
        <v>693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>
        <v>1159</v>
      </c>
      <c r="AA46" s="43"/>
      <c r="AB46" s="43">
        <v>1159</v>
      </c>
    </row>
    <row r="47" spans="1:28">
      <c r="A47" s="42" t="s">
        <v>689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>
        <v>289.75</v>
      </c>
      <c r="AA47" s="43"/>
      <c r="AB47" s="43">
        <v>289.75</v>
      </c>
    </row>
    <row r="48" spans="1:28">
      <c r="A48" s="40" t="s">
        <v>66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</row>
    <row r="49" spans="1:28">
      <c r="A49" s="42" t="s">
        <v>691</v>
      </c>
      <c r="B49" s="41">
        <v>0</v>
      </c>
      <c r="C49" s="41"/>
      <c r="D49" s="41"/>
      <c r="E49" s="41">
        <v>0</v>
      </c>
      <c r="F49" s="41"/>
      <c r="G49" s="41">
        <v>0</v>
      </c>
      <c r="H49" s="41"/>
      <c r="I49" s="41"/>
      <c r="J49" s="41"/>
      <c r="K49" s="41"/>
      <c r="L49" s="41">
        <v>4</v>
      </c>
      <c r="M49" s="41"/>
      <c r="N49" s="41"/>
      <c r="O49" s="41"/>
      <c r="P49" s="41"/>
      <c r="Q49" s="41">
        <v>0</v>
      </c>
      <c r="R49" s="41">
        <v>53</v>
      </c>
      <c r="S49" s="41"/>
      <c r="T49" s="41"/>
      <c r="U49" s="41">
        <v>0</v>
      </c>
      <c r="V49" s="41">
        <v>0</v>
      </c>
      <c r="W49" s="41"/>
      <c r="X49" s="41">
        <v>59</v>
      </c>
      <c r="Y49" s="41">
        <v>134</v>
      </c>
      <c r="Z49" s="41">
        <v>0</v>
      </c>
      <c r="AA49" s="41"/>
      <c r="AB49" s="41">
        <v>250</v>
      </c>
    </row>
    <row r="50" spans="1:28">
      <c r="A50" s="42" t="s">
        <v>693</v>
      </c>
      <c r="B50" s="43">
        <v>0</v>
      </c>
      <c r="C50" s="43"/>
      <c r="D50" s="43"/>
      <c r="E50" s="43">
        <v>0</v>
      </c>
      <c r="F50" s="43"/>
      <c r="G50" s="43">
        <v>0</v>
      </c>
      <c r="H50" s="43"/>
      <c r="I50" s="43"/>
      <c r="J50" s="43"/>
      <c r="K50" s="43"/>
      <c r="L50" s="43">
        <v>1219</v>
      </c>
      <c r="M50" s="43"/>
      <c r="N50" s="43"/>
      <c r="O50" s="43"/>
      <c r="P50" s="43"/>
      <c r="Q50" s="43">
        <v>0</v>
      </c>
      <c r="R50" s="43">
        <v>7206</v>
      </c>
      <c r="S50" s="43"/>
      <c r="T50" s="43"/>
      <c r="U50" s="43">
        <v>0</v>
      </c>
      <c r="V50" s="43">
        <v>0</v>
      </c>
      <c r="W50" s="43"/>
      <c r="X50" s="43">
        <v>6938</v>
      </c>
      <c r="Y50" s="43">
        <v>18571</v>
      </c>
      <c r="Z50" s="43">
        <v>0</v>
      </c>
      <c r="AA50" s="43"/>
      <c r="AB50" s="43">
        <v>33934</v>
      </c>
    </row>
    <row r="51" spans="1:28">
      <c r="A51" s="42" t="s">
        <v>689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>
        <v>304.75</v>
      </c>
      <c r="M51" s="43"/>
      <c r="N51" s="43"/>
      <c r="O51" s="43"/>
      <c r="P51" s="43"/>
      <c r="Q51" s="43"/>
      <c r="R51" s="43">
        <v>135.96226415094338</v>
      </c>
      <c r="S51" s="43"/>
      <c r="T51" s="43"/>
      <c r="U51" s="43"/>
      <c r="V51" s="43"/>
      <c r="W51" s="43"/>
      <c r="X51" s="43">
        <v>117.59322033898304</v>
      </c>
      <c r="Y51" s="43">
        <v>138.58955223880596</v>
      </c>
      <c r="Z51" s="43"/>
      <c r="AA51" s="43"/>
      <c r="AB51" s="43">
        <v>135.73599999999999</v>
      </c>
    </row>
    <row r="52" spans="1:28">
      <c r="A52" s="40" t="s">
        <v>67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</row>
    <row r="53" spans="1:28">
      <c r="A53" s="42" t="s">
        <v>691</v>
      </c>
      <c r="B53" s="41"/>
      <c r="C53" s="41"/>
      <c r="D53" s="41"/>
      <c r="E53" s="41">
        <v>118</v>
      </c>
      <c r="F53" s="41"/>
      <c r="G53" s="41"/>
      <c r="H53" s="41"/>
      <c r="I53" s="41"/>
      <c r="J53" s="41"/>
      <c r="K53" s="41"/>
      <c r="L53" s="41">
        <v>20</v>
      </c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>
        <v>44</v>
      </c>
      <c r="Z53" s="41">
        <v>60</v>
      </c>
      <c r="AA53" s="41"/>
      <c r="AB53" s="41">
        <v>242</v>
      </c>
    </row>
    <row r="54" spans="1:28">
      <c r="A54" s="42" t="s">
        <v>693</v>
      </c>
      <c r="B54" s="43"/>
      <c r="C54" s="43"/>
      <c r="D54" s="43"/>
      <c r="E54" s="43">
        <v>14042</v>
      </c>
      <c r="F54" s="43"/>
      <c r="G54" s="43"/>
      <c r="H54" s="43"/>
      <c r="I54" s="43"/>
      <c r="J54" s="43"/>
      <c r="K54" s="43"/>
      <c r="L54" s="43">
        <v>3290</v>
      </c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>
        <v>6642</v>
      </c>
      <c r="Z54" s="43">
        <v>9514</v>
      </c>
      <c r="AA54" s="43"/>
      <c r="AB54" s="43">
        <v>33488</v>
      </c>
    </row>
    <row r="55" spans="1:28">
      <c r="A55" s="42" t="s">
        <v>689</v>
      </c>
      <c r="B55" s="43"/>
      <c r="C55" s="43"/>
      <c r="D55" s="43"/>
      <c r="E55" s="43">
        <v>119</v>
      </c>
      <c r="F55" s="43"/>
      <c r="G55" s="43"/>
      <c r="H55" s="43"/>
      <c r="I55" s="43"/>
      <c r="J55" s="43"/>
      <c r="K55" s="43"/>
      <c r="L55" s="43">
        <v>164.5</v>
      </c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>
        <v>150.95454545454547</v>
      </c>
      <c r="Z55" s="43">
        <v>158.56666666666666</v>
      </c>
      <c r="AA55" s="43"/>
      <c r="AB55" s="43">
        <v>138.38016528925621</v>
      </c>
    </row>
    <row r="56" spans="1:28">
      <c r="A56" s="40" t="s">
        <v>692</v>
      </c>
      <c r="B56" s="41">
        <v>882</v>
      </c>
      <c r="C56" s="41">
        <v>0</v>
      </c>
      <c r="D56" s="41">
        <v>40</v>
      </c>
      <c r="E56" s="41">
        <v>314</v>
      </c>
      <c r="F56" s="41">
        <v>0</v>
      </c>
      <c r="G56" s="41">
        <v>10</v>
      </c>
      <c r="H56" s="41">
        <v>0</v>
      </c>
      <c r="I56" s="41">
        <v>102</v>
      </c>
      <c r="J56" s="41">
        <v>244</v>
      </c>
      <c r="K56" s="41">
        <v>0</v>
      </c>
      <c r="L56" s="41">
        <v>78</v>
      </c>
      <c r="M56" s="41">
        <v>0</v>
      </c>
      <c r="N56" s="41">
        <v>18</v>
      </c>
      <c r="O56" s="41">
        <v>46</v>
      </c>
      <c r="P56" s="41">
        <v>0</v>
      </c>
      <c r="Q56" s="41">
        <v>23</v>
      </c>
      <c r="R56" s="41">
        <v>53</v>
      </c>
      <c r="S56" s="41">
        <v>0</v>
      </c>
      <c r="T56" s="41">
        <v>40</v>
      </c>
      <c r="U56" s="41">
        <v>16</v>
      </c>
      <c r="V56" s="41">
        <v>20</v>
      </c>
      <c r="W56" s="41">
        <v>0</v>
      </c>
      <c r="X56" s="41">
        <v>265</v>
      </c>
      <c r="Y56" s="41">
        <v>1516</v>
      </c>
      <c r="Z56" s="41">
        <v>3502</v>
      </c>
      <c r="AA56" s="41">
        <v>290</v>
      </c>
      <c r="AB56" s="41">
        <v>7459</v>
      </c>
    </row>
    <row r="57" spans="1:28">
      <c r="A57" s="40" t="s">
        <v>694</v>
      </c>
      <c r="B57" s="43">
        <v>131533</v>
      </c>
      <c r="C57" s="43">
        <v>0</v>
      </c>
      <c r="D57" s="43">
        <v>3890</v>
      </c>
      <c r="E57" s="43">
        <v>48391</v>
      </c>
      <c r="F57" s="43">
        <v>0</v>
      </c>
      <c r="G57" s="43">
        <v>3428</v>
      </c>
      <c r="H57" s="43">
        <v>0</v>
      </c>
      <c r="I57" s="43">
        <v>38569</v>
      </c>
      <c r="J57" s="43">
        <v>14846</v>
      </c>
      <c r="K57" s="43">
        <v>0</v>
      </c>
      <c r="L57" s="43">
        <v>18976</v>
      </c>
      <c r="M57" s="43">
        <v>0</v>
      </c>
      <c r="N57" s="43">
        <v>6395</v>
      </c>
      <c r="O57" s="43">
        <v>4781</v>
      </c>
      <c r="P57" s="43">
        <v>0</v>
      </c>
      <c r="Q57" s="43">
        <v>1690</v>
      </c>
      <c r="R57" s="43">
        <v>7206</v>
      </c>
      <c r="S57" s="43">
        <v>0</v>
      </c>
      <c r="T57" s="43">
        <v>4357</v>
      </c>
      <c r="U57" s="43">
        <v>5596</v>
      </c>
      <c r="V57" s="43">
        <v>4937</v>
      </c>
      <c r="W57" s="43">
        <v>0</v>
      </c>
      <c r="X57" s="43">
        <v>34860</v>
      </c>
      <c r="Y57" s="43">
        <v>170689</v>
      </c>
      <c r="Z57" s="43">
        <v>479947</v>
      </c>
      <c r="AA57" s="43">
        <v>32860</v>
      </c>
      <c r="AB57" s="43">
        <v>1012951</v>
      </c>
    </row>
    <row r="58" spans="1:28">
      <c r="A58" s="40" t="s">
        <v>690</v>
      </c>
      <c r="B58" s="43">
        <v>149.13038548752834</v>
      </c>
      <c r="C58" s="43"/>
      <c r="D58" s="43">
        <v>97.25</v>
      </c>
      <c r="E58" s="43">
        <v>154.11146496815286</v>
      </c>
      <c r="F58" s="43"/>
      <c r="G58" s="43">
        <v>342.8</v>
      </c>
      <c r="H58" s="43"/>
      <c r="I58" s="43">
        <v>378.12745098039215</v>
      </c>
      <c r="J58" s="43">
        <v>60.844262295081968</v>
      </c>
      <c r="K58" s="43"/>
      <c r="L58" s="43">
        <v>243.28205128205127</v>
      </c>
      <c r="M58" s="43"/>
      <c r="N58" s="43">
        <v>355.27777777777777</v>
      </c>
      <c r="O58" s="43">
        <v>103.93478260869566</v>
      </c>
      <c r="P58" s="43"/>
      <c r="Q58" s="43">
        <v>73.478260869565219</v>
      </c>
      <c r="R58" s="43">
        <v>135.96226415094338</v>
      </c>
      <c r="S58" s="43"/>
      <c r="T58" s="43">
        <v>108.925</v>
      </c>
      <c r="U58" s="43">
        <v>349.75</v>
      </c>
      <c r="V58" s="43">
        <v>246.85</v>
      </c>
      <c r="W58" s="43"/>
      <c r="X58" s="43">
        <v>131.54716981132074</v>
      </c>
      <c r="Y58" s="43">
        <v>112.59168865435356</v>
      </c>
      <c r="Z58" s="43">
        <v>137.04940034266133</v>
      </c>
      <c r="AA58" s="43">
        <v>113.31034482758621</v>
      </c>
      <c r="AB58" s="43"/>
    </row>
  </sheetData>
  <phoneticPr fontId="6"/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susスクラップ輸出入推移（年月）</vt:lpstr>
      <vt:lpstr>輸出推移（月計）</vt:lpstr>
      <vt:lpstr>国別輸出推移 </vt:lpstr>
      <vt:lpstr>税関別輸出推移</vt:lpstr>
      <vt:lpstr>国別税関別輸出推移</vt:lpstr>
      <vt:lpstr>輸入推移（月計）</vt:lpstr>
      <vt:lpstr>国別輸入推移 </vt:lpstr>
      <vt:lpstr>税関別輸入推移</vt:lpstr>
      <vt:lpstr>国別税関別輸入推移</vt:lpstr>
      <vt:lpstr>sheet　1</vt:lpstr>
      <vt:lpstr>Sheet2</vt:lpstr>
      <vt:lpstr>Sheet2!Print_Titles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IRuniverse</dc:creator>
  <cp:lastModifiedBy>森美保</cp:lastModifiedBy>
  <cp:lastPrinted>2012-05-11T06:25:53Z</cp:lastPrinted>
  <dcterms:created xsi:type="dcterms:W3CDTF">2010-05-31T08:02:29Z</dcterms:created>
  <dcterms:modified xsi:type="dcterms:W3CDTF">2016-12-27T01:57:21Z</dcterms:modified>
</cp:coreProperties>
</file>